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drawings/drawing2.xml" ContentType="application/vnd.openxmlformats-officedocument.drawing+xml"/>
  <Override PartName="/xl/namedSheetViews/namedSheetView3.xml" ContentType="application/vnd.ms-excel.namedsheetviews+xml"/>
  <Override PartName="/xl/tables/table1.xml" ContentType="application/vnd.openxmlformats-officedocument.spreadsheetml.table+xml"/>
  <Override PartName="/xl/namedSheetViews/namedSheetView4.xml" ContentType="application/vnd.ms-excel.namedsheetviews+xml"/>
  <Override PartName="/xl/namedSheetViews/namedSheetView5.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hidePivotFieldList="1"/>
  <mc:AlternateContent xmlns:mc="http://schemas.openxmlformats.org/markup-compatibility/2006">
    <mc:Choice Requires="x15">
      <x15ac:absPath xmlns:x15ac="http://schemas.microsoft.com/office/spreadsheetml/2010/11/ac" url="https://ocbcomvn.sharepoint.com/sites/OCB-RafflesDWH-ZoneC/Shared Documents/Project_documents/02_DESIGN/02_01 AS-IS/"/>
    </mc:Choice>
  </mc:AlternateContent>
  <xr:revisionPtr revIDLastSave="0" documentId="8_{862979D0-109A-4E2C-AA49-42317E880586}" xr6:coauthVersionLast="47" xr6:coauthVersionMax="47" xr10:uidLastSave="{00000000-0000-0000-0000-000000000000}"/>
  <bookViews>
    <workbookView xWindow="6450" yWindow="3165" windowWidth="20205" windowHeight="11295" tabRatio="691" firstSheet="15" activeTab="14" xr2:uid="{5AD24109-1B4B-45FD-90ED-F10C5A47008E}"/>
  </bookViews>
  <sheets>
    <sheet name="File Sheets Summary" sheetId="104" r:id="rId1"/>
    <sheet name="Summary Raw Vault_old" sheetId="59" state="hidden" r:id="rId2"/>
    <sheet name="Source Table" sheetId="77" r:id="rId3"/>
    <sheet name="Summary Business Vault" sheetId="89" r:id="rId4"/>
    <sheet name="Mapping Stat." sheetId="90" state="hidden" r:id="rId5"/>
    <sheet name="Mapping Statistics" sheetId="82" state="hidden" r:id="rId6"/>
    <sheet name="Cover" sheetId="58" r:id="rId7"/>
    <sheet name="Rules" sheetId="78" r:id="rId8"/>
    <sheet name="T24 Vault Mapping_Phase1" sheetId="85" state="hidden" r:id="rId9"/>
    <sheet name="sts hub" sheetId="86" state="hidden" r:id="rId10"/>
    <sheet name="T24 Vault Mapping_old" sheetId="76" state="hidden" r:id="rId11"/>
    <sheet name="Summary Raw Vault" sheetId="105" r:id="rId12"/>
    <sheet name="Summary Tracking Zone C" sheetId="116" r:id="rId13"/>
    <sheet name="Source Tables Zone C" sheetId="117" r:id="rId14"/>
    <sheet name="Tracking Mapping&amp;Dev Zone C" sheetId="112" r:id="rId15"/>
    <sheet name="ZONE C Vault Mapping" sheetId="108" r:id="rId16"/>
    <sheet name="Các bảng bổ sung sang Zone C" sheetId="115" r:id="rId17"/>
    <sheet name="ZONE C Reference" sheetId="111" r:id="rId18"/>
    <sheet name="T24 Vault Mapping" sheetId="106" r:id="rId19"/>
    <sheet name="WAY4 Vault Mapping" sheetId="65" r:id="rId20"/>
    <sheet name="OMNI Vault Mapping" sheetId="79" r:id="rId21"/>
    <sheet name="BPM Vault Mapping" sheetId="80" r:id="rId22"/>
    <sheet name="Appsflyer Vault Mapping" sheetId="94" r:id="rId23"/>
    <sheet name="CRM CC Vault Mapping" sheetId="92" r:id="rId24"/>
    <sheet name="CleverTap Vault Mapping" sheetId="93" r:id="rId25"/>
    <sheet name="Business Vault Mapping" sheetId="81" r:id="rId26"/>
    <sheet name="STAGING" sheetId="107" r:id="rId27"/>
    <sheet name="Reference" sheetId="42" r:id="rId28"/>
    <sheet name="Mapping Statistics " sheetId="91" r:id="rId29"/>
    <sheet name="XHTD Vault Mapping" sheetId="83" state="hidden" r:id="rId30"/>
    <sheet name="_Snapshot" sheetId="99" state="hidden" r:id="rId31"/>
  </sheets>
  <externalReferences>
    <externalReference r:id="rId32"/>
    <externalReference r:id="rId33"/>
    <externalReference r:id="rId34"/>
    <externalReference r:id="rId35"/>
    <externalReference r:id="rId36"/>
    <externalReference r:id="rId37"/>
  </externalReferences>
  <definedNames>
    <definedName name="__a1" localSheetId="25" hidden="1">{"'Sheet1'!$L$16"}</definedName>
    <definedName name="__a1" localSheetId="6" hidden="1">{"'Sheet1'!$L$16"}</definedName>
    <definedName name="__a1" localSheetId="4" hidden="1">{"'Sheet1'!$L$16"}</definedName>
    <definedName name="__a1" localSheetId="7" hidden="1">{"'Sheet1'!$L$16"}</definedName>
    <definedName name="__a1" localSheetId="2" hidden="1">{"'Sheet1'!$L$16"}</definedName>
    <definedName name="__a1" localSheetId="11" hidden="1">{"'Sheet1'!$L$16"}</definedName>
    <definedName name="__a1" localSheetId="1" hidden="1">{"'Sheet1'!$L$16"}</definedName>
    <definedName name="__a1" localSheetId="18" hidden="1">{"'Sheet1'!$L$16"}</definedName>
    <definedName name="__a1" localSheetId="29" hidden="1">{"'Sheet1'!$L$16"}</definedName>
    <definedName name="__a1" hidden="1">{"'Sheet1'!$L$16"}</definedName>
    <definedName name="_a1" localSheetId="25" hidden="1">{"'Sheet1'!$L$16"}</definedName>
    <definedName name="_a1" localSheetId="6" hidden="1">{"'Sheet1'!$L$16"}</definedName>
    <definedName name="_a1" localSheetId="4" hidden="1">{"'Sheet1'!$L$16"}</definedName>
    <definedName name="_a1" localSheetId="7" hidden="1">{"'Sheet1'!$L$16"}</definedName>
    <definedName name="_a1" localSheetId="2" hidden="1">{"'Sheet1'!$L$16"}</definedName>
    <definedName name="_a1" localSheetId="11" hidden="1">{"'Sheet1'!$L$16"}</definedName>
    <definedName name="_a1" localSheetId="1" hidden="1">{"'Sheet1'!$L$16"}</definedName>
    <definedName name="_a1" localSheetId="18" hidden="1">{"'Sheet1'!$L$16"}</definedName>
    <definedName name="_a1" localSheetId="29" hidden="1">{"'Sheet1'!$L$16"}</definedName>
    <definedName name="_a1" hidden="1">{"'Sheet1'!$L$16"}</definedName>
    <definedName name="_a2" localSheetId="25" hidden="1">{"'Sheet1'!$L$16"}</definedName>
    <definedName name="_a2" localSheetId="6" hidden="1">{"'Sheet1'!$L$16"}</definedName>
    <definedName name="_a2" localSheetId="4" hidden="1">{"'Sheet1'!$L$16"}</definedName>
    <definedName name="_a2" localSheetId="7" hidden="1">{"'Sheet1'!$L$16"}</definedName>
    <definedName name="_a2" localSheetId="2" hidden="1">{"'Sheet1'!$L$16"}</definedName>
    <definedName name="_a2" localSheetId="11" hidden="1">{"'Sheet1'!$L$16"}</definedName>
    <definedName name="_a2" localSheetId="1" hidden="1">{"'Sheet1'!$L$16"}</definedName>
    <definedName name="_a2" localSheetId="18" hidden="1">{"'Sheet1'!$L$16"}</definedName>
    <definedName name="_a2" localSheetId="29" hidden="1">{"'Sheet1'!$L$16"}</definedName>
    <definedName name="_a2" hidden="1">{"'Sheet1'!$L$16"}</definedName>
    <definedName name="_AMO_ContentDefinition_309301438" hidden="1">"'Partitions:6'"</definedName>
    <definedName name="_AMO_ContentDefinition_309301438.0" hidden="1">"'&lt;ContentDefinition name=""SASMain:CFCPUB.ENR_FIN"" rsid=""309301438"" type=""Dataset"" format=""REPORTXML"" imgfmt=""ACTIVEX"" created=""03/12/2009 10:35:18"" modifed=""04/24/2009 16:25:03"" user="" "" apply=""False"" thread=""BACKGROUND"" css=""C:\Pr'"</definedName>
    <definedName name="_AMO_ContentDefinition_309301438.1" hidden="1">"'ogram Files\SAS\Shared Files\BIClientStyles\AMODefault.css"" range=""SASMain_CFCPUB_ENR_FIN"" auto=""False"" rdc=""False"" mig=""False"" xTime=""00:00:00.0468714"" rTime=""00:00:00.3905950"" bgnew=""False"" nFmt=""False"" grphSet=""False"" imgY=""0'"</definedName>
    <definedName name="_AMO_ContentDefinition_309301438.2" hidden="1">"'"" imgX=""0""&gt;_x000D_
  &lt;files /&gt;_x000D_
  &lt;param n=""DisplayName"" v=""SASMain:CFCPUB.ENR_FIN"" /&gt;_x000D_
  &lt;param n=""AMO_Version"" v=""2.1"" /&gt;_x000D_
  &lt;param n=""DataSourceType"" v=""SAS DATASET"" /&gt;_x000D_
  &lt;param n=""SASFilter"" v="""" /&gt;_x000D_
  &lt;param n=""OpenDataInto"" v=""'"</definedName>
    <definedName name="_AMO_ContentDefinition_309301438.3" hidden="1">"'NewWorksheet"" /&gt;_x000D_
  &lt;param n=""MoreSheetsForRows"" v=""True"" /&gt;_x000D_
  &lt;param n=""ClassName"" v=""SAS.OfficeAddin.DataViewItem"" /&gt;_x000D_
  &lt;param n=""ServerName"" v=""SASMain"" /&gt;_x000D_
  &lt;param n=""DataSource"" v=""&amp;lt;SasDataSource Version=&amp;quot;2.1&amp;quot; Type'"</definedName>
    <definedName name="_AMO_ContentDefinition_309301438.4" hidden="1">"'=&amp;quot;SAS.Servers.Dataset&amp;quot; Svr=&amp;quot;SASMain&amp;quot; Lib=&amp;quot;CFCPUB&amp;quot; ColSelFlg=&amp;quot;0&amp;quot; Name=&amp;quot;ENR_FIN&amp;quot; /&amp;gt;"" /&gt;_x000D_
  &lt;ExcelXMLOptions AdjColWidths=""True"" RowOpt=""InsertCells"" ColOpt=""InsertCells"" /&gt;_x000D_
&lt;/ContentDefi'"</definedName>
    <definedName name="_AMO_ContentDefinition_309301438.5" hidden="1">"'nition&gt;'"</definedName>
    <definedName name="_AMO_ContentDefinition_359144168" hidden="1">"'Partitions:6'"</definedName>
    <definedName name="_AMO_ContentDefinition_359144168.0" hidden="1">"'&lt;ContentDefinition name=""SASMain:FINANCE.LINEBYLINE_EXPENSES"" rsid=""359144168"" type=""Dataset"" format=""REPORTXML"" imgfmt=""ACTIVEX"" created=""07/01/2009 08:29:13"" modifed=""07/07/2009 17:19:03"" user="" "" apply=""False"" thread=""BACKGROUN'"</definedName>
    <definedName name="_AMO_ContentDefinition_359144168.1" hidden="1">"'D"" css=""C:\Program Files\SAS\Shared Files\BIClientStyles\AMODefault.css"" range=""SASMain_FINANCE_LINEBYLINE_EXPENSES_3"" auto=""False"" rdc=""False"" mig=""False"" xTime=""00:00:00.1093771"" rTime=""00:00:17.4534601"" bgnew=""False"" nFmt=""Fals'"</definedName>
    <definedName name="_AMO_ContentDefinition_359144168.2" hidden="1">"'e"" grphSet=""False"" imgY=""0"" imgX=""0""&gt;_x000D_
  &lt;files /&gt;_x000D_
  &lt;param n=""DisplayName"" v=""SASMain:FINANCE.LINEBYLINE_EXPENSES"" /&gt;_x000D_
  &lt;param n=""AMO_Version"" v=""2.1"" /&gt;_x000D_
  &lt;param n=""DataSourceType"" v=""SAS DATASET"" /&gt;_x000D_
  &lt;param n=""SASFilter'"</definedName>
    <definedName name="_AMO_ContentDefinition_359144168.3" hidden="1">"'"" v="""" /&gt;_x000D_
  &lt;param n=""OpenDataInto"" v=""NewWorksheet"" /&gt;_x000D_
  &lt;param n=""MoreSheetsForRows"" v=""True"" /&gt;_x000D_
  &lt;param n=""ClassName"" v=""SAS.OfficeAddin.DataViewItem"" /&gt;_x000D_
  &lt;param n=""ServerName"" v=""SASMain"" /&gt;_x000D_
  &lt;param n=""DataSource"" v=""'"</definedName>
    <definedName name="_AMO_ContentDefinition_359144168.4" hidden="1">"'&amp;lt;SasDataSource Version=&amp;quot;2.1&amp;quot; Type=&amp;quot;SAS.Servers.Dataset&amp;quot; Svr=&amp;quot;SASMain&amp;quot; Lib=&amp;quot;FINANCE&amp;quot; ColSelFlg=&amp;quot;0&amp;quot; Name=&amp;quot;LINEBYLINE_EXPENSES&amp;quot; /&amp;gt;"" /&gt;_x000D_
  &lt;ExcelXMLOptions AdjColWidths=""True"" RowOpt=""I'"</definedName>
    <definedName name="_AMO_ContentDefinition_359144168.5" hidden="1">"'nsertCells"" ColOpt=""InsertCells"" /&gt;_x000D_
&lt;/ContentDefinition&gt;'"</definedName>
    <definedName name="_AMO_ContentDefinition_454424011" hidden="1">"'Partitions:6'"</definedName>
    <definedName name="_AMO_ContentDefinition_454424011.0" hidden="1">"'&lt;ContentDefinition name=""SASMain:FINANCE.AGENT_PRODUCTIVITY_JUN09_PRODUCT"" rsid=""454424011"" type=""Dataset"" format=""REPORTXML"" imgfmt=""ACTIVEX"" created=""07/01/2009 10:14:50"" modifed=""01/27/2010 12:48:24"" user=""hcmsn"" apply=""False"" t'"</definedName>
    <definedName name="_AMO_ContentDefinition_454424011.1" hidden="1">"'hread=""BACKGROUND"" css=""C:\Program Files\SAS\Shared Files\BIClientStyles\AMODefault.css"" range=""SASMain_FINANCE_AGENT_PRODUCTIVITY_JUN09_PRODUCT"" auto=""False"" rdc=""False"" mig=""False"" xTime=""00:00:00.1093778"" rTime=""00:00:01.7812956"" '"</definedName>
    <definedName name="_AMO_ContentDefinition_454424011.2" hidden="1">"'bgnew=""False"" nFmt=""False"" grphSet=""False"" imgY=""0"" imgX=""0""&gt;_x000D_
  &lt;files /&gt;_x000D_
  &lt;param n=""DisplayName"" v=""SASMain:FINANCE.AGENT_PRODUCTIVITY_JUN09_PRODUCT"" /&gt;_x000D_
  &lt;param n=""AMO_Version"" v=""2.1"" /&gt;_x000D_
  &lt;param n=""DataSourceType"" v=""SAS'"</definedName>
    <definedName name="_AMO_ContentDefinition_454424011.3" hidden="1">"' DATASET"" /&gt;_x000D_
  &lt;param n=""SASFilter"" v="""" /&gt;_x000D_
  &lt;param n=""OpenDataInto"" v=""NewWorksheet"" /&gt;_x000D_
  &lt;param n=""MoreSheetsForRows"" v=""True"" /&gt;_x000D_
  &lt;param n=""ClassName"" v=""SAS.OfficeAddin.DataViewItem"" /&gt;_x000D_
  &lt;param n=""ServerName"" v=""SASMa'"</definedName>
    <definedName name="_AMO_ContentDefinition_454424011.4" hidden="1">"'in"" /&gt;_x000D_
  &lt;param n=""DataSource"" v=""&amp;lt;SasDataSource Version=&amp;quot;2.1&amp;quot; Type=&amp;quot;SAS.Servers.Dataset&amp;quot; Svr=&amp;quot;SASMain&amp;quot; Lib=&amp;quot;FINANCE&amp;quot; ColSelFlg=&amp;quot;0&amp;quot; Name=&amp;quot;AGENT_PRODUCTIVITY_JUN09_PRODUCT&amp;quot; /&amp;gt;"" /&gt;_x000D_'"</definedName>
    <definedName name="_AMO_ContentDefinition_454424011.5" hidden="1">"'
  &lt;ExcelXMLOptions AdjColWidths=""True"" RowOpt=""InsertCells"" ColOpt=""InsertCells"" /&gt;_x000D_
&lt;/ContentDefinition&gt;'"</definedName>
    <definedName name="_AMO_ContentDefinition_467123702" hidden="1">"'Partitions:5'"</definedName>
    <definedName name="_AMO_ContentDefinition_467123702.0" hidden="1">"'&lt;ContentDefinition name=""SASMain:CFCPUB.RETURN"" rsid=""467123702"" type=""PivotTable"" format=""REPORTXML"" imgfmt=""ACTIVEX"" created=""02/10/2009 14:46:12"" modifed=""02/10/2009 17:11:27"" user="" "" apply=""False"" thread=""BACKGROUND"" css=""C:\'"</definedName>
    <definedName name="_AMO_ContentDefinition_467123702.1" hidden="1">"'Program Files\SAS\Shared Files\BIClientStyles\AMODefault.css"" range=""SASMain_CFCPUB_RETURN"" auto=""False"" rdc=""False"" mig=""False"" xTime=""00:00:00.0156254"" rTime=""00:00:06.4064140"" bgnew=""False"" nFmt=""False"" grphSet=""False"" imgY=""'"</definedName>
    <definedName name="_AMO_ContentDefinition_467123702.2" hidden="1">"'0"" imgX=""0""&gt;_x000D_
  &lt;files /&gt;_x000D_
  &lt;param n=""DisplayName"" v=""SASMain:CFCPUB.RETURN"" /&gt;_x000D_
  &lt;param n=""AMO_Version"" v=""2.1"" /&gt;_x000D_
  &lt;param n=""NamedRange"" v=""_AMO_SingleObject_467123702_PivotTable_467123702"" /&gt;_x000D_
  &lt;param n=""DataSourceType"" v=""S'"</definedName>
    <definedName name="_AMO_ContentDefinition_467123702.3" hidden="1">"'AS DATASET"" /&gt;_x000D_
  &lt;param n=""DataSource"" v=""&amp;lt;SasDataSource Version=&amp;quot;2.1&amp;quot; Type=&amp;quot;SAS.Servers.Dataset&amp;quot; Svr=&amp;quot;SASMain&amp;quot; Lib=&amp;quot;CFCPUB&amp;quot; UseLbls=&amp;quot;true&amp;quot; ColSelFlg=&amp;quot;0&amp;quot; Name=&amp;quot;RETURN&amp;quot; /&amp;gt'"</definedName>
    <definedName name="_AMO_ContentDefinition_467123702.4" hidden="1">"';"" /&gt;_x000D_
  &lt;param n=""ServerName"" v=""SASMain"" /&gt;_x000D_
  &lt;param n=""SASFilter"" v="""" /&gt;_x000D_
  &lt;param n=""ClassName"" v=""SAS.OfficeAddin.PivotTable"" /&gt;_x000D_
&lt;/ContentDefinition&gt;'"</definedName>
    <definedName name="_AMO_ContentDefinition_868283307" hidden="1">"'Partitions:6'"</definedName>
    <definedName name="_AMO_ContentDefinition_868283307.0" hidden="1">"'&lt;ContentDefinition name=""SASMain:FINANCE.AGENT_PRODUCTIVITY_PRODUCT_SF"" rsid=""868283307"" type=""Dataset"" format=""REPORTXML"" imgfmt=""ACTIVEX"" created=""12/10/2009 13:44:10"" modifed=""01/27/2010 12:50:45"" user=""hcmsn"" apply=""False"" thre'"</definedName>
    <definedName name="_AMO_ContentDefinition_868283307.1" hidden="1">"'ad=""BACKGROUND"" css=""C:\Program Files\SAS\Shared Files\BIClientStyles\AMODefault.css"" range=""SASMain_FINANCE_AGENT_PRODUCTIVITY_PRODUCT_SF"" auto=""False"" rdc=""False"" mig=""False"" xTime=""00:00:00.1093778"" rTime=""00:00:01.5625400"" bgnew'"</definedName>
    <definedName name="_AMO_ContentDefinition_868283307.2" hidden="1">"'=""False"" nFmt=""False"" grphSet=""False"" imgY=""0"" imgX=""0""&gt;_x000D_
  &lt;files /&gt;_x000D_
  &lt;param n=""DisplayName"" v=""SASMain:FINANCE.AGENT_PRODUCTIVITY_PRODUCT_SF"" /&gt;_x000D_
  &lt;param n=""AMO_Version"" v=""2.1"" /&gt;_x000D_
  &lt;param n=""DataSourceType"" v=""SAS DATASE'"</definedName>
    <definedName name="_AMO_ContentDefinition_868283307.3" hidden="1">"'T"" /&gt;_x000D_
  &lt;param n=""SASFilter"" v="""" /&gt;_x000D_
  &lt;param n=""OpenDataInto"" v=""NewWorksheet"" /&gt;_x000D_
  &lt;param n=""MoreSheetsForRows"" v=""True"" /&gt;_x000D_
  &lt;param n=""ClassName"" v=""SAS.OfficeAddin.DataViewItem"" /&gt;_x000D_
  &lt;param n=""ServerName"" v=""SASMain"" /&gt;_x000D_'"</definedName>
    <definedName name="_AMO_ContentDefinition_868283307.4" hidden="1">"'
  &lt;param n=""DataSource"" v=""&amp;lt;SasDataSource Version=&amp;quot;2.1&amp;quot; Type=&amp;quot;SAS.Servers.Dataset&amp;quot; Svr=&amp;quot;SASMain&amp;quot; Lib=&amp;quot;FINANCE&amp;quot; ColSelFlg=&amp;quot;0&amp;quot; Name=&amp;quot;AGENT_PRODUCTIVITY_PRODUCT_SF&amp;quot; /&amp;gt;"" /&gt;_x000D_
  &lt;ExcelXM'"</definedName>
    <definedName name="_AMO_ContentDefinition_868283307.5" hidden="1">"'LOptions AdjColWidths=""True"" RowOpt=""InsertCells"" ColOpt=""InsertCells"" /&gt;_x000D_
&lt;/ContentDefinition&gt;'"</definedName>
    <definedName name="_AMO_ContentDefinition_981254942" hidden="1">"'Partitions:6'"</definedName>
    <definedName name="_AMO_ContentDefinition_981254942.0" hidden="1">"'&lt;ContentDefinition name=""SASMain:FINANCE.AGENT_PRODUCTIVITY_MAY09"" rsid=""981254942"" type=""Dataset"" format=""REPORTXML"" imgfmt=""ACTIVEX"" created=""07/01/2009 09:56:13"" modifed=""01/27/2010 12:42:15"" user=""hcmsn"" apply=""False"" thread=""'"</definedName>
    <definedName name="_AMO_ContentDefinition_981254942.1" hidden="1">"'BACKGROUND"" css=""C:\Program Files\SAS\Shared Files\BIClientStyles\AMODefault.css"" range=""SASMain_FINANCE_AGENT_PRODUCTIVITY_MAY09_2"" auto=""False"" rdc=""False"" mig=""False"" xTime=""00:00:08.0470810"" rTime=""00:00:11.7346754"" bgnew=""False'"</definedName>
    <definedName name="_AMO_ContentDefinition_981254942.2" hidden="1">"'"" nFmt=""False"" grphSet=""False"" imgY=""0"" imgX=""0""&gt;_x000D_
  &lt;files /&gt;_x000D_
  &lt;param n=""DisplayName"" v=""SASMain:FINANCE.AGENT_PRODUCTIVITY_MAY09"" /&gt;_x000D_
  &lt;param n=""AMO_Version"" v=""2.1"" /&gt;_x000D_
  &lt;param n=""DataSourceType"" v=""SAS DATASET"" /&gt;_x000D_
  &lt;'"</definedName>
    <definedName name="_AMO_ContentDefinition_981254942.3" hidden="1">"'param n=""SASFilter"" v="""" /&gt;_x000D_
  &lt;param n=""OpenDataInto"" v=""NewWorksheet"" /&gt;_x000D_
  &lt;param n=""MoreSheetsForRows"" v=""True"" /&gt;_x000D_
  &lt;param n=""ClassName"" v=""SAS.OfficeAddin.DataViewItem"" /&gt;_x000D_
  &lt;param n=""ServerName"" v=""SASMain"" /&gt;_x000D_
  &lt;param'"</definedName>
    <definedName name="_AMO_ContentDefinition_981254942.4" hidden="1">"' n=""DataSource"" v=""&amp;lt;SasDataSource Version=&amp;quot;2.1&amp;quot; Type=&amp;quot;SAS.Servers.Dataset&amp;quot; Svr=&amp;quot;SASMain&amp;quot; Lib=&amp;quot;FINANCE&amp;quot; ColSelFlg=&amp;quot;0&amp;quot; Name=&amp;quot;AGENT_PRODUCTIVITY_MAY09&amp;quot; /&amp;gt;"" /&gt;_x000D_
  &lt;ExcelXMLOptions AdjCo'"</definedName>
    <definedName name="_AMO_ContentDefinition_981254942.5" hidden="1">"'lWidths=""True"" RowOpt=""InsertCells"" ColOpt=""InsertCells"" /&gt;_x000D_
&lt;/ContentDefinition&gt;'"</definedName>
    <definedName name="_AMO_ContentLocation_309301438__A1" hidden="1">"'Partitions:2'"</definedName>
    <definedName name="_AMO_ContentLocation_309301438__A1.0" hidden="1">"'&lt;ContentLocation path=""A1"" rsid=""309301438"" tag="""" fid=""0""&gt;&lt;param n=""VarSelStateFlag"" v=""0"" /&gt;&lt;param n=""VarCount"" v=""4"" /&gt;&lt;param n=""DataInfo"" v=""false"" /&gt;&lt;param n=""ObsColumn"" v=""true"" /&gt;&lt;param n=""DataRowCount"" v=""523"" /'"</definedName>
    <definedName name="_AMO_ContentLocation_309301438__A1.1" hidden="1">"'&gt;&lt;param n=""DataColCount"" v=""5"" /&gt;&lt;param n=""SASDataState"" v=""none"" /&gt;&lt;param n=""SASDataStart"" v=""1"" /&gt;&lt;param n=""SASDataEnd"" v=""522"" /&gt;&lt;param n=""MoreSheetsForRows"" v=""True"" /&gt;&lt;/ContentLocation&gt;'"</definedName>
    <definedName name="_AMO_ContentLocation_359144168__A1" hidden="1">"'Partitions:2'"</definedName>
    <definedName name="_AMO_ContentLocation_359144168__A1.0" hidden="1">"'&lt;ContentLocation path=""A1"" rsid=""359144168"" tag="""" fid=""0""&gt;&lt;param n=""VarSelStateFlag"" v=""0"" /&gt;&lt;param n=""VarCount"" v=""28"" /&gt;&lt;param n=""DataInfo"" v=""false"" /&gt;&lt;param n=""ObsColumn"" v=""true"" /&gt;&lt;param n=""DataRowCount"" v=""39887""'"</definedName>
    <definedName name="_AMO_ContentLocation_359144168__A1.1" hidden="1">"' /&gt;&lt;param n=""DataColCount"" v=""29"" /&gt;&lt;param n=""SASDataState"" v=""none"" /&gt;&lt;param n=""SASDataStart"" v=""1"" /&gt;&lt;param n=""SASDataEnd"" v=""39886"" /&gt;&lt;param n=""MoreSheetsForRows"" v=""True"" /&gt;&lt;/ContentLocation&gt;'"</definedName>
    <definedName name="_AMO_ContentLocation_454424011__A1" hidden="1">"'Partitions:2'"</definedName>
    <definedName name="_AMO_ContentLocation_454424011__A1.0" hidden="1">"'&lt;ContentLocation path=""A1"" rsid=""454424011"" tag="""" fid=""0""&gt;&lt;param n=""VarSelStateFlag"" v=""0"" /&gt;&lt;param n=""VarCount"" v=""19"" /&gt;&lt;param n=""DataInfo"" v=""false"" /&gt;&lt;param n=""ObsColumn"" v=""true"" /&gt;&lt;param n=""DataRowCount"" v=""1466"" '"</definedName>
    <definedName name="_AMO_ContentLocation_454424011__A1.1" hidden="1">"'/&gt;&lt;param n=""DataColCount"" v=""20"" /&gt;&lt;param n=""SASDataState"" v=""none"" /&gt;&lt;param n=""SASDataStart"" v=""1"" /&gt;&lt;param n=""SASDataEnd"" v=""1465"" /&gt;&lt;param n=""MoreSheetsForRows"" v=""True"" /&gt;&lt;/ContentLocation&gt;'"</definedName>
    <definedName name="_AMO_ContentLocation_467123702_PivotTable_467123702" hidden="1">"'&lt;ContentLocation path=""467123702"" rsid=""467123702"" tag=""PivotTable"" fid=""0"" /&gt;'"</definedName>
    <definedName name="_AMO_ContentLocation_868283307__A1" hidden="1">"'Partitions:2'"</definedName>
    <definedName name="_AMO_ContentLocation_868283307__A1.0" hidden="1">"'&lt;ContentLocation path=""A1"" rsid=""868283307"" tag="""" fid=""0""&gt;&lt;param n=""VarSelStateFlag"" v=""0"" /&gt;&lt;param n=""VarCount"" v=""24"" /&gt;&lt;param n=""DataInfo"" v=""false"" /&gt;&lt;param n=""ObsColumn"" v=""true"" /&gt;&lt;param n=""DataRowCount"" v=""232"" '"</definedName>
    <definedName name="_AMO_ContentLocation_868283307__A1.1" hidden="1">"'/&gt;&lt;param n=""DataColCount"" v=""25"" /&gt;&lt;param n=""SASDataState"" v=""none"" /&gt;&lt;param n=""SASDataStart"" v=""1"" /&gt;&lt;param n=""SASDataEnd"" v=""231"" /&gt;&lt;param n=""MoreSheetsForRows"" v=""True"" /&gt;&lt;/ContentLocation&gt;'"</definedName>
    <definedName name="_AMO_ContentLocation_981254942__A1" hidden="1">"'Partitions:2'"</definedName>
    <definedName name="_AMO_ContentLocation_981254942__A1.0" hidden="1">"'&lt;ContentLocation path=""A1"" rsid=""981254942"" tag="""" fid=""0""&gt;&lt;param n=""VarSelStateFlag"" v=""0"" /&gt;&lt;param n=""VarCount"" v=""16"" /&gt;&lt;param n=""DataInfo"" v=""false"" /&gt;&lt;param n=""ObsColumn"" v=""true"" /&gt;&lt;param n=""DataRowCount"" v=""1466"" '"</definedName>
    <definedName name="_AMO_ContentLocation_981254942__A1.1" hidden="1">"'/&gt;&lt;param n=""DataColCount"" v=""17"" /&gt;&lt;param n=""SASDataState"" v=""none"" /&gt;&lt;param n=""SASDataStart"" v=""1"" /&gt;&lt;param n=""SASDataEnd"" v=""1465"" /&gt;&lt;param n=""MoreSheetsForRows"" v=""True"" /&gt;&lt;/ContentLocation&gt;'"</definedName>
    <definedName name="_AMO_RefreshMultipleList" hidden="1">"'467123702'"</definedName>
    <definedName name="_AMO_XmlVersion" hidden="1">"'1'"</definedName>
    <definedName name="_Fill" hidden="1">#REF!</definedName>
    <definedName name="_xlnm._FilterDatabase" localSheetId="22" hidden="1">'Appsflyer Vault Mapping'!$A$1:$I$659</definedName>
    <definedName name="_xlnm._FilterDatabase" localSheetId="21" hidden="1">'BPM Vault Mapping'!$A$1:$R$1644</definedName>
    <definedName name="_xlnm._FilterDatabase" localSheetId="25" hidden="1">'Business Vault Mapping'!$A$1:$H$116</definedName>
    <definedName name="_xlnm._FilterDatabase" localSheetId="16" hidden="1">'Các bảng bổ sung sang Zone C'!$A$1:$J$405</definedName>
    <definedName name="_xlnm._FilterDatabase" localSheetId="24" hidden="1">'CleverTap Vault Mapping'!$A$1:$J$130</definedName>
    <definedName name="_xlnm._FilterDatabase" localSheetId="23" hidden="1">'CRM CC Vault Mapping'!$A$1:$J$198</definedName>
    <definedName name="_xlnm._FilterDatabase" localSheetId="4" hidden="1">'Mapping Stat.'!$A$1:$G$51</definedName>
    <definedName name="_xlnm._FilterDatabase" localSheetId="5" hidden="1">'Mapping Statistics'!$A$2:$H$119</definedName>
    <definedName name="_xlnm._FilterDatabase" localSheetId="28" hidden="1">'Mapping Statistics '!$A$1:$I$172</definedName>
    <definedName name="_xlnm._FilterDatabase" localSheetId="20" hidden="1">'OMNI Vault Mapping'!$A$1:$I$768</definedName>
    <definedName name="_xlnm._FilterDatabase" localSheetId="27" hidden="1">Reference!$A$1:$G$169</definedName>
    <definedName name="_xlnm._FilterDatabase" localSheetId="2" hidden="1">'Source Table'!$A$1:$E$283</definedName>
    <definedName name="_xlnm._FilterDatabase" localSheetId="13" hidden="1">'Source Tables Zone C'!$A$1:$H$71</definedName>
    <definedName name="_xlnm._FilterDatabase" localSheetId="26" hidden="1">STAGING!$A$1:$H$1</definedName>
    <definedName name="_xlnm._FilterDatabase" localSheetId="9" hidden="1">'sts hub'!$A$1:$C$39</definedName>
    <definedName name="_xlnm._FilterDatabase" localSheetId="11" hidden="1">'Summary Raw Vault'!$A$1:$G$1</definedName>
    <definedName name="_xlnm._FilterDatabase" localSheetId="1" hidden="1">'Summary Raw Vault_old'!$A$6:$D$522</definedName>
    <definedName name="_xlnm._FilterDatabase" localSheetId="18" hidden="1">'T24 Vault Mapping'!$A$1:$K$3510</definedName>
    <definedName name="_xlnm._FilterDatabase" localSheetId="10" hidden="1">'T24 Vault Mapping_old'!$A$1:$H$2181</definedName>
    <definedName name="_xlnm._FilterDatabase" localSheetId="8" hidden="1">'T24 Vault Mapping_Phase1'!$A$1:$H$2295</definedName>
    <definedName name="_xlnm._FilterDatabase" localSheetId="14" hidden="1">'Tracking Mapping&amp;Dev Zone C'!$A$1:$H$311</definedName>
    <definedName name="_xlnm._FilterDatabase" localSheetId="19" hidden="1">'WAY4 Vault Mapping'!$A$1:$I$1361</definedName>
    <definedName name="_xlnm._FilterDatabase" localSheetId="29" hidden="1">'XHTD Vault Mapping'!$A$1:$O$1</definedName>
    <definedName name="_xlnm._FilterDatabase" localSheetId="17" hidden="1">'ZONE C Reference'!$A$1:$K$85</definedName>
    <definedName name="_xlnm._FilterDatabase" localSheetId="15" hidden="1">'ZONE C Vault Mapping'!$A$1:$K$3164</definedName>
    <definedName name="_Key1" hidden="1">#REF!</definedName>
    <definedName name="_Key2" hidden="1">#REF!</definedName>
    <definedName name="_Order1" hidden="1">255</definedName>
    <definedName name="_Order2" hidden="1">255</definedName>
    <definedName name="_Sort" hidden="1">#REF!</definedName>
    <definedName name="_T01" hidden="1">#REF!</definedName>
    <definedName name="AS2DocOpenMode" hidden="1">"AS2DocumentEdit"</definedName>
    <definedName name="copy">#REF!</definedName>
    <definedName name="copy1">#REF!</definedName>
    <definedName name="daaaa" localSheetId="25" hidden="1">{"'Sheet1'!$L$16"}</definedName>
    <definedName name="daaaa" localSheetId="6" hidden="1">{"'Sheet1'!$L$16"}</definedName>
    <definedName name="daaaa" localSheetId="4" hidden="1">{"'Sheet1'!$L$16"}</definedName>
    <definedName name="daaaa" localSheetId="7" hidden="1">{"'Sheet1'!$L$16"}</definedName>
    <definedName name="daaaa" localSheetId="2" hidden="1">{"'Sheet1'!$L$16"}</definedName>
    <definedName name="daaaa" localSheetId="11" hidden="1">{"'Sheet1'!$L$16"}</definedName>
    <definedName name="daaaa" localSheetId="1" hidden="1">{"'Sheet1'!$L$16"}</definedName>
    <definedName name="daaaa" localSheetId="18" hidden="1">{"'Sheet1'!$L$16"}</definedName>
    <definedName name="daaaa" localSheetId="29" hidden="1">{"'Sheet1'!$L$16"}</definedName>
    <definedName name="daaaa" hidden="1">{"'Sheet1'!$L$16"}</definedName>
    <definedName name="f" localSheetId="6" hidden="1">Cover!#REF!</definedName>
    <definedName name="f" localSheetId="29" hidden="1">[1]compliance!#REF!</definedName>
    <definedName name="f" hidden="1">[2]compliance!#REF!</definedName>
    <definedName name="Fill" hidden="1">#REF!</definedName>
    <definedName name="GIA" localSheetId="25" hidden="1">{#N/A,#N/A,FALSE,"Chi tiÆt"}</definedName>
    <definedName name="GIA" localSheetId="6" hidden="1">{#N/A,#N/A,FALSE,"Chi tiÆt"}</definedName>
    <definedName name="GIA" localSheetId="4" hidden="1">{#N/A,#N/A,FALSE,"Chi tiÆt"}</definedName>
    <definedName name="GIA" localSheetId="7" hidden="1">{#N/A,#N/A,FALSE,"Chi tiÆt"}</definedName>
    <definedName name="GIA" localSheetId="2" hidden="1">{#N/A,#N/A,FALSE,"Chi tiÆt"}</definedName>
    <definedName name="GIA" localSheetId="11" hidden="1">{#N/A,#N/A,FALSE,"Chi tiÆt"}</definedName>
    <definedName name="GIA" localSheetId="1" hidden="1">{#N/A,#N/A,FALSE,"Chi tiÆt"}</definedName>
    <definedName name="GIA" localSheetId="18" hidden="1">{#N/A,#N/A,FALSE,"Chi tiÆt"}</definedName>
    <definedName name="GIA" localSheetId="29" hidden="1">{#N/A,#N/A,FALSE,"Chi tiÆt"}</definedName>
    <definedName name="GIA" hidden="1">{#N/A,#N/A,FALSE,"Chi tiÆt"}</definedName>
    <definedName name="Go_To_Sheet">#REF!</definedName>
    <definedName name="gtgtht" localSheetId="6" hidden="1">Cover!#REF!</definedName>
    <definedName name="gtgtht" localSheetId="29" hidden="1">'[3]Financials Template'!#REF!</definedName>
    <definedName name="gtgtht" hidden="1">'[4]Financials Template'!#REF!</definedName>
    <definedName name="gtgtyh" localSheetId="6" hidden="1">Cover!#REF!</definedName>
    <definedName name="gtgtyh" localSheetId="29" hidden="1">[1]compliance!#REF!</definedName>
    <definedName name="gtgtyh" hidden="1">[2]compliance!#REF!</definedName>
    <definedName name="HTML_CodePage" hidden="1">950</definedName>
    <definedName name="HTML_Control" localSheetId="25" hidden="1">{"'Sheet1'!$L$16"}</definedName>
    <definedName name="HTML_Control" localSheetId="6" hidden="1">{"'Sheet1'!$L$16"}</definedName>
    <definedName name="HTML_Control" localSheetId="4" hidden="1">{"'Sheet1'!$L$16"}</definedName>
    <definedName name="HTML_Control" localSheetId="7" hidden="1">{"'Sheet1'!$L$16"}</definedName>
    <definedName name="HTML_Control" localSheetId="2" hidden="1">{"'Sheet1'!$L$16"}</definedName>
    <definedName name="HTML_Control" localSheetId="11" hidden="1">{"'Sheet1'!$L$16"}</definedName>
    <definedName name="HTML_Control" localSheetId="1" hidden="1">{"'Sheet1'!$L$16"}</definedName>
    <definedName name="HTML_Control" localSheetId="18" hidden="1">{"'Sheet1'!$L$16"}</definedName>
    <definedName name="HTML_Control" localSheetId="29"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Title" hidden="1">"00Q3961-SUM"</definedName>
    <definedName name="huy" localSheetId="25" hidden="1">{"'Sheet1'!$L$16"}</definedName>
    <definedName name="huy" localSheetId="6" hidden="1">{"'Sheet1'!$L$16"}</definedName>
    <definedName name="huy" localSheetId="4" hidden="1">{"'Sheet1'!$L$16"}</definedName>
    <definedName name="huy" localSheetId="7" hidden="1">{"'Sheet1'!$L$16"}</definedName>
    <definedName name="huy" localSheetId="2" hidden="1">{"'Sheet1'!$L$16"}</definedName>
    <definedName name="huy" localSheetId="11" hidden="1">{"'Sheet1'!$L$16"}</definedName>
    <definedName name="huy" localSheetId="1" hidden="1">{"'Sheet1'!$L$16"}</definedName>
    <definedName name="huy" localSheetId="18" hidden="1">{"'Sheet1'!$L$16"}</definedName>
    <definedName name="huy" localSheetId="29" hidden="1">{"'Sheet1'!$L$16"}</definedName>
    <definedName name="huy" hidden="1">{"'Sheet1'!$L$16"}</definedName>
    <definedName name="jigtjitj" localSheetId="25" hidden="1">[5]compliance!#REF!</definedName>
    <definedName name="jigtjitj" localSheetId="6" hidden="1">Cover!#REF!</definedName>
    <definedName name="jigtjitj" localSheetId="4" hidden="1">[6]compliance!#REF!</definedName>
    <definedName name="jigtjitj" localSheetId="18" hidden="1">[5]compliance!#REF!</definedName>
    <definedName name="jigtjitj" localSheetId="29" hidden="1">[5]compliance!#REF!</definedName>
    <definedName name="jigtjitj" hidden="1">[2]compliance!#REF!</definedName>
    <definedName name="loai_1">#REF!</definedName>
    <definedName name="loai_1_name">#REF!</definedName>
    <definedName name="new" hidden="1">{"'Sheet1'!$L$16"}</definedName>
    <definedName name="PB" localSheetId="6" hidden="1">Cover!#REF!</definedName>
    <definedName name="PB" localSheetId="29" hidden="1">[1]compliance!#REF!</definedName>
    <definedName name="PB" hidden="1">[2]compliance!#REF!</definedName>
    <definedName name="Summary_Raw_Vault" localSheetId="25" hidden="1">{"'Sheet1'!$L$16"}</definedName>
    <definedName name="Summary_Raw_Vault" localSheetId="4" hidden="1">{"'Sheet1'!$L$16"}</definedName>
    <definedName name="Summary_Raw_Vault" localSheetId="11" hidden="1">{"'Sheet1'!$L$16"}</definedName>
    <definedName name="Summary_Raw_Vault" localSheetId="18" hidden="1">{"'Sheet1'!$L$16"}</definedName>
    <definedName name="Summary_Raw_Vault" localSheetId="29" hidden="1">{"'Sheet1'!$L$16"}</definedName>
    <definedName name="Summary_Raw_Vault" hidden="1">{"'Sheet1'!$L$16"}</definedName>
    <definedName name="thyhyjyj" localSheetId="6" hidden="1">Cover!#REF!</definedName>
    <definedName name="thyhyjyj" localSheetId="29" hidden="1">'[3]Financials Template'!#REF!</definedName>
    <definedName name="thyhyjyj" hidden="1">'[4]Financials Template'!#REF!</definedName>
    <definedName name="_xlnm.Print_Area" localSheetId="6">Cover!$A$1:$K$30</definedName>
    <definedName name="wrn.chi._.tiÆt." localSheetId="25" hidden="1">{#N/A,#N/A,FALSE,"Chi tiÆt"}</definedName>
    <definedName name="wrn.chi._.tiÆt." localSheetId="6" hidden="1">{#N/A,#N/A,FALSE,"Chi tiÆt"}</definedName>
    <definedName name="wrn.chi._.tiÆt." localSheetId="4" hidden="1">{#N/A,#N/A,FALSE,"Chi tiÆt"}</definedName>
    <definedName name="wrn.chi._.tiÆt." localSheetId="7" hidden="1">{#N/A,#N/A,FALSE,"Chi tiÆt"}</definedName>
    <definedName name="wrn.chi._.tiÆt." localSheetId="2" hidden="1">{#N/A,#N/A,FALSE,"Chi tiÆt"}</definedName>
    <definedName name="wrn.chi._.tiÆt." localSheetId="11" hidden="1">{#N/A,#N/A,FALSE,"Chi tiÆt"}</definedName>
    <definedName name="wrn.chi._.tiÆt." localSheetId="1" hidden="1">{#N/A,#N/A,FALSE,"Chi tiÆt"}</definedName>
    <definedName name="wrn.chi._.tiÆt." localSheetId="18" hidden="1">{#N/A,#N/A,FALSE,"Chi tiÆt"}</definedName>
    <definedName name="wrn.chi._.tiÆt." localSheetId="29" hidden="1">{#N/A,#N/A,FALSE,"Chi tiÆt"}</definedName>
    <definedName name="wrn.chi._.tiÆt." hidden="1">{#N/A,#N/A,FALSE,"Chi tiÆt"}</definedName>
    <definedName name="wrn.rp1." localSheetId="25" hidden="1">{#N/A,#N/A,FALSE,"Sheet1"}</definedName>
    <definedName name="wrn.rp1." localSheetId="6" hidden="1">{#N/A,#N/A,FALSE,"Sheet1"}</definedName>
    <definedName name="wrn.rp1." localSheetId="4" hidden="1">{#N/A,#N/A,FALSE,"Sheet1"}</definedName>
    <definedName name="wrn.rp1." localSheetId="7" hidden="1">{#N/A,#N/A,FALSE,"Sheet1"}</definedName>
    <definedName name="wrn.rp1." localSheetId="2" hidden="1">{#N/A,#N/A,FALSE,"Sheet1"}</definedName>
    <definedName name="wrn.rp1." localSheetId="11" hidden="1">{#N/A,#N/A,FALSE,"Sheet1"}</definedName>
    <definedName name="wrn.rp1." localSheetId="1" hidden="1">{#N/A,#N/A,FALSE,"Sheet1"}</definedName>
    <definedName name="wrn.rp1." localSheetId="18" hidden="1">{#N/A,#N/A,FALSE,"Sheet1"}</definedName>
    <definedName name="wrn.rp1." localSheetId="29" hidden="1">{#N/A,#N/A,FALSE,"Sheet1"}</definedName>
    <definedName name="wrn.rp1."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16" l="1"/>
  <c r="E13" i="116"/>
  <c r="F13" i="116" s="1"/>
  <c r="D13" i="116"/>
  <c r="G13" i="116" a="1"/>
  <c r="G13" i="116" s="1"/>
  <c r="H13" i="116" a="1"/>
  <c r="H13" i="116" s="1"/>
  <c r="I13" i="116" a="1"/>
  <c r="I13" i="116" s="1"/>
  <c r="L13" i="116" a="1"/>
  <c r="L13" i="116" s="1"/>
  <c r="E12" i="116"/>
  <c r="E11" i="116"/>
  <c r="E10" i="116"/>
  <c r="E9" i="116"/>
  <c r="E8" i="116"/>
  <c r="E7" i="116"/>
  <c r="E6" i="116"/>
  <c r="E5" i="116"/>
  <c r="E4" i="116"/>
  <c r="E3" i="116"/>
  <c r="E14" i="116" s="1"/>
  <c r="D12" i="116"/>
  <c r="D11" i="116"/>
  <c r="D10" i="116"/>
  <c r="D9" i="116"/>
  <c r="D8" i="116"/>
  <c r="D7" i="116"/>
  <c r="D6" i="116"/>
  <c r="D5" i="116"/>
  <c r="D4" i="116"/>
  <c r="D3" i="116"/>
  <c r="B2" i="112" a="1"/>
  <c r="B2" i="112" s="1"/>
  <c r="N13" i="116" s="1" a="1"/>
  <c r="N13" i="116" s="1"/>
  <c r="F2993" i="108"/>
  <c r="F2992" i="108"/>
  <c r="F2991" i="108"/>
  <c r="F2990" i="108"/>
  <c r="F2989" i="108"/>
  <c r="F2988" i="108"/>
  <c r="F2987" i="108"/>
  <c r="F2986" i="108"/>
  <c r="F2985" i="108"/>
  <c r="F2984" i="108"/>
  <c r="F2983" i="108"/>
  <c r="F2982" i="108"/>
  <c r="F2981" i="108"/>
  <c r="F2980" i="108"/>
  <c r="F2979" i="108"/>
  <c r="F2978" i="108"/>
  <c r="F2977" i="108"/>
  <c r="F2976" i="108"/>
  <c r="F2975" i="108"/>
  <c r="F2974" i="108"/>
  <c r="F2973" i="108"/>
  <c r="F2972" i="108"/>
  <c r="F2971" i="108"/>
  <c r="F2970" i="108"/>
  <c r="F2969" i="108"/>
  <c r="F2968" i="108"/>
  <c r="F2967" i="108"/>
  <c r="F2966" i="108"/>
  <c r="F2965" i="108"/>
  <c r="F2964" i="108"/>
  <c r="F2963" i="108"/>
  <c r="F2962" i="108"/>
  <c r="F2961" i="108"/>
  <c r="F2960" i="108"/>
  <c r="F2959" i="108"/>
  <c r="L12" i="116" a="1"/>
  <c r="L12" i="116" s="1"/>
  <c r="L11" i="116" a="1"/>
  <c r="L11" i="116" s="1"/>
  <c r="L10" i="116" a="1"/>
  <c r="L10" i="116" s="1"/>
  <c r="L9" i="116" a="1"/>
  <c r="L9" i="116" s="1"/>
  <c r="L8" i="116" a="1"/>
  <c r="L8" i="116" s="1"/>
  <c r="L7" i="116" a="1"/>
  <c r="L7" i="116" s="1"/>
  <c r="L6" i="116" a="1"/>
  <c r="L6" i="116" s="1"/>
  <c r="L5" i="116" a="1"/>
  <c r="L5" i="116" s="1"/>
  <c r="L4" i="116" a="1"/>
  <c r="L4" i="116" s="1"/>
  <c r="I12" i="116" a="1"/>
  <c r="I12" i="116" s="1"/>
  <c r="I11" i="116" a="1"/>
  <c r="I11" i="116" s="1"/>
  <c r="I10" i="116" a="1"/>
  <c r="I10" i="116" s="1"/>
  <c r="I9" i="116" a="1"/>
  <c r="I9" i="116" s="1"/>
  <c r="I8" i="116" a="1"/>
  <c r="I8" i="116" s="1"/>
  <c r="I7" i="116" a="1"/>
  <c r="I7" i="116" s="1"/>
  <c r="I6" i="116" a="1"/>
  <c r="I6" i="116" s="1"/>
  <c r="I5" i="116" a="1"/>
  <c r="I5" i="116" s="1"/>
  <c r="I4" i="116" a="1"/>
  <c r="I4" i="116" s="1"/>
  <c r="L3" i="116" a="1"/>
  <c r="L3" i="116" s="1"/>
  <c r="I3" i="116" a="1"/>
  <c r="I3" i="116" s="1"/>
  <c r="E386" i="115"/>
  <c r="I14" i="116" l="1"/>
  <c r="O13" i="116"/>
  <c r="L14" i="116"/>
  <c r="H12" i="116" a="1"/>
  <c r="H12" i="116" s="1"/>
  <c r="G12" i="116" a="1"/>
  <c r="G12" i="116" s="1"/>
  <c r="H11" i="116" a="1"/>
  <c r="H11" i="116" s="1"/>
  <c r="G11" i="116" a="1"/>
  <c r="G11" i="116" s="1"/>
  <c r="H10" i="116" a="1"/>
  <c r="H10" i="116" s="1"/>
  <c r="G10" i="116" a="1"/>
  <c r="G10" i="116" s="1"/>
  <c r="H9" i="116" a="1"/>
  <c r="H9" i="116" s="1"/>
  <c r="G9" i="116" a="1"/>
  <c r="G9" i="116" s="1"/>
  <c r="H8" i="116" a="1"/>
  <c r="H8" i="116" s="1"/>
  <c r="G8" i="116" a="1"/>
  <c r="G8" i="116" s="1"/>
  <c r="H7" i="116" a="1"/>
  <c r="H7" i="116" s="1"/>
  <c r="G7" i="116" a="1"/>
  <c r="G7" i="116" s="1"/>
  <c r="H6" i="116" a="1"/>
  <c r="H6" i="116" s="1"/>
  <c r="G6" i="116" a="1"/>
  <c r="G6" i="116" s="1"/>
  <c r="H5" i="116" a="1"/>
  <c r="H5" i="116" s="1"/>
  <c r="G5" i="116" a="1"/>
  <c r="G5" i="116" s="1"/>
  <c r="H4" i="116" a="1"/>
  <c r="H4" i="116" s="1"/>
  <c r="G4" i="116" a="1"/>
  <c r="G4" i="116" s="1"/>
  <c r="H3" i="116" a="1"/>
  <c r="H3" i="116" s="1"/>
  <c r="G3" i="116" a="1"/>
  <c r="G3" i="116" s="1"/>
  <c r="H14" i="116" l="1"/>
  <c r="G14" i="116"/>
  <c r="H25" i="116" a="1"/>
  <c r="H25" i="116" s="1"/>
  <c r="H24" i="116" a="1"/>
  <c r="H24" i="116" s="1"/>
  <c r="H23" i="116" a="1"/>
  <c r="H23" i="116" s="1"/>
  <c r="H22" i="116" a="1"/>
  <c r="H22" i="116" s="1"/>
  <c r="E387" i="115" l="1"/>
  <c r="E385" i="115"/>
  <c r="E384" i="115"/>
  <c r="E383" i="115"/>
  <c r="E382" i="115"/>
  <c r="E381" i="115"/>
  <c r="E380" i="115"/>
  <c r="E379" i="115"/>
  <c r="E378" i="115"/>
  <c r="E377" i="115"/>
  <c r="E376" i="115"/>
  <c r="E375" i="115"/>
  <c r="E374" i="115"/>
  <c r="E373" i="115"/>
  <c r="E372" i="115"/>
  <c r="E371" i="115"/>
  <c r="E370" i="115"/>
  <c r="E369" i="115"/>
  <c r="E368" i="115"/>
  <c r="E367" i="115"/>
  <c r="E366" i="115"/>
  <c r="E365" i="115"/>
  <c r="E364" i="115"/>
  <c r="E363" i="115"/>
  <c r="E362" i="115"/>
  <c r="E361" i="115"/>
  <c r="E360" i="115"/>
  <c r="E359" i="115"/>
  <c r="E358" i="115"/>
  <c r="E357" i="115"/>
  <c r="E356" i="115"/>
  <c r="E355" i="115"/>
  <c r="E354" i="115"/>
  <c r="E353" i="115"/>
  <c r="E352" i="115"/>
  <c r="E351" i="115"/>
  <c r="E350" i="115"/>
  <c r="E349" i="115"/>
  <c r="E348" i="115"/>
  <c r="E347" i="115"/>
  <c r="E346" i="115"/>
  <c r="E345" i="115"/>
  <c r="E344" i="115"/>
  <c r="E343" i="115"/>
  <c r="E342" i="115"/>
  <c r="E341" i="115"/>
  <c r="E340" i="115"/>
  <c r="E339" i="115"/>
  <c r="E338" i="115"/>
  <c r="E337" i="115"/>
  <c r="E336" i="115"/>
  <c r="E335" i="115"/>
  <c r="E334" i="115"/>
  <c r="E333" i="115"/>
  <c r="E332" i="115"/>
  <c r="E331" i="115"/>
  <c r="E330" i="115"/>
  <c r="E329" i="115"/>
  <c r="E328" i="115"/>
  <c r="E327" i="115"/>
  <c r="E326" i="115"/>
  <c r="E325" i="115"/>
  <c r="E324" i="115"/>
  <c r="E323" i="115"/>
  <c r="E322" i="115"/>
  <c r="E321" i="115"/>
  <c r="E320" i="115"/>
  <c r="E319" i="115"/>
  <c r="E318" i="115"/>
  <c r="E317" i="115"/>
  <c r="E316" i="115"/>
  <c r="E315" i="115"/>
  <c r="E314" i="115"/>
  <c r="E313" i="115"/>
  <c r="E312" i="115"/>
  <c r="E311" i="115"/>
  <c r="E310" i="115"/>
  <c r="E309" i="115"/>
  <c r="E308" i="115"/>
  <c r="E307" i="115"/>
  <c r="E306" i="115"/>
  <c r="E305" i="115"/>
  <c r="E304" i="115"/>
  <c r="E303" i="115"/>
  <c r="E302" i="115"/>
  <c r="E301" i="115"/>
  <c r="E300" i="115"/>
  <c r="E299" i="115"/>
  <c r="E298" i="115"/>
  <c r="E297" i="115"/>
  <c r="E296" i="115"/>
  <c r="E295" i="115"/>
  <c r="E294" i="115"/>
  <c r="E293" i="115"/>
  <c r="E292" i="115"/>
  <c r="E291" i="115"/>
  <c r="E290" i="115"/>
  <c r="E289" i="115"/>
  <c r="E288" i="115"/>
  <c r="D311" i="112"/>
  <c r="D310" i="112"/>
  <c r="D309" i="112"/>
  <c r="D308" i="112"/>
  <c r="D307" i="112"/>
  <c r="D306" i="112"/>
  <c r="D305" i="112"/>
  <c r="D304" i="112"/>
  <c r="D303" i="112"/>
  <c r="D302" i="112"/>
  <c r="D301" i="112"/>
  <c r="D300" i="112"/>
  <c r="D299" i="112"/>
  <c r="D298" i="112"/>
  <c r="D297" i="112"/>
  <c r="D296" i="112"/>
  <c r="D295" i="112"/>
  <c r="D294" i="112"/>
  <c r="D293" i="112"/>
  <c r="D292" i="112"/>
  <c r="D291" i="112"/>
  <c r="D290" i="112"/>
  <c r="D289" i="112"/>
  <c r="D288" i="112"/>
  <c r="D287" i="112"/>
  <c r="D286" i="112"/>
  <c r="D285" i="112"/>
  <c r="D284" i="112"/>
  <c r="D283" i="112"/>
  <c r="D282" i="112"/>
  <c r="D281" i="112"/>
  <c r="D280" i="112"/>
  <c r="D279" i="112"/>
  <c r="D278" i="112"/>
  <c r="D277" i="112"/>
  <c r="A273" i="112"/>
  <c r="A311" i="112"/>
  <c r="A310" i="112"/>
  <c r="A309" i="112"/>
  <c r="A308" i="112"/>
  <c r="A307" i="112"/>
  <c r="A306" i="112"/>
  <c r="A305" i="112"/>
  <c r="A304" i="112"/>
  <c r="A303" i="112"/>
  <c r="A302" i="112"/>
  <c r="A301" i="112"/>
  <c r="A300" i="112"/>
  <c r="A299" i="112"/>
  <c r="A298" i="112"/>
  <c r="A297" i="112"/>
  <c r="A296" i="112"/>
  <c r="A295" i="112"/>
  <c r="A294" i="112"/>
  <c r="A293" i="112"/>
  <c r="A292" i="112"/>
  <c r="A291" i="112"/>
  <c r="A290" i="112"/>
  <c r="A289" i="112"/>
  <c r="A288" i="112"/>
  <c r="A287" i="112"/>
  <c r="A286" i="112"/>
  <c r="A285" i="112"/>
  <c r="A284" i="112"/>
  <c r="A283" i="112"/>
  <c r="A282" i="112"/>
  <c r="A281" i="112"/>
  <c r="A280" i="112"/>
  <c r="A279" i="112"/>
  <c r="A278" i="112"/>
  <c r="A277" i="112"/>
  <c r="F26" i="116"/>
  <c r="E26" i="116"/>
  <c r="G25" i="116"/>
  <c r="G24" i="116"/>
  <c r="G23" i="116"/>
  <c r="F32" i="108"/>
  <c r="D276" i="112" l="1"/>
  <c r="A276" i="112"/>
  <c r="A275" i="112"/>
  <c r="D275" i="112"/>
  <c r="A274" i="112"/>
  <c r="D274" i="112"/>
  <c r="D273" i="112"/>
  <c r="A271" i="112"/>
  <c r="D272" i="112"/>
  <c r="A272" i="112"/>
  <c r="D271" i="112"/>
  <c r="D267" i="112"/>
  <c r="D270" i="112"/>
  <c r="A270" i="112"/>
  <c r="D269" i="112"/>
  <c r="A269" i="112"/>
  <c r="A268" i="112"/>
  <c r="D268" i="112"/>
  <c r="A267" i="112"/>
  <c r="D262" i="112"/>
  <c r="D266" i="112"/>
  <c r="A266" i="112"/>
  <c r="D265" i="112"/>
  <c r="A265" i="112"/>
  <c r="A264" i="112"/>
  <c r="D264" i="112"/>
  <c r="D263" i="112"/>
  <c r="A263" i="112"/>
  <c r="A262" i="112"/>
  <c r="A259" i="112"/>
  <c r="A261" i="112"/>
  <c r="D261" i="112"/>
  <c r="D260" i="112"/>
  <c r="A260" i="112"/>
  <c r="D259" i="112"/>
  <c r="A255" i="112"/>
  <c r="D256" i="112"/>
  <c r="D257" i="112"/>
  <c r="A257" i="112"/>
  <c r="D258" i="112"/>
  <c r="A256" i="112"/>
  <c r="A258" i="112"/>
  <c r="D255" i="112"/>
  <c r="A253" i="112"/>
  <c r="D254" i="112"/>
  <c r="A254" i="112"/>
  <c r="D253" i="112"/>
  <c r="D246" i="112"/>
  <c r="A252" i="112"/>
  <c r="D252" i="112"/>
  <c r="A251" i="112"/>
  <c r="D251" i="112"/>
  <c r="A250" i="112"/>
  <c r="D249" i="112"/>
  <c r="A249" i="112"/>
  <c r="D250" i="112"/>
  <c r="A248" i="112"/>
  <c r="D248" i="112"/>
  <c r="D247" i="112"/>
  <c r="A247" i="112"/>
  <c r="A246" i="112"/>
  <c r="D242" i="112"/>
  <c r="A245" i="112"/>
  <c r="D245" i="112"/>
  <c r="D244" i="112"/>
  <c r="A244" i="112"/>
  <c r="A242" i="112"/>
  <c r="D243" i="112"/>
  <c r="A243" i="112"/>
  <c r="D26" i="112"/>
  <c r="D27" i="112"/>
  <c r="A26" i="112"/>
  <c r="A27" i="112"/>
  <c r="A233" i="112"/>
  <c r="A241" i="112"/>
  <c r="D241" i="112"/>
  <c r="D240" i="112"/>
  <c r="A240" i="112"/>
  <c r="D239" i="112"/>
  <c r="A239" i="112"/>
  <c r="A238" i="112"/>
  <c r="D238" i="112"/>
  <c r="D237" i="112"/>
  <c r="A237" i="112"/>
  <c r="A236" i="112"/>
  <c r="D236" i="112"/>
  <c r="D235" i="112"/>
  <c r="A235" i="112"/>
  <c r="D234" i="112"/>
  <c r="A234" i="112"/>
  <c r="D233" i="112"/>
  <c r="D227" i="112"/>
  <c r="D210" i="112"/>
  <c r="D211" i="112"/>
  <c r="D212" i="112"/>
  <c r="D232" i="112"/>
  <c r="A232" i="112"/>
  <c r="D231" i="112"/>
  <c r="A231" i="112"/>
  <c r="A230" i="112"/>
  <c r="D230" i="112"/>
  <c r="A229" i="112"/>
  <c r="D229" i="112"/>
  <c r="D228" i="112"/>
  <c r="A228" i="112"/>
  <c r="A227" i="112"/>
  <c r="A102" i="112"/>
  <c r="D226" i="112"/>
  <c r="A226" i="112"/>
  <c r="A225" i="112"/>
  <c r="D225" i="112"/>
  <c r="D224" i="112"/>
  <c r="A224" i="112"/>
  <c r="D223" i="112"/>
  <c r="A223" i="112"/>
  <c r="D222" i="112"/>
  <c r="A222" i="112"/>
  <c r="A221" i="112"/>
  <c r="D221" i="112"/>
  <c r="D107" i="112"/>
  <c r="D220" i="112"/>
  <c r="A220" i="112"/>
  <c r="A219" i="112"/>
  <c r="D219" i="112"/>
  <c r="A218" i="112"/>
  <c r="D218" i="112"/>
  <c r="D13" i="112"/>
  <c r="D25" i="112"/>
  <c r="D39" i="112"/>
  <c r="D51" i="112"/>
  <c r="D63" i="112"/>
  <c r="D75" i="112"/>
  <c r="D87" i="112"/>
  <c r="D99" i="112"/>
  <c r="D111" i="112"/>
  <c r="D123" i="112"/>
  <c r="D135" i="112"/>
  <c r="D147" i="112"/>
  <c r="D159" i="112"/>
  <c r="D171" i="112"/>
  <c r="D183" i="112"/>
  <c r="D195" i="112"/>
  <c r="D207" i="112"/>
  <c r="D110" i="112"/>
  <c r="D112" i="112"/>
  <c r="D196" i="112"/>
  <c r="D3" i="112"/>
  <c r="D15" i="112"/>
  <c r="D29" i="112"/>
  <c r="D41" i="112"/>
  <c r="D53" i="112"/>
  <c r="D65" i="112"/>
  <c r="D77" i="112"/>
  <c r="D89" i="112"/>
  <c r="D101" i="112"/>
  <c r="D113" i="112"/>
  <c r="D125" i="112"/>
  <c r="D137" i="112"/>
  <c r="D149" i="112"/>
  <c r="D161" i="112"/>
  <c r="D173" i="112"/>
  <c r="D185" i="112"/>
  <c r="D197" i="112"/>
  <c r="D62" i="112"/>
  <c r="D182" i="112"/>
  <c r="D52" i="112"/>
  <c r="D208" i="112"/>
  <c r="D16" i="112"/>
  <c r="D42" i="112"/>
  <c r="D66" i="112"/>
  <c r="D78" i="112"/>
  <c r="D102" i="112"/>
  <c r="D114" i="112"/>
  <c r="D126" i="112"/>
  <c r="D138" i="112"/>
  <c r="D150" i="112"/>
  <c r="D162" i="112"/>
  <c r="D174" i="112"/>
  <c r="D186" i="112"/>
  <c r="D198" i="112"/>
  <c r="D50" i="112"/>
  <c r="D122" i="112"/>
  <c r="D194" i="112"/>
  <c r="D88" i="112"/>
  <c r="D148" i="112"/>
  <c r="D184" i="112"/>
  <c r="D4" i="112"/>
  <c r="D30" i="112"/>
  <c r="D54" i="112"/>
  <c r="D90" i="112"/>
  <c r="D5" i="112"/>
  <c r="D17" i="112"/>
  <c r="D31" i="112"/>
  <c r="D43" i="112"/>
  <c r="D55" i="112"/>
  <c r="D67" i="112"/>
  <c r="D79" i="112"/>
  <c r="D91" i="112"/>
  <c r="D103" i="112"/>
  <c r="D115" i="112"/>
  <c r="D127" i="112"/>
  <c r="D139" i="112"/>
  <c r="D151" i="112"/>
  <c r="D163" i="112"/>
  <c r="D175" i="112"/>
  <c r="D187" i="112"/>
  <c r="D199" i="112"/>
  <c r="D209" i="112"/>
  <c r="D74" i="112"/>
  <c r="D158" i="112"/>
  <c r="D217" i="112"/>
  <c r="D14" i="112"/>
  <c r="D136" i="112"/>
  <c r="D6" i="112"/>
  <c r="D68" i="112"/>
  <c r="D92" i="112"/>
  <c r="D104" i="112"/>
  <c r="D116" i="112"/>
  <c r="D128" i="112"/>
  <c r="D140" i="112"/>
  <c r="D152" i="112"/>
  <c r="D164" i="112"/>
  <c r="D176" i="112"/>
  <c r="D188" i="112"/>
  <c r="D200" i="112"/>
  <c r="D134" i="112"/>
  <c r="D64" i="112"/>
  <c r="D18" i="112"/>
  <c r="D7" i="112"/>
  <c r="D19" i="112"/>
  <c r="D33" i="112"/>
  <c r="D45" i="112"/>
  <c r="D57" i="112"/>
  <c r="D69" i="112"/>
  <c r="D81" i="112"/>
  <c r="D93" i="112"/>
  <c r="D105" i="112"/>
  <c r="D117" i="112"/>
  <c r="D129" i="112"/>
  <c r="D141" i="112"/>
  <c r="D153" i="112"/>
  <c r="D165" i="112"/>
  <c r="D177" i="112"/>
  <c r="D189" i="112"/>
  <c r="D201" i="112"/>
  <c r="D24" i="112"/>
  <c r="D76" i="112"/>
  <c r="D44" i="112"/>
  <c r="D8" i="112"/>
  <c r="D20" i="112"/>
  <c r="D34" i="112"/>
  <c r="D46" i="112"/>
  <c r="D58" i="112"/>
  <c r="D70" i="112"/>
  <c r="D82" i="112"/>
  <c r="D94" i="112"/>
  <c r="D106" i="112"/>
  <c r="D118" i="112"/>
  <c r="D130" i="112"/>
  <c r="D142" i="112"/>
  <c r="D154" i="112"/>
  <c r="D166" i="112"/>
  <c r="D178" i="112"/>
  <c r="D190" i="112"/>
  <c r="D202" i="112"/>
  <c r="D213" i="112"/>
  <c r="D12" i="112"/>
  <c r="D98" i="112"/>
  <c r="D170" i="112"/>
  <c r="D40" i="112"/>
  <c r="D124" i="112"/>
  <c r="D172" i="112"/>
  <c r="D32" i="112"/>
  <c r="D80" i="112"/>
  <c r="D9" i="112"/>
  <c r="D21" i="112"/>
  <c r="D35" i="112"/>
  <c r="D47" i="112"/>
  <c r="D59" i="112"/>
  <c r="D71" i="112"/>
  <c r="D83" i="112"/>
  <c r="D95" i="112"/>
  <c r="D119" i="112"/>
  <c r="D131" i="112"/>
  <c r="D143" i="112"/>
  <c r="D155" i="112"/>
  <c r="D167" i="112"/>
  <c r="D179" i="112"/>
  <c r="D191" i="112"/>
  <c r="D203" i="112"/>
  <c r="D214" i="112"/>
  <c r="D38" i="112"/>
  <c r="D146" i="112"/>
  <c r="D28" i="112"/>
  <c r="D160" i="112"/>
  <c r="D56" i="112"/>
  <c r="D10" i="112"/>
  <c r="D22" i="112"/>
  <c r="D36" i="112"/>
  <c r="D48" i="112"/>
  <c r="D60" i="112"/>
  <c r="D72" i="112"/>
  <c r="D84" i="112"/>
  <c r="D96" i="112"/>
  <c r="D108" i="112"/>
  <c r="D120" i="112"/>
  <c r="D132" i="112"/>
  <c r="D144" i="112"/>
  <c r="D156" i="112"/>
  <c r="D168" i="112"/>
  <c r="D180" i="112"/>
  <c r="D192" i="112"/>
  <c r="D204" i="112"/>
  <c r="D215" i="112"/>
  <c r="D86" i="112"/>
  <c r="D206" i="112"/>
  <c r="D100" i="112"/>
  <c r="D11" i="112"/>
  <c r="D23" i="112"/>
  <c r="D37" i="112"/>
  <c r="D49" i="112"/>
  <c r="D61" i="112"/>
  <c r="D73" i="112"/>
  <c r="D85" i="112"/>
  <c r="D97" i="112"/>
  <c r="D109" i="112"/>
  <c r="D121" i="112"/>
  <c r="D133" i="112"/>
  <c r="D145" i="112"/>
  <c r="D157" i="112"/>
  <c r="D169" i="112"/>
  <c r="D181" i="112"/>
  <c r="D193" i="112"/>
  <c r="D205" i="112"/>
  <c r="D216" i="112"/>
  <c r="A17" i="112"/>
  <c r="A103" i="112"/>
  <c r="A209" i="112"/>
  <c r="A6" i="112"/>
  <c r="A18" i="112"/>
  <c r="A32" i="112"/>
  <c r="A44" i="112"/>
  <c r="A56" i="112"/>
  <c r="A68" i="112"/>
  <c r="A80" i="112"/>
  <c r="A92" i="112"/>
  <c r="A104" i="112"/>
  <c r="A116" i="112"/>
  <c r="A128" i="112"/>
  <c r="A140" i="112"/>
  <c r="A152" i="112"/>
  <c r="A164" i="112"/>
  <c r="A176" i="112"/>
  <c r="A188" i="112"/>
  <c r="A200" i="112"/>
  <c r="A210" i="112"/>
  <c r="A43" i="112"/>
  <c r="A127" i="112"/>
  <c r="A175" i="112"/>
  <c r="A33" i="112"/>
  <c r="A69" i="112"/>
  <c r="A129" i="112"/>
  <c r="A153" i="112"/>
  <c r="A177" i="112"/>
  <c r="A201" i="112"/>
  <c r="A8" i="112"/>
  <c r="A20" i="112"/>
  <c r="A34" i="112"/>
  <c r="A46" i="112"/>
  <c r="A58" i="112"/>
  <c r="A70" i="112"/>
  <c r="A82" i="112"/>
  <c r="A94" i="112"/>
  <c r="A106" i="112"/>
  <c r="A118" i="112"/>
  <c r="A130" i="112"/>
  <c r="A142" i="112"/>
  <c r="A154" i="112"/>
  <c r="A166" i="112"/>
  <c r="A178" i="112"/>
  <c r="A190" i="112"/>
  <c r="A202" i="112"/>
  <c r="A212" i="112"/>
  <c r="A5" i="112"/>
  <c r="A67" i="112"/>
  <c r="A139" i="112"/>
  <c r="A45" i="112"/>
  <c r="A117" i="112"/>
  <c r="A141" i="112"/>
  <c r="A165" i="112"/>
  <c r="A189" i="112"/>
  <c r="A211" i="112"/>
  <c r="A9" i="112"/>
  <c r="A21" i="112"/>
  <c r="A35" i="112"/>
  <c r="A47" i="112"/>
  <c r="A59" i="112"/>
  <c r="A71" i="112"/>
  <c r="A83" i="112"/>
  <c r="A95" i="112"/>
  <c r="A107" i="112"/>
  <c r="A119" i="112"/>
  <c r="A131" i="112"/>
  <c r="A143" i="112"/>
  <c r="A155" i="112"/>
  <c r="A167" i="112"/>
  <c r="A179" i="112"/>
  <c r="A191" i="112"/>
  <c r="A203" i="112"/>
  <c r="A213" i="112"/>
  <c r="A55" i="112"/>
  <c r="A199" i="112"/>
  <c r="A60" i="112"/>
  <c r="A132" i="112"/>
  <c r="A192" i="112"/>
  <c r="A91" i="112"/>
  <c r="A7" i="112"/>
  <c r="A93" i="112"/>
  <c r="A36" i="112"/>
  <c r="A108" i="112"/>
  <c r="A180" i="112"/>
  <c r="A23" i="112"/>
  <c r="A73" i="112"/>
  <c r="A121" i="112"/>
  <c r="A169" i="112"/>
  <c r="A205" i="112"/>
  <c r="A79" i="112"/>
  <c r="A187" i="112"/>
  <c r="A105" i="112"/>
  <c r="A72" i="112"/>
  <c r="A144" i="112"/>
  <c r="A49" i="112"/>
  <c r="A109" i="112"/>
  <c r="A193" i="112"/>
  <c r="A50" i="112"/>
  <c r="A122" i="112"/>
  <c r="A206" i="112"/>
  <c r="A38" i="112"/>
  <c r="A74" i="112"/>
  <c r="A110" i="112"/>
  <c r="A146" i="112"/>
  <c r="A194" i="112"/>
  <c r="A13" i="112"/>
  <c r="A25" i="112"/>
  <c r="A39" i="112"/>
  <c r="A51" i="112"/>
  <c r="A63" i="112"/>
  <c r="A75" i="112"/>
  <c r="A87" i="112"/>
  <c r="A99" i="112"/>
  <c r="A111" i="112"/>
  <c r="A123" i="112"/>
  <c r="A135" i="112"/>
  <c r="A147" i="112"/>
  <c r="A159" i="112"/>
  <c r="A171" i="112"/>
  <c r="A183" i="112"/>
  <c r="A195" i="112"/>
  <c r="A207" i="112"/>
  <c r="A217" i="112"/>
  <c r="A151" i="112"/>
  <c r="A57" i="112"/>
  <c r="A10" i="112"/>
  <c r="A96" i="112"/>
  <c r="A156" i="112"/>
  <c r="A214" i="112"/>
  <c r="A11" i="112"/>
  <c r="A85" i="112"/>
  <c r="A145" i="112"/>
  <c r="A12" i="112"/>
  <c r="A86" i="112"/>
  <c r="A170" i="112"/>
  <c r="A28" i="112"/>
  <c r="A52" i="112"/>
  <c r="A76" i="112"/>
  <c r="A112" i="112"/>
  <c r="A148" i="112"/>
  <c r="A196" i="112"/>
  <c r="A31" i="112"/>
  <c r="A115" i="112"/>
  <c r="A163" i="112"/>
  <c r="A19" i="112"/>
  <c r="A81" i="112"/>
  <c r="A22" i="112"/>
  <c r="A48" i="112"/>
  <c r="A84" i="112"/>
  <c r="A120" i="112"/>
  <c r="A168" i="112"/>
  <c r="A204" i="112"/>
  <c r="A37" i="112"/>
  <c r="A61" i="112"/>
  <c r="A97" i="112"/>
  <c r="A133" i="112"/>
  <c r="A157" i="112"/>
  <c r="A181" i="112"/>
  <c r="A215" i="112"/>
  <c r="A24" i="112"/>
  <c r="A62" i="112"/>
  <c r="A98" i="112"/>
  <c r="A134" i="112"/>
  <c r="A158" i="112"/>
  <c r="A182" i="112"/>
  <c r="A216" i="112"/>
  <c r="A14" i="112"/>
  <c r="A40" i="112"/>
  <c r="A64" i="112"/>
  <c r="A88" i="112"/>
  <c r="A100" i="112"/>
  <c r="A124" i="112"/>
  <c r="A136" i="112"/>
  <c r="A160" i="112"/>
  <c r="A172" i="112"/>
  <c r="A184" i="112"/>
  <c r="A208" i="112"/>
  <c r="A3" i="112"/>
  <c r="A15" i="112"/>
  <c r="A29" i="112"/>
  <c r="A41" i="112"/>
  <c r="A53" i="112"/>
  <c r="A65" i="112"/>
  <c r="A77" i="112"/>
  <c r="A89" i="112"/>
  <c r="A101" i="112"/>
  <c r="A113" i="112"/>
  <c r="A125" i="112"/>
  <c r="A137" i="112"/>
  <c r="A149" i="112"/>
  <c r="A161" i="112"/>
  <c r="A173" i="112"/>
  <c r="A185" i="112"/>
  <c r="A197" i="112"/>
  <c r="A4" i="112"/>
  <c r="A16" i="112"/>
  <c r="A30" i="112"/>
  <c r="A42" i="112"/>
  <c r="A54" i="112"/>
  <c r="A66" i="112"/>
  <c r="A78" i="112"/>
  <c r="A90" i="112"/>
  <c r="A114" i="112"/>
  <c r="A126" i="112"/>
  <c r="A138" i="112"/>
  <c r="A150" i="112"/>
  <c r="A162" i="112"/>
  <c r="A174" i="112"/>
  <c r="A186" i="112"/>
  <c r="A198" i="112"/>
  <c r="G26" i="116"/>
  <c r="G22" i="116"/>
  <c r="F7" i="116"/>
  <c r="F6" i="116"/>
  <c r="F5" i="116"/>
  <c r="F3" i="116"/>
  <c r="F10" i="116"/>
  <c r="F4" i="116"/>
  <c r="F9" i="116"/>
  <c r="F12" i="116"/>
  <c r="F8" i="116"/>
  <c r="F11" i="116"/>
  <c r="N6" i="116" l="1" a="1"/>
  <c r="N6" i="116" s="1"/>
  <c r="N5" i="116" a="1"/>
  <c r="N5" i="116" s="1"/>
  <c r="N4" i="116" a="1"/>
  <c r="N4" i="116" s="1"/>
  <c r="N3" i="116" a="1"/>
  <c r="N3" i="116" s="1"/>
  <c r="N12" i="116" a="1"/>
  <c r="N12" i="116" s="1"/>
  <c r="O12" i="116" s="1"/>
  <c r="N11" i="116" a="1"/>
  <c r="N11" i="116" s="1"/>
  <c r="O11" i="116" s="1"/>
  <c r="N10" i="116" a="1"/>
  <c r="N10" i="116" s="1"/>
  <c r="N9" i="116" a="1"/>
  <c r="N9" i="116" s="1"/>
  <c r="N8" i="116" a="1"/>
  <c r="N8" i="116" s="1"/>
  <c r="N7" i="116" a="1"/>
  <c r="N7" i="116" s="1"/>
  <c r="A2" i="112"/>
  <c r="F14" i="116"/>
  <c r="D2" i="112"/>
  <c r="I25" i="116" a="1"/>
  <c r="I25" i="116" s="1"/>
  <c r="J25" i="116" s="1" a="1"/>
  <c r="J25" i="116" s="1"/>
  <c r="I24" i="116" a="1"/>
  <c r="I24" i="116" s="1"/>
  <c r="J24" i="116" s="1" a="1"/>
  <c r="J24" i="116" s="1"/>
  <c r="I23" i="116" a="1"/>
  <c r="I23" i="116" s="1"/>
  <c r="J23" i="116" s="1" a="1"/>
  <c r="J23" i="116" s="1"/>
  <c r="I22" i="116" a="1"/>
  <c r="I22" i="116" s="1"/>
  <c r="J22" i="116" s="1" a="1"/>
  <c r="J22" i="116" s="1"/>
  <c r="H26" i="116"/>
  <c r="C6" i="116" a="1"/>
  <c r="C6" i="116" s="1"/>
  <c r="C873" i="79"/>
  <c r="C874" i="79"/>
  <c r="J12" i="116" l="1" a="1"/>
  <c r="J12" i="116" s="1"/>
  <c r="K12" i="116" s="1"/>
  <c r="M12" i="116" s="1"/>
  <c r="J13" i="116" a="1"/>
  <c r="J13" i="116" s="1"/>
  <c r="C14" i="116" a="1"/>
  <c r="C14" i="116" s="1"/>
  <c r="C13" i="116" a="1"/>
  <c r="C13" i="116" s="1"/>
  <c r="B13" i="116" a="1"/>
  <c r="B13" i="116" s="1"/>
  <c r="N14" i="116"/>
  <c r="C4" i="116" a="1"/>
  <c r="C4" i="116" s="1"/>
  <c r="B5" i="116" a="1"/>
  <c r="B5" i="116" s="1"/>
  <c r="B6" i="116" a="1"/>
  <c r="B6" i="116" s="1"/>
  <c r="C5" i="116" a="1"/>
  <c r="C5" i="116" s="1"/>
  <c r="B8" i="116" a="1"/>
  <c r="B8" i="116" s="1"/>
  <c r="C9" i="116" a="1"/>
  <c r="C9" i="116" s="1"/>
  <c r="B11" i="116" a="1"/>
  <c r="B11" i="116" s="1"/>
  <c r="C11" i="116" a="1"/>
  <c r="C11" i="116" s="1"/>
  <c r="B3" i="116" a="1"/>
  <c r="B3" i="116" s="1"/>
  <c r="C3" i="116" a="1"/>
  <c r="C3" i="116" s="1"/>
  <c r="B4" i="116" a="1"/>
  <c r="B4" i="116" s="1"/>
  <c r="B7" i="116" a="1"/>
  <c r="B7" i="116" s="1"/>
  <c r="B14" i="116" a="1"/>
  <c r="B14" i="116" s="1"/>
  <c r="B9" i="116" a="1"/>
  <c r="B9" i="116" s="1"/>
  <c r="C7" i="116" a="1"/>
  <c r="C7" i="116" s="1"/>
  <c r="B12" i="116" a="1"/>
  <c r="B12" i="116" s="1"/>
  <c r="C12" i="116" a="1"/>
  <c r="C12" i="116" s="1"/>
  <c r="C8" i="116" a="1"/>
  <c r="C8" i="116" s="1"/>
  <c r="B10" i="116" a="1"/>
  <c r="B10" i="116" s="1"/>
  <c r="C10" i="116" a="1"/>
  <c r="C10" i="116" s="1"/>
  <c r="J8" i="116" a="1"/>
  <c r="J8" i="116" s="1"/>
  <c r="K8" i="116" s="1"/>
  <c r="M8" i="116" s="1"/>
  <c r="J7" i="116" a="1"/>
  <c r="J7" i="116" s="1"/>
  <c r="K7" i="116" s="1"/>
  <c r="M7" i="116" s="1"/>
  <c r="J6" i="116" a="1"/>
  <c r="J6" i="116" s="1"/>
  <c r="K6" i="116" s="1"/>
  <c r="M6" i="116" s="1"/>
  <c r="J11" i="116" a="1"/>
  <c r="J11" i="116" s="1"/>
  <c r="K11" i="116" s="1"/>
  <c r="M11" i="116" s="1"/>
  <c r="J5" i="116" a="1"/>
  <c r="J5" i="116" s="1"/>
  <c r="K5" i="116" s="1"/>
  <c r="M5" i="116" s="1"/>
  <c r="J10" i="116" a="1"/>
  <c r="J10" i="116" s="1"/>
  <c r="K10" i="116" s="1"/>
  <c r="M10" i="116" s="1"/>
  <c r="J4" i="116" a="1"/>
  <c r="J4" i="116" s="1"/>
  <c r="K4" i="116" s="1"/>
  <c r="M4" i="116" s="1"/>
  <c r="J3" i="116" a="1"/>
  <c r="J3" i="116" s="1"/>
  <c r="J9" i="116" a="1"/>
  <c r="J9" i="116" s="1"/>
  <c r="K9" i="116" s="1"/>
  <c r="M9" i="116" s="1"/>
  <c r="I26" i="116"/>
  <c r="J26" i="116" s="1"/>
  <c r="O9" i="116"/>
  <c r="O10" i="116"/>
  <c r="O4" i="116"/>
  <c r="O5" i="116"/>
  <c r="O7" i="116"/>
  <c r="O6" i="116"/>
  <c r="O8" i="116"/>
  <c r="O3" i="116"/>
  <c r="D392" i="94"/>
  <c r="G183" i="92"/>
  <c r="G182" i="92"/>
  <c r="G181" i="92"/>
  <c r="G180" i="92"/>
  <c r="G179" i="92"/>
  <c r="G178" i="92"/>
  <c r="G177" i="92"/>
  <c r="G176" i="92"/>
  <c r="G175" i="92"/>
  <c r="G174" i="92"/>
  <c r="G173" i="92"/>
  <c r="G172" i="92"/>
  <c r="G171" i="92"/>
  <c r="G170" i="92"/>
  <c r="G169" i="92"/>
  <c r="G168" i="92"/>
  <c r="G167" i="92"/>
  <c r="G166" i="92"/>
  <c r="G165" i="92"/>
  <c r="G164" i="92"/>
  <c r="G163" i="92"/>
  <c r="G161" i="92"/>
  <c r="G160" i="92"/>
  <c r="G159" i="92"/>
  <c r="G158" i="92"/>
  <c r="G157" i="92"/>
  <c r="G156" i="92"/>
  <c r="G155" i="92"/>
  <c r="G154" i="92"/>
  <c r="G153" i="92"/>
  <c r="G152" i="92"/>
  <c r="G151" i="92"/>
  <c r="G150" i="92"/>
  <c r="G149" i="92"/>
  <c r="G148" i="92"/>
  <c r="G147" i="92"/>
  <c r="G146" i="92"/>
  <c r="G145" i="92"/>
  <c r="G144" i="92"/>
  <c r="G143" i="92"/>
  <c r="F3" i="90"/>
  <c r="F4" i="90"/>
  <c r="F5" i="90"/>
  <c r="F6" i="90"/>
  <c r="F9" i="90"/>
  <c r="F13" i="90"/>
  <c r="F14" i="90"/>
  <c r="F15" i="90"/>
  <c r="F16" i="90"/>
  <c r="F19" i="90"/>
  <c r="F21" i="90"/>
  <c r="F22" i="90"/>
  <c r="F23" i="90"/>
  <c r="F24" i="90"/>
  <c r="F25" i="90"/>
  <c r="F26" i="90"/>
  <c r="F30" i="90"/>
  <c r="F31" i="90"/>
  <c r="F32" i="90"/>
  <c r="F35" i="90"/>
  <c r="F36" i="90"/>
  <c r="F37" i="90"/>
  <c r="F39" i="90"/>
  <c r="F43" i="90"/>
  <c r="F44" i="90"/>
  <c r="F45" i="90"/>
  <c r="F46" i="90"/>
  <c r="F49" i="90"/>
  <c r="F50" i="90"/>
  <c r="F51" i="90"/>
  <c r="F52" i="90"/>
  <c r="F53" i="90"/>
  <c r="F54" i="90"/>
  <c r="F55" i="90"/>
  <c r="F56" i="90"/>
  <c r="F57" i="90"/>
  <c r="F58" i="90"/>
  <c r="F59" i="90"/>
  <c r="F60" i="90"/>
  <c r="F61" i="90"/>
  <c r="F62" i="90"/>
  <c r="F63" i="90"/>
  <c r="F67" i="90"/>
  <c r="F68" i="90"/>
  <c r="F70" i="90"/>
  <c r="F71" i="90"/>
  <c r="F72" i="90"/>
  <c r="F73" i="90"/>
  <c r="F74" i="90"/>
  <c r="F75" i="90"/>
  <c r="J14" i="116" l="1"/>
  <c r="K13" i="116"/>
  <c r="K3" i="116"/>
  <c r="M3" i="116" s="1"/>
  <c r="E87" i="82"/>
  <c r="E92" i="82"/>
  <c r="E91" i="82"/>
  <c r="E86" i="82"/>
  <c r="E85" i="82"/>
  <c r="E84" i="82"/>
  <c r="E83" i="82"/>
  <c r="E82" i="82"/>
  <c r="E81" i="82"/>
  <c r="E80" i="82"/>
  <c r="E79" i="82"/>
  <c r="E78" i="82"/>
  <c r="E77" i="82"/>
  <c r="E76" i="82"/>
  <c r="E75" i="82"/>
  <c r="E74" i="82"/>
  <c r="E73" i="82"/>
  <c r="E72" i="82"/>
  <c r="E71" i="82"/>
  <c r="E70" i="82"/>
  <c r="E69" i="82"/>
  <c r="K14" i="116" l="1"/>
  <c r="M13" i="116"/>
  <c r="M14" i="116"/>
  <c r="O14" i="1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tc={AAEF5EE1-2D5F-4569-A34A-811FA90FB205}</author>
  </authors>
  <commentList>
    <comment ref="D317" authorId="0" shapeId="0" xr:uid="{AAEF5EE1-2D5F-4569-A34A-811FA90FB205}">
      <text>
        <t>[Threaded comment]
Your version of Excel allows you to read this threaded comment; however, any edits to it will get removed if the file is opened in a newer version of Excel. Learn more: https://go.microsoft.com/fwlink/?linkid=870924
Comment:
    Ghi đúng tên hub giúp em ạ</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Mai Phạm Thanh</author>
  </authors>
  <commentList>
    <comment ref="G1" authorId="0" shapeId="0" xr:uid="{838AB051-AD52-4330-88F5-F75E1321B4E7}">
      <text>
        <r>
          <rPr>
            <b/>
            <sz val="9"/>
            <color indexed="81"/>
            <rFont val="Tahoma"/>
            <family val="2"/>
          </rPr>
          <t>Mai Phạm Thanh:</t>
        </r>
        <r>
          <rPr>
            <sz val="9"/>
            <color indexed="81"/>
            <rFont val="Tahoma"/>
            <family val="2"/>
          </rPr>
          <t xml:space="preserve">
HA điền tt cột này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<sst xmlns="http://schemas.openxmlformats.org/spreadsheetml/2006/main" count="158204" uniqueCount="28453">
  <si>
    <t>STT</t>
  </si>
  <si>
    <t>Nội dung tài liệu</t>
  </si>
  <si>
    <t>Sheet</t>
  </si>
  <si>
    <t>Trang bìa tài liệu</t>
  </si>
  <si>
    <t>Cover</t>
  </si>
  <si>
    <t>Danh sách và mô tả tất cả các sheet trong file</t>
  </si>
  <si>
    <t>File Sheets Summary</t>
  </si>
  <si>
    <t>Tổng hợp tiến độ thiết kế toàn bộ Data Vault</t>
  </si>
  <si>
    <t>Summary Tracking</t>
  </si>
  <si>
    <t>Tracking tiến độ mapping và phát triển Data Vault</t>
  </si>
  <si>
    <t>Tracking Mapping&amp;Dev Vault</t>
  </si>
  <si>
    <t>Danh sách các bảng dữ liệu nguồn được đưa lên Silver</t>
  </si>
  <si>
    <t>Source Table</t>
  </si>
  <si>
    <t>Tổng hợp danh sách các bảng Raw Vault</t>
  </si>
  <si>
    <t>Summary Raw Vault</t>
  </si>
  <si>
    <t>Tổng hợp danh sách các bảng Business Vault</t>
  </si>
  <si>
    <t>Summary Business Vault</t>
  </si>
  <si>
    <t>Nguyên tắc và quy tắc thiết kế mô hình dữ liệu Data Vault</t>
  </si>
  <si>
    <t>Rules</t>
  </si>
  <si>
    <t>Thống kê chi tiết trạng thái Mapping</t>
  </si>
  <si>
    <t>Mapping Statistics</t>
  </si>
  <si>
    <t>Mapping chi tiết từ T24 sang Data Vault (hiện tại)</t>
  </si>
  <si>
    <t>T24 Vault Mapping</t>
  </si>
  <si>
    <t>Mapping chi tiết từ WAY4 sang Data Vault</t>
  </si>
  <si>
    <t>WAY4 Vault Mapping</t>
  </si>
  <si>
    <t>Mapping chi tiết từ OMNI sang Data Vault</t>
  </si>
  <si>
    <t>OMNI Vault Mapping</t>
  </si>
  <si>
    <t>Mapping chi tiết từ CRM CC sang Data Vault</t>
  </si>
  <si>
    <t>CRM CC Vault Mapping</t>
  </si>
  <si>
    <t>Mapping chi tiết từ CleverTap sang Data Vault</t>
  </si>
  <si>
    <t>CleverTap Vault Mapping</t>
  </si>
  <si>
    <t>Mapping chi tiết từ Appsflyer sang Data Vault</t>
  </si>
  <si>
    <t>Appsflyer Vault Mapping</t>
  </si>
  <si>
    <t>Mapping chi tiết từ BPM sang Data Vault</t>
  </si>
  <si>
    <t>BPM Vault Mapping</t>
  </si>
  <si>
    <t>Mapping chi tiết Business Vault Mapping</t>
  </si>
  <si>
    <t>Business Vault Mapping</t>
  </si>
  <si>
    <t>Bảng tham chiếu và dữ liệu tra cứu</t>
  </si>
  <si>
    <t>Reference</t>
  </si>
  <si>
    <t>Thống kê chi tiết trạng thái Mapping (bản bổ sung)</t>
  </si>
  <si>
    <t xml:space="preserve">Mapping Statistics </t>
  </si>
  <si>
    <t>Bổ sung thêm sheet khảo sát chi tiết các bảng lỗi từ source</t>
  </si>
  <si>
    <t>Hỏi Linh, thêm các sheet làm việc với T24 để làm rõ cacsc bảng bị lỗi dữ liệu từ nguồn</t>
  </si>
  <si>
    <t>Bổ sung thêm sheet v_stg_</t>
  </si>
  <si>
    <t>hashdiff</t>
  </si>
  <si>
    <t xml:space="preserve">HA làm </t>
  </si>
  <si>
    <t>filter</t>
  </si>
  <si>
    <t>Note</t>
  </si>
  <si>
    <t>Source</t>
  </si>
  <si>
    <t>Group</t>
  </si>
  <si>
    <t>Table Name</t>
  </si>
  <si>
    <t>Description</t>
  </si>
  <si>
    <t>T24, Way4, Omni, BPM</t>
  </si>
  <si>
    <t>REFERENCE</t>
  </si>
  <si>
    <t>reference</t>
  </si>
  <si>
    <t>Bảng tổng hợp tất cả các bảng danh mục chứa thông tin mô tả và phân loại từ các nguồn T24, Way4, Omni, BPM</t>
  </si>
  <si>
    <t>T24</t>
  </si>
  <si>
    <t>COLLATERAL</t>
  </si>
  <si>
    <t>hub_collateral</t>
  </si>
  <si>
    <t>Bảng định danh mã tài sản đảm bảo (TSĐB)</t>
  </si>
  <si>
    <t>sat_collateral_information</t>
  </si>
  <si>
    <t>Thông tin chung tài sản đảm bảo (Loại, mô tả, mã, trạng thái tài sản,...)</t>
  </si>
  <si>
    <t>sat_collateral_valuation</t>
  </si>
  <si>
    <t>Thông tin định giá tài sản đảm bảo (Loại tiền, giá trị danh nghĩa, đảm bảo, ghi sổ,...)</t>
  </si>
  <si>
    <t>sat_collateral_insurance</t>
  </si>
  <si>
    <t>Thông tin hợp đồng bảo hiểm của TSĐB (Tài sản phải mua bảo hiểm, số hợp đồng bảo hiểm, sản phẩm bảo hiểm,...)</t>
  </si>
  <si>
    <t>sat_collateral_vehicle</t>
  </si>
  <si>
    <t>Thông tin tài sản đảm bảo là phương tiện</t>
  </si>
  <si>
    <t>sat_collateral_instrument</t>
  </si>
  <si>
    <t>Thông tin tài sản đảm bảo là chứng khoán</t>
  </si>
  <si>
    <t>sat_collateral_real_estate</t>
  </si>
  <si>
    <t>Thông tin tài sản đảm bảo là bất động sản</t>
  </si>
  <si>
    <t>sat_collateral_other</t>
  </si>
  <si>
    <t>Thông tin khác về TSĐB (Địa điểm lưu kho, Số tài khoản tham chiếu, Số hợp đồng thế chấp TSĐB)</t>
  </si>
  <si>
    <t>link_collateral_branch</t>
  </si>
  <si>
    <t>Liên kết tài sản đảm bảo với chi nhánh</t>
  </si>
  <si>
    <t>link_collateral_man_branch</t>
  </si>
  <si>
    <t>Liên kết tài sản đảm bảo với chi nhánh quản lý tài sản</t>
  </si>
  <si>
    <t>hub_collateral_right</t>
  </si>
  <si>
    <t>Bảng định danh liên kết quyền TSBĐ</t>
  </si>
  <si>
    <t>sat_collateral_right_information</t>
  </si>
  <si>
    <t>Thông tin chung liên kết quyền TSĐB</t>
  </si>
  <si>
    <t>link_collateral_collateral_right</t>
  </si>
  <si>
    <t>Liên kết TSĐB với quyền TSĐB</t>
  </si>
  <si>
    <t>effsat_link_collateral_collateral_right</t>
  </si>
  <si>
    <t>Effsat cho bảng link_collateral_collateral_right</t>
  </si>
  <si>
    <t>link_collateral_right_limit</t>
  </si>
  <si>
    <t>Liên kết quyền TSĐB với hạn mức</t>
  </si>
  <si>
    <t>effsat_link_collateral_right_limit</t>
  </si>
  <si>
    <t>Effsat cho bảng link_collateral_right_limit</t>
  </si>
  <si>
    <t>link_collateral_customer</t>
  </si>
  <si>
    <t>Liên kết TSĐB với khách hàng</t>
  </si>
  <si>
    <t>link_collateral_az_account</t>
  </si>
  <si>
    <t>Liên kết TSĐB với tài khoản sổ tiết kiệm</t>
  </si>
  <si>
    <t>effsat_link_collateral_az_account</t>
  </si>
  <si>
    <t>Effsat cho bảng link_collateral_az_account</t>
  </si>
  <si>
    <t>link_collateral_currency</t>
  </si>
  <si>
    <t>Liên kết TSĐB với loại tiền tệ</t>
  </si>
  <si>
    <t>sat_collateral_basel</t>
  </si>
  <si>
    <t>Thông tin TSĐB liên quan basel (lấy từ bảng t24_ocbh_coll_basel)</t>
  </si>
  <si>
    <t>REPO</t>
  </si>
  <si>
    <t>hub_repo</t>
  </si>
  <si>
    <t>Bảng định danh mã hợp đồng repo</t>
  </si>
  <si>
    <t>sat_repo_information</t>
  </si>
  <si>
    <t>Thông tin chung hợp đồng repo (Tình trạng hợp đồng, ngày giao dịch, số hợp đồng,...)</t>
  </si>
  <si>
    <t>sat_repo_classification</t>
  </si>
  <si>
    <t>Thông tin phân loại sản phẩm repo (Mã sản phẩm, loại deal, thỏa thuân hợp đồng)</t>
  </si>
  <si>
    <t>sat_repo_deal</t>
  </si>
  <si>
    <t>Thông tin giao dịch repo (Loại tiền, mệnh giá, lãi suất,...)</t>
  </si>
  <si>
    <t>link_repo_security</t>
  </si>
  <si>
    <t>Liên kết hợp đồng repo với mã chứng khoán</t>
  </si>
  <si>
    <t>effsat_link_repo_security</t>
  </si>
  <si>
    <t>Effsat cho bảng link_repo_security</t>
  </si>
  <si>
    <t>link_repo_customer</t>
  </si>
  <si>
    <t>Liên kết hợp đồng repo với mã đối tác</t>
  </si>
  <si>
    <t>link_repo_mm</t>
  </si>
  <si>
    <t>Liên kết mã hợp đồng repo với hợp đồng MM liên quan</t>
  </si>
  <si>
    <t>TRADE_FINANCE</t>
  </si>
  <si>
    <t>hub_letter_of_credit</t>
  </si>
  <si>
    <t>Bảng định danh mã L/C</t>
  </si>
  <si>
    <t>sat_letter_of_credit_party</t>
  </si>
  <si>
    <t>Thông tin các bên liên quan trong L/C (Mã và tên khách hàng được phát hành, Mã và tên ngân hàng phát hành,...)</t>
  </si>
  <si>
    <t>sat_letter_of_credit_terms</t>
  </si>
  <si>
    <t>Thông tin thời hạn L/C (Ngày phát hành, ngày hết hạn, ngày đóng,...)</t>
  </si>
  <si>
    <t>sat_letter_of_credit_value</t>
  </si>
  <si>
    <t>Thông tin giá trị L/C (Loại tiền, số tiền, số dư,...)</t>
  </si>
  <si>
    <t>sat_letter_of_credit_classification</t>
  </si>
  <si>
    <t>Thông tin phân loại L/C (Loại L/C, loại nghiệp vụ, mã ngành kinh tế,...)</t>
  </si>
  <si>
    <t>sat_letter_of_credit_system</t>
  </si>
  <si>
    <t>Thông tin của hệ thống (Trạng thái bản ghi, người nhập, người duyệt, thời gian thao tác)</t>
  </si>
  <si>
    <t>link_letter_of_credit_customer</t>
  </si>
  <si>
    <t>Liên kết L/C với khách hàng</t>
  </si>
  <si>
    <t>link_letter_of_credit_branch</t>
  </si>
  <si>
    <t>Liên kết L/C với chi nhánh</t>
  </si>
  <si>
    <t>link_letter_of_credit_dept_acct_officer</t>
  </si>
  <si>
    <t>Liên kết L/C với NV phụ trách</t>
  </si>
  <si>
    <t>link_letter_of_credit_limit</t>
  </si>
  <si>
    <t>Liên kết L/C với hạn mức</t>
  </si>
  <si>
    <t>link_letter_of_credit_loans</t>
  </si>
  <si>
    <t>Liên kết L/C với hợp đồng tín dụng/vay</t>
  </si>
  <si>
    <t>hub_drawings</t>
  </si>
  <si>
    <t>Bảng định danh mã bộ chứng từ thanh toán L/C</t>
  </si>
  <si>
    <t>sat_drawings_information</t>
  </si>
  <si>
    <t>Thông tin chung bộ chứng từ</t>
  </si>
  <si>
    <t>sat_drawings_system</t>
  </si>
  <si>
    <t>Thông tin hệ thống (Trạng thái bản ghi, người nhập, người duyệt)</t>
  </si>
  <si>
    <t>link_drawings_letter_of_credit</t>
  </si>
  <si>
    <t>Liên kết bộ chứng từ với L/C</t>
  </si>
  <si>
    <t>hub_md_deal</t>
  </si>
  <si>
    <t>Bảng định danh mã hợp đồng bảo lãnh</t>
  </si>
  <si>
    <t>sat_md_deal_information</t>
  </si>
  <si>
    <t>Thông tin chung bảo lãnh (Loại tiền, ngày phát hành, loại bảo lãnh, nội dung bảo lãnh, trạng thái, ngân hàng nhận, tài khoản thu phí,...)</t>
  </si>
  <si>
    <t>sat_md_deal_value</t>
  </si>
  <si>
    <t>Thông tin giá trị hợp đồng bảo lãnh (số tiền bảo lãnh, số tiền đầu tư/liên quan, loại tiền phí, mã phí,...)</t>
  </si>
  <si>
    <t>sat_md_deal_provision</t>
  </si>
  <si>
    <t>Thông tin trích lập dự phòng cho khoản bảo lãnh (thông tin dự phòng, tỷ lệ dự phòng,...)</t>
  </si>
  <si>
    <t>sat_md_deal_classification</t>
  </si>
  <si>
    <t>Thông tin phân loại hợp đồng bảo lãnh (Số portfolio, mã bảo lãnh, mã mục đích, loại hợp đồng,...)</t>
  </si>
  <si>
    <t>sat_md_deal_system</t>
  </si>
  <si>
    <t>Thông tin hệ thống (Người nhập, người duyệt, ngày/giờ thao tác, cơ chế cập nhật, cờ yêu cầu cập nhật hạn mức)</t>
  </si>
  <si>
    <t>link_md_deal_customer</t>
  </si>
  <si>
    <t>Liên kết hợp đồng bảo lãnh với khách hàng</t>
  </si>
  <si>
    <t>link_md_deal_branch</t>
  </si>
  <si>
    <t>Liên kết hợp đồng bảo lãnh với chi nhánh</t>
  </si>
  <si>
    <t>link_md_deal_dept_acct_officer</t>
  </si>
  <si>
    <t>Liên kết hợp đồng bảo lãnh với NV phụ trách</t>
  </si>
  <si>
    <t>link_md_deal_limit</t>
  </si>
  <si>
    <t>Liên kết hợp đồng bảo lãnh với hạn mức</t>
  </si>
  <si>
    <t>DEPOSIT</t>
  </si>
  <si>
    <t>hub_deposits</t>
  </si>
  <si>
    <t>Bảng định danh mã hợp đồng tiền gửi có kỳ hạn</t>
  </si>
  <si>
    <t>sat_deposits_information</t>
  </si>
  <si>
    <t>Thông tin chung hợp đồng tiền gửi có kỳ hạn (Loại tiền tệ, ngày mở hợp đồng, ngày đáo hạn, ngày tái tục, gốc ban đầu,...)</t>
  </si>
  <si>
    <t>sat_deposits_classification</t>
  </si>
  <si>
    <t>Thông tin phân loại hợp đồng tiền gửi có kỳ hạn (mã CTKM, mã sản phẩm, mã phân loại)</t>
  </si>
  <si>
    <t>sat_deposits_terms</t>
  </si>
  <si>
    <t>Thông tin thời hạn hợp đồng tiền gửi có kỳ hạn (kỳ hạn, kỳ hạn khi tái tục, loại lịch,...)</t>
  </si>
  <si>
    <t>sat_deposits_rate</t>
  </si>
  <si>
    <t>Thông tin lãi suất hợp đồng tiền gửi có kỳ hạn (lãi suất hiện tại, lãi suất bắt đầu, lãi suất khi tái tục,...)</t>
  </si>
  <si>
    <t>sat_deposits_ftp</t>
  </si>
  <si>
    <t>Thông tin FTP của hợp đồng tiền gửi có kỳ hạn</t>
  </si>
  <si>
    <t>sat_deposits_system</t>
  </si>
  <si>
    <t>Thông tin hệ thống</t>
  </si>
  <si>
    <t>link_deposits_customer</t>
  </si>
  <si>
    <t>Liên kết hợp đồng tiền gửi có kỳ hạn với khách hàng</t>
  </si>
  <si>
    <t>link_deposits_branch</t>
  </si>
  <si>
    <t>Liên kết hợp đồng tiền gửi có kỳ hạn với chi nhánh</t>
  </si>
  <si>
    <t>link_deposits_nominated_account</t>
  </si>
  <si>
    <t>Liên kết hợp đồng tiền gửi có kỳ hạn với tài khoản chỉ định nhận gốc/lãi</t>
  </si>
  <si>
    <t>link_deposits_repay_account</t>
  </si>
  <si>
    <t>Liên kết hợp đồng tiền gửi có kỳ hạn với tài khoản cắt tiền</t>
  </si>
  <si>
    <t>LOAN</t>
  </si>
  <si>
    <t>hub_loans</t>
  </si>
  <si>
    <t>Bảng định danh mã hợp đồng tín dụng</t>
  </si>
  <si>
    <t>sat_loans_information</t>
  </si>
  <si>
    <t>Thông tin chung hợp đồng tín dụng (Số hợp đồng tham chiếu, nhóm nợ, trạng thái khoản vay, số tiền giải ngân...)</t>
  </si>
  <si>
    <t>sat_loans_terms</t>
  </si>
  <si>
    <t>Thông tin thời hạn hợp đồng tín dụng (kỳ hạn khoản vay, kỳ hạn gốc ban đầu, ngày giá trị, ngày đáo hạn,...)</t>
  </si>
  <si>
    <t>sat_loans_rate</t>
  </si>
  <si>
    <t>Thông tin lãi suất hợp đồng tín dụng (lãi suất cố định, biên độ lãi suất, biên độ kỳ tiếp theo,...)</t>
  </si>
  <si>
    <t>sat_loans_classification</t>
  </si>
  <si>
    <t>Thông tin phân loại hợp đồng tín dụng/sản phẩm vay (nhóm sản phẩm vay, phương thức vay, mục đích vay,..)</t>
  </si>
  <si>
    <t>sat_loans_approval</t>
  </si>
  <si>
    <t>Thông tin về các cấp phê duyệt của hợp đồng tín dụng (ngày phê duyệt, cấp phê duyệt, người phê duyệt,...)</t>
  </si>
  <si>
    <t>sat_loans_insurance</t>
  </si>
  <si>
    <t>Thông tin về loại bảo hiểm gắn với hợp đồng tín dụng (loại bảo hiểm, công ty bảo hiểm, số hđ bảo hiểm, phí bảo hiểm,...)</t>
  </si>
  <si>
    <t>sat_loans_system</t>
  </si>
  <si>
    <t>Thông tin về hệ thống (người nhập, người duyệt, ngày/giờ thay đổi liên quan hợp đồng, số dòng history)</t>
  </si>
  <si>
    <t>sat_loans_other</t>
  </si>
  <si>
    <t>Thông tin bổ sung về hợp đồng tín dụng (Diễn giải của ngân hàng, loại bất động sản, nhãn hiệu xe,...)</t>
  </si>
  <si>
    <t>sat_loans_schedule</t>
  </si>
  <si>
    <t>Thông tin về thời gian thanh toán của hợp đồng tín dụng (Lấy từ bảng t24_ld_schedule_define)</t>
  </si>
  <si>
    <t>link_loans_currency</t>
  </si>
  <si>
    <t>Liên kết hợp đồng tín dụng với loại tiền tệ</t>
  </si>
  <si>
    <t>link_loans_customer</t>
  </si>
  <si>
    <t>Liên kết hợp đồng tín dụng với khách hàng</t>
  </si>
  <si>
    <t>link_loans_branch</t>
  </si>
  <si>
    <t>Liên kết hợp đồng tín dụng với chi nhánh</t>
  </si>
  <si>
    <t>link_loans_dept_acct_officer</t>
  </si>
  <si>
    <t>Liên kết hợp đồng tín dụng với NV phụ trách</t>
  </si>
  <si>
    <t>link_loans_saleid</t>
  </si>
  <si>
    <t>Liên kết hợp đồng tín dụng với NV bán hàng</t>
  </si>
  <si>
    <t>link_loans_limit</t>
  </si>
  <si>
    <t>Liên kết hợp đồng tín dụng với hạn mức</t>
  </si>
  <si>
    <t>link_loans_prin_liq_account</t>
  </si>
  <si>
    <t>Liên kết hợp đồng tín dụng với tài khoản thanh toán gốc</t>
  </si>
  <si>
    <t>link_loans_int_liq_account</t>
  </si>
  <si>
    <t>Liên kết hợp đồng tín dụng với tài khoản thanh toán lãi</t>
  </si>
  <si>
    <t>link_loans_fee_pay_account</t>
  </si>
  <si>
    <t>Liên kết hợp đồng tín dụng với tài khoản thu phí</t>
  </si>
  <si>
    <t>link_loans_chrg_liq_account</t>
  </si>
  <si>
    <t>Liên kết hợp đồng tín dụng với tài khoản thanh toán phí</t>
  </si>
  <si>
    <t>link_loans_letter_of_credit</t>
  </si>
  <si>
    <t>Liên kết hợp đồng tín dụng với mã L/C</t>
  </si>
  <si>
    <t>hub_loans_payment_due</t>
  </si>
  <si>
    <t>Bảng định danh mã hợp đồng quá hạn</t>
  </si>
  <si>
    <t>sat_loans_payment_due_information</t>
  </si>
  <si>
    <t>Thông tin chung hợp đồng quá hạn (Ngày đến hạn thanh toán theo lịch, ngày giải ngân, loại tiền tệ, mã consol,...)</t>
  </si>
  <si>
    <t>sat_loans_payment_due_classification</t>
  </si>
  <si>
    <t>Thông tin phân loại hợp đồng quá hạn (Nhóm nợ, ngành kinh tế, nhóm phân loại hợp đồng)</t>
  </si>
  <si>
    <t>sat_loans_payment_due_overdue</t>
  </si>
  <si>
    <t>Thông tin chi tiết nghĩa vụ nợ quá hạn (Loại khoản mục quá hạn, số tiền trong hạn chưa trả, lãi suất quá hạn, biên độ lãi suất quá hạn,...)</t>
  </si>
  <si>
    <t>sat_loans_payment_due_repay</t>
  </si>
  <si>
    <t>Thông tin lịch sử giao dịch thanh toán hợp đồng quá hạn (Trạng thái thanh toán, ngày trả, số tiền đã trả,...)</t>
  </si>
  <si>
    <t>sat_loans_payment_due_contract</t>
  </si>
  <si>
    <t>Thông tin chi tiết liên kết hạn mức tín dụng của hợp đồng quá hạn (mã tham chiếu, hợp đồng tham chiếu,...)</t>
  </si>
  <si>
    <t>link_loans_payment_due</t>
  </si>
  <si>
    <t>Liên kết hợp đồng quá hạn với hợp đồng tín dụng còn hạn, khách hàng, chi nhánh, NV phụ trách</t>
  </si>
  <si>
    <t>sat_ld_aprv_information</t>
  </si>
  <si>
    <t>Thông tin liên quan đến người và cấp phê duyệt hợp đồng tín dụng (tạo từ bảng t24_ld_aprv_info)</t>
  </si>
  <si>
    <t>sat_ld_ins_type_comp</t>
  </si>
  <si>
    <t>Thông tin công ty bảo hiểm liên quan hợp đồng tín dụng (tạo từ bảng t24_ld_ins_type_comp)</t>
  </si>
  <si>
    <t>sat_lmm_account_balances</t>
  </si>
  <si>
    <t>Thông tin về dự tính dự thu cho LD (tạo từ bảng t24_lmm_account_balances)</t>
  </si>
  <si>
    <t>sat_ln_cust_revs_dtls</t>
  </si>
  <si>
    <t>Chưa có thông tin mô tả các trường dữ liệu từ OCB (tạo từ bảng t24_ln_cust_revs_dlts)</t>
  </si>
  <si>
    <t>sat_loans_basel</t>
  </si>
  <si>
    <t>Thông tin hợp đồng tín dụng liên quan basel của OCB (tạo từ bảng t24_ocbh_ld_basel)</t>
  </si>
  <si>
    <t>SECURITY</t>
  </si>
  <si>
    <t>hub_security</t>
  </si>
  <si>
    <t>Bảng định danh mã chứng khoán</t>
  </si>
  <si>
    <t>sat_security_information</t>
  </si>
  <si>
    <t>Thông tin chung chứng khoán (Tên chứng khoán, mô tả, sàn giao dịch, ngày phát hành,...)</t>
  </si>
  <si>
    <t>sat_security_classification</t>
  </si>
  <si>
    <t>Thông tin phân loại chứng khoán (Phân loại bond/share, Đã niêm yết, mã chứng khoán, ngành nghề, loại trái phiếu,...)</t>
  </si>
  <si>
    <t>sat_security_terms</t>
  </si>
  <si>
    <t>Thông tin thời hạn trả lãi bond (lãi suất, phương thức coupon, cơ sở ngày lãi, số lần trả/năm,...)</t>
  </si>
  <si>
    <t>sat_security_pricing</t>
  </si>
  <si>
    <t>Thông tin giá chứng khoán (Giá gần nhất, ngày cập nhật giá, tiền tệ giá,..)</t>
  </si>
  <si>
    <t>link_security_customer</t>
  </si>
  <si>
    <t>Liên kết mã chứng khoán với tổ chức phát hành</t>
  </si>
  <si>
    <t>hub_sec_trade</t>
  </si>
  <si>
    <t>Bảng định danh giao dịch chứng khoán</t>
  </si>
  <si>
    <t>sat_sec_trade_information</t>
  </si>
  <si>
    <t>Thông tin chi tiết giao dịch chứng khoán (cách tính giá, depository, ngày giao dịch, ngày hiệu lực, loại thị trường,...)</t>
  </si>
  <si>
    <t>sat_sec_trade_amounts</t>
  </si>
  <si>
    <t>Thông tin giá trị giao dịch chứng khoán (Loại tiền CK, Yield, tổng giá trị mua bán,...)</t>
  </si>
  <si>
    <t>sat_sec_trade_broker</t>
  </si>
  <si>
    <t>Thông tin môi giới giao dịch chứng khoán (CIF môi giới, loại broker, số tiền giao dịch,...)</t>
  </si>
  <si>
    <t>sat_sec_trade_system</t>
  </si>
  <si>
    <t>Thông tin hệ thống (trường hệ thống, ngày trả lãi, ngày tính lãi, người nhập, ...)</t>
  </si>
  <si>
    <t>link_sec_trade_security</t>
  </si>
  <si>
    <t>Liên kết giao dịch chứng khoán với mã chứng khoán</t>
  </si>
  <si>
    <t>link_sec_trade_branch</t>
  </si>
  <si>
    <t>Liên kết giao dịch chứng khoán với chi nhánh</t>
  </si>
  <si>
    <t>link_sec_trade_customer</t>
  </si>
  <si>
    <t>Liên kết giao dịch chứng khoán với khách hàng</t>
  </si>
  <si>
    <t>hub_sc_trading_position</t>
  </si>
  <si>
    <t>Bảng định danh trạng thái của chứng khoán</t>
  </si>
  <si>
    <t>sat_sc_trading_position_information</t>
  </si>
  <si>
    <t>Thông tin chung trạng thái của chứng khoán</t>
  </si>
  <si>
    <t>link_sc_trading_position_security</t>
  </si>
  <si>
    <t>Liên kết trạng thái của chứng khoán với mã chứng khoán</t>
  </si>
  <si>
    <t>link_sc_trading_position_customer</t>
  </si>
  <si>
    <t>Liên kết trạng thái của chứng khoán với nhà phát hành</t>
  </si>
  <si>
    <t>TRANSACTION</t>
  </si>
  <si>
    <t>hub_funds_transfer</t>
  </si>
  <si>
    <t>Bảng định danh giao dịch chuyển tiền</t>
  </si>
  <si>
    <t>link_funds_transfer_debit_customer</t>
  </si>
  <si>
    <t>Liên kết giao dịch chuyển tiền với khách hàng ghi nợ</t>
  </si>
  <si>
    <t>link_funds_transfer_credit_customer</t>
  </si>
  <si>
    <t>Liên kết giao dịch chuyển tiền với khách hàng ghi có</t>
  </si>
  <si>
    <t>link_funds_transfer_debit_account</t>
  </si>
  <si>
    <t>Liên kết giao dịch chuyển tiền với tài khoản nợ</t>
  </si>
  <si>
    <t>link_funds_transfer_credit_account</t>
  </si>
  <si>
    <t>Liên kết giao dịch chuyển tiền với tài khoản có</t>
  </si>
  <si>
    <t>link_funds_transfer_branch</t>
  </si>
  <si>
    <t>Liên kết giao dịch chuyển tiền với chi nhánh</t>
  </si>
  <si>
    <t>sat_funds_transfer_information</t>
  </si>
  <si>
    <t>Thông tin chung giao dịch chuyển tiền (Loại giao dịch, ngày giá trị nợ, số tiền ghi nợ, loại tiền ghi nợ,...)</t>
  </si>
  <si>
    <t>sat_funds_transfer_account</t>
  </si>
  <si>
    <t>Thông tin tài khoản chuyển tiền (TKNH thụ hưởng tại NHTG, Mã TK định danh, STK người nhận,..)</t>
  </si>
  <si>
    <t>sat_funds_transfer_fee</t>
  </si>
  <si>
    <t>Thông tin phí chuyển tiền (Loại hoa hồng, tổng tiền phí,...)</t>
  </si>
  <si>
    <t>sat_funds_transfer_party</t>
  </si>
  <si>
    <t>Thông tin ngân hàng đối ứng của giao dịch chuyển tiền (mã chi nhánh, ngân hàng nhận, mã ngân hàng chuyển,...)</t>
  </si>
  <si>
    <t>sat_funds_transfer_other</t>
  </si>
  <si>
    <t>Thông tin bổ sung về giao dịch chuyển tiền (mã số thuế khách hàng, mã id smartlink,...)</t>
  </si>
  <si>
    <t>sat_funds_transfer_system</t>
  </si>
  <si>
    <t>Thông tin hệ thống (trường hệ thống, user nhập,...)</t>
  </si>
  <si>
    <t>hub_teller</t>
  </si>
  <si>
    <t>Bảng định danh giao dịch tại quầy</t>
  </si>
  <si>
    <t>link_teller_customer1</t>
  </si>
  <si>
    <t>Liên kết giao dịch tại quầy với khách hàng tài khoản 1</t>
  </si>
  <si>
    <t>link_teller_customer2</t>
  </si>
  <si>
    <t>Liên kết giao dịch tại quầy với khách hàng tài khoản 2</t>
  </si>
  <si>
    <t>link_teller_account1</t>
  </si>
  <si>
    <t>Liên kết giao dịch tại quầy với tài khoản 1</t>
  </si>
  <si>
    <t>link_teller_account2</t>
  </si>
  <si>
    <t>Liên kết giao dịch tại quầy với tài khoản 2</t>
  </si>
  <si>
    <t>link_teller_branch</t>
  </si>
  <si>
    <t>Liên kết giao dịch tại quầy với chi nhánh</t>
  </si>
  <si>
    <t>sat_teller_information</t>
  </si>
  <si>
    <t>Thông tin chung giao dịch tại quầy (mã tài khoản, số tiền, nội dung,...)</t>
  </si>
  <si>
    <t>sat_teller_VAT</t>
  </si>
  <si>
    <t>Thông tin hóa đơn thuế gắn với giao dịch tại quầy (mã số thuế, mẫu hóa đơn, số hóa đơn,...)</t>
  </si>
  <si>
    <t>sat_teller_other</t>
  </si>
  <si>
    <t>Thông tin bổ sung về giao dịch tại quầy (người nhập, người duyệt, mã giao dịch ID từ hệ thống khác, tài khoản ảo,...)</t>
  </si>
  <si>
    <t>hub_clearing_citad</t>
  </si>
  <si>
    <t>Bảng định danh thông tin mã điện chuyển tiền citad</t>
  </si>
  <si>
    <t>sat_clearing_citad_payment_information</t>
  </si>
  <si>
    <t>Thông tin chung về các giao dịch chuyển tiền citad (Ngày giao dịch, loại tiền, số tiền, tên người gửi,...)</t>
  </si>
  <si>
    <t>sat_clearing_citad_classification</t>
  </si>
  <si>
    <t>Thông tin mang tính phân loại xoay quanh giao dịch chuyển tiền citad (Tên file điên, chiều đi/đến, loại điện, loại ứng dụng, tình trạng,...)</t>
  </si>
  <si>
    <t>link_clearing_citad_branch</t>
  </si>
  <si>
    <t>Liên kết mã chuyển tiền citad với chi nhánh</t>
  </si>
  <si>
    <t>link_funds_transfer_clearing_citad</t>
  </si>
  <si>
    <t>Liên kết mã giao dịch chuyển tiền với mã điện chuyển tiền citad</t>
  </si>
  <si>
    <t>link_funds_transfer_debit_currency</t>
  </si>
  <si>
    <t>Liên kết mã giao dịch chuyển tiền với debit currency</t>
  </si>
  <si>
    <t>link_funds_transfer_credit_currency</t>
  </si>
  <si>
    <t>Liên kết mã giao dịch chuyển tiền với credit currency</t>
  </si>
  <si>
    <t>ACCOUNT</t>
  </si>
  <si>
    <t>hub_account</t>
  </si>
  <si>
    <t>Bảng định danh số tài khoản</t>
  </si>
  <si>
    <t>sat_account_information</t>
  </si>
  <si>
    <t>Thông tin chung tài khoản (Tên TK, ngày mở TK, ngày tạo,...)</t>
  </si>
  <si>
    <t>sat_account_classification</t>
  </si>
  <si>
    <t>Thông tin phân loại tài khoản (mã phân loại, mã nhóm, mã gói, mã hạn mức,...)</t>
  </si>
  <si>
    <t>sat_account_balance</t>
  </si>
  <si>
    <t>Thông tin số dư tài khoản (số dư đầu ngày, số dư hiện tại, số dư khả dụng, số dư bị phong tỏa...)</t>
  </si>
  <si>
    <t>sat_account_debit_int</t>
  </si>
  <si>
    <t>Thông tin về lãi suất cho số dư nợ trên từng tài khoản (mã code phí, cơ sở tính lãi, cách tính số dư ghi nợ,...)</t>
  </si>
  <si>
    <t>sat_account_credit_int</t>
  </si>
  <si>
    <t>Thông tin lãi suất trên số dư có cho từng tài khoản (cơ sở tính lãi, loại số dư tính lãi ghi có, phương pháp tính lãi ghi có, lãi suất ghi có,..)</t>
  </si>
  <si>
    <t>sat_account_system</t>
  </si>
  <si>
    <t>Thông tin hệ thống (người nhập, người duyệt, số lần thay đổi,...)</t>
  </si>
  <si>
    <t>link_account_customer</t>
  </si>
  <si>
    <t>Liên kết tài khoản với khách hàng</t>
  </si>
  <si>
    <t>link_account_branch</t>
  </si>
  <si>
    <t>Liên kết tài khoản với chi nhánh</t>
  </si>
  <si>
    <t>link_account_dept_acct_officer</t>
  </si>
  <si>
    <t>Liên kết tài khoản với NV bán hàng</t>
  </si>
  <si>
    <t>link_account_limit</t>
  </si>
  <si>
    <t>Liên kết tài khoản với hạn mức</t>
  </si>
  <si>
    <t>hub_account_locked_events</t>
  </si>
  <si>
    <t>Bảng định danh số tài khoản bị đóng</t>
  </si>
  <si>
    <t>hub_virtual_account</t>
  </si>
  <si>
    <t>Bảng định danh số tài khoản của KHDN</t>
  </si>
  <si>
    <t>sat_account_locked_events</t>
  </si>
  <si>
    <t>Thông tin các tài khoản đóng</t>
  </si>
  <si>
    <t>sat_virtual_account</t>
  </si>
  <si>
    <t>Thông tin các tài khoản đại lý</t>
  </si>
  <si>
    <t>link_virtual_account_account_t24</t>
  </si>
  <si>
    <t>Liên kết số tài khoản của KHDN với tài khoản ở hệ thống T24</t>
  </si>
  <si>
    <t>link_virtual_account_customer</t>
  </si>
  <si>
    <t>Liên kết số tài khoản của KHDN với khách hàng</t>
  </si>
  <si>
    <t>link_account_locked_events_account</t>
  </si>
  <si>
    <t>Liên kết số tài khoản đóng với tài khoản ở hệ thống T24</t>
  </si>
  <si>
    <t>link_account_locked_events_branch</t>
  </si>
  <si>
    <t>Liên kết số tài khoản đóng với chi nhánh</t>
  </si>
  <si>
    <t>LIMIT</t>
  </si>
  <si>
    <t>hub_limit</t>
  </si>
  <si>
    <t>Bảng định danh mã hạn mức</t>
  </si>
  <si>
    <t>sat_limit_information</t>
  </si>
  <si>
    <t>Thông tin chung hạn mức</t>
  </si>
  <si>
    <t>link_limit</t>
  </si>
  <si>
    <t>Liên kết giữa hạn mức cha và con</t>
  </si>
  <si>
    <t>ENTITY</t>
  </si>
  <si>
    <t>hub_customer</t>
  </si>
  <si>
    <t>Bảng định danh mã khách hàng</t>
  </si>
  <si>
    <t>sat_customer_information</t>
  </si>
  <si>
    <t>Thông tin chung khách hàng (tên, ngày sinh, quốc gia, giới tính,...)</t>
  </si>
  <si>
    <t>sat_customer_contact</t>
  </si>
  <si>
    <t>Thông tin cư trú và liên lạc của khách hàng (địa chỉ, sđt,...)</t>
  </si>
  <si>
    <t>sat_customer_classification</t>
  </si>
  <si>
    <t>Thông tin phân loại khách hàng (mã ngành kinh tế, phân khúc KH, loại KH,...)</t>
  </si>
  <si>
    <t>sat_customer_kyc</t>
  </si>
  <si>
    <t>Thông tin định danh khách hàng (loại giấy tờ, số giấy tờ, mã nơi cấp,...)</t>
  </si>
  <si>
    <t>sat_customer_financial_statement</t>
  </si>
  <si>
    <t>Thông tin tình hình tài chính của khách hàng (tổng tài sản, tổng doanh thu, doanh thu thuần,...)</t>
  </si>
  <si>
    <t>link_customer_branch</t>
  </si>
  <si>
    <t>Liên kết khách hàng với chi nhánh</t>
  </si>
  <si>
    <t>link_customer_dept_acct_officer_NVQL</t>
  </si>
  <si>
    <t>Liên kết khách hàng với NV quản lí</t>
  </si>
  <si>
    <t>link_customer_dept_acct_officer_NVGT</t>
  </si>
  <si>
    <t>Liên kết khách hàng với NV giới thiệu</t>
  </si>
  <si>
    <t>link_customer_related_customer</t>
  </si>
  <si>
    <t>Liên kết khách hàng với khách hàng liên quan</t>
  </si>
  <si>
    <t>hub_acct_officer</t>
  </si>
  <si>
    <t>Bảng định danh mã nhân viên bán hàng</t>
  </si>
  <si>
    <t>sat_acct_officer_information</t>
  </si>
  <si>
    <t>Thông tin chung nhân viên bán hàng</t>
  </si>
  <si>
    <t>link_acct_officer_branch</t>
  </si>
  <si>
    <t>Liên kết thông tin bán hàng với chi nhánh</t>
  </si>
  <si>
    <t>hub_user</t>
  </si>
  <si>
    <t>Bảng định danh mã user</t>
  </si>
  <si>
    <t>sat_user_information</t>
  </si>
  <si>
    <t>Thông tin chung user (tên hiển thị người dùng, tên đăng nhập, ngôn ngữ,...)</t>
  </si>
  <si>
    <t>sat_user_classification</t>
  </si>
  <si>
    <t>Thông tin phân loại user (Phân loại người dùng, mã phòng ban, giới hạn theo công ty, thuộc tính bổ sung)</t>
  </si>
  <si>
    <t>link_user_customer</t>
  </si>
  <si>
    <t>Liên kết thông tin user với khách hàng</t>
  </si>
  <si>
    <t>link_user_account</t>
  </si>
  <si>
    <t>Liên kết thông tin user với tài khoản</t>
  </si>
  <si>
    <t>hub_branch</t>
  </si>
  <si>
    <t>Bảng định danh mã chi nhánh</t>
  </si>
  <si>
    <t>sat_branch_information</t>
  </si>
  <si>
    <t>Thông tin chung chi nhánh</t>
  </si>
  <si>
    <t>hub_product_package_partner</t>
  </si>
  <si>
    <t>Bảng định danh các đối tác hưởng ưu đãi</t>
  </si>
  <si>
    <t>sat_customer_extra_information</t>
  </si>
  <si>
    <t>Thông tin bổ sung về khách hàng doanh nghiệp (tạo từ bảng t24_ocbh_cus_ext_info)</t>
  </si>
  <si>
    <t>sat_cust_package</t>
  </si>
  <si>
    <t>Thông tin về các gói ưu đãi cho khách hàng (tạo từ bảng t24_cus_pkg)</t>
  </si>
  <si>
    <t>sat_product_package_partner</t>
  </si>
  <si>
    <t>Thông tin về đối tác hưởng ưu đãi</t>
  </si>
  <si>
    <t>link_product_package_partner_customer</t>
  </si>
  <si>
    <t>Liên kết đối tác hưởng ưu đãi với khách hàng</t>
  </si>
  <si>
    <t>link_cust_package_branch</t>
  </si>
  <si>
    <t>Liên kết các gói ưu đãi cho khách hàng với chi nhánh</t>
  </si>
  <si>
    <t>CRB</t>
  </si>
  <si>
    <t>hub_crb</t>
  </si>
  <si>
    <t>Bảng định danh mã CRB</t>
  </si>
  <si>
    <t>sat_crb_balance</t>
  </si>
  <si>
    <t>Thông tin balance của CRB (loại đồng tiền, số tiền nội tệ, số tiền ngoại tệ, phân loại sản phẩm)</t>
  </si>
  <si>
    <t>sat_crb_information</t>
  </si>
  <si>
    <t>Thông tin chung của CRB (số tài khoản có, lãi suất, kỳ hạn hối phiếu,...)</t>
  </si>
  <si>
    <t>link_crb_branch</t>
  </si>
  <si>
    <t>Liên kết CRB với chi nhánh</t>
  </si>
  <si>
    <t>link_crb_customer</t>
  </si>
  <si>
    <t>Liên kết CRB với khách hàng</t>
  </si>
  <si>
    <t>link_crb_loans</t>
  </si>
  <si>
    <t>Liên kết CRB với hợp đồng khoản vay/ tín dụng</t>
  </si>
  <si>
    <t>link_crb_account</t>
  </si>
  <si>
    <t>Liên kết CRB với tài khoản</t>
  </si>
  <si>
    <t>CURRENCY</t>
  </si>
  <si>
    <t>hub_currency</t>
  </si>
  <si>
    <t>Bảng định danh đồng tiền</t>
  </si>
  <si>
    <t>sat_currency_information</t>
  </si>
  <si>
    <t>Thông tin chung về đồng tiền</t>
  </si>
  <si>
    <t>hub_gdi</t>
  </si>
  <si>
    <t>Bảng định danh mã lãi suất debit</t>
  </si>
  <si>
    <t>hub_gci</t>
  </si>
  <si>
    <t>Bảng định danh mã lãi suất credit</t>
  </si>
  <si>
    <t>sat_gdi_information</t>
  </si>
  <si>
    <t>Thông tin chung lãi suất debit</t>
  </si>
  <si>
    <t>sat_gci_information</t>
  </si>
  <si>
    <t>Thông tin chung lãi suất credit</t>
  </si>
  <si>
    <t>link_gdi_branch</t>
  </si>
  <si>
    <t>Liên kết mã lãi suất debit với chi nhánh</t>
  </si>
  <si>
    <t>link_gci_branch</t>
  </si>
  <si>
    <t>Liên kết mã lãi suất credit với chi nhánh</t>
  </si>
  <si>
    <t>FOREX</t>
  </si>
  <si>
    <t>hub_forex</t>
  </si>
  <si>
    <t>Bảng định danh mã giao dịch forex</t>
  </si>
  <si>
    <t>sat_forex_classification</t>
  </si>
  <si>
    <t>Thông tin mang tính phân loại của giao dịch forex (loại deal, mã category, local field loại fx,...)</t>
  </si>
  <si>
    <t>sat_forex_information</t>
  </si>
  <si>
    <t>Thông tin chung về giao dịch forex (ngày tạo deal, ngày mua, ngày giá trị bán,...)</t>
  </si>
  <si>
    <t>sat_forex_rate</t>
  </si>
  <si>
    <t>Thông tin về lãi suất của giao dịch forex (tỷ giá chuyển đổi, tỷ giá forward, tỷ giá spot)</t>
  </si>
  <si>
    <t>sat_forex_pricing_pnl</t>
  </si>
  <si>
    <t>Thông tin lãi lỗ giao dịch forex (Giá giao dịch hội sở với chi nhánh, bán chéo, lãi lỗ của chi nhánh trong giao dịch)</t>
  </si>
  <si>
    <t>sat_forex_payment_swift</t>
  </si>
  <si>
    <t>Thông tin mã điện của giao dịch forex (Mã citad ngân hàng nhận, người thụ hưởng, địa chỉ người nhận,...)</t>
  </si>
  <si>
    <t>sat_forex_audit_status</t>
  </si>
  <si>
    <t>Thông tin truy xuất giao dịch forex (Trạng thái giao dịch, trạng thái bản ghi, mã dealer desk, người nhập, người duyệt,...)</t>
  </si>
  <si>
    <t>link_forex_customer</t>
  </si>
  <si>
    <t>Liên kết mã giao dịch forex với khách hàng</t>
  </si>
  <si>
    <t>link_forex_branch</t>
  </si>
  <si>
    <t>Liên kết mã giao dịch forex với chi nhánh</t>
  </si>
  <si>
    <t>MONEY MARKET</t>
  </si>
  <si>
    <t>hub_money_market</t>
  </si>
  <si>
    <t>Bảng định danh mã hợp đồng money market</t>
  </si>
  <si>
    <t>sat_money_market_classification</t>
  </si>
  <si>
    <t>Thông tin mang tính phân loại của các hợp đồng money market (mã sản phẩm, loại giao dịch mm)</t>
  </si>
  <si>
    <t>sat_money_market_information</t>
  </si>
  <si>
    <t>Thông tin chung của các hợp đồng money market (ngày giao dịch, ngày bắt đầu, giá trị hợp đồng, kỳ hạn, ngày đáo hạn, loại tiền, ngày mở ban đầu, mã hạn mức)</t>
  </si>
  <si>
    <t>sat_money_market_rate</t>
  </si>
  <si>
    <t>Thông tin về lãi suất các hợp đồng money market (lãi suất, loại lãi suất, cơ số tính lãi, biên độ lãi suất, key lãi suất, OCB loại lãi suất thả nổi hay cố định)</t>
  </si>
  <si>
    <t>sat_money_market_rollover_schedule</t>
  </si>
  <si>
    <t>Thông tin rollover các hợp đồng money market (đánh dấu tái tục, ngày tái tục, lãi suất ngày tái tục,...)</t>
  </si>
  <si>
    <t>sat_money_market_payment_information</t>
  </si>
  <si>
    <t>Thông tin tất toán các hợp đồng money market (NH thụ hưởng, mã loại giao dịch, chi nhánh tạo file, mã citad,...)</t>
  </si>
  <si>
    <t>sat_money_market_guarantee</t>
  </si>
  <si>
    <t>Thông tin bảo lãnh các hợp đồng money market (hạn mức giao dịch, tổ chức bảo lãnh, giá trị bảo lãnh, loại bảo lãnh,...)</t>
  </si>
  <si>
    <t>sat_money_market_audit_status</t>
  </si>
  <si>
    <t>Thông tin truy xuất các hợp đồng money market (Trạng thái MM, tình trạng bản ghi, người nhập, người duyệt,...)</t>
  </si>
  <si>
    <t>link_money_market_customer</t>
  </si>
  <si>
    <t>Liên kết mã hợp đồng money market với khách hàng</t>
  </si>
  <si>
    <t>link_money_market_branch</t>
  </si>
  <si>
    <t>Liên kết mã hợp đồng money market với chi nhánh</t>
  </si>
  <si>
    <t>ACCOUNTING</t>
  </si>
  <si>
    <t>hub_categ_entry</t>
  </si>
  <si>
    <t>Bảng định danh bút toán thu nhập/chi phí</t>
  </si>
  <si>
    <t>hub_re_stat_line_bal</t>
  </si>
  <si>
    <t>Bảng định danh cân đối số dư toàn hàng</t>
  </si>
  <si>
    <t>hub_consolidate_profit_n_loss</t>
  </si>
  <si>
    <t>Bảng định danh chi phí/lợi nhuận toàn hàng</t>
  </si>
  <si>
    <t>hub_line_movement_toanhang</t>
  </si>
  <si>
    <t>Bảng định chi tiết biến động tài khoản kế toán toàn hàng</t>
  </si>
  <si>
    <t>hub_re_consol_spec_entry</t>
  </si>
  <si>
    <t>Bảng định danh bút toán liên quan đến hợp đồng (LD,AZ,..)</t>
  </si>
  <si>
    <t>hub_stmt_entry</t>
  </si>
  <si>
    <t>Bảng định danh bút toán liên quan biến động giao dịch tác động đến các loại hợp đồng</t>
  </si>
  <si>
    <t>sat_categ_entry_information</t>
  </si>
  <si>
    <t>Thông tin chung bút toán thu nhập/chi phí (Loại tiền, số tiền, số giao dịch, mã giao dịch,..)</t>
  </si>
  <si>
    <t>sat_categ_entry_classification</t>
  </si>
  <si>
    <t>Thông tin mang tính phân loại của bút toán thu nhập/chi phí (mã cate, loại nợ, loại giao dịch,...)</t>
  </si>
  <si>
    <t>sat_categ_entry_audit</t>
  </si>
  <si>
    <t>Thông tin truy xuất các bút toán thu nhập/chi phí (user nhập, user duyệt, kỳ đóng sổ điều chỉnh,...)</t>
  </si>
  <si>
    <t>sat_pc_re_stat_line_bal</t>
  </si>
  <si>
    <t>Thông tin cân đối số dư toàn hàng có điều chỉnh (tạo từ bảng t24_pc_re_stat_line_bal)</t>
  </si>
  <si>
    <t>sat_re_stat_line_bal</t>
  </si>
  <si>
    <t>Thông tin cân đối số dư toàn hàng</t>
  </si>
  <si>
    <t>sat_consolidate_profit_n_loss_information</t>
  </si>
  <si>
    <t>Thông tin chi phí/lợi nhuận toàn hàng</t>
  </si>
  <si>
    <t>sat_line_movement_toanhang</t>
  </si>
  <si>
    <t>Thông tin chi tiết biến động tài khoản kế toán toàn hàng</t>
  </si>
  <si>
    <t>sat_re_consol_spec_entry_information</t>
  </si>
  <si>
    <t>Thông tin bút toán liên quan đến hợp đồng (số tiền nội tệ, ngoại tệ, nội dung, ngày giá trị,...)</t>
  </si>
  <si>
    <t>sat_re_consol_spec_entry_classification</t>
  </si>
  <si>
    <t>Thông tin mang tính phân loại của các bút toán liên quan đến hợp đồng (loại consol key, mã cate pl, mã cate sản phẩm, system id,...)</t>
  </si>
  <si>
    <t>sat_re_consol_spec_entry_audit</t>
  </si>
  <si>
    <t>Thông tin truy xuất của các bút toán liên quan hợp đồng (reversal_marker, trạng thái giao dịch, user nhập,...)</t>
  </si>
  <si>
    <t>sat_stmt_entry_information</t>
  </si>
  <si>
    <t>Thông tin chung các bút toán liên quan biến động của các hợp đồng (tài khoản, số tiền nội tệ, số gd, ngày giá trị,...)</t>
  </si>
  <si>
    <t>sat_stmt_entry_classification</t>
  </si>
  <si>
    <t>Thông tin mang tính phân loại của các bút toán liên quan biến động hợp đồng (mã cate PL, mã cate sản phẩm,...)</t>
  </si>
  <si>
    <t>sat_stmt_entry_audit</t>
  </si>
  <si>
    <t>Thông tin truy xuất các bút toán liên quan biến động của hợp đồng (ngày, trạng thái giao dịch, user nhập,...)</t>
  </si>
  <si>
    <t>link_categ_entry_customer</t>
  </si>
  <si>
    <t>Liên kết mã bút toán thu nhập/chi phí với khách hàng</t>
  </si>
  <si>
    <t>link_categ_entry_branch</t>
  </si>
  <si>
    <t>Liên kết mã bút toán thu nhập/chi phí với chi nhánh</t>
  </si>
  <si>
    <t>link_line_movement_toanhang_funds_transfer</t>
  </si>
  <si>
    <t>Liên kết mã biến động tài khoản kế toán toàn hàng với mã chuyển tiền</t>
  </si>
  <si>
    <t>link_line_movement_toanhang_stmt_entry</t>
  </si>
  <si>
    <t>Liên kết mã biến động tài khoản kế toán toàn hàng với bút toán liên quan biến động của các hợp đồng</t>
  </si>
  <si>
    <t>link_re_consol_spec_entry_branch</t>
  </si>
  <si>
    <t>Liên kết mã bút toán liên quan hợp đồng với chi nhánh</t>
  </si>
  <si>
    <t>link_re_consol_spec_entry_customer</t>
  </si>
  <si>
    <t>Liên kết mã bút toán liên quan hợp đồng với khách hàng</t>
  </si>
  <si>
    <t>link_re_consol_spec_entry_officer</t>
  </si>
  <si>
    <t>Liên kết mã bút toán liên quan hợp đồng với NVQL</t>
  </si>
  <si>
    <t>link_stmt_entry_customer</t>
  </si>
  <si>
    <t>Liên kết mã bút toán liên quan biến động giao dịch tác động đến các loại hợp đồng với khách hàng</t>
  </si>
  <si>
    <t>link_stmt_entry_branch</t>
  </si>
  <si>
    <t>Liên kết mã bút toán liên quan biến động giao dịch tác động đến các loại hợp đồng với chi nhánh</t>
  </si>
  <si>
    <t>link_stmt_entry_officer</t>
  </si>
  <si>
    <t>Liên kết mã bút toán liên quan biến động giao dịch tác động đến các loại hợp đồng với NVQL</t>
  </si>
  <si>
    <t>CALENDAR</t>
  </si>
  <si>
    <t>ref_holiday</t>
  </si>
  <si>
    <t>Bảng danh mục ngày nghỉ lễ</t>
  </si>
  <si>
    <t>sat_account_other</t>
  </si>
  <si>
    <t>Bảng bổ sung cho các trường không sử dụng</t>
  </si>
  <si>
    <t>sat_currency_other</t>
  </si>
  <si>
    <t>sat_customer_other</t>
  </si>
  <si>
    <t>sat_acct_officer_other</t>
  </si>
  <si>
    <t>sat_user_other</t>
  </si>
  <si>
    <t>sat_forex_other</t>
  </si>
  <si>
    <t>sat_lmm_account_balances_other</t>
  </si>
  <si>
    <t>sat_letter_of_credit_other</t>
  </si>
  <si>
    <t>sat_drawings_other</t>
  </si>
  <si>
    <t>sat_md_deal_other</t>
  </si>
  <si>
    <t>sat_clearing_citad_other</t>
  </si>
  <si>
    <t>WAY4</t>
  </si>
  <si>
    <t>hub_client</t>
  </si>
  <si>
    <t>Bảng định danh khách hàng</t>
  </si>
  <si>
    <t>sat_client_cs_status_log</t>
  </si>
  <si>
    <t>Thông tin trạng thái phân loại của khách hàng</t>
  </si>
  <si>
    <t>sat_client_information</t>
  </si>
  <si>
    <t xml:space="preserve">Thông tin chung của khách hàng </t>
  </si>
  <si>
    <t>sat_client_classification</t>
  </si>
  <si>
    <t xml:space="preserve">Thông tin phân loại của khách hàng </t>
  </si>
  <si>
    <t>sat_client_add_data</t>
  </si>
  <si>
    <t xml:space="preserve">Thông tin bổ sung của khách hàng </t>
  </si>
  <si>
    <t>link_client_customer</t>
  </si>
  <si>
    <t>Liên kết giữa mã khách hàng giữa Way4 và T24</t>
  </si>
  <si>
    <t>sat_client_address</t>
  </si>
  <si>
    <t>Thông tin địa chỉ của khách hàng</t>
  </si>
  <si>
    <t>DEVICE</t>
  </si>
  <si>
    <t>hub_device</t>
  </si>
  <si>
    <t>Bảng định danh thiết bị (ATM, POS, CDM)</t>
  </si>
  <si>
    <t>sat_device_information</t>
  </si>
  <si>
    <t xml:space="preserve">Thông tin mô tả và đặc điểm kỹ thuật của thiết bị </t>
  </si>
  <si>
    <t>sat_device_time</t>
  </si>
  <si>
    <t xml:space="preserve">Thông tin mô tả thời gian của thiết bị </t>
  </si>
  <si>
    <t>sat_device_limit</t>
  </si>
  <si>
    <t xml:space="preserve">Thông tin mô tả hạn mức của thiết bị </t>
  </si>
  <si>
    <t>CONTRACT</t>
  </si>
  <si>
    <t>hub_acnt_contract</t>
  </si>
  <si>
    <t>Bảng định danh hợp đồng thẻ</t>
  </si>
  <si>
    <t>link_device_acnt_contract</t>
  </si>
  <si>
    <t>Liên kết giữa thiết bị và hợp đồng (từ device)</t>
  </si>
  <si>
    <t>link_acnt_contract_client</t>
  </si>
  <si>
    <t>Liên kết giữa hợp đồng và khách hàng</t>
  </si>
  <si>
    <t>link_acnt_contract_account_t24</t>
  </si>
  <si>
    <t>Liên kết giữa hợp đồng và account T24</t>
  </si>
  <si>
    <t>link_acnt_contract_branch</t>
  </si>
  <si>
    <t>Liên kết giữa hợp đồng và chi nhánh</t>
  </si>
  <si>
    <t>link_acnt_contract_product</t>
  </si>
  <si>
    <t>Liên kết giữa hợp đồng và sản phẩm</t>
  </si>
  <si>
    <t>sat_acnt_contract_cs_status_log</t>
  </si>
  <si>
    <t>Thông tin lịch sử trạng thái và phân loại hợp đồng</t>
  </si>
  <si>
    <t>sat_acnt_contract_information</t>
  </si>
  <si>
    <t>Thông tin chung của hợp đồng</t>
  </si>
  <si>
    <t>sat_acnt_contract_type</t>
  </si>
  <si>
    <t>Thông tin phân loại và nhóm sản phẩm của hợp đồng</t>
  </si>
  <si>
    <t>sat_acnt_contract_add_data</t>
  </si>
  <si>
    <t>Thông tin bổ sung của hợp đồng</t>
  </si>
  <si>
    <t>sat_acnt_contract_other</t>
  </si>
  <si>
    <t>Thông tin khác của hợp đồng</t>
  </si>
  <si>
    <t>link_liability_contract_account_contract</t>
  </si>
  <si>
    <t>Liên kết giữa cấp hợp đồng và tài khoản</t>
  </si>
  <si>
    <t>effsat_link_liability_contract_account_contract</t>
  </si>
  <si>
    <t>Effsat cho bảng link_liability_contract_account_contract</t>
  </si>
  <si>
    <t>link_account_contract_card</t>
  </si>
  <si>
    <t xml:space="preserve">Liên kết giữa cấp tài khoản và thẻ </t>
  </si>
  <si>
    <t>effsat_link_account_contract_card</t>
  </si>
  <si>
    <t>Effsat cho bảng link_account_contract_card</t>
  </si>
  <si>
    <t>hub_document</t>
  </si>
  <si>
    <t>Bảng định danh mã giao dịch</t>
  </si>
  <si>
    <t>link_doc_source_acnt_contract</t>
  </si>
  <si>
    <t xml:space="preserve">Liên kết giữa mã giao dịch với hợp đồng nguồn </t>
  </si>
  <si>
    <t>link_doc_target_acnt_contract</t>
  </si>
  <si>
    <t>Liên kết giữa mã giao dịch với hợp đồng đích</t>
  </si>
  <si>
    <t>link_doc_fin_auth</t>
  </si>
  <si>
    <t xml:space="preserve">Liên kết giữa các giao dịch doc và fin </t>
  </si>
  <si>
    <t>sat_document_source</t>
  </si>
  <si>
    <t>Thông tin mã giao dịch của tài khoản nguồn</t>
  </si>
  <si>
    <t>sat_document_target</t>
  </si>
  <si>
    <t>Thông tin mã giao dịch của tài khoản đích</t>
  </si>
  <si>
    <t>sat_document_classification</t>
  </si>
  <si>
    <t>Thông tin phân loại và trạng thái xử lý của mã giao dịch</t>
  </si>
  <si>
    <t>sat_document_description</t>
  </si>
  <si>
    <t>Thông tin mô tả của mã giao dịch</t>
  </si>
  <si>
    <t>sat_document_identifiers</t>
  </si>
  <si>
    <t>Thông tin định danh và tham chiếu của mã giao dịch</t>
  </si>
  <si>
    <t>hub_m_transaction</t>
  </si>
  <si>
    <t>Bảng định danh trung gian giữa bảng giao dịch doc và entry</t>
  </si>
  <si>
    <t>sat_m_transaction_information</t>
  </si>
  <si>
    <t>Thông tin mô tả của trung gian (giữa bảng giao dịch doc và entry)</t>
  </si>
  <si>
    <t>sat_m_transaction_source</t>
  </si>
  <si>
    <t>Thông tin trung gian (giữa bảng giao dịch doc và entry) của tài khoản nguồn</t>
  </si>
  <si>
    <t>sat_m_transaction_target</t>
  </si>
  <si>
    <t>Thông tin trung gian (giữa bảng giao dịch doc và entry) của tài khoản đích</t>
  </si>
  <si>
    <t>link_doc_m_transaction</t>
  </si>
  <si>
    <t>Liên kết giữa mã giao dịch với trung gian (giữa bảng giao dịch doc và entry)</t>
  </si>
  <si>
    <t>PRODUCT</t>
  </si>
  <si>
    <t>hub_product</t>
  </si>
  <si>
    <t>Bảng định danh danh mục sản phẩm</t>
  </si>
  <si>
    <t>sat_product_information</t>
  </si>
  <si>
    <t>Thông tin mô tả sản phẩm</t>
  </si>
  <si>
    <t>sat_product_limit</t>
  </si>
  <si>
    <t>Thông tin hạn mức tín dụng</t>
  </si>
  <si>
    <t>sat_product_reference</t>
  </si>
  <si>
    <t>Thông tin tham chiếu sản phẩm</t>
  </si>
  <si>
    <t>sat_product_date</t>
  </si>
  <si>
    <t>Thông tin mốc thời gian của sản phẩm</t>
  </si>
  <si>
    <t>hub_balance</t>
  </si>
  <si>
    <t>Bảng định danh số dư cấp tài khoản</t>
  </si>
  <si>
    <t>link_balance_acnt_contract</t>
  </si>
  <si>
    <t>Liên kết giữa số dư và hợp đồng</t>
  </si>
  <si>
    <t>sat_balance_information</t>
  </si>
  <si>
    <t>Thông tin mô tả các con số tài chính của số dư cấp tài khoản</t>
  </si>
  <si>
    <t>sat_balance_principal</t>
  </si>
  <si>
    <t>Thông tin dư nợ của số dư cấp tài khoản</t>
  </si>
  <si>
    <t>sat_balance_interest_fee</t>
  </si>
  <si>
    <t>Thông tin cấu phần lãi và phí của số dư cấp tài khoản</t>
  </si>
  <si>
    <t>sat_balance_instalment</t>
  </si>
  <si>
    <t>Thông tin cấu phần trả góp của số dư cấp tài khoản</t>
  </si>
  <si>
    <t>hub_acq_dev_cycle</t>
  </si>
  <si>
    <t>Bảng định danh chu kỳ thiết bị</t>
  </si>
  <si>
    <t>link_acq_dev_cycle_device</t>
  </si>
  <si>
    <t>Liên kết giữa chu kỳ thiết bị và thiết bị</t>
  </si>
  <si>
    <t>sat_acq_dev_cycle_information</t>
  </si>
  <si>
    <t>Thông tin chu kỳ thiết bị</t>
  </si>
  <si>
    <t>hub_billing</t>
  </si>
  <si>
    <t>Bảng định danh kỳ sao kê hiện tại</t>
  </si>
  <si>
    <t>link_billing_acnt_contract</t>
  </si>
  <si>
    <t>Liên kết giữa kỳ sao kê hiện tại và hợp đồng</t>
  </si>
  <si>
    <t>sat_billing_information</t>
  </si>
  <si>
    <t>Thông tin chung chi tiết của kỳ sao kê hiện tại</t>
  </si>
  <si>
    <t>sat_billing_status</t>
  </si>
  <si>
    <t>Thông tin trạng thái của kỳ sao kê hiện tại</t>
  </si>
  <si>
    <t>hub_payment</t>
  </si>
  <si>
    <t>Bảng định danh giao dịch thanh toán</t>
  </si>
  <si>
    <t>link_payment_acnt_contract</t>
  </si>
  <si>
    <t>Liên kết giữa giao dịch thanh toán và hợp đồng</t>
  </si>
  <si>
    <t>link_payment_m_transaction</t>
  </si>
  <si>
    <t>Liên kết giữa giao dịch thanh toán và giao dịch hạch toán</t>
  </si>
  <si>
    <t>sat_payment_information</t>
  </si>
  <si>
    <t>Thông tin mô tả của giao dịch thanh toán</t>
  </si>
  <si>
    <t>sat_payment_amount</t>
  </si>
  <si>
    <t>Thông tin tài chính của giao dịch thanh toán</t>
  </si>
  <si>
    <t>sat_payment_principal</t>
  </si>
  <si>
    <t>Thông tin nợ gốc của giao dịch thanh toán</t>
  </si>
  <si>
    <t>hub_billing_log</t>
  </si>
  <si>
    <t>Bảng định danh bản ghi nhật ký kỳ sao kê</t>
  </si>
  <si>
    <t>link_billing_log_acnt_contract</t>
  </si>
  <si>
    <t>Liên kết giữa bản ghi nhật ký kỳ sao kê và hợp đồng</t>
  </si>
  <si>
    <t>sat_billing_log_information</t>
  </si>
  <si>
    <t>Thông tin mô tả bản ghi nhật ký kỳ sao kê</t>
  </si>
  <si>
    <t>sat_billing_log_cycle</t>
  </si>
  <si>
    <t>Thông tin chu kỳ bản ghi nhật ký kỳ sao kê</t>
  </si>
  <si>
    <t>hub_entry</t>
  </si>
  <si>
    <t>Bảng định danh bút toán</t>
  </si>
  <si>
    <t>link_entry_acnt_contract</t>
  </si>
  <si>
    <t>Liên kết giữa bút toán và hợp đồng</t>
  </si>
  <si>
    <t>link_entry_m_transaction</t>
  </si>
  <si>
    <t>Liên kết giữa bút toán và giao dịch hạch toán</t>
  </si>
  <si>
    <t>link_entry_document</t>
  </si>
  <si>
    <t>Liên kết giữa bút toán và mã giao dịch</t>
  </si>
  <si>
    <t>sat_entry_information</t>
  </si>
  <si>
    <t>Thông tin mô tả của bút toán</t>
  </si>
  <si>
    <t>sat_entry_amount</t>
  </si>
  <si>
    <t>Thông tin tài chính của bút toán</t>
  </si>
  <si>
    <t>sat_entry_trans_detail</t>
  </si>
  <si>
    <t>Thông tin giao dịch chi tiết của bút toán</t>
  </si>
  <si>
    <t>hub_templ_approved</t>
  </si>
  <si>
    <t>Bảng định danh cấu hình rule tài chính cho các loại giao dịch được settle</t>
  </si>
  <si>
    <t>sat_templ_approved_information</t>
  </si>
  <si>
    <t>Thông tin cấu hình rule tài chính cho các loại giao dịch được settle</t>
  </si>
  <si>
    <t>sat_templ_approved_repayment</t>
  </si>
  <si>
    <t>Thông tin thu nợ của cấu hình rule tài chính cho các loại giao dịch được settle</t>
  </si>
  <si>
    <t>sat_templ_approved_interest</t>
  </si>
  <si>
    <t>Thông tin lãi suất của cấu hình rule tài chính cho các loại giao dịch được settle</t>
  </si>
  <si>
    <t>sat_templ_approved_gl</t>
  </si>
  <si>
    <t>Thông tin ánh xạ hạch toán sổ cái (GL) của cấu hình rule tài chính cho các loại giao dịch được settle</t>
  </si>
  <si>
    <t>sat_templ_approved_limit</t>
  </si>
  <si>
    <t>Thông tin hạn mức của cấu hình rule tài chính cho các loại giao dịch được settle</t>
  </si>
  <si>
    <t>OMNI</t>
  </si>
  <si>
    <t>USER_OMNI</t>
  </si>
  <si>
    <t>hub_user_omni</t>
  </si>
  <si>
    <t>Bảng định danh người dùng</t>
  </si>
  <si>
    <t>sat_omni_user_information</t>
  </si>
  <si>
    <t>Thông tin chi tiết của người dùng</t>
  </si>
  <si>
    <t>link_omni_user_customer</t>
  </si>
  <si>
    <t>Liên kết giữa người dùng và khách hàng quản lý</t>
  </si>
  <si>
    <t>CUSTOMER</t>
  </si>
  <si>
    <t>sat_omni_customer_information</t>
  </si>
  <si>
    <t>Thông tin của khách hàng</t>
  </si>
  <si>
    <t>OMNI_SERVICE</t>
  </si>
  <si>
    <t>hub_service</t>
  </si>
  <si>
    <t>Bảng định danh dịch vụ</t>
  </si>
  <si>
    <t>link_service_customer</t>
  </si>
  <si>
    <t>Liên kết giữa dịch vụ và khách hàng</t>
  </si>
  <si>
    <t>sat_service_package</t>
  </si>
  <si>
    <t>Thông tin gói dịch vụ</t>
  </si>
  <si>
    <t>sat_service_information</t>
  </si>
  <si>
    <t>Thông tin chi tiết gói dịch vụ</t>
  </si>
  <si>
    <t>sat_service_audit</t>
  </si>
  <si>
    <t>Thông tin mô tả lịch sử người dùng hoạt động</t>
  </si>
  <si>
    <t>NOTIFICATION</t>
  </si>
  <si>
    <t>hub_notification</t>
  </si>
  <si>
    <t>Bảng định danh thông báo</t>
  </si>
  <si>
    <t>link_user_notification</t>
  </si>
  <si>
    <t>Liên kết giữa người dùng với thông báo</t>
  </si>
  <si>
    <t>effsat_link_user_notification</t>
  </si>
  <si>
    <t>Effsat cho bảng link_user_notification</t>
  </si>
  <si>
    <t>sat_notification</t>
  </si>
  <si>
    <t>Thông tin mô tả của thông báo</t>
  </si>
  <si>
    <t>TRANSFER BILL</t>
  </si>
  <si>
    <t>hub_transfer_bill</t>
  </si>
  <si>
    <t>Bảng định danh hóa đơn thanh toán</t>
  </si>
  <si>
    <t>sat_transfer_bill_information</t>
  </si>
  <si>
    <t>Thông tin mô tả của hóa đơn thanh toán</t>
  </si>
  <si>
    <t>sat_transfer_bill_amount</t>
  </si>
  <si>
    <t>Thông tin giá trị của hóa đơn thanh toán</t>
  </si>
  <si>
    <t xml:space="preserve">sat_transfer_bill_response </t>
  </si>
  <si>
    <t>Thông tin về phản hồi hệ thống của hóa đơn thanh toán</t>
  </si>
  <si>
    <t>link_transfer_bill_customer</t>
  </si>
  <si>
    <t xml:space="preserve">Liên kết giữa hóa đơn thanh toán và khách hàng </t>
  </si>
  <si>
    <t>link_transfer_bill_account</t>
  </si>
  <si>
    <t xml:space="preserve">Liên kết giữa hóa đơn thanh toán và tài khoản </t>
  </si>
  <si>
    <t>link_transfer_bill_payment_order</t>
  </si>
  <si>
    <t>Liên kết giữa hóa đơn thanh toán và giao dịch (chung)</t>
  </si>
  <si>
    <t>link_transfer_bill_funds_transfer</t>
  </si>
  <si>
    <t>Liên kết giữa hóa đơn thanh toán và giao dịch chuyển tiền</t>
  </si>
  <si>
    <t>PAYMENT_ORDER</t>
  </si>
  <si>
    <t>hub_payment_order</t>
  </si>
  <si>
    <t>Bảng định danh giao dịch (chung)</t>
  </si>
  <si>
    <t>sat_payment_order_classification</t>
  </si>
  <si>
    <t>Thông tin phân loại và trạng thái của giao dịch (chung)</t>
  </si>
  <si>
    <t>sat_payment_order_information</t>
  </si>
  <si>
    <t>Thông tin mô tả của giao dịch (chung)</t>
  </si>
  <si>
    <t>sat_payment_order_schedule</t>
  </si>
  <si>
    <t>Thông tin lịch trình và chu kỳ của giao dịch (chung)</t>
  </si>
  <si>
    <t>link_payment_order_user</t>
  </si>
  <si>
    <t>Liên kết giữa giao dịch (chung) và người dùng</t>
  </si>
  <si>
    <t>link_payment_order_hierarchy</t>
  </si>
  <si>
    <t>Liên kết giữa giao dịch (chung) cha con</t>
  </si>
  <si>
    <t>link_payment_order_funds_transfer</t>
  </si>
  <si>
    <t>Liên kết giữa giao dịch (chung) và giao dịch chuyển tiền</t>
  </si>
  <si>
    <t>link_payment_history_payment_order</t>
  </si>
  <si>
    <t>Liên kết giữa lịch sử thanh toán và giao dịch (chung)</t>
  </si>
  <si>
    <t>hub_payment_history</t>
  </si>
  <si>
    <t>Bảng định danh lịch sử thanh toán</t>
  </si>
  <si>
    <t>sat_payment_history_information</t>
  </si>
  <si>
    <t>Thông tin mô tả của lịch sử thanh toán</t>
  </si>
  <si>
    <t>link_payment_history_funds_transfer</t>
  </si>
  <si>
    <t>Liên kết giữa lịch sử thanh toán và giao dịch chuyển tiền</t>
  </si>
  <si>
    <t>link_payment_history_user</t>
  </si>
  <si>
    <t>Liên kết giữa lịch sử thanh toán và người dùng</t>
  </si>
  <si>
    <t>hub_device_omni</t>
  </si>
  <si>
    <t>Bảng định danh thiết bị OMNI</t>
  </si>
  <si>
    <t>sat_device_omni_information</t>
  </si>
  <si>
    <t>Thông tin mô tả của thiết bị</t>
  </si>
  <si>
    <t>sat_device_detail</t>
  </si>
  <si>
    <t>Thông tin chi tiết của thiết bị</t>
  </si>
  <si>
    <t>link_device_user</t>
  </si>
  <si>
    <t>Liên kết giữa thiết bị và người dùng</t>
  </si>
  <si>
    <t>DATA_SHARING_CONSENT</t>
  </si>
  <si>
    <t>hub_data_sharing_consent</t>
  </si>
  <si>
    <t>Bảng định danh đồng ý chia sẻ dữ liệu</t>
  </si>
  <si>
    <t>sat_data_sharing_consent_information</t>
  </si>
  <si>
    <t>Thông tin mô tả của đồng ý chia sẻ dữ liệu</t>
  </si>
  <si>
    <t>link_data_sharing_consent_customer</t>
  </si>
  <si>
    <t xml:space="preserve">Liên kết giữa đồng ý chia sẻ dữ liệu và khách hàng </t>
  </si>
  <si>
    <t>ONBOARDING_REPORT</t>
  </si>
  <si>
    <t>hub_onboarding</t>
  </si>
  <si>
    <t>Bảng định danh lượt đăng ký mới</t>
  </si>
  <si>
    <t>sat_onboarding_information</t>
  </si>
  <si>
    <t>Thông tin mô tả lượt đăng ký mới</t>
  </si>
  <si>
    <t>link_onboarding_customer</t>
  </si>
  <si>
    <t>Liên kết giữa lượt đăng ký mới và khách hàng</t>
  </si>
  <si>
    <t>VOUCHER</t>
  </si>
  <si>
    <t>hub_voucher</t>
  </si>
  <si>
    <t>Bảng định danh voucher</t>
  </si>
  <si>
    <t>sat_voucher_information</t>
  </si>
  <si>
    <t>Thông tin mô tả của voucher</t>
  </si>
  <si>
    <t>hub_voucher_campaign</t>
  </si>
  <si>
    <t>Bảng định danh chiến dịch voucher</t>
  </si>
  <si>
    <t>sat_voucher_campaign_information</t>
  </si>
  <si>
    <t>Thông tin mô tả chiến dịch voucher</t>
  </si>
  <si>
    <t>sat_voucher_campaign_limit</t>
  </si>
  <si>
    <t>Thông tin hạn mức của chiến dịch voucher</t>
  </si>
  <si>
    <t>link_voucher_campaign</t>
  </si>
  <si>
    <t>Liên kết giữa chiến dịch voucher và voucher</t>
  </si>
  <si>
    <t>hub_voucher_generate</t>
  </si>
  <si>
    <t>Bảng định danh voucher được người dùng claim</t>
  </si>
  <si>
    <t>sat_voucher_generate_information</t>
  </si>
  <si>
    <t>Thông tin mô tả của voucher được người dùng claim</t>
  </si>
  <si>
    <t>link_voucher_generate_customer</t>
  </si>
  <si>
    <t xml:space="preserve">Liên kết giữa voucher được người dùng claim và khách hàng </t>
  </si>
  <si>
    <t>link_voucher_generate_user</t>
  </si>
  <si>
    <t>Liên kết giữa voucher được người dùng claim và người dùng</t>
  </si>
  <si>
    <t>link_voucher_generate_voucher_campaign</t>
  </si>
  <si>
    <t>Liên kết giữa voucher được người dùng claim và chiến dịch voucher</t>
  </si>
  <si>
    <t>PARTY</t>
  </si>
  <si>
    <t>hub_party</t>
  </si>
  <si>
    <t>Bảng định danh người thụ hưởng</t>
  </si>
  <si>
    <t>sat_party_information</t>
  </si>
  <si>
    <t>Thông tin mô tả của người thụ hưởng</t>
  </si>
  <si>
    <t>sat_party_classification</t>
  </si>
  <si>
    <t>Thông tin phân loại và trạng thái của người thụ hưởng</t>
  </si>
  <si>
    <t>sat_party_business</t>
  </si>
  <si>
    <t>Thông tin hoạt động gần nhất của người thụ hưởng</t>
  </si>
  <si>
    <t>link_party_user</t>
  </si>
  <si>
    <t>Liên kết giữa người thụ hưởng với người dùng</t>
  </si>
  <si>
    <t>ACCOUNT_INFORMATION</t>
  </si>
  <si>
    <t>sat_party_account_information</t>
  </si>
  <si>
    <t>Thông tin tài khoản của người thụ hưởng</t>
  </si>
  <si>
    <t>OD_REGISTRATION</t>
  </si>
  <si>
    <t>hub_od_registration</t>
  </si>
  <si>
    <t>Bảng định danh yêu cầu đăng ký thấu chi</t>
  </si>
  <si>
    <t>sat_od_registration_limit</t>
  </si>
  <si>
    <t>Thông tin hạn mức của yêu cầu đăng ký thấu chi</t>
  </si>
  <si>
    <t>sat_od_registration_agreement</t>
  </si>
  <si>
    <t>Thông tin thỏa thuận của yêu cầu đăng ký thấu chi</t>
  </si>
  <si>
    <t>sat_od_registration_date</t>
  </si>
  <si>
    <t>Thông tin mốc thời gian của yêu cầu đăng ký thấu chi</t>
  </si>
  <si>
    <t>link_od_registration_customer</t>
  </si>
  <si>
    <t>Liên kết giữa yêu cầu đăng ký thấu chi và khách hàng</t>
  </si>
  <si>
    <t>link_od_registration_overdraft_account</t>
  </si>
  <si>
    <t>Liên kết giữa yêu cầu đăng ký thấu chi và tài khoản thấu chi (T24)</t>
  </si>
  <si>
    <t>link_od_registration_user</t>
  </si>
  <si>
    <t>Liên kết giữa yêu cầu đăng ký thấu chi và người dùng</t>
  </si>
  <si>
    <t>link_od_registration_deposit</t>
  </si>
  <si>
    <t>Liên kết giữa yêu cầu đăng ký thấu chi và sổ tiết kiệm</t>
  </si>
  <si>
    <t>effsat_link_od_registration_deposit</t>
  </si>
  <si>
    <t>Effsat cho bảng link_od_registration_deposit</t>
  </si>
  <si>
    <t>link_od_registration_bpm</t>
  </si>
  <si>
    <t>Liên kết giữa yêu cầu đăng ký thấu chi và giao dịch luồng thấu chi sổ tiết kiệm</t>
  </si>
  <si>
    <t>CC_REGISTRATION</t>
  </si>
  <si>
    <t>hub_credit_card_registration</t>
  </si>
  <si>
    <t>Bảng định danh yêu cầu mở thẻ tín dụng</t>
  </si>
  <si>
    <t>sat_credit_card_registration_information</t>
  </si>
  <si>
    <t>Thông tin mô tả của hồ sơ đăng ký thẻ tín dụng</t>
  </si>
  <si>
    <t>sat_credit_card_registration_customer_info</t>
  </si>
  <si>
    <t>Thông tin khách hàng đăng ký thẻ tín dụng</t>
  </si>
  <si>
    <t>sat_credit_card_registration_financial_profile</t>
  </si>
  <si>
    <t>Thông tin hồ sơ tài chính của khách hàng đăng ký thẻ tín dụng</t>
  </si>
  <si>
    <t>sat_credit_card_registration_introduce</t>
  </si>
  <si>
    <t>Thông tin giới thiệu đăng ký thẻ tín dụng</t>
  </si>
  <si>
    <t>sat_credit_card_registration_flow</t>
  </si>
  <si>
    <t>Thông tin luồng xử lý đăng ký thẻ tín dụng</t>
  </si>
  <si>
    <t>link_credit_card_registration_customer</t>
  </si>
  <si>
    <t>Liên kết giữa hồ sơ đăng ký thẻ tín dụng với khách hàng</t>
  </si>
  <si>
    <t>link_credit_card_registration_bpm</t>
  </si>
  <si>
    <t>Liên kết giữa hồ sơ đăng ký thẻ tín dụng với giao dịch luồng thấu chi sổ tiết kiệm</t>
  </si>
  <si>
    <t>hub_oversea_ft_request</t>
  </si>
  <si>
    <t>Bảng định danh yêu cầu chuyển tiền quốc tế</t>
  </si>
  <si>
    <t>link_oversea_ft_request_user</t>
  </si>
  <si>
    <t>Liên kết giữa yêu cầu chuyển tiền quốc tế và người dùng</t>
  </si>
  <si>
    <t>link_oversea_ft_request_forex</t>
  </si>
  <si>
    <t>Liên kết giữa yêu cầu chuyển tiền quốc tế và giao dịch ngoại hối</t>
  </si>
  <si>
    <t>link_oversea_ft_request_funds_transfer_charge</t>
  </si>
  <si>
    <t>Liên kết giữa yêu cầu chuyển tiền quốc tế và phí giao dịch chuyển tiền</t>
  </si>
  <si>
    <t>link_oversea_ft_request_account</t>
  </si>
  <si>
    <t>Liên kết giữa yêu cầu chuyển tiền quốc tế và tài khoản</t>
  </si>
  <si>
    <t>sat_oversea_ft_request_information</t>
  </si>
  <si>
    <t>Thông tin mô tả yêu cầu chuyển tiền quốc tế</t>
  </si>
  <si>
    <t>sat_oversea_ft_request_beneficiary</t>
  </si>
  <si>
    <t>Thông tin mô tả người thụ hưởng và ngân hàng thụ hưởng</t>
  </si>
  <si>
    <t>sat_oversea_ft_request_related_party</t>
  </si>
  <si>
    <t>Thông tin về các bên liên quan đến giao dịch</t>
  </si>
  <si>
    <t>sat_oversea_ft_request_visa_commit</t>
  </si>
  <si>
    <t>Thông tin về cam kết visa hoặc công nợ</t>
  </si>
  <si>
    <t>sat_oversea_ft_request_execution</t>
  </si>
  <si>
    <t>Thông tin chi tiết thực thi giao dịch, phí và tỷ giá</t>
  </si>
  <si>
    <t>sat_oversea_ft_request_audit</t>
  </si>
  <si>
    <t>Thông tin dấu vết kiểm toán của hệ thống</t>
  </si>
  <si>
    <t>hub_auto_debit</t>
  </si>
  <si>
    <t>Bảng định danh giao dịch trích nợ tự động</t>
  </si>
  <si>
    <t>link_auto_debit_customer</t>
  </si>
  <si>
    <t>Liên kết giữa giao dịch trích nợ tự động và khách hàng</t>
  </si>
  <si>
    <t>sat_auto_debit_information</t>
  </si>
  <si>
    <t>Thông tin mô tả về giao dịch trích nợ tự động</t>
  </si>
  <si>
    <t>sat_auto_debit_customer</t>
  </si>
  <si>
    <t>Thông tin về khách hàng và tài khoản thanh toán</t>
  </si>
  <si>
    <t>sat_auto_debit_schedule</t>
  </si>
  <si>
    <t>Thông tin thiết lập thanh toán và lịch trình trích nợ</t>
  </si>
  <si>
    <t>sat_auto_debit_properties</t>
  </si>
  <si>
    <t>Thông tin thuộc tính động hoặc thông tin bổ sung</t>
  </si>
  <si>
    <t>sat_auto_debit_audit</t>
  </si>
  <si>
    <t>Thông tin hệ thống và dấu vết kiểm toán</t>
  </si>
  <si>
    <t>hub_audit_message</t>
  </si>
  <si>
    <t>Bảng định danh hành động của người dùng (đã được defined trên app)</t>
  </si>
  <si>
    <t>link_audit_message_user</t>
  </si>
  <si>
    <t>Liên kết giữa hành động và người dùng</t>
  </si>
  <si>
    <t>link_audit_message_device</t>
  </si>
  <si>
    <t>Liên kết giữa hành động của người dùng và thiết bị</t>
  </si>
  <si>
    <t>sat_audit_message_information</t>
  </si>
  <si>
    <t>Thông tin mô tả và trạng thái của hành động của người dùng</t>
  </si>
  <si>
    <t>sat_audit_message_device</t>
  </si>
  <si>
    <t>Thông tin về thiết bị, mạng và phiên đăng nhập của người dùng</t>
  </si>
  <si>
    <t>sat_audit_message_emulator</t>
  </si>
  <si>
    <t>Thông tin về tài khoản giả lập</t>
  </si>
  <si>
    <t>BPM</t>
  </si>
  <si>
    <t>hub_auth_to_chuc_don_vi</t>
  </si>
  <si>
    <t xml:space="preserve">Bảng định danh mã đơn vị trên BPM ( Khối, phòng ban, chi nhánh) </t>
  </si>
  <si>
    <t>sat_auth_to_chuc_don_vi</t>
  </si>
  <si>
    <t>Thông tin mô tả cơ cấu tổ chức của OCB</t>
  </si>
  <si>
    <t>hub_auth_nhan_vien</t>
  </si>
  <si>
    <t>Bảng định danh mã nhân viên trong hệ thống BPM</t>
  </si>
  <si>
    <t>sat_auth_nhan_vien</t>
  </si>
  <si>
    <t>Danh sách thông tin nhân viên OCB, người dùng, người xử lý,..</t>
  </si>
  <si>
    <t>hub_qlns_nguoi_lao_dong_info</t>
  </si>
  <si>
    <t>Bảng định danh mã nhân sự từ hệ thống HR nội bộ OCB .</t>
  </si>
  <si>
    <t>sat_qlns_nguoi_lao_dong_info_ca_nhan</t>
  </si>
  <si>
    <t>Thông tin cá nhân của nhân sự</t>
  </si>
  <si>
    <t>sat_qlns_nguoi_lao_dong_info_don_vi</t>
  </si>
  <si>
    <t>Thông tin của các đơn vị, phòng ban mà nhân viên trực thuộc</t>
  </si>
  <si>
    <t>sat_qlns_nguoi_lao_dong_info_hop_dong_lao_dong</t>
  </si>
  <si>
    <t>Thông tin hợp đồng lao động của các nhân sự</t>
  </si>
  <si>
    <t>sat_qlns_nguoi_lao_dong_info_luong_thuong</t>
  </si>
  <si>
    <t>Thông tin lương thưởng</t>
  </si>
  <si>
    <t>sat_qlns_nguoi_lao_dong_info_ky_luat</t>
  </si>
  <si>
    <t>Thông tin khen thưởng, kỷ luật</t>
  </si>
  <si>
    <t>link_qlns_nguoi_lao_dong_info_auth_nhan_vien</t>
  </si>
  <si>
    <t>Liên kết giữa bảng auth nhân viên và quản lí người lao động</t>
  </si>
  <si>
    <t>hub_khach_hang</t>
  </si>
  <si>
    <t>Bảng định danh mã khách hàng trên BPM</t>
  </si>
  <si>
    <t>link_khach_hang_cif_t24</t>
  </si>
  <si>
    <t>Liên kết giữa bảng khách hàng và cif T24</t>
  </si>
  <si>
    <t>link_khach_hang_nhan_vien</t>
  </si>
  <si>
    <t>Liên kết giữa nhân viên tạo và khách hàng</t>
  </si>
  <si>
    <t>sat_khach_hang_thong_tin_chung</t>
  </si>
  <si>
    <t>Thông tin cơ bản của các khách hàng (cá nhân và doanh nghiệp)</t>
  </si>
  <si>
    <t>PHÊ DUYỆT</t>
  </si>
  <si>
    <t>hub_pdtd_nhom_giao_dich</t>
  </si>
  <si>
    <t>Bảng định danh luồng phê duyệt tín dụng nhóm giao dịch</t>
  </si>
  <si>
    <t>sat_pdtd_nhom_giao_dich_trang_thai</t>
  </si>
  <si>
    <t>Mô tả trạng thái phê duyệt tín dụng của nhóm giao dịch (trạng thái hoạt động, lúc phê duyệt,..)</t>
  </si>
  <si>
    <t>sat_pdtd_nhom_giao_dich_ho_so</t>
  </si>
  <si>
    <t>Mô tả hồ sơ phê duyệt tín dụng (tổng tiền đề xuất, tổng rủi ro tín dụng, khoản cấp tín dụng,..)</t>
  </si>
  <si>
    <t>sat_pdtd_nhom_giao_dich_han_muc</t>
  </si>
  <si>
    <t>Mô tả trạng thái hạn mức phê duyệt tín dụng(Hạn mức rủi ro tín dụng đề xuất, hạn mức rủi ro tín dụng của khách hàng,..)</t>
  </si>
  <si>
    <t>sat_pdtd_nhom_giao_dich_tham_dinh</t>
  </si>
  <si>
    <t>Mô tả trạng thái thẩm định phê duyệt tín dụng(Tình trạng nợ tại trung tâm thẩm định, loại tiền,..)</t>
  </si>
  <si>
    <t>sat_pdtd_nhom_giao_dich_phe_duyet</t>
  </si>
  <si>
    <t>Mô tả trạng thái phê duyệt tín dụng ( người khởi tạo, đơn vị phê duyệt,...)</t>
  </si>
  <si>
    <t>sat_pdtd_nhom_giao_dich_sla</t>
  </si>
  <si>
    <t>Mô tả thời gian xử lý SLA theo từng quy trình và vai trò của luồng phê duyệt tín dụng</t>
  </si>
  <si>
    <t>link_xl_pdtd_link</t>
  </si>
  <si>
    <t>Liên kết giữa giao dịch giải ngân và nhóm giao dịch phê duyệt tín dụng</t>
  </si>
  <si>
    <t>effsat_link_xl_pdtd_link</t>
  </si>
  <si>
    <t>Effsat cho link_xl_pdtd_link</t>
  </si>
  <si>
    <t>sat_link_xl_pdtd_link</t>
  </si>
  <si>
    <t>Mô tả mối quan hệ  giao dịch giữa 2 nhóm</t>
  </si>
  <si>
    <t>link_pdtd_nhom_giao_dich_khach_hang</t>
  </si>
  <si>
    <t>Liên kết giữa nhóm giao dịch phê duyệt tín dụng và khách hàng</t>
  </si>
  <si>
    <t>link_pdtd_nhom_giao_dich_tsbd_giaodich_chinh</t>
  </si>
  <si>
    <t>Liên kết giữa nhóm giao dịch phê duyệt tín dụng và nhóm tài sản bảo đảm</t>
  </si>
  <si>
    <t>sat_pdtd_san_pham</t>
  </si>
  <si>
    <t>Mô tả các sản phẩm của nhóm giao dịch phê duyệt tín dụng</t>
  </si>
  <si>
    <t>GIAO DỊCH</t>
  </si>
  <si>
    <t>hub_giao_dich</t>
  </si>
  <si>
    <t>Bảng định danh tất cả các giao dịch trên BPM, là bảng giao dịch lớn nhất</t>
  </si>
  <si>
    <t>sat_giao_dich_thong_tin_chung</t>
  </si>
  <si>
    <t>Mô tả các thông tin chung giao dịch</t>
  </si>
  <si>
    <t>link_giao_dich_khach_hang</t>
  </si>
  <si>
    <t>Liên kết của giao dịch với khách hàng</t>
  </si>
  <si>
    <t xml:space="preserve">sat_giao_dich_tsbd </t>
  </si>
  <si>
    <t>Mô tả các giao dịch liên quan đến sổ tiết kiệm, vay cầm cố làm tài sản bảo đảm</t>
  </si>
  <si>
    <t>sat_giaodich_sla</t>
  </si>
  <si>
    <t>Mô tả thời gian xử lý cam kết theo từng quy trình và từng vai trò, phục vụ xử lý hồ sơ.</t>
  </si>
  <si>
    <t>link_giao_dich_link</t>
  </si>
  <si>
    <t>Liên kết giữa 2 giao dịch có liên quan trong cùng 1 quy trình</t>
  </si>
  <si>
    <t>effsat_link_giao_dich_link</t>
  </si>
  <si>
    <t>Effsat cho link_giao_dich_link</t>
  </si>
  <si>
    <t>sat_link_giaodich_link</t>
  </si>
  <si>
    <t xml:space="preserve">Mô tả liên kết giữa các giao dịch </t>
  </si>
  <si>
    <t>sat_giao_dich_tdcn_thong_tin_chung</t>
  </si>
  <si>
    <t>Mô tả các thông tin chung của nhóm tín dụng cá nhân</t>
  </si>
  <si>
    <t>sat_giao_dich_tdcn_tai_san_bao_dam</t>
  </si>
  <si>
    <t>Mô tả các khai báo của các loại tài sản bảo đảm đi theo giao dịch trong luồng tín dụng cá nhân</t>
  </si>
  <si>
    <t>sat_giao_dich_tdcn_xl_gdtd</t>
  </si>
  <si>
    <t>Mô tả các xử lý giao dịch tín dụng trong luồng tín dụng cá nhân</t>
  </si>
  <si>
    <t>sat_giao_dich_tdtc_thong_tin_chung</t>
  </si>
  <si>
    <t>Mô tả các thông tin chung của luồng tín dụng tổ chức</t>
  </si>
  <si>
    <t>sat_giao_dich_tdtc_thong_tin_to_trinh</t>
  </si>
  <si>
    <t>Mô tả các thông tin tờ trình của luồng tín dụng tổ chức</t>
  </si>
  <si>
    <t>sat_giao_dich_tdtc_nghiep_vu_xl_gdtd</t>
  </si>
  <si>
    <t>Mô tả các nghiệp vụ xử lý giao dịch tín dụng của nhóm tín dụng tổ chức</t>
  </si>
  <si>
    <t>sat_giao_dich_tht_nhom_chinh_sach_the</t>
  </si>
  <si>
    <t>Mô tả các thẻ ở nhóm chính sách nào</t>
  </si>
  <si>
    <t>GIẢI NGÂN</t>
  </si>
  <si>
    <t>hub_xl_ksgn_chung</t>
  </si>
  <si>
    <t>Bảng định danh của luồng soạn thảo và giải ngân</t>
  </si>
  <si>
    <t>sat_xl_ksgn_chung_can_bo_danh_gia</t>
  </si>
  <si>
    <t>Mô tả các cán bộ đánh giả của soạn thảo và giải ngân</t>
  </si>
  <si>
    <t>sat_xl_ksgn_chung_quy_trinh_trang_thai</t>
  </si>
  <si>
    <t>Mô tả các quy trình, trạng thái của luồng soạn thảo và giải ngân</t>
  </si>
  <si>
    <t>sat_xl_ksgn_chung_ho_so_chung_tu</t>
  </si>
  <si>
    <t>Mô tả hồ sơ chứng từ của luồng soạn thảo và giải ngân</t>
  </si>
  <si>
    <t>sat_xl_ksgn_chung_don_vi_khoi_tao_phe_duyet</t>
  </si>
  <si>
    <t>Mô tả các đơn vị khởi tạo phê duyệt của luồng soạn thảo và giải ngân</t>
  </si>
  <si>
    <t>sat_xl_ksgn_chung_sla</t>
  </si>
  <si>
    <t>Mô tả thời gian xử lý SLA theo từng quy trình và vai trò của luồng soạn thảo và giải ngân</t>
  </si>
  <si>
    <t>link_xl_ksgn_chung_khach_hang</t>
  </si>
  <si>
    <t>Liên kết giữa khách hàng và giao dịch giải ngân, soạn thảo</t>
  </si>
  <si>
    <t>effsat_link_xl_ksgn_chung_khach_hang</t>
  </si>
  <si>
    <t>Effsat cho link_xl_ksgn_chung_khach_hang</t>
  </si>
  <si>
    <t>sat_xl_ct_han_muc</t>
  </si>
  <si>
    <t>Mô tả chi tiết xử lý hạn mức của giải ngân</t>
  </si>
  <si>
    <t>sat_xl_ksgn_ct</t>
  </si>
  <si>
    <t>Mô tả chi tiết các nghiệp vụ trong từng đợt soạn thảo và giải ngân</t>
  </si>
  <si>
    <t>sat_xl_ct_lich_su</t>
  </si>
  <si>
    <t>Mô tả chi tiết lịch sử từng bước của quy trình soạn thảo và giải ngân</t>
  </si>
  <si>
    <t>TSBD</t>
  </si>
  <si>
    <t>hub_tsbd_tai_san</t>
  </si>
  <si>
    <t>Bảng định dang của các danh mục tài sản bảo đảm</t>
  </si>
  <si>
    <t>sat_tsbd_tai_san_thong_tin_chung</t>
  </si>
  <si>
    <t>Mô tả thông tin chung của các danh mục tài sản bảo đảm</t>
  </si>
  <si>
    <t>sat_tsbd_tai_san_phuong_tien</t>
  </si>
  <si>
    <t>Mô tả thông tin các phương tiện trong danh mục tài sản bảo đảm</t>
  </si>
  <si>
    <t>sat_tsbd_tai_san_thong_tin_khac</t>
  </si>
  <si>
    <t>Mô tả thông tin khác trong danh mục tài sản bảo đảm</t>
  </si>
  <si>
    <t>hub_tsbd_giaodich_chinh</t>
  </si>
  <si>
    <t>Bảng định dang của luồng định giá tài sản bảo đảm</t>
  </si>
  <si>
    <t>sat_tsbd_giaodich_chinh_thong_tin_chung</t>
  </si>
  <si>
    <t>Mô tả thông tin chung của luồng định giá tài sản bảo đảm</t>
  </si>
  <si>
    <t>sat_tsbd_giaodich_chinh_thong_tin_dinh_gia</t>
  </si>
  <si>
    <t>Mô tả các thông tin định giá của luồng định giá tài sản bảo đảm</t>
  </si>
  <si>
    <t>sat_tsbd_giaodich_chinh_khoi_tao_phe_duyet</t>
  </si>
  <si>
    <t>Mô tả các đơn vị quản lý khởi tạo phê duyệt của luồng định giá tài sản bảo đảm</t>
  </si>
  <si>
    <t>sat_tsbd_giaodich_lich_su_v2</t>
  </si>
  <si>
    <t>Mô tả lịch sử các bước xử lý của giao dịch định giá tài sản bảo đảm</t>
  </si>
  <si>
    <t>sat_tsbd_giaodich_chi_tiet</t>
  </si>
  <si>
    <t>Mô tả chi tiết giao dịch định giá tài sản bảo đảm</t>
  </si>
  <si>
    <t>link_tsbd_giaodich_chinh_khach_hang</t>
  </si>
  <si>
    <t>Liên kết giữa khách hàng và giao dịch tài sản bảo đảm</t>
  </si>
  <si>
    <t>Table Name in Source</t>
  </si>
  <si>
    <t>Phase</t>
  </si>
  <si>
    <t>t24_customer</t>
  </si>
  <si>
    <t>Bảng master thông tin khách hàng</t>
  </si>
  <si>
    <t>Phase 1</t>
  </si>
  <si>
    <t>t24_account</t>
  </si>
  <si>
    <t>Bảng master thông tin tài khoản (bao gồm tài khoản CASA, tài khoản deposits, tài khoản nội bộ của OCB,...)</t>
  </si>
  <si>
    <t>t24_account_closed</t>
  </si>
  <si>
    <t>Bảng tài khoản đã đóng (các tài khoản khách hàng đã đóng)</t>
  </si>
  <si>
    <t>t24_account_credit_int</t>
  </si>
  <si>
    <t>Bảng lãi suất trên số dư nợ cho từng tài khoản</t>
  </si>
  <si>
    <t>t24_account_debit_int</t>
  </si>
  <si>
    <t>Bảng lãi suất trên số dư có cho từng tài khoản</t>
  </si>
  <si>
    <t>t24_accr_acct_cr</t>
  </si>
  <si>
    <t>Bảng khai báo lãi suất trên số dư có cho từng tài khoản</t>
  </si>
  <si>
    <t>Phase 2</t>
  </si>
  <si>
    <t>t24_accr_acct_dr</t>
  </si>
  <si>
    <t>Bảng khai báo lãi suất trên số dư nợ cho từng tài khoản</t>
  </si>
  <si>
    <t>t24_acct_activity</t>
  </si>
  <si>
    <t>Bảng lưu biến động số dư tài khoản trong 1 tháng - ghi nhận các giao dịch phát sinh làm thay đổi số dư nợ, số dư có của tài khoản khách hàng</t>
  </si>
  <si>
    <t>t24_acct_gen_condition</t>
  </si>
  <si>
    <t>Bảng khai báo nhóm sản phẩm tài khoản</t>
  </si>
  <si>
    <t>Y</t>
  </si>
  <si>
    <t>t24_acct_group_condition</t>
  </si>
  <si>
    <t>Bảng khai báo nhóm số dư tối thiểu tài khoản</t>
  </si>
  <si>
    <t>t24_ac_locked_events</t>
  </si>
  <si>
    <t>Bảng tài khoản bị phong tỏa</t>
  </si>
  <si>
    <t>t24_apportion_acct_categ</t>
  </si>
  <si>
    <t>Bảng dùng để xử lý VAT và thu nhập (bảng local riêng)</t>
  </si>
  <si>
    <t>t24_auto_name</t>
  </si>
  <si>
    <t>Bảng danh mục nhãn hiệu xe (liên quan đến hợp đồng LD)</t>
  </si>
  <si>
    <t>t24_az_account</t>
  </si>
  <si>
    <t>Bảng thông tin hợp đồng tiền gửi có kì hạn/Số tài khoản tiết kiệm (Tất cả những IDs trong AZ_ACCOUNT đều nằm trong bảng ACCOUNT)</t>
  </si>
  <si>
    <t>t24_az_product_parameter</t>
  </si>
  <si>
    <t>Bảng danh mục phân loại sản phẩm của hợp đồng tiền gửi có kì hạn/Số tài khoản tiết kiệm</t>
  </si>
  <si>
    <t>t24_bank_assure_inp</t>
  </si>
  <si>
    <t>Bảng lưu thông tin bảo hiểm khoản vay (không còn sử dụng)</t>
  </si>
  <si>
    <t>t24_bc_sort_code</t>
  </si>
  <si>
    <t>Bảng danh sách ngân hàng tham gia CITAD/VCB/BIDV</t>
  </si>
  <si>
    <t>t24_basic_interest</t>
  </si>
  <si>
    <t>Bảng danh sách key lãi suất</t>
  </si>
  <si>
    <t>t24_bosc_comp_reg</t>
  </si>
  <si>
    <t>Bảng danh mục công ty chứng khoán liên quan đến hợp đồng LD</t>
  </si>
  <si>
    <t>t24_categ_entry</t>
  </si>
  <si>
    <t>Bảng bút toán thu nhập/chi phí</t>
  </si>
  <si>
    <t>t24_category</t>
  </si>
  <si>
    <t>Bảng danh sách phân loại category</t>
  </si>
  <si>
    <t>t24_collateral</t>
  </si>
  <si>
    <t>Bảng master thông tin TSĐB</t>
  </si>
  <si>
    <t>t24_collateral_code</t>
  </si>
  <si>
    <t>Bảng danh sách mã TSĐB cụ thể</t>
  </si>
  <si>
    <t>t24_collateral_right</t>
  </si>
  <si>
    <t>Bảng liên kết quyền TSĐB</t>
  </si>
  <si>
    <t>t24_collateral_type</t>
  </si>
  <si>
    <t>Bảng danh mục loại TSĐB</t>
  </si>
  <si>
    <t>t24_crb</t>
  </si>
  <si>
    <t>Bảng CRB</t>
  </si>
  <si>
    <t>t24_ocbh_coll_bpm_store</t>
  </si>
  <si>
    <t>Bảng tạm đối soát trạng thái TSBĐ giữa hệ thống BPM và hệ thống T24</t>
  </si>
  <si>
    <t>t24_ocbh_coll_rev_agent</t>
  </si>
  <si>
    <t>Bảng thông tin đơn vị định giá TSĐB (OCB customed)</t>
  </si>
  <si>
    <t>t24_company</t>
  </si>
  <si>
    <t>Bảng danh mục chi nhánh</t>
  </si>
  <si>
    <t>t24_comp_level_group</t>
  </si>
  <si>
    <t>Bảng lưu phân cấp Mã chi nhánh</t>
  </si>
  <si>
    <t>t24_consolidate_prft_loss</t>
  </si>
  <si>
    <t>Bảng chi phí/lợi nhuận toàn hàng</t>
  </si>
  <si>
    <t>t24_country</t>
  </si>
  <si>
    <t>Bảng danh mục quốc gia</t>
  </si>
  <si>
    <t>t24_currency</t>
  </si>
  <si>
    <t>Bảng thông tin về các loại đồng tiền, tỉ giá</t>
  </si>
  <si>
    <t>t24_cus_pkg</t>
  </si>
  <si>
    <t>Bảng thông tin các gói ưu đãi cho khách hàng</t>
  </si>
  <si>
    <t>t24_dealer_desk</t>
  </si>
  <si>
    <t>Bảng danh mục dealer</t>
  </si>
  <si>
    <t>t24_de_bic</t>
  </si>
  <si>
    <t>Bảng danh mục ngân hàng tham gia Swift</t>
  </si>
  <si>
    <t>t24_denom_exchange</t>
  </si>
  <si>
    <t>Bảng lưu tỷ giá cho đồng có mệnh giá nhỏ</t>
  </si>
  <si>
    <t>t24_department</t>
  </si>
  <si>
    <t>Bảng danh mục phòng ban</t>
  </si>
  <si>
    <t>t24_dept_acct_officer</t>
  </si>
  <si>
    <t>Bảng thông tin nhân viên bán hàng</t>
  </si>
  <si>
    <t>t24_diary</t>
  </si>
  <si>
    <t>Bảng khai báo sự kiện giao dịch liên quan đến chứng khoán</t>
  </si>
  <si>
    <t>t24_drawings</t>
  </si>
  <si>
    <t>Bảng bộ chứng từ thanh toán L/C</t>
  </si>
  <si>
    <t>t24_eb_contract_balances</t>
  </si>
  <si>
    <t>Bảng thông tin số dư theo hợp đồng (không sử dụng)</t>
  </si>
  <si>
    <t>Nghiệp vụ không sử dụng bảng này để làm báo cáo</t>
  </si>
  <si>
    <t>t24_entitlement</t>
  </si>
  <si>
    <t>Bảng lưu trữ số tiền được chia theo danh mục nắm giữ (được phái sinh từ bảng t24_diary)</t>
  </si>
  <si>
    <t>t24_funds_transfer</t>
  </si>
  <si>
    <t>Bảng thông tin giao dịch chuyển tiền</t>
  </si>
  <si>
    <t>t24_ft_txn_type_condition</t>
  </si>
  <si>
    <t>Bảng danh mục loại giao dịch</t>
  </si>
  <si>
    <t>t24_forex</t>
  </si>
  <si>
    <t>Bảng thông tin giao dịch forex</t>
  </si>
  <si>
    <t>t24_group_capitalisation</t>
  </si>
  <si>
    <t>Bảng tham số ngày kép lãi của nhóm SP tài khoản</t>
  </si>
  <si>
    <t>t24_holiday</t>
  </si>
  <si>
    <t>t24_industry</t>
  </si>
  <si>
    <t>Bảng danh mục ngành kinh tế</t>
  </si>
  <si>
    <t>t24_insurance_int</t>
  </si>
  <si>
    <t>Bảng khai báo bảo hiểm khoản vay (không còn sử dụng)</t>
  </si>
  <si>
    <t>Bảng này không còn được sử dụng (chỉ chứa những hợp đồng LD tồn tại năm 2012, 2013)</t>
  </si>
  <si>
    <t>t24_int_chg_type</t>
  </si>
  <si>
    <t>Bảng danh mục loại lãi suất FTP</t>
  </si>
  <si>
    <t>t24_job_title</t>
  </si>
  <si>
    <t>Bảng danh mục nghề nghiệp/Chức danh của khách hàng</t>
  </si>
  <si>
    <t>t24_letter_of_credit</t>
  </si>
  <si>
    <t>Bảng thông tin L/C</t>
  </si>
  <si>
    <t>t24_lc_enrichment</t>
  </si>
  <si>
    <t>Bảng lưu trữ phần diễn giải đầy đủ cho các mã code, ký tự viết tắt dùng riêng trong nghiệp vụ L/C</t>
  </si>
  <si>
    <t>t24_lc_types</t>
  </si>
  <si>
    <t>Bảng danh mục loại L/C</t>
  </si>
  <si>
    <t>t24_ld_aprv_info</t>
  </si>
  <si>
    <t>Bảng thông tin người và cấp phê duyệt hợp đồng tín dụng/khoản vay</t>
  </si>
  <si>
    <t>t24_ld_aprv_user</t>
  </si>
  <si>
    <t>Bảng thông tin user thẩm quyền duyệt LD</t>
  </si>
  <si>
    <t>t24_ld_extra_info</t>
  </si>
  <si>
    <t>Bảng thông tin bổ sung cho LD</t>
  </si>
  <si>
    <t>t24_ld_ins_type_comp</t>
  </si>
  <si>
    <t>Bảng danh mục công ty bảo hiểm LD</t>
  </si>
  <si>
    <t>t24_ld_partner</t>
  </si>
  <si>
    <t>Bảng danh mục đối tác LD</t>
  </si>
  <si>
    <t>t24_ld_promotion</t>
  </si>
  <si>
    <t>Bảng danh mục gói khuyến mãi LD</t>
  </si>
  <si>
    <t>t24_ld_schedule_define</t>
  </si>
  <si>
    <t>Bảng lịch trình trả nợ LD</t>
  </si>
  <si>
    <t>t24_li_comp_level_right</t>
  </si>
  <si>
    <t>Bảng khai báo hạn mức được phê duyệt của từng đơn vị</t>
  </si>
  <si>
    <t>t24_limit</t>
  </si>
  <si>
    <t>Bảng thông tin hạn mức tín dụng</t>
  </si>
  <si>
    <t>t24_limit_level_auth</t>
  </si>
  <si>
    <t>Bảng hạn mức phê duyệt trên T24 (theo chức danh user)</t>
  </si>
  <si>
    <t>t24_limit_reference</t>
  </si>
  <si>
    <t>Bảng tham chiếu hạn mức tín dụng</t>
  </si>
  <si>
    <t>t24_lmm_account_balances</t>
  </si>
  <si>
    <t>Bảng dự tính dự thu cho LD</t>
  </si>
  <si>
    <t>t24_ln_cust_revs_dtls</t>
  </si>
  <si>
    <t>Bảng thoái thu của hợp đồng vay</t>
  </si>
  <si>
    <t>t24_loan_method</t>
  </si>
  <si>
    <t>Bảng danh mục phương thức cho vay</t>
  </si>
  <si>
    <t>t24_loan_purpose</t>
  </si>
  <si>
    <t>Bảng danh mục mục đích vay</t>
  </si>
  <si>
    <t>t24_loan_subproduct</t>
  </si>
  <si>
    <t>Bảng danh mục sản phẩm vay</t>
  </si>
  <si>
    <t>t24_md_deal</t>
  </si>
  <si>
    <t>Bảng thông tin hợp đồng bảo lãnh</t>
  </si>
  <si>
    <t>t24_ocbh_ac_restrict</t>
  </si>
  <si>
    <t>Bảng đăng kí tài khoản hạn chế của tài khoản thấu chi và đăng kí thu hộ</t>
  </si>
  <si>
    <t>t24_ocbh_classification</t>
  </si>
  <si>
    <t>Bảng danh mục phân khúc khách hàng (OCB customed)</t>
  </si>
  <si>
    <t>t24_ocbh_coll_basel</t>
  </si>
  <si>
    <t>Bảng TSĐB theo chuẩn basel (OCB customed)</t>
  </si>
  <si>
    <t>t24_ocbh_cu_add_inf_corp_vn</t>
  </si>
  <si>
    <t>Bảng thông tin khách hàng doanh nghiệp Việt Nam (bổ sung thông tin của lãnh đạo công ty) (OCB customed)</t>
  </si>
  <si>
    <t>t24_ocbh_cus_ext_info</t>
  </si>
  <si>
    <t>Bảng bổ sung thông tin khách hàng (OCB customed)</t>
  </si>
  <si>
    <t>t24_ocbh_cus_group</t>
  </si>
  <si>
    <t>Bảng danh mục khối quản lý (OCB customed)</t>
  </si>
  <si>
    <t>t24_ocbh_cus_indiv_bl</t>
  </si>
  <si>
    <t>Không có data trên UAT và Prod</t>
  </si>
  <si>
    <t>t24_ocbh_deposit_prgm</t>
  </si>
  <si>
    <t>Bảng danh mục chính sách ưu đãi tiết kiệm (OCB customed)</t>
  </si>
  <si>
    <t>t24_ocbh_ft_outward_purpose</t>
  </si>
  <si>
    <t>Bảng danh mục mục đích chuyển tiền nước ngoài (OCB customed)</t>
  </si>
  <si>
    <t>t24_ocbh_fx_buyfcy_purpose</t>
  </si>
  <si>
    <t xml:space="preserve">Bảng danh mục mua bán ngoại tệ </t>
  </si>
  <si>
    <t>t24_ocbh_industry_tt15</t>
  </si>
  <si>
    <t>Bảng danh mục mã ngành nghề theo TT15 (OCB customed)</t>
  </si>
  <si>
    <t>t24_ocbh_ld_basel</t>
  </si>
  <si>
    <t>Bảng LD theo chuẩn basel (OCB customed)</t>
  </si>
  <si>
    <t>t24_ocbh_ld_prod_main</t>
  </si>
  <si>
    <t>Bảng sản phẩm cho vay theo TT02 (OCB customed)</t>
  </si>
  <si>
    <t>t24_ocbh_loan_pro_bundle</t>
  </si>
  <si>
    <t>Bảng danh mục mã loại sản phẩm vay (OCB customed)</t>
  </si>
  <si>
    <t>t24_ocbh_md_purpose</t>
  </si>
  <si>
    <t>Bảng danh mục gói sản phẩm vay (OCB customed)</t>
  </si>
  <si>
    <t>t24_ocbh_prod_package_partner</t>
  </si>
  <si>
    <t>Bảng danh mục mã gói TKTM (OCB customed)</t>
  </si>
  <si>
    <t>t24_ocbh_product_package</t>
  </si>
  <si>
    <t>Bảng thông tin đối tác hưởng gói ưu đãi (OCB customed)</t>
  </si>
  <si>
    <t>t24_ocbh_scm_extra_info</t>
  </si>
  <si>
    <t>Bảng tham chiếu của Security master, dùng để tính FTP (quản lý vốn) (OCB customed)</t>
  </si>
  <si>
    <t>t24_ocbt_sub_industry</t>
  </si>
  <si>
    <t>Bảng danh mục ngành kinh tế chi tiết (OCB customed)</t>
  </si>
  <si>
    <t>t24_pc_re_stat_line_bal</t>
  </si>
  <si>
    <t>Bảng cân đối số dư toàn hàng có điều chỉnh</t>
  </si>
  <si>
    <t>t24_periodic_interest</t>
  </si>
  <si>
    <t>Bảng danh mục khóa lãi suất thả nổi định kì</t>
  </si>
  <si>
    <t>t24_posting_restrict</t>
  </si>
  <si>
    <t>Bảng danh mục mã hạn chế thanh toán</t>
  </si>
  <si>
    <t>t24_prod_package_cb</t>
  </si>
  <si>
    <t>Bảng danh mục quản lý các gói tài khoản</t>
  </si>
  <si>
    <t>t24_province</t>
  </si>
  <si>
    <t>Bảng danh mục tỉnh thành</t>
  </si>
  <si>
    <t>t24_re_consol_spec_entry</t>
  </si>
  <si>
    <t>Bảng bút toán liên quan đến hợp đồng</t>
  </si>
  <si>
    <t>t24_repo</t>
  </si>
  <si>
    <t>Bảng thông tin hợp đồng repo</t>
  </si>
  <si>
    <t>t24_re_stat_line_bal</t>
  </si>
  <si>
    <t>Bảng cân đối số dư toàn hàng</t>
  </si>
  <si>
    <t>t24_re_stat_rep_line</t>
  </si>
  <si>
    <t>Bảng thông tin về GL line</t>
  </si>
  <si>
    <t>t24_re_txn_code</t>
  </si>
  <si>
    <t>Danh mục mã giao dịch của bút toán consol_spec_entry</t>
  </si>
  <si>
    <t>t24_sc_block_sec_pos</t>
  </si>
  <si>
    <t>Bảng ghi nhận trạng thái block của chứng khoán</t>
  </si>
  <si>
    <t>t24_sc_trading_position</t>
  </si>
  <si>
    <t>Bảng trạng thái của chứng khoán</t>
  </si>
  <si>
    <t>t24_sc_trans_name</t>
  </si>
  <si>
    <t>Bảng danh mục loại giao dịch SC</t>
  </si>
  <si>
    <t>t24_sc_trans_pos_history</t>
  </si>
  <si>
    <t>Bảng lịch sử giao dịch (bảng trung gian của core xử lý trong quá trình COB)</t>
  </si>
  <si>
    <t>t24_sec_acc_master</t>
  </si>
  <si>
    <t>Bảng danh mục chứng khoán, trái phiếu</t>
  </si>
  <si>
    <t>t24_sector</t>
  </si>
  <si>
    <t>Bảng danh mục thành phần kinh tế</t>
  </si>
  <si>
    <t>t24_sec_trade</t>
  </si>
  <si>
    <t>Bảng giao dịch chứng khoán</t>
  </si>
  <si>
    <t>t24_security_master</t>
  </si>
  <si>
    <t>Bảng master thông tin chứng khoán</t>
  </si>
  <si>
    <t>t24_security_position</t>
  </si>
  <si>
    <t>Bảng số dư chứng khoán</t>
  </si>
  <si>
    <t>t24_standing_order</t>
  </si>
  <si>
    <t>Bảng lệnh chi định kì (chuyển khoản định kì, KH lên quầy khai báo để đăng kí)</t>
  </si>
  <si>
    <t>t24_stmt_acct_cr</t>
  </si>
  <si>
    <t>Bảng chi tiết kép lãi ghi có của tài khoản</t>
  </si>
  <si>
    <t>t24_stmt_acct_dr</t>
  </si>
  <si>
    <t>Bảng chi tiết kép lãi ghi nợ của tài khoản</t>
  </si>
  <si>
    <t>t24_stmt_entry</t>
  </si>
  <si>
    <t>Bảng bút toán liên quan biến động của hợp đồng</t>
  </si>
  <si>
    <t>t24_sub_asset_type</t>
  </si>
  <si>
    <t>Bảng danh mục nhóm chứng khoán</t>
  </si>
  <si>
    <t>t24_teller_id</t>
  </si>
  <si>
    <t>Bảng thông tin mã kiểm ngân</t>
  </si>
  <si>
    <t>t24_teller_transaction</t>
  </si>
  <si>
    <t>Bảng danh mục mã giao dịch teller</t>
  </si>
  <si>
    <t>t24_town</t>
  </si>
  <si>
    <t>Bảng danh mục quận huyện</t>
  </si>
  <si>
    <t>t24_transaction</t>
  </si>
  <si>
    <t>t24_teller</t>
  </si>
  <si>
    <t>Bảng thông tin giao dịch tại quầy</t>
  </si>
  <si>
    <t>t24_user</t>
  </si>
  <si>
    <t>Bảng master thông tin user</t>
  </si>
  <si>
    <t>t24_user_level_auth</t>
  </si>
  <si>
    <t>Bảng danh mục user được phép phê duyệt trên T24</t>
  </si>
  <si>
    <t>t24_vmbh_teller_limit</t>
  </si>
  <si>
    <t>Bảng khai báo hạn mức giao dịch 1 cửa của GDV</t>
  </si>
  <si>
    <t>t24_vmbl_int_clr_citad</t>
  </si>
  <si>
    <t>Bảng thông tin mã điện chuyển tiền citad</t>
  </si>
  <si>
    <t>t24_vmbh_rpt_pl_vat</t>
  </si>
  <si>
    <t>Bảng của hệ thống dùng để kết chuyển bút toán lợi nhuận, chi phí (OCB customed)</t>
  </si>
  <si>
    <t>t24_vmbl_fx_fwsw_work</t>
  </si>
  <si>
    <t>Bảng lưu lại thông tin giao dịch forex và lịch sử phân bổ</t>
  </si>
  <si>
    <t>t24_ocbh_sub_virtual_account</t>
  </si>
  <si>
    <t>Bảng tài khoản định danh của khách hàng doanh nghiệp (OCB customed)</t>
  </si>
  <si>
    <t>t24_money_market</t>
  </si>
  <si>
    <t>Bảng thông tin hợp đồng money market</t>
  </si>
  <si>
    <t>t24_loans_and_deposits</t>
  </si>
  <si>
    <t>Bảng thông tin hợp đồng tín dụng/khoản vay</t>
  </si>
  <si>
    <t>t24_payment_due</t>
  </si>
  <si>
    <t>Bảng thông tin hợp đồng tín dụng/khoản vay quá hạn</t>
  </si>
  <si>
    <t>t24_aa_arr_account</t>
  </si>
  <si>
    <t>Bảng thông chi khoản vay AA (Module mới phát triển trên T24)</t>
  </si>
  <si>
    <t>t24_aa_arrangement</t>
  </si>
  <si>
    <t>Bảng thông tin hợp đồng tiền vay (Module mới phát triển trên T24)</t>
  </si>
  <si>
    <t>t24_gci</t>
  </si>
  <si>
    <t>Bảng group lãi suất dư có</t>
  </si>
  <si>
    <t>t24_gdi</t>
  </si>
  <si>
    <t>Bảng group lãi suất dư nợ</t>
  </si>
  <si>
    <t>t24_ld_economic_sector</t>
  </si>
  <si>
    <t>Bảng danh mục mô tả nghề nghiệp trong LD</t>
  </si>
  <si>
    <t>t24_line_mvmt_toanhang</t>
  </si>
  <si>
    <t>Bảng chi tiết biến động tài khoản kế toán toàn hàng</t>
  </si>
  <si>
    <t>t24_occupation</t>
  </si>
  <si>
    <t>Bảng danh mục mô tả nghề nghiệp</t>
  </si>
  <si>
    <t>t24_re_stat_line_cont</t>
  </si>
  <si>
    <t>Bảng danh mục (chưa rõ ý nghĩa)</t>
  </si>
  <si>
    <t>t24_ocbh_coll_borrow_purpose</t>
  </si>
  <si>
    <t>Bảng danh mục mục đích mượn TSĐB (OCB customed)</t>
  </si>
  <si>
    <t>t24_transfer_deposit</t>
  </si>
  <si>
    <t>Bảng lưu giao dịch chuyển nhượng sổ thẻ tiết kiệm/giấy tờ có giá</t>
  </si>
  <si>
    <t>acc_templ</t>
  </si>
  <si>
    <t>Bảng cấu hình thông tin tài khoản</t>
  </si>
  <si>
    <t>account</t>
  </si>
  <si>
    <t>Bảng thông tin của account tương ứng trong luồng giao dịch (doc --&gt; m_trans --&gt;entry --&gt; gl_trace)</t>
  </si>
  <si>
    <t>account_type</t>
  </si>
  <si>
    <t>Bảng danh mục loại tài khoản kế toán</t>
  </si>
  <si>
    <t>acnt_contract</t>
  </si>
  <si>
    <t>Bảng hợp đồng tài khoản thẻ ở các cấp (liability, account, card, device,...)</t>
  </si>
  <si>
    <t>add_data</t>
  </si>
  <si>
    <t>Bảng thông tin tường minh bổ sung của thay đổi trạng thái của account và card</t>
  </si>
  <si>
    <t>appl_product</t>
  </si>
  <si>
    <t>Bảng thông tin định nghĩa các loại sản phẩm (thẻ, tài khoản, hợp đồng)</t>
  </si>
  <si>
    <t>bank_unit</t>
  </si>
  <si>
    <t>Bảng lưu trữ cấu hình vùng (chi nhánh, PGD,...)</t>
  </si>
  <si>
    <t>billing_log</t>
  </si>
  <si>
    <t>Bảng ghi nhật ký kỳ sao kê</t>
  </si>
  <si>
    <t>bin_table</t>
  </si>
  <si>
    <t>Bảng quản lý tất cả đầu BIN thẻ của các ngân hàng (bao gồm cả Việt Nam và Quốc tế)</t>
  </si>
  <si>
    <t>branch</t>
  </si>
  <si>
    <t>Bảng chi nhánh (tương tự t24_company)</t>
  </si>
  <si>
    <t>card_info</t>
  </si>
  <si>
    <t>Bảng thông tin thẻ vật lý</t>
  </si>
  <si>
    <t>client</t>
  </si>
  <si>
    <t>Bảng thông tin khách hàng</t>
  </si>
  <si>
    <t>client_address</t>
  </si>
  <si>
    <t>Bảng thông tin địa chỉ liên hệ khách hàng</t>
  </si>
  <si>
    <t>Phase 1,2</t>
  </si>
  <si>
    <t>contr_status</t>
  </si>
  <si>
    <t>Bảng trạng thái hợp đồng thẻ</t>
  </si>
  <si>
    <t>country</t>
  </si>
  <si>
    <t>Bảng quốc gia</t>
  </si>
  <si>
    <t>cs_status_log</t>
  </si>
  <si>
    <t>Bảng ghi lịch sử thay đổi trạng thái phân loại của khách hàng</t>
  </si>
  <si>
    <t>cs_status_type</t>
  </si>
  <si>
    <t>Bảng phân loại trạng thái phân loại của khách hàng</t>
  </si>
  <si>
    <t>cs_status_value</t>
  </si>
  <si>
    <t>Bảng giá trị định nghĩa trạng thái phân loại của khách hàng</t>
  </si>
  <si>
    <t>currency</t>
  </si>
  <si>
    <t>Bảng danh mục loại tiền tệ</t>
  </si>
  <si>
    <t>device_rec</t>
  </si>
  <si>
    <t>Bảng thông tin thiết bị (ATM, POS,...)</t>
  </si>
  <si>
    <t>doc</t>
  </si>
  <si>
    <t>Bảng ghi mã giao dịch</t>
  </si>
  <si>
    <t>entry</t>
  </si>
  <si>
    <t>Bảng bút toán giao dịch</t>
  </si>
  <si>
    <t>event_type</t>
  </si>
  <si>
    <t>Bảng danh mục khai báo event</t>
  </si>
  <si>
    <t>evnt_action</t>
  </si>
  <si>
    <t>Bảng các action item cụ thể được trigger từ event của bảng usage_action</t>
  </si>
  <si>
    <t>gl_trace</t>
  </si>
  <si>
    <t>Bảng hạch toán giao dịch</t>
  </si>
  <si>
    <t>invoice_log</t>
  </si>
  <si>
    <t>Bảng quản lý nhật ký instalment</t>
  </si>
  <si>
    <t>item</t>
  </si>
  <si>
    <t>Bảng danh mục kế toán trong bút toán</t>
  </si>
  <si>
    <t>m_transaction</t>
  </si>
  <si>
    <t>Bảng trung gian giữa bảng giao dịch doc và entry</t>
  </si>
  <si>
    <t>mess_channel</t>
  </si>
  <si>
    <t>Bảng dictionary để diễn giải ra chi tiết channel nhận, channel đi</t>
  </si>
  <si>
    <t>resp_code</t>
  </si>
  <si>
    <t>Bảng ghi nhận bảng mã giao dịch</t>
  </si>
  <si>
    <t>sic</t>
  </si>
  <si>
    <t>Bảng phân loại merchant (merchant đó ngành nghề là gì...)</t>
  </si>
  <si>
    <t>td_auth_sch</t>
  </si>
  <si>
    <t>Bảng chứa các thông tin xác thực của client và contract</t>
  </si>
  <si>
    <t>td_auth_type</t>
  </si>
  <si>
    <t>Bảng khai báo các loại hình xác thực của client và contract</t>
  </si>
  <si>
    <t>templ_approved</t>
  </si>
  <si>
    <t>Bảng cấu hình rule tài chính cho các loại giao dịch được settle</t>
  </si>
  <si>
    <t>trans_cond</t>
  </si>
  <si>
    <t>Bảng phân biệt giao dịch bảng trans_type</t>
  </si>
  <si>
    <t>trans_type</t>
  </si>
  <si>
    <t>usage_action</t>
  </si>
  <si>
    <t>Bảng lưu trữ các action được sinh ra của hệ thống và contract</t>
  </si>
  <si>
    <t>balance</t>
  </si>
  <si>
    <t>Bảng số dư cấp tài khoản</t>
  </si>
  <si>
    <t>acq_dev_cycle</t>
  </si>
  <si>
    <t>Bảng chu kỳ thiết bị</t>
  </si>
  <si>
    <t>billing</t>
  </si>
  <si>
    <t>Bảng ghi kỳ sao kê hiện tại</t>
  </si>
  <si>
    <t>payment</t>
  </si>
  <si>
    <t>Bảng ghi giao dịch thanh toán</t>
  </si>
  <si>
    <t>onboarding_report</t>
  </si>
  <si>
    <t>Bảng thông tin tài khoản khi onboarding</t>
  </si>
  <si>
    <t>en_user</t>
  </si>
  <si>
    <t>Bảng chính về user trên OMNI</t>
  </si>
  <si>
    <t>payment_order</t>
  </si>
  <si>
    <t xml:space="preserve">Bảng giao dịch chung. Đối với những giao dịch chuyển tiền tự động (single hoặc recurring) thì chỉ xuất hiện 1 giao dịch khi setup. Các giao dịch chuyển tiền từ lịch nằm trong 2 bảng: transfer_bill_history và payment_history </t>
  </si>
  <si>
    <t>oversea_ft_request</t>
  </si>
  <si>
    <t xml:space="preserve">Bảng giao dịch chuyển tiền bằng ngoại tệ, chuyển tiền ra nước ngoài </t>
  </si>
  <si>
    <t>service_provider</t>
  </si>
  <si>
    <t>Bảng nhà cung cấp dịch vụ</t>
  </si>
  <si>
    <t>services</t>
  </si>
  <si>
    <t xml:space="preserve">Bảng các loại service cho thanh toán hóa đơn </t>
  </si>
  <si>
    <t>master_data</t>
  </si>
  <si>
    <t>Bảng danh mục của phương thức xác thực</t>
  </si>
  <si>
    <t>auto_debit</t>
  </si>
  <si>
    <t xml:space="preserve">Bảng lưu trạng thái đặt lệnh thanh toán hóa đơn điện, nước, tài chính,... </t>
  </si>
  <si>
    <t>transfer_bill_history</t>
  </si>
  <si>
    <t xml:space="preserve">Bảng giao dịch trả hóa đơn </t>
  </si>
  <si>
    <t>omni_service</t>
  </si>
  <si>
    <t>Bảng chứa thông tin về OMNI package (vàng, bạc,...) và status của user</t>
  </si>
  <si>
    <t>audit_message</t>
  </si>
  <si>
    <t xml:space="preserve">Bảng tracking những hành động của user đã được defined </t>
  </si>
  <si>
    <t>message</t>
  </si>
  <si>
    <t>Bảng hộp thư/inbox của OMNI gửi tới user</t>
  </si>
  <si>
    <t>user_notification</t>
  </si>
  <si>
    <t>Bảng chứa những notification được gửi từ hệ thống OMNI</t>
  </si>
  <si>
    <t>customer_data_sharing_consent</t>
  </si>
  <si>
    <t xml:space="preserve">Bảng chưa thông tin về liên kết giữa tài khoản OMNI của user và ví điện tử </t>
  </si>
  <si>
    <t>clevertap_tracking</t>
  </si>
  <si>
    <t>Bảng theo dõi hành động (đăng nhập/mở app) cho hệ thống Clevertap</t>
  </si>
  <si>
    <t>credit_card_registration</t>
  </si>
  <si>
    <t>Bảng thông tin đăng ký thẻ tín dụng</t>
  </si>
  <si>
    <t>device</t>
  </si>
  <si>
    <t xml:space="preserve">Bảng device của user </t>
  </si>
  <si>
    <t>device_detail</t>
  </si>
  <si>
    <t>Bảng bổ sung thông tin chi tiết cho bảng device</t>
  </si>
  <si>
    <t>voucher</t>
  </si>
  <si>
    <t>Bảng các voucher được tạo</t>
  </si>
  <si>
    <t>voucher_campaign</t>
  </si>
  <si>
    <t xml:space="preserve">Bảng các campaign từ voucher </t>
  </si>
  <si>
    <t>voucher_generate</t>
  </si>
  <si>
    <t xml:space="preserve">Bảng các voucher được user claim </t>
  </si>
  <si>
    <t>account_information</t>
  </si>
  <si>
    <t xml:space="preserve">Bảng mở rộng của party, chứa thông tin chi tiết về tài khoản thụ hưởng được lưu (số tài khoản, tên ngân hàng,...) </t>
  </si>
  <si>
    <t>party</t>
  </si>
  <si>
    <t xml:space="preserve">Bảng thông tin "danh bạ" thụ hưởng của user, chứa tên gợi nhớ, tên tài khoản, vv... </t>
  </si>
  <si>
    <t>package</t>
  </si>
  <si>
    <t xml:space="preserve">Bảng các gói tài khoản OMNI (vàng ekyc, vv...) </t>
  </si>
  <si>
    <t>service_type</t>
  </si>
  <si>
    <t>Bảng danh mục loại dịch vụ</t>
  </si>
  <si>
    <t>fee_discount</t>
  </si>
  <si>
    <t>Bảng danh sách tham chiếu các chính sách giảm phí</t>
  </si>
  <si>
    <t>od_registration</t>
  </si>
  <si>
    <t>Bảng yêu cầu mở tài khoản thấu chi sổ tiết kiệm của user</t>
  </si>
  <si>
    <t>od_linked_deposit</t>
  </si>
  <si>
    <t>Bảng thông tin liên kết tới sổ tiết kiệm của yêu cầu mở thấu chi (od_registration)</t>
  </si>
  <si>
    <t>customers</t>
  </si>
  <si>
    <t xml:space="preserve">Bảng thông tin về khách hàng đăng ký tài khoản OMNI </t>
  </si>
  <si>
    <t>payment_history</t>
  </si>
  <si>
    <t xml:space="preserve">Bảng giao dịch chuyển tiền tự động </t>
  </si>
  <si>
    <t>auth_to_chuc_don_vi</t>
  </si>
  <si>
    <t>Bảng mã đơn vị trên BPM ( Khối, phòng ban, chi nhánh)</t>
  </si>
  <si>
    <t>auth_nhan_vien</t>
  </si>
  <si>
    <t>Bảng danh sách tất cả nhân viên OCB trong hệ thống BPM</t>
  </si>
  <si>
    <t>c_danh_muc</t>
  </si>
  <si>
    <t>Bảng danh mục cũ</t>
  </si>
  <si>
    <t>xl_ksgn_chung</t>
  </si>
  <si>
    <t>sk10_san_pham</t>
  </si>
  <si>
    <t>Bảng sáng kiến số 10 về sản phẩm</t>
  </si>
  <si>
    <t>qlns_nguoi_lao_dong_info</t>
  </si>
  <si>
    <t>Bảng thông tin nhân sự từ hệ thống HR nội bộ OCB</t>
  </si>
  <si>
    <t>pdtd_tsbd_link</t>
  </si>
  <si>
    <t>Bảng liên kết giữa nhóm giao dịch phê duyệt tín dụng và giao dịch định giá tài sản bảo đảm</t>
  </si>
  <si>
    <t>xl_ct_han_muc</t>
  </si>
  <si>
    <t xml:space="preserve">Bảng chi tiết các nghiệp vụ trong từng đợt soạn thảo/giải ngân.  </t>
  </si>
  <si>
    <t>auth_nhom</t>
  </si>
  <si>
    <t>Bảng quản lý nhóm / role trong hệ thống BPM</t>
  </si>
  <si>
    <t>giao_dich_sla</t>
  </si>
  <si>
    <t>Bảng cam kết dịch vụ ghi nhận thời gian xử lý cam kết theo từng quy trình và từng vai trò</t>
  </si>
  <si>
    <t>tsbd_giaodich_chitiet</t>
  </si>
  <si>
    <t xml:space="preserve">Bảng chi tiết giao dịch định giá tài sản bảo đảm. </t>
  </si>
  <si>
    <t>giao_dich_link</t>
  </si>
  <si>
    <t>Bảng dùng để lưu mối liên kết giữa 2 giao dịch có liên quan trong cùng một quy trình</t>
  </si>
  <si>
    <t>tdtc_nghiep_vu_xl_gdtd</t>
  </si>
  <si>
    <t>Bảng xử lý các nghiệp vụ xử lý giao dịch tín dụng của nhóm tín dụng tổ chức</t>
  </si>
  <si>
    <t>tdcn_xl_gdtd</t>
  </si>
  <si>
    <t>Bảng xử lý giao dịch tín dụng trong tín dụng cá nhân</t>
  </si>
  <si>
    <t>pdtd_san_pham</t>
  </si>
  <si>
    <t>Bảng lưu thông tin sản phẩm tín dụng được gắn với từng nhóm giao dịch PDTD</t>
  </si>
  <si>
    <t>giao_dich</t>
  </si>
  <si>
    <t>Bảng trung tâm chứa TẤT CẢ giao dịch trên BPM, ngoại trừ 3 luồng riêng biệt</t>
  </si>
  <si>
    <t>tdcn_thong_tin_chung</t>
  </si>
  <si>
    <t>Bảng chính của nhóm tín dụng cá nhân</t>
  </si>
  <si>
    <t>tht_nhom_chinh_sach_the</t>
  </si>
  <si>
    <t>Bảng nhóm chính sách thẻ trong quy trình phát hành thẻ</t>
  </si>
  <si>
    <t>tdtc_thong_tin_chung</t>
  </si>
  <si>
    <t>Bảng chính của nhóm tín dụng tổ chức</t>
  </si>
  <si>
    <t>tdtc_thong_tin_to_trinh</t>
  </si>
  <si>
    <t>Bảng mô tả các thông tin tờ trình của tín dụng tổ chức</t>
  </si>
  <si>
    <t>xl_ksgn_ct</t>
  </si>
  <si>
    <t>xl_ct_lich_su</t>
  </si>
  <si>
    <t>Bảng lịch sử chi tiết từng bước của quy trình soạn thảo/giải ngân</t>
  </si>
  <si>
    <t>tsbd_giaodich_lich_su_V2</t>
  </si>
  <si>
    <t>Bảng mô tả lịch sử các bước xử lý của giao dịch định giá tài sản bảo đảm version 2</t>
  </si>
  <si>
    <t>pdtd_nhom_giao_dich</t>
  </si>
  <si>
    <t>Bảng chính của luồng phê duyệt tín dụng</t>
  </si>
  <si>
    <t>khach_hang</t>
  </si>
  <si>
    <t>Bảng chính, lưu thông tin cơ bản của tất cả khách hàng</t>
  </si>
  <si>
    <t>tdcn_tai_san_bao_dam</t>
  </si>
  <si>
    <t>Bảng khai báo sự tồn tại của tài sản bảo đảm trong hồ sơ</t>
  </si>
  <si>
    <t>danh_muc</t>
  </si>
  <si>
    <t>Bảng danh mục trung tâm chính, mới nhất. Lưu toàn bộ các loại mã tra cứu dùng trong BPM</t>
  </si>
  <si>
    <t>tsbd_giaodich_chinh</t>
  </si>
  <si>
    <t>Bảng định danh của luồng định giá tài sản bảo đảm</t>
  </si>
  <si>
    <t>tsbd_tai_san</t>
  </si>
  <si>
    <t>Bảng danh mục tất cả tài sản bảo đảm</t>
  </si>
  <si>
    <t>xl_pdtd_link</t>
  </si>
  <si>
    <t>Bảng liên kết giữa giải ngân và phê duyệt</t>
  </si>
  <si>
    <t>giao_dich_tsbd</t>
  </si>
  <si>
    <t>Bảng mô tả các giao dịch liên quan đến sổ tiết kiệm, vay cầm cố làm tài sản bảo đảm</t>
  </si>
  <si>
    <t>pdtd_giao_dich_tin_dung</t>
  </si>
  <si>
    <t>Bảng phụ trợ của PDTD; xác định loại giao dịch tín dụng (cấp mới/điều chỉnh lãi suất/điều chỉnh TSBD) qua LOAI_GIAO_DICH lấy từ c_danh_muc. Là trường hợp duy nhất dùng c_danh_muc</t>
  </si>
  <si>
    <t>tdcn_khoan_cap_td_the</t>
  </si>
  <si>
    <t>Bảng thông tin khoản cấp tín dụng thẻ cá nhân (hạn mức thẻ đề xuất/phê duyệt,...)</t>
  </si>
  <si>
    <t>khach_hang_ca_nhan</t>
  </si>
  <si>
    <t>Bảng thông tin chi tiết giấy tờ tùy thân của khách hàng cá nhân (CMND/CCCD,..)</t>
  </si>
  <si>
    <t>khach_hang_doanh_nghiep</t>
  </si>
  <si>
    <t>Bảng thông tin chi tiết pháp lý của khách hàng doanh nghiệp (ĐKKD, giấy phép ngành nghề,..)</t>
  </si>
  <si>
    <t>tdcn_thu_nhap_tra_no</t>
  </si>
  <si>
    <t>Bảng chi tiết nguồn thu nhập của khách hàng cá nhân phục vụ tính khả năng trả nợ trong hồ sơ tín dụng cá nhân</t>
  </si>
  <si>
    <t>tdcn_nguoi_dong_vay</t>
  </si>
  <si>
    <t>Bảng thông tin người đồng vay trong hồ sơ tín dụng cá nhân (người vay chính – người đồng vay)</t>
  </si>
  <si>
    <t>tsbd_giaodich_taisan_chusohuu</t>
  </si>
  <si>
    <t>Bảng hợp nhất (snapshot) giữa giao dịch định giá, tài sản và chủ sở hữu tại một thời điểm; dùng truy vết lịch sử sở hữu tài sản</t>
  </si>
  <si>
    <t>lich_su_giao_dich</t>
  </si>
  <si>
    <t>Bảng lịch sử từng bước xử lý của tất cả giao dịch trong bảng giao_dich (mỗi lần chuyển bước/đổi trạng thái sinh 1 dòng, không ghi đè)</t>
  </si>
  <si>
    <t>tsbd_chu_so_huu</t>
  </si>
  <si>
    <t>Bảng danh sách chủ sở hữu tài sản bảo đảm (có thể là khách hàng trong BPM hoặc bên ngoài)</t>
  </si>
  <si>
    <t>tc_stk_lich_su</t>
  </si>
  <si>
    <t>Bảng lịch sử trạng thái BPM của giao dịch thấu chi sổ tiết kiệm (ngày/người phê duyệt, trạng thái, ngày xuất file, lỗi); luồng TCSTK Ver1 (T24→BPM)</t>
  </si>
  <si>
    <t>tcstk_thong_tin_chung</t>
  </si>
  <si>
    <t>Bảng thông tin chung của giao dịch thấu chi sổ tiết kiệm (số tiền đề nghị/đề xuất/phê duyệt, trạng thái, hạn mức, thông tin KH); bảng chính nhóm TCSTK luồng TCSTK Ver2 (OMNI→BPM)</t>
  </si>
  <si>
    <t>tc_stk_thong_tin_tong_hop</t>
  </si>
  <si>
    <t>Bảng tổng hợp thông tin sổ tiết kiệm theo giao dịch (CIF, CMND, tài khoản TC, STK, hạn mức, trạng thái BPM) phục vụ báo cáo/xuất file; luồng TCSTK Ver1 (T24→BPM)</t>
  </si>
  <si>
    <t>tcstk_thong_tin_bao_dam</t>
  </si>
  <si>
    <t>Bảng thông tin tài sản bảo đảm (STK) trong giao dịch thấu chi STK (mã, giá trị, tỷ lệ bảo đảm, trạng thái phong tỏa, lãi suất); luồng TCSTK Ver2 (OMNI→BPM)</t>
  </si>
  <si>
    <t>h_pdtd_gdich_lsu_pduyet</t>
  </si>
  <si>
    <t>Bảng lịch sử phê duyệt của giao dịch phê duyệt tín dụng (người phê duyệt, thời điểm,..) chỉ ghi các bước có phê duyệt, lưu vĩnh viễn</t>
  </si>
  <si>
    <t>h_pdtd_gdich_ctiet_pduyet</t>
  </si>
  <si>
    <t>Bảng lịch sử chi tiết tất cả các bước xử lý của giao dịch phê duyệt tín dụng</t>
  </si>
  <si>
    <t>tdcn_sp_nhu_cau_td</t>
  </si>
  <si>
    <t xml:space="preserve">Bảng sản phẩm nhu cầu tín dụng của khách hàng </t>
  </si>
  <si>
    <t>tdcn_chi_tiet_san_pham</t>
  </si>
  <si>
    <t>Bảng chi tiết sản phẩm đặc thù trong tín dụng cá nhân, chủ yếu cho vay ô tô (dòng xe, loại xe, giá trị tài sản)</t>
  </si>
  <si>
    <t>tcstk_thong_tin_giao_dich</t>
  </si>
  <si>
    <t>Bảng thông tin giao dịch chi tiết của TCSTK (tài khoản TC, tổng số tiền vay, hạn mức bảo đảm, đơn vị quản lý); luồng TCSTK Ver2 (OMNI→BPM)</t>
  </si>
  <si>
    <t>ttd_giao_dich_igen</t>
  </si>
  <si>
    <t>Bảng lưu thông tin đăng ký thẻ tín dụng qua kênh OMNI (app di động); dữ liệu do OMNI và Way4 bắn về BPM, chỉ lưu lại không phát sinh logic nghiệp vụ (≈110 cột)</t>
  </si>
  <si>
    <t>giao_dich_the</t>
  </si>
  <si>
    <t>Bảng thông tin chi tiết về thẻ trong giao dịch phát hành/thay đổi thẻ (hạn mức, loại thẻ, trạng thái thẻ); bảng con mở rộng của giao_dich cho quy trình thẻ</t>
  </si>
  <si>
    <t>CRM</t>
  </si>
  <si>
    <t>crm_contact_notes</t>
  </si>
  <si>
    <t>Bảng lưu trữ chiến dịch tiếp cận khách hàng</t>
  </si>
  <si>
    <t>crm_contact_hist</t>
  </si>
  <si>
    <t>Bảng ghi nhận lịch sử tương tác thực tế với khách hàng qua mọi kênh</t>
  </si>
  <si>
    <t>crm_user</t>
  </si>
  <si>
    <t>Bảng lưu thông tin user</t>
  </si>
  <si>
    <t>crm_contact_type</t>
  </si>
  <si>
    <t>Bảng danh mục loại hình tương tác với khách hàng</t>
  </si>
  <si>
    <t>crm_contact_result</t>
  </si>
  <si>
    <t>Bảng danh mục kết quả tương tác với khách hàng</t>
  </si>
  <si>
    <t>crm_contact_status</t>
  </si>
  <si>
    <t>Bảng danh mục trạng thái tương tác với khách hàng</t>
  </si>
  <si>
    <t>crm_naming_custgroup</t>
  </si>
  <si>
    <t>Bảng danh mục phân loại nhóm khách hàng</t>
  </si>
  <si>
    <t>crm_user_structure</t>
  </si>
  <si>
    <t>Bảng lưu cấu trúc user</t>
  </si>
  <si>
    <t>Bảng mới Namnd2 yêu cầu, chưa có thông tin metadata và sample data nên chưa thể thiết kế rawvault</t>
  </si>
  <si>
    <t>CALLCENTER</t>
  </si>
  <si>
    <t>callcenter</t>
  </si>
  <si>
    <t>Bảng ghi nhận log kỹ thuật cuộc gọi (outbound + inbound)</t>
  </si>
  <si>
    <t>CLEVERTAP</t>
  </si>
  <si>
    <t>profiles</t>
  </si>
  <si>
    <t>Bảng lưu hồ sơ người dùng do OCB cung cấp</t>
  </si>
  <si>
    <t>Theo tài liệu Clevertap, OCB đồng bộ dữ liệu khách hàng vào CleverTap qua file xuất từ DWH, cập nhật toàn bộ Profiles với hơn 70 thuộc tính phản ánh trạng thái và giá trị khách hàng. Do dữ liệu này đã được thu thập và lưu trữ đầy đủ tại Raw Vault từ các hệ thống nguồn (T24, ...), bảng Profiles của CleverTap không cần thiết kế thêm Raw Vault riêng. Các yêu cầu xử lý nghiệp vụ phát sinh trong tương lai sẽ được mô hình hóa tại tầng Business Vault.</t>
  </si>
  <si>
    <t>events</t>
  </si>
  <si>
    <t>Bảng lưu những hành động hoặc sự kiện xảy ra gắn với một người dùng hoặc thiết bị</t>
  </si>
  <si>
    <t>Bảng dữ liệu bị duplicate từ nguồn, chưa xác định chuẩn Business key</t>
  </si>
  <si>
    <t>campaigns</t>
  </si>
  <si>
    <t>Bảng lưu chiến dịch Marketing</t>
  </si>
  <si>
    <t>APPSFLYER</t>
  </si>
  <si>
    <t>uninstall_events_report</t>
  </si>
  <si>
    <t>Bảng lưu thông tin user uninstall</t>
  </si>
  <si>
    <t>in_app_events_report</t>
  </si>
  <si>
    <t>Bảng ghi lại hành vi user sử dụng app OMNI (những hành vi được OMNI cho phép track)</t>
  </si>
  <si>
    <t>install_report</t>
  </si>
  <si>
    <t>Bảng lưu thông tin user install app OMNI (thông qua quảng cáo)</t>
  </si>
  <si>
    <t>organic_in_app_events_report</t>
  </si>
  <si>
    <t>Bảng ghi lại hành vi organic user sử dụng app OMNI (những hành vi được OMNI cho phép track)</t>
  </si>
  <si>
    <t>organic_installs_report</t>
  </si>
  <si>
    <t>Bảng lưu thông tin organic user install app OMNI (không thông qua quảng cáo)</t>
  </si>
  <si>
    <t>organic_uninstall_events_report</t>
  </si>
  <si>
    <t>Bảng lưu thông tin organic user uninstall</t>
  </si>
  <si>
    <t>reinstalls</t>
  </si>
  <si>
    <t>Bảng lưu thông tin user reinstall trong 1 khoảng thời gian nhất định</t>
  </si>
  <si>
    <t>reinstalls_organic</t>
  </si>
  <si>
    <t>Bảng lưu thông tin organic user reinstall trong 1 khoảng thời gian nhất định</t>
  </si>
  <si>
    <t>Các bảng raw vault sử dụng cho BV</t>
  </si>
  <si>
    <t>Raw Vault</t>
  </si>
  <si>
    <t>Point in time</t>
  </si>
  <si>
    <t>pit_loan</t>
  </si>
  <si>
    <t>Bảng Point-in-Time tổng hợp các điểm thời gian hiệu lực của các Satellite thuộc hợp đồng tín dụng</t>
  </si>
  <si>
    <t>hub_loan
sat_loans_information
sat_loans_classification
sat_loans_rate
sat_loans_terms</t>
  </si>
  <si>
    <t>pit_account</t>
  </si>
  <si>
    <t>Bảng Point-in-Time tổng hợp các điểm thời gian hiệu lực của các Satellite thuộc tài khoản</t>
  </si>
  <si>
    <t>hub_account
sat_deposits_rate
sat_deposits_information
sat_deposits_terms
sat_account_balance
sat_account_information
sat_account_classification</t>
  </si>
  <si>
    <t>pit_customer</t>
  </si>
  <si>
    <t>Bảng Point-in-Time tổng hợp các điểm thời gian hiệu lực của các Satellite thuộc khách hàng</t>
  </si>
  <si>
    <t>hub_customer
sat_customer_information
sat_customer_extra_information
sat_customer_contract
sat_customer_classification
sat_customer_kyc
sat_customer_financial_statement
sat_cust_package</t>
  </si>
  <si>
    <t>pit_acnt_contract</t>
  </si>
  <si>
    <t>Bảng Point-in-Time tổng hợp các điểm thời gian hiệu lực của các Satellite thuộc hợp đồng tài khoản (WAY4)</t>
  </si>
  <si>
    <t>hub_acnt_contract
sat_acnt_contract_cs_status_log
sat_acnt_contract_information
sat_acnt_contract_type
sat_acnt_contract_add_data
sat_acnt_contract_other</t>
  </si>
  <si>
    <t>Bridge</t>
  </si>
  <si>
    <t>bridge_loan</t>
  </si>
  <si>
    <t>Bảng Bridge kết hợp các Hashkey liên quan đến hợp đồng tín dụng (khoản vay trong hạn, quá hạn, tài khoản thấu chi). Nguồn gốc của bridge loan lấy từ CRB , chỉ lọc gl like 2% và loại bỏ những tieu khoan = TOTAL, ROUNDING.ADJUSTMENT</t>
  </si>
  <si>
    <t>hub_loans
link_crb_loans
hub_loans_payment_due
link_crb_loans_payment_due
hub_account
link_crb_account
hub_crb
link_crb_branch
link_crb_customer 
link_loans_dept_acct_officer_NVQL
link_loans_salesid</t>
  </si>
  <si>
    <t>bridge_account</t>
  </si>
  <si>
    <t>Bảng Bridge kết hợp các Hashkey liên quan đến tài khoản (khách hàng, chi nhánh, nhân viên)</t>
  </si>
  <si>
    <t>link_crb_account
hub_crb
link_crb_loans
link_crb_branch
link_crb_customer
link_account_dept_acct_officer
hub_account
hub_loans
hub_branch
hub_customer
hub_acct_officer</t>
  </si>
  <si>
    <t>bridge_card</t>
  </si>
  <si>
    <t>Bảng Bridge kết hợp các Hashkey liên quan đến thẻ (hợp đồng tài khoản, khách hàng, cấp liability, cấp account, cấp card).  Nguồn gốc của bridge loan lấy từ CRB , chỉ lọc gl like 4% và loại bỏ những tieu khoan = TOTAL, ROUNDING.ADJUSTMENT</t>
  </si>
  <si>
    <t xml:space="preserve">link_account_contract_card
effsat_link_account_contract_card 
link_acnt_contract_client 
link_client_customer 
link_acnt_contract_branch 
link_acnt_contract_product 
hub_acnt_contract 
hub_client 
hub_customer 
hub_branch 
hub_product </t>
  </si>
  <si>
    <t>bridge_ft</t>
  </si>
  <si>
    <t>Bảng Bridge kết hợp các Hashkey liên quan đến giao dịch chuyển tiền trên t24 (account debit, credit, customer,v.v)</t>
  </si>
  <si>
    <t xml:space="preserve">hub_funds_transfer 
link_funds_transfer_debit_account 
link_funds_transfer_credit_account 
link_account_customer 
link_funds_transfer_branch 
link_funds_transfer_clearing_citad 
hub_account 
hub_customer 
hub_clearing_citad </t>
  </si>
  <si>
    <t>bridge_doc</t>
  </si>
  <si>
    <t>Bảng Bridge kết hợp các Hashkey liên quan đến giao dịch của way4 (hợp đồng tài khoản nguồn/đích, m_transaction)</t>
  </si>
  <si>
    <t xml:space="preserve">link_doc_fin_auth 
hub_document 
link_doc_m_transaction 
link_doc_target_acnt_contract 
link_acnt_contract_client 
link_client_customer 
hub_m_transaction 
hub_acnt_contract 
hub_client 
hub_customer </t>
  </si>
  <si>
    <t>asOfDate</t>
  </si>
  <si>
    <t>calendar</t>
  </si>
  <si>
    <t>Bảng lịch tạo ra các ngày snapshot dùng để join với bảng PIT và Bridge (Bảng Calendar xác định danh sách ngày làm việc trong năm, ngày làm việc cuối tháng, ngày làm việc đầu tháng, ngày làm việc tiếp theo, ngày làm việc trước đó, ngày làm việc đầu năm, ngày làm việc cuối năm, được dùng làm trục thời gian chuẩn trong các câu truy vấn)</t>
  </si>
  <si>
    <t>Số trường</t>
  </si>
  <si>
    <t>Số trường đã mapping phase 1 + 2</t>
  </si>
  <si>
    <t>Còn lại</t>
  </si>
  <si>
    <t>Mô tả</t>
  </si>
  <si>
    <t>Reference table</t>
  </si>
  <si>
    <t xml:space="preserve">2 trường không sử dụng: ENABLE_AFFILIATION, AFFILIATION_TYPE
Một số trường quan trọng thì đã thống nhất lấy từ bảng client_address: TITLE, SALUTATION_SUFFIX, BIRTH_NAM, COUNTRY, ADDRESS_ZIP, ADDRESS_LINE_1, ADDRESS_LINE_2, ADDRESS_LINE_3, ADDRESS_LINE_4, PHONE, PHONE_H, PHONE_M, FAX, FAX_H, E_MAIL, URL, STATE, CITY
</t>
  </si>
  <si>
    <t>1 trường không sử dụng, ko có data ACCOUNT_NUMERATION</t>
  </si>
  <si>
    <t xml:space="preserve">bảng cũ là pmt_order -&gt; payment_order </t>
  </si>
  <si>
    <t>salesman</t>
  </si>
  <si>
    <t>cbtmtttm_id, id_the_chinh, nhom_cbxl_gdtdv, tg_nhan_hs, user_cbkd
thêm từ DBX: cap_pd_chung_id</t>
  </si>
  <si>
    <t>Reference table: thêm ma_nhom_ten từ DBX</t>
  </si>
  <si>
    <t>Thêm trường datadate</t>
  </si>
  <si>
    <t>Thêm từ DBX: datadate, gd_chinh_id, rowid</t>
  </si>
  <si>
    <t>Thêm từ DBX: datadate</t>
  </si>
  <si>
    <t>Thêm từ DBX: datadate, rowid</t>
  </si>
  <si>
    <t>Thêm từ DBX: datadate, gdtd_id</t>
  </si>
  <si>
    <t>Thêm từ DBX: email, gioi_tinh, ngay_sinh, ngay_tao, noi_o_hien_tai, quoc_tich, so_dien_thoai, tham_nien_lam_viec, thu_nhap_hang_thang, tinh_trang_hnhan, tinh_trang_hnhan_id, trang_thai</t>
  </si>
  <si>
    <t>trong DBX thiếu: laisuat_12</t>
  </si>
  <si>
    <t>cardmark, diachicty, diachinhanthe, donvitaothe, han_muc_phe_duyet_installment, hinhthuctrichno, hmpdinstallment, hmpdkhacinstallment, hotenhonphoi, ispheduyetcapthe, ketquataothe, loaiekyc, loaigttthonphoi, lydotaothe, magioithieu, manvbh, masothuecty, mstcty, ngaybatdaupkkh, ngaytuchoi, ngayxetlaipkkh, phankhuckh, sogttthonphoi, taikhoanthanhtoan, tencty, tengioithieu, tennvbh, thunhaphangthang, tieuchixephang, tokennumber, usertuchoi, xhtdcdtd, xhtdcif, xhtdkh, xhtdmaxkh, ykienchitiettuchoi</t>
  </si>
  <si>
    <t>check lại với nghiệp vụ OCB</t>
  </si>
  <si>
    <t>trong DBX thiếu: token_number</t>
  </si>
  <si>
    <t>Note: Những bảng được liệt kê là những bảng thuộc Phase 1, đã được OCB cung cấp dữ liệu trong file Metadata và có ở Vault Mapping. Những bảng còn lại không được liệt kê dưới đây thuộc bảng Reference</t>
  </si>
  <si>
    <t>Bảng</t>
  </si>
  <si>
    <t>Số lượng trường đã mapping</t>
  </si>
  <si>
    <t>Số lượng trường trong metadata</t>
  </si>
  <si>
    <t>Số trường còn lại (lưu ý:  không tính những trường data_date vì đó là những trường load dữ liệu vào nguồn)</t>
  </si>
  <si>
    <t>Tên trường không đưa vào Raw vault</t>
  </si>
  <si>
    <t>Mô tả ở Metadata file</t>
  </si>
  <si>
    <t>T24_CUSTOMER</t>
  </si>
  <si>
    <t>SP_RATING</t>
  </si>
  <si>
    <t>STANDARD&amp;POOR Loại xếp hạng</t>
  </si>
  <si>
    <t xml:space="preserve">trường nãy sẽ được đưa vào sau khi bổ sung thêm các trường xếp hạng theo basel lên bronze </t>
  </si>
  <si>
    <t>FITCH_RATING</t>
  </si>
  <si>
    <t>FITCH Loại xếp hạng</t>
  </si>
  <si>
    <t>trường nãy sẽ được đưa vào sau khi bổ sung thêm các trường xếp hạng theo basel lên bronze</t>
  </si>
  <si>
    <t>T24_OCBH_CUS_EXT_INFO</t>
  </si>
  <si>
    <t>N/A</t>
  </si>
  <si>
    <t>T24_DEPT_ACCT_OFFICER</t>
  </si>
  <si>
    <t>T24_CUS_PKG</t>
  </si>
  <si>
    <t>T24_OCBH_PROD_PACKAGE_PARTNER</t>
  </si>
  <si>
    <t>T24_USER</t>
  </si>
  <si>
    <t>IP_ID</t>
  </si>
  <si>
    <t>Không có field này trong nguồn</t>
  </si>
  <si>
    <t>không thể bổ sung do không có ở nguồn</t>
  </si>
  <si>
    <t>T24_COLLATERAL</t>
  </si>
  <si>
    <t>T24_COLLATERAL_RIGHT</t>
  </si>
  <si>
    <t>T24_OCBH_COLL_BASEL</t>
  </si>
  <si>
    <t>T24_ACCOUNT</t>
  </si>
  <si>
    <t>T24_ACCOUNT_DEBIT_INT</t>
  </si>
  <si>
    <t>EFF_DT</t>
  </si>
  <si>
    <t>IS_MAX_EFF_DT</t>
  </si>
  <si>
    <t>T24_ACCOUNT_CREDIT_INT</t>
  </si>
  <si>
    <t>T24_AC_LOCKED_EVENTS</t>
  </si>
  <si>
    <t>T24_OCBH_SUB_VIRTUAL_ACCOUNT</t>
  </si>
  <si>
    <t>T24_CRB</t>
  </si>
  <si>
    <t>T24_LOANS_AND_DEPOSITS</t>
  </si>
  <si>
    <t>T24_LD_SCHEDULE_DEFINE</t>
  </si>
  <si>
    <t>T24_PAYMENT_DUE</t>
  </si>
  <si>
    <t>T24_LD_APRV_INFO</t>
  </si>
  <si>
    <t>T24_LMM_ACCOUNT_BALANCES</t>
  </si>
  <si>
    <t>AR_ID</t>
  </si>
  <si>
    <t>CRT_TM</t>
  </si>
  <si>
    <t>T24_LN_CUST_REVS_DTLS</t>
  </si>
  <si>
    <t>T24_OCBH_LD_BASEL</t>
  </si>
  <si>
    <t>T24_LD_EXTRA_INFO</t>
  </si>
  <si>
    <t>T24_LIMIT</t>
  </si>
  <si>
    <t>T_RATE</t>
  </si>
  <si>
    <t>T24_AZ_ACCOUNT</t>
  </si>
  <si>
    <t>T_TERM_RATE</t>
  </si>
  <si>
    <t>T_ONLINE_ACTUAL_BAL</t>
  </si>
  <si>
    <t>T24_CATEG_ENTRY</t>
  </si>
  <si>
    <t>T24_RE_STAT_LINE_BAL</t>
  </si>
  <si>
    <t>T24_PC_RE_STAT_LINE_BAL</t>
  </si>
  <si>
    <t>T24_CONSOLIDATE_PRFT_LOSS</t>
  </si>
  <si>
    <t>T24_LINE_MVMT_TOANHANG</t>
  </si>
  <si>
    <t>T24_RE_CONSOL_SPEC_ENTRY</t>
  </si>
  <si>
    <t>T24_STMT_ENTRY</t>
  </si>
  <si>
    <t>T24_CURRENCY</t>
  </si>
  <si>
    <t>T24_GDI</t>
  </si>
  <si>
    <t>T24_GCI</t>
  </si>
  <si>
    <t>T24_FOREX</t>
  </si>
  <si>
    <t>T24_MONEY_MARKET</t>
  </si>
  <si>
    <t>T24_REPO</t>
  </si>
  <si>
    <t>T24_SECURITY_MASTER</t>
  </si>
  <si>
    <t>T24_SEC_TRADE</t>
  </si>
  <si>
    <t>T24_SC_TRADING_POSITION</t>
  </si>
  <si>
    <t>T24_LETTER_OF_CREDIT</t>
  </si>
  <si>
    <t>LIMITLK_AR_ID</t>
  </si>
  <si>
    <t>LDREFLK_AR_ID</t>
  </si>
  <si>
    <t>CRPRVACCLK_AR_ID</t>
  </si>
  <si>
    <t>T_RISK_COUNTRY</t>
  </si>
  <si>
    <t>T_OCB_BANK_ID</t>
  </si>
  <si>
    <t>T_OCB_SMARTLINK</t>
  </si>
  <si>
    <t>T_OCB_LD_HTLS</t>
  </si>
  <si>
    <t>T_OCB_TERM_HTLS</t>
  </si>
  <si>
    <t>T24_DRAWINGS</t>
  </si>
  <si>
    <t>T24_MD_DEAL</t>
  </si>
  <si>
    <t>T_CHARGE_DATE_MULTI_VAL</t>
  </si>
  <si>
    <t>T_CHARGE_AMT_MULTI_VAL</t>
  </si>
  <si>
    <t>T24_FUNDS_TRANSFER</t>
  </si>
  <si>
    <t>DEBIT_AR_ID</t>
  </si>
  <si>
    <t>CREDIT_AR_ID</t>
  </si>
  <si>
    <t>TXN_ID</t>
  </si>
  <si>
    <t>T24_TELLER</t>
  </si>
  <si>
    <t>ACCT2_AR_ID</t>
  </si>
  <si>
    <t>T24_VMBL_INT_CLR_CITAD</t>
  </si>
  <si>
    <t>ACNT_CONTRACT</t>
  </si>
  <si>
    <t>APPL_PRODUCT</t>
  </si>
  <si>
    <t>BILLING_LOG</t>
  </si>
  <si>
    <t>CLIENT</t>
  </si>
  <si>
    <t>Một số trường quan trọng đã thống nhất lấy từ bảng client_address: TITLE, SALUTATION_SUFFIX, BIRTH_NAM, COUNTRY, ADDRESS_ZIP, ADDRESS_LINE_1, ADDRESS_LINE_2, ADDRESS_LINE_3, ADDRESS_LINE_4, PHONE, PHONE_H, PHONE_M, FAX, FAX_H, E_MAIL, URL, STATE, CITY</t>
  </si>
  <si>
    <t>CS_STATUS_LOG</t>
  </si>
  <si>
    <t>DEVICE_REC</t>
  </si>
  <si>
    <t>DOC</t>
  </si>
  <si>
    <t>ENTRY</t>
  </si>
  <si>
    <t>M_TRANSACTION</t>
  </si>
  <si>
    <t>TEMPL_APPROVED</t>
  </si>
  <si>
    <t>BALANCE</t>
  </si>
  <si>
    <t>ACQ_DEV_CYCLE</t>
  </si>
  <si>
    <t>BILLING</t>
  </si>
  <si>
    <t>PAYMENT</t>
  </si>
  <si>
    <t>EN_USER</t>
  </si>
  <si>
    <t>PAYMENT_ORDER.PMT_ORDER</t>
  </si>
  <si>
    <t>OVERSEA_FT_REQUEST</t>
  </si>
  <si>
    <t>AUTO_DEBIT</t>
  </si>
  <si>
    <t>ENTRUST_PAYMENT</t>
  </si>
  <si>
    <t>ENTRUST_BANK_REF</t>
  </si>
  <si>
    <t>ENTRUST_SERVICE_NAME</t>
  </si>
  <si>
    <t>BILL_CODE_TYPE</t>
  </si>
  <si>
    <t>AUDIT_MESSAGE</t>
  </si>
  <si>
    <t>AUTH_TO_CHUC_DON_VI</t>
  </si>
  <si>
    <t> </t>
  </si>
  <si>
    <t>AUTH_NHAN_VIEN</t>
  </si>
  <si>
    <t>XL_KSGN_CHUNG</t>
  </si>
  <si>
    <t>QLNS_NGUOI_LAO_DONG_INFO</t>
  </si>
  <si>
    <t>NA</t>
  </si>
  <si>
    <t>PDTD_TSBD_LINK</t>
  </si>
  <si>
    <t>TSBD_TAI_SAN</t>
  </si>
  <si>
    <t>XL_CT_HAN_MUC</t>
  </si>
  <si>
    <t>GIAO_DICH_SLA</t>
  </si>
  <si>
    <t>TSBD_GIAODICH_CHITIET</t>
  </si>
  <si>
    <t>GIAO_DICH_LINK</t>
  </si>
  <si>
    <t>TDTC_NGHIEP_VU_XL_GDTD</t>
  </si>
  <si>
    <t>nhóm TDTC OCB báo không còn hoạt động</t>
  </si>
  <si>
    <t>TDCN_XL_GDTD</t>
  </si>
  <si>
    <t>PDTD_SAN_PHAM</t>
  </si>
  <si>
    <t>GIAO_DICH</t>
  </si>
  <si>
    <t>TDCN_THONG_TIN_CHUNG</t>
  </si>
  <si>
    <t>THT_NHOM_CHINH_SACH_THE</t>
  </si>
  <si>
    <t>TDTC_THONG_TIN_CHUNG</t>
  </si>
  <si>
    <t>TDTC_THONG_TIN_TO_TRINH</t>
  </si>
  <si>
    <t>XL_KSGN_CT</t>
  </si>
  <si>
    <t>XL_CT_LICH_SU</t>
  </si>
  <si>
    <t>TSBD_GIAODICH_LICH_SU_V2</t>
  </si>
  <si>
    <t>PDTD_NHOM_GIAO_DICH</t>
  </si>
  <si>
    <t>KHACH_HANG</t>
  </si>
  <si>
    <t>TDCN_TAI_SAN_BAO_DAM</t>
  </si>
  <si>
    <t>TSBD_GIAODICH_CHINH</t>
  </si>
  <si>
    <t>XL_PDTD_LINK</t>
  </si>
  <si>
    <t>GIAO_DICH_TSBD</t>
  </si>
  <si>
    <t>Chuyển giao tài liệu</t>
  </si>
  <si>
    <t>SP2. Tài liệu phân tích nguồn dữ liệu và thiết kế luồng dữ liệu</t>
  </si>
  <si>
    <t xml:space="preserve">Dự án: </t>
  </si>
  <si>
    <t>TRIỂN KHAI HỆ THỐNG VÙNG DỮ LIỆU SILVER 
TRÊN NỀN TẢNG DATABRICKS</t>
  </si>
  <si>
    <t xml:space="preserve">Thông tin liên hệ: </t>
  </si>
  <si>
    <t>Cuong Huy Nguyen</t>
  </si>
  <si>
    <t>Director</t>
  </si>
  <si>
    <t>Raffles VN Co. Ltd.</t>
  </si>
  <si>
    <t>Level 5, Sentinel Place, 41A Ly Thai To, Hoan Kiem Dt., Hanoi, Vietnam</t>
  </si>
  <si>
    <t>Tel: +84 4 39388826</t>
  </si>
  <si>
    <t>Cell: +65 9879 1959 / + 84 912153459</t>
  </si>
  <si>
    <t>Email: cuongnguyen@raffles.com.vn</t>
  </si>
  <si>
    <t>Long Quang Nguyen</t>
  </si>
  <si>
    <t>Manager</t>
  </si>
  <si>
    <t>Cell: + 84 836813883</t>
  </si>
  <si>
    <t>Email: longnguyen@raffles.com.vn</t>
  </si>
  <si>
    <t>TP. Hồ Chí Minh, tháng 4/2026</t>
  </si>
  <si>
    <t>Thực hiện bởi Raffles VN Co. Ltd</t>
  </si>
  <si>
    <t>Nhóm nguyên tắc</t>
  </si>
  <si>
    <t>Nội dung</t>
  </si>
  <si>
    <t>Mô tả / Quy định áp dụng</t>
  </si>
  <si>
    <t>Ví dụ / Thông tin chi tiết</t>
  </si>
  <si>
    <t>Nguyên tắc chung</t>
  </si>
  <si>
    <t>Định hướng thiết kế</t>
  </si>
  <si>
    <t>Áp dụng mô hình Data Vault 2.0 để tích hợp dữ liệu đa nguồn, lưu lịch sử đầy đủ, đảm bảo khả năng mở rộng và truy vết dữ liệu.</t>
  </si>
  <si>
    <t>Phạm vi dữ liệu</t>
  </si>
  <si>
    <t>Chỉ đưa vào Data Vault các nguồn dữ liệu phục vụ cho SOR, BCN, Basel và Feature Store.</t>
  </si>
  <si>
    <r>
      <rPr>
        <b/>
        <sz val="11"/>
        <color rgb="FF000000"/>
        <rFont val="Arial"/>
        <family val="2"/>
      </rPr>
      <t>T24:</t>
    </r>
    <r>
      <rPr>
        <sz val="11"/>
        <color rgb="FF000000"/>
        <rFont val="Arial"/>
        <family val="2"/>
      </rPr>
      <t xml:space="preserve"> 15 Groups (Entity, Loan, Security, Account, Accounting, Transaction, Trade Finance, Money Market, Collateral, Forex, Deposit, Currency, Limit, Calendar, Deposit)
</t>
    </r>
    <r>
      <rPr>
        <b/>
        <sz val="11"/>
        <color rgb="FF000000"/>
        <rFont val="Arial"/>
        <family val="2"/>
      </rPr>
      <t>WAY4:</t>
    </r>
    <r>
      <rPr>
        <sz val="11"/>
        <color rgb="FF000000"/>
        <rFont val="Arial"/>
        <family val="2"/>
      </rPr>
      <t xml:space="preserve"> 8 Groups (Contract, Accounting, Transaction, Entity, Device, Card, Product, Issuing)
</t>
    </r>
    <r>
      <rPr>
        <b/>
        <sz val="11"/>
        <color rgb="FF000000"/>
        <rFont val="Arial"/>
        <family val="2"/>
      </rPr>
      <t>OMNI:</t>
    </r>
    <r>
      <rPr>
        <sz val="11"/>
        <color rgb="FF000000"/>
        <rFont val="Arial"/>
        <family val="2"/>
      </rPr>
      <t xml:space="preserve"> 15 Groups (Omni_Service, Payment_Order, Cc_Registration, Od_Registration, Voucher, Transfer Bill, Party, Account_Information, Notification, Device, User_Omni, Data_Sharing_Consent, Onboarding_Report, Clevertap_Tracking, Customer)
</t>
    </r>
    <r>
      <rPr>
        <b/>
        <sz val="11"/>
        <color rgb="FF000000"/>
        <rFont val="Arial"/>
        <family val="2"/>
      </rPr>
      <t>BPM:</t>
    </r>
    <r>
      <rPr>
        <sz val="11"/>
        <color rgb="FF000000"/>
        <rFont val="Arial"/>
        <family val="2"/>
      </rPr>
      <t xml:space="preserve"> 5 Groups (Entity, Giải ngân, Giao dịch, Phê duyệt, TSBD)
</t>
    </r>
    <r>
      <rPr>
        <b/>
        <sz val="11"/>
        <color rgb="FF000000"/>
        <rFont val="Arial"/>
        <family val="2"/>
      </rPr>
      <t>Appsflyer:</t>
    </r>
    <r>
      <rPr>
        <sz val="11"/>
        <color rgb="FF000000"/>
        <rFont val="Arial"/>
        <family val="2"/>
      </rPr>
      <t xml:space="preserve"> 5 Groups (Installs, Reinstalls, In_App_Events, Uninstall, Appsflyer)
</t>
    </r>
    <r>
      <rPr>
        <b/>
        <sz val="11"/>
        <color rgb="FF000000"/>
        <rFont val="Arial"/>
        <family val="2"/>
      </rPr>
      <t>CRM&amp;CallCenter:</t>
    </r>
    <r>
      <rPr>
        <sz val="11"/>
        <color rgb="FF000000"/>
        <rFont val="Arial"/>
        <family val="2"/>
      </rPr>
      <t xml:space="preserve"> 4 Groups (Contact, User, Callcenter, Campaign)
</t>
    </r>
    <r>
      <rPr>
        <b/>
        <sz val="11"/>
        <color rgb="FF000000"/>
        <rFont val="Arial"/>
        <family val="2"/>
      </rPr>
      <t>Clevertap:</t>
    </r>
    <r>
      <rPr>
        <sz val="11"/>
        <color rgb="FF000000"/>
        <rFont val="Arial"/>
        <family val="2"/>
      </rPr>
      <t xml:space="preserve"> 2 Groups (Campaign, Event)</t>
    </r>
  </si>
  <si>
    <t>Nguyên tắc thiết kế</t>
  </si>
  <si>
    <t>Business Object</t>
  </si>
  <si>
    <t>Business Object được xác định theo tên bảng nguồn (Source Table). Chỉ chuẩn hoá và đặt lại tên khi tên nguồn không phản ánh rõ đối tượng nghiệp vụ.</t>
  </si>
  <si>
    <t>Business Key</t>
  </si>
  <si>
    <t>Sử dụng khóa nghiệp vụ (Business Key) làm cơ sở định danh, không phụ thuộc khóa kỹ thuật nguồn.</t>
  </si>
  <si>
    <r>
      <rPr>
        <sz val="11"/>
        <color rgb="FF000000"/>
        <rFont val="Arial"/>
        <family val="2"/>
      </rPr>
      <t xml:space="preserve">T24_ACCOUNT.ID, T24_COLLATERAL.ID
</t>
    </r>
    <r>
      <rPr>
        <i/>
        <sz val="11"/>
        <color rgb="FF000000"/>
        <rFont val="Arial"/>
        <family val="2"/>
      </rPr>
      <t>Đặc biệt:</t>
    </r>
    <r>
      <rPr>
        <sz val="11"/>
        <color rgb="FF000000"/>
        <rFont val="Arial"/>
        <family val="2"/>
      </rPr>
      <t xml:space="preserve"> T24_CRB có BK = T24_CRB.TIEUKHOAN + T24_CRB.GL (composite key)</t>
    </r>
  </si>
  <si>
    <t>Content</t>
  </si>
  <si>
    <t>Phân loại nhóm thông tin hoặc ngữ cảnh dữ liệu.</t>
  </si>
  <si>
    <t>information, classification, amount, status_log, type, status,...</t>
  </si>
  <si>
    <t xml:space="preserve">Cấu trúc tên bảng </t>
  </si>
  <si>
    <t>Hub: hub_&lt;Business Object&gt; 
Sat:  sat_&lt;Business Object&gt;_&lt;Content&gt;
Link: link_&lt;Business Object Main&gt;_&lt;Business Object Other&gt;
Sts:  sts_hub_&lt;Business Object&gt;
Effsat: effsat_link_&lt;Business Object Main&gt;_&lt;Business Object Other&gt;</t>
  </si>
  <si>
    <t>hub_billing_log
sat_billing_log_information
link_billing_log_account_contract
sts_hub_billing_log
effsat_link_billing_log_account_contract</t>
  </si>
  <si>
    <t>Hashkey</t>
  </si>
  <si>
    <r>
      <t xml:space="preserve">Mỗi Hub/Link có cột </t>
    </r>
    <r>
      <rPr>
        <i/>
        <sz val="11"/>
        <color rgb="FF000000"/>
        <rFont val="Arial"/>
        <family val="2"/>
      </rPr>
      <t>&lt;entity&gt;_hashkey [PK]</t>
    </r>
    <r>
      <rPr>
        <sz val="11"/>
        <color rgb="FF000000"/>
        <rFont val="Arial"/>
        <family val="2"/>
      </rPr>
      <t xml:space="preserve"> tạo ra từ hàm hash từ Business Key. Bảng Sat tham chiếu hashkey của Hub tương ứng làm FK.</t>
    </r>
  </si>
  <si>
    <t>hub_account.account_hashkey = hash(T24_ACCOUNT.ID)
link_card_client.lnk_card_client_hashkey = hash(card_id || client_id)</t>
  </si>
  <si>
    <t>Cấu trúc tên cột</t>
  </si>
  <si>
    <t xml:space="preserve">Tên cột từ cột tương ứng của Business Object. </t>
  </si>
  <si>
    <t>Data Type</t>
  </si>
  <si>
    <t>Kiểu dữ liệu từ cột tương ứng của Business Object (được thống nhất từ metadata).</t>
  </si>
  <si>
    <t>string, number, date</t>
  </si>
  <si>
    <t>Cú pháp mapping</t>
  </si>
  <si>
    <t>&lt;Source Table&gt;.&lt;Column&gt;</t>
  </si>
  <si>
    <t>T24_ACCOUNT.T_ACCOUNT_TITLE_1</t>
  </si>
  <si>
    <t>Bộ lọc bản ghi nguồn</t>
  </si>
  <si>
    <t>Chỉ lấy bản ghi đang hoạt động. Áp dụng điều kiện lọc phù hợp với từng hệ thống nguồn.</t>
  </si>
  <si>
    <t>Các trường nghiệp vụ bắt buộc</t>
  </si>
  <si>
    <t>• source_event_date: Ngày sự kiện nguồn phát sinh bản ghi, dùng làm thành phần xác định phiên bản dữ liệu.
• hashdiff: Giá trị hash tổng hợp của toàn bộ cột nội dung (payload), dùng để phát hiện thay đổi.
• record_source: Tên hệ thống nguồn phát sinh dữ liệu.</t>
  </si>
  <si>
    <t>sat_loans_information:
  source_event_date = ngày ETL chạy (ví dụ: 2025-01-01)
  hashdiff = MD5(t_loan_amount || t_maturity || t_interest_rate || ...)
  record_source = 'T24'</t>
  </si>
  <si>
    <t>Quy tắc đặt tên bảng cho Business Vault (BV)</t>
  </si>
  <si>
    <t>Các bảng Business Vault đặt tên theo loại bảng và business object liên quan:
• Point-in-Time (PIT): pit_&lt;Business Object&gt;
• Bridge:             bridge_&lt;Business Object chính&gt;
• AsOfDate:           calendar (bảng lịch dùng chung)
Tên bảng BV không thêm tiền tố nguồn (không dùng hub_/sat_/link_). Business Object trong BV lấy từ Hub trung tâm mà PIT hoặc Bridge tham chiếu.</t>
  </si>
  <si>
    <t>pit_loan          → PIT cho hub_loans
pit_account       → PIT cho hub_account
pit_customer      → PIT cho hub_customer
bridge_loan       → Bridge tổng hợp từ hub_crb, hub_loans,
                    hub_account, hub_customer, hub_branch
bridge_card       → Bridge tổng hợp cho nghiệp vụ thẻ
calendar          → Bảng lịch (asOfDate)</t>
  </si>
  <si>
    <t>Quy tắc xác định khóa nghiệp vụ (Business Key - BK) theo từng loại bảng Raw Vault</t>
  </si>
  <si>
    <t>Business Key (BK) là khóa nghiệp vụ từ hệ thống nguồn, dùng để định danh duy nhất một thực thể.
Hashkey được tạo bằng hàm hash (SHA256) từ BK, không thay thế BK.
• Hub: BK là khóa tự nhiên của bảng nguồn (thường là trường ID). Composite BK khi một thực thể cần nhiều trường để định danh duy nhất.
• Link: BK là tập hợp BK của các Hub tham gia liên kết. Hashkey của Link được tính từ tổ hợp BK này.
• Sat: Không có BK riêng. Loại bảng này thừa kế BK từ Hub liên kết qua hashkey (FK).
• Effsat: Không có BK riêng. Loại bảng này thừa kế BK từ Link liên kết qua hashkey (FK).
• Sts: BK giống Hub tương ứng, dùng để ghi nhận trạng thái xóa / tái xuất hiện của một thực thể Hub.</t>
  </si>
  <si>
    <t>Hub có BK:
  hub_client.business_key = ows_client.id
  hub_acnt_contract.business_key = ows_acnt_contract.id
Hub có composite BK:
  hub_crb.business_key = T24_CRB.TIEUKHOAN + T24_CRB.GL
Link BK (tổ hợp BK các Hub):
  link_client_customer.link_client_customer_hashkey
    = hash(ows_client.id || ows_client.client_number)
  link_device_acnt_contract.link_device_acnt_contract_hashkey
    = hash(ows_device_rec.id || ows_device_rec.acnt_contract__oid)
Sat - kế thừa BK từ Hub:
  sat_client_classification.client_hashkey = hash(ows_client.id) → BK = hub_client.business_key
Sts - kế thừa BK từ Hub:
  sts_hub_client.client_hashkey = hash(ows_client.id)  → BK = hub_client.business_key</t>
  </si>
  <si>
    <t>Source_system</t>
  </si>
  <si>
    <t>Column Name</t>
  </si>
  <si>
    <t>Mapping</t>
  </si>
  <si>
    <t>Key</t>
  </si>
  <si>
    <t>virtual_account_hashkey</t>
  </si>
  <si>
    <t>Hub Virtual Account</t>
  </si>
  <si>
    <t>string</t>
  </si>
  <si>
    <t>T24_OCBH_SUB_VIRTUAL_ACCOUNT.ID</t>
  </si>
  <si>
    <t>[PK]</t>
  </si>
  <si>
    <t>business_key</t>
  </si>
  <si>
    <t>sts_hub_virtual_account</t>
  </si>
  <si>
    <t>account_hashkey</t>
  </si>
  <si>
    <t>Hub Hash Key tài khoản</t>
  </si>
  <si>
    <t>hub_virtual_account.virtual_account_hashkey</t>
  </si>
  <si>
    <t>source_event_date</t>
  </si>
  <si>
    <t>Ngày sự kiện nguồn</t>
  </si>
  <si>
    <t>date</t>
  </si>
  <si>
    <t>cdc_status</t>
  </si>
  <si>
    <t xml:space="preserve">Trạng thái CDC - Change Data Capture (D = Deleted, I = Insert/ Reinsert)
• D (Deleted): ID đã tồn tại trong Hub nhưng bị mất dấu (xóa vật lý) ở bảng nguồn trong ngày tương ứng source_event_date
• I (Inserted/Reinserted): ID từng bị xóa trong quá khứ, nay xuất hiện trở lại ở bảng nguồn trong ngày tương ứng source_event_date
</t>
  </si>
  <si>
    <t>ac_locked_events_hashkey</t>
  </si>
  <si>
    <t>Hub Hash Key Account Locked</t>
  </si>
  <si>
    <t>T24_AC_LOCKED_EVENTS.ID</t>
  </si>
  <si>
    <t>sts_hub_account_locked_events</t>
  </si>
  <si>
    <t>hub_account_locked_events.ac_locked_events_hashkey</t>
  </si>
  <si>
    <t>T24_ACCOUNT.ID</t>
  </si>
  <si>
    <t>Business Key: Mã tài khoản</t>
  </si>
  <si>
    <t>sts_hub_account</t>
  </si>
  <si>
    <t>hub_account.account_hashkey</t>
  </si>
  <si>
    <t>t_va_id</t>
  </si>
  <si>
    <t>Prefix của ID TK định danh</t>
  </si>
  <si>
    <t>T24_OCBH_SUB_VIRTUAL_ACCOUNT.T_VA_ID</t>
  </si>
  <si>
    <t>t_sub_id</t>
  </si>
  <si>
    <t>Surfix của ID TK định danh</t>
  </si>
  <si>
    <t>T24_OCBH_SUB_VIRTUAL_ACCOUNT.T_SUB_ID</t>
  </si>
  <si>
    <t>t_sub_va_name</t>
  </si>
  <si>
    <t>Tên TK định danh</t>
  </si>
  <si>
    <t>T24_OCBH_SUB_VIRTUAL_ACCOUNT.T_SUB_VA_NAME</t>
  </si>
  <si>
    <t>t_credit_acct_spa</t>
  </si>
  <si>
    <t>TK ghi có của TK định danh</t>
  </si>
  <si>
    <t>T24_OCBH_SUB_VIRTUAL_ACCOUNT.T_CREDIT_ACCT_SPA</t>
  </si>
  <si>
    <t>t_sva_record_status</t>
  </si>
  <si>
    <t>Tình trạng bản ghi ( Duyệt/chờ duyệt)</t>
  </si>
  <si>
    <t>T24_OCBH_SUB_VIRTUAL_ACCOUNT.T_SVA_RECORD_STATUS</t>
  </si>
  <si>
    <t>t_sva_status</t>
  </si>
  <si>
    <t>Tình trạng ( Active/Inative_</t>
  </si>
  <si>
    <t>T24_OCBH_SUB_VIRTUAL_ACCOUNT.T_SVA_STATUS</t>
  </si>
  <si>
    <t>t_date_time_input</t>
  </si>
  <si>
    <t>Ngày nhập</t>
  </si>
  <si>
    <t>T24_OCBH_SUB_VIRTUAL_ACCOUNT.T_DATE_TIME_INPUT</t>
  </si>
  <si>
    <t>t_date_time_approval</t>
  </si>
  <si>
    <t>Ngày duyệt</t>
  </si>
  <si>
    <t>T24_OCBH_SUB_VIRTUAL_ACCOUNT.T_DATE_TIME_APPROVAL</t>
  </si>
  <si>
    <t>t_inputter</t>
  </si>
  <si>
    <t>Người nhập</t>
  </si>
  <si>
    <t>T24_ACCOUNT.T_INPUTTER</t>
  </si>
  <si>
    <t>t_authoriser</t>
  </si>
  <si>
    <t>Người duyệt</t>
  </si>
  <si>
    <t>T24_ACCOUNT.T_AUTHORISER</t>
  </si>
  <si>
    <t>t_date_time</t>
  </si>
  <si>
    <t>Ngày giờ cập nhật thông tin TK</t>
  </si>
  <si>
    <t>T24_ACCOUNT.T_DATE_TIME</t>
  </si>
  <si>
    <t>t_date_last_update</t>
  </si>
  <si>
    <t>Ngày phát sinh giao dịch sau cùng</t>
  </si>
  <si>
    <t>T24_ACCOUNT.T_DATE_LAST_UPDATE</t>
  </si>
  <si>
    <t>t_package_date</t>
  </si>
  <si>
    <t>Mã gói ưu đãi KHDN (Smart)</t>
  </si>
  <si>
    <t>T24_ACCOUNT.T_PACKAGE_DATE</t>
  </si>
  <si>
    <t>t_curr_no</t>
  </si>
  <si>
    <t>Số lần thay đổi</t>
  </si>
  <si>
    <t>T24_ACCOUNT.T_CURR_NO</t>
  </si>
  <si>
    <t>t_ocb_reason_rest</t>
  </si>
  <si>
    <t>Lý do hạn chế TK</t>
  </si>
  <si>
    <t>T24_ACCOUNT.T_OCB_REASON_REST</t>
  </si>
  <si>
    <t>t_open_cleared_bal</t>
  </si>
  <si>
    <t>Không dùng</t>
  </si>
  <si>
    <t>decimal(23,4)</t>
  </si>
  <si>
    <t>T24_ACCOUNT.T_OPEN_CLEARED_BAL</t>
  </si>
  <si>
    <t>t_online_cleared_bal</t>
  </si>
  <si>
    <t>T24_ACCOUNT.T_ONLINE_CLEARED_BAL</t>
  </si>
  <si>
    <t>t_int_balance</t>
  </si>
  <si>
    <t>decimal(15,4)</t>
  </si>
  <si>
    <t>T24_ACCOUNT.T_INT_BALANCE</t>
  </si>
  <si>
    <t>t_ref_officer</t>
  </si>
  <si>
    <t>T24_ACCOUNT.T_REF_OFFICER</t>
  </si>
  <si>
    <t>t_master_account</t>
  </si>
  <si>
    <t>T24_ACCOUNT.T_MASTER_ACCOUNT</t>
  </si>
  <si>
    <t>t_int_liqu_acct</t>
  </si>
  <si>
    <t>T24_ACCOUNT.T_INT_LIQU_ACCT</t>
  </si>
  <si>
    <t>t_accr_dr_amount</t>
  </si>
  <si>
    <t>T24_ACCOUNT.T_ACCR_DR_AMOUNT</t>
  </si>
  <si>
    <t>t_dpi_fin_date</t>
  </si>
  <si>
    <t>Không dùng (ptud 744 )</t>
  </si>
  <si>
    <t>T24_ACCOUNT.T_DPI_FIN_DATE</t>
  </si>
  <si>
    <t>t_tran_last_cr_cust</t>
  </si>
  <si>
    <t>T24_ACCOUNT.T_TRAN_LAST_CR_CUST</t>
  </si>
  <si>
    <t>t_tran_last_dr_cust</t>
  </si>
  <si>
    <t>T24_ACCOUNT.T_TRAN_LAST_DR_CUST</t>
  </si>
  <si>
    <t>t_account_number</t>
  </si>
  <si>
    <t>Số tài khoản</t>
  </si>
  <si>
    <t>T24_AC_LOCKED_EVENTS.T_ACCOUNT_NUMBER</t>
  </si>
  <si>
    <t>t_description</t>
  </si>
  <si>
    <t>Diễn giải</t>
  </si>
  <si>
    <t>T24_AC_LOCKED_EVENTS.T_DESCRIPTION</t>
  </si>
  <si>
    <t>t_from_date</t>
  </si>
  <si>
    <t xml:space="preserve">Từ ngày </t>
  </si>
  <si>
    <t>T24_AC_LOCKED_EVENTS.T_FROM_DATE</t>
  </si>
  <si>
    <t>t_to_date</t>
  </si>
  <si>
    <t>Đến ngày</t>
  </si>
  <si>
    <t>T24_AC_LOCKED_EVENTS.T_TO_DATE</t>
  </si>
  <si>
    <t>t_locked_amount</t>
  </si>
  <si>
    <t>Số tiền phong tỏa</t>
  </si>
  <si>
    <t>decimal(38, 10)</t>
  </si>
  <si>
    <t>T24_AC_LOCKED_EVENTS.T_LOCKED_AMOUNT</t>
  </si>
  <si>
    <t>T24_AC_LOCKED_EVENTS.T_INPUTTER</t>
  </si>
  <si>
    <t>T24_AC_LOCKED_EVENTS.T_AUTHORISER</t>
  </si>
  <si>
    <t>Ngày giờ thực hiện</t>
  </si>
  <si>
    <t>T24_AC_LOCKED_EVENTS.T_DATE_TIME</t>
  </si>
  <si>
    <t>t_block_reason</t>
  </si>
  <si>
    <t>Lý do phong tỏa</t>
  </si>
  <si>
    <t>T24_AC_LOCKED_EVENTS.T_BLOCK_REASON</t>
  </si>
  <si>
    <t>t_account_title_1</t>
  </si>
  <si>
    <t>Tên tài khoản 1</t>
  </si>
  <si>
    <t>t_account_title_2</t>
  </si>
  <si>
    <t>Tên tài khoản 2</t>
  </si>
  <si>
    <t>T24_ACCOUNT.T_ACCOUNT_TITLE_2</t>
  </si>
  <si>
    <t>t_short_title</t>
  </si>
  <si>
    <t>Tên tài khoản rút ngắn</t>
  </si>
  <si>
    <t>T24_ACCOUNT.T_SHORT_TITLE</t>
  </si>
  <si>
    <t>t_opening_date</t>
  </si>
  <si>
    <t>Ngày mở TK</t>
  </si>
  <si>
    <t>T24_ACCOUNT.T_OPENING_DATE</t>
  </si>
  <si>
    <t>t_create_date</t>
  </si>
  <si>
    <t>Ngày tạo</t>
  </si>
  <si>
    <t>T24_ACCOUNT.T_CREATE_DATE</t>
  </si>
  <si>
    <t>t_mature_date</t>
  </si>
  <si>
    <t>Ngày đáo hạn</t>
  </si>
  <si>
    <t>T24_ACCOUNT.T_MATURE_DATE</t>
  </si>
  <si>
    <t>t_value_date</t>
  </si>
  <si>
    <t>Ngày giá trị</t>
  </si>
  <si>
    <t>T24_ACCOUNT.T_VALUE_DATE</t>
  </si>
  <si>
    <t>t_acct_close_date</t>
  </si>
  <si>
    <t>Ngày đóng tài khoản</t>
  </si>
  <si>
    <t>T24_ACCOUNT_CLOSED.T_ACCT_CLOSE_DATE</t>
  </si>
  <si>
    <t>t_term_xau</t>
  </si>
  <si>
    <t>Kỳ hạn</t>
  </si>
  <si>
    <t>T24_ACCOUNT.T_TERM_XAU</t>
  </si>
  <si>
    <t>t_posting_restrict</t>
  </si>
  <si>
    <t>Thuộc tính hạn chế tài khoản</t>
  </si>
  <si>
    <t>T24_ACCOUNT.T_POSTING_RESTRICT</t>
  </si>
  <si>
    <t>t_record_status</t>
  </si>
  <si>
    <t>Tình trạng bản ghi</t>
  </si>
  <si>
    <t>T24_ACCOUNT.T_RECORD_STATUS</t>
  </si>
  <si>
    <t>t_alt_acct_id</t>
  </si>
  <si>
    <t>Số TK cũ</t>
  </si>
  <si>
    <t>T24_ACCOUNT.T_ALT_ACCT_ID</t>
  </si>
  <si>
    <t>t_joint_holder</t>
  </si>
  <si>
    <t>Đồng sở hữu</t>
  </si>
  <si>
    <t>T24_ACCOUNT.T_JOINT_HOLDER</t>
  </si>
  <si>
    <t>t_arrangement_id</t>
  </si>
  <si>
    <t>Mã số HĐ AA</t>
  </si>
  <si>
    <t>T24_ACCOUNT.T_ARRANGEMENT_ID</t>
  </si>
  <si>
    <t>t_limit_ref</t>
  </si>
  <si>
    <t>Mã hạn mức</t>
  </si>
  <si>
    <t>T24_ACCOUNT.T_LIMIT_REF</t>
  </si>
  <si>
    <t>t_source_of_fund</t>
  </si>
  <si>
    <t>Mã SOF</t>
  </si>
  <si>
    <t>T24_ACCOUNT.T_SOURCE_OF_FUND</t>
  </si>
  <si>
    <t>t_ocb_beauty_sts</t>
  </si>
  <si>
    <t>Kênh mở TK ngắn</t>
  </si>
  <si>
    <t>T24_ACCOUNT.T_OCB_BEAUTY_STS</t>
  </si>
  <si>
    <t>T24_ACCOUNT_DEBIT_INT.ID -- cắt chuỗi trước dấu '-' (lấy phần đầu)</t>
  </si>
  <si>
    <t>ma_key</t>
  </si>
  <si>
    <t>Ngày áp dụng lãi suất</t>
  </si>
  <si>
    <t>T24_ACCOUNT_DEBIT_INT.ID -- cắt chuỗi sau dấu '-' (lấy phần sau)</t>
  </si>
  <si>
    <t>t_charge_key</t>
  </si>
  <si>
    <t>Mã code phí</t>
  </si>
  <si>
    <t>T24_ACCOUNT_DEBIT_INT.T_CHARGE_KEY</t>
  </si>
  <si>
    <t>t_interest_day_basis</t>
  </si>
  <si>
    <t>Cơ sở tính lãi</t>
  </si>
  <si>
    <t>T24_ACCOUNT_DEBIT_INT.T_INTEREST_DAY_BASIS</t>
  </si>
  <si>
    <t>t_dr_balance_type</t>
  </si>
  <si>
    <t>Cách tính số dư ghi nợ</t>
  </si>
  <si>
    <t>T24_ACCOUNT_DEBIT_INT.T_DR_BALANCE_TYPE</t>
  </si>
  <si>
    <t>t_dr_calcul_type</t>
  </si>
  <si>
    <t>Phương pháp tính lãi ghi nợ</t>
  </si>
  <si>
    <t>T24_ACCOUNT_DEBIT_INT.T_DR_CALCUL_TYPE</t>
  </si>
  <si>
    <t>t_dr_int_rate</t>
  </si>
  <si>
    <t>Lãi suất ghi nợ</t>
  </si>
  <si>
    <t>T24_ACCOUNT_DEBIT_INT.T_DR_INT_RATE</t>
  </si>
  <si>
    <t>t_dr_margin_rate</t>
  </si>
  <si>
    <t>Giá trị biên độ để điều chỉnh lãi suất</t>
  </si>
  <si>
    <t>T24_ACCOUNT_DEBIT_INT.T_DR_MARGIN_RATE</t>
  </si>
  <si>
    <t>t_dr_basic_rate</t>
  </si>
  <si>
    <t>Mức Lãi suất cơ bản ghi nợ</t>
  </si>
  <si>
    <t>T24_ACCOUNT_DEBIT_INT.T_DR_BASIC_RATE</t>
  </si>
  <si>
    <t>t_dr_margin_oper</t>
  </si>
  <si>
    <t>Phương pháp điều chỉnh lãi suất bằng biên độ</t>
  </si>
  <si>
    <t>T24_ACCOUNT_DEBIT_INT.T_DR_MARGIN_OPER</t>
  </si>
  <si>
    <t>sts_hub_account_debit_int</t>
  </si>
  <si>
    <t>T24_ACCOUNT_CREDIT_INT.ID -- cắt chuỗi trước dấu '-' (lấy phần đầu)</t>
  </si>
  <si>
    <t>T24_ACCOUNT_CREDIT_INT.ID -- cắt chuỗi sau dấu '-' (lấy phần sau)</t>
  </si>
  <si>
    <t>T24_ACCOUNT_CREDIT_INT.T_INTEREST_DAY_BASIS</t>
  </si>
  <si>
    <t>t_cr_balance_type</t>
  </si>
  <si>
    <t>Loại số dư tính lãi ghi có</t>
  </si>
  <si>
    <t>T24_ACCOUNT_CREDIT_INT.T_CR_BALANCE_TYPE</t>
  </si>
  <si>
    <t>t_cr_calcul_type</t>
  </si>
  <si>
    <t>Phương pháp tính lãi ghi có</t>
  </si>
  <si>
    <t>T24_ACCOUNT_CREDIT_INT.T_CR_CALCUL_TYPE</t>
  </si>
  <si>
    <t>t_cr_int_rate</t>
  </si>
  <si>
    <t>Lãi suất ghi có</t>
  </si>
  <si>
    <t>T24_ACCOUNT_CREDIT_INT.T_CR_INT_RATE</t>
  </si>
  <si>
    <t>t_cr_margin_rate</t>
  </si>
  <si>
    <t>Margin lãi suất</t>
  </si>
  <si>
    <t>T24_ACCOUNT_CREDIT_INT.T_CR_MARGIN_RATE</t>
  </si>
  <si>
    <t>t_cr_minimum_bal</t>
  </si>
  <si>
    <t>Số dư tối thiểu tính lãi ghi có</t>
  </si>
  <si>
    <t>T24_ACCOUNT_CREDIT_INT.T_CR_MINIMUM_BAL</t>
  </si>
  <si>
    <t>t_cr_limit_amt</t>
  </si>
  <si>
    <t>Số tiền tối đa tính lãi ghi có</t>
  </si>
  <si>
    <t>T24_ACCOUNT_CREDIT_INT.T_CR_LIMIT_AMT</t>
  </si>
  <si>
    <t>sts_hub_account_credit_int</t>
  </si>
  <si>
    <t>t_category</t>
  </si>
  <si>
    <t>Mã phân loại category</t>
  </si>
  <si>
    <t>int</t>
  </si>
  <si>
    <t>T24_ACCOUNT.T_CATEGORY</t>
  </si>
  <si>
    <t>t_sub_product</t>
  </si>
  <si>
    <t>Mã sản phẩm thấu chi TK</t>
  </si>
  <si>
    <t>T24_ACCOUNT.T_SUB_PRODUCT</t>
  </si>
  <si>
    <t>t_pl_cate</t>
  </si>
  <si>
    <t>Mã PL category liên quan đến thu nhập chi phí</t>
  </si>
  <si>
    <t>T24_ACCOUNT.T_PL_CATE</t>
  </si>
  <si>
    <t>t_cust_group</t>
  </si>
  <si>
    <t>Mã khối</t>
  </si>
  <si>
    <t>T24_ACCOUNT.T_CUST_GROUP</t>
  </si>
  <si>
    <t>t_condition_group</t>
  </si>
  <si>
    <t>Mã nhóm điều kiện lãi suất</t>
  </si>
  <si>
    <t>T24_ACCOUNT.T_CONDITION_GROUP</t>
  </si>
  <si>
    <t>t_cb_package_id</t>
  </si>
  <si>
    <t>T24_ACCOUNT.T_CB_PACKAGE_ID</t>
  </si>
  <si>
    <t>t_interest_rate</t>
  </si>
  <si>
    <t>Lãi suất</t>
  </si>
  <si>
    <t>decimal(10,4)</t>
  </si>
  <si>
    <t>T24_ACCOUNT.T_INTEREST_RATE</t>
  </si>
  <si>
    <t>t_currency</t>
  </si>
  <si>
    <t>Đơn vị tiền tệ</t>
  </si>
  <si>
    <t>T24_ACCOUNT.T_CURRENCY</t>
  </si>
  <si>
    <t>t_open_actual_bal</t>
  </si>
  <si>
    <t>Số dư đầu ngày</t>
  </si>
  <si>
    <t>T24_ACCOUNT.T_OPEN_ACTUAL_BAL</t>
  </si>
  <si>
    <t>t_online_actual_bal</t>
  </si>
  <si>
    <t>Số dư hiện tại</t>
  </si>
  <si>
    <t>T24_ACCOUNT.T_ONLINE_ACTUAL_BAL</t>
  </si>
  <si>
    <t>t_working_balance</t>
  </si>
  <si>
    <t>Số dư khả dụng</t>
  </si>
  <si>
    <t>T24_ACCOUNT.T_WORKING_BALANCE</t>
  </si>
  <si>
    <t>Số dư bị phong tỏa</t>
  </si>
  <si>
    <t>T24_ACCOUNT.T_LOCKED_AMOUNT</t>
  </si>
  <si>
    <t>t_date_last_cr_cust</t>
  </si>
  <si>
    <t>Ngày sau cùng KH thực hiện giao dịch ghi có</t>
  </si>
  <si>
    <t>T24_ACCOUNT.T_DATE_LAST_CR_CUST</t>
  </si>
  <si>
    <t>t_date_last_dr_cust</t>
  </si>
  <si>
    <t>Ngày sau cùng KH thực hiện giao dịch ghi nợ</t>
  </si>
  <si>
    <t>T24_ACCOUNT.T_DATE_LAST_DR_CUST</t>
  </si>
  <si>
    <t>t_amnt_last_cr_cust</t>
  </si>
  <si>
    <t>Số tiền sau cùng KH thực hiện giao dịch ghi có</t>
  </si>
  <si>
    <t>T24_ACCOUNT.T_AMNT_LAST_CR_CUST</t>
  </si>
  <si>
    <t>t_amnt_last_dr_cust</t>
  </si>
  <si>
    <t>Số tiền sau cùng KH thực hiện giao dịch ghi nợ</t>
  </si>
  <si>
    <t>T24_ACCOUNT.T_AMNT_LAST_DR_CUST</t>
  </si>
  <si>
    <t>link_virtual_account_customer_hashkey</t>
  </si>
  <si>
    <t>Link HK</t>
  </si>
  <si>
    <t>T24_OCBH_SUB_VIRTUAL_ACCOUNT.ID + T24_OCBH_SUB_VIRTUAL_ACCOUNT.T_CIF</t>
  </si>
  <si>
    <t>Tham chiếu Hub Virtual Account</t>
  </si>
  <si>
    <t>customer_hashkey</t>
  </si>
  <si>
    <t>Tham chiếu Hub Customer</t>
  </si>
  <si>
    <t>T24_OCBH_SUB_VIRTUAL_ACCOUNT.T_CIF</t>
  </si>
  <si>
    <t>link_virtual_account_account_t24_hashkey</t>
  </si>
  <si>
    <t>T24_OCBH_SUB_VIRTUAL_ACCOUNT.ID + T24_OCBH_SUB_VIRTUAL_ACCOUNT.T_CREDIT_ACCT_SPA</t>
  </si>
  <si>
    <t>Tham chiếu Hub Account</t>
  </si>
  <si>
    <t>link_account_locked_events_branch_hashkey</t>
  </si>
  <si>
    <t>T24_AC_LOCKED_EVENTS.ID + T24_AC_LOCKED_EVENTS.T_CO_CODE</t>
  </si>
  <si>
    <t>Tham chiếu Hub Account Locked</t>
  </si>
  <si>
    <t>branch_hashkey</t>
  </si>
  <si>
    <t>Tham chiếu Hub chi nhánh</t>
  </si>
  <si>
    <t>T24_AC_LOCKED_EVENTS.T_CO_CODE</t>
  </si>
  <si>
    <t>link_account_locked_events_account_hashkey</t>
  </si>
  <si>
    <t>T24_AC_LOCKED_EVENTS.ID + T24_AC_LOCKED_EVENTS.T_ACCOUNT_NUMBER</t>
  </si>
  <si>
    <t>Tham chiếu Hub Tài khoản</t>
  </si>
  <si>
    <t>link_account_limit_hashkey</t>
  </si>
  <si>
    <t>T24_ACCOUNT.ID + T24_ACCOUNT.T_LIMIT_REF</t>
  </si>
  <si>
    <t>limit_hashkey</t>
  </si>
  <si>
    <t>Tham chiếu Hub Limit</t>
  </si>
  <si>
    <t xml:space="preserve">T24_ACCOUNT.T_LIMIT_REF  --&gt; ghép chuỗi CIF + "X" + T_LIMIT_REF --&gt; X = THÊM KÍ TỰ .00 vào trước limit_ref đảm báo = 10 kí tự </t>
  </si>
  <si>
    <t>effsat_link_account_limit</t>
  </si>
  <si>
    <t>link HK</t>
  </si>
  <si>
    <t>Ngày hiệu lực của bản ghi</t>
  </si>
  <si>
    <t>dựa vào data_date</t>
  </si>
  <si>
    <t>active_flag</t>
  </si>
  <si>
    <t>Cờ trạng thái hiệu lực (1 = đang hoạt động, 0 = hết hiệu lực)</t>
  </si>
  <si>
    <t>tinyint(1)</t>
  </si>
  <si>
    <t>có hiệu lực hay không dựa trên data_date</t>
  </si>
  <si>
    <t>link_account_dept_acct_officer_hashkey</t>
  </si>
  <si>
    <t>T24_ACCOUNT.ID + T24_ACCOUNT.T_ACCOUNT_OFFICER</t>
  </si>
  <si>
    <t>dept_acct_officer_hashkey</t>
  </si>
  <si>
    <t>Tham chiếu Hub NVBH</t>
  </si>
  <si>
    <t>T24_ACCOUNT.T_ACCOUNT_OFFICER &lt;&gt; 0</t>
  </si>
  <si>
    <t>effsat_link_account_dept_acct_officer</t>
  </si>
  <si>
    <t xml:space="preserve"> </t>
  </si>
  <si>
    <t>link_account_customer_hashkey</t>
  </si>
  <si>
    <t>T24_ACCOUNT.ID + T24_ACCOUNT.T_CUSTOMER</t>
  </si>
  <si>
    <t>T24_ACCOUNT.T_CUSTOMER</t>
  </si>
  <si>
    <t>link_account_branch_hashkey</t>
  </si>
  <si>
    <t>T24_ACCOUNT.ID + T24_ACCOUNT.T_CO_CODE</t>
  </si>
  <si>
    <t>Tham chiếu Hub Branch</t>
  </si>
  <si>
    <t>T24_ACCOUNT.T_CO_CODE</t>
  </si>
  <si>
    <t>categ_entry_hashkey</t>
  </si>
  <si>
    <t>Hash Key Categ Entry</t>
  </si>
  <si>
    <t>T24_CATEG_ENTRY.ID</t>
  </si>
  <si>
    <t>Business Key: mã bút toán</t>
  </si>
  <si>
    <t>re_stat_line_bal_hashkey</t>
  </si>
  <si>
    <t>Hub Hashkey Re Stat Line Bal</t>
  </si>
  <si>
    <t>T24_RE_STAT_LINE_BAL.ID</t>
  </si>
  <si>
    <t>hub_pc_re_stat_line_bal</t>
  </si>
  <si>
    <t>pc_re_stat_line_bal_hashkey</t>
  </si>
  <si>
    <t>Hub Hashkey Pc Re Stat Line Bal</t>
  </si>
  <si>
    <t>T24_PC_RE_STAT_LINE_BAL.ID</t>
  </si>
  <si>
    <t>consolidate_profit_n_loss_hashkey</t>
  </si>
  <si>
    <t>Hub Hashkey Consolidate Profit and Loss</t>
  </si>
  <si>
    <t>T24_CONSOLIDATE_PRFT_LOSS.ID</t>
  </si>
  <si>
    <t>sts_hub_consolidate_profit_n_loss</t>
  </si>
  <si>
    <t>Hub Hash Key</t>
  </si>
  <si>
    <t>hub_consolidate_profit_n_loss.consolidate_profit_n_loss_hashkey</t>
  </si>
  <si>
    <t>line_movement_toanhang_hashkey</t>
  </si>
  <si>
    <t>Hub Hashkey Line Movement Toanhang</t>
  </si>
  <si>
    <t>T24_LINE_MVMT_TOANHANG.T_LINE_ID + T_STT</t>
  </si>
  <si>
    <t>t_line_id</t>
  </si>
  <si>
    <t>T24_LINE_MVMT_TOANHANG.T_LINE_ID                     </t>
  </si>
  <si>
    <t>t_stt</t>
  </si>
  <si>
    <t>T24_LINE_MVMT_TOANHANG.T_STT</t>
  </si>
  <si>
    <t>re_consol_spec_entry_hashkey</t>
  </si>
  <si>
    <t>Hub Hashkey Re Consol Spec Entry</t>
  </si>
  <si>
    <t>T24_RE_CONSOL_SPEC_ENTRY.ID</t>
  </si>
  <si>
    <t>stmt_entry_hashkey</t>
  </si>
  <si>
    <t>Hub Hashkey Stmt Entry</t>
  </si>
  <si>
    <t>T24_STMT_ENTRY.ID</t>
  </si>
  <si>
    <t>Hub Hash Key Categ Entry</t>
  </si>
  <si>
    <t>Loại tiền</t>
  </si>
  <si>
    <t>T24_CATEG_ENTRY.T_CURRENCY</t>
  </si>
  <si>
    <t>t_amount_fcy</t>
  </si>
  <si>
    <t>Số tiền ngoại tệ</t>
  </si>
  <si>
    <t>T24_CATEG_ENTRY.T_AMOUNT_FCY</t>
  </si>
  <si>
    <t>t_amount_lcy</t>
  </si>
  <si>
    <t>Số tiền nội tệ</t>
  </si>
  <si>
    <t>T24_CATEG_ENTRY.T_AMOUNT_LCY</t>
  </si>
  <si>
    <t>T24_CATEG_ENTRY.T_VALUE_DATE</t>
  </si>
  <si>
    <t>t_narrative</t>
  </si>
  <si>
    <t>T24_CATEG_ENTRY.T_NARRATIVE</t>
  </si>
  <si>
    <t>crb_hashkey</t>
  </si>
  <si>
    <t>FK tới hub_CRB</t>
  </si>
  <si>
    <t>T24_CRB.TIEUKHOAN + T24_CRB.GL</t>
  </si>
  <si>
    <t>FK tới hub_BRANCH</t>
  </si>
  <si>
    <t>T24_CRB.CHINHANH</t>
  </si>
  <si>
    <t>t_our_reference</t>
  </si>
  <si>
    <t>Số giao dịch</t>
  </si>
  <si>
    <t>T24_CATEG_ENTRY.T_OUR_REFERENCE</t>
  </si>
  <si>
    <t>t_stmt_no</t>
  </si>
  <si>
    <t>Mã stmt</t>
  </si>
  <si>
    <t>T24_CATEG_ENTRY.T_STMT_NO</t>
  </si>
  <si>
    <t>t_product_category</t>
  </si>
  <si>
    <t>Mã cate sản phẩm</t>
  </si>
  <si>
    <t>T24_CATEG_ENTRY.T_PRODUCT_CATEGORY</t>
  </si>
  <si>
    <t>t_pl_category</t>
  </si>
  <si>
    <t xml:space="preserve">Mã cate PL </t>
  </si>
  <si>
    <t>T24_CATEG_ENTRY.T_PL_CATEGORY</t>
  </si>
  <si>
    <t>t_crf_type</t>
  </si>
  <si>
    <t>Loại nợ có</t>
  </si>
  <si>
    <t>T24_CATEG_ENTRY.T_CRF_TYPE</t>
  </si>
  <si>
    <t>t_system_id</t>
  </si>
  <si>
    <t>Loại Giao dịch</t>
  </si>
  <si>
    <t>T24_CATEG_ENTRY.T_SYSTEM_ID</t>
  </si>
  <si>
    <t>t_transaction_code</t>
  </si>
  <si>
    <t>Mã giao dịch</t>
  </si>
  <si>
    <t>T24_CATEG_ENTRY.T_TRANSACTION_CODE</t>
  </si>
  <si>
    <t>t_consol_key</t>
  </si>
  <si>
    <t>Khóa tổng hợp Sổ cái (GL)</t>
  </si>
  <si>
    <t>T24_CATEG_ENTRY.T_CONSOL_KEY</t>
  </si>
  <si>
    <t>pst_entr_id</t>
  </si>
  <si>
    <t>PST_ENTR_ID</t>
  </si>
  <si>
    <t>T24_CATEG_ENTRY.PST_ENTR_ID</t>
  </si>
  <si>
    <t>User nhập</t>
  </si>
  <si>
    <t>T24_CATEG_ENTRY.T_INPUTTER</t>
  </si>
  <si>
    <t>Users duyệt</t>
  </si>
  <si>
    <t>T24_CATEG_ENTRY.T_AUTHORISER</t>
  </si>
  <si>
    <t>Timestamp hệ thống ghi nhận chính xác đến phút/giây</t>
  </si>
  <si>
    <t>T24_CATEG_ENTRY.T_DATE_TIME</t>
  </si>
  <si>
    <t>t_pc_period_end</t>
  </si>
  <si>
    <t>Kỳ đóng sổ điều chỉnh</t>
  </si>
  <si>
    <t>T24_CATEG_ENTRY.T_PC_PERIOD_END</t>
  </si>
  <si>
    <t>t_reversal_marker</t>
  </si>
  <si>
    <t>Cờ đánh dấu hủy/đảo</t>
  </si>
  <si>
    <t>T24_CATEG_ENTRY.T_REVERSAL_MARKER</t>
  </si>
  <si>
    <t>t_booking_date</t>
  </si>
  <si>
    <t>Ngày bút toán được ghi nhận vào hệ thống</t>
  </si>
  <si>
    <t>T24_CATEG_ENTRY.T_BOOKING_DATE</t>
  </si>
  <si>
    <t>t_accounting_date</t>
  </si>
  <si>
    <t>Ngày hạch toán sổ cái</t>
  </si>
  <si>
    <t>T24_CATEG_ENTRY.T_ACCOUNTING_DATE</t>
  </si>
  <si>
    <t>Tham chiếu Hub Pc Re Stat Line Bal</t>
  </si>
  <si>
    <t>t_open_bal</t>
  </si>
  <si>
    <t>T24_PC_RE_STAT_LINE_BAL.T_OPEN_BAL</t>
  </si>
  <si>
    <t>t_open_bal_lcl</t>
  </si>
  <si>
    <t>Số dư đầu ngày qui đổi</t>
  </si>
  <si>
    <t>T24_PC_RE_STAT_LINE_BAL.T_OPEN_BAL_LCL</t>
  </si>
  <si>
    <t>t_cr_movement</t>
  </si>
  <si>
    <t>PS có ngày nguyên tệ</t>
  </si>
  <si>
    <t>T24_PC_RE_STAT_LINE_BAL.T_CR_MOVEMENT</t>
  </si>
  <si>
    <t>t_cr_mvmt_lcl</t>
  </si>
  <si>
    <t>PS có ngày qui đổi</t>
  </si>
  <si>
    <t>T24_PC_RE_STAT_LINE_BAL.T_CR_MVMT_LCL</t>
  </si>
  <si>
    <t>t_db_movement</t>
  </si>
  <si>
    <t>PS nợ ngày nguyên tệ</t>
  </si>
  <si>
    <t>T24_PC_RE_STAT_LINE_BAL.T_DB_MOVEMENT</t>
  </si>
  <si>
    <t>t_db_mvmt_lcl</t>
  </si>
  <si>
    <t>PS nợ ngày qui đổi</t>
  </si>
  <si>
    <t>T24_PC_RE_STAT_LINE_BAL.T_DB_MVMT_LCL</t>
  </si>
  <si>
    <t>t_closing_bal</t>
  </si>
  <si>
    <t>Du cuối nguyên tệ</t>
  </si>
  <si>
    <t>T24_PC_RE_STAT_LINE_BAL.T_CLOSING_BAL</t>
  </si>
  <si>
    <t>t_closing_bal_lcl</t>
  </si>
  <si>
    <t>Dư cuối qui đổi</t>
  </si>
  <si>
    <t>T24_PC_RE_STAT_LINE_BAL.T_CLOSING_BAL_LCL</t>
  </si>
  <si>
    <t>t_cr_mvmt_ytd</t>
  </si>
  <si>
    <t>PS có năm</t>
  </si>
  <si>
    <t>T24_PC_RE_STAT_LINE_BAL.T_CR_MVMT_YTD</t>
  </si>
  <si>
    <t>t_cr_mvmt_mth</t>
  </si>
  <si>
    <t>PS có năm qui đổi</t>
  </si>
  <si>
    <t>T24_PC_RE_STAT_LINE_BAL.T_CR_MVMT_MTH</t>
  </si>
  <si>
    <t>t_cr_mvmt_ytd_lcl</t>
  </si>
  <si>
    <t>PS nợ năm</t>
  </si>
  <si>
    <t>T24_PC_RE_STAT_LINE_BAL.T_CR_MVMT_YTD_LCL</t>
  </si>
  <si>
    <t>t_cr_mvmt_mth_lcl</t>
  </si>
  <si>
    <t>PS nợ năm qui đổi</t>
  </si>
  <si>
    <t>T24_PC_RE_STAT_LINE_BAL.T_CR_MVMT_MTH_LCL</t>
  </si>
  <si>
    <t>t_db_mvmt_ytd</t>
  </si>
  <si>
    <t>PS có tháng</t>
  </si>
  <si>
    <t>T24_PC_RE_STAT_LINE_BAL.T_DB_MVMT_YTD</t>
  </si>
  <si>
    <t>t_db_mvmt_mth</t>
  </si>
  <si>
    <t>PS có tháng qui đổi</t>
  </si>
  <si>
    <t>T24_PC_RE_STAT_LINE_BAL.T_DB_MVMT_MTH</t>
  </si>
  <si>
    <t>t_db_mvmt_ytd_lcl</t>
  </si>
  <si>
    <t>PS nợ tháng</t>
  </si>
  <si>
    <t>T24_PC_RE_STAT_LINE_BAL.T_DB_MVMT_YTD_LCL</t>
  </si>
  <si>
    <t>t_db_mvmt_mth_lcl</t>
  </si>
  <si>
    <t>PS nợ tháng qui đổi</t>
  </si>
  <si>
    <t>T24_PC_RE_STAT_LINE_BAL.T_DB_MVMT_MTH_LCL</t>
  </si>
  <si>
    <t>t_pc_adjust_date</t>
  </si>
  <si>
    <t>Ngày điều chỉnh</t>
  </si>
  <si>
    <t>T24_PC_RE_STAT_LINE_BAL.T_PC_ADJUST_DATE</t>
  </si>
  <si>
    <t>t_mvmt_a_split</t>
  </si>
  <si>
    <t>T24_PC_RE_STAT_LINE_BAL.T_MVMT_A_SPLIT</t>
  </si>
  <si>
    <t>t_mvmt_p_split</t>
  </si>
  <si>
    <t>T24_PC_RE_STAT_LINE_BAL.T_MVMT_P_SPLIT</t>
  </si>
  <si>
    <t>t_mvmt_r_split</t>
  </si>
  <si>
    <t>T24_PC_RE_STAT_LINE_BAL.T_MVMT_R_SPLIT</t>
  </si>
  <si>
    <t>t_mvmt_id</t>
  </si>
  <si>
    <t>T24_PC_RE_STAT_LINE_BAL.T_MVMT_ID</t>
  </si>
  <si>
    <t>t_adj_mvmt_id</t>
  </si>
  <si>
    <t>T24_PC_RE_STAT_LINE_BAL.T_ADJ_MVMT_ID</t>
  </si>
  <si>
    <t>Tham chiếu Hub Re Stat Line Bal</t>
  </si>
  <si>
    <t>T24_RE_STAT_LINE_BAL.T_OPEN_BAL</t>
  </si>
  <si>
    <t>T24_RE_STAT_LINE_BAL.T_OPEN_BAL_LCL</t>
  </si>
  <si>
    <t>T24_RE_STAT_LINE_BAL.T_CR_MOVEMENT</t>
  </si>
  <si>
    <t>T24_RE_STAT_LINE_BAL.T_CR_MVMT_LCL</t>
  </si>
  <si>
    <t>T24_RE_STAT_LINE_BAL.T_DB_MOVEMENT</t>
  </si>
  <si>
    <t>T24_RE_STAT_LINE_BAL.T_DB_MVMT_LCL</t>
  </si>
  <si>
    <t>T24_RE_STAT_LINE_BAL.T_CLOSING_BAL</t>
  </si>
  <si>
    <t>T24_RE_STAT_LINE_BAL.T_CLOSING_BAL_LCL</t>
  </si>
  <si>
    <t>T24_RE_STAT_LINE_BAL.T_CR_MVMT_YTD</t>
  </si>
  <si>
    <t>T24_RE_STAT_LINE_BAL.T_CR_MVMT_YTD_LCL</t>
  </si>
  <si>
    <t>T24_RE_STAT_LINE_BAL.T_DB_MVMT_YTD</t>
  </si>
  <si>
    <t>T24_RE_STAT_LINE_BAL.T_DB_MVMT_YTD_LCL</t>
  </si>
  <si>
    <t>T24_RE_STAT_LINE_BAL.T_CR_MVMT_MTH</t>
  </si>
  <si>
    <t>T24_RE_STAT_LINE_BAL.T_CR_MVMT_MTH_LCL</t>
  </si>
  <si>
    <t>T24_RE_STAT_LINE_BAL.T_DB_MVMT_MTH</t>
  </si>
  <si>
    <t>T24_RE_STAT_LINE_BAL.T_DB_MVMT_MTH_LCL</t>
  </si>
  <si>
    <t>Tham chiếu Hub Consolidate Profit and Loss</t>
  </si>
  <si>
    <t>T24_CONSOLIDATE_PRFT_LOSS.T_CURRENCY</t>
  </si>
  <si>
    <t>PL category</t>
  </si>
  <si>
    <t>T24_CONSOLIDATE_PRFT_LOSS.T_PL_CATEGORY</t>
  </si>
  <si>
    <t>t_balance_ytd</t>
  </si>
  <si>
    <t>Số dư tích lũy của năm qui đổi</t>
  </si>
  <si>
    <t>T24_CONSOLIDATE_PRFT_LOSS.T_BALANCE_YTD</t>
  </si>
  <si>
    <t>t_ccy_balance_ytd</t>
  </si>
  <si>
    <t>Số dư tích lũy năm nguyên tệ</t>
  </si>
  <si>
    <t>T24_CONSOLIDATE_PRFT_LOSS.T_CCY_BALANCE_YTD</t>
  </si>
  <si>
    <t>Tham chiếu Hub Line Movement Toanhang</t>
  </si>
  <si>
    <t>Không có mô tả trong metadata</t>
  </si>
  <si>
    <t>t_y_trans_code                </t>
  </si>
  <si>
    <t>Mã loại giao dịch</t>
  </si>
  <si>
    <t>T24_LINE_MVMT_TOANHANG.T_Y_TRANS_CODE                </t>
  </si>
  <si>
    <t>t_amount_lcy                  </t>
  </si>
  <si>
    <t>T24_LINE_MVMT_TOANHANG.T_AMOUNT_LCY                  </t>
  </si>
  <si>
    <t>t_amount_fcy                  </t>
  </si>
  <si>
    <t>T24_LINE_MVMT_TOANHANG.T_AMOUNT_FCY                  </t>
  </si>
  <si>
    <t>t_ccy                         </t>
  </si>
  <si>
    <t xml:space="preserve">Mã loại tiền </t>
  </si>
  <si>
    <t>T24_LINE_MVMT_TOANHANG.T_CCY                         </t>
  </si>
  <si>
    <t>t_consol_key                  </t>
  </si>
  <si>
    <t>Consol key</t>
  </si>
  <si>
    <t>T24_LINE_MVMT_TOANHANG.T_CONSOL_KEY                  </t>
  </si>
  <si>
    <t>t_y_xref_rev_marker           </t>
  </si>
  <si>
    <t>Đánh dấu reverse giao dịch</t>
  </si>
  <si>
    <t>T24_LINE_MVMT_TOANHANG.T_Y_XREF_REV_MARKER           </t>
  </si>
  <si>
    <t>t_y_dr_cr                     </t>
  </si>
  <si>
    <t>Show the debit or credit entry</t>
  </si>
  <si>
    <t>T24_LINE_MVMT_TOANHANG.T_Y_DR_CR                     </t>
  </si>
  <si>
    <t>t_y_xref_booking_date         </t>
  </si>
  <si>
    <t>Ngày hạch toán</t>
  </si>
  <si>
    <t>T24_LINE_MVMT_TOANHANG.T_Y_XREF_BOOKING_DATE         </t>
  </si>
  <si>
    <t>t_y_xref_value_date           </t>
  </si>
  <si>
    <t>T24_LINE_MVMT_TOANHANG.T_Y_XREF_VALUE_DATE           </t>
  </si>
  <si>
    <t>t_y_xref_accounting_date      </t>
  </si>
  <si>
    <t>Ngày kế toán</t>
  </si>
  <si>
    <t>T24_LINE_MVMT_TOANHANG.T_Y_XREF_ACCOUNTING_DATE      </t>
  </si>
  <si>
    <t>t_xref_nxt_version</t>
  </si>
  <si>
    <t>T24_LINE_MVMT_TOANHANG.T_XREF_NXT_VERSION</t>
  </si>
  <si>
    <t>Tham chiếu Hub Re Consol Spec Entry</t>
  </si>
  <si>
    <t>số tiền nội tệ</t>
  </si>
  <si>
    <t>T24_RE_CONSOL_SPEC_ENTRY.T_AMOUNT_LCY</t>
  </si>
  <si>
    <t>T24_RE_CONSOL_SPEC_ENTRY.T_NARRATIVE</t>
  </si>
  <si>
    <t>T24_RE_CONSOL_SPEC_ENTRY.T_VALUE_DATE</t>
  </si>
  <si>
    <t>Số tiên ngoại tệ</t>
  </si>
  <si>
    <t>T24_RE_CONSOL_SPEC_ENTRY.T_AMOUNT_FCY</t>
  </si>
  <si>
    <t>t_exchange_rate</t>
  </si>
  <si>
    <t>Tỷ giá quy đổi</t>
  </si>
  <si>
    <t>T24_RE_CONSOL_SPEC_ENTRY.T_EXCHANGE_RATE</t>
  </si>
  <si>
    <t>T24_RE_CONSOL_SPEC_ENTRY.T_OUR_REFERENCE</t>
  </si>
  <si>
    <t>t_local_ref</t>
  </si>
  <si>
    <t>LOCAL_REF</t>
  </si>
  <si>
    <t>T24_RE_CONSOL_SPEC_ENTRY.T_LOCAL_REF</t>
  </si>
  <si>
    <t>t_trans_reference</t>
  </si>
  <si>
    <t>T24_RE_CONSOL_SPEC_ENTRY.T_TRANS_REFERENCE</t>
  </si>
  <si>
    <t>ngày</t>
  </si>
  <si>
    <t>T24_RE_CONSOL_SPEC_ENTRY.T_BOOKING_DATE</t>
  </si>
  <si>
    <t>số stmt</t>
  </si>
  <si>
    <t>T24_RE_CONSOL_SPEC_ENTRY.T_STMT_NO</t>
  </si>
  <si>
    <t>loại tiền</t>
  </si>
  <si>
    <t>T24_RE_CONSOL_SPEC_ENTRY.T_CURRENCY</t>
  </si>
  <si>
    <t>t_maturity_date</t>
  </si>
  <si>
    <t>Ngày đến hạn</t>
  </si>
  <si>
    <t>T24_RE_CONSOL_SPEC_ENTRY.T_MATURITY_DATE</t>
  </si>
  <si>
    <t>t_consol_key_type</t>
  </si>
  <si>
    <t>loại CONSOL_KEY</t>
  </si>
  <si>
    <t>T24_RE_CONSOL_SPEC_ENTRY.T_CONSOL_KEY_TYPE</t>
  </si>
  <si>
    <t>T24_RE_CONSOL_SPEC_ENTRY.T_PL_CATEGORY</t>
  </si>
  <si>
    <t>T24_RE_CONSOL_SPEC_ENTRY.T_PRODUCT_CATEGORY</t>
  </si>
  <si>
    <t>SYSTEM_ID</t>
  </si>
  <si>
    <t>T24_RE_CONSOL_SPEC_ENTRY.T_SYSTEM_ID</t>
  </si>
  <si>
    <t>t_department_code</t>
  </si>
  <si>
    <t>Mã code  Deparment</t>
  </si>
  <si>
    <t>T24_RE_CONSOL_SPEC_ENTRY.T_DEPARTMENT_CODE</t>
  </si>
  <si>
    <t>T24_RE_CONSOL_SPEC_ENTRY.T_TRANSACTION_CODE</t>
  </si>
  <si>
    <t>T24_RE_CONSOL_SPEC_ENTRY.PST_ENTR_ID</t>
  </si>
  <si>
    <t>REVERSAL_MARKER</t>
  </si>
  <si>
    <t>T24_RE_CONSOL_SPEC_ENTRY.T_REVERSAL_MARKER</t>
  </si>
  <si>
    <t xml:space="preserve">trang thái giao dich </t>
  </si>
  <si>
    <t>T24_RE_CONSOL_SPEC_ENTRY.T_RECORD_STATUS</t>
  </si>
  <si>
    <t>T24_RE_CONSOL_SPEC_ENTRY.T_CURR_NO</t>
  </si>
  <si>
    <t>users nhập</t>
  </si>
  <si>
    <t>T24_RE_CONSOL_SPEC_ENTRY.T_INPUTTER</t>
  </si>
  <si>
    <t>năm tháng ngày giờ phút</t>
  </si>
  <si>
    <t>T24_RE_CONSOL_SPEC_ENTRY.T_DATE_TIME</t>
  </si>
  <si>
    <t>users duyệt</t>
  </si>
  <si>
    <t>T24_RE_CONSOL_SPEC_ENTRY.T_AUTHORISER</t>
  </si>
  <si>
    <t>Tham chiếu Hub Stmt Entry</t>
  </si>
  <si>
    <t>tài khoản</t>
  </si>
  <si>
    <t>T24_STMT_ENTRY.T_ACCOUNT_NUMBER</t>
  </si>
  <si>
    <t>số tiền nôi tệ</t>
  </si>
  <si>
    <t>T24_STMT_ENTRY.T_AMOUNT_LCY</t>
  </si>
  <si>
    <t>t_their_reference</t>
  </si>
  <si>
    <t>Số GD</t>
  </si>
  <si>
    <t>T24_STMT_ENTRY.T_THEIR_REFERENCE</t>
  </si>
  <si>
    <t>T24_STMT_ENTRY.T_VALUE_DATE</t>
  </si>
  <si>
    <t>Số tiên Ngoại tệ</t>
  </si>
  <si>
    <t>T24_STMT_ENTRY.T_AMOUNT_FCY</t>
  </si>
  <si>
    <t>T24_STMT_ENTRY.T_EXCHANGE_RATE</t>
  </si>
  <si>
    <t>T24_STMT_ENTRY.T_OUR_REFERENCE</t>
  </si>
  <si>
    <t>T24_STMT_ENTRY.T_TRANS_REFERENCE</t>
  </si>
  <si>
    <t>T24_STMT_ENTRY.T_CURRENCY</t>
  </si>
  <si>
    <t xml:space="preserve">Diễn giải </t>
  </si>
  <si>
    <t>T24_STMT_ENTRY.T_NARRATIVE</t>
  </si>
  <si>
    <t>Số stmt</t>
  </si>
  <si>
    <t>T24_STMT_ENTRY.T_STMT_NO</t>
  </si>
  <si>
    <t>TK master</t>
  </si>
  <si>
    <t>T24_STMT_ENTRY.T_MASTER_ACCOUNT</t>
  </si>
  <si>
    <t>T24_STMT_ENTRY.T_LOCAL_REF</t>
  </si>
  <si>
    <t>T24_STMT_ENTRY.T_PL_CATEGORY</t>
  </si>
  <si>
    <t>T24_STMT_ENTRY.T_PRODUCT_CATEGORY</t>
  </si>
  <si>
    <t>T24_STMT_ENTRY.T_CRF_TYPE</t>
  </si>
  <si>
    <t>T24_STMT_ENTRY.T_SYSTEM_ID</t>
  </si>
  <si>
    <t>T24_STMT_ENTRY.T_TRANSACTION_CODE</t>
  </si>
  <si>
    <t>T24_STMT_ENTRY.T_DEPARTMENT_CODE</t>
  </si>
  <si>
    <t>CONSOL_KEY</t>
  </si>
  <si>
    <t>T24_STMT_ENTRY.T_CONSOL_KEY</t>
  </si>
  <si>
    <t>T24_STMT_ENTRY.PST_ENTR_ID</t>
  </si>
  <si>
    <t>Trạng thái giao dịch</t>
  </si>
  <si>
    <t>T24_STMT_ENTRY.T_RECORD_STATUS</t>
  </si>
  <si>
    <t>Ngày</t>
  </si>
  <si>
    <t>T24_STMT_ENTRY.T_BOOKING_DATE</t>
  </si>
  <si>
    <t>user nhập</t>
  </si>
  <si>
    <t>T24_STMT_ENTRY.T_INPUTTER</t>
  </si>
  <si>
    <t>T24_STMT_ENTRY.T_AUTHORISER</t>
  </si>
  <si>
    <t>t_processing_date</t>
  </si>
  <si>
    <t xml:space="preserve">Ngày xử lý </t>
  </si>
  <si>
    <t>T24_STMT_ENTRY.T_PROCESSING_DATE</t>
  </si>
  <si>
    <t>t_exposure_date</t>
  </si>
  <si>
    <t>Ngày thực hiện</t>
  </si>
  <si>
    <t>T24_STMT_ENTRY.T_EXPOSURE_DATE</t>
  </si>
  <si>
    <t>T24_STMT_ENTRY.T_DATE_TIME</t>
  </si>
  <si>
    <t>T24_STMT_ENTRY.T_REVERSAL_MARKER</t>
  </si>
  <si>
    <t>ACCOUNTING_DATE</t>
  </si>
  <si>
    <t>T24_STMT_ENTRY.T_ACCOUNTING_DATE</t>
  </si>
  <si>
    <t>PC_PERIOD_END</t>
  </si>
  <si>
    <t>T24_STMT_ENTRY.T_PC_PERIOD_END</t>
  </si>
  <si>
    <t>link_categ_entry_customer_hashkey</t>
  </si>
  <si>
    <t>T24_CATEG_ENTRY.ID + T24_CATEG_ENTRY.T_CUSTOMER_ID</t>
  </si>
  <si>
    <t>Tham chiếu Hub Categ Entry</t>
  </si>
  <si>
    <t>T24_CATEG_ENTRY.T_CUSTOMER_ID</t>
  </si>
  <si>
    <t>link_categ_entry_branch_hashkey</t>
  </si>
  <si>
    <t>T24_CATEG_ENTRY.ID + T24_CATEG_ENTRY.T_COMPANY_CODE</t>
  </si>
  <si>
    <t>T24_CATEG_ENTRY.T_COMPANY_CODE</t>
  </si>
  <si>
    <t>link_line_movement_toanhang_stmt_entry_hashkey</t>
  </si>
  <si>
    <t>T24_LINE_MVMT_TOANHANG.T_LINE_ID + T_STT + T_Y_KEY_DET  WHERE T24_LINE_MVMT_TOANHANG.T_XREF_NXT_VERSION LIKE 'STMT.ENTRY%'                                </t>
  </si>
  <si>
    <t>T24_LINE_MVMT_TOANHANG.T_Y_KEY_DET WHERE T24_LINE_MVMT_TOANHANG.T_XREF_NXT_VERSION LIKE 'STMT.ENTRY%'              </t>
  </si>
  <si>
    <t>link_line_movement_toanhang_categ_entry</t>
  </si>
  <si>
    <t>link_line_movement_toanhang_categ_entry_hashkey</t>
  </si>
  <si>
    <t>T24_LINE_MVMT_TOANHANG.T_LINE_ID + T_STT + T_Y_KEY_DET  WHERE T24_LINE_MVMT_TOANHANG.T_XREF_NXT_VERSION = 'CATEG.ENTRY'                             </t>
  </si>
  <si>
    <t>T24_LINE_MVMT_TOANHANG.T_Y_KEY_DET WHERE T24_LINE_MVMT_TOANHANG.T_XREF_NXT_VERSION = 'CATEG.ENTRY'             </t>
  </si>
  <si>
    <t>link_line_movement_toanhang_re_consol_spec_entry</t>
  </si>
  <si>
    <t>link_line_movement_toanhang_re_consol_spec_entry_hashkey</t>
  </si>
  <si>
    <t>T24_LINE_MVMT_TOANHANG.T_LINE_ID + T_STT + T_Y_KEY_DET  WHERE T24_LINE_MVMT_TOANHANG.T_XREF_NXT_VERSION = 'RE.CONSOL.SPEC.ENTRY'                            </t>
  </si>
  <si>
    <t>T24_LINE_MVMT_TOANHANG.T_Y_KEY_DET WHERE T24_LINE_MVMT_TOANHANG.T_XREF_NXT_VERSION = 'RE.CONSOL.SPEC.ENTRY'         </t>
  </si>
  <si>
    <t>link_re_consol_spec_entry_branch_hashkey</t>
  </si>
  <si>
    <t>T24_RE_CONSOL_SPEC_ENTRY.ID + T24_RE_CONSOL_SPEC_ENTRY.T_COMPANY_CODE</t>
  </si>
  <si>
    <t>T24_RE_CONSOL_SPEC_ENTRY.T_COMPANY_CODE</t>
  </si>
  <si>
    <t>link_re_consol_spec_entry_customer_hashkey</t>
  </si>
  <si>
    <t>T24_RE_CONSOL_SPEC_ENTRY.ID + T24_RE_CONSOL_SPEC_ENTRY.T_CUSTOMER_ID</t>
  </si>
  <si>
    <t>T24_RE_CONSOL_SPEC_ENTRY.T_CUSTOMER_ID</t>
  </si>
  <si>
    <t>link_re_consol_spec_entry_officer_hashkey</t>
  </si>
  <si>
    <t>T24_RE_CONSOL_SPEC_ENTRY.ID + T24_RE_CONSOL_SPEC_ENTRY.T_ACCOUNT_OFFICER</t>
  </si>
  <si>
    <t>T24_RE_CONSOL_SPEC_ENTRY.T_ACCOUNT_OFFICER</t>
  </si>
  <si>
    <t>link_stmt_entry_customer_hashkey</t>
  </si>
  <si>
    <t>T24_STMT_ENTRY.ID + T24_STMT_ENTRY.T_CUSTOMER_ID</t>
  </si>
  <si>
    <t>T24_STMT_ENTRY.T_CUSTOMER_ID</t>
  </si>
  <si>
    <t>link_stmt_entry_branch_hashkey</t>
  </si>
  <si>
    <t>T24_STMT_ENTRY.ID + T24_STMT_ENTRY.T_COMPANY_CODE</t>
  </si>
  <si>
    <t>Tham chiếu Hub  Stmt Entry</t>
  </si>
  <si>
    <t>T24_STMT_ENTRY.T_COMPANY_CODE</t>
  </si>
  <si>
    <t>link_stmt_entry_officer_hashkey</t>
  </si>
  <si>
    <t>T24_STMT_ENTRY.ID + T24_STMT_ENTRY.T_ACCOUNT_OFFICER</t>
  </si>
  <si>
    <t>T24_STMT_ENTRY.T_ACCOUNT_OFFICER</t>
  </si>
  <si>
    <t>collateral_hashkey</t>
  </si>
  <si>
    <t>Hub Hash Key TSBĐ (kỹ thuật)</t>
  </si>
  <si>
    <t>T24_COLLATERAL.ID</t>
  </si>
  <si>
    <t>Business Key: ID TSBĐ</t>
  </si>
  <si>
    <t>sts_hub_collateral</t>
  </si>
  <si>
    <t>hub_collateral.collateral_hashkey</t>
  </si>
  <si>
    <t>sts_hub_collateral_basel</t>
  </si>
  <si>
    <t>collateral_right_hashkey</t>
  </si>
  <si>
    <t>T24_COLLATERAL_RIGHT.ID</t>
  </si>
  <si>
    <t>sts_hub_collateral_right</t>
  </si>
  <si>
    <t>hub_collateral_right.collateral_right_hashkey</t>
  </si>
  <si>
    <t>Tham chiếu Hub TSBĐ</t>
  </si>
  <si>
    <t>t_collateral_type</t>
  </si>
  <si>
    <t>Loại tài sản bảo đảm</t>
  </si>
  <si>
    <t>T24_COLLATERAL.T_COLLATERAL_TYPE</t>
  </si>
  <si>
    <t>Mô tả tài sản bảo đảm</t>
  </si>
  <si>
    <t>T24_COLLATERAL.T_DESCRIPTION</t>
  </si>
  <si>
    <t>t_collateral_code</t>
  </si>
  <si>
    <t>Mã TSBĐ</t>
  </si>
  <si>
    <t>T24_COLLATERAL.T_COLLATERAL_CODE</t>
  </si>
  <si>
    <t>t_coll_status</t>
  </si>
  <si>
    <t>Trạng thái tài sản</t>
  </si>
  <si>
    <t>T24_COLLATERAL.T_COLL_STATUS</t>
  </si>
  <si>
    <t>t_expiry_date</t>
  </si>
  <si>
    <t>Ngày hết hạn</t>
  </si>
  <si>
    <t>T24_COLLATERAL.T_EXPIRY_DATE</t>
  </si>
  <si>
    <t>T24_COLLATERAL.T_VALUE_DATE</t>
  </si>
  <si>
    <t>t_ocb_co_note</t>
  </si>
  <si>
    <t>Ghi chú khác</t>
  </si>
  <si>
    <t>T24_COLLATERAL.T_OCB_CO_NOTE</t>
  </si>
  <si>
    <t>t_notes</t>
  </si>
  <si>
    <t>Ghi chú</t>
  </si>
  <si>
    <t>T24_COLLATERAL.T_NOTES</t>
  </si>
  <si>
    <t>t_in_cluster</t>
  </si>
  <si>
    <t>Thuộc cụm</t>
  </si>
  <si>
    <t>T24_COLLATERAL.T_IN_CLUSTER</t>
  </si>
  <si>
    <t>t_borrow_purpose</t>
  </si>
  <si>
    <t>Mục đích mượn</t>
  </si>
  <si>
    <t>T24_COLLATERAL.T_BORROW_PURPOSE</t>
  </si>
  <si>
    <t>t_ld_cust_group</t>
  </si>
  <si>
    <t>Khối quản lý hồ sơ vay</t>
  </si>
  <si>
    <t>T24_COLLATERAL.T_LD_CUST_GROUP</t>
  </si>
  <si>
    <t>t_ocb_start_date</t>
  </si>
  <si>
    <t>Ngày bắt đầu/ phát hành/ sản xuất</t>
  </si>
  <si>
    <t>T24_COLLATERAL.T_OCB_START_DATE</t>
  </si>
  <si>
    <t>t_ocb_end_date</t>
  </si>
  <si>
    <t>Ngày đáo hạn/ hết hạn sử dụng</t>
  </si>
  <si>
    <t>T24_COLLATERAL.T_OCB_END_DATE</t>
  </si>
  <si>
    <t>T24_COLLATERAL.T_INPUTTER</t>
  </si>
  <si>
    <t>T24_COLLATERAL.T_DATE_TIME</t>
  </si>
  <si>
    <t>T24_COLLATERAL.T_AUTHORISER</t>
  </si>
  <si>
    <t>t_nominal_value</t>
  </si>
  <si>
    <t>Giá trị danh nghĩa</t>
  </si>
  <si>
    <t>T24_COLLATERAL.T_NOMINAL_VALUE</t>
  </si>
  <si>
    <t>t_execution_value</t>
  </si>
  <si>
    <t>Giá trị đảm bảo</t>
  </si>
  <si>
    <t>T24_COLLATERAL.T_EXECUTION_VALUE</t>
  </si>
  <si>
    <t>t_gen_ledger_value</t>
  </si>
  <si>
    <t>Giá trị ghi sổ</t>
  </si>
  <si>
    <t>T24_COLLATERAL.T_GEN_LEDGER_VALUE</t>
  </si>
  <si>
    <t>t_central_bank_value</t>
  </si>
  <si>
    <t>Giá trị báo cáo NHNN</t>
  </si>
  <si>
    <t>T24_COLLATERAL.T_CENTRAL_BANK_VALUE</t>
  </si>
  <si>
    <t>t_coll_price</t>
  </si>
  <si>
    <t>Đơn giá TSBĐ</t>
  </si>
  <si>
    <t>T24_COLLATERAL.T_COLL_PRICE</t>
  </si>
  <si>
    <t>t_coll_number</t>
  </si>
  <si>
    <t>Số lượng tài sản</t>
  </si>
  <si>
    <t>T24_COLLATERAL.T_COLL_NUMBER</t>
  </si>
  <si>
    <t>t_maximum_value</t>
  </si>
  <si>
    <t>Giá trị tối đa TSĐB</t>
  </si>
  <si>
    <t>T24_COLLATERAL.T_MAXIMUM_VALUE</t>
  </si>
  <si>
    <t>t_loan_ratio</t>
  </si>
  <si>
    <t>Tỷ lệ bảo đảm phê duyệt (%)</t>
  </si>
  <si>
    <t>T24_COLLATERAL.T_LOAN_RATIO</t>
  </si>
  <si>
    <t>t_ocb_val_date</t>
  </si>
  <si>
    <t>Ngày định giá TSĐB</t>
  </si>
  <si>
    <t>T24_COLLATERAL.T_OCB_VAL_DATE</t>
  </si>
  <si>
    <t>t_ocb_val_agent</t>
  </si>
  <si>
    <t>Đơn vị định giá TSĐB</t>
  </si>
  <si>
    <t>T24_COLLATERAL.T_OCB_VAL_AGENT</t>
  </si>
  <si>
    <t>t_ocb_reval_date</t>
  </si>
  <si>
    <t>Ngày định giá gần nhất</t>
  </si>
  <si>
    <t>T24_COLLATERAL.T_OCB_REVAL_DATE</t>
  </si>
  <si>
    <t>t_ocb_reval_agent</t>
  </si>
  <si>
    <t>Đơn vị định giá gần nhất</t>
  </si>
  <si>
    <t>T24_COLLATERAL.T_OCB_REVAL_AGENT</t>
  </si>
  <si>
    <t>t_ocb_reval_amt</t>
  </si>
  <si>
    <t>Giá trị TSĐB cấp tín dụng</t>
  </si>
  <si>
    <t>T24_COLLATERAL.T_OCB_REVAL_AMT</t>
  </si>
  <si>
    <t>t_reval_next_date</t>
  </si>
  <si>
    <t>Ngày hết hiệu lực đánh giá</t>
  </si>
  <si>
    <t>T24_COLLATERAL.T_REVAL_NEXT_DATE</t>
  </si>
  <si>
    <t>t_ocb_pric_date</t>
  </si>
  <si>
    <t>Ngày định giá gần nhất (AD tính DP)</t>
  </si>
  <si>
    <t>T24_COLLATERAL.T_OCB_PRIC_DATE</t>
  </si>
  <si>
    <t>t_ocb_pric_organ</t>
  </si>
  <si>
    <t>Đơn vị đinh giá gần nhất(AD tính DP)</t>
  </si>
  <si>
    <t>T24_COLLATERAL.T_OCB_PRIC_ORGAN</t>
  </si>
  <si>
    <t>t_ocb_next_date</t>
  </si>
  <si>
    <t>Ngày định giá tiếp theo (AD tính DP)</t>
  </si>
  <si>
    <t>T24_COLLATERAL.T_OCB_NEXT_DATE</t>
  </si>
  <si>
    <t>t_ocb_is_revalu</t>
  </si>
  <si>
    <t>Tái định giá</t>
  </si>
  <si>
    <t>T24_COLLATERAL.T_OCB_IS_REVALU</t>
  </si>
  <si>
    <t>t_ocb_coll_rls</t>
  </si>
  <si>
    <t>Tài sản đang xử lý nợ</t>
  </si>
  <si>
    <t>T24_COLLATERAL.T_OCB_COLL_RLS</t>
  </si>
  <si>
    <t>t_ocb_pric_val_rl</t>
  </si>
  <si>
    <t>GIá trị định giá TS để xử lý nợ</t>
  </si>
  <si>
    <t>T24_COLLATERAL.T_OCB_PRIC_VAL_RL</t>
  </si>
  <si>
    <t>t_ocb_pric_dat_rl</t>
  </si>
  <si>
    <t>Ngày định giá TS đề xử lý nợ</t>
  </si>
  <si>
    <t>T24_COLLATERAL.T_OCB_PRIC_DAT_RL</t>
  </si>
  <si>
    <t>t_ocb_pric_or_rls</t>
  </si>
  <si>
    <t>Đơn vị định giá để xử lý nợ</t>
  </si>
  <si>
    <t>T24_COLLATERAL.T_OCB_PRIC_OR_RLS</t>
  </si>
  <si>
    <t>t_ins_contract</t>
  </si>
  <si>
    <t>Số hợp đồng bảo hiểm</t>
  </si>
  <si>
    <t>T24_COLLATERAL.T_INS_CONTRACT</t>
  </si>
  <si>
    <t>t_coll_ins_status</t>
  </si>
  <si>
    <t>TSĐB phải mua bảo hiểm (Yes/No)</t>
  </si>
  <si>
    <t>T24_COLLATERAL.T_COLL_INS_STATUS</t>
  </si>
  <si>
    <t>t_coll_ins_prod</t>
  </si>
  <si>
    <t>Sản phẩm bảo hiểm</t>
  </si>
  <si>
    <t>T24_COLLATERAL.T_COLL_INS_PROD</t>
  </si>
  <si>
    <t>t_coll_ins_comp</t>
  </si>
  <si>
    <t>Công ty bảo hiểm</t>
  </si>
  <si>
    <t>T24_COLLATERAL.T_COLL_INS_COMP</t>
  </si>
  <si>
    <t>t_ins_amount</t>
  </si>
  <si>
    <t>Số tiền mua bảo hiểm</t>
  </si>
  <si>
    <t>T24_COLLATERAL.T_INS_AMOUNT</t>
  </si>
  <si>
    <t>t_ins_fee</t>
  </si>
  <si>
    <t>Phí bảo hiểm</t>
  </si>
  <si>
    <t>T24_COLLATERAL.T_INS_FEE</t>
  </si>
  <si>
    <t>t_ins_start</t>
  </si>
  <si>
    <t>Ngày hiệu lực bảo hiểm</t>
  </si>
  <si>
    <t>T24_COLLATERAL.T_INS_START</t>
  </si>
  <si>
    <t>t_ins_end</t>
  </si>
  <si>
    <t>Ngày hết hiệu lực bảo hiểm</t>
  </si>
  <si>
    <t>T24_COLLATERAL.T_INS_END</t>
  </si>
  <si>
    <t>t_ocb_estate_num</t>
  </si>
  <si>
    <t>Số phát hành GCN/biển số/biến kiểm soát</t>
  </si>
  <si>
    <t>T24_COLLATERAL.T_OCB_ESTATE_NUM</t>
  </si>
  <si>
    <t>t_ocb_fram_num</t>
  </si>
  <si>
    <t>Số khung</t>
  </si>
  <si>
    <t>T24_COLLATERAL.T_OCB_FRAM_NUM</t>
  </si>
  <si>
    <t>t_ocb_estate_reg</t>
  </si>
  <si>
    <t>Số vào sổ cấp GCN/Hồ sơ gốc</t>
  </si>
  <si>
    <t>T24_COLLATERAL.T_OCB_ESTATE_REG</t>
  </si>
  <si>
    <t>t_ocb_coll_type</t>
  </si>
  <si>
    <t>Phân loại TSĐB/loại phương tiện</t>
  </si>
  <si>
    <t>T24_COLLATERAL.T_OCB_COLL_TYPE</t>
  </si>
  <si>
    <t>t_ocb_trade_mark</t>
  </si>
  <si>
    <t>Thương hiệu</t>
  </si>
  <si>
    <t>T24_COLLATERAL.T_OCB_TRADE_MARK</t>
  </si>
  <si>
    <t>t_ocb_pr_licen_no</t>
  </si>
  <si>
    <t>Số giấy phép</t>
  </si>
  <si>
    <t>T24_COLLATERAL.T_OCB_PR_LICEN_NO</t>
  </si>
  <si>
    <t>t_ocb_series</t>
  </si>
  <si>
    <t>Số serie giấy tờ/seri máy</t>
  </si>
  <si>
    <t>T24_COLLATERAL.T_OCB_SERIES</t>
  </si>
  <si>
    <t>t_coll_sec_id</t>
  </si>
  <si>
    <t>Mã cổ phiếu/chứng khoán</t>
  </si>
  <si>
    <t>T24_COLLATERAL.T_COLL_SEC_ID</t>
  </si>
  <si>
    <t>t_coll_sec_number</t>
  </si>
  <si>
    <t>Số lượng cổ phiếu</t>
  </si>
  <si>
    <t>T24_COLLATERAL.T_COLL_SEC_NUMBER</t>
  </si>
  <si>
    <t>t_appoint_date</t>
  </si>
  <si>
    <t>Ngày hẹn</t>
  </si>
  <si>
    <t>T24_COLLATERAL.T_APPOINT_DATE</t>
  </si>
  <si>
    <t>t_ocb_bonds_id</t>
  </si>
  <si>
    <t>Mã trái phiếu</t>
  </si>
  <si>
    <t>T24_COLLATERAL.T_OCB_BONDS_ID</t>
  </si>
  <si>
    <t>t_ocb_listing</t>
  </si>
  <si>
    <t>Sàn niêm yết</t>
  </si>
  <si>
    <t>T24_COLLATERAL.T_OCB_LISTING</t>
  </si>
  <si>
    <t>t_ocb_inter_rate</t>
  </si>
  <si>
    <t>Lãi suất trái phiếu</t>
  </si>
  <si>
    <t>T24_COLLATERAL.T_OCB_INTER_RATE</t>
  </si>
  <si>
    <t>t_ocb_pay_me_rate</t>
  </si>
  <si>
    <t>Phương pháp trả lãi</t>
  </si>
  <si>
    <t>T24_COLLATERAL.T_OCB_PAY_ME_RATE</t>
  </si>
  <si>
    <t>t_ocb_listed</t>
  </si>
  <si>
    <t>Niêm yết (Yes/No)</t>
  </si>
  <si>
    <t>T24_COLLATERAL.T_OCB_LISTED</t>
  </si>
  <si>
    <t>t_ocb_ward_2</t>
  </si>
  <si>
    <t>Số lượng trái phiếu (theo nguồn)</t>
  </si>
  <si>
    <t>T24_COLLATERAL.T_OCB_WARD_2</t>
  </si>
  <si>
    <t>t_ocb_quantity</t>
  </si>
  <si>
    <t>Khối lượng (kim loại quý)/SL TP</t>
  </si>
  <si>
    <t>T24_COLLATERAL.T_OCB_QUANTITY</t>
  </si>
  <si>
    <t>t_ocb_credit_orga</t>
  </si>
  <si>
    <t>Tổ chức phát hành (STK/HĐTG)</t>
  </si>
  <si>
    <t>T24_COLLATERAL.T_OCB_CREDIT_ORGA</t>
  </si>
  <si>
    <t>t_imp_store_id</t>
  </si>
  <si>
    <t>Mã lệnh kho quỹ</t>
  </si>
  <si>
    <t>T24_COLLATERAL.T_IMP_STORE_ID</t>
  </si>
  <si>
    <t>t_ocb_gtcg_issuer</t>
  </si>
  <si>
    <t>Tổ chức phát hành</t>
  </si>
  <si>
    <t>T24_COLLATERAL.T_OCB_GTCG_ISSUER</t>
  </si>
  <si>
    <t>t_ocb_issuer</t>
  </si>
  <si>
    <t>Cơ quan cấp GCN(TSĐB Bất động sản)/Tổ chức phát hành(TSĐB Cố phiếu)</t>
  </si>
  <si>
    <t>T24_COLLATERAL.T_OCB_ISSUER</t>
  </si>
  <si>
    <t>t_houseprj_cb</t>
  </si>
  <si>
    <t>Mã tài sản dự án liên quan</t>
  </si>
  <si>
    <t>T24_COLLATERAL.T_HOUSEPRJ_CB</t>
  </si>
  <si>
    <t>t_ocb_project_nam</t>
  </si>
  <si>
    <t>Tên dự án liên quan</t>
  </si>
  <si>
    <t>T24_COLLATERAL.T_OCB_PROJECT_NAM</t>
  </si>
  <si>
    <t>t_ocb_project_inv</t>
  </si>
  <si>
    <t>Chủ đầu tư dự án liên quan</t>
  </si>
  <si>
    <t>T24_COLLATERAL.T_OCB_PROJECT_INV</t>
  </si>
  <si>
    <t>t_ocb_tot_vl_inve</t>
  </si>
  <si>
    <t>Tổng giá trị đầu tư</t>
  </si>
  <si>
    <t>T24_COLLATERAL.T_OCB_TOT_VL_INVE</t>
  </si>
  <si>
    <t>t_ocb_pr_end_date</t>
  </si>
  <si>
    <t>Thời hạn dự án</t>
  </si>
  <si>
    <t>T24_COLLATERAL.T_OCB_PR_END_DATE</t>
  </si>
  <si>
    <t>t_ocb_rec_est_dat</t>
  </si>
  <si>
    <t>Ngày bàn giao BĐS dự kiến</t>
  </si>
  <si>
    <t>T24_COLLATERAL.T_OCB_REC_EST_DAT</t>
  </si>
  <si>
    <t>t_ocb_lea_est_dat</t>
  </si>
  <si>
    <t>Ngày bàn giao BĐS thực tế</t>
  </si>
  <si>
    <t>T24_COLLATERAL.T_OCB_LEA_EST_DAT</t>
  </si>
  <si>
    <t>t_ocb_parcel_num</t>
  </si>
  <si>
    <t>Số thửa đất</t>
  </si>
  <si>
    <t>T24_COLLATERAL.T_OCB_PARCEL_NUM</t>
  </si>
  <si>
    <t>t_ocb_map_num</t>
  </si>
  <si>
    <t>Số tờ bản đồ</t>
  </si>
  <si>
    <t>T24_COLLATERAL.T_OCB_MAP_NUM</t>
  </si>
  <si>
    <t>t_country</t>
  </si>
  <si>
    <t>Mã quốc gia</t>
  </si>
  <si>
    <t>T24_COLLATERAL.T_COUNTRY</t>
  </si>
  <si>
    <t>t_province_2</t>
  </si>
  <si>
    <t>Tỉnh/Thành phố</t>
  </si>
  <si>
    <t>T24_COLLATERAL.T_PROVINCE_2</t>
  </si>
  <si>
    <t>t_town_country_2</t>
  </si>
  <si>
    <t>Quận/Huyện/Thị xã</t>
  </si>
  <si>
    <t>T24_COLLATERAL.T_TOWN_COUNTRY_2</t>
  </si>
  <si>
    <t>t_ward_2</t>
  </si>
  <si>
    <t>Phường/Xã/Thị trấn</t>
  </si>
  <si>
    <t>T24_COLLATERAL.T_WARD_2</t>
  </si>
  <si>
    <t>t_add_num</t>
  </si>
  <si>
    <t>Số nhà</t>
  </si>
  <si>
    <t>T24_COLLATERAL.T_ADD_NUM</t>
  </si>
  <si>
    <t>t_address</t>
  </si>
  <si>
    <t>Địa chỉ</t>
  </si>
  <si>
    <t>T24_COLLATERAL.T_ADDRESS</t>
  </si>
  <si>
    <t>t_ocb_coll_store</t>
  </si>
  <si>
    <t>Địa điểm lưu kho</t>
  </si>
  <si>
    <t>T24_COLLATERAL.T_OCB_COLL_STORE</t>
  </si>
  <si>
    <t>t_contract_link</t>
  </si>
  <si>
    <t>Số hợp đồng thế chấp TSĐB</t>
  </si>
  <si>
    <t>T24_COLLATERAL.T_CONTRACT_LINK</t>
  </si>
  <si>
    <t>Tham chiếu Hub quyền TSĐB</t>
  </si>
  <si>
    <t>t_limit_ref_cust</t>
  </si>
  <si>
    <t>Hạn mức khách hàng (mã)</t>
  </si>
  <si>
    <t>T24_COLLATERAL_RIGHT.T_LIMIT_REF_CUST</t>
  </si>
  <si>
    <t>t_percent_alloc</t>
  </si>
  <si>
    <t>% phân bổ quyền TSĐB</t>
  </si>
  <si>
    <t>T24_COLLATERAL_RIGHT.T_PERCENT_ALLOC</t>
  </si>
  <si>
    <t>t_validity_date</t>
  </si>
  <si>
    <t>Ngày hiệu lực</t>
  </si>
  <si>
    <t>T24_COLLATERAL_RIGHT.T_VALIDITY_DATE</t>
  </si>
  <si>
    <t>T24_COLLATERAL_RIGHT.T_EXPIRY_DATE</t>
  </si>
  <si>
    <t>t_status</t>
  </si>
  <si>
    <t>Trạng thái quyền</t>
  </si>
  <si>
    <t>T24_COLLATERAL_RIGHT.T_STATUS</t>
  </si>
  <si>
    <t>Người nhập (hệ thống)</t>
  </si>
  <si>
    <t>T24_COLLATERAL_RIGHT.T_INPUTTER</t>
  </si>
  <si>
    <t>Người duyệt (hệ thống)</t>
  </si>
  <si>
    <t>T24_COLLATERAL_RIGHT.T_AUTHORISER</t>
  </si>
  <si>
    <t>Tham chiếu Hub Collateral</t>
  </si>
  <si>
    <t>T24_OCBH_COLL_BASEL.ID</t>
  </si>
  <si>
    <t>t_dbstk_publisher</t>
  </si>
  <si>
    <t>Loại tổ chức phát hành CK nợ</t>
  </si>
  <si>
    <t>T24_OCBH_COLL_BASEL.T_DBSTK_PUBLISHER</t>
  </si>
  <si>
    <t>t_fitch_rtg_form</t>
  </si>
  <si>
    <t>Hình thức xếp hạng fitch</t>
  </si>
  <si>
    <t>T24_OCBH_COLL_BASEL.T_FITCH_RTG_FORM</t>
  </si>
  <si>
    <t>t_fitch_rating</t>
  </si>
  <si>
    <t>Loại xếp hạng fitch</t>
  </si>
  <si>
    <t>T24_OCBH_COLL_BASEL.T_FITCH_RATING</t>
  </si>
  <si>
    <t>t_moody_rtg_form</t>
  </si>
  <si>
    <t>Hình thức xếp hạng moody</t>
  </si>
  <si>
    <t>T24_OCBH_COLL_BASEL.T_MOODY_RTG_FORM</t>
  </si>
  <si>
    <t>t_moody_rating</t>
  </si>
  <si>
    <t>Loại xếp hạng moody</t>
  </si>
  <si>
    <t>T24_OCBH_COLL_BASEL.T_MOODY_RATING</t>
  </si>
  <si>
    <t>t_sp_rtg_form</t>
  </si>
  <si>
    <t>Hình thức xếp hạng standard poor</t>
  </si>
  <si>
    <t>T24_OCBH_COLL_BASEL.T_SP_RTG_FORM</t>
  </si>
  <si>
    <t>t_sp_rating</t>
  </si>
  <si>
    <t>Loại xếp hạng standard poor</t>
  </si>
  <si>
    <t>T24_OCBH_COLL_BASEL.T_SP_RATING</t>
  </si>
  <si>
    <t>t_other_rtg_form</t>
  </si>
  <si>
    <t>Hình thức xếp hạng tổ chức khác</t>
  </si>
  <si>
    <t>T24_OCBH_COLL_BASEL.T_OTHER_RTG_FORM</t>
  </si>
  <si>
    <t>t_other_rating</t>
  </si>
  <si>
    <t>Loại xếp hạng tổ chức khác</t>
  </si>
  <si>
    <t>T24_OCBH_COLL_BASEL.T_OTHER_RATING</t>
  </si>
  <si>
    <t>t_ot_rating_name</t>
  </si>
  <si>
    <t>Tên tổ chức xếp hạng khác</t>
  </si>
  <si>
    <t>T24_OCBH_COLL_BASEL.T_OT_RATING_NAME</t>
  </si>
  <si>
    <t>t_coupon_int_rate</t>
  </si>
  <si>
    <t>Lãi suất coupon</t>
  </si>
  <si>
    <t>T24_OCBH_COLL_BASEL.T_COUPON_INT_RATE</t>
  </si>
  <si>
    <t>t_int_mode_pay</t>
  </si>
  <si>
    <t>Phương thức thanh toán lãi</t>
  </si>
  <si>
    <t>T24_OCBH_COLL_BASEL.T_INT_MODE_PAY</t>
  </si>
  <si>
    <t>t_intpay_num_year</t>
  </si>
  <si>
    <t>Số lần trả lãi trong năm</t>
  </si>
  <si>
    <t>T24_OCBH_COLL_BASEL.T_INTPAY_NUM_YEAR</t>
  </si>
  <si>
    <t>t_stk_exchange</t>
  </si>
  <si>
    <t>Sàn giao dịch</t>
  </si>
  <si>
    <t>T24_OCBH_COLL_BASEL.T_STK_EXCHANGE</t>
  </si>
  <si>
    <t>t_sale_area_perct</t>
  </si>
  <si>
    <t>Tỷ lệ BĐS dùng để kinh doanh</t>
  </si>
  <si>
    <t>T24_OCBH_COLL_BASEL.T_SALE_AREA_PERCT</t>
  </si>
  <si>
    <t>t_re_buy_mortgage</t>
  </si>
  <si>
    <t>KH có dùng BĐS mua để thế chấp [Mandatory Field]</t>
  </si>
  <si>
    <t>T24_OCBH_COLL_BASEL.T_RE_BUY_MORTGAGE</t>
  </si>
  <si>
    <t>t_vpaper_issg_org</t>
  </si>
  <si>
    <t>Đơn vị phát hành</t>
  </si>
  <si>
    <t>T24_OCBH_COLL_BASEL.T_VPAPER_ISSG_ORG</t>
  </si>
  <si>
    <t>t_sb_vpaper_no</t>
  </si>
  <si>
    <t>Số STK/ Giấy tờ có giá</t>
  </si>
  <si>
    <t>T24_OCBH_COLL_BASEL.T_SB_VPAPER_NO</t>
  </si>
  <si>
    <t>t_sv_expire_date</t>
  </si>
  <si>
    <t>Ngày hết hạn STK/ Giấy tờ có giá</t>
  </si>
  <si>
    <t>T24_OCBH_COLL_BASEL.T_SV_EXPIRE_DATE</t>
  </si>
  <si>
    <t>t_sb_vp_term</t>
  </si>
  <si>
    <t>Kỳ hạn STK/ Giấy tờ có giá</t>
  </si>
  <si>
    <t>T24_OCBH_COLL_BASEL.T_SB_VP_TERM</t>
  </si>
  <si>
    <t>user input</t>
  </si>
  <si>
    <t>T24_OCBH_COLL_BASEL.T_INPUTTER</t>
  </si>
  <si>
    <t>user duyệt</t>
  </si>
  <si>
    <t>T24_OCBH_COLL_BASEL.T_AUTHORISER</t>
  </si>
  <si>
    <t>ngày giờ</t>
  </si>
  <si>
    <t>T24_OCBH_COLL_BASEL.T_DATE_TIME</t>
  </si>
  <si>
    <t>link_collateral_branch_hashkey</t>
  </si>
  <si>
    <t>Link Hash Key</t>
  </si>
  <si>
    <t>T24_COLLATERAL.ID + T24_COLLATERAL.T_COMPANY_ID</t>
  </si>
  <si>
    <t>Mã đơn vị quản lý hồ sơ vật lý</t>
  </si>
  <si>
    <t>T24_COLLATERAL.T_COMPANY_ID</t>
  </si>
  <si>
    <t>link_collateral_man_branch_hashkey</t>
  </si>
  <si>
    <t>T24_COLLATERAL.ID + T24_COLLATERAL.T_MAN_COMP_ID</t>
  </si>
  <si>
    <t>Tham chiếu Hub Chi nhánh quản lý tsbđ</t>
  </si>
  <si>
    <t>T24_COLLATERAL.T_MAN_COMP_ID</t>
  </si>
  <si>
    <t>link_collateral_collateral_right_hashkey</t>
  </si>
  <si>
    <t>Link Hash Key (HASH(HK_COLLATERAL, HK_COLLATER_RIGHT))</t>
  </si>
  <si>
    <t>T24_COLLATERAL.ID + T24_COLLATERAL.ID</t>
  </si>
  <si>
    <t>Hub Hash Key quyền TSBĐ (kỹ thuật)</t>
  </si>
  <si>
    <t>T24_COLLATERAL.ID - xử lý cắt chuỗi để lấy các kí tự trước dấu chấm thứ 2 ( VD: 123879.1.1 --&gt; Expect = 123879.1)</t>
  </si>
  <si>
    <t>T24_COLLATERAL.ID,</t>
  </si>
  <si>
    <t>link_collateral_right_limit_hashkey</t>
  </si>
  <si>
    <t>Link Hash Key (HASH(HK_LIMIT, HK_COLLATER_RIGHT))</t>
  </si>
  <si>
    <t>T24_COLLATERAL_RIGHT.ID + T24_COLLATERAL_RIGHT.T_LIMIT_REFERENCE</t>
  </si>
  <si>
    <t>Hub Hash Key hạn mức (kỹ thuật)</t>
  </si>
  <si>
    <t>T24_COLLATERAL_RIGHT.T_LIMIT_REFERENCE - XỬ LÝ TÁCH CHUÔI T_LIMIT_REFERENCE BỞI DẤU ::</t>
  </si>
  <si>
    <t>link_collateral_customer_hashkey</t>
  </si>
  <si>
    <t>Link Hash Key (HASH(HK_CUSTOMER, HK_COLLATERAL))</t>
  </si>
  <si>
    <t>Hub Hash Key khách hàng (kỹ thuật)</t>
  </si>
  <si>
    <t>T24_COLLATERAL.ID --&gt; LẤY KÍ TỰ TRƯỚC DẤU CHẤM ĐẦU TIÊN (vd: 1709064.1.1 --&gt; CIF = 1709064)</t>
  </si>
  <si>
    <t>link_collateral_az_account_hashkey</t>
  </si>
  <si>
    <t>Hub Hash Key Account (kỹ thuật)</t>
  </si>
  <si>
    <t xml:space="preserve">T24_COLLATERAL.T_APPLICATION_ID </t>
  </si>
  <si>
    <t xml:space="preserve">Hub Hashkey </t>
  </si>
  <si>
    <t>GL</t>
  </si>
  <si>
    <t xml:space="preserve">Mã TK GL </t>
  </si>
  <si>
    <t>T24_CRB.GL</t>
  </si>
  <si>
    <t>TIEUKHOAN</t>
  </si>
  <si>
    <t>Mã tiểu khoản</t>
  </si>
  <si>
    <t>T24_CRB.TIEUKHOAN</t>
  </si>
  <si>
    <t>sts_hub_crb</t>
  </si>
  <si>
    <t>hub_crb.crb_hashkey</t>
  </si>
  <si>
    <t xml:space="preserve">Multi active Business key ( Data date) </t>
  </si>
  <si>
    <t>T24_CRB.DATA_DATE</t>
  </si>
  <si>
    <t>ngoaite</t>
  </si>
  <si>
    <t>Loại đồng tiền</t>
  </si>
  <si>
    <t>T24_CRB.NGOAITE</t>
  </si>
  <si>
    <t>ngoaite1</t>
  </si>
  <si>
    <t>T24_CRB.NGOAITE1</t>
  </si>
  <si>
    <t>noite</t>
  </si>
  <si>
    <t>T24_CRB.NOITE</t>
  </si>
  <si>
    <t>category</t>
  </si>
  <si>
    <t xml:space="preserve">Phân loại sản phẩm </t>
  </si>
  <si>
    <t>T24_CRB.CATEGORY</t>
  </si>
  <si>
    <t>sotkcu</t>
  </si>
  <si>
    <t>Số tài khoản cũ</t>
  </si>
  <si>
    <t>T24_CRB.SOTKCU</t>
  </si>
  <si>
    <t>laisuat</t>
  </si>
  <si>
    <t>T24_CRB.LAISUAT</t>
  </si>
  <si>
    <t>kyhan</t>
  </si>
  <si>
    <t>Kỳ hạn hối phiếu (at sight/usance)</t>
  </si>
  <si>
    <t>T24_CRB.KYHAN</t>
  </si>
  <si>
    <t>startdate</t>
  </si>
  <si>
    <t xml:space="preserve">Ngày bắt đầu </t>
  </si>
  <si>
    <t>T24_CRB.STARTDATE</t>
  </si>
  <si>
    <t>enddate</t>
  </si>
  <si>
    <t>Ngày kết thúc</t>
  </si>
  <si>
    <t>T24_CRB.ENDDATE</t>
  </si>
  <si>
    <t>masp</t>
  </si>
  <si>
    <t xml:space="preserve">Mã sản phẩm </t>
  </si>
  <si>
    <t>T24_CRB.MASP</t>
  </si>
  <si>
    <t>laidatra</t>
  </si>
  <si>
    <t>Lãi đã trả</t>
  </si>
  <si>
    <t>T24_CRB.LAIDATRA</t>
  </si>
  <si>
    <t>loanclass</t>
  </si>
  <si>
    <t>Nhóm nợ</t>
  </si>
  <si>
    <t>T24_CRB.LOANCLASS</t>
  </si>
  <si>
    <t>term</t>
  </si>
  <si>
    <t xml:space="preserve">Kì hạn </t>
  </si>
  <si>
    <t>T24_CRB.TERM</t>
  </si>
  <si>
    <t>term_commit</t>
  </si>
  <si>
    <t>Kì hạn commit</t>
  </si>
  <si>
    <t>T24_CRB.TERM_COMMIT</t>
  </si>
  <si>
    <t>mat_date_commit</t>
  </si>
  <si>
    <t xml:space="preserve">Ngày đáo hạn </t>
  </si>
  <si>
    <t>T24_CRB.MAT_DATE_COMMIT</t>
  </si>
  <si>
    <t>custgroup</t>
  </si>
  <si>
    <t>Khối</t>
  </si>
  <si>
    <t>T24_CRB.CUSTGROUP</t>
  </si>
  <si>
    <t>ten</t>
  </si>
  <si>
    <t>Tên TK</t>
  </si>
  <si>
    <t>T24_CRB.TEN</t>
  </si>
  <si>
    <t>link_crb_branch_hashkey</t>
  </si>
  <si>
    <t>T24_CRB.TIEUKHOAN + T24_CRB.GL + T24_CRB.CHINHANH</t>
  </si>
  <si>
    <t>effsat_link_crb_branch</t>
  </si>
  <si>
    <t>link_crb_customer_hashkey</t>
  </si>
  <si>
    <t>T24_CRB.TIEUKHOAN + T24_CRB.GL + T24_CRB.CIF</t>
  </si>
  <si>
    <t>FK tới hub_CUSTOMER</t>
  </si>
  <si>
    <t>T24_CRB.CIF</t>
  </si>
  <si>
    <t>effsat_link_crb_customer</t>
  </si>
  <si>
    <t>link_crb_loans_hashkey</t>
  </si>
  <si>
    <t>T24_CRB.TIEUKHOAN + T24_CRB.GL + T24_LOANS_AND_DEPOSITS.ID</t>
  </si>
  <si>
    <t xml:space="preserve">T24_CRB.TIEUKHOAN + T24_CRB.GL
FROM T24_CRB JOIN T24_LOANS_AND_DEPOSITS ON TIEUKHOAN = ID </t>
  </si>
  <si>
    <t>loans_hashkey</t>
  </si>
  <si>
    <t>FK tới hub_loans</t>
  </si>
  <si>
    <t>T24_LOANS_AND_DEPOSITS.ID</t>
  </si>
  <si>
    <t>link_crb_loans_payment_due</t>
  </si>
  <si>
    <t>link_crb_loans_payment_due_hashkey</t>
  </si>
  <si>
    <t>T24_CRB.TIEUKHOAN + T24_CRB.GL + T24_PAYMENT_DUE.ID</t>
  </si>
  <si>
    <t xml:space="preserve">T24_CRB.TIEUKHOAN + T24_CRB.GL
FROM T24_CRB JOIN T24_PAYMENT_DUE ON TIEUKHOAN = ID </t>
  </si>
  <si>
    <t>loans_payment_due_hashkey</t>
  </si>
  <si>
    <t>FK tới hub_loans_payment_due</t>
  </si>
  <si>
    <t>T24_PAYMENT_DUE.ID</t>
  </si>
  <si>
    <t>link_crb_account_hashkey</t>
  </si>
  <si>
    <t>T24_CRB.TIEUKHOAN + T24_CRB.GL + T24_ACCOUNT.ID</t>
  </si>
  <si>
    <t xml:space="preserve">T24_CRB.TIEUKHOAN + T24_CRB.GL
FROM T24_CRB JOIN T24_ACCOUNT ON TIEUKHOAN = ID </t>
  </si>
  <si>
    <t>FK tới hub account</t>
  </si>
  <si>
    <t>letter_of_credit_hashkey</t>
  </si>
  <si>
    <t>Hub Hash Key LC (kỹ thuật)</t>
  </si>
  <si>
    <t>T24_LETTER_OF_CREDIT.ID WHERE ID LIKE 'TF%'</t>
  </si>
  <si>
    <t>Business Key: Mã LC</t>
  </si>
  <si>
    <t>T24_LETTER_OF_CREDIT.ID</t>
  </si>
  <si>
    <t>sts_hub_letter_of_credit</t>
  </si>
  <si>
    <t>hub_letter_of_credit.letter_of_credit_hashkey</t>
  </si>
  <si>
    <t>drawings_hashkey</t>
  </si>
  <si>
    <t>Hub Hash Key drawings (kỹ thuật)</t>
  </si>
  <si>
    <t>T24_DRAWINGS.ID WHERE ID LIKE 'TF%' và có 14 kí tự</t>
  </si>
  <si>
    <t>Business Key: Mã Bộ chứng từ</t>
  </si>
  <si>
    <t>T24_DRAWINGS.ID</t>
  </si>
  <si>
    <t>sts_hub_drawings</t>
  </si>
  <si>
    <t>hub_drawings.drawings_hashkey</t>
  </si>
  <si>
    <t>md_deal_hashkey</t>
  </si>
  <si>
    <t>Hub Hash Key bảo lãnh (kỹ thuật)</t>
  </si>
  <si>
    <t>T24_MD_DEAL.ID WHERE ID LIKE 'MD%'</t>
  </si>
  <si>
    <t>Business Key: ID bảo lãnh</t>
  </si>
  <si>
    <t>T24_MD_DEAL.ID</t>
  </si>
  <si>
    <t>sts_hub_md_deal</t>
  </si>
  <si>
    <t>hub_md_deal.md_deal_hashkey</t>
  </si>
  <si>
    <t>Tham chiếu Hub LC</t>
  </si>
  <si>
    <t>T24_LETTER_OF_CREDIT.ID LIKE 'TF%'</t>
  </si>
  <si>
    <t>t_applicant_custno</t>
  </si>
  <si>
    <t>KH được phát hành LC (mã)</t>
  </si>
  <si>
    <t>T24_LETTER_OF_CREDIT.T_APPLICANT_CUSTNO</t>
  </si>
  <si>
    <t>t_applicant</t>
  </si>
  <si>
    <t>KH được phát hành LC (tên)</t>
  </si>
  <si>
    <t>T24_LETTER_OF_CREDIT.T_APPLICANT</t>
  </si>
  <si>
    <t>t_beneficiary_custno</t>
  </si>
  <si>
    <t>KH thụ hưởng (mã)</t>
  </si>
  <si>
    <t>T24_LETTER_OF_CREDIT.T_BENEFICIARY_CUSTNO</t>
  </si>
  <si>
    <t>t_beneficiary</t>
  </si>
  <si>
    <t>KH thụ hưởng (tên)</t>
  </si>
  <si>
    <t>T24_LETTER_OF_CREDIT.T_BENEFICIARY</t>
  </si>
  <si>
    <t>t_advise_thru</t>
  </si>
  <si>
    <t>Ngân hàng trung gian (tên)</t>
  </si>
  <si>
    <t>T24_LETTER_OF_CREDIT.T_ADVISE_THRU</t>
  </si>
  <si>
    <t>t_mt710_57a</t>
  </si>
  <si>
    <t>Tham chiếu SWIFT (57A)</t>
  </si>
  <si>
    <t>T24_LETTER_OF_CREDIT.T_MT710_57A</t>
  </si>
  <si>
    <t>t_advising_bk_custno</t>
  </si>
  <si>
    <t>Mã KH ngân hàng thông báo</t>
  </si>
  <si>
    <t>T24_LETTER_OF_CREDIT.T_ADVISING_BK_CUSTNO</t>
  </si>
  <si>
    <t>t_advising_bk</t>
  </si>
  <si>
    <t>Tên ngân hàng thông báo</t>
  </si>
  <si>
    <t>T24_LETTER_OF_CREDIT.T_ADVISING_BK</t>
  </si>
  <si>
    <t>t_applicant_bank</t>
  </si>
  <si>
    <t>Ngân hàng của applicant</t>
  </si>
  <si>
    <t>T24_LETTER_OF_CREDIT.T_APPLICANT_BANK</t>
  </si>
  <si>
    <t>t_issuing_bank_no</t>
  </si>
  <si>
    <t>Mã ngân hàng phát hành</t>
  </si>
  <si>
    <t>T24_LETTER_OF_CREDIT.T_ISSUING_BANK_NO</t>
  </si>
  <si>
    <t>t_issuing_bank</t>
  </si>
  <si>
    <t>Tên ngân hàng phát hành</t>
  </si>
  <si>
    <t>T24_LETTER_OF_CREDIT.T_ISSUING_BANK</t>
  </si>
  <si>
    <t>t_third_party_custno</t>
  </si>
  <si>
    <t>Bên thứ ba (mã)</t>
  </si>
  <si>
    <t>T24_LETTER_OF_CREDIT.T_THIRD_PARTY_CUSTNO</t>
  </si>
  <si>
    <t>t_third_party</t>
  </si>
  <si>
    <t>Bên thứ ba (tên)</t>
  </si>
  <si>
    <t>T24_LETTER_OF_CREDIT.T_THIRD_PARTY</t>
  </si>
  <si>
    <t>t_external_reference</t>
  </si>
  <si>
    <t>Số tham chiếu external</t>
  </si>
  <si>
    <t>T24_LETTER_OF_CREDIT.T_EXTERNAL_REFERENCE</t>
  </si>
  <si>
    <t>t_old_lc_number</t>
  </si>
  <si>
    <t>số LC ID quản lý theo qui tắc nghiệp vụ OCB</t>
  </si>
  <si>
    <t>T24_LETTER_OF_CREDIT.T_OLD_LC_NUMBER</t>
  </si>
  <si>
    <t>t_link_ld_ref</t>
  </si>
  <si>
    <t>Mã LD liên quan</t>
  </si>
  <si>
    <t>T24_LETTER_OF_CREDIT.T_LINK_LD_REF</t>
  </si>
  <si>
    <t>t_port_lim_ref</t>
  </si>
  <si>
    <t>T24_LETTER_OF_CREDIT.T_PORT_LIM_REF</t>
  </si>
  <si>
    <t>t_issue_date</t>
  </si>
  <si>
    <t>Ngày phát hành LC</t>
  </si>
  <si>
    <t>T24_LETTER_OF_CREDIT.T_ISSUE_DATE</t>
  </si>
  <si>
    <t>t_advice_expiry_date</t>
  </si>
  <si>
    <t>Ngày hết hạn (Advice)</t>
  </si>
  <si>
    <t>T24_LETTER_OF_CREDIT.T_ADVICE_EXPIRY_DATE</t>
  </si>
  <si>
    <t>Ngày hết hạn LC</t>
  </si>
  <si>
    <t>T24_LETTER_OF_CREDIT.T_EXPIRY_DATE</t>
  </si>
  <si>
    <t>t_closing_date</t>
  </si>
  <si>
    <t>Ngày đóng LC</t>
  </si>
  <si>
    <t>T24_LETTER_OF_CREDIT.T_CLOSING_DATE</t>
  </si>
  <si>
    <t>t_presenting_date</t>
  </si>
  <si>
    <t>Ngày xuất trình chứng từ</t>
  </si>
  <si>
    <t>T24_LETTER_OF_CREDIT.T_PRESENTING_DATE</t>
  </si>
  <si>
    <t>t_tenor</t>
  </si>
  <si>
    <t>Thời hạn thanh toán</t>
  </si>
  <si>
    <t>T24_LETTER_OF_CREDIT.T_TENOR</t>
  </si>
  <si>
    <t>t_drafts_at</t>
  </si>
  <si>
    <t>T24_LETTER_OF_CREDIT.T_DRAFTS_AT</t>
  </si>
  <si>
    <t>t_deferred_pay</t>
  </si>
  <si>
    <t>Thanh toán trả chậm</t>
  </si>
  <si>
    <t>T24_LETTER_OF_CREDIT.T_DEFERRED_PAY</t>
  </si>
  <si>
    <t>t_days</t>
  </si>
  <si>
    <t>Số ngày usance</t>
  </si>
  <si>
    <t>T24_LETTER_OF_CREDIT.T_DAYS</t>
  </si>
  <si>
    <t>t_expiry_place</t>
  </si>
  <si>
    <t>Nơi hết hạn</t>
  </si>
  <si>
    <t>T24_LETTER_OF_CREDIT.T_EXPIRY_PLACE</t>
  </si>
  <si>
    <t>t_lc_currency</t>
  </si>
  <si>
    <t>Loại tiền LC</t>
  </si>
  <si>
    <t>T24_LETTER_OF_CREDIT.T_LC_CURRENCY</t>
  </si>
  <si>
    <t>t_lc_amount</t>
  </si>
  <si>
    <t>Số tiền LC</t>
  </si>
  <si>
    <t>T24_LETTER_OF_CREDIT.T_LC_AMOUNT</t>
  </si>
  <si>
    <t>t_credit_provis_acc</t>
  </si>
  <si>
    <t>Tài khoản ký quỹ</t>
  </si>
  <si>
    <t>T24_LETTER_OF_CREDIT.T_CREDIT_PROVIS_ACC</t>
  </si>
  <si>
    <t>t_provis_amount</t>
  </si>
  <si>
    <t>Số tiền ký quỹ</t>
  </si>
  <si>
    <t>T24_LETTER_OF_CREDIT.T_PROVIS_AMOUNT</t>
  </si>
  <si>
    <t>t_liab_port_amt</t>
  </si>
  <si>
    <t>Số dư LC (liability)</t>
  </si>
  <si>
    <t>T24_LETTER_OF_CREDIT.T_LIAB_PORT_AMT</t>
  </si>
  <si>
    <t>t_percentage_cr_amt</t>
  </si>
  <si>
    <t>% ghi Có</t>
  </si>
  <si>
    <t>T24_LETTER_OF_CREDIT.T_PERCENTAGE_CR_AMT</t>
  </si>
  <si>
    <t>t_limit_reference</t>
  </si>
  <si>
    <t>MÃ hạn mức</t>
  </si>
  <si>
    <t>T24_LETTER_OF_CREDIT.T_LIMIT_REFERENCE</t>
  </si>
  <si>
    <t>t_percentage_dr_amt</t>
  </si>
  <si>
    <t>% ghi Nợ</t>
  </si>
  <si>
    <t>T24_LETTER_OF_CREDIT.T_PERCENTAGE_DR_AMT</t>
  </si>
  <si>
    <t>t_vmb_ln_class</t>
  </si>
  <si>
    <t>NA theo mô tả nguồn</t>
  </si>
  <si>
    <t>T24_LETTER_OF_CREDIT.T_VMB_LN_CLASS</t>
  </si>
  <si>
    <t>t_provis_acc</t>
  </si>
  <si>
    <t>T24_LETTER_OF_CREDIT.T_PROVIS_ACC</t>
  </si>
  <si>
    <t>t_liability_amt</t>
  </si>
  <si>
    <t>T24_LETTER_OF_CREDIT.T_LIABILITY_AMT</t>
  </si>
  <si>
    <t>t_ocb_tax_code</t>
  </si>
  <si>
    <t>VAT code</t>
  </si>
  <si>
    <t>T24_LETTER_OF_CREDIT.T_OCB_TAX_CODE</t>
  </si>
  <si>
    <t>t_lc_type</t>
  </si>
  <si>
    <t>Loại LC</t>
  </si>
  <si>
    <t>T24_LETTER_OF_CREDIT.T_LC_TYPE</t>
  </si>
  <si>
    <t>t_operation</t>
  </si>
  <si>
    <t>Loại nghiệp vụ</t>
  </si>
  <si>
    <t>T24_LETTER_OF_CREDIT.T_OPERATION</t>
  </si>
  <si>
    <t>t_category_code</t>
  </si>
  <si>
    <t>Mã Category</t>
  </si>
  <si>
    <t>T24_LETTER_OF_CREDIT.T_CATEGORY_CODE</t>
  </si>
  <si>
    <t>t_industry_levo</t>
  </si>
  <si>
    <t>Mã ngành kinh tế (lev0)</t>
  </si>
  <si>
    <t>T24_LETTER_OF_CREDIT.T_INDUSTRY_LEVO</t>
  </si>
  <si>
    <t>t_industry_levt</t>
  </si>
  <si>
    <t>Mã ngành kinh tế (levT)</t>
  </si>
  <si>
    <t>T24_LETTER_OF_CREDIT.T_INDUSTRY_LEVT</t>
  </si>
  <si>
    <t>t_industry_lev1</t>
  </si>
  <si>
    <t>Mã ngành kinh tế (lev1)</t>
  </si>
  <si>
    <t>T24_LETTER_OF_CREDIT.T_INDUSTRY_LEV1</t>
  </si>
  <si>
    <t>t_industry_lev2</t>
  </si>
  <si>
    <t>Mã ngành kinh tế (lev2)</t>
  </si>
  <si>
    <t>T24_LETTER_OF_CREDIT.T_INDUSTRY_LEV2</t>
  </si>
  <si>
    <t>t_industry_lev3</t>
  </si>
  <si>
    <t>Mã ngành kinh tế (lev3)</t>
  </si>
  <si>
    <t>T24_LETTER_OF_CREDIT.T_INDUSTRY_LEV3</t>
  </si>
  <si>
    <t>t_country_code</t>
  </si>
  <si>
    <t>Quốc gia (mã)</t>
  </si>
  <si>
    <t>T24_LETTER_OF_CREDIT.T_COUNTRY_CODE</t>
  </si>
  <si>
    <t>Trạng thái bản ghi (hệ thống)</t>
  </si>
  <si>
    <t>T24_LETTER_OF_CREDIT.T_RECORD_STATUS</t>
  </si>
  <si>
    <t>T24_LETTER_OF_CREDIT.T_INPUTTER</t>
  </si>
  <si>
    <t>T24_LETTER_OF_CREDIT.T_AUTHORISER</t>
  </si>
  <si>
    <t>Ngày/giờ thao tác (hệ thống)</t>
  </si>
  <si>
    <t>T24_LETTER_OF_CREDIT.T_DATE_TIME</t>
  </si>
  <si>
    <t>t_vmb_class_date</t>
  </si>
  <si>
    <t>T24_LETTER_OF_CREDIT.T_VMB_CLASS_DATE</t>
  </si>
  <si>
    <t>t_pro_out_amount</t>
  </si>
  <si>
    <t>T24_LETTER_OF_CREDIT.T_PRO_OUT_AMOUNT</t>
  </si>
  <si>
    <t>t_advise_thru_custno</t>
  </si>
  <si>
    <t>T24_LETTER_OF_CREDIT.T_ADVISE_THRU_CUSTNO</t>
  </si>
  <si>
    <t>t_acp_coll_exp</t>
  </si>
  <si>
    <t>T24_LETTER_OF_CREDIT.T_ACP_COLL_EXP</t>
  </si>
  <si>
    <t>Tham chiếu Hub Drawings</t>
  </si>
  <si>
    <t>t_drawing_type</t>
  </si>
  <si>
    <t>Loại thanh toán BCT</t>
  </si>
  <si>
    <t>T24_DRAWINGS.T_DRAWING_TYPE</t>
  </si>
  <si>
    <t>t_draw_currency</t>
  </si>
  <si>
    <t>Loại tiền của BCT</t>
  </si>
  <si>
    <t>T24_DRAWINGS.T_DRAW_CURRENCY</t>
  </si>
  <si>
    <t>t_document_amount</t>
  </si>
  <si>
    <t>Số tiền trên bộ chứng từ</t>
  </si>
  <si>
    <t>T24_DRAWINGS.T_DOCUMENT_AMOUNT</t>
  </si>
  <si>
    <t>t_payment_amount</t>
  </si>
  <si>
    <t>Số tiền thực thanh toán BCT</t>
  </si>
  <si>
    <t>T24_DRAWINGS.T_PAYMENT_AMOUNT</t>
  </si>
  <si>
    <t>T24_DRAWINGS.T_VALUE_DATE</t>
  </si>
  <si>
    <t>Ngày thanh toán/nộp BCT</t>
  </si>
  <si>
    <t>T24_DRAWINGS.T_PRESENTING_DATE</t>
  </si>
  <si>
    <t>t_adv_mat_date</t>
  </si>
  <si>
    <t>Ngày hết hạn (advice)</t>
  </si>
  <si>
    <t>T24_DRAWINGS.T_ADV_MAT_DATE</t>
  </si>
  <si>
    <t>t_maturity_review</t>
  </si>
  <si>
    <t>Ngày hết hạn (review)</t>
  </si>
  <si>
    <t>T24_DRAWINGS.T_MATURITY_REVIEW</t>
  </si>
  <si>
    <t>t_payment_method</t>
  </si>
  <si>
    <t>Phương thức thanh toán</t>
  </si>
  <si>
    <t>T24_DRAWINGS.T_PAYMENT_METHOD</t>
  </si>
  <si>
    <t>t_discrepancy</t>
  </si>
  <si>
    <t>Điều khoản bất hợp lệ</t>
  </si>
  <si>
    <t>T24_DRAWINGS.T_DISCREPANCY</t>
  </si>
  <si>
    <t>t_presentor_cust</t>
  </si>
  <si>
    <t>Mã KH nộp BCT</t>
  </si>
  <si>
    <t>T24_DRAWINGS.T_PRESENTOR_CUST</t>
  </si>
  <si>
    <t>t_presentor</t>
  </si>
  <si>
    <t>Tên KH nộp BCT</t>
  </si>
  <si>
    <t>T24_DRAWINGS.T_PRESENTOR</t>
  </si>
  <si>
    <t>t_payment_account</t>
  </si>
  <si>
    <t>TK thực hiện thanh toán</t>
  </si>
  <si>
    <t>T24_DRAWINGS.T_PAYMENT_ACCOUNT</t>
  </si>
  <si>
    <t>Số LD liên quan</t>
  </si>
  <si>
    <t>T24_DRAWINGS.T_LINK_LD_REF</t>
  </si>
  <si>
    <t>T24_DRAWINGS.T_RECORD_STATUS</t>
  </si>
  <si>
    <t>T24_DRAWINGS.T_INPUTTER</t>
  </si>
  <si>
    <t>T24_DRAWINGS.T_AUTHORISER</t>
  </si>
  <si>
    <t>t_ben_draw_amt</t>
  </si>
  <si>
    <t>T24_DRAWINGS.T_BEN_DRAW_AMT</t>
  </si>
  <si>
    <t>t_drawdown_account</t>
  </si>
  <si>
    <t>T24_DRAWINGS.T_DRAWDOWN_ACCOUNT</t>
  </si>
  <si>
    <t>t_reimburse_amount</t>
  </si>
  <si>
    <t>T24_DRAWINGS.T_REIMBURSE_AMOUNT</t>
  </si>
  <si>
    <t>t_presentor_reference</t>
  </si>
  <si>
    <t>T24_DRAWINGS.T_PRESENTOR_REFERENCE</t>
  </si>
  <si>
    <t>Tham chiếu Hub bảo lãnh</t>
  </si>
  <si>
    <t>Loại tiền bảo lãnh</t>
  </si>
  <si>
    <t>T24_MD_DEAL.T_CURRENCY</t>
  </si>
  <si>
    <t>t_deal_date</t>
  </si>
  <si>
    <t>Ngày phát hành bảo lãnh</t>
  </si>
  <si>
    <t>T24_MD_DEAL.T_DEAL_DATE</t>
  </si>
  <si>
    <t>Ngày hiệu lực bảo lãnh</t>
  </si>
  <si>
    <t>T24_MD_DEAL.T_VALUE_DATE</t>
  </si>
  <si>
    <t>Ngày hết hạn bảo lãnh</t>
  </si>
  <si>
    <t>T24_MD_DEAL.T_MATURITY_DATE</t>
  </si>
  <si>
    <t>t_deal_sub_type</t>
  </si>
  <si>
    <t>Loại bảo lãnh</t>
  </si>
  <si>
    <t>T24_MD_DEAL.T_DEAL_SUB_TYPE</t>
  </si>
  <si>
    <t>Category bảo lãnh</t>
  </si>
  <si>
    <t>T24_MD_DEAL.T_CATEGORY</t>
  </si>
  <si>
    <t>t_reference_1</t>
  </si>
  <si>
    <t>Số/Tham chiếu 1</t>
  </si>
  <si>
    <t>T24_MD_DEAL.T_REFERENCE_1</t>
  </si>
  <si>
    <t>t_reference_2</t>
  </si>
  <si>
    <t>Số/Tham chiếu 2</t>
  </si>
  <si>
    <t>T24_MD_DEAL.T_REFERENCE_2</t>
  </si>
  <si>
    <t>t_text_1</t>
  </si>
  <si>
    <t>Nội dung cam kết</t>
  </si>
  <si>
    <t>T24_MD_DEAL.T_TEXT_1</t>
  </si>
  <si>
    <t>t_text_2</t>
  </si>
  <si>
    <t>Nội dung cam kết 2</t>
  </si>
  <si>
    <t>T24_MD_DEAL.T_TEXT_2</t>
  </si>
  <si>
    <t>t_no_def_exp</t>
  </si>
  <si>
    <t>Bảo lãnh không xác định thời hạn</t>
  </si>
  <si>
    <t>T24_MD_DEAL.T_NO_DEF_EXP</t>
  </si>
  <si>
    <t>t_local_oversea</t>
  </si>
  <si>
    <t>Trong nước/Nước ngoài</t>
  </si>
  <si>
    <t>T24_MD_DEAL.T_LOCAL_OVERSEA</t>
  </si>
  <si>
    <t>t_ocb_serial_no</t>
  </si>
  <si>
    <t>Số serial phôi BL</t>
  </si>
  <si>
    <t>T24_MD_DEAL.T_OCB_SERIAL_NO</t>
  </si>
  <si>
    <t>t_ocb_ser_no_main</t>
  </si>
  <si>
    <t>Số serial phôi tu chỉnh</t>
  </si>
  <si>
    <t>T24_MD_DEAL.T_OCB_SER_NO_MAIN</t>
  </si>
  <si>
    <t>t_benef_cust_1</t>
  </si>
  <si>
    <t>Tên KH thụ hưởng 1</t>
  </si>
  <si>
    <t>T24_MD_DEAL.T_BENEF_CUST_1</t>
  </si>
  <si>
    <t>t_benef_cust_2</t>
  </si>
  <si>
    <t>Tên KH thụ hưởng 2</t>
  </si>
  <si>
    <t>T24_MD_DEAL.T_BENEF_CUST_2</t>
  </si>
  <si>
    <t>t_ben_address</t>
  </si>
  <si>
    <t>Địa chỉ/Người thụ hưởng</t>
  </si>
  <si>
    <t>T24_MD_DEAL.T_BEN_ADDRESS</t>
  </si>
  <si>
    <t>t_bank_address</t>
  </si>
  <si>
    <t>Địa chỉ ngân hàng nhận</t>
  </si>
  <si>
    <t>T24_MD_DEAL.T_BANK_ADDRESS</t>
  </si>
  <si>
    <t>Trạng thái bản ghi</t>
  </si>
  <si>
    <t>T24_MD_DEAL.T_STATUS</t>
  </si>
  <si>
    <t>Ngày đáo hạn thông báo</t>
  </si>
  <si>
    <t>T24_MD_DEAL.T_ADVICE_EXPIRY_DATE</t>
  </si>
  <si>
    <t>t_country_risk</t>
  </si>
  <si>
    <t>Mã rủi ro quốc gia</t>
  </si>
  <si>
    <t>T24_MD_DEAL.T_COUNTRY_RISK</t>
  </si>
  <si>
    <t>t_country_exposure</t>
  </si>
  <si>
    <t>Mã mức độ phơi nhiễm quốc gia</t>
  </si>
  <si>
    <t>T24_MD_DEAL.T_COUNTRY_EXPOSURE</t>
  </si>
  <si>
    <t>t_receiving_bank</t>
  </si>
  <si>
    <t>Ngân hàng nhận</t>
  </si>
  <si>
    <t>T24_MD_DEAL.T_RECEIVING_BANK</t>
  </si>
  <si>
    <t>t_overdue_status</t>
  </si>
  <si>
    <t>Trạng thái quá hạn</t>
  </si>
  <si>
    <t>T24_MD_DEAL.T_OVERDUE_STATUS</t>
  </si>
  <si>
    <t>t_charge_account</t>
  </si>
  <si>
    <t>Tài khoản thu phí</t>
  </si>
  <si>
    <t>T24_MD_DEAL.T_CHARGE_ACCOUNT</t>
  </si>
  <si>
    <t>t_ocb_charge_acct</t>
  </si>
  <si>
    <t>T24_MD_DEAL.T_OCB_CHARGE_ACCT</t>
  </si>
  <si>
    <t>t_fut_real_est</t>
  </si>
  <si>
    <t>BL bán/cho thuê nhà ở hình thành ở TL</t>
  </si>
  <si>
    <t>T24_MD_DEAL.T_FUT_REAL_EST</t>
  </si>
  <si>
    <t>t_prod_promo</t>
  </si>
  <si>
    <t>Mã gói KM</t>
  </si>
  <si>
    <t>T24_MD_DEAL.T_PROD_PROMO</t>
  </si>
  <si>
    <t>t_bpm_disb_id</t>
  </si>
  <si>
    <t>Mã giao dịch BPM</t>
  </si>
  <si>
    <t>T24_MD_DEAL.T_BPM_DISB_ID</t>
  </si>
  <si>
    <t>Mã hạn mức liên quan</t>
  </si>
  <si>
    <t>T24_MD_DEAL.T_LIMIT_REFERENCE</t>
  </si>
  <si>
    <t>t_principal_amount</t>
  </si>
  <si>
    <t>Số tiền bảo lãnh</t>
  </si>
  <si>
    <t>T24_MD_DEAL.T_PRINCIPAL_AMOUNT</t>
  </si>
  <si>
    <t>t_inv_amount</t>
  </si>
  <si>
    <t>Số tiền đầu tư/liên quan</t>
  </si>
  <si>
    <t>T24_MD_DEAL.T_INV_AMOUNT</t>
  </si>
  <si>
    <t>t_ocb_online_amt</t>
  </si>
  <si>
    <t>Số tiền online (OCB)</t>
  </si>
  <si>
    <t>T24_MD_DEAL.T_OCB_ONLINE_AMT</t>
  </si>
  <si>
    <t>t_charge_date</t>
  </si>
  <si>
    <t>Ngày thu phí</t>
  </si>
  <si>
    <t>T24_MD_DEAL.T_CHARGE_DATE</t>
  </si>
  <si>
    <t>t_charge_curr</t>
  </si>
  <si>
    <t>Loại tiền phí</t>
  </si>
  <si>
    <t>T24_MD_DEAL.T_CHARGE_CURR</t>
  </si>
  <si>
    <t>t_charge_code</t>
  </si>
  <si>
    <t>Mã phí</t>
  </si>
  <si>
    <t>T24_MD_DEAL.T_CHARGE_CODE</t>
  </si>
  <si>
    <t>t_charge_amt</t>
  </si>
  <si>
    <t>Số tiền phí</t>
  </si>
  <si>
    <t>T24_MD_DEAL.T_CHARGE_AMT</t>
  </si>
  <si>
    <t>t_ocb_avg_fee</t>
  </si>
  <si>
    <t>Phí thu bình quân</t>
  </si>
  <si>
    <t>T24_MD_DEAL.T_OCB_AVG_FEE</t>
  </si>
  <si>
    <t>t_ocb_charge</t>
  </si>
  <si>
    <t>Phí bảo lãnh</t>
  </si>
  <si>
    <t>T24_MD_DEAL.T_OCB_CHARGE</t>
  </si>
  <si>
    <t>TK thu phí (OCB)</t>
  </si>
  <si>
    <t>t_ocb_col_dt_spec</t>
  </si>
  <si>
    <t>Thời điểm thu phí đặc biệt</t>
  </si>
  <si>
    <t>T24_MD_DEAL.T_OCB_COL_DT_SPEC</t>
  </si>
  <si>
    <t>t_ocb_coll_period</t>
  </si>
  <si>
    <t>Chu kỳ thu phí</t>
  </si>
  <si>
    <t>T24_MD_DEAL.T_OCB_COLL_PERIOD</t>
  </si>
  <si>
    <t>t_ocb_estim_due_d</t>
  </si>
  <si>
    <t>Ngày ước tính đến hạn phí</t>
  </si>
  <si>
    <t>T24_MD_DEAL.T_OCB_ESTIM_DUE_D</t>
  </si>
  <si>
    <t>t_ocb_fee_adjust</t>
  </si>
  <si>
    <t>Phí tăng/giảm</t>
  </si>
  <si>
    <t>T24_MD_DEAL.T_OCB_FEE_ADJUST</t>
  </si>
  <si>
    <t>t_ocb_fee_end_dat</t>
  </si>
  <si>
    <t>Ngày kết thúc thu phí</t>
  </si>
  <si>
    <t>T24_MD_DEAL.T_OCB_FEE_END_DAT</t>
  </si>
  <si>
    <t>t_ocb_gtee_fee</t>
  </si>
  <si>
    <t>Số tiền phí bảo lãnh</t>
  </si>
  <si>
    <t>T24_MD_DEAL.T_OCB_GTEE_FEE</t>
  </si>
  <si>
    <t>t_ocb_gtee_letter</t>
  </si>
  <si>
    <t>Loại mẫu thư</t>
  </si>
  <si>
    <t>T24_MD_DEAL.T_OCB_GTEE_LETTER</t>
  </si>
  <si>
    <t>t_ocb_letter_fee</t>
  </si>
  <si>
    <t>Phí mẫu thư bảo lãnh</t>
  </si>
  <si>
    <t>T24_MD_DEAL.T_OCB_LETTER_FEE</t>
  </si>
  <si>
    <t>t_ocb_m_fee_rate</t>
  </si>
  <si>
    <t>Tỷ lệ phí ký quỹ</t>
  </si>
  <si>
    <t>T24_MD_DEAL.T_OCB_M_FEE_RATE</t>
  </si>
  <si>
    <t>t_ocb_mgn_amount</t>
  </si>
  <si>
    <t>T24_MD_DEAL.T_OCB_MGN_AMOUNT</t>
  </si>
  <si>
    <t>t_ocb_nonm_fee_r1</t>
  </si>
  <si>
    <t>Mức phí tín chấp</t>
  </si>
  <si>
    <t>T24_MD_DEAL.T_OCB_NONM_FEE_R1</t>
  </si>
  <si>
    <t>t_ocb_nonm_fee_r2</t>
  </si>
  <si>
    <t>Mức phí có TSBĐ</t>
  </si>
  <si>
    <t>T24_MD_DEAL.T_OCB_NONM_FEE_R2</t>
  </si>
  <si>
    <t>t_ocb_nonmargin1</t>
  </si>
  <si>
    <t>Số tiền BL tín chấp</t>
  </si>
  <si>
    <t>T24_MD_DEAL.T_OCB_NONMARGIN1</t>
  </si>
  <si>
    <t>t_ocb_nonmargin2</t>
  </si>
  <si>
    <t>Số tiền BL có TSBĐ</t>
  </si>
  <si>
    <t>T24_MD_DEAL.T_OCB_NONMARGIN2</t>
  </si>
  <si>
    <t>t_ocb_per_collect</t>
  </si>
  <si>
    <t>Định kỳ thu phí</t>
  </si>
  <si>
    <t>T24_MD_DEAL.T_OCB_PER_COLLECT</t>
  </si>
  <si>
    <t>t_ocb_sch_date</t>
  </si>
  <si>
    <t>Ngày trả phí</t>
  </si>
  <si>
    <t>T24_MD_DEAL.T_OCB_SCH_DATE</t>
  </si>
  <si>
    <t>t_ocb_sch_code</t>
  </si>
  <si>
    <t>Mã thu phí</t>
  </si>
  <si>
    <t>T24_MD_DEAL.T_OCB_SCH_CODE</t>
  </si>
  <si>
    <t>t_ocb_sch_amt</t>
  </si>
  <si>
    <t>Số tiền phí kỳ</t>
  </si>
  <si>
    <t>T24_MD_DEAL.T_OCB_SCH_AMT</t>
  </si>
  <si>
    <t>t_ocb_sch_ccy</t>
  </si>
  <si>
    <t>Loại tiền phí kỳ</t>
  </si>
  <si>
    <t>T24_MD_DEAL.T_OCB_SCH_CCY</t>
  </si>
  <si>
    <t>t_ocb_sch_acc</t>
  </si>
  <si>
    <t>Tài khoản thu phí kỳ</t>
  </si>
  <si>
    <t>T24_MD_DEAL.T_OCB_SCH_ACC</t>
  </si>
  <si>
    <t>t_ocb_sch_rem</t>
  </si>
  <si>
    <t>Ghi chú kỳ phí</t>
  </si>
  <si>
    <t>T24_MD_DEAL.T_OCB_SCH_REM</t>
  </si>
  <si>
    <t>t_prin_movement</t>
  </si>
  <si>
    <t>Biến động gốc</t>
  </si>
  <si>
    <t>T24_MD_DEAL.T_PRIN_MOVEMENT</t>
  </si>
  <si>
    <t>t_ocb_secured1</t>
  </si>
  <si>
    <t>Loại bảo đảm tín chấp</t>
  </si>
  <si>
    <t>T24_MD_DEAL.T_OCB_SECURED1</t>
  </si>
  <si>
    <t>t_ocb_secured2</t>
  </si>
  <si>
    <t>Loại bảo đảm có tài sản</t>
  </si>
  <si>
    <t>T24_MD_DEAL.T_OCB_SECURED2</t>
  </si>
  <si>
    <t>t_ocb_tot_fee</t>
  </si>
  <si>
    <t>Tổng phí phát hành phải thu từng kỳ</t>
  </si>
  <si>
    <t>T24_MD_DEAL.T_OCB_TOT_FEE</t>
  </si>
  <si>
    <t>t_include_provision</t>
  </si>
  <si>
    <t>Có trích lập dự phòng?</t>
  </si>
  <si>
    <t>T24_MD_DEAL.T_INCLUDE_PROVISION</t>
  </si>
  <si>
    <t>t_provision</t>
  </si>
  <si>
    <t>Thông tin dự phòng</t>
  </si>
  <si>
    <t>T24_MD_DEAL.T_PROVISION</t>
  </si>
  <si>
    <t>t_prov_dr_account</t>
  </si>
  <si>
    <t>Tài khoản hạch toán DR dự phòng</t>
  </si>
  <si>
    <t>T24_MD_DEAL.T_PROV_DR_ACCOUNT</t>
  </si>
  <si>
    <t>t_prov_percent</t>
  </si>
  <si>
    <t>Tỷ lệ dự phòng</t>
  </si>
  <si>
    <t>T24_MD_DEAL.T_PROV_PERCENT</t>
  </si>
  <si>
    <t>t_prov_amount</t>
  </si>
  <si>
    <t>Số tiền dự phòng</t>
  </si>
  <si>
    <t>T24_MD_DEAL.T_PROV_AMOUNT</t>
  </si>
  <si>
    <t>t_liquidation_mode</t>
  </si>
  <si>
    <t>Phương thức xử lý quá hạn</t>
  </si>
  <si>
    <t>T24_MD_DEAL.T_LIQUIDATION_MODE</t>
  </si>
  <si>
    <t>t_portfolio_no</t>
  </si>
  <si>
    <t>Số portfolio</t>
  </si>
  <si>
    <t>T24_MD_DEAL.T_PORTFOLIO_NO</t>
  </si>
  <si>
    <t>t_md_purpose</t>
  </si>
  <si>
    <t>Mã mục đích bảo lãnh</t>
  </si>
  <si>
    <t>T24_MD_DEAL.T_MD_PURPOSE</t>
  </si>
  <si>
    <t>t_md_pp_detail</t>
  </si>
  <si>
    <t>Mã mục đích chi tiết</t>
  </si>
  <si>
    <t>T24_MD_DEAL.T_MD_PP_DETAIL</t>
  </si>
  <si>
    <t>t_contract_type</t>
  </si>
  <si>
    <t>Loại hợp đồng</t>
  </si>
  <si>
    <t>T24_MD_DEAL.T_CONTRACT_TYPE</t>
  </si>
  <si>
    <t>Ngành KT cấp 1</t>
  </si>
  <si>
    <t>T24_MD_DEAL.T_INDUSTRY_LEVO</t>
  </si>
  <si>
    <t>Ngành KT cấp 2</t>
  </si>
  <si>
    <t>T24_MD_DEAL.T_INDUSTRY_LEVT</t>
  </si>
  <si>
    <t>Ngành KT cấp 3</t>
  </si>
  <si>
    <t>T24_MD_DEAL.T_INDUSTRY_LEV1</t>
  </si>
  <si>
    <t>Ngành KT cấp 4</t>
  </si>
  <si>
    <t>T24_MD_DEAL.T_INDUSTRY_LEV2</t>
  </si>
  <si>
    <t>Ngành KT cấp 5</t>
  </si>
  <si>
    <t>T24_MD_DEAL.T_INDUSTRY_LEV3</t>
  </si>
  <si>
    <t>t_inv_status</t>
  </si>
  <si>
    <t>Trạng thái đầu tư/liên quan</t>
  </si>
  <si>
    <t>T24_MD_DEAL.T_INV_STATUS</t>
  </si>
  <si>
    <t>t_movement_date</t>
  </si>
  <si>
    <t>Ngày biến động</t>
  </si>
  <si>
    <t>T24_MD_DEAL.T_MOVEMENT_DATE</t>
  </si>
  <si>
    <t>T24_MD_DEAL.T_INPUTTER</t>
  </si>
  <si>
    <t>T24_MD_DEAL.T_AUTHORISER</t>
  </si>
  <si>
    <t>T24_MD_DEAL.T_DATE_TIME</t>
  </si>
  <si>
    <t>t_events_processing</t>
  </si>
  <si>
    <t>Cơ chế cập nhật</t>
  </si>
  <si>
    <t>T24_MD_DEAL.T_EVENTS_PROCESSING</t>
  </si>
  <si>
    <t>t_limit_upd_reqd</t>
  </si>
  <si>
    <t>Cờ yêu cầu cập nhật hạn mức</t>
  </si>
  <si>
    <t>T24_MD_DEAL.T_LIMIT_UPD_REQD</t>
  </si>
  <si>
    <t>t_auto_expiry</t>
  </si>
  <si>
    <t>Hết hạn tự động?</t>
  </si>
  <si>
    <t>T24_MD_DEAL.T_AUTO_EXPIRY</t>
  </si>
  <si>
    <t>t_alternate_id</t>
  </si>
  <si>
    <t>T24_MD_DEAL.T_ALTERNATE_ID</t>
  </si>
  <si>
    <t>t_csn_amount</t>
  </si>
  <si>
    <t>T24_MD_DEAL.T_CSN_AMOUNT</t>
  </si>
  <si>
    <t>t_limit_amount</t>
  </si>
  <si>
    <t>T24_MD_DEAL.T_LIMIT_AMOUNT</t>
  </si>
  <si>
    <t>link_letter_of_credit_customer_hashkey</t>
  </si>
  <si>
    <t>T24_LETTER_OF_CREDIT.ID WHERE ID LIKE 'TF%' + T24_LETTER_OF_CREDIT.T_APPLICANT_CUSTNO</t>
  </si>
  <si>
    <t>Tham chiếu Hub KH (customer)</t>
  </si>
  <si>
    <t>link_letter_of_credit_branch_hashkey</t>
  </si>
  <si>
    <t>T24_LETTER_OF_CREDIT.ID WHERE ID LIKE 'TF%'+ T24_LETTER_OF_CREDIT.T_CO_CODE</t>
  </si>
  <si>
    <t>Tham chiếu Hub Chi nhánh</t>
  </si>
  <si>
    <t>T24_LETTER_OF_CREDIT.T_CO_CODE</t>
  </si>
  <si>
    <t>link_letter_of_credit_dept_acct_officer_hashkey</t>
  </si>
  <si>
    <t>T24_LETTER_OF_CREDIT.ID WHERE ID LIKE 'TF%' + T24_LETTER_OF_CREDIT.T_ACCOUNT_OFFICER</t>
  </si>
  <si>
    <t>Tham chiếu Hub NV quản lý</t>
  </si>
  <si>
    <t>T24_LETTER_OF_CREDIT.T_ACCOUNT_OFFICER</t>
  </si>
  <si>
    <t>link_letter_of_credit_limit_hashkey</t>
  </si>
  <si>
    <t>Link Hash Key (HASH(HK_LC, HK_LIMIT))</t>
  </si>
  <si>
    <t>T24_LETTER_OF_CREDIT.ID WHERE ID LIKE 'TF%' + T24_LETTER_OF_CREDIT.T_LIMIT_REFERENCE</t>
  </si>
  <si>
    <t xml:space="preserve">Tham chiếu Hub Limit </t>
  </si>
  <si>
    <t xml:space="preserve">T24_LETTER_OF_CREDIT.T_LIMIT_REFERENCE &gt;&gt;&gt; ghép chuỗi T_APPLICANT_CUSTNO + "X" + T_LIMIT_REFERENCE--&gt; X = THÊM KÍ TỰ .00 vào trước limit_ref đảm báo = 10 kí tự </t>
  </si>
  <si>
    <t>link_letter_of_credit_loans_hashkey</t>
  </si>
  <si>
    <t>Link Hash Key (HASH(HK_LC, HK_LOANS))</t>
  </si>
  <si>
    <t>T24_LETTER_OF_CREDIT.ID WHERE ID LIKE 'TF%'  + T24_LETTER_OF_CREDIT.T_LINK_LD_REF</t>
  </si>
  <si>
    <t>Tham chiếu Hub LD</t>
  </si>
  <si>
    <t>link_drawings_letter_of_credit_hashkey</t>
  </si>
  <si>
    <t>T24_DRAWINGS.ID WHERE ID LIKE 'TF%' và có 14 kí tự + T24_DRAWINGS.ID where ID like 'TF%' và cắt 2 kí tự cuối</t>
  </si>
  <si>
    <t>T24_DRAWINGS.ID where ID like 'TF%' và cắt 2 kí tự cuối</t>
  </si>
  <si>
    <t>link_md_deal_customer_hashkey</t>
  </si>
  <si>
    <t>T24_MD_DEAL.ID WHERE ID LIKE 'MD%' + T24_MD_DEAL.T_CUSTOMER</t>
  </si>
  <si>
    <t>Tham chiếu Hub KH</t>
  </si>
  <si>
    <t>T24_MD_DEAL.T_CUSTOMER</t>
  </si>
  <si>
    <t>link_md_deal_branch_hashkey</t>
  </si>
  <si>
    <t>T24_MD_DEAL.ID WHERE ID LIKE 'MD%' + T24_MD_DEAL.T_CO_CODE</t>
  </si>
  <si>
    <t>T24_MD_DEAL.T_CO_CODE</t>
  </si>
  <si>
    <t>link_md_deal_dept_acct_officer_hashkey</t>
  </si>
  <si>
    <t>T24_MD_DEAL.ID WHERE ID LIKE 'MD%' + T24_MD_DEAL.T_ACCOUNT_OFFICER</t>
  </si>
  <si>
    <t>T24_MD_DEAL.T_ACCOUNT_OFFICER</t>
  </si>
  <si>
    <t>link_teller_branch_hashkey</t>
  </si>
  <si>
    <t>T24_TELLER.ID + T24_TELLER.T_CO_CODE</t>
  </si>
  <si>
    <t>teller_hashkey</t>
  </si>
  <si>
    <t>Teller Hash Key (từ BK)</t>
  </si>
  <si>
    <t>T24_TELLER.ID</t>
  </si>
  <si>
    <t>Hash Key chi nhánh</t>
  </si>
  <si>
    <t>T24_TELLER.T_CO_CODE</t>
  </si>
  <si>
    <t>link_funds_transfer_clearing_citad_hashkey</t>
  </si>
  <si>
    <t>T24_FUNDS_TRANSFER.ID</t>
  </si>
  <si>
    <t>funds_transfer_hashkey</t>
  </si>
  <si>
    <t>Tham chiếu Hub Funds Transfer</t>
  </si>
  <si>
    <t>clearing_citad_hashkey</t>
  </si>
  <si>
    <t>Tham chiếu Hub Clearing Citad</t>
  </si>
  <si>
    <t xml:space="preserve">T24_FUNDS_TRANSFER.T_CLEARING_ID </t>
  </si>
  <si>
    <t>gdi_hashkey</t>
  </si>
  <si>
    <t>Hub Hash Key GDI</t>
  </si>
  <si>
    <t>T24_GDI.ID</t>
  </si>
  <si>
    <t>sts_hub_gdi</t>
  </si>
  <si>
    <t>hub_gdi.gdi_hashkey</t>
  </si>
  <si>
    <t>gci_hashkey</t>
  </si>
  <si>
    <t>Hub Hash Key GCI</t>
  </si>
  <si>
    <t>T24_GCI.ID</t>
  </si>
  <si>
    <t>sts_hub_gci</t>
  </si>
  <si>
    <t>hub_gci.gci_hashkey</t>
  </si>
  <si>
    <t>Tham chiếu Hub GDI</t>
  </si>
  <si>
    <t>t_charge_key              </t>
  </si>
  <si>
    <t>Cơ số tính lãi</t>
  </si>
  <si>
    <t>T24_GDI.T_CHARGE_KEY              </t>
  </si>
  <si>
    <t>t_interest_day_basis      </t>
  </si>
  <si>
    <t>T24_GDI.T_INTEREST_DAY_BASIS      </t>
  </si>
  <si>
    <t>t_dr_balance_type         </t>
  </si>
  <si>
    <t>T24_GDI.T_DR_BALANCE_TYPE         </t>
  </si>
  <si>
    <t>t_dr_calcul_type          </t>
  </si>
  <si>
    <t>Mức Lãi suất cơ bản ghi có</t>
  </si>
  <si>
    <t>T24_GDI.T_DR_CALCUL_TYPE          </t>
  </si>
  <si>
    <t>t_dr_basic_rate           </t>
  </si>
  <si>
    <t>T24_GDI.T_DR_BASIC_RATE           </t>
  </si>
  <si>
    <t>t_dr_int_rate             </t>
  </si>
  <si>
    <t>T24_GDI.T_DR_INT_RATE             </t>
  </si>
  <si>
    <t>t_apr_required            </t>
  </si>
  <si>
    <t>Số bản ghi</t>
  </si>
  <si>
    <t>T24_GDI.T_APR_REQUIRED            </t>
  </si>
  <si>
    <t>t_record_status           </t>
  </si>
  <si>
    <t>T24_GDI.T_RECORD_STATUS           </t>
  </si>
  <si>
    <t>t_curr_no                 </t>
  </si>
  <si>
    <t>User duyệt</t>
  </si>
  <si>
    <t>T24_GDI.T_CURR_NO                 </t>
  </si>
  <si>
    <t>t_inputter                </t>
  </si>
  <si>
    <t>T24_GDI.T_INPUTTER                </t>
  </si>
  <si>
    <t>t_authoriser              </t>
  </si>
  <si>
    <t>Số tiền tối thiểu ghi có</t>
  </si>
  <si>
    <t>T24_GDI.T_AUTHORISER              </t>
  </si>
  <si>
    <t>t_date_time               </t>
  </si>
  <si>
    <t>Số tiền tối thiểu ghi có 2</t>
  </si>
  <si>
    <t>T24_GDI.T_DATE_TIME               </t>
  </si>
  <si>
    <t>t_dr_limit_amt            </t>
  </si>
  <si>
    <t>Số tiền tối thiểu</t>
  </si>
  <si>
    <t>T24_GDI.T_DR_LIMIT_AMT            </t>
  </si>
  <si>
    <t>Tham chiếu Hub GCI</t>
  </si>
  <si>
    <t>T24_GCI.T_INTEREST_DAY_BASIS      </t>
  </si>
  <si>
    <t>t_cr_balance_type         </t>
  </si>
  <si>
    <t>T24_GCI.T_CR_BALANCE_TYPE         </t>
  </si>
  <si>
    <t>t_cr_calcul_type          </t>
  </si>
  <si>
    <t>Loại số dư tính lãi ghi nợ</t>
  </si>
  <si>
    <t>T24_GCI.T_CR_CALCUL_TYPE          </t>
  </si>
  <si>
    <t>t_cr_basic_rate           </t>
  </si>
  <si>
    <t>T24_GCI.T_CR_BASIC_RATE           </t>
  </si>
  <si>
    <t>t_cr_int_rate             </t>
  </si>
  <si>
    <t>T24_GCI.T_CR_INT_RATE             </t>
  </si>
  <si>
    <t>T24_GCI.T_RECORD_STATUS           </t>
  </si>
  <si>
    <t>Lãi suất phần trăm hàng năm - TEG có bắt buộc hay không.</t>
  </si>
  <si>
    <t>T24_GCI.T_CURR_NO                 </t>
  </si>
  <si>
    <t>T24_GCI.T_INPUTTER                </t>
  </si>
  <si>
    <t>T24_GCI.T_AUTHORISER              </t>
  </si>
  <si>
    <t>T24_GCI.T_DATE_TIME               </t>
  </si>
  <si>
    <t>t_cr_minimum_bal          </t>
  </si>
  <si>
    <t>decimal(20,4)</t>
  </si>
  <si>
    <t>T24_GCI.T_CR_MINIMUM_BAL          </t>
  </si>
  <si>
    <t>t_cr2_minimum_bal         </t>
  </si>
  <si>
    <t>T24_GCI.T_CR2_MINIMUM_BAL         </t>
  </si>
  <si>
    <t>t_cr_limit_amt            </t>
  </si>
  <si>
    <t>T24_GCI.T_CR_LIMIT_AMT            </t>
  </si>
  <si>
    <t>link_gdi_branch_hashkey</t>
  </si>
  <si>
    <t>T24_GDI.ID + T24_GDI.T_CO_CODE</t>
  </si>
  <si>
    <t>T24_GDI.T_CO_CODE</t>
  </si>
  <si>
    <t>link_gci_branch_hashkey</t>
  </si>
  <si>
    <t>T24_GCI.ID + T24_GCI.T_CO_CODE</t>
  </si>
  <si>
    <t>T24_GCI.T_CO_CODE</t>
  </si>
  <si>
    <t>ref_currency</t>
  </si>
  <si>
    <t>ID</t>
  </si>
  <si>
    <t>Mã loại tiền</t>
  </si>
  <si>
    <t>STRING</t>
  </si>
  <si>
    <t>T24_CURRENCY.ID</t>
  </si>
  <si>
    <t>data_date</t>
  </si>
  <si>
    <t>Ngày dữ liệu</t>
  </si>
  <si>
    <t>T24_CURRENCY.DATA_DATE</t>
  </si>
  <si>
    <t>t_numeric_ccy_code</t>
  </si>
  <si>
    <t>Mã loại tiền bằng số</t>
  </si>
  <si>
    <t>DECIMAL</t>
  </si>
  <si>
    <t>T24_CURRENCY.T_NUMERIC_CCY_CODE</t>
  </si>
  <si>
    <t>t_ccy_name</t>
  </si>
  <si>
    <t>Tên loại tiền</t>
  </si>
  <si>
    <t>T24_CURRENCY.T_CCY_NAME</t>
  </si>
  <si>
    <t>t_no_of_decimals</t>
  </si>
  <si>
    <t>Số lượng số lẽ thập phân</t>
  </si>
  <si>
    <t>T24_CURRENCY.T_NO_OF_DECIMALS</t>
  </si>
  <si>
    <t>Cơ số (không dùng)</t>
  </si>
  <si>
    <t>T24_CURRENCY.T_INTEREST_DAY_BASIS</t>
  </si>
  <si>
    <t>t_currency_market</t>
  </si>
  <si>
    <t>Currency market</t>
  </si>
  <si>
    <t>T24_CURRENCY.T_CURRENCY_MARKET</t>
  </si>
  <si>
    <t>t_mid_reval_rate</t>
  </si>
  <si>
    <t>Tỷ giá giữa đánh giá lại</t>
  </si>
  <si>
    <t>T24_CURRENCY.T_MID_REVAL_RATE</t>
  </si>
  <si>
    <t>t_default_spread</t>
  </si>
  <si>
    <t>T24_CURRENCY.T_DEFAULT_SPREAD</t>
  </si>
  <si>
    <t>t_buy_rate</t>
  </si>
  <si>
    <t>Tỷ giá mua</t>
  </si>
  <si>
    <t>T24_CURRENCY.T_BUY_RATE</t>
  </si>
  <si>
    <t>t_sell_rate</t>
  </si>
  <si>
    <t>Tỷ giá bán</t>
  </si>
  <si>
    <t>T24_CURRENCY.T_SELL_RATE</t>
  </si>
  <si>
    <t>t_negotiable_amt</t>
  </si>
  <si>
    <t>T24_CURRENCY.T_NEGOTIABLE_AMT</t>
  </si>
  <si>
    <t>t_reval_rate</t>
  </si>
  <si>
    <t>Tỷ giá đánh giá lại</t>
  </si>
  <si>
    <t>T24_CURRENCY.T_REVAL_RATE</t>
  </si>
  <si>
    <t>t_central_rate</t>
  </si>
  <si>
    <t>T24_CURRENCY.T_CENTRAL_RATE</t>
  </si>
  <si>
    <t>t_blocked_date</t>
  </si>
  <si>
    <t>T24_CURRENCY.T_BLOCKED_DATE</t>
  </si>
  <si>
    <t>deposit_hashkey</t>
  </si>
  <si>
    <t>Hub Hash Key (kỹ thuật)</t>
  </si>
  <si>
    <t>T24_AZ_ACCOUNT.ID</t>
  </si>
  <si>
    <t>Business Key: Số TK/Hợp đồng AZ</t>
  </si>
  <si>
    <t>sts_hub_deposits</t>
  </si>
  <si>
    <t>deposits_hashkey</t>
  </si>
  <si>
    <t>hub_deposits.deposits_hashkey</t>
  </si>
  <si>
    <t>Tham chiếu Hub deposits</t>
  </si>
  <si>
    <t>Loại tiền tệ</t>
  </si>
  <si>
    <t>T24_AZ_ACCOUNT.T_CURRENCY</t>
  </si>
  <si>
    <t>Ngày mở kỳ hiện tại</t>
  </si>
  <si>
    <t>T24_AZ_ACCOUNT.T_VALUE_DATE</t>
  </si>
  <si>
    <t>T24_AZ_ACCOUNT.T_MATURITY_DATE</t>
  </si>
  <si>
    <t>Ngày mở đầu tiên</t>
  </si>
  <si>
    <t>T24_AZ_ACCOUNT.T_CREATE_DATE</t>
  </si>
  <si>
    <t>t_principal</t>
  </si>
  <si>
    <t>Số dư gốc hiện tại</t>
  </si>
  <si>
    <t>T24_AZ_ACCOUNT.T_PRINCIPAL</t>
  </si>
  <si>
    <t>t_orig_principal</t>
  </si>
  <si>
    <t>Gốc ban đầu</t>
  </si>
  <si>
    <t>T24_AZ_ACCOUNT.T_ORIG_PRINCIPAL</t>
  </si>
  <si>
    <t>t_rollover_date</t>
  </si>
  <si>
    <t>Ngày tái tục</t>
  </si>
  <si>
    <t>T24_AZ_ACCOUNT.T_ROLLOVER_DATE</t>
  </si>
  <si>
    <t>t_ocb_term_commit</t>
  </si>
  <si>
    <t>Local: Kỳ hạn cam kết</t>
  </si>
  <si>
    <t>T24_AZ_ACCOUNT.T_OCB_TERM_COMMIT</t>
  </si>
  <si>
    <t>t_ocb_mat_dt_comm</t>
  </si>
  <si>
    <t>Local: Ngày đáo hạn cam kết</t>
  </si>
  <si>
    <t>T24_AZ_ACCOUNT.T_OCB_MAT_DT_COMM</t>
  </si>
  <si>
    <t>t_ocb_id_hotro</t>
  </si>
  <si>
    <t>Local: mã phê duyệt</t>
  </si>
  <si>
    <t>T24_AZ_ACCOUNT.T_OCB_ID_HOTRO</t>
  </si>
  <si>
    <t>t_ocb_loyal_intr</t>
  </si>
  <si>
    <t>Local: ưu đãi khách hàng thân thiết</t>
  </si>
  <si>
    <t>T24_AZ_ACCOUNT.T_OCB_LOYAL_INTR</t>
  </si>
  <si>
    <t>T24_AZ_ACCOUNT.T_RECORD_STATUS</t>
  </si>
  <si>
    <t>t_deposit_prgm</t>
  </si>
  <si>
    <t>Local: Mã CTKM</t>
  </si>
  <si>
    <t>T24_AZ_ACCOUNT.T_DEPOSIT_PRGM</t>
  </si>
  <si>
    <t>t_all_in_one_product</t>
  </si>
  <si>
    <t>Mã sản phẩm</t>
  </si>
  <si>
    <t>T24_AZ_ACCOUNT.T_ALL_IN_ONE_PRODUCT</t>
  </si>
  <si>
    <t>Mã phân loại</t>
  </si>
  <si>
    <t>T24_AZ_ACCOUNT.T_CATEGORY</t>
  </si>
  <si>
    <t>t_roll_aio_product</t>
  </si>
  <si>
    <t>Mã SP chuyển sang khi tái tục</t>
  </si>
  <si>
    <t>T24_AZ_ACCOUNT.T_ROLL_AIO_PRODUCT</t>
  </si>
  <si>
    <t>t_preclose_reason</t>
  </si>
  <si>
    <t>Local field : Lý do tất toán</t>
  </si>
  <si>
    <t>T24_AZ_ACCOUNT.T_PRECLOSE_REASON</t>
  </si>
  <si>
    <t>t_waive_chg</t>
  </si>
  <si>
    <t>Có miễn thu phí</t>
  </si>
  <si>
    <t>T24_AZ_ACCOUNT.T_WAIVE_CHG</t>
  </si>
  <si>
    <t>t_term</t>
  </si>
  <si>
    <t>T24_AZ_ACCOUNT.T_TERM</t>
  </si>
  <si>
    <t>t_rollover_term</t>
  </si>
  <si>
    <t>Kỳ hạn khi tái tục</t>
  </si>
  <si>
    <t>T24_AZ_ACCOUNT.T_ROLLOVER_TERM</t>
  </si>
  <si>
    <t>t_type_of_schdle</t>
  </si>
  <si>
    <t>Loại lịch</t>
  </si>
  <si>
    <t>T24_AZ_ACCOUNT.T_TYPE_OF_SCHDLE</t>
  </si>
  <si>
    <t>t_frequency</t>
  </si>
  <si>
    <t>Định kỳ của lịch</t>
  </si>
  <si>
    <t>T24_AZ_ACCOUNT.T_FREQUENCY</t>
  </si>
  <si>
    <t>t_maturity_instr</t>
  </si>
  <si>
    <t>Chỉ định đáo hạn</t>
  </si>
  <si>
    <t>T24_AZ_ACCOUNT.T_MATURITY_INSTR</t>
  </si>
  <si>
    <t>t_schedules</t>
  </si>
  <si>
    <t>Có định lịch (Y/N)</t>
  </si>
  <si>
    <t>T24_AZ_ACCOUNT.T_SCHEDULES</t>
  </si>
  <si>
    <t>t_forward_backward</t>
  </si>
  <si>
    <t>Lịch: Forward/Backward</t>
  </si>
  <si>
    <t>T24_AZ_ACCOUNT.T_FORWARD_BACKWARD</t>
  </si>
  <si>
    <t>t_org_term</t>
  </si>
  <si>
    <t>Kỳ hạn ban đầu</t>
  </si>
  <si>
    <t>T24_AZ_ACCOUNT.T_ORG_TERM</t>
  </si>
  <si>
    <t>Lãi suất hiện tại</t>
  </si>
  <si>
    <t>T24_AZ_ACCOUNT.T_INTEREST_RATE</t>
  </si>
  <si>
    <t>t_sch_fixed_rate</t>
  </si>
  <si>
    <t>Lãi suất cố định của lịch</t>
  </si>
  <si>
    <t>T24_AZ_ACCOUNT.T_SCH_FIXED_RATE</t>
  </si>
  <si>
    <t>t_org_int_rate</t>
  </si>
  <si>
    <t>Lãi suất ban đầu</t>
  </si>
  <si>
    <t>T24_AZ_ACCOUNT.T_ORG_INT_RATE</t>
  </si>
  <si>
    <t>t_rollover_int_rate</t>
  </si>
  <si>
    <t>Lãi suất khi tái tục (chỉ định)</t>
  </si>
  <si>
    <t>T24_AZ_ACCOUNT.T_ROLLOVER_INT_RATE</t>
  </si>
  <si>
    <t>t_calculation_base</t>
  </si>
  <si>
    <t>T24_AZ_ACCOUNT.T_CALCULATION_BASE</t>
  </si>
  <si>
    <t>t_pay_int_at_mat</t>
  </si>
  <si>
    <t>Trả lãi khi đáo hạn (Y/N)</t>
  </si>
  <si>
    <t>T24_AZ_ACCOUNT.T_PAY_INT_AT_MAT</t>
  </si>
  <si>
    <t>t_early_rate</t>
  </si>
  <si>
    <t>Lãi suất rút trước hạn</t>
  </si>
  <si>
    <t>T24_AZ_ACCOUNT.T_EARLY_RATE</t>
  </si>
  <si>
    <t>t_early_red_int</t>
  </si>
  <si>
    <t>LS phạt rút trước hạn</t>
  </si>
  <si>
    <t>T24_AZ_ACCOUNT.T_EARLY_RED_INT</t>
  </si>
  <si>
    <t>t_ocb_auth_level</t>
  </si>
  <si>
    <t>Local: cấp duyệt LS ưu đãi</t>
  </si>
  <si>
    <t>T24_AZ_ACCOUNT.T_OCB_AUTH_LEVEL</t>
  </si>
  <si>
    <t>t_ocb_ipre_date</t>
  </si>
  <si>
    <t>Local: ngày áp dụng LS ưu đãi</t>
  </si>
  <si>
    <t>T24_AZ_ACCOUNT.T_OCB_IPRE_DATE</t>
  </si>
  <si>
    <t>t_ocb_intratetype</t>
  </si>
  <si>
    <t>Local field : Loại lãi suất</t>
  </si>
  <si>
    <t>T24_AZ_ACCOUNT.T_OCB_INTRATETYPE</t>
  </si>
  <si>
    <t>t_ocb_ftp_bd_type</t>
  </si>
  <si>
    <t>Local FTP: Loại BOND</t>
  </si>
  <si>
    <t>T24_AZ_ACCOUNT.T_OCB_FTP_BD_TYPE</t>
  </si>
  <si>
    <t>t_ocb_ftp_callput</t>
  </si>
  <si>
    <t>Local FTP: Loại call/put</t>
  </si>
  <si>
    <t>T24_AZ_ACCOUNT.T_OCB_FTP_CALLPUT</t>
  </si>
  <si>
    <t>t_ocb_ftp_frdate</t>
  </si>
  <si>
    <t>Local FTP: Từ ngày</t>
  </si>
  <si>
    <t>T24_AZ_ACCOUNT.T_OCB_FTP_FRDATE</t>
  </si>
  <si>
    <t>t_ocb_ftp_tright</t>
  </si>
  <si>
    <t>Local FTP: Loại kỳ hạn</t>
  </si>
  <si>
    <t>T24_AZ_ACCOUNT.T_OCB_FTP_TRIGHT</t>
  </si>
  <si>
    <t>t_ocb_ftp_vlpaper</t>
  </si>
  <si>
    <t>Local FTP: Loại GTCG</t>
  </si>
  <si>
    <t>T24_AZ_ACCOUNT.T_OCB_FTP_VLPAPER</t>
  </si>
  <si>
    <t>t_ocb_ftp_cifcoll</t>
  </si>
  <si>
    <t>Local FTP: Mã KH</t>
  </si>
  <si>
    <t>T24_AZ_ACCOUNT.T_OCB_FTP_CIFCOLL</t>
  </si>
  <si>
    <t>T24_AZ_ACCOUNT.T_INPUTTER</t>
  </si>
  <si>
    <t>T24_AZ_ACCOUNT.T_AUTHORISER</t>
  </si>
  <si>
    <t>Ngày giờ nhập/duyệt</t>
  </si>
  <si>
    <t>T24_AZ_ACCOUNT.T_DATE_TIME</t>
  </si>
  <si>
    <t>t_trans_unique_id</t>
  </si>
  <si>
    <t>Mã giao dịch ESB/MCS</t>
  </si>
  <si>
    <t>T24_AZ_ACCOUNT.T_TRANS_UNIQUE_ID</t>
  </si>
  <si>
    <t>T24_AZ_ACCOUNT.T_CURR_NO</t>
  </si>
  <si>
    <t>t_dept_code</t>
  </si>
  <si>
    <t>Mã phòng ban</t>
  </si>
  <si>
    <t>T24_AZ_ACCOUNT.T_DEPT_CODE</t>
  </si>
  <si>
    <t>link_deposits_customer_hashkey</t>
  </si>
  <si>
    <t>T24_AZ_ACCOUNT.ID + T24_AZ_ACCOUNT.T_CUSTOMER</t>
  </si>
  <si>
    <t>Tham chiếu Hub khách hàng</t>
  </si>
  <si>
    <t>T24_AZ_ACCOUNT.T_CUSTOMER</t>
  </si>
  <si>
    <t>link_deposits_branch_hashkey</t>
  </si>
  <si>
    <t>T24_AZ_ACCOUNT.ID + T24_AZ_ACCOUNT.T_CO_CODE</t>
  </si>
  <si>
    <t>T24_AZ_ACCOUNT.T_CO_CODE</t>
  </si>
  <si>
    <t>link_deposits_nominated_account_hashkey</t>
  </si>
  <si>
    <t>T24_AZ_ACCOUNT.ID + T24_AZ_ACCOUNT.T_NOMINATED_ACCOUNT</t>
  </si>
  <si>
    <t>Tham chiếu Hub account</t>
  </si>
  <si>
    <t>T24_AZ_ACCOUNT.T_NOMINATED_ACCOUNT</t>
  </si>
  <si>
    <t>link_deposits_repay_account_hashkey</t>
  </si>
  <si>
    <t>T24_AZ_ACCOUNT.ID + T24_AZ_ACCOUNT.T_REPAY_ACCOUNT</t>
  </si>
  <si>
    <t>T24_AZ_ACCOUNT.T_REPAY_ACCOUNT</t>
  </si>
  <si>
    <t>Hub Hash Key (hash(ID))</t>
  </si>
  <si>
    <t>T24_CUSTOMER.ID</t>
  </si>
  <si>
    <t>Business Key (ID)</t>
  </si>
  <si>
    <t>sts_hub_customer</t>
  </si>
  <si>
    <t>hub_customer.customer_hashkey</t>
  </si>
  <si>
    <t>Hub Hash Key NVBH (kỹ thuật)</t>
  </si>
  <si>
    <t>T24_DEPT_ACCT_OFFICER.ID</t>
  </si>
  <si>
    <t>Business Key: Mã NVBH</t>
  </si>
  <si>
    <t>sts_hub_acct_officer</t>
  </si>
  <si>
    <t>acct_officer_hashkey</t>
  </si>
  <si>
    <t>hub_acct_officer.acct_officer_hashkey</t>
  </si>
  <si>
    <t>user_hashkey</t>
  </si>
  <si>
    <t>Hub Hash Key User (kỹ thuật)</t>
  </si>
  <si>
    <t>T24_USER.ID</t>
  </si>
  <si>
    <t>Business Key: Mã người dùng</t>
  </si>
  <si>
    <t>sts_hub_user</t>
  </si>
  <si>
    <t>hub_user.user_hashkey</t>
  </si>
  <si>
    <t>Hub Hash Key Chi nhánh (kỹ thuật)</t>
  </si>
  <si>
    <t>T24_COMPANY.ID</t>
  </si>
  <si>
    <t>Business Key: Mã chi nhánh</t>
  </si>
  <si>
    <t>sts_hub_branch</t>
  </si>
  <si>
    <t>hub_branch.branch_hashkey</t>
  </si>
  <si>
    <t>product_package_partner_hashkey</t>
  </si>
  <si>
    <t>Hub Hash Key Product Package Partner</t>
  </si>
  <si>
    <t>T24_OCBH_PROD_PACKAGE_PARTNER.ID</t>
  </si>
  <si>
    <t>sts_hub_product_package_partner</t>
  </si>
  <si>
    <t>hub_product_package_partner.product_package_partner_hashkey</t>
  </si>
  <si>
    <t>name_1</t>
  </si>
  <si>
    <t>Tên đầy đủ</t>
  </si>
  <si>
    <t>T24_CUSTOMER.NAME_1</t>
  </si>
  <si>
    <t>short_name</t>
  </si>
  <si>
    <t>Tên viết tắt</t>
  </si>
  <si>
    <t>T24_CUSTOMER.SHORT_NAME</t>
  </si>
  <si>
    <t>name_2</t>
  </si>
  <si>
    <t>Tên tiếng Anh</t>
  </si>
  <si>
    <t>T24_CUSTOMER.NAME_2</t>
  </si>
  <si>
    <t>family_name</t>
  </si>
  <si>
    <t>Họ tên đệm</t>
  </si>
  <si>
    <t>T24_CUSTOMER.FAMILY_NAME</t>
  </si>
  <si>
    <t>birth_incorp_date</t>
  </si>
  <si>
    <t>Ngày sinh/Ngày thành lập</t>
  </si>
  <si>
    <t>T24_CUSTOMER.BIRTH_INCORP_DATE</t>
  </si>
  <si>
    <t>gender</t>
  </si>
  <si>
    <t>Giới tính</t>
  </si>
  <si>
    <t>T24_CUSTOMER.GENDER</t>
  </si>
  <si>
    <t>title</t>
  </si>
  <si>
    <t>Danh xưng</t>
  </si>
  <si>
    <t>T24_CUSTOMER.TITLE</t>
  </si>
  <si>
    <t>nationality</t>
  </si>
  <si>
    <t>Quốc tịch</t>
  </si>
  <si>
    <t>T24_CUSTOMER.NATIONALITY</t>
  </si>
  <si>
    <t>residence</t>
  </si>
  <si>
    <t>Quốc gia cư trú</t>
  </si>
  <si>
    <t>T24_CUSTOMER.RESIDENCE</t>
  </si>
  <si>
    <t>education_level</t>
  </si>
  <si>
    <t>Trình độ học vấn</t>
  </si>
  <si>
    <t>T24_CUSTOMER.EDUCATION_LEVEL</t>
  </si>
  <si>
    <t>language</t>
  </si>
  <si>
    <t>Ngôn ngữ</t>
  </si>
  <si>
    <t>T24_CUSTOMER.LANGUAGE</t>
  </si>
  <si>
    <t>cifcontactdate</t>
  </si>
  <si>
    <t>Ngày phát sinh giao dịch đầu tiên</t>
  </si>
  <si>
    <t>T24_CUSTOMER.CIFCONTACTDATE</t>
  </si>
  <si>
    <t>create_date</t>
  </si>
  <si>
    <t>Ngày mở CIF</t>
  </si>
  <si>
    <t>T24_CUSTOMER.CREATE_DATE</t>
  </si>
  <si>
    <t>inputter</t>
  </si>
  <si>
    <t>T24_CUSTOMER.INPUTTER</t>
  </si>
  <si>
    <t>authoriser</t>
  </si>
  <si>
    <t>T24_CUSTOMER.AUTHORISER</t>
  </si>
  <si>
    <t>occupation</t>
  </si>
  <si>
    <t>Nghề nghiệp</t>
  </si>
  <si>
    <t>T24_CUSTOMER.OCCUPATION</t>
  </si>
  <si>
    <t>cu_profession</t>
  </si>
  <si>
    <t>Nghề nghiệp (chuẩn KH)</t>
  </si>
  <si>
    <t>T24_CUSTOMER.CU_PROFESSION</t>
  </si>
  <si>
    <t>job_title</t>
  </si>
  <si>
    <t>Chức vụ</t>
  </si>
  <si>
    <t>T24_CUSTOMER.JOB_TITLE</t>
  </si>
  <si>
    <t>seniority</t>
  </si>
  <si>
    <t>Ngày bắt đầu làm việc</t>
  </si>
  <si>
    <t>T24_CUSTOMER.SENIORITY</t>
  </si>
  <si>
    <t>imp_exp_busines</t>
  </si>
  <si>
    <t>Hoạt động XNK</t>
  </si>
  <si>
    <t>T24_CUSTOMER.IMP_EXP_BUSINES</t>
  </si>
  <si>
    <t>marital_status</t>
  </si>
  <si>
    <t xml:space="preserve">TT hôn nhân (*) </t>
  </si>
  <si>
    <t>T24_CUSTOMER.MARITAL_STATUS</t>
  </si>
  <si>
    <t>mnemonic</t>
  </si>
  <si>
    <t>Mã viết tắt</t>
  </si>
  <si>
    <t>T24_CUSTOMER.MNEMONIC</t>
  </si>
  <si>
    <t>target</t>
  </si>
  <si>
    <t>Mục tiêu</t>
  </si>
  <si>
    <t>T24_CUSTOMER.TARGET</t>
  </si>
  <si>
    <t>labour_number</t>
  </si>
  <si>
    <t xml:space="preserve">Số lượng lao động </t>
  </si>
  <si>
    <t>T24_CUSTOMER.LABOUR_NUMBER</t>
  </si>
  <si>
    <t>given_names</t>
  </si>
  <si>
    <t xml:space="preserve">Tên   (*) </t>
  </si>
  <si>
    <t>T24_CUSTOMER.GIVEN_NAMES</t>
  </si>
  <si>
    <t>Hoạt động Xuất Nhập Khẩu</t>
  </si>
  <si>
    <t>date_time</t>
  </si>
  <si>
    <t>Trường hệ thống</t>
  </si>
  <si>
    <t>T24_CUSTOMER.DATE_TIME</t>
  </si>
  <si>
    <t>T24_OCBH_CUS_EXT_INFO.ID</t>
  </si>
  <si>
    <t>t_comp_under_1y</t>
  </si>
  <si>
    <t>DN dưới 1 năm</t>
  </si>
  <si>
    <t>T24_OCBH_CUS_EXT_INFO.T_COMP_UNDER_1Y</t>
  </si>
  <si>
    <t>t_comp_fi_statement</t>
  </si>
  <si>
    <t>Doanh nghiệp cung cấp BCTC</t>
  </si>
  <si>
    <t>T24_OCBH_CUS_EXT_INFO.T_COMP_FI_STATEMENT</t>
  </si>
  <si>
    <t>t_ld_gua_by_deposit</t>
  </si>
  <si>
    <t>Khoản vay/Bảo lãnh/LC được đảm bảo 100% bằng HĐTG/STK/</t>
  </si>
  <si>
    <t>T24_OCBH_CUS_EXT_INFO.T_LD_GUA_BY_DEPOSIT</t>
  </si>
  <si>
    <t>t_sale_income</t>
  </si>
  <si>
    <t>Doanh thu thuần</t>
  </si>
  <si>
    <t>T24_OCBH_CUS_EXT_INFO.T_SALE_INCOME</t>
  </si>
  <si>
    <t>t_total_debt_loan</t>
  </si>
  <si>
    <t>Tổng nợ vay</t>
  </si>
  <si>
    <t>T24_OCBH_CUS_EXT_INFO.T_TOTAL_DEBT_LOAN</t>
  </si>
  <si>
    <t>t_equity</t>
  </si>
  <si>
    <t>Tổng tài sản</t>
  </si>
  <si>
    <t>T24_OCBH_CUS_EXT_INFO.T_EQUITY</t>
  </si>
  <si>
    <t>t_labour_number</t>
  </si>
  <si>
    <t>SL lao động</t>
  </si>
  <si>
    <t>T24_OCBH_CUS_EXT_INFO.T_LABOUR_NUMBER</t>
  </si>
  <si>
    <t>t_cus_income</t>
  </si>
  <si>
    <t>Tổng thu nhập trong năm của KH</t>
  </si>
  <si>
    <t>T24_OCBH_CUS_EXT_INFO.T_CUS_INCOME</t>
  </si>
  <si>
    <t>t_total_in_date</t>
  </si>
  <si>
    <t>Thời điểm báo cáo</t>
  </si>
  <si>
    <t>T24_OCBH_CUS_EXT_INFO.T_TOTAL_IN_DATE</t>
  </si>
  <si>
    <t>t_total_income</t>
  </si>
  <si>
    <t>Tổng thu nhập</t>
  </si>
  <si>
    <t>T24_OCBH_CUS_EXT_INFO.T_TOTAL_INCOME</t>
  </si>
  <si>
    <t>t_total_property</t>
  </si>
  <si>
    <t>T24_OCBH_CUS_EXT_INFO.T_TOTAL_PROPERTY</t>
  </si>
  <si>
    <t>Người nhâp</t>
  </si>
  <si>
    <t>T24_OCBH_CUS_EXT_INFO.T_INPUTTER</t>
  </si>
  <si>
    <t>Người duyêt</t>
  </si>
  <si>
    <t>T24_OCBH_CUS_EXT_INFO.T_AUTHORISER</t>
  </si>
  <si>
    <t>Ngày giờ cập nhập</t>
  </si>
  <si>
    <t>T24_OCBH_CUS_EXT_INFO.T_DATE_TIME</t>
  </si>
  <si>
    <t>address</t>
  </si>
  <si>
    <t>Địa chỉ (số nhà, đường)</t>
  </si>
  <si>
    <t>T24_CUSTOMER.ADDRESS</t>
  </si>
  <si>
    <t>ward_1</t>
  </si>
  <si>
    <t>Xã/Phường cư trú</t>
  </si>
  <si>
    <t>T24_CUSTOMER.WARD_1</t>
  </si>
  <si>
    <t>town_country</t>
  </si>
  <si>
    <t>Quận/Huyện cư trú</t>
  </si>
  <si>
    <t>T24_CUSTOMER.TOWN_COUNTRY</t>
  </si>
  <si>
    <t>province_1</t>
  </si>
  <si>
    <t>Tỉnh/Thành thường trú</t>
  </si>
  <si>
    <t>T24_CUSTOMER.PROVINCE_1</t>
  </si>
  <si>
    <t>phone_1</t>
  </si>
  <si>
    <t>SĐT nhà</t>
  </si>
  <si>
    <t>T24_CUSTOMER.PHONE_1</t>
  </si>
  <si>
    <t>sms_1</t>
  </si>
  <si>
    <t>SĐT di động</t>
  </si>
  <si>
    <t>T24_CUSTOMER.SMS_1</t>
  </si>
  <si>
    <t>off_phone</t>
  </si>
  <si>
    <t>SĐT nơi làm việc</t>
  </si>
  <si>
    <t>T24_CUSTOMER.OFF_PHONE</t>
  </si>
  <si>
    <t>email_1</t>
  </si>
  <si>
    <t>Email 1</t>
  </si>
  <si>
    <t>T24_CUSTOMER.EMAIL_1</t>
  </si>
  <si>
    <t>contact_person</t>
  </si>
  <si>
    <t>Người liên hệ</t>
  </si>
  <si>
    <t>T24_CUSTOMER.CONTACT_PERSON</t>
  </si>
  <si>
    <t>contact_title</t>
  </si>
  <si>
    <t>Chức vụ người liên hệ</t>
  </si>
  <si>
    <t>T24_CUSTOMER.CONTACT_TITLE</t>
  </si>
  <si>
    <t>status_contact</t>
  </si>
  <si>
    <t>Tình trạng liên hệ</t>
  </si>
  <si>
    <t>T24_CUSTOMER.STATUS_CONTACT</t>
  </si>
  <si>
    <t>company_name</t>
  </si>
  <si>
    <t>Tên công ty</t>
  </si>
  <si>
    <t>T24_CUSTOMER.COMPANY_NAME</t>
  </si>
  <si>
    <t>bussiness_addr</t>
  </si>
  <si>
    <t>Địa chỉ công ty</t>
  </si>
  <si>
    <t>T24_CUSTOMER.BUSSINESS_ADDR</t>
  </si>
  <si>
    <t>representative</t>
  </si>
  <si>
    <t>Người đại diện PL</t>
  </si>
  <si>
    <t>T24_CUSTOMER.REPRESENTATIVE</t>
  </si>
  <si>
    <t>represent_job</t>
  </si>
  <si>
    <t>Chức vụ người đại diện PL</t>
  </si>
  <si>
    <t>T24_CUSTOMER.REPRESENT_JOB</t>
  </si>
  <si>
    <t>legal_id_deputy</t>
  </si>
  <si>
    <t>Số GTTT người đại diện</t>
  </si>
  <si>
    <t>T24_CUSTOMER.LEGAL_ID_DEPUTY</t>
  </si>
  <si>
    <t>Quốc tịch người liên hệ</t>
  </si>
  <si>
    <t>T24_CUSTOMER.COUNTRY</t>
  </si>
  <si>
    <t>street</t>
  </si>
  <si>
    <t>Địa chỉ cư trú nước ngoài</t>
  </si>
  <si>
    <t>T24_CUSTOMER.STREET</t>
  </si>
  <si>
    <t>add_num</t>
  </si>
  <si>
    <t xml:space="preserve">Số nhà, đường  </t>
  </si>
  <si>
    <t>T24_CUSTOMER.ADD_NUM</t>
  </si>
  <si>
    <t>ward_2</t>
  </si>
  <si>
    <t>Xã/ phường thường trú</t>
  </si>
  <si>
    <t>T24_CUSTOMER.WARD_2</t>
  </si>
  <si>
    <t>province_2</t>
  </si>
  <si>
    <t>Tỉnh thành cư trú</t>
  </si>
  <si>
    <t>T24_CUSTOMER.PROVINCE_2</t>
  </si>
  <si>
    <t>town_country_2</t>
  </si>
  <si>
    <t xml:space="preserve">Quận huyện  </t>
  </si>
  <si>
    <t>T24_CUSTOMER.TOWN_COUNTRY_2</t>
  </si>
  <si>
    <t>sms_2</t>
  </si>
  <si>
    <t>Lưu giá trị Số điện thoại DĐ của CIF có mối quan hệ (CIF mối quan hệ là cá nhân)</t>
  </si>
  <si>
    <t>T24_CUSTOMER.SMS_2</t>
  </si>
  <si>
    <t>phone_2</t>
  </si>
  <si>
    <t xml:space="preserve">Số điện thoại nhà </t>
  </si>
  <si>
    <t>T24_CUSTOMER.PHONE_2</t>
  </si>
  <si>
    <t>off_phone_2</t>
  </si>
  <si>
    <t>Số điện thoại nơi làm việc  </t>
  </si>
  <si>
    <t>T24_CUSTOMER.OFF_PHONE_2</t>
  </si>
  <si>
    <t>sector</t>
  </si>
  <si>
    <t>Mã ngành kinh tế (sector)</t>
  </si>
  <si>
    <t>T24_CUSTOMER.SECTOR</t>
  </si>
  <si>
    <t>industry</t>
  </si>
  <si>
    <t>Ngành kinh tế</t>
  </si>
  <si>
    <t>T24_CUSTOMER.INDUSTRY</t>
  </si>
  <si>
    <t>sub_industry</t>
  </si>
  <si>
    <t>Ngành chi tiết</t>
  </si>
  <si>
    <t>T24_CUSTOMER.SUB_INDUSTRY</t>
  </si>
  <si>
    <t>classification</t>
  </si>
  <si>
    <t>Phân khúc khách hàng</t>
  </si>
  <si>
    <t>T24_CUSTOMER.CLASSIFICATION</t>
  </si>
  <si>
    <t>cus_type</t>
  </si>
  <si>
    <t>Loại khách hàng</t>
  </si>
  <si>
    <t>T24_CUSTOMER.CUS_TYPE</t>
  </si>
  <si>
    <t>customer_status</t>
  </si>
  <si>
    <t>Trạng thái KH</t>
  </si>
  <si>
    <t>T24_CUSTOMER.CUSTOMER_STATUS</t>
  </si>
  <si>
    <t>customer_act</t>
  </si>
  <si>
    <t>Tình trạng KH</t>
  </si>
  <si>
    <t>T24_CUSTOMER.CUSTOMER_ACT</t>
  </si>
  <si>
    <t>cust_group</t>
  </si>
  <si>
    <t>Phân loại khách hàng</t>
  </si>
  <si>
    <t>T24_CUSTOMER.CUST_GROUP</t>
  </si>
  <si>
    <t>asset_class</t>
  </si>
  <si>
    <t>Nhóm nợ của khách hàng</t>
  </si>
  <si>
    <t>decimal(38,10)</t>
  </si>
  <si>
    <t>T24_CUSTOMER.ASSET_CLASS</t>
  </si>
  <si>
    <t>relation_code</t>
  </si>
  <si>
    <t>Mã mối quan hệ</t>
  </si>
  <si>
    <t>T24_CUSTOMER.RELATION_CODE</t>
  </si>
  <si>
    <t>ca_man</t>
  </si>
  <si>
    <t xml:space="preserve">Nhân viên hỗ trợ TD  </t>
  </si>
  <si>
    <t>T24_CUSTOMER.CA_MAN</t>
  </si>
  <si>
    <t>legal_doc_name</t>
  </si>
  <si>
    <t>Loại giấy tờ</t>
  </si>
  <si>
    <t>T24_CUSTOMER.LEGAL_DOC_NAME</t>
  </si>
  <si>
    <t>legal_id</t>
  </si>
  <si>
    <t>Số giấy tờ</t>
  </si>
  <si>
    <t>T24_CUSTOMER.LEGAL_ID</t>
  </si>
  <si>
    <t>legal_iss_auth</t>
  </si>
  <si>
    <t>Mã nơi cấp</t>
  </si>
  <si>
    <t>T24_CUSTOMER.LEGAL_ISS_AUTH</t>
  </si>
  <si>
    <t>legal_iss_date</t>
  </si>
  <si>
    <t>Ngày cấp</t>
  </si>
  <si>
    <t>T24_CUSTOMER.LEGAL_ISS_DATE</t>
  </si>
  <si>
    <t>legal_holder_name</t>
  </si>
  <si>
    <t>Tên nơi cấp</t>
  </si>
  <si>
    <t>T24_CUSTOMER.LEGAL_HOLDER_NAME</t>
  </si>
  <si>
    <t>legal_exp_date</t>
  </si>
  <si>
    <t>Ngày hết hạn GTTT</t>
  </si>
  <si>
    <t>T24_CUSTOMER.LEGAL_EXP_DATE</t>
  </si>
  <si>
    <t>tax_id</t>
  </si>
  <si>
    <t>Mã số thuế</t>
  </si>
  <si>
    <t>T24_CUSTOMER.TAX_ID</t>
  </si>
  <si>
    <t>text</t>
  </si>
  <si>
    <t>Đặc điểm KH (free text)</t>
  </si>
  <si>
    <t>T24_CUSTOMER.TEXT</t>
  </si>
  <si>
    <t>total_property</t>
  </si>
  <si>
    <t>T24_CUSTOMER.TOTAL_PROPERTY</t>
  </si>
  <si>
    <t>total_income</t>
  </si>
  <si>
    <t>Tổng doanh thu</t>
  </si>
  <si>
    <t>T24_CUSTOMER.TOTAL_INCOME</t>
  </si>
  <si>
    <t>sale_income</t>
  </si>
  <si>
    <t>T24_CUSTOMER.SALE_INCOME</t>
  </si>
  <si>
    <t>profit_bf_tax</t>
  </si>
  <si>
    <t>Lợi nhuận trước thuế</t>
  </si>
  <si>
    <t>T24_CUSTOMER.PROFIT_BF_TAX</t>
  </si>
  <si>
    <t>plan_revenue</t>
  </si>
  <si>
    <t>Doanh thu kế hoạch năm</t>
  </si>
  <si>
    <t>T24_CUSTOMER.PLAN_REVENUE</t>
  </si>
  <si>
    <t>commit_revenue</t>
  </si>
  <si>
    <t>Doanh thu cam kết</t>
  </si>
  <si>
    <t>T24_CUSTOMER.COMMIT_REVENUE</t>
  </si>
  <si>
    <t>commit_date</t>
  </si>
  <si>
    <t>Ngày cam kết DT</t>
  </si>
  <si>
    <t>T24_CUSTOMER.COMMIT_DATE</t>
  </si>
  <si>
    <t>charter_capital</t>
  </si>
  <si>
    <t>Vốn điều lệ</t>
  </si>
  <si>
    <t>T24_CUSTOMER.CHARTER_CAPITAL</t>
  </si>
  <si>
    <t>net_monthly_in</t>
  </si>
  <si>
    <t>Thu nhập hàng tháng</t>
  </si>
  <si>
    <t>T24_CUSTOMER.NET_MONTHLY_IN</t>
  </si>
  <si>
    <t>income_source</t>
  </si>
  <si>
    <t>Nguồn thu nhập</t>
  </si>
  <si>
    <t>T24_CUSTOMER.INCOME_SOURCE</t>
  </si>
  <si>
    <t>income_by</t>
  </si>
  <si>
    <t>Phương thức nhận TN</t>
  </si>
  <si>
    <t>T24_CUSTOMER.INCOME_BY</t>
  </si>
  <si>
    <t>post_code</t>
  </si>
  <si>
    <t>Trường không sử dụng</t>
  </si>
  <si>
    <t>T24_CUSTOMER.POST_CODE</t>
  </si>
  <si>
    <t>customer_liability</t>
  </si>
  <si>
    <t>T24_CUSTOMER.CUSTOMER_LIABILITY</t>
  </si>
  <si>
    <t>contact_date</t>
  </si>
  <si>
    <t>T24_CUSTOMER.CONTACT_DATE</t>
  </si>
  <si>
    <t>province</t>
  </si>
  <si>
    <t>T24_CUSTOMER.PROVINCE</t>
  </si>
  <si>
    <t>fax_1</t>
  </si>
  <si>
    <t>T24_CUSTOMER.FAX_1</t>
  </si>
  <si>
    <t>legacy_ref</t>
  </si>
  <si>
    <t>T24_CUSTOMER.LEGACY_REF</t>
  </si>
  <si>
    <t>posting_restrict</t>
  </si>
  <si>
    <t>T24_CUSTOMER.POSTING_RESTRICT</t>
  </si>
  <si>
    <t>black_listed</t>
  </si>
  <si>
    <t>T24_CUSTOMER.BLACK_LISTED</t>
  </si>
  <si>
    <t>curr_company</t>
  </si>
  <si>
    <t>T24_CUSTOMER.CURR_COMPANY</t>
  </si>
  <si>
    <t>email_2</t>
  </si>
  <si>
    <t>T24_CUSTOMER.EMAIL_2</t>
  </si>
  <si>
    <t>introducer</t>
  </si>
  <si>
    <t>T24_CUSTOMER.INTRODUCER</t>
  </si>
  <si>
    <t>t_name</t>
  </si>
  <si>
    <t>Tên NVBH</t>
  </si>
  <si>
    <t>T24_DEPT_ACCT_OFFICER.T_NAME</t>
  </si>
  <si>
    <t>t_telephone_no</t>
  </si>
  <si>
    <t>Số điện thoại NVBH</t>
  </si>
  <si>
    <t>T24_DEPT_ACCT_OFFICER.T_TELEPHONE_NO</t>
  </si>
  <si>
    <t>t_emp_hr_code</t>
  </si>
  <si>
    <t>Mã HR (iHRP)</t>
  </si>
  <si>
    <t>T24_DEPT_ACCT_OFFICER.T_EMP_HR_CODE</t>
  </si>
  <si>
    <t>t_t24_id</t>
  </si>
  <si>
    <t>Mã T24 ID (nếu có)</t>
  </si>
  <si>
    <t>T24_DEPT_ACCT_OFFICER.T_T24_ID</t>
  </si>
  <si>
    <t>t_active</t>
  </si>
  <si>
    <t>Tình trạng NVBH (Active/Inactive)</t>
  </si>
  <si>
    <t>T24_DEPT_ACCT_OFFICER.T_ACTIVE</t>
  </si>
  <si>
    <t>t_area</t>
  </si>
  <si>
    <t>Khu vực phụ trách</t>
  </si>
  <si>
    <t>T24_DEPT_ACCT_OFFICER.T_AREA</t>
  </si>
  <si>
    <t>t_position_id</t>
  </si>
  <si>
    <t>Mã chức vụ</t>
  </si>
  <si>
    <t>T24_DEPT_ACCT_OFFICER.T_POSITION_ID</t>
  </si>
  <si>
    <t>Số thứ tự bản ghi (hệ thống)</t>
  </si>
  <si>
    <t>T24_DEPT_ACCT_OFFICER.T_CURR_NO</t>
  </si>
  <si>
    <t>T24_DEPT_ACCT_OFFICER.T_INPUTTER</t>
  </si>
  <si>
    <t>T24_DEPT_ACCT_OFFICER.T_AUTHORISER</t>
  </si>
  <si>
    <t>Ngày/giờ thực hiện (hệ thống)</t>
  </si>
  <si>
    <t>T24_DEPT_ACCT_OFFICER.T_DATE_TIME</t>
  </si>
  <si>
    <t>Tình trạng bản ghi
Trường hệ thống</t>
  </si>
  <si>
    <t>T24_DEPT_ACCT_OFFICER.T_RECORD_STATUS</t>
  </si>
  <si>
    <t>t_domain</t>
  </si>
  <si>
    <t>Mail domain OCB</t>
  </si>
  <si>
    <t>T24_DEPT_ACCT_OFFICER.T_DOMAIN</t>
  </si>
  <si>
    <t>t_delivery_point</t>
  </si>
  <si>
    <t>T24_DEPT_ACCT_OFFICER.T_DELIVERY_POINT</t>
  </si>
  <si>
    <t>t_restr_to_comps</t>
  </si>
  <si>
    <t>T24_DEPT_ACCT_OFFICER.T_RESTR_TO_COMPS</t>
  </si>
  <si>
    <t>t_prohibit_comps</t>
  </si>
  <si>
    <t>T24_DEPT_ACCT_OFFICER.T_PROHIBIT_COMPS</t>
  </si>
  <si>
    <t>t_fax_no</t>
  </si>
  <si>
    <t>T24_DEPT_ACCT_OFFICER.T_FAX_NO</t>
  </si>
  <si>
    <t>t_telex_no</t>
  </si>
  <si>
    <t>T24_DEPT_ACCT_OFFICER.T_TELEX_NO</t>
  </si>
  <si>
    <t>t_auditor_code</t>
  </si>
  <si>
    <t>T24_DEPT_ACCT_OFFICER.T_AUDITOR_CODE</t>
  </si>
  <si>
    <t>t_audit_date_time</t>
  </si>
  <si>
    <t>T24_DEPT_ACCT_OFFICER.T_AUDIT_DATE_TIME</t>
  </si>
  <si>
    <t>t_dept_level</t>
  </si>
  <si>
    <t>T24_DEPT_ACCT_OFFICER.T_DEPT_LEVEL</t>
  </si>
  <si>
    <t>t_dept_parent</t>
  </si>
  <si>
    <t>T24_DEPT_ACCT_OFFICER.T_DEPT_PARENT</t>
  </si>
  <si>
    <t>t_alt_dept_level</t>
  </si>
  <si>
    <t>T24_DEPT_ACCT_OFFICER.T_ALT_DEPT_LEVEL</t>
  </si>
  <si>
    <t>t_alt_dept_parent</t>
  </si>
  <si>
    <t>T24_DEPT_ACCT_OFFICER.T_ALT_DEPT_PARENT</t>
  </si>
  <si>
    <t>t_mnemonic</t>
  </si>
  <si>
    <t>T24_DEPT_ACCT_OFFICER.T_MNEMONIC</t>
  </si>
  <si>
    <t>t_department</t>
  </si>
  <si>
    <t>T24_DEPT_ACCT_OFFICER.T_DEPARTMENT</t>
  </si>
  <si>
    <t>t_accept_message</t>
  </si>
  <si>
    <t>T24_DEPT_ACCT_OFFICER.T_ACCEPT_MESSAGE</t>
  </si>
  <si>
    <t>T24_DEPT_ACCT_OFFICER.T_DEPT_CODE</t>
  </si>
  <si>
    <t>t_rm_create_date</t>
  </si>
  <si>
    <t>T24_DEPT_ACCT_OFFICER.T_RM_CREATE_DATE</t>
  </si>
  <si>
    <t>t_comp_report</t>
  </si>
  <si>
    <t>T24_DEPT_ACCT_OFFICER.T_COMP_REPORT</t>
  </si>
  <si>
    <t>T24_DEPT_ACCT_OFFICER.T_CUST_GROUP</t>
  </si>
  <si>
    <t>Tham chiếu Hub User</t>
  </si>
  <si>
    <t>t_user_name</t>
  </si>
  <si>
    <t>Tên hiển thị người dùng</t>
  </si>
  <si>
    <t>T24_USER.T_USER_NAME</t>
  </si>
  <si>
    <t>t_sign_on_name</t>
  </si>
  <si>
    <t>Tên đăng nhập</t>
  </si>
  <si>
    <t>T24_USER.T_SIGN_ON_NAME</t>
  </si>
  <si>
    <t>t_language</t>
  </si>
  <si>
    <t>T24_USER.T_LANGUAGE</t>
  </si>
  <si>
    <t>t_start_date_profile</t>
  </si>
  <si>
    <t>Ngày bắt đầu profile</t>
  </si>
  <si>
    <t>T24_USER.T_START_DATE_PROFILE</t>
  </si>
  <si>
    <t>t_end_date_profile</t>
  </si>
  <si>
    <t>Ngày kết thúc profile</t>
  </si>
  <si>
    <t>T24_USER.T_END_DATE_PROFILE</t>
  </si>
  <si>
    <t>t_start_time</t>
  </si>
  <si>
    <t>Giờ bắt đầu làm việc</t>
  </si>
  <si>
    <t>T24_USER.T_START_TIME</t>
  </si>
  <si>
    <t>t_end_time</t>
  </si>
  <si>
    <t>Giờ kết thúc làm việc</t>
  </si>
  <si>
    <t>T24_USER.T_END_TIME</t>
  </si>
  <si>
    <t>t_time_out_minutes</t>
  </si>
  <si>
    <t>Thời gian timeout (phút)</t>
  </si>
  <si>
    <t>T24_USER.T_TIME_OUT_MINUTES</t>
  </si>
  <si>
    <t>t_init_application</t>
  </si>
  <si>
    <t>Ứng dụng khởi tạo mặc định</t>
  </si>
  <si>
    <t>T24_USER.T_INIT_APPLICATION</t>
  </si>
  <si>
    <t>t_passw_change_date</t>
  </si>
  <si>
    <t>Ngày đổi mật khẩu</t>
  </si>
  <si>
    <t>T24_USER.T_PASSW_CHANGE_DATE</t>
  </si>
  <si>
    <t>t_passw_end_date</t>
  </si>
  <si>
    <t>Ngày hết hạn mật khẩu</t>
  </si>
  <si>
    <t>T24_USER.T_PASSW_END_DATE</t>
  </si>
  <si>
    <t>T24_USER.T_INPUTTER</t>
  </si>
  <si>
    <t>T24_USER.T_DATE_TIME</t>
  </si>
  <si>
    <t>T24_USER.T_AUTHORISER</t>
  </si>
  <si>
    <t>t_classification</t>
  </si>
  <si>
    <t>Phân loại người dùng</t>
  </si>
  <si>
    <t>T24_USER.T_CLASSIFICATION</t>
  </si>
  <si>
    <t>T24_USER.T_DEPARTMENT_CODE</t>
  </si>
  <si>
    <t>t_company_restr</t>
  </si>
  <si>
    <t>Giới hạn theo công ty</t>
  </si>
  <si>
    <t>T24_USER.T_COMPANY_RESTR</t>
  </si>
  <si>
    <t>t_attributes</t>
  </si>
  <si>
    <t>Thuộc tính bổ sung (key/value)</t>
  </si>
  <si>
    <t>T24_USER.T_ATTRIBUTES</t>
  </si>
  <si>
    <t>t_password_validity</t>
  </si>
  <si>
    <t>T24_USER.T_PASSWORD_VALIDITY</t>
  </si>
  <si>
    <t>t_attempts</t>
  </si>
  <si>
    <t>T24_USER.T_ATTEMPTS</t>
  </si>
  <si>
    <t>t_customer</t>
  </si>
  <si>
    <t>T24_USER.T_CUSTOMER</t>
  </si>
  <si>
    <t>t_account</t>
  </si>
  <si>
    <t>T24_USER.T_ACCOUNT</t>
  </si>
  <si>
    <t>t_application</t>
  </si>
  <si>
    <t>T24_USER.T_APPLICATION</t>
  </si>
  <si>
    <t>t_version</t>
  </si>
  <si>
    <t>T24_USER.T_VERSION</t>
  </si>
  <si>
    <t>t_function</t>
  </si>
  <si>
    <t>T24_USER.T_FUNCTION</t>
  </si>
  <si>
    <t>t_field_no</t>
  </si>
  <si>
    <t>T24_USER.T_FIELD_NO</t>
  </si>
  <si>
    <t>t_data_comparison</t>
  </si>
  <si>
    <t>T24_USER.T_DATA_COMPARISON</t>
  </si>
  <si>
    <t>t_data_from</t>
  </si>
  <si>
    <t>T24_USER.T_DATA_FROM</t>
  </si>
  <si>
    <t>t_data_to</t>
  </si>
  <si>
    <t>T24_USER.T_DATA_TO</t>
  </si>
  <si>
    <t>t_sign_on_off_log</t>
  </si>
  <si>
    <t>T24_USER.T_SIGN_ON_OFF_LOG</t>
  </si>
  <si>
    <t>t_security_mgmt_l</t>
  </si>
  <si>
    <t>T24_USER.T_SECURITY_MGMT_L</t>
  </si>
  <si>
    <t>t_application_log</t>
  </si>
  <si>
    <t>T24_USER.T_APPLICATION_LOG</t>
  </si>
  <si>
    <t>t_function_id_log</t>
  </si>
  <si>
    <t>T24_USER.T_FUNCTION_ID_LOG</t>
  </si>
  <si>
    <t>t_input_day_month</t>
  </si>
  <si>
    <t>T24_USER.T_INPUT_DAY_MONTH</t>
  </si>
  <si>
    <t>t_attempts_since</t>
  </si>
  <si>
    <t>T24_USER.T_ATTEMPTS_SINCE</t>
  </si>
  <si>
    <t>t_date_last_sign_on</t>
  </si>
  <si>
    <t>T24_USER.T_DATE_LAST_SIGN_ON</t>
  </si>
  <si>
    <t>t_clear_screen</t>
  </si>
  <si>
    <t>T24_USER.T_CLEAR_SCREEN</t>
  </si>
  <si>
    <t>t_dealer_desk</t>
  </si>
  <si>
    <t>T24_USER.T_DEALER_DESK</t>
  </si>
  <si>
    <t>T24_USER.T_COMP_REPORT</t>
  </si>
  <si>
    <t>t_ocb_department</t>
  </si>
  <si>
    <t>T24_USER.T_OCB_DEPARTMENT</t>
  </si>
  <si>
    <t>Tên tắt chi nhánh</t>
  </si>
  <si>
    <t>T24_COMPANY.T_MNEMONIC</t>
  </si>
  <si>
    <t>t_company_name</t>
  </si>
  <si>
    <t>Tên chi nhánh</t>
  </si>
  <si>
    <t>T24_COMPANY.T_COMPANY_NAME</t>
  </si>
  <si>
    <t>T24_CUS_PKG.ID</t>
  </si>
  <si>
    <t>t_product_package_id</t>
  </si>
  <si>
    <t>Mã gói TKTM</t>
  </si>
  <si>
    <t>T24_CUS_PKG.T_PRODUCT_PACKAGE_ID</t>
  </si>
  <si>
    <t>t_begin_date</t>
  </si>
  <si>
    <t>Ngày bắt đầu /Ngày áp dụng</t>
  </si>
  <si>
    <t>T24_CUS_PKG.T_BEGIN_DATE</t>
  </si>
  <si>
    <t>t_expire_date</t>
  </si>
  <si>
    <t>Ngày đóng gói TK</t>
  </si>
  <si>
    <t>T24_CUS_PKG.T_EXPIRE_DATE</t>
  </si>
  <si>
    <t>T24_CUS_PKG.T_CURR_NO</t>
  </si>
  <si>
    <t>T24_CUS_PKG.T_INPUTTER</t>
  </si>
  <si>
    <t>T24_CUS_PKG.T_DATE_TIME</t>
  </si>
  <si>
    <t>T24_CUS_PKG.T_AUTHORISER</t>
  </si>
  <si>
    <t>T24_CUS_PKG.T_DEPT_CODE</t>
  </si>
  <si>
    <t>t_account_charge</t>
  </si>
  <si>
    <t>Số tài khoản gắn gói</t>
  </si>
  <si>
    <t>T24_CUS_PKG.T_ACCOUNT_CHARGE</t>
  </si>
  <si>
    <t>t_partner_id</t>
  </si>
  <si>
    <t>Mã ưu đãi đối tác</t>
  </si>
  <si>
    <t>T24_CUS_PKG.T_PARTNER_ID</t>
  </si>
  <si>
    <t>crt_tm</t>
  </si>
  <si>
    <t>Không có trong bảng OCBH.CUS.PACKAGE</t>
  </si>
  <si>
    <t>T24_CUS_PKG.CRT_TM</t>
  </si>
  <si>
    <t>Tham chiếu Hub Product Package Partner</t>
  </si>
  <si>
    <t>t_partner_name</t>
  </si>
  <si>
    <t>Tên gói ưu đãi đối tác</t>
  </si>
  <si>
    <t>T24_OCBH_PROD_PACKAGE_PARTNER.T_PARTNER_NAME</t>
  </si>
  <si>
    <t>t_ac_manage_fee_per</t>
  </si>
  <si>
    <t>Phần trăm ưu đãi phí quản lý TK</t>
  </si>
  <si>
    <t>T24_OCBH_PROD_PACKAGE_PARTNER.T_AC_MANAGE_FEE_PER</t>
  </si>
  <si>
    <t>t_ac_manage_fee_term</t>
  </si>
  <si>
    <t>Thời hạn ưu đãi phí quản lý TK</t>
  </si>
  <si>
    <t>T24_OCBH_PROD_PACKAGE_PARTNER.T_AC_MANAGE_FEE_TERM</t>
  </si>
  <si>
    <t>t_ext_ft_fee_per</t>
  </si>
  <si>
    <t>Phần trăm ưu đãi phí chuyển tiền ngoài hệ thống</t>
  </si>
  <si>
    <t>T24_OCBH_PROD_PACKAGE_PARTNER.T_EXT_FT_FEE_PER</t>
  </si>
  <si>
    <t>t_ext_ft_fee_term</t>
  </si>
  <si>
    <t>Thời hạn ưu đãi phí chuyển tiền ngoài hệ thống</t>
  </si>
  <si>
    <t>T24_OCBH_PROD_PACKAGE_PARTNER.T_EXT_FT_FEE_TERM</t>
  </si>
  <si>
    <t>t_ib_fee_per</t>
  </si>
  <si>
    <t>Phần trăm ưu đãi phí ebanking</t>
  </si>
  <si>
    <t>T24_OCBH_PROD_PACKAGE_PARTNER.T_IB_FEE_PER</t>
  </si>
  <si>
    <t>t_ib_fee_term</t>
  </si>
  <si>
    <t>Thời hạn ưu đãi phí ebanking</t>
  </si>
  <si>
    <t>T24_OCBH_PROD_PACKAGE_PARTNER.T_IB_FEE_TERM</t>
  </si>
  <si>
    <t>t_mb_fee_per</t>
  </si>
  <si>
    <t>Phần trăm ưu đãi phí Mobile banking</t>
  </si>
  <si>
    <t>T24_OCBH_PROD_PACKAGE_PARTNER.T_MB_FEE_PER</t>
  </si>
  <si>
    <t>t_mb_fee_term</t>
  </si>
  <si>
    <t>Thời hạn ưu đãi phí Mobile banking</t>
  </si>
  <si>
    <t>T24_OCBH_PROD_PACKAGE_PARTNER.T_MB_FEE_TERM</t>
  </si>
  <si>
    <t>t_sms_fee_per</t>
  </si>
  <si>
    <t>Phần trăm ưu đãi phí SMS</t>
  </si>
  <si>
    <t>T24_OCBH_PROD_PACKAGE_PARTNER.T_SMS_FEE_PER</t>
  </si>
  <si>
    <t>t_sms_fee_term</t>
  </si>
  <si>
    <t>Thời hạn ưu đãi phí SMS</t>
  </si>
  <si>
    <t>T24_OCBH_PROD_PACKAGE_PARTNER.T_SMS_FEE_TERM</t>
  </si>
  <si>
    <t>t_package_fdate</t>
  </si>
  <si>
    <t>Ngày bắt đầu</t>
  </si>
  <si>
    <t>T24_OCBH_PROD_PACKAGE_PARTNER.T_PACKAGE_FDATE</t>
  </si>
  <si>
    <t>t_package_tdate</t>
  </si>
  <si>
    <t>T24_OCBH_PROD_PACKAGE_PARTNER.T_PACKAGE_TDATE</t>
  </si>
  <si>
    <t>t_prod_package_id</t>
  </si>
  <si>
    <t>Mã gói TKTM áp dụng</t>
  </si>
  <si>
    <t>T24_OCBH_PROD_PACKAGE_PARTNER.T_PROD_PACKAGE_ID</t>
  </si>
  <si>
    <t>link_product_package_partner_customer_hashkey</t>
  </si>
  <si>
    <t>T24_OCBH_PROD_PACKAGE_PARTNER.ID + T24_OCBH_PROD_PACKAGE_PARTNER.T_CIF</t>
  </si>
  <si>
    <t>T24_OCBH_PROD_PACKAGE_PARTNER.T_CIF</t>
  </si>
  <si>
    <t>link_customer_branch_hashkey</t>
  </si>
  <si>
    <t>T24_CUSTOMER.ID + T24_CUSTOMER.COMPANY_BOOK</t>
  </si>
  <si>
    <t>Hub KH</t>
  </si>
  <si>
    <t>Hub chi nhánh</t>
  </si>
  <si>
    <t>T24_CUSTOMER.COMPANY_BOOK</t>
  </si>
  <si>
    <t>link_customer_dept_acct_officer_NVQL_hashkey</t>
  </si>
  <si>
    <t>T24_CUSTOMER.ID + T24_CUSTOMER.ACCOUNT_OFFICER</t>
  </si>
  <si>
    <t>Hub NV QLKH</t>
  </si>
  <si>
    <t>T24_CUSTOMER.ACCOUNT_OFFICER</t>
  </si>
  <si>
    <t>effsat_link_customer_dept_acct_officer_NVQL</t>
  </si>
  <si>
    <t>link_customer_dept_acct_officer_NVGT_hashkey</t>
  </si>
  <si>
    <t>T24_CUSTOMER.ID + T24_CUSTOMER.AC_MIDDLEMAN</t>
  </si>
  <si>
    <t>Hub NV giới thiệu</t>
  </si>
  <si>
    <t>T24_CUSTOMER.AC_MIDDLEMAN</t>
  </si>
  <si>
    <t>effsat_link_customer_dept_acct_officer_NVGT</t>
  </si>
  <si>
    <t>link_cust_relcust_hashkey</t>
  </si>
  <si>
    <t>T24_CUSTOMER.ID + T24_CUSTOMER.REL_CUSTOMER</t>
  </si>
  <si>
    <t>Hub KH gốc</t>
  </si>
  <si>
    <t>related_customer_hashkey</t>
  </si>
  <si>
    <t>Hub KH liên quan</t>
  </si>
  <si>
    <t>T24_CUSTOMER.REL_CUSTOMER</t>
  </si>
  <si>
    <t>link_dept_acct_officer_branch_hashkey</t>
  </si>
  <si>
    <t>Link Hash Key (HASH(HK_NVHB, HK_BRANCH))</t>
  </si>
  <si>
    <t>T24_DEPT_ACCT_OFFICER.ID + T24_DEPT_ACCT_OFFICER.T_COMPANY_ID</t>
  </si>
  <si>
    <t>T24_DEPT_ACCT_OFFICER.T_COMPANY_ID</t>
  </si>
  <si>
    <t>link_user_customer_hashkey</t>
  </si>
  <si>
    <t>Link Hash Key (HASH(HK_USER, HK_CUSTOMER))</t>
  </si>
  <si>
    <t>T24_USER.ID + T24_USER.T_CUSTOMER</t>
  </si>
  <si>
    <t>link_user_account_hashkey</t>
  </si>
  <si>
    <t>Link Hash Key (HASH(HK_USER, HK_ACCOUNT))</t>
  </si>
  <si>
    <t>T24_USER.ID + T24_USER.T_ACCOUNT</t>
  </si>
  <si>
    <t>link_cust_package_branch_hashkey</t>
  </si>
  <si>
    <t>T24_CUS_PKG.ID + T24_CUS_PKG.T_CO_CODE</t>
  </si>
  <si>
    <t>T24_CUS_PKG.T_CO_CODE</t>
  </si>
  <si>
    <t>forex_hashkey</t>
  </si>
  <si>
    <t>Hub Hash Key Forex</t>
  </si>
  <si>
    <t>T24_FOREX.ID</t>
  </si>
  <si>
    <t>Khóa nghiệp vụ</t>
  </si>
  <si>
    <t>sts_hub_forex</t>
  </si>
  <si>
    <t>hub_forex.forex_hashkey</t>
  </si>
  <si>
    <t>t_deal_type</t>
  </si>
  <si>
    <t>Loại deal</t>
  </si>
  <si>
    <t>T24_FOREX.T_DEAL_TYPE</t>
  </si>
  <si>
    <t>t_fx_type</t>
  </si>
  <si>
    <t>Local field Loại FX</t>
  </si>
  <si>
    <t>T24_FOREX.T_FX_TYPE</t>
  </si>
  <si>
    <t>Mã category</t>
  </si>
  <si>
    <t>T24_FOREX.T_CATEGORY</t>
  </si>
  <si>
    <t>t_buyfcy_pp</t>
  </si>
  <si>
    <t>Local field Mục đích mua bán ngoaiẹ tệ</t>
  </si>
  <si>
    <t>T24_FOREX.T_BUYFCY_PP</t>
  </si>
  <si>
    <t>t_deal_market</t>
  </si>
  <si>
    <t>Thị trường giao dịch</t>
  </si>
  <si>
    <t>T24_FOREX.T_DEAL_MARKET</t>
  </si>
  <si>
    <t>t_our_account_pay</t>
  </si>
  <si>
    <t>Tài khoản thanh toán</t>
  </si>
  <si>
    <t>T24_FOREX.T_OUR_ACCOUNT_PAY</t>
  </si>
  <si>
    <t>t_our_account_rec</t>
  </si>
  <si>
    <t>Tài khoản nhận tiền</t>
  </si>
  <si>
    <t>T24_FOREX.T_OUR_ACCOUNT_REC</t>
  </si>
  <si>
    <t>t_co_code_inp</t>
  </si>
  <si>
    <t>Mã chi nhánh nhập giao dịch</t>
  </si>
  <si>
    <t>T24_FOREX.T_CO_CODE_INP</t>
  </si>
  <si>
    <t>Ngày tạo deal</t>
  </si>
  <si>
    <t>T24_FOREX.T_DEAL_DATE</t>
  </si>
  <si>
    <t>t_value_date_buy</t>
  </si>
  <si>
    <t>Ngày mua</t>
  </si>
  <si>
    <t>T24_FOREX.T_VALUE_DATE_BUY</t>
  </si>
  <si>
    <t>t_value_date_sell</t>
  </si>
  <si>
    <t>Ngày giá trị bán</t>
  </si>
  <si>
    <t>T24_FOREX.T_VALUE_DATE_SELL</t>
  </si>
  <si>
    <t>t_currency_bought</t>
  </si>
  <si>
    <t>Mã ngoại tệ mua</t>
  </si>
  <si>
    <t>T24_FOREX.T_CURRENCY_BOUGHT</t>
  </si>
  <si>
    <t>t_currency_sold</t>
  </si>
  <si>
    <t>Mã ngoại tệ bán</t>
  </si>
  <si>
    <t>T24_FOREX.T_CURRENCY_SOLD</t>
  </si>
  <si>
    <t>t_base_ccy</t>
  </si>
  <si>
    <t>Đồng ngoại tệ cơ bản</t>
  </si>
  <si>
    <t>T24_FOREX.T_BASE_CCY</t>
  </si>
  <si>
    <t>t_amount_bought</t>
  </si>
  <si>
    <t>Số lượng mua</t>
  </si>
  <si>
    <t>T24_FOREX.T_AMOUNT_BOUGHT</t>
  </si>
  <si>
    <t>t_amount_sold</t>
  </si>
  <si>
    <t>Số lượng bán</t>
  </si>
  <si>
    <t>T24_FOREX.T_AMOUNT_SOLD</t>
  </si>
  <si>
    <t>t_spot_lcy_amount</t>
  </si>
  <si>
    <t>Số tiền nội tệ SPOT</t>
  </si>
  <si>
    <t>T24_FOREX.T_SPOT_LCY_AMOUNT</t>
  </si>
  <si>
    <t>t_buy_lcy_equiv</t>
  </si>
  <si>
    <t>Số tiền nội tệ quy đổi của ngoại tệ mua</t>
  </si>
  <si>
    <t>T24_FOREX.T_BUY_LCY_EQUIV</t>
  </si>
  <si>
    <t>t_sel_lcy_equiv</t>
  </si>
  <si>
    <t>Số tiền nội tệ quy đổi của ngoại tệ bán</t>
  </si>
  <si>
    <t>T24_FOREX.T_SEL_LCY_EQUIV</t>
  </si>
  <si>
    <t>t_swap_base_ccy</t>
  </si>
  <si>
    <t>Mã ngoại tệ cơ bản cho gd Swap</t>
  </si>
  <si>
    <t>T24_FOREX.T_SWAP_BASE_CCY</t>
  </si>
  <si>
    <t>t_limit_reference_no</t>
  </si>
  <si>
    <t>Mã hạn mức của KH</t>
  </si>
  <si>
    <t>T24_FOREX.T_LIMIT_REFERENCE_NO</t>
  </si>
  <si>
    <t>t_swap_ref_no</t>
  </si>
  <si>
    <t>Mã giao dịch chân kia cho giao dịch SW</t>
  </si>
  <si>
    <t>T24_FOREX.T_SWAP_REF_NO</t>
  </si>
  <si>
    <t>t_exch_rate</t>
  </si>
  <si>
    <t>Tỷ giá chuyển đổi</t>
  </si>
  <si>
    <t>T24_FOREX.T_EXCH_RATE</t>
  </si>
  <si>
    <t>t_forward_rate</t>
  </si>
  <si>
    <t>Tỷ giá forward</t>
  </si>
  <si>
    <t>T24_FOREX.T_FORWARD_RATE</t>
  </si>
  <si>
    <t>t_spot_rate</t>
  </si>
  <si>
    <t>Tỷ giá spot</t>
  </si>
  <si>
    <t>T24_FOREX.T_SPOT_RATE</t>
  </si>
  <si>
    <t>t_ho_price</t>
  </si>
  <si>
    <t>Giá giao dịch của HO với chi nhánh</t>
  </si>
  <si>
    <t>T24_FOREX.T_HO_PRICE</t>
  </si>
  <si>
    <t>t_ho_crss_sell1</t>
  </si>
  <si>
    <t>Bán chéo hội sở</t>
  </si>
  <si>
    <t>T24_FOREX.T_HO_CRSS_SELL1</t>
  </si>
  <si>
    <t>t_cu_crss_sell1</t>
  </si>
  <si>
    <t>Bán chéo khách hàng 1</t>
  </si>
  <si>
    <t>T24_FOREX.T_CU_CRSS_SELL1</t>
  </si>
  <si>
    <t>t_cu_crss_sell2</t>
  </si>
  <si>
    <t>Bán chéo khách hàng 2</t>
  </si>
  <si>
    <t>T24_FOREX.T_CU_CRSS_SELL2</t>
  </si>
  <si>
    <t>t_branch_pnl</t>
  </si>
  <si>
    <t>Lãi lỗ của chi nhánh trong giao dịch</t>
  </si>
  <si>
    <t>T24_FOREX.T_BRANCH_PNL</t>
  </si>
  <si>
    <t>t_r_ci_code</t>
  </si>
  <si>
    <t>Mã citad NH nhận( của FT)</t>
  </si>
  <si>
    <t>T24_FOREX.T_R_CI_CODE</t>
  </si>
  <si>
    <t>t_ibps_bene</t>
  </si>
  <si>
    <t>Người thụ hưởng( của FT)</t>
  </si>
  <si>
    <t>T24_FOREX.T_IBPS_BENE</t>
  </si>
  <si>
    <t>t_receiving_addr</t>
  </si>
  <si>
    <t>Địa chỉ người nhận( của FT)</t>
  </si>
  <si>
    <t>T24_FOREX.T_RECEIVING_ADDR</t>
  </si>
  <si>
    <t>t_ben_acct_no</t>
  </si>
  <si>
    <t>Tài khoản người nhận</t>
  </si>
  <si>
    <t>T24_FOREX.T_BEN_ACCT_NO</t>
  </si>
  <si>
    <t>t_cpy_corr_add</t>
  </si>
  <si>
    <t>Ngân hàng thụ hưởng</t>
  </si>
  <si>
    <t>T24_FOREX.T_CPY_CORR_ADD</t>
  </si>
  <si>
    <t>t_cparty_bank_acc</t>
  </si>
  <si>
    <t>Số tài khoản ngân hàng thụ hưởng</t>
  </si>
  <si>
    <t>T24_FOREX.T_CPARTY_BANK_ACC</t>
  </si>
  <si>
    <t>t_cparty_corr_no</t>
  </si>
  <si>
    <t>Mã CIF bank chỉ định thanh toán</t>
  </si>
  <si>
    <t>T24_FOREX.T_CPARTY_CORR_NO</t>
  </si>
  <si>
    <t>t_send_confirmation</t>
  </si>
  <si>
    <t>Có gửi điện xác nhận</t>
  </si>
  <si>
    <t>T24_FOREX.T_SEND_CONFIRMATION</t>
  </si>
  <si>
    <t>t_send_payment</t>
  </si>
  <si>
    <t>Có gửi điện thanh toán</t>
  </si>
  <si>
    <t>T24_FOREX.T_SEND_PAYMENT</t>
  </si>
  <si>
    <t>t_send_advice</t>
  </si>
  <si>
    <t>Có gửi điện  thông báo</t>
  </si>
  <si>
    <t>T24_FOREX.T_SEND_ADVICE</t>
  </si>
  <si>
    <t>t_ocb_is_tag57a</t>
  </si>
  <si>
    <t>Local field Có tag 57A hay không</t>
  </si>
  <si>
    <t>T24_FOREX.T_OCB_IS_TAG57A</t>
  </si>
  <si>
    <t>Local field Địa chỉ</t>
  </si>
  <si>
    <t>T24_FOREX.T_ADDRESS</t>
  </si>
  <si>
    <t>t_transaction_ref_no</t>
  </si>
  <si>
    <t>Mã giao dịch tham chiếu</t>
  </si>
  <si>
    <t>T24_FOREX.T_TRANSACTION_REF_NO</t>
  </si>
  <si>
    <t>t_trans_code</t>
  </si>
  <si>
    <t>Mã giao dịch (của FT)</t>
  </si>
  <si>
    <t>T24_FOREX.T_TRANS_CODE</t>
  </si>
  <si>
    <t>t_mkfile_com</t>
  </si>
  <si>
    <t>Mã chi nhánh tạo điện citad ( của FT)</t>
  </si>
  <si>
    <t>T24_FOREX.T_MKFILE_COM</t>
  </si>
  <si>
    <t>T24_FOREX.T_STATUS</t>
  </si>
  <si>
    <t>T24_FOREX.T_RECORD_STATUS</t>
  </si>
  <si>
    <t>Mã dealer desk</t>
  </si>
  <si>
    <t>T24_FOREX.T_DEALER_DESK</t>
  </si>
  <si>
    <t>t_group_partner</t>
  </si>
  <si>
    <t>Local field Nhóm đối tác</t>
  </si>
  <si>
    <t>T24_FOREX.T_GROUP_PARTNER</t>
  </si>
  <si>
    <t>T24_FOREX.T_INPUTTER</t>
  </si>
  <si>
    <t>T24_FOREX.T_AUTHORISER</t>
  </si>
  <si>
    <t>Ngày nhập duyệt</t>
  </si>
  <si>
    <t>T24_FOREX.T_DATE_TIME</t>
  </si>
  <si>
    <t>Số thứ tự bản ghi</t>
  </si>
  <si>
    <t>T24_FOREX.T_CURR_NO</t>
  </si>
  <si>
    <t>t_pst_immdt</t>
  </si>
  <si>
    <t>Local field Post giao dịch ngay</t>
  </si>
  <si>
    <t>T24_FOREX.T_PST_IMMDT</t>
  </si>
  <si>
    <t>t_override</t>
  </si>
  <si>
    <t>Thông báo override</t>
  </si>
  <si>
    <t>T24_FOREX.T_OVERRIDE</t>
  </si>
  <si>
    <t>t_dealer_notes</t>
  </si>
  <si>
    <t>Nội dung giao dịch</t>
  </si>
  <si>
    <t>T24_FOREX.T_DEALER_NOTES</t>
  </si>
  <si>
    <t>T24_FOREX.T_NOTES</t>
  </si>
  <si>
    <t>t_contact_name</t>
  </si>
  <si>
    <t>T24_FOREX.T_CONTACT_NAME</t>
  </si>
  <si>
    <t>t_national_id</t>
  </si>
  <si>
    <t>Local field Số giấy tờ</t>
  </si>
  <si>
    <t>T24_FOREX.T_NATIONAL_ID</t>
  </si>
  <si>
    <t>t_bk_to_bk_inf</t>
  </si>
  <si>
    <t>Không sử dụng</t>
  </si>
  <si>
    <t>T24_FOREX.T_BK_TO_BK_INF</t>
  </si>
  <si>
    <t>link_forex_customer_hashkey</t>
  </si>
  <si>
    <t>T24_FOREX.ID + T24_FOREX.T_COUNTERPARTY</t>
  </si>
  <si>
    <t>Tham chiếu Hub Forex</t>
  </si>
  <si>
    <t>T24_FOREX.T_COUNTERPARTY</t>
  </si>
  <si>
    <t>link_forex_branch_hashkey</t>
  </si>
  <si>
    <t>T24_FOREX.ID + T24_FOREX.T_CO_CODE</t>
  </si>
  <si>
    <t>T24_FOREX.T_CO_CODE</t>
  </si>
  <si>
    <t>link_forex_dept_acct_officer</t>
  </si>
  <si>
    <t>link_forex_dept_acct_officer_hashkey</t>
  </si>
  <si>
    <t>T24_FOREX.ID + T24_FOREX.T_ACCOUNT_OFFICER</t>
  </si>
  <si>
    <t>Tham chiếu Hub Acct Officer</t>
  </si>
  <si>
    <t>T24_FOREX.T_ACCOUNT_OFFICER</t>
  </si>
  <si>
    <t>effsat_link_forex_dept_acct_officer</t>
  </si>
  <si>
    <t>Hub Hash Key hạn mức</t>
  </si>
  <si>
    <t>T24_LIMIT.ID</t>
  </si>
  <si>
    <t>Business Key: Mã hạn mức</t>
  </si>
  <si>
    <t>sts_hub_limit</t>
  </si>
  <si>
    <t>hub_limit.limit_hashkey</t>
  </si>
  <si>
    <t>t_limit_currency</t>
  </si>
  <si>
    <t>T24_LIMIT.T_LIMIT_CURRENCY</t>
  </si>
  <si>
    <t>Mã TSĐB</t>
  </si>
  <si>
    <t>T24_LIMIT.T_COLLATERAL_CODE</t>
  </si>
  <si>
    <t>t_collat_right</t>
  </si>
  <si>
    <t>Mã loại TSĐB</t>
  </si>
  <si>
    <t>T24_LIMIT.T_COLLAT_RIGHT</t>
  </si>
  <si>
    <t>t_maximum_secured</t>
  </si>
  <si>
    <t>Hạn mức có TSĐB</t>
  </si>
  <si>
    <t>T24_LIMIT.T_MAXIMUM_SECURED</t>
  </si>
  <si>
    <t>t_maximum_unsecured</t>
  </si>
  <si>
    <t>Hạn mức tín chấp</t>
  </si>
  <si>
    <t>T24_LIMIT.T_MAXIMUM_UNSECURED</t>
  </si>
  <si>
    <t>Ngày hết hiệu lực</t>
  </si>
  <si>
    <t>T24_LIMIT.T_EXPIRY_DATE</t>
  </si>
  <si>
    <t>t_limit_product</t>
  </si>
  <si>
    <t>Sản phẩm hạn mức</t>
  </si>
  <si>
    <t>T24_LIMIT.T_LIMIT_PRODUCT</t>
  </si>
  <si>
    <t>t_liability_number</t>
  </si>
  <si>
    <t>Mã khách hàng</t>
  </si>
  <si>
    <t>T24_LIMIT.T_LIABILITY_NUMBER</t>
  </si>
  <si>
    <t>t_approval_date</t>
  </si>
  <si>
    <t>Ngày phê duyệt</t>
  </si>
  <si>
    <t>T24_LIMIT.T_APPROVAL_DATE</t>
  </si>
  <si>
    <t>t_fixed_variable</t>
  </si>
  <si>
    <t>Cố định / Biến đổi (Fixed/Variable/None)</t>
  </si>
  <si>
    <t>T24_LIMIT.T_FIXED_VARIABLE</t>
  </si>
  <si>
    <t>t_internal_amount</t>
  </si>
  <si>
    <t>Giá trị hạn mức</t>
  </si>
  <si>
    <t>T24_LIMIT.T_INTERNAL_AMOUNT</t>
  </si>
  <si>
    <t>t_maximum_total</t>
  </si>
  <si>
    <t>Tổng hạn mức được cấp</t>
  </si>
  <si>
    <t>T24_LIMIT.T_MAXIMUM_TOTAL</t>
  </si>
  <si>
    <t>t_online_limit_date</t>
  </si>
  <si>
    <t>T24_LIMIT.T_ONLINE_LIMIT_DATE</t>
  </si>
  <si>
    <t>t_online_limit</t>
  </si>
  <si>
    <t>Hạn mức được cấp</t>
  </si>
  <si>
    <t>T24_LIMIT.T_ONLINE_LIMIT</t>
  </si>
  <si>
    <t>t_total_os</t>
  </si>
  <si>
    <t>Hạn mức đã sử dụng</t>
  </si>
  <si>
    <t>T24_LIMIT.T_TOTAL_OS</t>
  </si>
  <si>
    <t>t_avail_amt</t>
  </si>
  <si>
    <t>Hạn mức còn lại</t>
  </si>
  <si>
    <t>T24_LIMIT.T_AVAIL_AMT</t>
  </si>
  <si>
    <t>t_other_secured</t>
  </si>
  <si>
    <t>Hạn mức chưa có đảm bảo</t>
  </si>
  <si>
    <t>T24_LIMIT.T_OTHER_SECURED</t>
  </si>
  <si>
    <t>t_collat_amount</t>
  </si>
  <si>
    <t>Giá trị tài sản</t>
  </si>
  <si>
    <t>T24_LIMIT.T_COLLAT_AMOUNT</t>
  </si>
  <si>
    <t>t_secured_amt</t>
  </si>
  <si>
    <t>T24_LIMIT.T_SECURED_AMT</t>
  </si>
  <si>
    <t>t_available_marker</t>
  </si>
  <si>
    <t>Tình trạng hạn mức</t>
  </si>
  <si>
    <t>T24_LIMIT.T_AVAILABLE_MARKER</t>
  </si>
  <si>
    <t>t_os_ccy</t>
  </si>
  <si>
    <t>Loại tiền dư nợ</t>
  </si>
  <si>
    <t>T24_LIMIT.T_OS_CCY</t>
  </si>
  <si>
    <t>t_os_amt</t>
  </si>
  <si>
    <t>Số tiền dư nợ</t>
  </si>
  <si>
    <t>T24_LIMIT.T_OS_AMT</t>
  </si>
  <si>
    <t>t_allowed_comp</t>
  </si>
  <si>
    <t>Chi nhánh được sử dụng</t>
  </si>
  <si>
    <t>T24_LIMIT.T_ALLOWED_COMP</t>
  </si>
  <si>
    <t>t_product_allowed</t>
  </si>
  <si>
    <t>T24_LIMIT.T_PRODUCT_ALLOWED</t>
  </si>
  <si>
    <t>T24_LIMIT.T_INPUTTER</t>
  </si>
  <si>
    <t>T24_LIMIT.T_AUTHORISER</t>
  </si>
  <si>
    <t>t_disb_exp_date</t>
  </si>
  <si>
    <t>Ngày hết hạn giải ngân</t>
  </si>
  <si>
    <t>T24_LIMIT.T_DISB_EXP_DATE</t>
  </si>
  <si>
    <t>t_record_parent</t>
  </si>
  <si>
    <t>Hạn mức cha</t>
  </si>
  <si>
    <t>T24_LIMIT.T_RECORD_PARENT</t>
  </si>
  <si>
    <t>t_credit_line</t>
  </si>
  <si>
    <t>Hạn mức tổng thể</t>
  </si>
  <si>
    <t>T24_LIMIT.T_CREDIT_LINE</t>
  </si>
  <si>
    <t>T24_LIMIT.T_NOTES</t>
  </si>
  <si>
    <t>t_review_frequency</t>
  </si>
  <si>
    <t>Tần suất đánh giá</t>
  </si>
  <si>
    <t>T24_LIMIT.T_REVIEW_FREQUENCY</t>
  </si>
  <si>
    <t>t_reducing_limit</t>
  </si>
  <si>
    <t>Hạn mức giảm dần</t>
  </si>
  <si>
    <t>T24_LIMIT.T_REDUCING_LIMIT</t>
  </si>
  <si>
    <t>TK gắn HMTC</t>
  </si>
  <si>
    <t>T24_LIMIT.T_ACCOUNT</t>
  </si>
  <si>
    <t>link_limit_hashkey</t>
  </si>
  <si>
    <t>T24_LIMIT.ID + T24_LIMIT.ID</t>
  </si>
  <si>
    <t>limit_parent_hashkey</t>
  </si>
  <si>
    <t>Hub Hash Key hạn mức cha</t>
  </si>
  <si>
    <t>limit_child_hashkey</t>
  </si>
  <si>
    <t>Hub Hash Key hạn mức con</t>
  </si>
  <si>
    <t>link_limit_branch</t>
  </si>
  <si>
    <t>link_limit_branch_hashkey</t>
  </si>
  <si>
    <t>T24_LIMIT.ID + T24_LIMIT.T_COMPANY_ID</t>
  </si>
  <si>
    <t>Hub Hash Key chi nhánh</t>
  </si>
  <si>
    <t>T24_LIMIT.T_COMPANY_ID</t>
  </si>
  <si>
    <t>Hub Hash Key Hợp đồng tín dụng</t>
  </si>
  <si>
    <t>Business Key: Mã hợp đồng tín dụng</t>
  </si>
  <si>
    <t>sts_hub_loans</t>
  </si>
  <si>
    <t>hub_loans.loans_hashkey</t>
  </si>
  <si>
    <t>sts_hub_loans_ld_aprv_info</t>
  </si>
  <si>
    <t>sts_hub_loans_ld_basel</t>
  </si>
  <si>
    <t>sts_hub_loans_ld_extra_info</t>
  </si>
  <si>
    <t>sts_hub_loans_ld_schedule_define</t>
  </si>
  <si>
    <t>sts_hub_loans_lmm_account_balances</t>
  </si>
  <si>
    <t>sts_hub_loans_ln_cust_revs</t>
  </si>
  <si>
    <t>Hub Hash Key Hợp đồng tín dụng quá hạn</t>
  </si>
  <si>
    <t>Business Key: Mã hợp đồng tín dụng quá hạn</t>
  </si>
  <si>
    <t>sts_hub_loans_payment_due</t>
  </si>
  <si>
    <t>hub_loans_payment_due.loans_payment_due_hashkey</t>
  </si>
  <si>
    <t>Tham chiếu Hub Loans</t>
  </si>
  <si>
    <t>t_legacy_ref</t>
  </si>
  <si>
    <t>Số hợp đồng bán nợ (legacy)</t>
  </si>
  <si>
    <t>T24_LOANS_AND_DEPOSITS.T_LEGACY_REF</t>
  </si>
  <si>
    <t>t_link_reference</t>
  </si>
  <si>
    <t>Số hợp đồng tham chiếu</t>
  </si>
  <si>
    <t>T24_LOANS_AND_DEPOSITS.T_LINK_REFERENCE</t>
  </si>
  <si>
    <t>T24_LOANS_AND_DEPOSITS.T_VMB_LN_CLASS</t>
  </si>
  <si>
    <t>t_ln_class_manual</t>
  </si>
  <si>
    <t>Phân loại nợ thủ công</t>
  </si>
  <si>
    <t>T24_LOANS_AND_DEPOSITS.T_LN_CLASS_MANUAL</t>
  </si>
  <si>
    <t>Trạng thái khoản vay</t>
  </si>
  <si>
    <t>T24_LOANS_AND_DEPOSITS.T_STATUS</t>
  </si>
  <si>
    <t>t_ocb_class_covid</t>
  </si>
  <si>
    <t>Nhóm nợ COVID/cơ cấu</t>
  </si>
  <si>
    <t>T24_LOANS_AND_DEPOSITS.T_OCB_CLASS_COVID</t>
  </si>
  <si>
    <t>t_amount</t>
  </si>
  <si>
    <t>Số tiền giải ngân (kế hoạch)</t>
  </si>
  <si>
    <t>T24_LOANS_AND_DEPOSITS.T_AMOUNT</t>
  </si>
  <si>
    <t>t_drawdown_net_amt</t>
  </si>
  <si>
    <t>Số tiền giải ngân thực tế</t>
  </si>
  <si>
    <t>T24_LOANS_AND_DEPOSITS.T_DRAWDOWN_NET_AMT</t>
  </si>
  <si>
    <t>t_purpose_amt</t>
  </si>
  <si>
    <t>Số tiền theo mục đích vay</t>
  </si>
  <si>
    <t>T24_LOANS_AND_DEPOSITS.T_PURPOSE_AMT</t>
  </si>
  <si>
    <t>t_purpose_amt_orig</t>
  </si>
  <si>
    <t>Số tiền mục đích vay đầu tiên</t>
  </si>
  <si>
    <t>T24_LOANS_AND_DEPOSITS.T_PURPOSE_AMT_ORIG</t>
  </si>
  <si>
    <t>t_amount_increase</t>
  </si>
  <si>
    <t>Tiền gốc tăng/giảm</t>
  </si>
  <si>
    <t>T24_LOANS_AND_DEPOSITS.T_AMOUNT_INCREASE</t>
  </si>
  <si>
    <t>t_ocb_ln_hold_cif</t>
  </si>
  <si>
    <t>Mã khách hàng đồng vay</t>
  </si>
  <si>
    <t>T24_LOANS_AND_DEPOSITS.T_OCB_LN_HOLD_CIF</t>
  </si>
  <si>
    <t>Tài khoản giải ngân cho KH</t>
  </si>
  <si>
    <t>T24_LOANS_AND_DEPOSITS.T_DRAWDOWN_ACCOUNT</t>
  </si>
  <si>
    <t>t_ocb_ln_hold_rel</t>
  </si>
  <si>
    <t>Quan hệ với KH chính</t>
  </si>
  <si>
    <t>T24_LOANS_AND_DEPOSITS.T_OCB_LN_HOLD_REL</t>
  </si>
  <si>
    <t>t_doubtful_sta</t>
  </si>
  <si>
    <t>Tình trạng món vay chờ xử lý / nợ khoanh vùng</t>
  </si>
  <si>
    <t>T24_LOANS_AND_DEPOSITS.T_DOUBTFUL_STA</t>
  </si>
  <si>
    <t>T24_LOANS_AND_DEPOSITS.T_CURRENCY</t>
  </si>
  <si>
    <t>t_linked_tfdr_ref</t>
  </si>
  <si>
    <t>Mã tham chiếu tài trợ thương mại</t>
  </si>
  <si>
    <t>T24_LOANS_AND_DEPOSITS.T_LINKED_TFDR_REF</t>
  </si>
  <si>
    <t>t_fee_pay_account</t>
  </si>
  <si>
    <t>T24_LOANS_AND_DEPOSITS.T_FEE_PAY_ACCOUNT</t>
  </si>
  <si>
    <t>t_prin_liq_acct</t>
  </si>
  <si>
    <t>Tài khoản thanh toán gốc</t>
  </si>
  <si>
    <t>T24_LOANS_AND_DEPOSITS.T_PRIN_LIQ_ACCT</t>
  </si>
  <si>
    <t>t_int_liq_acct</t>
  </si>
  <si>
    <t>Tài khoản thanh toán lãi</t>
  </si>
  <si>
    <t>T24_LOANS_AND_DEPOSITS.T_INT_LIQ_ACCT</t>
  </si>
  <si>
    <t>Tham chiếu hạn mức</t>
  </si>
  <si>
    <t>T24_LOANS_AND_DEPOSITS.T_LIMIT_REFERENCE</t>
  </si>
  <si>
    <t>Kỳ hạn khoản vay (hiện tại)</t>
  </si>
  <si>
    <t>T24_LOANS_AND_DEPOSITS.T_TERM</t>
  </si>
  <si>
    <t>Kỳ hạn gốc ban đầu</t>
  </si>
  <si>
    <t>T24_LOANS_AND_DEPOSITS.T_ORG_TERM</t>
  </si>
  <si>
    <t>T24_LOANS_AND_DEPOSITS.T_VALUE_DATE</t>
  </si>
  <si>
    <t>t_fin_mat_date</t>
  </si>
  <si>
    <t>T24_LOANS_AND_DEPOSITS.T_FIN_MAT_DATE</t>
  </si>
  <si>
    <t>t_amt_v_date</t>
  </si>
  <si>
    <t>Ngày hiệu lực số tiền</t>
  </si>
  <si>
    <t>T24_LOANS_AND_DEPOSITS.T_AMT_V_DATE</t>
  </si>
  <si>
    <t>Mã giao dịch giải ngân BPM</t>
  </si>
  <si>
    <t>T24_LOANS_AND_DEPOSITS.T_BPM_DISB_ID</t>
  </si>
  <si>
    <t>t_ocb_ln_end_date</t>
  </si>
  <si>
    <t>Ngày kết thúc HĐTD</t>
  </si>
  <si>
    <t>T24_LOANS_AND_DEPOSITS.T_OCB_LN_END_DATE</t>
  </si>
  <si>
    <t>t_orig_val_date</t>
  </si>
  <si>
    <t>Ngày ký HĐTD</t>
  </si>
  <si>
    <t>T24_LOANS_AND_DEPOSITS.T_ORIG_VAL_DATE</t>
  </si>
  <si>
    <t>Lãi suất cố định</t>
  </si>
  <si>
    <t>T24_LOANS_AND_DEPOSITS.T_INTEREST_RATE</t>
  </si>
  <si>
    <t>t_interest_spread</t>
  </si>
  <si>
    <t>Biên độ lãi suất</t>
  </si>
  <si>
    <t>T24_LOANS_AND_DEPOSITS.T_INTEREST_SPREAD</t>
  </si>
  <si>
    <t>t_new_spread</t>
  </si>
  <si>
    <t>Biên độ kỳ tiếp theo</t>
  </si>
  <si>
    <t>T24_LOANS_AND_DEPOSITS.T_NEW_SPREAD</t>
  </si>
  <si>
    <t>t_int_rate_v_date</t>
  </si>
  <si>
    <t>Ngày hiệu lực lãi suất thay đổi</t>
  </si>
  <si>
    <t>T24_LOANS_AND_DEPOSITS.T_INT_RATE_V_DATE</t>
  </si>
  <si>
    <t>t_spread_v_date</t>
  </si>
  <si>
    <t>Ngày áp dụng LS thả nổi</t>
  </si>
  <si>
    <t>T24_LOANS_AND_DEPOSITS.T_SPREAD_V_DATE</t>
  </si>
  <si>
    <t>t_interest_key</t>
  </si>
  <si>
    <t>Khoá lãi suất (thả nổi)</t>
  </si>
  <si>
    <t>T24_LOANS_AND_DEPOSITS.T_INTEREST_KEY</t>
  </si>
  <si>
    <t>t_int_key_name</t>
  </si>
  <si>
    <t>Tên công thức tính lãi</t>
  </si>
  <si>
    <t>T24_LOANS_AND_DEPOSITS.T_INT_KEY_NAME</t>
  </si>
  <si>
    <t>t_int_rate_type</t>
  </si>
  <si>
    <t>Loại lãi suất</t>
  </si>
  <si>
    <t>T24_LOANS_AND_DEPOSITS.T_INT_RATE_TYPE</t>
  </si>
  <si>
    <t>t_interest_basis</t>
  </si>
  <si>
    <t>T24_LOANS_AND_DEPOSITS.T_INTEREST_BASIS</t>
  </si>
  <si>
    <t>t_ocbint_chg_typ</t>
  </si>
  <si>
    <t>Kiểu thay đổi lãi suất OCB</t>
  </si>
  <si>
    <t>T24_LOANS_AND_DEPOSITS.T_OCBINT_CHG_TYP</t>
  </si>
  <si>
    <t>t_ocbint_chg_date</t>
  </si>
  <si>
    <t>Ngày bắt đầu thay đổi lãi suất</t>
  </si>
  <si>
    <t>T24_LOANS_AND_DEPOSITS.T_OCBINT_CHG_DATE</t>
  </si>
  <si>
    <t>t_ocb_int_supprt</t>
  </si>
  <si>
    <t>CT hỗ trợ lãi suất CP</t>
  </si>
  <si>
    <t>T24_LOANS_AND_DEPOSITS.T_OCB_INT_SUPPRT</t>
  </si>
  <si>
    <t>t_ocb_date_supprt</t>
  </si>
  <si>
    <t>Ngày hiệu lực hỗ trợ LS</t>
  </si>
  <si>
    <t>T24_LOANS_AND_DEPOSITS.T_OCB_DATE_SUPPRT</t>
  </si>
  <si>
    <t>t_tot_interest_amt</t>
  </si>
  <si>
    <t>Tổng số lãi</t>
  </si>
  <si>
    <t>T24_LOANS_AND_DEPOSITS.T_TOT_INTEREST_AMT</t>
  </si>
  <si>
    <t>t_min_contract_rate</t>
  </si>
  <si>
    <t>Lãi suất tối thiểu</t>
  </si>
  <si>
    <t>decimal(20,10)</t>
  </si>
  <si>
    <t>T24_LOANS_AND_DEPOSITS.T_MIN_CONTRACT_RATE</t>
  </si>
  <si>
    <t>Nhóm sản phẩm vay</t>
  </si>
  <si>
    <t>T24_LOANS_AND_DEPOSITS.T_CATEGORY</t>
  </si>
  <si>
    <t>t_loan_subproduct</t>
  </si>
  <si>
    <t>Sản phẩm vay</t>
  </si>
  <si>
    <t>T24_LOANS_AND_DEPOSITS.T_LOAN_SUBPRODUCT</t>
  </si>
  <si>
    <t>t_loan_method</t>
  </si>
  <si>
    <t>Phương thức vay</t>
  </si>
  <si>
    <t>T24_LOANS_AND_DEPOSITS.T_LOAN_METHOD</t>
  </si>
  <si>
    <t>t_loan_purpose</t>
  </si>
  <si>
    <t>Mục đích vay</t>
  </si>
  <si>
    <t>T24_LOANS_AND_DEPOSITS.T_LOAN_PURPOSE</t>
  </si>
  <si>
    <t>Khối quản lý</t>
  </si>
  <si>
    <t>T24_LOANS_AND_DEPOSITS.T_LD_CUST_GROUP</t>
  </si>
  <si>
    <t>t_cu_cust_group</t>
  </si>
  <si>
    <t>T24_LOANS_AND_DEPOSITS.T_CU_CUST_GROUP</t>
  </si>
  <si>
    <t>t_ocb_prod_main</t>
  </si>
  <si>
    <t>Sản phẩm chính</t>
  </si>
  <si>
    <t>T24_LOANS_AND_DEPOSITS.T_OCB_PROD_MAIN</t>
  </si>
  <si>
    <t>t_ocb_pro_bundle</t>
  </si>
  <si>
    <t>Gói sản phẩm vay</t>
  </si>
  <si>
    <t>T24_LOANS_AND_DEPOSITS.T_OCB_PRO_BUNDLE</t>
  </si>
  <si>
    <t>t_ocb_promotion</t>
  </si>
  <si>
    <t>Gói khuyến mãi OCB</t>
  </si>
  <si>
    <t>T24_LOANS_AND_DEPOSITS.T_OCB_PROMOTION</t>
  </si>
  <si>
    <t>t_ocb_pro_partner</t>
  </si>
  <si>
    <t>Mã đối tác liên kết với khoản vay</t>
  </si>
  <si>
    <t>T24_LOANS_AND_DEPOSITS.T_OCB_PRO_PARTNER</t>
  </si>
  <si>
    <t>Nguồn cho vay</t>
  </si>
  <si>
    <t>T24_LOANS_AND_DEPOSITS.T_SOURCE_OF_FUND</t>
  </si>
  <si>
    <t>t_ocb_outof_area</t>
  </si>
  <si>
    <t>Ngoài địa bàn OCB (flag)</t>
  </si>
  <si>
    <t>T24_LOANS_AND_DEPOSITS.T_OCB_OUTOF_AREA</t>
  </si>
  <si>
    <t>Ngành kinh tế level 1</t>
  </si>
  <si>
    <t>T24_LOANS_AND_DEPOSITS.T_INDUSTRY_LEV1</t>
  </si>
  <si>
    <t>Ngành kinh tế level 2</t>
  </si>
  <si>
    <t>T24_LOANS_AND_DEPOSITS.T_INDUSTRY_LEV2</t>
  </si>
  <si>
    <t>Ngành kinh tế level 3</t>
  </si>
  <si>
    <t>T24_LOANS_AND_DEPOSITS.T_INDUSTRY_LEV3</t>
  </si>
  <si>
    <t>Ngành kinh tế level 0</t>
  </si>
  <si>
    <t>T24_LOANS_AND_DEPOSITS.T_INDUSTRY_LEVO</t>
  </si>
  <si>
    <t>Ngành kinh tế level 2 (biến thể)</t>
  </si>
  <si>
    <t>T24_LOANS_AND_DEPOSITS.T_INDUSTRY_LEVT</t>
  </si>
  <si>
    <t>Phương thức tất toán khoản vay</t>
  </si>
  <si>
    <t>T24_LOANS_AND_DEPOSITS.T_LIQUIDATION_MODE</t>
  </si>
  <si>
    <t>t_extend_sch</t>
  </si>
  <si>
    <t>Cơ cấu lại nợ</t>
  </si>
  <si>
    <t>T24_LOANS_AND_DEPOSITS.T_EXTEND_SCH</t>
  </si>
  <si>
    <t>Ngày chuyển nhóm nợ</t>
  </si>
  <si>
    <t>T24_LOANS_AND_DEPOSITS.T_VMB_CLASS_DATE</t>
  </si>
  <si>
    <t>t_extendsch_date</t>
  </si>
  <si>
    <t>Ngày phân loại nợ thủ công</t>
  </si>
  <si>
    <t>T24_LOANS_AND_DEPOSITS.T_EXTENDSCH_DATE</t>
  </si>
  <si>
    <t>t_annuity_pay_method</t>
  </si>
  <si>
    <t>Khoản vay trả gốc đều mỗi kỳ</t>
  </si>
  <si>
    <t>T24_LOANS_AND_DEPOSITS.T_ANNUITY_PAY_METHOD</t>
  </si>
  <si>
    <t>t_ocb_ln_hold_yn</t>
  </si>
  <si>
    <t>Khoản vay có người đồng vay (None/Y/N)</t>
  </si>
  <si>
    <t>T24_LOANS_AND_DEPOSITS.T_OCB_LN_HOLD_YN</t>
  </si>
  <si>
    <t>t_ld_aprv_date</t>
  </si>
  <si>
    <t>T24_LOANS_AND_DEPOSITS.T_LD_APRV_DATE</t>
  </si>
  <si>
    <t>t_ld_aprv_level</t>
  </si>
  <si>
    <t>Cấp phê duyệt TD</t>
  </si>
  <si>
    <t>T24_LOANS_AND_DEPOSITS.T_LD_APRV_LEVEL</t>
  </si>
  <si>
    <t>t_ld_aprv_user</t>
  </si>
  <si>
    <t>Người phê duyệt</t>
  </si>
  <si>
    <t>T24_LOANS_AND_DEPOSITS.T_LD_APRV_USER</t>
  </si>
  <si>
    <t>t_aprv_reval_user</t>
  </si>
  <si>
    <t>Người tái thẩm định</t>
  </si>
  <si>
    <t>T24_LOANS_AND_DEPOSITS.T_APRV_REVAL_USER</t>
  </si>
  <si>
    <t>t_ld_aprv_ch_date</t>
  </si>
  <si>
    <t>Ngày phê duyệt thay đổi</t>
  </si>
  <si>
    <t>T24_LOANS_AND_DEPOSITS.T_LD_APRV_CH_DATE</t>
  </si>
  <si>
    <t>t_aprv_ch_desc</t>
  </si>
  <si>
    <t>Nội dung thay đổi điều kiện</t>
  </si>
  <si>
    <t>T24_LOANS_AND_DEPOSITS.T_APRV_CH_DESC</t>
  </si>
  <si>
    <t>t_aprv_ch_level</t>
  </si>
  <si>
    <t>Cấp phê duyệt thay đổi</t>
  </si>
  <si>
    <t>T24_LOANS_AND_DEPOSITS.T_APRV_CH_LEVEL</t>
  </si>
  <si>
    <t>t_aprv_ch_user</t>
  </si>
  <si>
    <t>Người phê duyệt thay đổi</t>
  </si>
  <si>
    <t>T24_LOANS_AND_DEPOSITS.T_APRV_CH_USER</t>
  </si>
  <si>
    <t>t_ap_rev_ch_user</t>
  </si>
  <si>
    <t>Người phê duyệt (biến thể)</t>
  </si>
  <si>
    <t>T24_LOANS_AND_DEPOSITS.T_AP_REV_CH_USER</t>
  </si>
  <si>
    <t>t_ins_type</t>
  </si>
  <si>
    <t>Loại bảo hiểm</t>
  </si>
  <si>
    <t>T24_LOANS_AND_DEPOSITS.T_INS_TYPE</t>
  </si>
  <si>
    <t>t_ins_company</t>
  </si>
  <si>
    <t>T24_LOANS_AND_DEPOSITS.T_INS_COMPANY</t>
  </si>
  <si>
    <t>Số HĐ bảo hiểm</t>
  </si>
  <si>
    <t>T24_LOANS_AND_DEPOSITS.T_INS_CONTRACT</t>
  </si>
  <si>
    <t>T24_LOANS_AND_DEPOSITS.T_INS_FEE</t>
  </si>
  <si>
    <t>T24_LOANS_AND_DEPOSITS.T_INS_START</t>
  </si>
  <si>
    <t>Ngày hết hạn BH</t>
  </si>
  <si>
    <t>T24_LOANS_AND_DEPOSITS.T_INS_END</t>
  </si>
  <si>
    <t>Số tiền bảo hiểm</t>
  </si>
  <si>
    <t>T24_LOANS_AND_DEPOSITS.T_INS_AMOUNT</t>
  </si>
  <si>
    <t>t_ins_trans</t>
  </si>
  <si>
    <t>Số GD nộp phí</t>
  </si>
  <si>
    <t>T24_LOANS_AND_DEPOSITS.T_INS_TRANS</t>
  </si>
  <si>
    <t>t_ins_sales_id</t>
  </si>
  <si>
    <t>NV bán bảo hiểm</t>
  </si>
  <si>
    <t>T24_LOANS_AND_DEPOSITS.T_INS_SALES_ID</t>
  </si>
  <si>
    <t>T24_LOANS_AND_DEPOSITS.T_INPUTTER</t>
  </si>
  <si>
    <t>T24_LOANS_AND_DEPOSITS.T_AUTHORISER</t>
  </si>
  <si>
    <t>Ngày/giờ thay đổi liên quan LD</t>
  </si>
  <si>
    <t>T24_LOANS_AND_DEPOSITS.T_DATE_TIME</t>
  </si>
  <si>
    <t>Số dòng history</t>
  </si>
  <si>
    <t>T24_LOANS_AND_DEPOSITS.T_CURR_NO</t>
  </si>
  <si>
    <t>t_our_remarks</t>
  </si>
  <si>
    <t>Diễn giải của ngân hàng</t>
  </si>
  <si>
    <t>T24_LOANS_AND_DEPOSITS.T_OUR_REMARKS</t>
  </si>
  <si>
    <t>t_cust_remarks</t>
  </si>
  <si>
    <t>Diễn giải của khách hàng</t>
  </si>
  <si>
    <t>T24_LOANS_AND_DEPOSITS.T_CUST_REMARKS</t>
  </si>
  <si>
    <t>t_real_type</t>
  </si>
  <si>
    <t>Loại bất động sản</t>
  </si>
  <si>
    <t>T24_LOANS_AND_DEPOSITS.T_REAL_TYPE</t>
  </si>
  <si>
    <t>t_auto_name</t>
  </si>
  <si>
    <t>Nhãn hiệu xe</t>
  </si>
  <si>
    <t>T24_LOANS_AND_DEPOSITS.T_AUTO_NAME</t>
  </si>
  <si>
    <t>t_auto_type</t>
  </si>
  <si>
    <t>Loại xe</t>
  </si>
  <si>
    <t>T24_LOANS_AND_DEPOSITS.T_AUTO_TYPE</t>
  </si>
  <si>
    <t>t_ins_auto_numpla</t>
  </si>
  <si>
    <t>Biển số xe được bảo hiểm</t>
  </si>
  <si>
    <t>T24_LOANS_AND_DEPOSITS.T_INS_AUTO_NUMPLA</t>
  </si>
  <si>
    <t>T24_LOANS_AND_DEPOSITS.T_DEPT_CODE</t>
  </si>
  <si>
    <t>t_bosc_comp_ref</t>
  </si>
  <si>
    <t>Công ty Chứng khoán liên quan</t>
  </si>
  <si>
    <t>T24_LOANS_AND_DEPOSITS.T_BOSC_COMP_REF</t>
  </si>
  <si>
    <t>t_collaborator</t>
  </si>
  <si>
    <t>Cộng tác viên</t>
  </si>
  <si>
    <t>T24_LOANS_AND_DEPOSITS.T_COLLABORATOR</t>
  </si>
  <si>
    <t>T24_LD_SCHEDULE_DEFINE.ID</t>
  </si>
  <si>
    <t>t_data_date</t>
  </si>
  <si>
    <t>T24_LD_SCHEDULE_DEFINE.T_DATA_DATE</t>
  </si>
  <si>
    <t>t_k_date</t>
  </si>
  <si>
    <t>Ngày bắt đầu của lịch trả nợ</t>
  </si>
  <si>
    <t>T24_LD_SCHEDULE_DEFINE.T_K_DATE</t>
  </si>
  <si>
    <t>t_sch_type</t>
  </si>
  <si>
    <t>Loại kỳ trả nợ (P: Kỳ Trả gốc; I:Kỳ  trả lãi. R: Kỳ thay đổi lãi suất)</t>
  </si>
  <si>
    <t>T24_LD_SCHEDULE_DEFINE.T_SCH_TYPE</t>
  </si>
  <si>
    <t>Tần suất kỳ trả nợ(M: tháng</t>
  </si>
  <si>
    <t>T24_LD_SCHEDULE_DEFINE.T_FREQUENCY</t>
  </si>
  <si>
    <t>t_number</t>
  </si>
  <si>
    <t>Số kỳ trả nợ</t>
  </si>
  <si>
    <t>T24_LD_SCHEDULE_DEFINE.T_NUMBER</t>
  </si>
  <si>
    <t>t_cycled_dates</t>
  </si>
  <si>
    <t>các kỳ của lịch trả nợ</t>
  </si>
  <si>
    <t>T24_LD_SCHEDULE_DEFINE.T_CYCLED_DATES</t>
  </si>
  <si>
    <t>T24_LD_SCHEDULE_DEFINE.T_CURRENCY</t>
  </si>
  <si>
    <t>Số tiền phải trả cho từng kỳ trả nợ</t>
  </si>
  <si>
    <t>T24_LD_SCHEDULE_DEFINE.T_AMOUNT</t>
  </si>
  <si>
    <t>Ngày giờ cập nhật thông tin thay đổi lịch</t>
  </si>
  <si>
    <t>T24_LD_SCHEDULE_DEFINE.T_DATE_TIME</t>
  </si>
  <si>
    <t>Tham chiếu Hub Loans Payment Due</t>
  </si>
  <si>
    <t>t_payment_dte_due</t>
  </si>
  <si>
    <t>Ngày đến hạn thanh toán theo lịch</t>
  </si>
  <si>
    <t>T24_PAYMENT_DUE.T_PAYMENT_DTE_DUE</t>
  </si>
  <si>
    <t>t_final_due_date</t>
  </si>
  <si>
    <t>Ngày kết thúc quá hạn/hết hạn HĐ</t>
  </si>
  <si>
    <t>T24_PAYMENT_DUE.T_FINAL_DUE_DATE</t>
  </si>
  <si>
    <t>t_start_date</t>
  </si>
  <si>
    <t>Ngày giải ngân</t>
  </si>
  <si>
    <t>T24_PAYMENT_DUE.T_START_DATE</t>
  </si>
  <si>
    <t>T24_PAYMENT_DUE.T_CURRENCY</t>
  </si>
  <si>
    <t>Mã consol</t>
  </si>
  <si>
    <t>T24_PAYMENT_DUE.T_CONSOL_KEY</t>
  </si>
  <si>
    <t>Số tiền cần thanh toán đến kỳ gần nhất</t>
  </si>
  <si>
    <t>T24_PAYMENT_DUE.T_PAYMENT_AMOUNT</t>
  </si>
  <si>
    <t>T24_PAYMENT_DUE.T_STATUS</t>
  </si>
  <si>
    <t>t_repayment_acct</t>
  </si>
  <si>
    <t>Tài khoản thanh toán khoản vay</t>
  </si>
  <si>
    <t>T24_PAYMENT_DUE.T_REPAYMENT_ACCT</t>
  </si>
  <si>
    <t>Ngày cơ cấu lại lịch trả nợ</t>
  </si>
  <si>
    <t>T24_PAYMENT_DUE.T_EXTENDSCH_DATE</t>
  </si>
  <si>
    <t>Nhóm nợ (VMB_LN_CLASS)</t>
  </si>
  <si>
    <t>T24_PAYMENT_DUE.T_VMB_LN_CLASS</t>
  </si>
  <si>
    <t>Ngành kinh tế cấp 1</t>
  </si>
  <si>
    <t>T24_PAYMENT_DUE.T_INDUSTRY_LEV1</t>
  </si>
  <si>
    <t>Ngành kinh tế cấp 3</t>
  </si>
  <si>
    <t>T24_PAYMENT_DUE.T_INDUSTRY_LEV3</t>
  </si>
  <si>
    <t>t_contract_grp</t>
  </si>
  <si>
    <t>Nhóm phân loại hợp đồng</t>
  </si>
  <si>
    <t>T24_PAYMENT_DUE.T_CONTRACT_GRP</t>
  </si>
  <si>
    <t>Chuyển nhóm nợ tay?</t>
  </si>
  <si>
    <t>T24_PAYMENT_DUE.T_LN_CLASS_MANUAL</t>
  </si>
  <si>
    <t>Khoản vay cơ cấu lại (Y/N)</t>
  </si>
  <si>
    <t>T24_PAYMENT_DUE.T_EXTEND_SCH</t>
  </si>
  <si>
    <t>t_manual_nab</t>
  </si>
  <si>
    <t>Trạng thái NAB chỉnh tay</t>
  </si>
  <si>
    <t>T24_PAYMENT_DUE.T_MANUAL_NAB</t>
  </si>
  <si>
    <t>Nghiệp vụ ủy thác/đặc biệt</t>
  </si>
  <si>
    <t>T24_PAYMENT_DUE.T_SOURCE_OF_FUND</t>
  </si>
  <si>
    <t>Tình trạng chờ xử lý</t>
  </si>
  <si>
    <t>T24_PAYMENT_DUE.T_DOUBTFUL_STA</t>
  </si>
  <si>
    <t>t_pay_type</t>
  </si>
  <si>
    <t>Loại khoản mục quá hạn (IN/PR/PE/PS)</t>
  </si>
  <si>
    <t>T24_PAYMENT_DUE.T_PAY_TYPE</t>
  </si>
  <si>
    <t>t_outstanding_amt</t>
  </si>
  <si>
    <t>Số tiền trong hạn chưa trả</t>
  </si>
  <si>
    <t>T24_PAYMENT_DUE.T_OUTSTANDING_AMT</t>
  </si>
  <si>
    <t>t_penalty_rate</t>
  </si>
  <si>
    <t>Lãi suất quá hạn</t>
  </si>
  <si>
    <t>decimal(21,10)</t>
  </si>
  <si>
    <t>T24_PAYMENT_DUE.T_PENALTY_RATE</t>
  </si>
  <si>
    <t>t_penalty_spread</t>
  </si>
  <si>
    <t>Biên độ LS quá hạn</t>
  </si>
  <si>
    <t>T24_PAYMENT_DUE.T_PENALTY_SPREAD</t>
  </si>
  <si>
    <t>t_pay_amt_orig</t>
  </si>
  <si>
    <t>Số tiền đến hạn theo lịch</t>
  </si>
  <si>
    <t>T24_PAYMENT_DUE.T_PAY_AMT_ORIG</t>
  </si>
  <si>
    <t>t_pay_amt_outs</t>
  </si>
  <si>
    <t>Số tiền đến hạn chưa thanh toán</t>
  </si>
  <si>
    <t>T24_PAYMENT_DUE.T_PAY_AMT_OUTS</t>
  </si>
  <si>
    <t>t_total_overdue_amt</t>
  </si>
  <si>
    <t>Tổng tiền quá hạn</t>
  </si>
  <si>
    <t>T24_PAYMENT_DUE.T_TOTAL_OVERDUE_AMT</t>
  </si>
  <si>
    <t>t_tot_ovrdue_type</t>
  </si>
  <si>
    <t>Danh mục khoản mục quá hạn</t>
  </si>
  <si>
    <t>T24_PAYMENT_DUE.T_TOT_OVRDUE_TYPE</t>
  </si>
  <si>
    <t>t_total_amt_to_repay</t>
  </si>
  <si>
    <t>Tổng cần trả (quá hạn + thuế)</t>
  </si>
  <si>
    <t>T24_PAYMENT_DUE.T_TOTAL_AMT_TO_REPAY</t>
  </si>
  <si>
    <t>t_tot_od_type_amt</t>
  </si>
  <si>
    <t>Tổng theo loại (PR/IN/PE/PS)</t>
  </si>
  <si>
    <t>T24_PAYMENT_DUE.T_TOT_OD_TYPE_AMT</t>
  </si>
  <si>
    <t>t_penalty_key</t>
  </si>
  <si>
    <t>Phí phạt trả nợ trễ hạn</t>
  </si>
  <si>
    <t>T24_PAYMENT_DUE.T_PENALTY_KEY</t>
  </si>
  <si>
    <t>t_repaid_status</t>
  </si>
  <si>
    <t>Trạng thái thanh toán</t>
  </si>
  <si>
    <t>T24_PAYMENT_DUE.T_REPAID_STATUS</t>
  </si>
  <si>
    <t>t_repayment_date</t>
  </si>
  <si>
    <t>Ngày trả (thực tế)</t>
  </si>
  <si>
    <t>T24_PAYMENT_DUE.T_REPAYMENT_DATE</t>
  </si>
  <si>
    <t>t_repay_amt</t>
  </si>
  <si>
    <t>Số tiền đã trả</t>
  </si>
  <si>
    <t>T24_PAYMENT_DUE.T_REPAY_AMT</t>
  </si>
  <si>
    <t>t_repaid_amt</t>
  </si>
  <si>
    <t>Số tiền đã trả quá hạn</t>
  </si>
  <si>
    <t>T24_PAYMENT_DUE.T_REPAID_AMT</t>
  </si>
  <si>
    <t>t_new_outs_amt</t>
  </si>
  <si>
    <t>Quá hạn mới sau điều chỉnh</t>
  </si>
  <si>
    <t>T24_PAYMENT_DUE.T_NEW_OUTS_AMT</t>
  </si>
  <si>
    <t>t_tot_repay_amt</t>
  </si>
  <si>
    <t>Tổng đã thanh toán quá hạn</t>
  </si>
  <si>
    <t>T24_PAYMENT_DUE.T_TOT_REPAY_AMT</t>
  </si>
  <si>
    <t>t_repayment_ref</t>
  </si>
  <si>
    <t>Ghi chú/Ref thanh toán</t>
  </si>
  <si>
    <t>T24_PAYMENT_DUE.T_REPAYMENT_REF</t>
  </si>
  <si>
    <t>t_repay_type</t>
  </si>
  <si>
    <t>Khoản mục thanh toán (PR/IN/PE/PS)</t>
  </si>
  <si>
    <t>T24_PAYMENT_DUE.T_REPAY_TYPE</t>
  </si>
  <si>
    <t>t_repay_default</t>
  </si>
  <si>
    <t>Số tiền mặc định</t>
  </si>
  <si>
    <t>T24_PAYMENT_DUE.T_REPAY_DEFAULT</t>
  </si>
  <si>
    <t>t_repay_date</t>
  </si>
  <si>
    <t>Ngày theo lịch trả nợ</t>
  </si>
  <si>
    <t>T24_PAYMENT_DUE.T_REPAY_DATE</t>
  </si>
  <si>
    <t>Mã tham chiếu hạn mức hiện hành</t>
  </si>
  <si>
    <t>T24_PAYMENT_DUE.T_LIMIT_REFERENCE</t>
  </si>
  <si>
    <t>t_orig_limit_ref</t>
  </si>
  <si>
    <t>Mã tham chiếu hạn mức cũ</t>
  </si>
  <si>
    <t>T24_PAYMENT_DUE.T_ORIG_LIMIT_REF</t>
  </si>
  <si>
    <t>T24_PAYMENT_DUE.T_LINK_REFERENCE</t>
  </si>
  <si>
    <t>Cơ sở tính lãi (360/365)</t>
  </si>
  <si>
    <t>T24_PAYMENT_DUE.T_INTEREST_BASIS</t>
  </si>
  <si>
    <t>t_loan_spread</t>
  </si>
  <si>
    <t>Biên độ lãi trong hạn</t>
  </si>
  <si>
    <t>T24_PAYMENT_DUE.T_LOAN_SPREAD</t>
  </si>
  <si>
    <t>Số tiền hạn mức</t>
  </si>
  <si>
    <t>T24_PAYMENT_DUE.T_LIMIT_AMOUNT</t>
  </si>
  <si>
    <t>t_parameter_record</t>
  </si>
  <si>
    <t>ID trong PD_PARAMETER</t>
  </si>
  <si>
    <t>T24_PAYMENT_DUE.T_PARAMETER_RECORD</t>
  </si>
  <si>
    <t>Số dòng history/bản ghi</t>
  </si>
  <si>
    <t>T24_PAYMENT_DUE.T_CURR_NO</t>
  </si>
  <si>
    <t>notes</t>
  </si>
  <si>
    <t>T24_PAYMENT_DUE.NOTES</t>
  </si>
  <si>
    <t>Thông tin bán nợ</t>
  </si>
  <si>
    <t>T24_PAYMENT_DUE.T_BOSC_COMP_REF</t>
  </si>
  <si>
    <t>Ngày ký hợp đồng bán nợ</t>
  </si>
  <si>
    <t>T24_PAYMENT_DUE.T_OCBINT_CHG_DATE</t>
  </si>
  <si>
    <t>t_min_contrt_rate</t>
  </si>
  <si>
    <t>Tỷ lệ phí phải trả (Của hợp đồng bán nợ)</t>
  </si>
  <si>
    <t>T24_PAYMENT_DUE.T_MIN_CONTRT_RATE</t>
  </si>
  <si>
    <t>sat_pdpd_ln_cust_revs_dtls</t>
  </si>
  <si>
    <t>T24_LN_CUST_REVS_DTLS.ID LIKE 'PDPD%'</t>
  </si>
  <si>
    <t>t_date</t>
  </si>
  <si>
    <t>T24_LN_CUST_REVS_DTLS.T_DATE</t>
  </si>
  <si>
    <t>account_balance</t>
  </si>
  <si>
    <t>T24_LN_CUST_REVS_DTLS.ACCOUNT_BALANCE</t>
  </si>
  <si>
    <t>total_accrual</t>
  </si>
  <si>
    <t>T24_LN_CUST_REVS_DTLS.TOTAL_ACCRUAL</t>
  </si>
  <si>
    <t>contract_id</t>
  </si>
  <si>
    <t>T24_LN_CUST_REVS_DTLS.CONTRACT_ID</t>
  </si>
  <si>
    <t>outs_amount</t>
  </si>
  <si>
    <t>T24_LN_CUST_REVS_DTLS.OUTS_AMOUNT</t>
  </si>
  <si>
    <t>T24_LN_CUST_REVS_DTLS.CURRENCY</t>
  </si>
  <si>
    <t>k_type</t>
  </si>
  <si>
    <t>T24_LN_CUST_REVS_DTLS.K_TYPE</t>
  </si>
  <si>
    <t>outs_accr_int</t>
  </si>
  <si>
    <t>T24_LN_CUST_REVS_DTLS.OUTS_ACCR_INT</t>
  </si>
  <si>
    <t>stmt_no</t>
  </si>
  <si>
    <t>T24_LN_CUST_REVS_DTLS.STMT_NO</t>
  </si>
  <si>
    <t>t_line_no</t>
  </si>
  <si>
    <t>T24_LN_CUST_REVS_DTLS.T_LINE_NO</t>
  </si>
  <si>
    <t>t_account_no</t>
  </si>
  <si>
    <t>T24_LN_CUST_REVS_DTLS.T_ACCOUNT_NO</t>
  </si>
  <si>
    <t>t_pre_line_no</t>
  </si>
  <si>
    <t>T24_LN_CUST_REVS_DTLS.T_PRE_LINE_NO</t>
  </si>
  <si>
    <t>t_pre_account_no</t>
  </si>
  <si>
    <t>T24_LN_CUST_REVS_DTLS.T_PRE_ACCOUNT_NO</t>
  </si>
  <si>
    <t>T24_LD_APRV_INFO.ID</t>
  </si>
  <si>
    <t>t_aprv_dte</t>
  </si>
  <si>
    <t>Ngày phê duyệt (Nhóm phê duyệt tính dụng)</t>
  </si>
  <si>
    <t>T24_LD_APRV_INFO.T_APRV_DTE</t>
  </si>
  <si>
    <t>t_aprv_level</t>
  </si>
  <si>
    <t>cấp phê duyệt:  (Nhóm phê duyệt tính dụng)
1. UBTD1
2.UBTD2
3.UBTD3
4. Phê duyệt gián tiếp
5.Phê duyệt trực tiếp
6.Đơn vị kinh doanh</t>
  </si>
  <si>
    <t>T24_LD_APRV_INFO.T_APRV_LEVEL</t>
  </si>
  <si>
    <t>t_aprv_name</t>
  </si>
  <si>
    <t>Người phê duyệt (Nhóm phê duyệt tính dụng)</t>
  </si>
  <si>
    <t>T24_LD_APRV_INFO.T_APRV_NAME</t>
  </si>
  <si>
    <t>t_aprv_reval_name</t>
  </si>
  <si>
    <t>Ngưởi tái thẩm định (Nhóm phê duyệt tính dụng)</t>
  </si>
  <si>
    <t>T24_LD_APRV_INFO.T_APRV_REVAL_NAME</t>
  </si>
  <si>
    <t>t_aprv_chg_dte</t>
  </si>
  <si>
    <t>Ngày phê duyệt (nhóm phê duyệt thay đổi đk cấp TD)</t>
  </si>
  <si>
    <t>T24_LD_APRV_INFO.T_APRV_CHG_DTE</t>
  </si>
  <si>
    <t>t_aprv_chg_des</t>
  </si>
  <si>
    <t>Nội dung thay đổi(nhóm phê duyệt thay đổi đk cấp TD)</t>
  </si>
  <si>
    <t>T24_LD_APRV_INFO.T_APRV_CHG_DES</t>
  </si>
  <si>
    <t>t_aprv_chg_level</t>
  </si>
  <si>
    <t>Cấp phê duyệt thẩm định(nhóm phê duyệt thay đổi đk cấp TD)</t>
  </si>
  <si>
    <t>T24_LD_APRV_INFO.T_APRV_CHG_LEVEL</t>
  </si>
  <si>
    <t>t_aprv_chg_name</t>
  </si>
  <si>
    <t>Người phê duyệt(nhóm phê duyệt thay đổi đk cấp TD)</t>
  </si>
  <si>
    <t>T24_LD_APRV_INFO.T_APRV_CHG_NAME</t>
  </si>
  <si>
    <t>t_aprv_chg_revname</t>
  </si>
  <si>
    <t>Người tài thẩm định(nhóm phê duyệt thay đổi đk cấp TD)</t>
  </si>
  <si>
    <t>T24_LD_APRV_INFO.T_APRV_CHG_REVNAME</t>
  </si>
  <si>
    <t>T24_LMM_ACCOUNT_BALANCES.ID WHERE ID LIKE 'LD%'</t>
  </si>
  <si>
    <t>t_date_from</t>
  </si>
  <si>
    <t>T24_LMM_ACCOUNT_BALANCES.T_DATE_FROM</t>
  </si>
  <si>
    <t>t_effective_date</t>
  </si>
  <si>
    <t>ngày hiệu lực</t>
  </si>
  <si>
    <t>T24_LMM_ACCOUNT_BALANCES.T_EFFECTIVE_DATE</t>
  </si>
  <si>
    <t>t_trans_prin_amt</t>
  </si>
  <si>
    <t>số dư giao dich</t>
  </si>
  <si>
    <t>T24_LMM_ACCOUNT_BALANCES.T_TRANS_PRIN_AMT</t>
  </si>
  <si>
    <t>t_outs_curr_princ</t>
  </si>
  <si>
    <t>số dư gốc</t>
  </si>
  <si>
    <t>T24_LMM_ACCOUNT_BALANCES.T_OUTS_CURR_PRINC</t>
  </si>
  <si>
    <t>t_outs_accrued_int</t>
  </si>
  <si>
    <t>số dự thu kỳ gần nhất đến hiện tại</t>
  </si>
  <si>
    <t>T24_LMM_ACCOUNT_BALANCES.T_OUTS_ACCRUED_INT</t>
  </si>
  <si>
    <t>t_start_period_int</t>
  </si>
  <si>
    <t>ngày bắt đầu kỳ lãi</t>
  </si>
  <si>
    <t>T24_LMM_ACCOUNT_BALANCES.T_START_PERIOD_INT</t>
  </si>
  <si>
    <t>t_end_period_int</t>
  </si>
  <si>
    <t>ngày kết thúc kỳ lãi</t>
  </si>
  <si>
    <t>T24_LMM_ACCOUNT_BALANCES.T_END_PERIOD_INT</t>
  </si>
  <si>
    <t>t_committed_int</t>
  </si>
  <si>
    <t>lãi kỳ hiện tại</t>
  </si>
  <si>
    <t>T24_LMM_ACCOUNT_BALANCES.T_COMMITTED_INT</t>
  </si>
  <si>
    <t>t_princ_int_bal</t>
  </si>
  <si>
    <t>số dư nợ tính lãi</t>
  </si>
  <si>
    <t>T24_LMM_ACCOUNT_BALANCES.T_PRINC_INT_BAL</t>
  </si>
  <si>
    <t>t_int_amt_todate</t>
  </si>
  <si>
    <t>lãi tính đến ngày T_DATE_INT_ACC_TO</t>
  </si>
  <si>
    <t>T24_LMM_ACCOUNT_BALANCES.T_INT_AMT_TODATE</t>
  </si>
  <si>
    <t>t_ac_int_rate</t>
  </si>
  <si>
    <t>lãi suất tính lãi</t>
  </si>
  <si>
    <t>T24_LMM_ACCOUNT_BALANCES.T_AC_INT_RATE</t>
  </si>
  <si>
    <t>t_ac_int_spread</t>
  </si>
  <si>
    <t>biên độ tính lãi</t>
  </si>
  <si>
    <t>T24_LMM_ACCOUNT_BALANCES.T_AC_INT_SPREAD</t>
  </si>
  <si>
    <t>t_date_int_acc_to</t>
  </si>
  <si>
    <t>ngày tính lãi</t>
  </si>
  <si>
    <t>T24_LMM_ACCOUNT_BALANCES.T_DATE_INT_ACC_TO</t>
  </si>
  <si>
    <t>t_actual_acc_amt</t>
  </si>
  <si>
    <t>lãi tính đến ngày (số chưa làm tròn)</t>
  </si>
  <si>
    <t>T24_LMM_ACCOUNT_BALANCES.T_ACTUAL_ACC_AMT</t>
  </si>
  <si>
    <t>T24_LMM_ACCOUNT_BALANCES.T_CURRENCY</t>
  </si>
  <si>
    <t>t_outs_susp_int</t>
  </si>
  <si>
    <t>lãi treo</t>
  </si>
  <si>
    <t>T24_LMM_ACCOUNT_BALANCES.T_OUTS_SUSP_INT</t>
  </si>
  <si>
    <t>t_outs_accrued_comm</t>
  </si>
  <si>
    <t>T24_LMM_ACCOUNT_BALANCES.T_OUTS_ACCRUED_COMM</t>
  </si>
  <si>
    <t>t_last_int_rev_date</t>
  </si>
  <si>
    <t>T24_LMM_ACCOUNT_BALANCES.T_LAST_INT_REV_DATE</t>
  </si>
  <si>
    <t>t_next_int_rev_date</t>
  </si>
  <si>
    <t>T24_LMM_ACCOUNT_BALANCES.T_NEXT_INT_REV_DATE</t>
  </si>
  <si>
    <t>t_prev_int_st_date</t>
  </si>
  <si>
    <t>T24_LMM_ACCOUNT_BALANCES.T_PREV_INT_ST_DATE</t>
  </si>
  <si>
    <t>t_int_accr_start</t>
  </si>
  <si>
    <t>T24_LMM_ACCOUNT_BALANCES.T_INT_ACCR_START</t>
  </si>
  <si>
    <t>t_committed_comm</t>
  </si>
  <si>
    <t>T24_LMM_ACCOUNT_BALANCES.T_COMMITTED_COMM</t>
  </si>
  <si>
    <t>ar_id</t>
  </si>
  <si>
    <t>Không phải trường T24</t>
  </si>
  <si>
    <t>T24_LMM_ACCOUNT_BALANCES.AR_ID</t>
  </si>
  <si>
    <t>T24_LMM_ACCOUNT_BALANCES.CRT_TM</t>
  </si>
  <si>
    <t>T24_LN_CUST_REVS_DTLS.ID LIKE 'LD%'</t>
  </si>
  <si>
    <t>T24_OCBH_LD_BASEL.ID</t>
  </si>
  <si>
    <t>t_basel_home_pp</t>
  </si>
  <si>
    <t>Vay mua nhà đã hoàn thanh theo hợp đồng(Yes/No)</t>
  </si>
  <si>
    <t>T24_OCBH_LD_BASEL.T_BASEL_HOME_PP</t>
  </si>
  <si>
    <t>t_basel_rd_party</t>
  </si>
  <si>
    <t>Bên thứ 3 bảo lãnh theo Basel</t>
  </si>
  <si>
    <t>T24_OCBH_LD_BASEL.T_BASEL_RD_PARTY</t>
  </si>
  <si>
    <t>t_basel_clr_bal</t>
  </si>
  <si>
    <t>Bù trừ nội bảng(Yes/No)</t>
  </si>
  <si>
    <t>T24_OCBH_LD_BASEL.T_BASEL_CLR_BAL</t>
  </si>
  <si>
    <t>t_baselderivative</t>
  </si>
  <si>
    <t>Sản phẩm phái sinh tín dụng(Yes/No)</t>
  </si>
  <si>
    <t>T24_OCBH_LD_BASEL.T_BASELDERIVATIVE</t>
  </si>
  <si>
    <t>t_cb_liab_ccy</t>
  </si>
  <si>
    <t>Loại tiền của nợ phải trả nội bảng</t>
  </si>
  <si>
    <t>T24_OCBH_LD_BASEL.T_CB_LIAB_CCY</t>
  </si>
  <si>
    <t>t_cb_liab_amt</t>
  </si>
  <si>
    <t>Giá trị của thỏa thuận bù trừ nội bảng</t>
  </si>
  <si>
    <t>T24_OCBH_LD_BASEL.T_CB_LIAB_AMT</t>
  </si>
  <si>
    <t>t_cb_liab_duedate</t>
  </si>
  <si>
    <t>Ngày đáo hạn của nợ phải trả nội bảng</t>
  </si>
  <si>
    <t>T24_OCBH_LD_BASEL.T_CB_LIAB_DUEDATE</t>
  </si>
  <si>
    <t>t_drvt_pr_ccy</t>
  </si>
  <si>
    <t>Loại tiền của SP phái sinh tín dụng</t>
  </si>
  <si>
    <t>T24_OCBH_LD_BASEL.T_DRVT_PR_CCY</t>
  </si>
  <si>
    <t>t_drvt_pr_amt</t>
  </si>
  <si>
    <t>Giá trị của SP phái sinh tín dụng</t>
  </si>
  <si>
    <t>T24_OCBH_LD_BASEL.T_DRVT_PR_AMT</t>
  </si>
  <si>
    <t>t_drvt_pr_duedate</t>
  </si>
  <si>
    <t>Ngày đáo hạn của SP phái sinh tín dụng</t>
  </si>
  <si>
    <t>T24_OCBH_LD_BASEL.T_DRVT_PR_DUEDATE</t>
  </si>
  <si>
    <t>T24_OCBH_LD_BASEL.T_INPUTTER</t>
  </si>
  <si>
    <t>T24_OCBH_LD_BASEL.T_AUTHORISER</t>
  </si>
  <si>
    <t>T24_OCBH_LD_BASEL.T_DATE_TIME</t>
  </si>
  <si>
    <t>sat_ld_extra_information</t>
  </si>
  <si>
    <t>T24_LD_EXTRA_INFO.ID</t>
  </si>
  <si>
    <t>t_note</t>
  </si>
  <si>
    <t>T24_LD_EXTRA_INFO.T_NOTE</t>
  </si>
  <si>
    <t>trạng thái record</t>
  </si>
  <si>
    <t>T24_LD_EXTRA_INFO.T_RECORD_STATUS</t>
  </si>
  <si>
    <t>số record</t>
  </si>
  <si>
    <t>T24_LD_EXTRA_INFO.T_CURR_NO</t>
  </si>
  <si>
    <t>T24_LD_EXTRA_INFO.T_INPUTTER</t>
  </si>
  <si>
    <t>uesr duyệt</t>
  </si>
  <si>
    <t>T24_LD_EXTRA_INFO.T_AUTHORISER</t>
  </si>
  <si>
    <t>T24_LD_EXTRA_INFO.T_DATE_TIME</t>
  </si>
  <si>
    <t>ocb_int_chg_date</t>
  </si>
  <si>
    <t>Ngày bắt đầu đổi lãi suất FTP</t>
  </si>
  <si>
    <t>T24_LD_EXTRA_INFO.OCB_INT_CHG_DATE</t>
  </si>
  <si>
    <t>ftp_nd_term_int</t>
  </si>
  <si>
    <t>Định kỳ đổi lãi suất FTP</t>
  </si>
  <si>
    <t>T24_LD_EXTRA_INFO.FTP_ND_TERM_INT</t>
  </si>
  <si>
    <t>ftp_is_fee_repaid</t>
  </si>
  <si>
    <t>Có trả nợ trước hạn không</t>
  </si>
  <si>
    <t>T24_LD_EXTRA_INFO.FTP_IS_FEE_REPAID</t>
  </si>
  <si>
    <t>t_ftp_int_rate_tp</t>
  </si>
  <si>
    <t>Loại lãi suất(cố định/Thả nổi định kỳ)</t>
  </si>
  <si>
    <t>T24_LD_EXTRA_INFO.T_FTP_INT_RATE_TP</t>
  </si>
  <si>
    <t>Ngày bắt đầu đổi lãi suất</t>
  </si>
  <si>
    <t>T24_LD_EXTRA_INFO.T_OCBINT_CHG_DATE</t>
  </si>
  <si>
    <t>t_ftp_nd_term_int</t>
  </si>
  <si>
    <t>Định kỳ đổi lãi suất</t>
  </si>
  <si>
    <t>T24_LD_EXTRA_INFO.T_FTP_ND_TERM_INT</t>
  </si>
  <si>
    <t>t_ftp_fee_repaid</t>
  </si>
  <si>
    <t>Có thu phí tất toán trước hạn ?(Yes/No)</t>
  </si>
  <si>
    <t>T24_LD_EXTRA_INFO.T_FTP_FEE_REPAID</t>
  </si>
  <si>
    <t>link_loans_customer_hashkey</t>
  </si>
  <si>
    <t>T24_LOANS_AND_DEPOSITS.ID + T24_LOANS_AND_DEPOSITS.T_CUSTOMER_ID</t>
  </si>
  <si>
    <t>T24_LOANS_AND_DEPOSITS.T_CUSTOMER_ID</t>
  </si>
  <si>
    <t>link_loans_branch_hashkey</t>
  </si>
  <si>
    <t>T24_LOANS_AND_DEPOSITS.ID + T24_LOANS_AND_DEPOSITS.T_CO_CODE</t>
  </si>
  <si>
    <t>T24_LOANS_AND_DEPOSITS.T_CO_CODE</t>
  </si>
  <si>
    <t>link_loans_dept_acct_officer_NVQL</t>
  </si>
  <si>
    <t>link_loans_dept_acct_officer_NVQL_hashkey</t>
  </si>
  <si>
    <t>T24_LOANS_AND_DEPOSITS.ID + T24_LOANS_AND_DEPOSITS.T_MIS_ACCT_OFFICER</t>
  </si>
  <si>
    <t>T24_LOANS_AND_DEPOSITS.T_MIS_ACCT_OFFICER</t>
  </si>
  <si>
    <t>effsat_link_loans_dept_acct_officer_NVQL</t>
  </si>
  <si>
    <t>link_loans_dept_acct_officer_NVGT</t>
  </si>
  <si>
    <t>link_loans_dept_acct_officer_NVGT_hashkey</t>
  </si>
  <si>
    <t>T24_LOANS_AND_DEPOSITS.ID + T24_LOANS_AND_DEPOSITS.T_AC_MIDDLEMAN</t>
  </si>
  <si>
    <t>T24_LOANS_AND_DEPOSITS.T_AC_MIDDLEMAN</t>
  </si>
  <si>
    <t>effsat_link_loans_dept_acct_officer_NVGT</t>
  </si>
  <si>
    <t>link_loans_saleid_hashkey</t>
  </si>
  <si>
    <t>T24_LD_EXTRA_INFO.ID + T24_LD_EXTRA_INFO.T_SALES_ID</t>
  </si>
  <si>
    <t>T24_LD_EXTRA_INFO.T_SALES_ID</t>
  </si>
  <si>
    <t>effsat_link_loans_saleid</t>
  </si>
  <si>
    <t>link_loans_limit_hashkey</t>
  </si>
  <si>
    <t>T24_LOANS_AND_DEPOSITS.ID + T24_LOANS_AND_DEPOSITS.T_LIMIT_REFERENCE</t>
  </si>
  <si>
    <t xml:space="preserve">T24_LOANS_AND_DEPOSITS.T_CUSTOMER_ID + '.00' + T_LIMIT_REFERENCE </t>
  </si>
  <si>
    <t>effsat_link_loans_limit</t>
  </si>
  <si>
    <t>link_loans_prin_liq_account_hashkey</t>
  </si>
  <si>
    <t>T24_LOANS_AND_DEPOSITS.ID + T24_LOANS_AND_DEPOSITS.T_PRIN_LIQ_ACCT</t>
  </si>
  <si>
    <t>link_loans_int_liq_account_hashkey</t>
  </si>
  <si>
    <t>T24_LOANS_AND_DEPOSITS.ID + T24_LOANS_AND_DEPOSITS.T_INT_LIQ_ACCT</t>
  </si>
  <si>
    <t>link_loans_fee_pay_account_hashkey</t>
  </si>
  <si>
    <t>T24_LOANS_AND_DEPOSITS.ID + T24_LOANS_AND_DEPOSITS.T_FEE_PAY_ACCOUNT</t>
  </si>
  <si>
    <t>fee_pay_account_hashkey</t>
  </si>
  <si>
    <t>link_loans_chrg_liq_account_hashkey</t>
  </si>
  <si>
    <t>T24_LOANS_AND_DEPOSITS.ID + T24_LOANS_AND_DEPOSITS.T_CHRG_LIQ_ACCT</t>
  </si>
  <si>
    <t>chrg_liq_acct</t>
  </si>
  <si>
    <t>TK thanh toán phí</t>
  </si>
  <si>
    <t>T24_LOANS_AND_DEPOSITS.T_CHRG_LIQ_ACCT</t>
  </si>
  <si>
    <t>link_loans_lc_hashkey</t>
  </si>
  <si>
    <t>T24_LOANS_AND_DEPOSITS.ID + T24_LOANS_AND_DEPOSITS.T_LINKED_TFDR_REF</t>
  </si>
  <si>
    <t>Tham chiếu Hub LC/TF</t>
  </si>
  <si>
    <t>T24_LOANS_AND_DEPOSITS.T_LINKED_TFDR_REF -- thêm điều kiện lọc T_LINKED_TFDR_REF LIKE 'TF%' và T_LINKED_TFDR_REF có độ dài 12 kí tự</t>
  </si>
  <si>
    <t>link_loans_payment_due_hashkey</t>
  </si>
  <si>
    <t>T24_PAYMENT_DUE.ID + T24_PAYMENT_DUE.ID</t>
  </si>
  <si>
    <t>HK của hub_loans_payment_due</t>
  </si>
  <si>
    <t>T24_PAYMENT_DUE.ID -- ID like  'PDLD%'</t>
  </si>
  <si>
    <t>HK của hub_loan</t>
  </si>
  <si>
    <t>T24_PAYMENT_DUE.ID -- cắt 2 kí tự đầu, lấy các kí tự sau</t>
  </si>
  <si>
    <t>money_market_hashkey</t>
  </si>
  <si>
    <t>T24_MONEY_MARKET.ID</t>
  </si>
  <si>
    <t>sts_hub_money_market</t>
  </si>
  <si>
    <t>hub_money_market.money_market_hashkey</t>
  </si>
  <si>
    <t>sts_hub_money_market_lmm_account_balances</t>
  </si>
  <si>
    <t>Tham chiếu Hub Money Market</t>
  </si>
  <si>
    <t>Mã sản phẩm (Phân loại category)</t>
  </si>
  <si>
    <t>decimal(6,0)</t>
  </si>
  <si>
    <t>T24_MONEY_MARKET.T_CATEGORY</t>
  </si>
  <si>
    <t>t_mm_type</t>
  </si>
  <si>
    <t>Loại giao dịch MM</t>
  </si>
  <si>
    <t>T24_MONEY_MARKET.T_MM_TYPE</t>
  </si>
  <si>
    <t>T24_MONEY_MARKET.T_LIMIT_REFERENCE</t>
  </si>
  <si>
    <t>Tài khoản thụ hưởng</t>
  </si>
  <si>
    <t>T24_MONEY_MARKET.T_DRAWDOWN_ACCOUNT</t>
  </si>
  <si>
    <t>Tài khoản trả gốc</t>
  </si>
  <si>
    <t>T24_MONEY_MARKET.T_PRIN_LIQ_ACCT</t>
  </si>
  <si>
    <t>Tài khoản người thụ hưởng chuyển tiền</t>
  </si>
  <si>
    <t>T24_MONEY_MARKET.T_BEN_ACCT_NO</t>
  </si>
  <si>
    <t>Tài khoản trả lãi</t>
  </si>
  <si>
    <t>T24_MONEY_MARKET.T_INT_LIQ_ACCT</t>
  </si>
  <si>
    <t>T24_MONEY_MARKET.T_CO_CODE_INP</t>
  </si>
  <si>
    <t>t_benef_prin_acct</t>
  </si>
  <si>
    <t>Tài khoản thụ hưởng gốc</t>
  </si>
  <si>
    <t>T24_MONEY_MARKET.T_BENEF_PRIN_ACCT</t>
  </si>
  <si>
    <t>Ngày giao dịch</t>
  </si>
  <si>
    <t>T24_MONEY_MARKET.T_DEAL_DATE</t>
  </si>
  <si>
    <t>T24_MONEY_MARKET.T_VALUE_DATE</t>
  </si>
  <si>
    <t>T24_MONEY_MARKET.T_TERM</t>
  </si>
  <si>
    <t>T24_MONEY_MARKET.T_MATURITY_DATE</t>
  </si>
  <si>
    <t>Giá trị hợp đồng</t>
  </si>
  <si>
    <t>decimal(22,4)</t>
  </si>
  <si>
    <t>T24_MONEY_MARKET.T_PRINCIPAL</t>
  </si>
  <si>
    <t>T24_MONEY_MARKET.T_CURRENCY</t>
  </si>
  <si>
    <t>t_orig_start_date</t>
  </si>
  <si>
    <t>Ngày mở ban đầu</t>
  </si>
  <si>
    <t>T24_MONEY_MARKET.T_ORIG_START_DATE</t>
  </si>
  <si>
    <t>t_mis_acct_officer</t>
  </si>
  <si>
    <t>Mã NV được ghi nhận Profit</t>
  </si>
  <si>
    <t>T24_MONEY_MARKET.T_MIS_ACCT_OFFICER</t>
  </si>
  <si>
    <t>t_linked_contract</t>
  </si>
  <si>
    <t>Mã HĐ tham chiếu</t>
  </si>
  <si>
    <t>T24_MONEY_MARKET.T_LINKED_CONTRACT</t>
  </si>
  <si>
    <t>t_contract_no</t>
  </si>
  <si>
    <t>T24_MONEY_MARKET.T_CONTRACT_NO</t>
  </si>
  <si>
    <t>decimal(22,10)</t>
  </si>
  <si>
    <t>T24_MONEY_MARKET.T_INTEREST_RATE</t>
  </si>
  <si>
    <t>T24_MONEY_MARKET.T_INT_RATE_TYPE</t>
  </si>
  <si>
    <t>T24_MONEY_MARKET.T_INTEREST_BASIS</t>
  </si>
  <si>
    <t>t_interest_spread_1</t>
  </si>
  <si>
    <t>T24_MONEY_MARKET.T_INTEREST_SPREAD_1</t>
  </si>
  <si>
    <t xml:space="preserve">OCB loại LS thả nổi hay cố định </t>
  </si>
  <si>
    <t>T24_MONEY_MARKET.T_OCB_INTRATETYPE</t>
  </si>
  <si>
    <t>Key lãi suất</t>
  </si>
  <si>
    <t>T24_MONEY_MARKET.T_INTEREST_KEY</t>
  </si>
  <si>
    <t>t_rollover_marker</t>
  </si>
  <si>
    <t>Đánh dấu tái tục</t>
  </si>
  <si>
    <t>T24_MONEY_MARKET.T_ROLLOVER_MARKER</t>
  </si>
  <si>
    <t>t_new_interest_rate</t>
  </si>
  <si>
    <t>Lãi suất mới áp dụng sau khi tái tục</t>
  </si>
  <si>
    <t>T24_MONEY_MARKET.T_NEW_INTEREST_RATE</t>
  </si>
  <si>
    <t>T24_MONEY_MARKET.T_ROLLOVER_DATE</t>
  </si>
  <si>
    <t>t_capitalisation</t>
  </si>
  <si>
    <t>Có lãi nhập vốn không</t>
  </si>
  <si>
    <t>T24_MONEY_MARKET.T_CAPITALISATION</t>
  </si>
  <si>
    <t>t_prin_increase</t>
  </si>
  <si>
    <t>Số tiền gốc tăng thêm</t>
  </si>
  <si>
    <t>decimal(28,10)</t>
  </si>
  <si>
    <t>T24_MONEY_MARKET.T_PRIN_INCREASE</t>
  </si>
  <si>
    <t>t_incr_eff_date</t>
  </si>
  <si>
    <t>Ngày hiệu lực tăng vốn thêm</t>
  </si>
  <si>
    <t>T24_MONEY_MARKET.T_INCR_EFF_DATE</t>
  </si>
  <si>
    <t>Tổng tiền lãi</t>
  </si>
  <si>
    <t>T24_MONEY_MARKET.T_TOT_INTEREST_AMT</t>
  </si>
  <si>
    <t>t_next_prin_amount</t>
  </si>
  <si>
    <t>Số tiền gốc mới sau tái tục</t>
  </si>
  <si>
    <t>T24_MONEY_MARKET.T_NEXT_PRIN_AMOUNT</t>
  </si>
  <si>
    <t>t_next_int_amount</t>
  </si>
  <si>
    <t>Số tiền lãi mới sau tái tục</t>
  </si>
  <si>
    <t>T24_MONEY_MARKET.T_NEXT_INT_AMOUNT</t>
  </si>
  <si>
    <t>t_int_period_start</t>
  </si>
  <si>
    <t>Ngày bắt đầu chu kỳ tính lãi</t>
  </si>
  <si>
    <t>T24_MONEY_MARKET.T_INT_PERIOD_START</t>
  </si>
  <si>
    <t>t_int_period_end</t>
  </si>
  <si>
    <t>Ngày kết thúc chu kỳ tính lãi</t>
  </si>
  <si>
    <t>T24_MONEY_MARKET.T_INT_PERIOD_END</t>
  </si>
  <si>
    <t>t_int_schedule</t>
  </si>
  <si>
    <t>Lịch trả lãi</t>
  </si>
  <si>
    <t>T24_MONEY_MARKET.T_INT_SCHEDULE</t>
  </si>
  <si>
    <t>t_prin_ben_bank_1</t>
  </si>
  <si>
    <t>Ngân hàng thụ hưởng 1</t>
  </si>
  <si>
    <t>decimal(10,0)</t>
  </si>
  <si>
    <t>T24_MONEY_MARKET.T_PRIN_BEN_BANK_1</t>
  </si>
  <si>
    <t>t_prin_ben_bank_2</t>
  </si>
  <si>
    <t>Ngân hàng thụ hưởng 2</t>
  </si>
  <si>
    <t>T24_MONEY_MARKET.T_PRIN_BEN_BANK_2</t>
  </si>
  <si>
    <t>t_int_ben_bank_1</t>
  </si>
  <si>
    <t>Ngân hàng thụ hưởng lãi 1</t>
  </si>
  <si>
    <t>T24_MONEY_MARKET.T_INT_BEN_BANK_1</t>
  </si>
  <si>
    <t>t_int_ben_bank_2</t>
  </si>
  <si>
    <t>Ngân hàng thụ hưởng lãi 2</t>
  </si>
  <si>
    <t>T24_MONEY_MARKET.T_INT_BEN_BANK_2</t>
  </si>
  <si>
    <t>T24_MONEY_MARKET.T_SEND_PAYMENT</t>
  </si>
  <si>
    <t>Mã loại giao dịch chuyển tiền</t>
  </si>
  <si>
    <t>T24_MONEY_MARKET.T_TRANS_CODE</t>
  </si>
  <si>
    <t>Chi nhánh tạo file chuyển tiền</t>
  </si>
  <si>
    <t>T24_MONEY_MARKET.T_MKFILE_COM</t>
  </si>
  <si>
    <t>Mã citad</t>
  </si>
  <si>
    <t>T24_MONEY_MARKET.T_R_CI_CODE</t>
  </si>
  <si>
    <t>Tên người thụ hưởng chuyển tiền</t>
  </si>
  <si>
    <t>T24_MONEY_MARKET.T_IBPS_BENE</t>
  </si>
  <si>
    <t>Địa chỉ người thụ hưởng chuyển tiền</t>
  </si>
  <si>
    <t>T24_MONEY_MARKET.T_RECEIVING_ADDR</t>
  </si>
  <si>
    <t>t_prin_address</t>
  </si>
  <si>
    <t>Địa chỉ người thụ hưởng</t>
  </si>
  <si>
    <t>T24_MONEY_MARKET.T_PRIN_ADDRESS</t>
  </si>
  <si>
    <t>t_int_address</t>
  </si>
  <si>
    <t>Địa chỉ người thụ hưởng lãi</t>
  </si>
  <si>
    <t>T24_MONEY_MARKET.T_INT_ADDRESS</t>
  </si>
  <si>
    <t>Nội dung chuyển tiền</t>
  </si>
  <si>
    <t>T24_MONEY_MARKET.T_OUR_REMARKS</t>
  </si>
  <si>
    <t>t_md_limit_avail</t>
  </si>
  <si>
    <t>Hạn mức giao dịch TSĐB còn lại</t>
  </si>
  <si>
    <t>T24_MONEY_MARKET.T_MD_LIMIT_AVAIL</t>
  </si>
  <si>
    <t>t_is_guarantee</t>
  </si>
  <si>
    <t>Có bảo lảnh?</t>
  </si>
  <si>
    <t>T24_MONEY_MARKET.T_IS_GUARANTEE</t>
  </si>
  <si>
    <t>t_mm_gua_org</t>
  </si>
  <si>
    <t>Tổ chức bảo lãnh</t>
  </si>
  <si>
    <t>T24_MONEY_MARKET.T_MM_GUA_ORG</t>
  </si>
  <si>
    <t>t_mm_gua_amt</t>
  </si>
  <si>
    <t>Giá trị bảo lãnh</t>
  </si>
  <si>
    <t>T24_MONEY_MARKET.T_MM_GUA_AMT</t>
  </si>
  <si>
    <t>t_gua_mat_date</t>
  </si>
  <si>
    <t>Ngày đáo hạn hợp đồng bảo lãnh</t>
  </si>
  <si>
    <t>T24_MONEY_MARKET.T_GUA_MAT_DATE</t>
  </si>
  <si>
    <t>t_gua_type</t>
  </si>
  <si>
    <t>T24_MONEY_MARKET.T_GUA_TYPE</t>
  </si>
  <si>
    <t>t_clr_bal_sheet</t>
  </si>
  <si>
    <t>Có sử dụng bù trừ số dư nội bảng?</t>
  </si>
  <si>
    <t>T24_MONEY_MARKET.T_CLR_BAL_SHEET</t>
  </si>
  <si>
    <t>t_cr_derivative</t>
  </si>
  <si>
    <t>Có sử dụng phái sinh tín dụng?</t>
  </si>
  <si>
    <t>T24_MONEY_MARKET.T_CR_DERIVATIVE</t>
  </si>
  <si>
    <t>t_drvt_prod_amt</t>
  </si>
  <si>
    <t>Giá trị sản phẩm phái sinh tín dụng</t>
  </si>
  <si>
    <t>T24_MONEY_MARKET.T_DRVT_PROD_AMT</t>
  </si>
  <si>
    <t>t_drvt_p_mat_date</t>
  </si>
  <si>
    <t>Ngày đáo hạn sản phẩm phái sinh TD</t>
  </si>
  <si>
    <t>T24_MONEY_MARKET.T_DRVT_P_MAT_DATE</t>
  </si>
  <si>
    <t>T24_MONEY_MARKET.T_LINK_REFERENCE</t>
  </si>
  <si>
    <t>t_md_ref</t>
  </si>
  <si>
    <t>Số Ref của TSĐB</t>
  </si>
  <si>
    <t>T24_MONEY_MARKET.T_MD_REF</t>
  </si>
  <si>
    <t>Trạng thái MM</t>
  </si>
  <si>
    <t>T24_MONEY_MARKET.T_STATUS</t>
  </si>
  <si>
    <t>T24_MONEY_MARKET.T_RECORD_STATUS</t>
  </si>
  <si>
    <t>Cảnh báo override</t>
  </si>
  <si>
    <t>T24_MONEY_MARKET.T_OVERRIDE</t>
  </si>
  <si>
    <t>T24_MONEY_MARKET.T_INPUTTER</t>
  </si>
  <si>
    <t>T24_MONEY_MARKET.T_AUTHORISER</t>
  </si>
  <si>
    <t>Ngày giờ thực hiện sau cùng</t>
  </si>
  <si>
    <t>T24_MONEY_MARKET.T_DATE_TIME</t>
  </si>
  <si>
    <t>T24_MONEY_MARKET.T_CURR_NO</t>
  </si>
  <si>
    <t>T24_MONEY_MARKET.T_DEPT_CODE</t>
  </si>
  <si>
    <t>t_activity_code</t>
  </si>
  <si>
    <t>Mã activity</t>
  </si>
  <si>
    <t>T24_MONEY_MARKET.T_ACTIVITY_CODE</t>
  </si>
  <si>
    <t>Bàn giao dịch</t>
  </si>
  <si>
    <t>T24_MONEY_MARKET.T_DEALER_DESK</t>
  </si>
  <si>
    <t>sat_money_market_lmm_account_balances</t>
  </si>
  <si>
    <t>T24_LMM_ACCOUNT_BALANCES.ID WHERE ID LIKE 'MM%'</t>
  </si>
  <si>
    <t>link_money_market_customer_hashkey</t>
  </si>
  <si>
    <t>T24_MONEY_MARKET.ID + T24_MONEY_MARKET.T_CUSTOMER_ID</t>
  </si>
  <si>
    <t>T24_MONEY_MARKET.T_CUSTOMER_ID</t>
  </si>
  <si>
    <t>link_money_market_branch_hashkey</t>
  </si>
  <si>
    <t>T24_MONEY_MARKET.ID + T24_MONEY_MARKET.T_CO_CODE</t>
  </si>
  <si>
    <t>T24_MONEY_MARKET.T_CO_CODE</t>
  </si>
  <si>
    <t>link_money_market_dept_acct_officer</t>
  </si>
  <si>
    <t>link_money_market_dept_acct_officer_hashkey</t>
  </si>
  <si>
    <t>T24_MONEY_MARKET.ID + T24_MONEY_MARKET.T_MM_OFFICER</t>
  </si>
  <si>
    <t>T24_MONEY_MARKET.T_MM_OFFICER</t>
  </si>
  <si>
    <t>effsat_link_money_market_dept_acct_officer</t>
  </si>
  <si>
    <t>repo_hashkey</t>
  </si>
  <si>
    <t>Repo Hash Key (kỹ thuật)</t>
  </si>
  <si>
    <t>T24_REPO.ID</t>
  </si>
  <si>
    <t>BK gốc từ nguồn</t>
  </si>
  <si>
    <t>sts_hub_repo</t>
  </si>
  <si>
    <t>hub_repo.repo_hashkey</t>
  </si>
  <si>
    <t>Tham chiếu Hub Repo</t>
  </si>
  <si>
    <t>contract_status</t>
  </si>
  <si>
    <t>Tình trạng hợp đồng</t>
  </si>
  <si>
    <t>T24_REPO.CONTRACT_STATUS</t>
  </si>
  <si>
    <t>trade_date</t>
  </si>
  <si>
    <t>T24_REPO.TRADE_DATE</t>
  </si>
  <si>
    <t>value_date</t>
  </si>
  <si>
    <t>T24_REPO.VALUE_DATE</t>
  </si>
  <si>
    <t>maturity_date</t>
  </si>
  <si>
    <t>T24_REPO.MATURITY_DATE</t>
  </si>
  <si>
    <t>t_st_contract_id</t>
  </si>
  <si>
    <t>Số hợp đồng</t>
  </si>
  <si>
    <t>T24_REPO.T_ST_CONTRACT_ID</t>
  </si>
  <si>
    <t>T24_REPO.INPUTTER</t>
  </si>
  <si>
    <t>T24_REPO.AUTHORISER</t>
  </si>
  <si>
    <t>T24_REPO.T_RECORD_STATUS</t>
  </si>
  <si>
    <t>Số lần sửa</t>
  </si>
  <si>
    <t>T24_REPO.T_CURR_NO</t>
  </si>
  <si>
    <t>interest_basis</t>
  </si>
  <si>
    <t>T24_REPO.INTEREST_BASIS</t>
  </si>
  <si>
    <t>Loại giao dịch</t>
  </si>
  <si>
    <t>T24_REPO.TRANS_TYPE</t>
  </si>
  <si>
    <t>T24_REPO.CURRENCY</t>
  </si>
  <si>
    <t>limit_reference</t>
  </si>
  <si>
    <t>Mã limit</t>
  </si>
  <si>
    <t>T24_REPO.LIMIT_REFERENCE</t>
  </si>
  <si>
    <t>bank_portfolio</t>
  </si>
  <si>
    <t>T24_REPO.BANK_PORTFOLIO</t>
  </si>
  <si>
    <t>repo_type</t>
  </si>
  <si>
    <t>Repo/Reso</t>
  </si>
  <si>
    <t>T24_REPO.REPO_TYPE</t>
  </si>
  <si>
    <t>product_category</t>
  </si>
  <si>
    <t>T24_REPO.PRODUCT_CATEGORY</t>
  </si>
  <si>
    <t>deal_type</t>
  </si>
  <si>
    <t>T24_REPO.DEAL_TYPE</t>
  </si>
  <si>
    <t>agreement_type</t>
  </si>
  <si>
    <t>Thỏa thuận HĐ</t>
  </si>
  <si>
    <t>T24_REPO.AGREEMENT_TYPE</t>
  </si>
  <si>
    <t>broker_no</t>
  </si>
  <si>
    <t>Mã Broker</t>
  </si>
  <si>
    <t>T24_REPO.BROKER_NO</t>
  </si>
  <si>
    <t>principal_amount_1</t>
  </si>
  <si>
    <t>Số tiền 1</t>
  </si>
  <si>
    <t>T24_REPO.PRINCIPAL_AMOUNT_1</t>
  </si>
  <si>
    <t>principal_amount_2</t>
  </si>
  <si>
    <t>Số tiền 2</t>
  </si>
  <si>
    <t>T24_REPO.PRINCIPAL_AMOUNT_2</t>
  </si>
  <si>
    <t>new_nominal</t>
  </si>
  <si>
    <t>Mệnh giá mới</t>
  </si>
  <si>
    <t>T24_REPO.NEW_NOMINAL</t>
  </si>
  <si>
    <t>nominal</t>
  </si>
  <si>
    <t>Số lượng</t>
  </si>
  <si>
    <t>T24_REPO.NOMINAL</t>
  </si>
  <si>
    <t>repo_rate</t>
  </si>
  <si>
    <t>Lãi suất HĐ repo</t>
  </si>
  <si>
    <t>T24_REPO.REPO_RATE</t>
  </si>
  <si>
    <t>repo_interest</t>
  </si>
  <si>
    <t>T24_REPO.REPO_INTEREST</t>
  </si>
  <si>
    <t>dirty_price</t>
  </si>
  <si>
    <t>Giá dirty</t>
  </si>
  <si>
    <t>T24_REPO.DIRTY_PRICE</t>
  </si>
  <si>
    <t>t_clean_price</t>
  </si>
  <si>
    <t>Giá clean</t>
  </si>
  <si>
    <t>T24_REPO.T_CLEAN_PRICE</t>
  </si>
  <si>
    <t>t_gross_amount</t>
  </si>
  <si>
    <t>Tổng tiền</t>
  </si>
  <si>
    <t>T24_REPO.T_GROSS_AMOUNT</t>
  </si>
  <si>
    <t>t_gross_amt_sec</t>
  </si>
  <si>
    <t>Tổng tiền CK</t>
  </si>
  <si>
    <t>T24_REPO.T_GROSS_AMT_SEC</t>
  </si>
  <si>
    <t>accrued_int_amt</t>
  </si>
  <si>
    <t>Lãi dồn tích</t>
  </si>
  <si>
    <t>T24_REPO.ACCRUED_INT_AMT</t>
  </si>
  <si>
    <t>ocb_order_date</t>
  </si>
  <si>
    <t>Ngày đặt lệnh OCB</t>
  </si>
  <si>
    <t>T24_REPO.OCB_ORDER_DATE</t>
  </si>
  <si>
    <t>send_payment</t>
  </si>
  <si>
    <t>T24_REPO.SEND_PAYMENT</t>
  </si>
  <si>
    <t>t_mm_locref_name</t>
  </si>
  <si>
    <t>Tham chiếu MM</t>
  </si>
  <si>
    <t>T24_REPO.T_MM_LOCREF_NAME</t>
  </si>
  <si>
    <t>drawdown_account</t>
  </si>
  <si>
    <t>TK rút vốn</t>
  </si>
  <si>
    <t>T24_REPO.DRAWDOWN_ACCOUNT</t>
  </si>
  <si>
    <t>prin_liq_acct</t>
  </si>
  <si>
    <t>TK hoàn trả gốc</t>
  </si>
  <si>
    <t>T24_REPO.PRIN_LIQ_ACCT</t>
  </si>
  <si>
    <t>int_liq_acct</t>
  </si>
  <si>
    <t>TK trả lãi</t>
  </si>
  <si>
    <t>T24_REPO.INT_LIQ_ACCT</t>
  </si>
  <si>
    <t>new_cu_acct_no</t>
  </si>
  <si>
    <t>Tài khoản mới</t>
  </si>
  <si>
    <t>T24_REPO.NEW_CU_ACCT_NO</t>
  </si>
  <si>
    <t>margin_portfolio</t>
  </si>
  <si>
    <t>margin porfoio</t>
  </si>
  <si>
    <t>T24_REPO.MARGIN_PORTFOLIO</t>
  </si>
  <si>
    <t>total_settlemnt</t>
  </si>
  <si>
    <t>T24_REPO.TOTAL_SETTLEMNT</t>
  </si>
  <si>
    <t>new_sec_code</t>
  </si>
  <si>
    <t>Mã chứng khoán</t>
  </si>
  <si>
    <t>T24_REPO.NEW_SEC_CODE</t>
  </si>
  <si>
    <t>sat_repo_system</t>
  </si>
  <si>
    <t>new_depo</t>
  </si>
  <si>
    <t>T24_REPO.NEW_DEPO</t>
  </si>
  <si>
    <t>business_centre</t>
  </si>
  <si>
    <t>T24_REPO.BUSINESS_CENTRE</t>
  </si>
  <si>
    <t>fwd_settlemnt</t>
  </si>
  <si>
    <t>T24_REPO.FWD_SETTLEMNT</t>
  </si>
  <si>
    <t>fwd_price</t>
  </si>
  <si>
    <t>T24_REPO.FWD_PRICE</t>
  </si>
  <si>
    <t>fx_rate</t>
  </si>
  <si>
    <t>T24_REPO.FX_RATE</t>
  </si>
  <si>
    <t>new_cu_acct_ccy</t>
  </si>
  <si>
    <t>T24_REPO.NEW_CU_ACCT_CCY</t>
  </si>
  <si>
    <t>capitalisation</t>
  </si>
  <si>
    <t>T24_REPO.CAPITALISATION</t>
  </si>
  <si>
    <t>link_repo_security_hashkey</t>
  </si>
  <si>
    <t>T24_REPO.ID + T24_REPO.NEW_SEC_CODE</t>
  </si>
  <si>
    <t>FK tới hub_repo</t>
  </si>
  <si>
    <t>security_hashkey</t>
  </si>
  <si>
    <t>FK tới hub_security</t>
  </si>
  <si>
    <t>T24_REPO.NEW_SEC_CODE ---&gt; TÁCH CHUỖI GIÁ TRỊ NGĂN CÁCH BẰNG DẤU ::</t>
  </si>
  <si>
    <t>link_repo_customer_hashkey</t>
  </si>
  <si>
    <t>T24_REPO.ID + T24_REPO.COUNTERPARTY</t>
  </si>
  <si>
    <t>FK tới hub_customer</t>
  </si>
  <si>
    <t>T24_REPO.COUNTERPARTY</t>
  </si>
  <si>
    <t>link_repo_mm_hashkey</t>
  </si>
  <si>
    <t>T24_REPO.ID + T24_REPO.MM_CONTRACT_ID</t>
  </si>
  <si>
    <t>mm_hashkey</t>
  </si>
  <si>
    <t>FK tới hub_money_market</t>
  </si>
  <si>
    <t>T24_REPO.MM_CONTRACT_ID</t>
  </si>
  <si>
    <t>Security Hash Key</t>
  </si>
  <si>
    <t>T24_SECURITY_MASTER.ID</t>
  </si>
  <si>
    <t>sts_hub_security</t>
  </si>
  <si>
    <t>hub_security.security_hashkey</t>
  </si>
  <si>
    <t>sec_trade_hashkey</t>
  </si>
  <si>
    <t>Sec Trade Hash Key</t>
  </si>
  <si>
    <t>T24_SEC_TRADE.ID</t>
  </si>
  <si>
    <t>sts_hub_sec_trade</t>
  </si>
  <si>
    <t>hub_sec_trade.sec_trade_hashkey</t>
  </si>
  <si>
    <t>sc_trading_position_hashkey</t>
  </si>
  <si>
    <t>SC Trading Position Hash Key</t>
  </si>
  <si>
    <t>T24_SC_TRADING_POSITION.ID</t>
  </si>
  <si>
    <t>sts_hub_sc_trading_position</t>
  </si>
  <si>
    <t>hub_sc_trading_position.sc_trading_position_hashkey</t>
  </si>
  <si>
    <t>Tham chiếu Hub Security</t>
  </si>
  <si>
    <t>Tên chứng khoán</t>
  </si>
  <si>
    <t>T24_SECURITY_MASTER.COMPANY_NAME</t>
  </si>
  <si>
    <t>descript</t>
  </si>
  <si>
    <t>T24_SECURITY_MASTER.DESCRIPT</t>
  </si>
  <si>
    <t>T24_SECURITY_MASTER.SHORT_NAME</t>
  </si>
  <si>
    <t>Tên gợi nhớ</t>
  </si>
  <si>
    <t>T24_SECURITY_MASTER.MNEMONIC</t>
  </si>
  <si>
    <t>stock_exchange</t>
  </si>
  <si>
    <t>T24_SECURITY_MASTER.STOCK_EXCHANGE</t>
  </si>
  <si>
    <t>issue_date</t>
  </si>
  <si>
    <t>Ngày phát hành</t>
  </si>
  <si>
    <t>T24_SECURITY_MASTER.ISSUE_DATE</t>
  </si>
  <si>
    <t>T24_SECURITY_MASTER.MATURITY_DATE</t>
  </si>
  <si>
    <t>t_alt_security_id</t>
  </si>
  <si>
    <t>Mã altisin (ID)</t>
  </si>
  <si>
    <t>T24_SECURITY_MASTER.T_ALT_SECURITY_ID</t>
  </si>
  <si>
    <t>t_alt_security_no</t>
  </si>
  <si>
    <t>Số altisin</t>
  </si>
  <si>
    <t>T24_SECURITY_MASTER.T_ALT_SECURITY_NO</t>
  </si>
  <si>
    <t>altisin</t>
  </si>
  <si>
    <t>Mã altisin</t>
  </si>
  <si>
    <t>T24_SECURITY_MASTER.ALTISIN</t>
  </si>
  <si>
    <t>t_company_domicile</t>
  </si>
  <si>
    <t>Quốc gia công ty mẹ</t>
  </si>
  <si>
    <t>T24_SECURITY_MASTER.T_COMPANY_DOMICILE</t>
  </si>
  <si>
    <t>set_up_date</t>
  </si>
  <si>
    <t>Ngày setup</t>
  </si>
  <si>
    <t>T24_SECURITY_MASTER.SET_UP_DATE</t>
  </si>
  <si>
    <t>Phân loại partner</t>
  </si>
  <si>
    <t>T24_SECURITY_MASTER.T_GROUP_PARTNER</t>
  </si>
  <si>
    <t>t_business_pp</t>
  </si>
  <si>
    <t>Mục đích</t>
  </si>
  <si>
    <t>T24_SECURITY_MASTER.T_BUSINESS_PP</t>
  </si>
  <si>
    <t>t_bss_detail_pp</t>
  </si>
  <si>
    <t>Chi tiết mục đích</t>
  </si>
  <si>
    <t>T24_SECURITY_MASTER.T_BSS_DETAIL_PP</t>
  </si>
  <si>
    <t>sc_ind_internal</t>
  </si>
  <si>
    <t>T24_SECURITY_MASTER.SC_IND_INTERNAL</t>
  </si>
  <si>
    <t>t_trading_units</t>
  </si>
  <si>
    <t>Quy tắc hệ thống</t>
  </si>
  <si>
    <t>T24_SECURITY_MASTER.T_TRADING_UNITS</t>
  </si>
  <si>
    <t>t_margin_control</t>
  </si>
  <si>
    <t>Margin</t>
  </si>
  <si>
    <t>T24_SECURITY_MASTER.T_MARGIN_CONTROL</t>
  </si>
  <si>
    <t>t_ftp_description</t>
  </si>
  <si>
    <t>Mô tả FTP</t>
  </si>
  <si>
    <t>T24_SECURITY_MASTER.T_FTP_DESCRIPTION</t>
  </si>
  <si>
    <t>limit_ref</t>
  </si>
  <si>
    <t>T24_SECURITY_MASTER.LIMIT_REF</t>
  </si>
  <si>
    <t>bond_or_share</t>
  </si>
  <si>
    <t>Phân loại Bond/Share</t>
  </si>
  <si>
    <t>T24_SECURITY_MASTER.BOND_OR_SHARE</t>
  </si>
  <si>
    <t>quoted_listed_no</t>
  </si>
  <si>
    <t>Đã niêm yết? (Y/N)</t>
  </si>
  <si>
    <t>T24_SECURITY_MASTER.QUOTED_LISTED_NO</t>
  </si>
  <si>
    <t>sub_asset_type</t>
  </si>
  <si>
    <t>Nhóm chứng khoán (mã)</t>
  </si>
  <si>
    <t>T24_SECURITY_MASTER.SUB_ASSET_TYPE</t>
  </si>
  <si>
    <t>industry_code</t>
  </si>
  <si>
    <t>Mã ngành</t>
  </si>
  <si>
    <t>T24_SECURITY_MASTER.INDUSTRY_CODE</t>
  </si>
  <si>
    <t>t_industry_lev0</t>
  </si>
  <si>
    <t>Ngành nghề (lev0)</t>
  </si>
  <si>
    <t>T24_SECURITY_MASTER.T_INDUSTRY_LEVO</t>
  </si>
  <si>
    <t>Ngành nghề (lev1)</t>
  </si>
  <si>
    <t>T24_SECURITY_MASTER.T_INDUSTRY_LEV1</t>
  </si>
  <si>
    <t>Ngành nghề (lev2)</t>
  </si>
  <si>
    <t>T24_SECURITY_MASTER.T_INDUSTRY_LEV2</t>
  </si>
  <si>
    <t>Ngành nghề (lev3)</t>
  </si>
  <si>
    <t>T24_SECURITY_MASTER.T_INDUSTRY_LEV3</t>
  </si>
  <si>
    <t>Ngành nghề (text)</t>
  </si>
  <si>
    <t>T24_SECURITY_MASTER.T_INDUSTRY_LEVT</t>
  </si>
  <si>
    <t>Loại trái phiếu (FTP)</t>
  </si>
  <si>
    <t>T24_SECURITY_MASTER.T_OCB_FTP_BD_TYPE</t>
  </si>
  <si>
    <t>Loại quyền (Call/Put)</t>
  </si>
  <si>
    <t>T24_SECURITY_MASTER.T_OCB_FTP_CALLPUT</t>
  </si>
  <si>
    <t>t_bond_type_code</t>
  </si>
  <si>
    <t>Mã loại bond</t>
  </si>
  <si>
    <t>T24_SECURITY_MASTER.T_BOND_TYPE_CODE</t>
  </si>
  <si>
    <t>t_bond_group_code</t>
  </si>
  <si>
    <t>Mã nhóm bond</t>
  </si>
  <si>
    <t>T24_SECURITY_MASTER.T_BOND_GROUP_CODE</t>
  </si>
  <si>
    <t>có thu phí tất toán trước hạn</t>
  </si>
  <si>
    <t>T24_SECURITY_MASTER.T_FTP_FEE_REPAID</t>
  </si>
  <si>
    <t>có đảm báo bằng GTCG</t>
  </si>
  <si>
    <t>T24_SECURITY_MASTER.T_OCB_FTP_VLPAPER</t>
  </si>
  <si>
    <t>cif của TCTD phát hành GTCG</t>
  </si>
  <si>
    <t>T24_SECURITY_MASTER.T_OCB_FTP_CIFCOLL</t>
  </si>
  <si>
    <t>interest_rate</t>
  </si>
  <si>
    <t>T24_SECURITY_MASTER.INTEREST_RATE</t>
  </si>
  <si>
    <t>t_coupon_method</t>
  </si>
  <si>
    <t>Phương thức coupon</t>
  </si>
  <si>
    <t>T24_SECURITY_MASTER.T_COUPON_METHOD</t>
  </si>
  <si>
    <t>Cơ sở ngày lãi</t>
  </si>
  <si>
    <t>T24_SECURITY_MASTER.T_INTEREST_DAY_BASIS</t>
  </si>
  <si>
    <t>t_no_of_payments</t>
  </si>
  <si>
    <t>Số lần trả/năm</t>
  </si>
  <si>
    <t>T24_SECURITY_MASTER.T_NO_OF_PAYMENTS</t>
  </si>
  <si>
    <t>t_accrual_start_date</t>
  </si>
  <si>
    <t>Bắt đầu tính lãi</t>
  </si>
  <si>
    <t>T24_SECURITY_MASTER.T_ACCRUAL_START_DATE</t>
  </si>
  <si>
    <t>t_add_issue_date</t>
  </si>
  <si>
    <t>Ngày issue bổ sung</t>
  </si>
  <si>
    <t>T24_SECURITY_MASTER.T_ADD_ISSUE_DATE</t>
  </si>
  <si>
    <t>t_rate_ch_date</t>
  </si>
  <si>
    <t>Ngày đổi lãi suất</t>
  </si>
  <si>
    <t>T24_SECURITY_MASTER.T_RATE_CH_DATE</t>
  </si>
  <si>
    <t>Ngày bắt đầu đổi LS</t>
  </si>
  <si>
    <t>T24_SECURITY_MASTER.T_OCBINT_CHG_DATE</t>
  </si>
  <si>
    <t>Định kỳ đổi LS</t>
  </si>
  <si>
    <t>T24_SECURITY_MASTER.T_FTP_ND_TERM_INT</t>
  </si>
  <si>
    <t>t_bond_int_rate</t>
  </si>
  <si>
    <t>Lãi suất (bond)</t>
  </si>
  <si>
    <t>T24_SECURITY_MASTER.T_BOND_INT_RATE</t>
  </si>
  <si>
    <t>T24_SECURITY_MASTER.T_FTP_INT_RATE_TP</t>
  </si>
  <si>
    <t>t_int_payment_date</t>
  </si>
  <si>
    <t>Ngày trả lãi</t>
  </si>
  <si>
    <t>T24_SECURITY_MASTER.T_INT_PAYMENT_DATE</t>
  </si>
  <si>
    <t>t_income_date</t>
  </si>
  <si>
    <t>Ngày ghi nhận income</t>
  </si>
  <si>
    <t>T24_SECURITY_MASTER.T_INCOME_DATE</t>
  </si>
  <si>
    <t>ngày thực hiện quyền đầu tiên</t>
  </si>
  <si>
    <t>T24_SECURITY_MASTER.T_OCB_FTP_FRDATE</t>
  </si>
  <si>
    <t>định kỳ thực hiện quyền</t>
  </si>
  <si>
    <t>T24_SECURITY_MASTER.T_OCB_FTP_TRIGHT</t>
  </si>
  <si>
    <t>t_last_price</t>
  </si>
  <si>
    <t>Giá gần nhất</t>
  </si>
  <si>
    <t>T24_SECURITY_MASTER.T_LAST_PRICE</t>
  </si>
  <si>
    <t>t_date_last_price</t>
  </si>
  <si>
    <t>Ngày cập nhật giá</t>
  </si>
  <si>
    <t>T24_SECURITY_MASTER.T_DATE_LAST_PRICE</t>
  </si>
  <si>
    <t>t_price_currency</t>
  </si>
  <si>
    <t>Tiền tệ giá</t>
  </si>
  <si>
    <t>T24_SECURITY_MASTER.T_PRICE_CURRENCY</t>
  </si>
  <si>
    <t>t_price_type</t>
  </si>
  <si>
    <t>Kiểu giá</t>
  </si>
  <si>
    <t>T24_SECURITY_MASTER.T_PRICE_TYPE</t>
  </si>
  <si>
    <t>t_stk_exch_price</t>
  </si>
  <si>
    <t>Giá sàn giao dịch</t>
  </si>
  <si>
    <t>T24_SECURITY_MASTER.T_STK_EXCH_PRICE</t>
  </si>
  <si>
    <t>par_value</t>
  </si>
  <si>
    <t>Mệnh giá</t>
  </si>
  <si>
    <t>T24_SECURITY_MASTER.PAR_VALUE</t>
  </si>
  <si>
    <t>security_currency</t>
  </si>
  <si>
    <t>Loại tiền định danh CK</t>
  </si>
  <si>
    <t>T24_SECURITY_MASTER.SECURITY_CURRENCY</t>
  </si>
  <si>
    <t>Tham chiếu Hub giao dịch</t>
  </si>
  <si>
    <t>price_type</t>
  </si>
  <si>
    <t>Cách tính giá</t>
  </si>
  <si>
    <t>T24_SEC_TRADE.PRICE_TYPE</t>
  </si>
  <si>
    <t>depository</t>
  </si>
  <si>
    <t>Depository</t>
  </si>
  <si>
    <t>T24_SEC_TRADE.DEPOSITORY</t>
  </si>
  <si>
    <t>T24_SEC_TRADE.TRADE_DATE</t>
  </si>
  <si>
    <t>T24_SEC_TRADE.VALUE_DATE</t>
  </si>
  <si>
    <t>market_type</t>
  </si>
  <si>
    <t>Loại thị trường</t>
  </si>
  <si>
    <t>T24_SEC_TRADE.MARKET_TYPE</t>
  </si>
  <si>
    <t>cust_trans_code</t>
  </si>
  <si>
    <t>Phân loại giao dịch</t>
  </si>
  <si>
    <t>T24_SEC_TRADE.CUST_TRANS_CODE</t>
  </si>
  <si>
    <t>Ngày đặt lệnh</t>
  </si>
  <si>
    <t>T24_SEC_TRADE.OCB_ORDER_DATE</t>
  </si>
  <si>
    <t>cust_nominee</t>
  </si>
  <si>
    <t>KH giữ chứng khoán</t>
  </si>
  <si>
    <t>T24_SEC_TRADE.CUST_NOMINEE</t>
  </si>
  <si>
    <t>cust_remarks</t>
  </si>
  <si>
    <t>T24_SEC_TRADE.CUST_REMARKS</t>
  </si>
  <si>
    <t>cust_act_susp_cat</t>
  </si>
  <si>
    <t>Categ KH</t>
  </si>
  <si>
    <t>T24_SEC_TRADE.CUST_ACT_SUSP_CAT</t>
  </si>
  <si>
    <t>T24_SEC_TRADE.T_CONTRACT_NO</t>
  </si>
  <si>
    <t>t_index_contract</t>
  </si>
  <si>
    <t>Hợp đồng chỉ số</t>
  </si>
  <si>
    <t>T24_SEC_TRADE.T_INDEX_CONTRACT</t>
  </si>
  <si>
    <t>ocb_altsin</t>
  </si>
  <si>
    <t>T24_SEC_TRADE.OCB_ALTSIN</t>
  </si>
  <si>
    <t>Sàn chứng khoán</t>
  </si>
  <si>
    <t>T24_SEC_TRADE.STOCK_EXCHANGE</t>
  </si>
  <si>
    <t>Ngày issue</t>
  </si>
  <si>
    <t>T24_SEC_TRADE.ISSUE_DATE</t>
  </si>
  <si>
    <t>T24_SEC_TRADE.MATURITY_DATE</t>
  </si>
  <si>
    <t>cust_sec_acc</t>
  </si>
  <si>
    <t>Danh mục chứng khoán</t>
  </si>
  <si>
    <t>T24_SEC_TRADE.CUST_SEC_ACC</t>
  </si>
  <si>
    <t>cust_acc_no</t>
  </si>
  <si>
    <t>Tài khoản KH</t>
  </si>
  <si>
    <t>T24_SEC_TRADE.CUST_ACC_NO</t>
  </si>
  <si>
    <t>t_cpty_limit_ref</t>
  </si>
  <si>
    <t>T24_SEC_TRADE.T_CPTY_LIMIT_REF</t>
  </si>
  <si>
    <t>t_cu_account_ccy</t>
  </si>
  <si>
    <t>T24_SEC_TRADE.T_CU_ACCOUNT_CCY</t>
  </si>
  <si>
    <t>t_cust_acc_no</t>
  </si>
  <si>
    <t>Số tài khoản KH</t>
  </si>
  <si>
    <t>T24_SEC_TRADE.T_CUST_ACC_NO</t>
  </si>
  <si>
    <t>t_value_date_2</t>
  </si>
  <si>
    <t>T24_SEC_TRADE.T_VALUE_DATE_2</t>
  </si>
  <si>
    <t>trade_ccy</t>
  </si>
  <si>
    <t>T24_SEC_TRADE.TRADE_CCY</t>
  </si>
  <si>
    <t>Loại tiền CK</t>
  </si>
  <si>
    <t>T24_SEC_TRADE.SECURITY_CURRENCY</t>
  </si>
  <si>
    <t>ocb_yield</t>
  </si>
  <si>
    <t>Yield</t>
  </si>
  <si>
    <t>T24_SEC_TRADE.OCB_YIELD</t>
  </si>
  <si>
    <t>cu_gross_am_sec</t>
  </si>
  <si>
    <t>Tổng giá trị mua/bán</t>
  </si>
  <si>
    <t>T24_SEC_TRADE.CU_GROSS_AM_SEC</t>
  </si>
  <si>
    <t>cust_intr_amt</t>
  </si>
  <si>
    <t>Giá chứng khoán</t>
  </si>
  <si>
    <t>T24_SEC_TRADE.CUST_INTR_AMT</t>
  </si>
  <si>
    <t>exch_rate_sec</t>
  </si>
  <si>
    <t>Tỷ giá CK</t>
  </si>
  <si>
    <t>T24_SEC_TRADE.EXCH_RATE_SEC</t>
  </si>
  <si>
    <t>exch_rate_trd</t>
  </si>
  <si>
    <t>Tỷ giá giao dịch</t>
  </si>
  <si>
    <t>T24_SEC_TRADE.EXCH_RATE_TRD</t>
  </si>
  <si>
    <t>cust_price</t>
  </si>
  <si>
    <t>Giá KH</t>
  </si>
  <si>
    <t>T24_SEC_TRADE.CUST_PRICE</t>
  </si>
  <si>
    <t>cust_tot_nom</t>
  </si>
  <si>
    <t>Số tiền giao dịch</t>
  </si>
  <si>
    <t>T24_SEC_TRADE.CUST_TOT_NOM</t>
  </si>
  <si>
    <t>cu_gross_accr</t>
  </si>
  <si>
    <t>Số tiền (accrual)</t>
  </si>
  <si>
    <t>T24_SEC_TRADE.CU_GROSS_ACCR</t>
  </si>
  <si>
    <t>cu_gross_am_trd</t>
  </si>
  <si>
    <t>T24_SEC_TRADE.CU_GROSS_AM_TRD</t>
  </si>
  <si>
    <t>ocb_int_basic</t>
  </si>
  <si>
    <t>Cơ sở tính lãi CP</t>
  </si>
  <si>
    <t>T24_SEC_TRADE.OCB_INT_BASIC</t>
  </si>
  <si>
    <t>t_cu_net_am_trd</t>
  </si>
  <si>
    <t>Net giao dịch</t>
  </si>
  <si>
    <t>T24_SEC_TRADE.T_CU_NET_AM_TRD</t>
  </si>
  <si>
    <t>t_cu_ex_rate_ref</t>
  </si>
  <si>
    <t>Tỷ giá tham chiếu</t>
  </si>
  <si>
    <t>T24_SEC_TRADE.T_CU_EX_RATE_REF</t>
  </si>
  <si>
    <t>t_cu_amount_due</t>
  </si>
  <si>
    <t>Số tiền đến hạn</t>
  </si>
  <si>
    <t>T24_SEC_TRADE.T_CU_AMOUNT_DUE</t>
  </si>
  <si>
    <t>t_ocb_par_value</t>
  </si>
  <si>
    <t>T24_SEC_TRADE.T_OCB_PAR_VALUE</t>
  </si>
  <si>
    <t>T24_SEC_TRADE.INTEREST_RATE</t>
  </si>
  <si>
    <t>cust_no_nom</t>
  </si>
  <si>
    <t>T24_SEC_TRADE.CUST_NO_NOM</t>
  </si>
  <si>
    <t>t_broker_no</t>
  </si>
  <si>
    <t>CIF môi giới</t>
  </si>
  <si>
    <t>T24_SEC_TRADE.T_BROKER_NO</t>
  </si>
  <si>
    <t>t_broker_type</t>
  </si>
  <si>
    <t>Loại broker</t>
  </si>
  <si>
    <t>T24_SEC_TRADE.T_BROKER_TYPE</t>
  </si>
  <si>
    <t>t_br_acc_no</t>
  </si>
  <si>
    <t>Số TK broker</t>
  </si>
  <si>
    <t>T24_SEC_TRADE.T_BR_ACC_NO</t>
  </si>
  <si>
    <t>t_br_gross_accr</t>
  </si>
  <si>
    <t>Số tiền</t>
  </si>
  <si>
    <t>T24_SEC_TRADE.T_BR_GROSS_ACCR</t>
  </si>
  <si>
    <t>t_br_gross_am_sec</t>
  </si>
  <si>
    <t>T24_SEC_TRADE.T_BR_GROSS_AM_SEC</t>
  </si>
  <si>
    <t>t_br_gross_am_trd</t>
  </si>
  <si>
    <t>T24_SEC_TRADE.T_BR_GROSS_AM_TRD</t>
  </si>
  <si>
    <t>t_br_intr_am_trd</t>
  </si>
  <si>
    <t>T24_SEC_TRADE.T_BR_INTR_AM_TRD</t>
  </si>
  <si>
    <t>t_br_no_nom</t>
  </si>
  <si>
    <t>T24_SEC_TRADE.T_BR_NO_NOM</t>
  </si>
  <si>
    <t>t_br_price</t>
  </si>
  <si>
    <t>Giá</t>
  </si>
  <si>
    <t>T24_SEC_TRADE.T_BR_PRICE</t>
  </si>
  <si>
    <t>t_br_tot_nom</t>
  </si>
  <si>
    <t>Tổng số tiền</t>
  </si>
  <si>
    <t>T24_SEC_TRADE.T_BR_TOT_NOM</t>
  </si>
  <si>
    <t>t_br_trans_code</t>
  </si>
  <si>
    <t>Phân loại GD (BR)</t>
  </si>
  <si>
    <t>T24_SEC_TRADE.T_BR_TRANS_CODE</t>
  </si>
  <si>
    <t>net_trade</t>
  </si>
  <si>
    <t>T24_SEC_TRADE.NET_TRADE</t>
  </si>
  <si>
    <t>last_paymnt_date</t>
  </si>
  <si>
    <t>Ngày trả lãi gần nhất</t>
  </si>
  <si>
    <t>T24_SEC_TRADE.LAST_PAYMNT_DATE</t>
  </si>
  <si>
    <t>interest_days</t>
  </si>
  <si>
    <t>Ngày tính lãi</t>
  </si>
  <si>
    <t>T24_SEC_TRADE.INTEREST_DAYS</t>
  </si>
  <si>
    <t>T24_SEC_TRADE.INPUTTER</t>
  </si>
  <si>
    <t>T24_SEC_TRADE.AUTHORISER</t>
  </si>
  <si>
    <t>Ngày hệ thống</t>
  </si>
  <si>
    <t>T24_SEC_TRADE.DATE_TIME</t>
  </si>
  <si>
    <t>Trạng thái hệ thống</t>
  </si>
  <si>
    <t>T24_SEC_TRADE.T_RECORD_STATUS</t>
  </si>
  <si>
    <t>t_dealer_book</t>
  </si>
  <si>
    <t>Dealer book</t>
  </si>
  <si>
    <t>T24_SC_TRADING_POSITION.T_DEALER_BOOK</t>
  </si>
  <si>
    <t>t_security_code</t>
  </si>
  <si>
    <t>Mã security</t>
  </si>
  <si>
    <t>T24_SC_TRADING_POSITION.T_SECURITY_CODE</t>
  </si>
  <si>
    <t>t_security_ccy</t>
  </si>
  <si>
    <t>T24_SC_TRADING_POSITION.T_SECURITY_CCY</t>
  </si>
  <si>
    <t>t_settlement_ccy</t>
  </si>
  <si>
    <t>Loại tiền thanh toán</t>
  </si>
  <si>
    <t>T24_SC_TRADING_POSITION.T_SETTLEMENT_CCY</t>
  </si>
  <si>
    <t>t_current_position</t>
  </si>
  <si>
    <t>T24_SC_TRADING_POSITION.T_CURRENT_POSITION</t>
  </si>
  <si>
    <t>t_consol_trading_bal</t>
  </si>
  <si>
    <t>Số dư tổng hợp</t>
  </si>
  <si>
    <t>T24_SC_TRADING_POSITION.T_CONSOL_TRADING_BAL</t>
  </si>
  <si>
    <t>t_cpn_accr</t>
  </si>
  <si>
    <t>Số tiền coupon</t>
  </si>
  <si>
    <t>T24_SC_TRADING_POSITION.T_CPN_ACCR</t>
  </si>
  <si>
    <t>t_cpn_accr_posted</t>
  </si>
  <si>
    <t>Coupon đã hạch toán</t>
  </si>
  <si>
    <t>T24_SC_TRADING_POSITION.T_CPN_ACCR_POSTED</t>
  </si>
  <si>
    <t>t_cur_avg_price</t>
  </si>
  <si>
    <t>Giá trung bình</t>
  </si>
  <si>
    <t>T24_SC_TRADING_POSITION.T_CUR_AVG_PRICE</t>
  </si>
  <si>
    <t>t_disc_accr_posted</t>
  </si>
  <si>
    <t>trường hệ thống</t>
  </si>
  <si>
    <t>T24_SC_TRADING_POSITION.T_DISC_ACCR_POSTED</t>
  </si>
  <si>
    <t>t_discount_accrued</t>
  </si>
  <si>
    <t>phụ trội, chiết khấu</t>
  </si>
  <si>
    <t>T24_SC_TRADING_POSITION.T_DISCOUNT_ACCRUED</t>
  </si>
  <si>
    <t>t_cur_cost_position</t>
  </si>
  <si>
    <t>Giá trị vị thế</t>
  </si>
  <si>
    <t>T24_SC_TRADING_POSITION.T_CUR_COST_POSITION</t>
  </si>
  <si>
    <t>t_cur_realized_pl</t>
  </si>
  <si>
    <t>Lãi/lỗ đã thực hiện</t>
  </si>
  <si>
    <t>T24_SC_TRADING_POSITION.T_CUR_REALIZED_PL</t>
  </si>
  <si>
    <t>t_reval_unreal_pl</t>
  </si>
  <si>
    <t>Lãi/lỗ chưa thực hiện</t>
  </si>
  <si>
    <t>T24_SC_TRADING_POSITION.T_REVAL_UNREAL_PL</t>
  </si>
  <si>
    <t>t_revaluation_date</t>
  </si>
  <si>
    <t>Ngày đánh giá lại</t>
  </si>
  <si>
    <t>T24_SC_TRADING_POSITION.T_REVALUATION_DATE</t>
  </si>
  <si>
    <t>T24_SC_TRADING_POSITION.T_DATE</t>
  </si>
  <si>
    <t>t_date_last_traded</t>
  </si>
  <si>
    <t>Giao dịch cuối</t>
  </si>
  <si>
    <t>T24_SC_TRADING_POSITION.T_DATE_LAST_TRADED</t>
  </si>
  <si>
    <t>t_settled_position</t>
  </si>
  <si>
    <t>Vị thế đã tất toán</t>
  </si>
  <si>
    <t>T24_SC_TRADING_POSITION.T_SETTLED_POSITION</t>
  </si>
  <si>
    <t>t_value_dated_pos</t>
  </si>
  <si>
    <t>Vị thế theo ngày value</t>
  </si>
  <si>
    <t>T24_SC_TRADING_POSITION.T_VALUE_DATED_POS</t>
  </si>
  <si>
    <t>t_v_dated_cpn_accr</t>
  </si>
  <si>
    <t>Tích lũy coupon ngày</t>
  </si>
  <si>
    <t>T24_SC_TRADING_POSITION.T_V_DATED_CPN_ACCR</t>
  </si>
  <si>
    <t>t_v_dated_dis_acc</t>
  </si>
  <si>
    <t>Chiết khấu ngày</t>
  </si>
  <si>
    <t>T24_SC_TRADING_POSITION.T_V_DATED_DIS_ACC</t>
  </si>
  <si>
    <t>t_v_date_cost_of_pos</t>
  </si>
  <si>
    <t>Giá vốn theo ngày</t>
  </si>
  <si>
    <t>T24_SC_TRADING_POSITION.T_V_DATE_COST_OF_POS</t>
  </si>
  <si>
    <t>t_v_date_real_profit</t>
  </si>
  <si>
    <t>Lãi thực theo ngày</t>
  </si>
  <si>
    <t>T24_SC_TRADING_POSITION.T_V_DATE_REAL_PROFIT</t>
  </si>
  <si>
    <t>t_position_key</t>
  </si>
  <si>
    <t>Khóa vị thế (src)</t>
  </si>
  <si>
    <t>T24_SC_TRADING_POSITION.T_POSITION_KEY</t>
  </si>
  <si>
    <t>t_tax_balance</t>
  </si>
  <si>
    <t>Thuế (chưa dùng)</t>
  </si>
  <si>
    <t>T24_SC_TRADING_POSITION.T_TAX_BALANCE</t>
  </si>
  <si>
    <t>link_security_customer_hashkey</t>
  </si>
  <si>
    <t>T24_SECURITY_MASTER.ID + T24_SECURITY_MASTER.T_ISSUER</t>
  </si>
  <si>
    <t>CIF phát hành</t>
  </si>
  <si>
    <t>T24_SECURITY_MASTER.T_ISSUER</t>
  </si>
  <si>
    <t>link_sec_trade_security_hashkey</t>
  </si>
  <si>
    <t>T24_SEC_TRADE.ID + T24_SEC_TRADE.SECURITY_CODE</t>
  </si>
  <si>
    <t>Tham chiếu Hub chứng khoán</t>
  </si>
  <si>
    <t>T24_SEC_TRADE.SECURITY_CODE</t>
  </si>
  <si>
    <t>link_sec_trade_branch_hashkey</t>
  </si>
  <si>
    <t>T24_SEC_TRADE.ID + T24_SEC_TRADE.CO_CODE</t>
  </si>
  <si>
    <t>Tham chiếu Hub branch</t>
  </si>
  <si>
    <t>T24_SEC_TRADE.CO_CODE</t>
  </si>
  <si>
    <t>link_sec_trade_customer_hashkey</t>
  </si>
  <si>
    <t>T24_SEC_TRADE.ID + T24_SEC_TRADE.CUSTOMER_NO</t>
  </si>
  <si>
    <t>T24_SEC_TRADE.CUSTOMER_NO</t>
  </si>
  <si>
    <t>link_sc_trading_position_security_hashkey</t>
  </si>
  <si>
    <t>T24_SC_TRADING_POSITION.ID + T24_SC_TRADING_POSITION.T_SECURITY_CODE</t>
  </si>
  <si>
    <t>link_sc_trading_position_customer_hashkey</t>
  </si>
  <si>
    <t>T24_SC_TRADING_POSITION.ID + T24_SC_TRADING_POSITION.T_ISSUER</t>
  </si>
  <si>
    <t>T24_SC_TRADING_POSITION.T_ISSUER</t>
  </si>
  <si>
    <t>TRADE FINANCE</t>
  </si>
  <si>
    <t>effsat_link_letter_of_credit_dept_acct_officer</t>
  </si>
  <si>
    <t>effsat_link_letter_of_credit_limit</t>
  </si>
  <si>
    <t>effsat_link_md_deal_dept_acct_officer</t>
  </si>
  <si>
    <t>Hash Key giao dịch (kỹ thuật)</t>
  </si>
  <si>
    <t>Mã giao dịch TT (BK)</t>
  </si>
  <si>
    <t>Hub Hashkey Clearing Citad</t>
  </si>
  <si>
    <t>T24_VMBL_INT_CLR_CITAD.ID</t>
  </si>
  <si>
    <t>sts_hub_clearing_citad</t>
  </si>
  <si>
    <t>hub_clearing_citad.clearing_citad_hashkey</t>
  </si>
  <si>
    <t>Hash key giao dịch</t>
  </si>
  <si>
    <t>t_transaction_type</t>
  </si>
  <si>
    <t>T24_FUNDS_TRANSFER.T_TRANSACTION_TYPE</t>
  </si>
  <si>
    <t>t_debit_value_date</t>
  </si>
  <si>
    <t>Ngày giá trị nợ</t>
  </si>
  <si>
    <t>T24_FUNDS_TRANSFER.T_DEBIT_VALUE_DATE</t>
  </si>
  <si>
    <t>t_debit_amount</t>
  </si>
  <si>
    <t>Số tiền ghi nợ</t>
  </si>
  <si>
    <t>T24_FUNDS_TRANSFER.T_DEBIT_AMOUNT</t>
  </si>
  <si>
    <t>t_amount_debited</t>
  </si>
  <si>
    <t>T24_FUNDS_TRANSFER.T_AMOUNT_DEBITED</t>
  </si>
  <si>
    <t>t_loc_amt_debited</t>
  </si>
  <si>
    <t>Số tiền ghi nợ đã được quy đổi ra VNĐ</t>
  </si>
  <si>
    <t>T24_FUNDS_TRANSFER.T_LOC_AMT_DEBITED</t>
  </si>
  <si>
    <t>t_debit_their_ref</t>
  </si>
  <si>
    <t>Tham chiếu Nợ</t>
  </si>
  <si>
    <t>T24_FUNDS_TRANSFER.T_DEBIT_THEIR_REF</t>
  </si>
  <si>
    <t>t_credit_value_date</t>
  </si>
  <si>
    <t>Ngày giá trị có</t>
  </si>
  <si>
    <t>T24_FUNDS_TRANSFER.T_CREDIT_VALUE_DATE</t>
  </si>
  <si>
    <t>t_credit_amount</t>
  </si>
  <si>
    <t>Số tiền ghi có</t>
  </si>
  <si>
    <t>T24_FUNDS_TRANSFER.T_CREDIT_AMOUNT</t>
  </si>
  <si>
    <t>t_amount_credited</t>
  </si>
  <si>
    <t>T24_FUNDS_TRANSFER.T_AMOUNT_CREDITED</t>
  </si>
  <si>
    <t>t_loc_amt_credited</t>
  </si>
  <si>
    <t>Số tiền ghi có đã được quy đổi ra VNĐ</t>
  </si>
  <si>
    <t>T24_FUNDS_TRANSFER.T_LOC_AMT_CREDITED</t>
  </si>
  <si>
    <t>t_credit_their_ref</t>
  </si>
  <si>
    <t>Tham chiếu có</t>
  </si>
  <si>
    <t>T24_FUNDS_TRANSFER.T_CREDIT_THEIR_REF</t>
  </si>
  <si>
    <t>t_payment_details</t>
  </si>
  <si>
    <t>Nội dung chuyển khoản</t>
  </si>
  <si>
    <t>T24_FUNDS_TRANSFER.T_PAYMENT_DETAILS</t>
  </si>
  <si>
    <t>Trạng thái bản ghi --Trường hệ thống</t>
  </si>
  <si>
    <t>T24_FUNDS_TRANSFER.T_RECORD_STATUS</t>
  </si>
  <si>
    <t>t_ocb_cont_value</t>
  </si>
  <si>
    <t>Loại tiền hợp đồng</t>
  </si>
  <si>
    <t>T24_FUNDS_TRANSFER.T_OCB_CONT_VALUE</t>
  </si>
  <si>
    <t>t_ocb_tot_val_use</t>
  </si>
  <si>
    <t>T24_FUNDS_TRANSFER.T_OCB_TOT_VAL_USE</t>
  </si>
  <si>
    <t>t_ocb_value_use</t>
  </si>
  <si>
    <t>Giá trị đã sử dụng</t>
  </si>
  <si>
    <t>T24_FUNDS_TRANSFER.T_OCB_VALUE_USE</t>
  </si>
  <si>
    <t>t_ocb_contract_no</t>
  </si>
  <si>
    <t>Giá trị thanh toán</t>
  </si>
  <si>
    <t>T24_FUNDS_TRANSFER.T_OCB_CONTRACT_NO</t>
  </si>
  <si>
    <t>t_online_ref_id</t>
  </si>
  <si>
    <t>Mã giao dịch online liên quan</t>
  </si>
  <si>
    <t>T24_FUNDS_TRANSFER.T_ONLINE_REF_ID</t>
  </si>
  <si>
    <t>t_debit_currency</t>
  </si>
  <si>
    <t>Loại tiền ghi nợ</t>
  </si>
  <si>
    <t>T24_FUNDS_TRANSFER.T_DEBIT_CURRENCY</t>
  </si>
  <si>
    <t>t_credit_currency</t>
  </si>
  <si>
    <t>Loại tiền ghi có</t>
  </si>
  <si>
    <t>T24_FUNDS_TRANSFER.T_CREDIT_CURRENCY</t>
  </si>
  <si>
    <t>t_clearing_id</t>
  </si>
  <si>
    <t>Mã điện do hệ thống tự sinh</t>
  </si>
  <si>
    <t>T24_FUNDS_TRANSFER.T_CLEARING_ID</t>
  </si>
  <si>
    <t>t_debit_acct_no</t>
  </si>
  <si>
    <t>Tài khoản ghi nợ</t>
  </si>
  <si>
    <t>T24_FUNDS_TRANSFER.T_DEBIT_ACCT_NO</t>
  </si>
  <si>
    <t>t_credit_acct_no</t>
  </si>
  <si>
    <t>Tài khoản ghi có</t>
  </si>
  <si>
    <t>T24_FUNDS_TRANSFER.T_CREDIT_ACCT_NO</t>
  </si>
  <si>
    <t>t_acct_with_bank_acc</t>
  </si>
  <si>
    <t>TKNH thụ hưởng tại NHTG</t>
  </si>
  <si>
    <t>T24_FUNDS_TRANSFER.T_ACCT_WITH_BANK_ACC</t>
  </si>
  <si>
    <t>t_sub_va_id</t>
  </si>
  <si>
    <t>Mã TK định danh</t>
  </si>
  <si>
    <t>T24_FUNDS_TRANSFER.T_SUB_VA_ID</t>
  </si>
  <si>
    <t>t_in_ben_acct_no</t>
  </si>
  <si>
    <t>Số TK người nhận</t>
  </si>
  <si>
    <t>T24_FUNDS_TRANSFER.T_IN_BEN_ACCT_NO</t>
  </si>
  <si>
    <t>t_ordering_acct</t>
  </si>
  <si>
    <t>Không thấy có trong bảng FT</t>
  </si>
  <si>
    <t>T24_FUNDS_TRANSFER.T_ORDERING_ACCT</t>
  </si>
  <si>
    <t>TK thụ hưởng</t>
  </si>
  <si>
    <t>T24_FUNDS_TRANSFER.T_BEN_ACCT_NO</t>
  </si>
  <si>
    <t>t_acct_with_bank</t>
  </si>
  <si>
    <t>NH giữ TK người thụ hưởng</t>
  </si>
  <si>
    <t>T24_FUNDS_TRANSFER.T_ACCT_WITH_BANK</t>
  </si>
  <si>
    <t>t_commission_type</t>
  </si>
  <si>
    <t>Loại hoa hồng</t>
  </si>
  <si>
    <t>T24_FUNDS_TRANSFER.T_COMMISSION_TYPE</t>
  </si>
  <si>
    <t>t_commission_code</t>
  </si>
  <si>
    <t>Mã hoa hồng</t>
  </si>
  <si>
    <t>T24_FUNDS_TRANSFER.T_COMMISSION_CODE</t>
  </si>
  <si>
    <t>t_commission_amt</t>
  </si>
  <si>
    <t>Số tiền hoa hồng</t>
  </si>
  <si>
    <t>T24_FUNDS_TRANSFER.T_COMMISSION_AMT</t>
  </si>
  <si>
    <t>T24_FUNDS_TRANSFER.T_PROCESSING_DATE</t>
  </si>
  <si>
    <t>t_classify_code</t>
  </si>
  <si>
    <t>Mã giá trị cao/thấp</t>
  </si>
  <si>
    <t>T24_FUNDS_TRANSFER.T_CLASSIFY_CODE</t>
  </si>
  <si>
    <t>t_is_tct</t>
  </si>
  <si>
    <t>Chuyển tiền thanh toán Tổng cục thuế (Y/N) ?</t>
  </si>
  <si>
    <t>T24_FUNDS_TRANSFER.T_IS_TCT</t>
  </si>
  <si>
    <t>t_user_type</t>
  </si>
  <si>
    <t>Loại KH khi xét thu phí</t>
  </si>
  <si>
    <t>T24_FUNDS_TRANSFER.T_USER_TYPE</t>
  </si>
  <si>
    <t>t_total_charge_amt</t>
  </si>
  <si>
    <t>Tổng tiền phí</t>
  </si>
  <si>
    <t>T24_FUNDS_TRANSFER.T_TOTAL_CHARGE_AMT</t>
  </si>
  <si>
    <t>t_total_tax_amount</t>
  </si>
  <si>
    <t>Tổng tiền VAT</t>
  </si>
  <si>
    <t>T24_FUNDS_TRANSFER.T_TOTAL_TAX_AMOUNT</t>
  </si>
  <si>
    <t>t_charges_acct_no</t>
  </si>
  <si>
    <t>Số TK chịu phí</t>
  </si>
  <si>
    <t>T24_FUNDS_TRANSFER.T_CHARGES_ACCT_NO</t>
  </si>
  <si>
    <t>Mã chi nhánh ngân hàng nhận</t>
  </si>
  <si>
    <t>T24_FUNDS_TRANSFER.T_R_CI_CODE</t>
  </si>
  <si>
    <t>t_bidv_recvrbank</t>
  </si>
  <si>
    <t>Ngân hàng nhận lệnh chuyển tiền BIDV</t>
  </si>
  <si>
    <t>T24_FUNDS_TRANSFER.T_BIDV_RECVRBANK</t>
  </si>
  <si>
    <t>t_bidv_benbkcode</t>
  </si>
  <si>
    <t>T24_FUNDS_TRANSFER.T_BIDV_BENBKCODE</t>
  </si>
  <si>
    <t>t_bidv_senderbank</t>
  </si>
  <si>
    <t>Mã ngân hàng chuyển lệnh chuyển tiền BIDV</t>
  </si>
  <si>
    <t>T24_FUNDS_TRANSFER.T_BIDV_SENDERBANK</t>
  </si>
  <si>
    <t>t_in_ben_customer</t>
  </si>
  <si>
    <t>Tên người nhận</t>
  </si>
  <si>
    <t>T24_FUNDS_TRANSFER.T_IN_BEN_CUSTOMER</t>
  </si>
  <si>
    <t>t_ordering_cust</t>
  </si>
  <si>
    <t>KH gửi (người phát lệnh với yc này)</t>
  </si>
  <si>
    <t>T24_FUNDS_TRANSFER.T_ORDERING_CUST</t>
  </si>
  <si>
    <t>t_ben_customer</t>
  </si>
  <si>
    <t>KH thụ hưởng</t>
  </si>
  <si>
    <t>T24_FUNDS_TRANSFER.T_BEN_CUSTOMER</t>
  </si>
  <si>
    <t>t_ben_our_charges</t>
  </si>
  <si>
    <t>Bên thanh toán các khoản phí giao dịch</t>
  </si>
  <si>
    <t>T24_FUNDS_TRANSFER.T_BEN_OUR_CHARGES</t>
  </si>
  <si>
    <t>t_ocb_o_ci_code</t>
  </si>
  <si>
    <t>Mã NH chuyển</t>
  </si>
  <si>
    <t>T24_FUNDS_TRANSFER.T_OCB_O_CI_CODE</t>
  </si>
  <si>
    <t>t_ocb_o_ci_name</t>
  </si>
  <si>
    <t>Tên NH chuyển</t>
  </si>
  <si>
    <t>T24_FUNDS_TRANSFER.T_OCB_O_CI_NAME</t>
  </si>
  <si>
    <t>t_inw_send_bic</t>
  </si>
  <si>
    <t>Mã BIC NH chuyển đến</t>
  </si>
  <si>
    <t>T24_FUNDS_TRANSFER.T_INW_SEND_BIC</t>
  </si>
  <si>
    <t>t_intermed_bank</t>
  </si>
  <si>
    <t>NH trung gian</t>
  </si>
  <si>
    <t>T24_FUNDS_TRANSFER.T_INTERMED_BANK</t>
  </si>
  <si>
    <t>t_ben_bank_branch</t>
  </si>
  <si>
    <t>T24_FUNDS_TRANSFER.T_BEN_BANK_BRANCH</t>
  </si>
  <si>
    <t>t_ordering_bank</t>
  </si>
  <si>
    <t>NH nhận yêu cầu</t>
  </si>
  <si>
    <t>T24_FUNDS_TRANSFER.T_ORDERING_BANK</t>
  </si>
  <si>
    <t>t_cu_d_ord_cpt</t>
  </si>
  <si>
    <t>Thông tin KH yêu cầu (dùng cho chuyển tiền nước ngoài)</t>
  </si>
  <si>
    <t>T24_FUNDS_TRANSFER.T_CU_D_ORD_CPT</t>
  </si>
  <si>
    <t>t_profit_centre_cust</t>
  </si>
  <si>
    <t>KH cho thu nhập</t>
  </si>
  <si>
    <t>T24_FUNDS_TRANSFER.T_PROFIT_CENTRE_CUST</t>
  </si>
  <si>
    <t>Mã số thuế KH (nếu có)</t>
  </si>
  <si>
    <t>T24_FUNDS_TRANSFER.T_OCB_TAX_CODE</t>
  </si>
  <si>
    <t>t_ocb_bank_id</t>
  </si>
  <si>
    <t>Mã ngân hàng</t>
  </si>
  <si>
    <t>T24_FUNDS_TRANSFER.T_OCB_BANK_ID</t>
  </si>
  <si>
    <t>t_ocb_smartlink</t>
  </si>
  <si>
    <t>Mã ID thanh toán qua smartlink</t>
  </si>
  <si>
    <t>T24_FUNDS_TRANSFER.T_OCB_SMARTLINK</t>
  </si>
  <si>
    <t>t_ocb_ld_htls</t>
  </si>
  <si>
    <t>FT có liên quan LD hỗ trợ lãi suất</t>
  </si>
  <si>
    <t>T24_FUNDS_TRANSFER.T_OCB_LD_HTLS</t>
  </si>
  <si>
    <t>t_ocb_term_htls</t>
  </si>
  <si>
    <t>Kỳ thu lãi</t>
  </si>
  <si>
    <t>T24_FUNDS_TRANSFER.T_OCB_TERM_HTLS</t>
  </si>
  <si>
    <t>t_ocb_ben_acct</t>
  </si>
  <si>
    <t>TK nhận</t>
  </si>
  <si>
    <t>T24_FUNDS_TRANSFER.T_OCB_BEN_ACCT</t>
  </si>
  <si>
    <t>t_ocb_ben_cust</t>
  </si>
  <si>
    <t>T24_FUNDS_TRANSFER.T_OCB_BEN_CUST</t>
  </si>
  <si>
    <t>t_ocb_r_ci_name</t>
  </si>
  <si>
    <t>Tên NH nhận</t>
  </si>
  <si>
    <t>T24_FUNDS_TRANSFER.T_OCB_R_CI_NAME</t>
  </si>
  <si>
    <t>t_ocb_li_cont_id</t>
  </si>
  <si>
    <t>Mã hạn mức hợp đồng</t>
  </si>
  <si>
    <t>T24_FUNDS_TRANSFER.T_OCB_LI_CONT_ID</t>
  </si>
  <si>
    <t>t_ocb_contra_ccy</t>
  </si>
  <si>
    <t>T24_FUNDS_TRANSFER.T_OCB_CONTRA_CCY</t>
  </si>
  <si>
    <t>t_bk_to_bk_out</t>
  </si>
  <si>
    <t>Dùng để gửi hướng dẫn hoặc thông tin bổ sung</t>
  </si>
  <si>
    <t>T24_FUNDS_TRANSFER.T_BK_TO_BK_OUT</t>
  </si>
  <si>
    <t>t_ben_name</t>
  </si>
  <si>
    <t>T24_FUNDS_TRANSFER.T_BEN_NAME</t>
  </si>
  <si>
    <t>t_ocb_channel</t>
  </si>
  <si>
    <t>Kênh thực hiện</t>
  </si>
  <si>
    <t>T24_FUNDS_TRANSFER.T_OCB_CHANNEL</t>
  </si>
  <si>
    <t>t_ocb_billi_code</t>
  </si>
  <si>
    <t>Mã bill thanh toán</t>
  </si>
  <si>
    <t>T24_FUNDS_TRANSFER.T_OCB_BILLI_CODE</t>
  </si>
  <si>
    <t>t_bc_bank_sort_code</t>
  </si>
  <si>
    <t>Mã NH bù trừ</t>
  </si>
  <si>
    <t>T24_FUNDS_TRANSFER.T_BC_BANK_SORT_CODE</t>
  </si>
  <si>
    <t>T24_FUNDS_TRANSFER.T_CHARGE_CODE</t>
  </si>
  <si>
    <t>t_sending_addr</t>
  </si>
  <si>
    <t>Địa chỉ gửi</t>
  </si>
  <si>
    <t>T24_FUNDS_TRANSFER.T_SENDING_ADDR</t>
  </si>
  <si>
    <t>t_msg_narrative</t>
  </si>
  <si>
    <t>T24_FUNDS_TRANSFER.T_MSG_NARRATIVE</t>
  </si>
  <si>
    <t>t_is_prepay</t>
  </si>
  <si>
    <t>Phải lệnh hoàn trả (Y/N) ?</t>
  </si>
  <si>
    <t>T24_FUNDS_TRANSFER.T_IS_PREPAY</t>
  </si>
  <si>
    <t>Địa chỉ nhận</t>
  </si>
  <si>
    <t>T24_FUNDS_TRANSFER.T_RECEIVING_ADDR</t>
  </si>
  <si>
    <t>t_border_trans</t>
  </si>
  <si>
    <t>Giao dịch biên mậu</t>
  </si>
  <si>
    <t>T24_FUNDS_TRANSFER.T_BORDER_TRANS</t>
  </si>
  <si>
    <t>t_eft_country</t>
  </si>
  <si>
    <t>Quốc gia chuyển tiền đến</t>
  </si>
  <si>
    <t>T24_FUNDS_TRANSFER.T_EFT_COUNTRY</t>
  </si>
  <si>
    <t>t_in_ordering_bk</t>
  </si>
  <si>
    <t>Trường hệ thống (No input field)</t>
  </si>
  <si>
    <t>T24_FUNDS_TRANSFER.T_IN_ORDERING_BK</t>
  </si>
  <si>
    <t>t_in_ben_name</t>
  </si>
  <si>
    <t>T24_FUNDS_TRANSFER.T_IN_BEN_NAME</t>
  </si>
  <si>
    <t>t_tax_code</t>
  </si>
  <si>
    <t>Mã số thuế của người chuyển tiền</t>
  </si>
  <si>
    <t>T24_FUNDS_TRANSFER.T_TAX_CODE</t>
  </si>
  <si>
    <t>t_at_auth_code</t>
  </si>
  <si>
    <t>T24_FUNDS_TRANSFER.T_AT_AUTH_CODE</t>
  </si>
  <si>
    <t>T24_FUNDS_TRANSFER.T_INPUTTER</t>
  </si>
  <si>
    <t>T24_FUNDS_TRANSFER.T_AUTHORISER</t>
  </si>
  <si>
    <t>CN tạo file</t>
  </si>
  <si>
    <t>T24_FUNDS_TRANSFER.T_MKFILE_COM</t>
  </si>
  <si>
    <t>t_message_type</t>
  </si>
  <si>
    <t>Trường hệ thống - No input field</t>
  </si>
  <si>
    <t>T24_FUNDS_TRANSFER.T_MESSAGE_TYPE</t>
  </si>
  <si>
    <t>t_user_input</t>
  </si>
  <si>
    <t>User nhập --Trường hệ thống</t>
  </si>
  <si>
    <t>T24_FUNDS_TRANSFER.T_USER_INPUT</t>
  </si>
  <si>
    <t>t_user_auth</t>
  </si>
  <si>
    <t>User duyệt--Trường hệ thống</t>
  </si>
  <si>
    <t>T24_FUNDS_TRANSFER.T_USER_AUTH</t>
  </si>
  <si>
    <t>Mã do hệ thống tự sinh</t>
  </si>
  <si>
    <t>T24_FUNDS_TRANSFER.T_TRANS_UNIQUE_ID</t>
  </si>
  <si>
    <t>t_stmt_nos</t>
  </si>
  <si>
    <t>T24_FUNDS_TRANSFER.T_STMT_NOS</t>
  </si>
  <si>
    <t>t_ft_out_purpose</t>
  </si>
  <si>
    <t>Mã UNC được hoàn tiền</t>
  </si>
  <si>
    <t>T24_FUNDS_TRANSFER.T_FT_OUT_PURPOSE</t>
  </si>
  <si>
    <t>t_in_swift_msg</t>
  </si>
  <si>
    <t>T24_FUNDS_TRANSFER.T_IN_SWIFT_MSG</t>
  </si>
  <si>
    <t>Ngày giờ ps giao dịch</t>
  </si>
  <si>
    <t>T24_FUNDS_TRANSFER.T_DATE_TIME</t>
  </si>
  <si>
    <t>t_dr_cr_marker</t>
  </si>
  <si>
    <t>TK nợ 1 là TK ghi nợ hay ghi có</t>
  </si>
  <si>
    <t>T24_TELLER.T_DR_CR_MARKER</t>
  </si>
  <si>
    <t>t_currency_1</t>
  </si>
  <si>
    <t>Mã ngoại tệ tài khoản 1</t>
  </si>
  <si>
    <t>T24_TELLER.T_CURRENCY_1</t>
  </si>
  <si>
    <t>t_amount_local_1</t>
  </si>
  <si>
    <t>Số tiền nội tệ 1</t>
  </si>
  <si>
    <t>T24_TELLER.T_AMOUNT_LOCAL_1</t>
  </si>
  <si>
    <t>t_amount_fcy_1</t>
  </si>
  <si>
    <t>Số tiền ngoại tệ 1</t>
  </si>
  <si>
    <t>T24_TELLER.T_AMOUNT_FCY_1</t>
  </si>
  <si>
    <t>t_rate_1</t>
  </si>
  <si>
    <t>Tỷ giá 1</t>
  </si>
  <si>
    <t>T24_TELLER.T_RATE_1</t>
  </si>
  <si>
    <t>t_narrative_1</t>
  </si>
  <si>
    <t>Nội dung giao dịch TK 1</t>
  </si>
  <si>
    <t>T24_TELLER.T_NARRATIVE_1</t>
  </si>
  <si>
    <t>t_value_date_1</t>
  </si>
  <si>
    <t>Ngày giá trị TK 1</t>
  </si>
  <si>
    <t>T24_TELLER.T_VALUE_DATE_1</t>
  </si>
  <si>
    <t>t_currency_2</t>
  </si>
  <si>
    <t>Mã ngoại tệ TK 2</t>
  </si>
  <si>
    <t>T24_TELLER.T_CURRENCY_2</t>
  </si>
  <si>
    <t>t_amount_local_2</t>
  </si>
  <si>
    <t>Số tiền nội tệ 2</t>
  </si>
  <si>
    <t>T24_TELLER.T_AMOUNT_LOCAL_2</t>
  </si>
  <si>
    <t>t_amount_fcy_2</t>
  </si>
  <si>
    <t>Số tiền ngoại tệ 2</t>
  </si>
  <si>
    <t>T24_TELLER.T_AMOUNT_FCY_2</t>
  </si>
  <si>
    <t>t_rate_2</t>
  </si>
  <si>
    <t>Tỷ giá 2</t>
  </si>
  <si>
    <t>T24_TELLER.T_RATE_2</t>
  </si>
  <si>
    <t>t_narrative_2</t>
  </si>
  <si>
    <t>Nội dung giao dịch TK 2</t>
  </si>
  <si>
    <t>T24_TELLER.T_NARRATIVE_2</t>
  </si>
  <si>
    <t>Ngày giá trị TK 2</t>
  </si>
  <si>
    <t>T24_TELLER.T_VALUE_DATE_2</t>
  </si>
  <si>
    <t>T24_TELLER.T_RECORD_STATUS</t>
  </si>
  <si>
    <t>Mã loại giao dịch TT</t>
  </si>
  <si>
    <t>T24_TELLER.T_TRANSACTION_CODE</t>
  </si>
  <si>
    <t>sales_person</t>
  </si>
  <si>
    <t>Mã NV Sale</t>
  </si>
  <si>
    <t>T24_TELLER.SALES_PERSON</t>
  </si>
  <si>
    <t>Ngày giờ nhập duyệt</t>
  </si>
  <si>
    <t>T24_TELLER.T_DATE_TIME</t>
  </si>
  <si>
    <t>t_account_1</t>
  </si>
  <si>
    <t>Tài khoản 1</t>
  </si>
  <si>
    <t>T24_TELLER.T_ACCOUNT_1</t>
  </si>
  <si>
    <t>t_account_2</t>
  </si>
  <si>
    <t>Tài khoản 2</t>
  </si>
  <si>
    <t>T24_TELLER.T_ACCOUNT_2</t>
  </si>
  <si>
    <t>Tên người liên hệ</t>
  </si>
  <si>
    <t>T24_TELLER.T_CONTACT_NAME</t>
  </si>
  <si>
    <t>T24_TELLER.T_TAX_CODE</t>
  </si>
  <si>
    <t>t_vat_form</t>
  </si>
  <si>
    <t>Mẫu hóa đơn</t>
  </si>
  <si>
    <t>T24_TELLER.T_VAT_FORM</t>
  </si>
  <si>
    <t>t_vat_inv_serial</t>
  </si>
  <si>
    <t>Số hóa đơn</t>
  </si>
  <si>
    <t>T24_TELLER.T_VAT_INV_SERIAL</t>
  </si>
  <si>
    <t>t_vat_inv_code</t>
  </si>
  <si>
    <t>Ký hiệu hóa đơn</t>
  </si>
  <si>
    <t>T24_TELLER.T_VAT_INV_CODE</t>
  </si>
  <si>
    <t>t_nat_id_type</t>
  </si>
  <si>
    <t>T24_TELLER.T_NAT_ID_TYPE</t>
  </si>
  <si>
    <t>T24_TELLER.T_NATIONAL_ID</t>
  </si>
  <si>
    <t>t_nat_place_iss</t>
  </si>
  <si>
    <t>Nơi cấp giấy tờ</t>
  </si>
  <si>
    <t>T24_TELLER.T_NAT_PLACE_ISS</t>
  </si>
  <si>
    <t>t_nat_iss_date</t>
  </si>
  <si>
    <t>Ngày cấp giấy tờ</t>
  </si>
  <si>
    <t>T24_TELLER.T_NAT_ISS_DATE</t>
  </si>
  <si>
    <t>t_vat_goods</t>
  </si>
  <si>
    <t>Tên mặt hàng VAT</t>
  </si>
  <si>
    <t>T24_TELLER.T_VAT_GOODS</t>
  </si>
  <si>
    <t>t_vat_rate</t>
  </si>
  <si>
    <t>Thuế suất</t>
  </si>
  <si>
    <t>T24_TELLER.T_VAT_RATE</t>
  </si>
  <si>
    <t>t_vat_inv_date</t>
  </si>
  <si>
    <t>Ngày phát hành hóa đơn</t>
  </si>
  <si>
    <t>T24_TELLER.T_VAT_INV_DATE</t>
  </si>
  <si>
    <t>t_net_amount</t>
  </si>
  <si>
    <t>T24_TELLER.T_NET_AMOUNT</t>
  </si>
  <si>
    <t>T24_TELLER.T_CHARGE_ACCOUNT</t>
  </si>
  <si>
    <t>t_charge_category</t>
  </si>
  <si>
    <t>Mã PL thu phí</t>
  </si>
  <si>
    <t>T24_TELLER.T_CHARGE_CATEGORY</t>
  </si>
  <si>
    <t>t_chrg_amt_local</t>
  </si>
  <si>
    <t>Số tiền phí nội tệ</t>
  </si>
  <si>
    <t>T24_TELLER.T_CHRG_AMT_LOCAL</t>
  </si>
  <si>
    <t>t_cust_id</t>
  </si>
  <si>
    <t>Mã KH VAT</t>
  </si>
  <si>
    <t>T24_TELLER.T_CUST_ID</t>
  </si>
  <si>
    <t>t_cheque_number</t>
  </si>
  <si>
    <t>Số séc</t>
  </si>
  <si>
    <t>T24_TELLER.T_CHEQUE_NUMBER</t>
  </si>
  <si>
    <t>T24_TELLER.T_INPUTTER</t>
  </si>
  <si>
    <t>T24_TELLER.T_AUTHORISER</t>
  </si>
  <si>
    <t>t_ocb_comp_rece</t>
  </si>
  <si>
    <t>Không có thông tin</t>
  </si>
  <si>
    <t>T24_TELLER.T_OCB_COMP_RECE</t>
  </si>
  <si>
    <t>t_ocb_class_rece</t>
  </si>
  <si>
    <t>T24_TELLER.T_OCB_CLASS_RECE</t>
  </si>
  <si>
    <t>t_ocb_class_amt</t>
  </si>
  <si>
    <t>T24_TELLER.T_OCB_CLASS_AMT</t>
  </si>
  <si>
    <t>Mã giao dịch ID từ hệ thống khác</t>
  </si>
  <si>
    <t>T24_TELLER.T_TRANS_UNIQUE_ID</t>
  </si>
  <si>
    <t>Tài khoản ảo</t>
  </si>
  <si>
    <t>T24_TELLER.T_SUB_VA_ID</t>
  </si>
  <si>
    <t>t_trans_date</t>
  </si>
  <si>
    <t>T24_VMBL_INT_CLR_CITAD.T_TRANS_DATE</t>
  </si>
  <si>
    <t>T24_VMBL_INT_CLR_CITAD.T_CURRENCY</t>
  </si>
  <si>
    <t>T24_VMBL_INT_CLR_CITAD.T_AMOUNT</t>
  </si>
  <si>
    <t>t_sending_name</t>
  </si>
  <si>
    <t>Tên người gửi</t>
  </si>
  <si>
    <t>T24_VMBL_INT_CLR_CITAD.T_SENDING_NAME</t>
  </si>
  <si>
    <t>Địa chỉ người gửi</t>
  </si>
  <si>
    <t>T24_VMBL_INT_CLR_CITAD.T_SENDING_ADDR</t>
  </si>
  <si>
    <t>t_receiving_name</t>
  </si>
  <si>
    <t>T24_VMBL_INT_CLR_CITAD.T_RECEIVING_NAME</t>
  </si>
  <si>
    <t>Địa chỉ người nhận</t>
  </si>
  <si>
    <t>T24_VMBL_INT_CLR_CITAD.T_RECEIVING_ADDR</t>
  </si>
  <si>
    <t>T24_VMBL_INT_CLR_CITAD.T_BEN_ACCT_NO</t>
  </si>
  <si>
    <t>T24_VMBL_INT_CLR_CITAD.T_PAYMENT_DETAILS</t>
  </si>
  <si>
    <t>TK nợ</t>
  </si>
  <si>
    <t>T24_VMBL_INT_CLR_CITAD.T_DEBIT_ACCT_NO</t>
  </si>
  <si>
    <t>TK có</t>
  </si>
  <si>
    <t>T24_VMBL_INT_CLR_CITAD.T_CREDIT_ACCT_NO</t>
  </si>
  <si>
    <t>t_o_ci_code</t>
  </si>
  <si>
    <t>T24_VMBL_INT_CLR_CITAD.T_O_CI_CODE</t>
  </si>
  <si>
    <t>Mã NH nhận</t>
  </si>
  <si>
    <t>T24_VMBL_INT_CLR_CITAD.T_R_CI_CODE</t>
  </si>
  <si>
    <t>t_o_pci_code</t>
  </si>
  <si>
    <t>Mã NH chuyển gián tiếp</t>
  </si>
  <si>
    <t>T24_VMBL_INT_CLR_CITAD.T_O_PCI_CODE</t>
  </si>
  <si>
    <t>t_r_pci_code</t>
  </si>
  <si>
    <t>Mã NH nhận gián tiếp</t>
  </si>
  <si>
    <t>T24_VMBL_INT_CLR_CITAD.T_R_PCI_CODE</t>
  </si>
  <si>
    <t>t_txn_ref</t>
  </si>
  <si>
    <t>Mã FT liên quan</t>
  </si>
  <si>
    <t>T24_VMBL_INT_CLR_CITAD.T_TXN_REF</t>
  </si>
  <si>
    <t xml:space="preserve">Mã STMT </t>
  </si>
  <si>
    <t>T24_VMBL_INT_CLR_CITAD.T_STMT_NO</t>
  </si>
  <si>
    <t>t_trans_ref</t>
  </si>
  <si>
    <t>T24_VMBL_INT_CLR_CITAD.T_TRANS_REF</t>
  </si>
  <si>
    <t>t_file_name</t>
  </si>
  <si>
    <t>Tên file điện</t>
  </si>
  <si>
    <t>T24_VMBL_INT_CLR_CITAD.T_FILE_NAME</t>
  </si>
  <si>
    <t>T24_VMBL_INT_CLR_CITAD.T_USER_INPUT</t>
  </si>
  <si>
    <t>t_in_out</t>
  </si>
  <si>
    <t>Chiều đi / chiều đến</t>
  </si>
  <si>
    <t>T24_VMBL_INT_CLR_CITAD.T_IN_OUT</t>
  </si>
  <si>
    <t>t_msg_kind</t>
  </si>
  <si>
    <t>Loại điện</t>
  </si>
  <si>
    <t>T24_VMBL_INT_CLR_CITAD.T_MSG_KIND</t>
  </si>
  <si>
    <t>Loại ứng dụng (FT)</t>
  </si>
  <si>
    <t>T24_VMBL_INT_CLR_CITAD.T_APPLICATION</t>
  </si>
  <si>
    <t>t_process_dt</t>
  </si>
  <si>
    <t>Tình trạng</t>
  </si>
  <si>
    <t>T24_VMBL_INT_CLR_CITAD.T_PROCESS_DT</t>
  </si>
  <si>
    <t>T24_VMBL_INT_CLR_CITAD.T_STATUS</t>
  </si>
  <si>
    <t>Chi nhánh tạo file</t>
  </si>
  <si>
    <t>T24_VMBL_INT_CLR_CITAD.T_MKFILE_COM</t>
  </si>
  <si>
    <t>t_com_co</t>
  </si>
  <si>
    <t>Mã chi nhánh</t>
  </si>
  <si>
    <t>T24_VMBL_INT_CLR_CITAD.T_COM_CO</t>
  </si>
  <si>
    <t>Không dùng trường này</t>
  </si>
  <si>
    <t>T24_VMBL_INT_CLR_CITAD.T_TRANS_CODE</t>
  </si>
  <si>
    <t>t_operation_1</t>
  </si>
  <si>
    <t>T24_VMBL_INT_CLR_CITAD.T_OPERATION_1</t>
  </si>
  <si>
    <t>t_operation_2</t>
  </si>
  <si>
    <t>T24_VMBL_INT_CLR_CITAD.T_OPERATION_2</t>
  </si>
  <si>
    <t>t_susp_account</t>
  </si>
  <si>
    <t>T24_VMBL_INT_CLR_CITAD.T_SUSP_ACCOUNT</t>
  </si>
  <si>
    <t>t_his_status</t>
  </si>
  <si>
    <t>T24_VMBL_INT_CLR_CITAD.T_HIS_STATUS</t>
  </si>
  <si>
    <t>T24_VMBL_INT_CLR_CITAD.T_USER_AUTH</t>
  </si>
  <si>
    <t>t_receipt_date</t>
  </si>
  <si>
    <t>T24_VMBL_INT_CLR_CITAD.T_RECEIPT_DATE</t>
  </si>
  <si>
    <t>t_reserved_4</t>
  </si>
  <si>
    <t>T24_VMBL_INT_CLR_CITAD.T_RESERVED_4</t>
  </si>
  <si>
    <t>t_reserved_3</t>
  </si>
  <si>
    <t>T24_VMBL_INT_CLR_CITAD.T_RESERVED_3</t>
  </si>
  <si>
    <t>link_funds_transfer_debit_customer_hashkey</t>
  </si>
  <si>
    <t>T24_FUNDS_TRANSFER.ID + T24_FUNDS_TRANSFER.T_DEBIT_CUSTOMER</t>
  </si>
  <si>
    <t>Hash Key khách hàng ghi nợ</t>
  </si>
  <si>
    <t>T24_FUNDS_TRANSFER.T_DEBIT_CUSTOMER</t>
  </si>
  <si>
    <t>link_funds_transfer_credit_customer_hashkey</t>
  </si>
  <si>
    <t>T24_FUNDS_TRANSFER.ID + T24_FUNDS_TRANSFER.T_CREDIT_CUSTOMER</t>
  </si>
  <si>
    <t>Hash Key khách hàng ghi có</t>
  </si>
  <si>
    <t>T24_FUNDS_TRANSFER.T_CREDIT_CUSTOMER</t>
  </si>
  <si>
    <t>link_funds_transfer_debit_account_hashkey</t>
  </si>
  <si>
    <t>T24_FUNDS_TRANSFER.ID + T24_FUNDS_TRANSFER.T_DEBIT_ACCT_NO</t>
  </si>
  <si>
    <t>Hash Key tài khoản nợ</t>
  </si>
  <si>
    <t>T24_FUNDS_TRANSFER.T_DEBIT_ACCT_NO WHERE T_DEBIT_ACCT_NO NOT LIKE 'PL%'</t>
  </si>
  <si>
    <t>link_funds_transfer_credit_account_hashkey</t>
  </si>
  <si>
    <t>T24_FUNDS_TRANSFER.ID + T24_FUNDS_TRANSFER.T_CREDIT_ACCT_NO</t>
  </si>
  <si>
    <t>Hash Key tài khoản có</t>
  </si>
  <si>
    <t>T24_FUNDS_TRANSFER.T_CREDIT_ACCT_NO WHERE T_CREDIT_ACCT_NO NOT LIKE 'PL%'</t>
  </si>
  <si>
    <t>link_funds_transfer_branch_hashkey</t>
  </si>
  <si>
    <t>T24_FUNDS_TRANSFER.ID + T24_FUNDS_TRANSFER.T_CO_CODE</t>
  </si>
  <si>
    <t>Hash Key Chi nhánh</t>
  </si>
  <si>
    <t>T24_FUNDS_TRANSFER.T_CO_CODE</t>
  </si>
  <si>
    <t>link_teller_customer1_hashkey</t>
  </si>
  <si>
    <t>T24_TELLER.ID + T24_TELLER.T_CUSTOMER_1</t>
  </si>
  <si>
    <t>Hash Key khách hàng 1</t>
  </si>
  <si>
    <t>T24_TELLER.T_CUSTOMER_1</t>
  </si>
  <si>
    <t>link_teller_customer2_hashkey</t>
  </si>
  <si>
    <t>T24_TELLER.ID + T24_TELLER.T_CUSTOMER_2</t>
  </si>
  <si>
    <t>Hash Key khách hàng 2</t>
  </si>
  <si>
    <t>T24_TELLER.T_CUSTOMER_2</t>
  </si>
  <si>
    <t>link_teller_account1_hashkey</t>
  </si>
  <si>
    <t>T24_TELLER.ID + T24_TELLER.T_ACCOUNT_1</t>
  </si>
  <si>
    <t>Hash Key mã tài khoản 1</t>
  </si>
  <si>
    <t>T24_TELLER.T_ACCOUNT_1 -- explode dấu '::' và thêm điều kiện lọc T_ACCOUNT_1 NOT LIKE 'PL%'</t>
  </si>
  <si>
    <t>link_teller_account2_hashkey</t>
  </si>
  <si>
    <t>T24_TELLER.ID + T24_TELLER.T_ACCOUNT_2</t>
  </si>
  <si>
    <t>Hash Key mã tài khoản 2</t>
  </si>
  <si>
    <t>T24_TELLER.T_ACCOUNT_2 -- explode dấu '::' và thêm điều kiện lọc T_ACCOUNT_2 NOT LIKE 'PL%'</t>
  </si>
  <si>
    <t>ref_holiday_hashkey</t>
  </si>
  <si>
    <t>Mã quốc gia và năm</t>
  </si>
  <si>
    <t>T24_HOLIDAY.ID -- where ID like "VN%"</t>
  </si>
  <si>
    <t>year</t>
  </si>
  <si>
    <t>Năm</t>
  </si>
  <si>
    <t>RIGHT(T24_HOLIDAY.ID,4)</t>
  </si>
  <si>
    <t>t_january</t>
  </si>
  <si>
    <t>Ngày nghỉ lễ công trong tháng 1</t>
  </si>
  <si>
    <t>T24_HOLIDAY.T_JANUARY</t>
  </si>
  <si>
    <t>t_february</t>
  </si>
  <si>
    <t>Ngày nghỉ lễ công trong tháng 2</t>
  </si>
  <si>
    <t>T24_HOLIDAY.T_FEBRUARY</t>
  </si>
  <si>
    <t>t_march</t>
  </si>
  <si>
    <t>Ngày nghỉ lễ công trong tháng 3</t>
  </si>
  <si>
    <t>T24_HOLIDAY.T_MARCH</t>
  </si>
  <si>
    <t>t_april</t>
  </si>
  <si>
    <t>Ngày nghỉ lễ công trong tháng 4</t>
  </si>
  <si>
    <t>T24_HOLIDAY.T_APRIL</t>
  </si>
  <si>
    <t>t_may</t>
  </si>
  <si>
    <t>Ngày nghỉ lễ công trong tháng 5</t>
  </si>
  <si>
    <t>T24_HOLIDAY.T_MAY</t>
  </si>
  <si>
    <t>t_june</t>
  </si>
  <si>
    <t>Ngày nghỉ lễ công trong tháng 6</t>
  </si>
  <si>
    <t>T24_HOLIDAY.T_JUNE</t>
  </si>
  <si>
    <t>t_july</t>
  </si>
  <si>
    <t>Ngày nghỉ lễ công trong tháng 7</t>
  </si>
  <si>
    <t>T24_HOLIDAY.T_JULY</t>
  </si>
  <si>
    <t>t_august</t>
  </si>
  <si>
    <t>Ngày nghỉ lễ công trong tháng 8</t>
  </si>
  <si>
    <t>T24_HOLIDAY.T_AUGUST</t>
  </si>
  <si>
    <t>t_september</t>
  </si>
  <si>
    <t>Ngày nghỉ lễ công trong tháng 9</t>
  </si>
  <si>
    <t>T24_HOLIDAY.T_SEPTEMBER</t>
  </si>
  <si>
    <t>t_october</t>
  </si>
  <si>
    <t>Ngày nghỉ lễ công trong tháng 10</t>
  </si>
  <si>
    <t>T24_HOLIDAY.T_OCTOBER</t>
  </si>
  <si>
    <t>t_november</t>
  </si>
  <si>
    <t>Ngày nghỉ lễ công trong tháng 11</t>
  </si>
  <si>
    <t>T24_HOLIDAY.T_NOVEMBER</t>
  </si>
  <si>
    <t>t_december</t>
  </si>
  <si>
    <t>Ngày nghỉ lễ công trong tháng 12</t>
  </si>
  <si>
    <t>T24_HOLIDAY.T_DECEMBER</t>
  </si>
  <si>
    <t>t_weekend_days</t>
  </si>
  <si>
    <t>Ký hiệu các ngày cuối tuần không làm việc theo Quốc gia</t>
  </si>
  <si>
    <t>T24_HOLIDAY.T_WEEKEND_DAYS</t>
  </si>
  <si>
    <t>t_mth_01_table</t>
  </si>
  <si>
    <t>Ký hiệu những ngày trong tháng 1 gồm những ngày làm việc và những ngày không làm việc.</t>
  </si>
  <si>
    <t>T24_HOLIDAY.T_MTH_01_TABLE</t>
  </si>
  <si>
    <t>t_mth_02_table</t>
  </si>
  <si>
    <t>Ký hiệu những ngày trong tháng 2 gồm những ngày làm việc và những ngày không làm việc.</t>
  </si>
  <si>
    <t>T24_HOLIDAY.T_MTH_02_TABLE</t>
  </si>
  <si>
    <t>t_mth_03_table</t>
  </si>
  <si>
    <t>Ký hiệu những ngày trong tháng 3 gồm những ngày làm việc và những ngày không làm việc.</t>
  </si>
  <si>
    <t>T24_HOLIDAY.T_MTH_03_TABLE</t>
  </si>
  <si>
    <t>t_mth_04_table</t>
  </si>
  <si>
    <t>Ký hiệu những ngày trong tháng 4 gồm những ngày làm việc và những ngày không làm việc.</t>
  </si>
  <si>
    <t>T24_HOLIDAY.T_MTH_04_TABLE</t>
  </si>
  <si>
    <t>t_mth_05_table</t>
  </si>
  <si>
    <t>Ký hiệu những ngày trong tháng 5 gồm những ngày làm việc và những ngày không làm việc.</t>
  </si>
  <si>
    <t>T24_HOLIDAY.T_MTH_05_TABLE</t>
  </si>
  <si>
    <t>t_mth_06_table</t>
  </si>
  <si>
    <t>Ký hiệu những ngày trong tháng 6 gồm những ngày làm việc và những ngày không làm việc.</t>
  </si>
  <si>
    <t>T24_HOLIDAY.T_MTH_06_TABLE</t>
  </si>
  <si>
    <t>t_mth_07_table</t>
  </si>
  <si>
    <t>Ký hiệu những ngày trong tháng 7 gồm những ngày làm việc và những ngày không làm việc.</t>
  </si>
  <si>
    <t>T24_HOLIDAY.T_MTH_07_TABLE</t>
  </si>
  <si>
    <t>t_mth_08_table</t>
  </si>
  <si>
    <t>Ký hiệu những ngày trong tháng 8 gồm những ngày làm việc và những ngày không làm việc.</t>
  </si>
  <si>
    <t>T24_HOLIDAY.T_MTH_08_TABLE</t>
  </si>
  <si>
    <t>t_mth_09_table</t>
  </si>
  <si>
    <t>Ký hiệu những ngày trong tháng 9 gồm những ngày làm việc và những ngày không làm việc.</t>
  </si>
  <si>
    <t>T24_HOLIDAY.T_MTH_09_TABLE</t>
  </si>
  <si>
    <t>t_mth_10_table</t>
  </si>
  <si>
    <t>Ký hiệu những ngày trong tháng 10 gồm những ngày làm việc và những ngày không làm việc.</t>
  </si>
  <si>
    <t>T24_HOLIDAY.T_MTH_10_TABLE</t>
  </si>
  <si>
    <t>t_mth_11_table</t>
  </si>
  <si>
    <t>Ký hiệu những ngày trong tháng 11 gồm những ngày làm việc và những ngày không làm việc.</t>
  </si>
  <si>
    <t>T24_HOLIDAY.T_MTH_11_TABLE</t>
  </si>
  <si>
    <t>t_mth_12_table</t>
  </si>
  <si>
    <t>Ký hiệu những ngày trong tháng 12 gồm những ngày làm việc và những ngày không làm việc.</t>
  </si>
  <si>
    <t>T24_HOLIDAY.T_MTH_12_TABLE</t>
  </si>
  <si>
    <t>lọc</t>
  </si>
  <si>
    <t>sts cho sat</t>
  </si>
  <si>
    <t>Ngày đén hạn</t>
  </si>
  <si>
    <t>Cần list ra orphan</t>
  </si>
  <si>
    <t>T24_FUNDS_TRANSFER.T_CLEARING_ID WHERE T_CLEARING_CITAD</t>
  </si>
  <si>
    <t>Relationship of Links</t>
  </si>
  <si>
    <t>Satellite Content Classification</t>
  </si>
  <si>
    <t>All</t>
  </si>
  <si>
    <t>Bảng định danh số tài khoản của KHDN (tài khoản ảo để thanh toán hóa đơn, thu hộ,...)</t>
  </si>
  <si>
    <t>Bảng theo dõi trạng thái I (Insert - Thêm mới/Tái nhập) và D (Delete - Xóa) của các Key nằm trong bảng T24_ocbh_sub_virtual_account khi được load vào hub_virtual_account</t>
  </si>
  <si>
    <t>Bảng định danh mã phong tỏa tài khoản</t>
  </si>
  <si>
    <t>Bảng theo dõi trạng thái I (Insert - Thêm mới/Tái nhập) và D (Delete - Xóa) của các Key nằm trong bảng T24_account_locked_events khi được load vào hub_account_locked_events</t>
  </si>
  <si>
    <t>Bảng định danh số tài khoản: toàn bộ tài khoản của KH và tài khoản nội bộ, tài khoản working account</t>
  </si>
  <si>
    <t>Bảng theo dõi trạng thái I (Insert - Thêm mới/Tái nhập) và D (Delete - Xóa) của các Key nằm trong bảng T24_account khi được load vào hub_account</t>
  </si>
  <si>
    <t xml:space="preserve">Union thêm bảng T24_ACCOUNT_CLOSED để lấy ra những trường hợp mà tài khoản tạo rồi xóa luôn trong ngày
Các bảng phụ của T24_ACCOUNT được load vào:
t24_account_debit_int 
t24_account_credit_int 
t24_accr_acct_cr 
t24_accr_acct_dr 
t24_ocbh_ac_restrict 
t24_stmt_acct_cr 
t24_stmt_acct_dr 
t24_acct_activity
</t>
  </si>
  <si>
    <t>Thông tin thanh toán hóa đơn, thu hộ,... của các tài khoản ảo của KHDN (tạo từ bảng T24_ocbh_sub_virtual_account)</t>
  </si>
  <si>
    <t>information</t>
  </si>
  <si>
    <t>system</t>
  </si>
  <si>
    <t>other</t>
  </si>
  <si>
    <t>Thông tin các tài khoản bị phong tỏa số dư</t>
  </si>
  <si>
    <t>Thông tin về lãi suất cho số dư nợ trên từng tài khoản (mã code phí, cơ sở tính lãi, cách tính số dư ghi nợ,...) (tạo từ bảng t24_account_debit_int)</t>
  </si>
  <si>
    <t>Bảng theo dõi trạng thái I (Insert - Thêm mới/Tái nhập) và D (Delete - Xóa) của các Key được bổ sung từ bảng phụ T24_account_debit_int vào hub_account (các ID tồn tại trong T24_account_debit_int nhưng không có trong bảng chính T24_account)</t>
  </si>
  <si>
    <t>Thông tin lãi suất trên số dư có cho từng tài khoản (cơ sở tính lãi, loại số dư tính lãi ghi có, phương pháp tính lãi ghi có, lãi suất ghi có,..) (tạo từ bảng t24_account_credit_int)</t>
  </si>
  <si>
    <t>Bảng theo dõi trạng thái I (Insert - Thêm mới/Tái nhập) và D (Delete - Xóa) của các Key được bổ sung từ bảng phụ T24_account_credit_int vào hub_account (các ID tồn tại trong T24_account_credit_int nhưng không có trong bảng chính T24_account)</t>
  </si>
  <si>
    <t>Liên kết số tài khoản của KHDN (tài khoản ảo) với khách hàng là chủ tài khoản</t>
  </si>
  <si>
    <t>Liên kết số tài khoản của KHDN (tài khoản ảo) với tài khoản ghi có ở hệ thống T24</t>
  </si>
  <si>
    <t>Liên kết mã phong tỏa tài khoản với chi nhánh quản lý phong tỏa</t>
  </si>
  <si>
    <t xml:space="preserve">Liên kết mã phong tỏa tài khoản với số tài khoản ở T24_ACCOUNT </t>
  </si>
  <si>
    <t>Liên kết tài khoản với hạn mức gắn với tài khoản</t>
  </si>
  <si>
    <t>Bảng thông tin theo dõi hiệu lực của mối quan hệ liên kết giữa tài khoản và mã hạn mức</t>
  </si>
  <si>
    <t>Bảng thông tin theo dõi hiệu lực của mối quan hệ liên kết giữa tài khoản và nhân viên bán hàng</t>
  </si>
  <si>
    <t>Liên kết tài khoản với khách hàng là chủ tài khoản</t>
  </si>
  <si>
    <t>Liên kết tài khoản với chi nhánh quản lý tài khoản</t>
  </si>
  <si>
    <t>sat_accr_acct_cr_information</t>
  </si>
  <si>
    <t>Bảng thông tin khai báo lãi suất trên số dư Có cho từng tài khoản (tạo từ bảng T24_ACCR_ACCT_CR)</t>
  </si>
  <si>
    <t>sat_accr_acct_cr_dynamic</t>
  </si>
  <si>
    <t>Bảng chứa những trường có tần suất thay đổi nhiều của bảng khai báo lãi suất trên số dư Có cho từng tài khoản (gồm Ngày cuối kì tính lãi, Ngày post tính lãi cuối, Số ngày tính lãi, Số tiền lãi, Tổng tiền lãi)</t>
  </si>
  <si>
    <t>dynamic</t>
  </si>
  <si>
    <t>sat_accr_acct_cr_other</t>
  </si>
  <si>
    <t>Bảng bổ sung cho các trường không sử dụng của bảng nguồn T24_ACCR_ACCT_CR</t>
  </si>
  <si>
    <t>sts_hub_account_accr_acct_cr</t>
  </si>
  <si>
    <t>Bảng theo dõi trạng thái I (Insert - Thêm mới/Tái nhập) và D (Delete - Xóa) của các Key nằm trong bảng T24_accr_acct_cr khi được load vào hub_account (các ID tồn tại trong bảng T24_accr_acct_cr nhưng không có trong bảng chính T24_account)</t>
  </si>
  <si>
    <t>sat_accr_acct_dr_information</t>
  </si>
  <si>
    <t>Bảng thông tin khai báo lãi suất trên số dư Nợ cho từng tài khoản (tạo từ bảng T24_ACCR_ACCT_DR)</t>
  </si>
  <si>
    <t>sat_accr_acct_dr_dynamic</t>
  </si>
  <si>
    <t>Bảng chứa những trường có tần suất thay đổi nhiều của bảng khai báo lãi suất trên số dư Nợ cho từng tài khoản (gồm Ngày cuối kì tính lãi, Số ngày)</t>
  </si>
  <si>
    <t>sts_hub_account_accr_acct_dr</t>
  </si>
  <si>
    <t>Bảng theo dõi trạng thái I (Insert - Thêm mới/Tái nhập) và D (Delete - Xóa) của các Key nằm trong bảng T24_accr_acct_dr khi được load vào hub_account (các ID tồn tại trong bảng T24_accr_acct_dr nhưng không có trong bảng chính T24_account)</t>
  </si>
  <si>
    <t>sat_acct_activity</t>
  </si>
  <si>
    <t>Bảng thông tin lưu biến động số dư tài khoản trong 1 tháng - ghi nhận các giao dịch phát sinh làm thay đổi số dư nợ, số dư có của tài khoản khách hàng.</t>
  </si>
  <si>
    <t>sts_hub_account_acct_activity</t>
  </si>
  <si>
    <t>Bảng theo dõi trạng thái I (Insert - Thêm mới/Tái nhập) và D (Delete - Xóa) của các Key nằm trong bảng T24_acct_activity khi được load vào hub_account (các ID tồn tại trong bảng T24_acct_activity nhưng không có trong bảng chính T24_account)</t>
  </si>
  <si>
    <t>sat_ac_restrict</t>
  </si>
  <si>
    <t>Bảng thông tin đăng kí tài khoản hạn chế của tài khoản thấu chi và đăng kí thu hộ (tạo từ bảng T24_OCBH_AC_RESTRICT)</t>
  </si>
  <si>
    <t>sts_hub_account_ac_restrict</t>
  </si>
  <si>
    <t>Bảng theo dõi trạng thái I (Insert - Thêm mới/Tái nhập) và D (Delete - Xóa) của các Key nằm trong bảng T24_ocbh_ac_restrict khi được load vào hub_account (các ID tồn tại trong bảng T24_ocbh_ac_restrict nhưng không có trong bảng chính T24_account)</t>
  </si>
  <si>
    <t>ref_t24_acct_group_condition</t>
  </si>
  <si>
    <t>ref_t24_group_capitalisation</t>
  </si>
  <si>
    <t>sat_stmt_acct_cr</t>
  </si>
  <si>
    <t>Bảng thông tin chi tiết kép lãi ghi có của tài khoản (tạo từ bảng T24_STMT_ACCT_CR)</t>
  </si>
  <si>
    <t>sat_stmt_acct_cr_other</t>
  </si>
  <si>
    <t>sts_hub_account_stmt_acct_cr</t>
  </si>
  <si>
    <t>Bảng theo dõi trạng thái I (Insert - Thêm mới/Tái nhập) và D (Delete - Xóa) của các Key nằm trong bảng T24_stmt_acct_cr khi được load vào hub_account (các ID tồn tại trong bảng T24_stmt_acct_cr nhưng không có trong bảng chính T24_account)</t>
  </si>
  <si>
    <t>sat_stmt_acct_dr</t>
  </si>
  <si>
    <t>Bảng thông tin chi tiết kép lãi ghi nợ của tài khoản (tạo từ bảng T24_STMT_ACCT_DR)</t>
  </si>
  <si>
    <t>sts_hub_account_stmt_acct_dr</t>
  </si>
  <si>
    <t>Bảng theo dõi trạng thái I (Insert - Thêm mới/Tái nhập) và D (Delete - Xóa) của các Key nằm trong bảng T24_stmt_acct_dr khi được load vào hub_account (các ID tồn tại trong bảng T24_stmt_acct_dr nhưng không có trong bảng chính T24_account)</t>
  </si>
  <si>
    <t>Bảng định danh cân đối số dư toàn hàng có điều chỉnh</t>
  </si>
  <si>
    <t>Bảng theo dõi trạng thái I (Insert - Thêm mới/Tái nhập) và D (Delete - Xóa) của các Key nằm trong bảng T24_consolidate_profit_n_loss khi được load vào hub_consolidate_profit_n_loss</t>
  </si>
  <si>
    <t>audit</t>
  </si>
  <si>
    <t>Liên kết mã biến động tài khoản kế toán toàn hàng với bút toán thu nhập/chi phí</t>
  </si>
  <si>
    <t>Liên kết mã biến động tài khoản kế toán toàn hàng với bút toán liên quan hợp đồng</t>
  </si>
  <si>
    <t>Bảng thông tin các hợp đồng còn số dư trên CRB (LD, ACCOUNT, LETTER OF CREDIT, MD DEAL , DRAWINGS, SECURITY, FOREX, MONEY MARKET, TOTAL, ROUNDING.ADJUSTMENT, v.v)</t>
  </si>
  <si>
    <t>Bảng theo dõi trạng thái I (Insert - Thêm mới/Tái nhập) và D (Delete - Xóa) của các Key nằm trong bảng T24_crb khi được load vào hub_crb</t>
  </si>
  <si>
    <t>Bảng thông tin theo dõi hiệu lực của mối quan hệ liên kết giữa CRB và chi nhánh</t>
  </si>
  <si>
    <t>Bảng thông tin theo dõi hiệu lực của mối quan hệ liên kết giữa CRB và khách hàng</t>
  </si>
  <si>
    <t>Liên kết CRB với hợp đồng khoản vay/ tín dụng quá hạn (bao gồm thấu chi và vay LD)</t>
  </si>
  <si>
    <t>hub_apportion_acct_categ</t>
  </si>
  <si>
    <t>Bảng định danh mã dùng để xử lý VAT và thu nhập</t>
  </si>
  <si>
    <t>sts_hub_apportion_acct_categ</t>
  </si>
  <si>
    <t>Bảng theo dõi trạng thái I (Insert - Thêm mới/Tái nhập) và D (Delete - Xóa) của các Key nằm trong bảng T24_apportion_acct_categ khi được load vào hub_apportion_acct_categ</t>
  </si>
  <si>
    <t>sat_apportion_acct_categ</t>
  </si>
  <si>
    <t>Bảng thông tin dùng để xử lý VAT và thu nhập (bảng local riêng)</t>
  </si>
  <si>
    <t>hub_rpt_pl_vat</t>
  </si>
  <si>
    <t>Bảng định danh mã kết chuyển bút toán lợi nhuận, chi phí</t>
  </si>
  <si>
    <t>sts_hub_rpt_pl_vat</t>
  </si>
  <si>
    <t>Bảng theo dõi trạng thái I (Insert - Thêm mới/Tái nhập) và D (Delete - Xóa) của các Key nằm trong bảng T24_VMBH_RPT_PL_VAT khi được load vào hub_rpt_pl_vat</t>
  </si>
  <si>
    <t>sat_rpt_pl_vat</t>
  </si>
  <si>
    <t>Bảng thông tin hoạt động kết chuyển bút toán lợi nhuận, chi phí</t>
  </si>
  <si>
    <t>UNION thêm bảng T24_OCBH_COLLATERAL_BASEL để đảm bảo đủ số lượng COLLATERAL ID trong trường hợp báo cáo muốn lấy dữ liệu từ bảng phụ lên</t>
  </si>
  <si>
    <t>Bảng theo dõi trạng thái I (Insert - Thêm mới/Tái nhập) và D (Delete - Xóa) của các Key nằm trong bảng T24_collateral khi được load vào hub_collateral</t>
  </si>
  <si>
    <t>Bảng theo dõi trạng thái I (Insert - Thêm mới/Tái nhập) và D (Delete - Xóa) của các Key được bổ sung từ bảng phụ T24_ocbh_coll_basel vào hub_collateral (các ID tồn tại trong T24_ocbh_coll_basel nhưng không có trong bảng chính T24_collateral)</t>
  </si>
  <si>
    <t>Bảng theo dõi trạng thái I (Insert - Thêm mới/Tái nhập) và D (Delete - Xóa) của các Key nằm trong bảng T24_collateral_right khi được load vào hub_collateral_right</t>
  </si>
  <si>
    <t>valuation</t>
  </si>
  <si>
    <t>insurance</t>
  </si>
  <si>
    <t>vehicle</t>
  </si>
  <si>
    <t>instrument</t>
  </si>
  <si>
    <t>real estate</t>
  </si>
  <si>
    <t>basel</t>
  </si>
  <si>
    <t>Liên kết tài sản đảm bảo với mã đơn vị quản lý hồ sơ vật lý</t>
  </si>
  <si>
    <t>1-to-Many</t>
  </si>
  <si>
    <t>Bảng thông tin theo dõi hiệu lực của mối quan hệ liên kết giữa tài sản đảm bảo và quyền tài sản đảm bảo</t>
  </si>
  <si>
    <t>Bảng thông tin theo dõi hiệu lực của mối quan hệ liên kết giữa quyền tài sản đảm bảo và mã hạn mức</t>
  </si>
  <si>
    <t>hub_coll_bpm_store</t>
  </si>
  <si>
    <t>Bảng định danh mã đối soát trạng thái TSĐB giữa hệ thống BPM và hệ thống T24</t>
  </si>
  <si>
    <t>sts_hub_coll_bpm_store</t>
  </si>
  <si>
    <t>Bảng theo dõi trạng thái I (Insert - Thêm mới/Tái nhập) và D (Delete - Xóa) của các Key nằm trong bảng T24_ocbh_coll_bpm_store khi được load vào hub_coll_bpm_store</t>
  </si>
  <si>
    <t>sat_coll_bpm_store</t>
  </si>
  <si>
    <t>Bảng thông tin đối soát trạng thái TSĐB giữa hệ thống BPM và hệ thống T24</t>
  </si>
  <si>
    <t>link_coll_bpm_store_collateral</t>
  </si>
  <si>
    <t>Liên kết mã đối soát trạng thái TSĐB (giữa hệ thống BPM và hệ thống T24) và TSĐB</t>
  </si>
  <si>
    <t>Bảng theo dõi trạng thái I (Insert - Thêm mới/Tái nhập) và D (Delete - Xóa) của các Key nằm trong bảng T24_letter_of_credit khi được load vào hub_letter_of_credit</t>
  </si>
  <si>
    <t>Bảng theo dõi trạng thái I (Insert - Thêm mới/Tái nhập) và D (Delete - Xóa) của các Key nằm trong bảng T24_drawings khi được load vào hub_drawings</t>
  </si>
  <si>
    <t>Bảng theo dõi trạng thái I (Insert - Thêm mới/Tái nhập) và D (Delete - Xóa) của các Key nằm trong bảng T24_md_deal khi được load vào hub_md_deal</t>
  </si>
  <si>
    <t>terms</t>
  </si>
  <si>
    <t>value</t>
  </si>
  <si>
    <t>provision</t>
  </si>
  <si>
    <t>hub_standing_order</t>
  </si>
  <si>
    <t xml:space="preserve">Bảng định danh mã lệnh chi định kì (chuyển khoản định kì, KH lên quầy khai báo để đăng kí </t>
  </si>
  <si>
    <t>sts_hub_standing_order</t>
  </si>
  <si>
    <t>Bảng theo dõi trạng thái I (Insert - Thêm mới/Tái nhập) và D (Delete - Xóa) của các Key nằm trong bảng T24_standing_order khi được load vào hub_standing_order</t>
  </si>
  <si>
    <t>sat_standing_order</t>
  </si>
  <si>
    <t>Bảng thông tin lưu trữ lệnh chi định kì (chuyển khoản định kì, KH lên quầy khai báo để đăng kí)</t>
  </si>
  <si>
    <t>sat_standing_order_dynamic</t>
  </si>
  <si>
    <t>Bảng chứa những trường có tần suất thay đổi nhiều của bảng lưu trữ lệnh chi định kì (chuyển khoản định kì, KH lên quầy khai báo để đăng kí) (gồm các trường Định kỳ thực hiện, kỳ hiện tại, Ngày kết thúc, Người nhập, Người duyệt, Ngày chạy cuối cùng gần đây)</t>
  </si>
  <si>
    <t>link_standing_order_debit_customer</t>
  </si>
  <si>
    <t>Liên kết mã lệnh chi định kì với KH ghi nợ</t>
  </si>
  <si>
    <t>link_standing_order_credit_customer</t>
  </si>
  <si>
    <t>Liên kết mã lệnh chi định kì với KH ghi có</t>
  </si>
  <si>
    <t>hub_teller_id</t>
  </si>
  <si>
    <t>Bảng định danh mã kiểm ngân (được dùng để quản lý quỹ tiền mặt tại quầy)</t>
  </si>
  <si>
    <t>sts_hub_teller_id</t>
  </si>
  <si>
    <t>Bảng theo dõi trạng thái I (Insert - Thêm mới/Tái nhập) và D (Delete - Xóa) của các Key nằm trong bảng T24_teller_id khi được load vào hub_teller_id</t>
  </si>
  <si>
    <t>sat_teller_id</t>
  </si>
  <si>
    <t>Bảng thông tin mã kiểm ngân (được dùng để quản lý quỹ tiền mặt tại quầy)</t>
  </si>
  <si>
    <t>Bảng theo dõi trạng thái I (Insert - Thêm mới/Tái nhập) và D (Delete - Xóa) của các Key nằm trong bảng T24_gdi khi được load vào hub_gdi</t>
  </si>
  <si>
    <t>Bảng theo dõi trạng thái I (Insert - Thêm mới/Tái nhập) và D (Delete - Xóa) của các Key nằm trong bảng T24_gci khi được load vào hub_gci</t>
  </si>
  <si>
    <t>Bảng danh mục tiền tệ</t>
  </si>
  <si>
    <t>ref_t24_denom_exchange</t>
  </si>
  <si>
    <t>Bảng danh mục lưu tỷ giá cho đồng có mệnh giá nhỏ</t>
  </si>
  <si>
    <t>hub_periodic_interest</t>
  </si>
  <si>
    <t>Bảng định danh khóa lãi suất thả nổi định kì</t>
  </si>
  <si>
    <t>sts_hub_periodic_interest</t>
  </si>
  <si>
    <t>Bảng theo dõi trạng thái I (Insert - Thêm mới/Tái nhập) và D (Delete - Xóa) của các Key nằm trong bảng T24_periodic_interest khi được load vào hub_periodic_interest</t>
  </si>
  <si>
    <t>sat_periodic_interest</t>
  </si>
  <si>
    <t>Bảng thông tin danh mục khóa lãi suất thả nổi định kì</t>
  </si>
  <si>
    <t>UNION business_key với các giá trị distinct từ T24_TRANSFER_DEPOSIT.AZ_NUMBER</t>
  </si>
  <si>
    <t>Bảng theo dõi trạng thái I (Insert - Thêm mới/Tái nhập) và D (Delete - Xóa) của các Key nằm trong bảng T24_deposits khi được load vào hub_deposits</t>
  </si>
  <si>
    <t>rate</t>
  </si>
  <si>
    <t>ftp</t>
  </si>
  <si>
    <t>Bảng chứa các trường thông tin từ hệ thống</t>
  </si>
  <si>
    <t>hub_transfer_deposit</t>
  </si>
  <si>
    <t>Bảng định danh mã giao dịch chuyển nhượng thẻ tiết kiệm/giấy tờ có giá</t>
  </si>
  <si>
    <t>sts_hub_transfer_deposit</t>
  </si>
  <si>
    <t>Bảng theo dõi trạng thái I (Insert - Thêm mới/Tái nhập) và D (Delete - Xóa) của các Key nằm trong bảng T24_transfer_deposit khi được load vào hub_transfer_deposit</t>
  </si>
  <si>
    <t>sat_transfer_deposit</t>
  </si>
  <si>
    <t>Bảng thông tin về giao dịch chuyển nhượng thẻ tiết kiệm/giấy tờ có giá</t>
  </si>
  <si>
    <t>link_transfer_deposit_az_account</t>
  </si>
  <si>
    <t>Liên kết mã giao dịch chuyển nhượng thẻ tiết kiệm/giấy tờ có giá với mã thẻ tiết kiệm/hợp đồng giấy tờ có giá</t>
  </si>
  <si>
    <t>link_transfer_deposit_customer</t>
  </si>
  <si>
    <t>Liên kết mã giao dịch chuyển nhượng thẻ tiết kiệm/giấy tờ có giá với mã khách hàng được chuyển nhượng</t>
  </si>
  <si>
    <t>effsat_link_transfer_deposit_customer</t>
  </si>
  <si>
    <t>Bảng thông tin theo dõi hiệu lực của mối quan hệ liên kết giữa giao dịch chuyển nhượng thẻ tiết kiệm/giấy tờ có giá và khách hàng được chuyển nhượng</t>
  </si>
  <si>
    <t>link_transfer_deposit_acct_officer</t>
  </si>
  <si>
    <t>Liên kết mã giao dịch chuyển nhượng thẻ tiết kiệm/giấy tờ có giá với nhân viên thực hiện giao dịch chuyển nhượng</t>
  </si>
  <si>
    <t>effsat_link_transfer_deposit_acct_officer</t>
  </si>
  <si>
    <t>Bảng thông tin theo dõi hiệu lực của mối quan hệ liên kết giữa giao dịch chuyển nhượng thẻ tiết kiệm/giấy tờ có giá và nhân viên thực hiện giao dịch</t>
  </si>
  <si>
    <t>Bảng theo dõi trạng thái I (Insert - Thêm mới/Tái nhập) và D (Delete - Xóa) của các Key nằm trong bảng T24_customer khi được load vào hub_customer</t>
  </si>
  <si>
    <t>Bảng theo dõi trạng thái I (Insert - Thêm mới/Tái nhập) và D (Delete - Xóa) của các Key nằm trong bảng T24_acct_officer khi được load vào hub_acct_officer</t>
  </si>
  <si>
    <t>Các mã user bị xóa khỏi bảng chính nhưng ở những bảng phụ vẫn giữ &gt;&gt; Load thêm những mã user ở bảng phụ mà không tồn tại trong bảng chính vào hub_user và ghi nhận record_source cho những bảng phụ đó: 
Bảng phụ:
t24_user_level_auth
t24_vmbh_teller_limit</t>
  </si>
  <si>
    <t>Bảng theo dõi trạng thái I (Insert - Thêm mới/Tái nhập) và D (Delete - Xóa) của các Key nằm trong bảng T24_user khi được load vào hub_user</t>
  </si>
  <si>
    <t>Bảng theo dõi trạng thái I (Insert - Thêm mới/Tái nhập) và D (Delete - Xóa) của các Key nằm trong bảng T24_branch khi được load vào hub_branch</t>
  </si>
  <si>
    <t>Bảng theo dõi trạng thái I (Insert - Thêm mới/Tái nhập) và D (Delete - Xóa) của các Key nằm trong bảng T24_cus_pkg khi được load vào hub_product_package_partner</t>
  </si>
  <si>
    <t>Bảng thông tin chung của khách hàng</t>
  </si>
  <si>
    <t>extra information</t>
  </si>
  <si>
    <t>contact</t>
  </si>
  <si>
    <t>kyc</t>
  </si>
  <si>
    <t>financial statement</t>
  </si>
  <si>
    <t>Liên kết khách hàng với chi nhánh quản lý hồ sơ khách hàng</t>
  </si>
  <si>
    <t>Liên kết khách hàng với nhân viên quản lý</t>
  </si>
  <si>
    <t>Bảng thông tin theo dõi hiệu lực của mối quan hệ liên kết giữa khách hàng và nhân viên quản lý</t>
  </si>
  <si>
    <t>Liên kết khách hàng với nhân viên giới thiệu</t>
  </si>
  <si>
    <t>Bảng thông tin theo dõi hiệu lực của mối quan hệ liên kết giữa khách hàng và nhân viên giới thiệu</t>
  </si>
  <si>
    <t>sat_branch_comp_level_group</t>
  </si>
  <si>
    <t>Bảng thông tin lưu phân cấp mã chi nhánh (tạo từ bảng t24_comp_level_group)</t>
  </si>
  <si>
    <t>sat_branch_li_comp_level_right</t>
  </si>
  <si>
    <t>Bảng thông tin khai báo hạn mức được phê duyệt của từng đơn vị (tạo từ bảng t24_li_comp_level_right)</t>
  </si>
  <si>
    <t>sat_cu_add_inf_corp_vn</t>
  </si>
  <si>
    <t>Bảng thông tin khách hàng doanh nghiệp Việt Nam (bổ sung thông tin của lãnh đạo công ty) (tạo từ bảng t24_ocbh_cu_add_inf_corp_vn)</t>
  </si>
  <si>
    <t>add-in information</t>
  </si>
  <si>
    <t>ref_t24_ocbh_industry_tt15</t>
  </si>
  <si>
    <t>Bảng danh mục Mã ngành nghề theo TT15</t>
  </si>
  <si>
    <t>sat_user_level_auth</t>
  </si>
  <si>
    <t>Bảng thông tin lưu trữ user được phép phê duyệt trên T24 (tạo từ bảng t24_user_level_auth)</t>
  </si>
  <si>
    <t>sts_hub_user_level_auth</t>
  </si>
  <si>
    <t>Bảng theo dõi trạng thái I (Insert - Thêm mới/Tái nhập) và D (Delete - Xóa) của các Key nằm trong bảng T24_user_level_auth khi được load vào hub_user (các ID tồn tại trong bảng T24_user_level_auth nhưng không có trong bảng chính T24_user)</t>
  </si>
  <si>
    <t>sat_teller_limit</t>
  </si>
  <si>
    <t>Bảng thông tin khai báo hạn mức giao dịch 1 cửa của GDV (tạo từ bảng t24_vmbh_teller_limit)</t>
  </si>
  <si>
    <t>sts_hub_user_teller_limit</t>
  </si>
  <si>
    <t>Bảng theo dõi trạng thái I (Insert - Thêm mới/Tái nhập) và D (Delete - Xóa) của các Key nằm trong bảng T24_vmbh_teller_limit khi được load vào hub_user (các ID tồn tại trong bảng T24_vmbh_teller_limit nhưng không có trong bảng chính T24_user)</t>
  </si>
  <si>
    <t>Bảng theo dõi trạng thái I (Insert - Thêm mới/Tái nhập) và D (Delete - Xóa) của các Key nằm trong bảng T24_forex khi được load vào hub_forex</t>
  </si>
  <si>
    <t>pricing pnl</t>
  </si>
  <si>
    <t>payment swift</t>
  </si>
  <si>
    <t xml:space="preserve">Liên kế mã giao dịch forex và khách hàng </t>
  </si>
  <si>
    <t>Liên kết mã giao dịch forex với mã nhân viên</t>
  </si>
  <si>
    <t>Bảng thông tin theo dõi hiệu lực của mối quan hệ liên kết giữa giao dịch forex và nhân viên phụ trách</t>
  </si>
  <si>
    <t>hub_fx_fwsw_work</t>
  </si>
  <si>
    <t>Bảng định danh mã lưu thông tin giao dịch forex</t>
  </si>
  <si>
    <t>sts_hub_fx_fwsw_work</t>
  </si>
  <si>
    <t>Bảng theo dõi trạng thái I (Insert - Thêm mới/Tái nhập) và D (Delete - Xóa) của các Key nằm trong bảng T24_fx_fwsw_work khi được load vào hub_fx_fwsw_work</t>
  </si>
  <si>
    <t>sat_fx_fwsw_work</t>
  </si>
  <si>
    <t>Bảng thông tin lưu lại giao dịch forex và lịch sử phân bổ</t>
  </si>
  <si>
    <t>sat_fx_fwsw_work_dynamic</t>
  </si>
  <si>
    <t>Bảng chứa những trường có tần suất thay đổi nhiều của bảng thông tin lưu giao dịch forex và lịch sử phân bổ (gồm Ngày giao dịch, Loại giao dịch, Mã giao dịch FX)</t>
  </si>
  <si>
    <t>Bảng định danh mã hạn mức ( bao gồm cả hạn mức cấp 1,2,3)</t>
  </si>
  <si>
    <t>1. UNION business_key với các giá trị distinct từ T24_LOANS_AND_DEPOSTS.T_LIMIT_REFERENCE (sau khi đã ghép chuỗi T24_LOANS_AND_DEPOSITS.T_CUSTOMER_ID + '.00' + T_LIMIT_REFERENCE) rồi load vào Hub_limit để đảm bảo đủ dữ liệu
2. UNION business_key với các giá trị distinct từ T24_COLLATERAL_RIGHT.T_LIMIT_REFERENCE (sau khi đã xử lý tách chuỗi ghép nhau bới dấu "::") rồi load vào hub_limit để đảm bảo đủ dữ liệu</t>
  </si>
  <si>
    <t>Bảng theo dõi trạng thái I (Insert - Thêm mới/Tái nhập) và D (Delete - Xóa) của các Key nằm trong bảng T24_limit khi được load vào hub_limit</t>
  </si>
  <si>
    <t>Bảng thông tin chung của mã hạn mức</t>
  </si>
  <si>
    <t>Liên kết giữa hạn mức và chi nhánh</t>
  </si>
  <si>
    <t>Các hợp đồng LDs đã tất toán thì bị xóa khỏi bảng chính nhưng ở những bảng phụ vẫn giữ &gt;&gt; Load thêm những LDs ở bảng phụ mà không tồn tại trong bảng chính vào hub_loans và ghi nhận record_source cho những bảng phụ đó: 
Các bảng phụ : 
t24_ld_extra_info
t24_ld_aprv_info
t24_ld_schedule_define 
t24_ocbh_ld_basel
t24_lmm_account_balance
t24_ln_cust_revs_dtls
t24_bank_assure_inp</t>
  </si>
  <si>
    <t>Bảng theo dõi trạng thái I (Insert - Thêm mới/Tái nhập) và D (Delete - Xóa) của các Key nằm trong bảng t24_loans_and_deposits khi được load vào hub_loans</t>
  </si>
  <si>
    <t>Bảng theo dõi trạng thái I (Insert - Thêm mới/Tái nhập) và D (Delete - Xóa) của các Key được bổ sung từ bảng phụ T24_ld_aprv_info vào hub_loans (các ID tồn tại trong T24_ld_aprv_info nhưng không có trong bảng chính t24_loans_and_deposits)</t>
  </si>
  <si>
    <t>Bảng theo dõi trạng thái I (Insert - Thêm mới/Tái nhập) và D (Delete - Xóa) của các Key được bổ sung từ bảng phụ T24_ocbh_ld_basel vào hub_loans (các ID tồn tại trong T24_ocbh_ld_basel nhưng không có trong bảng chính t24_loans_and_deposits)</t>
  </si>
  <si>
    <t>Bảng theo dõi trạng thái I (Insert - Thêm mới/Tái nhập) và D (Delete - Xóa) của các Key được bổ sung từ bảng phụ T24_ld_extra_information vào hub_loans (các ID tồn tại trong T24_ld_extra_information nhưng không có trong bảng chính t24_loans_and_deposits)</t>
  </si>
  <si>
    <t>Bảng theo dõi trạng thái I (Insert - Thêm mới/Tái nhập) và D (Delete - Xóa) của các Key được bổ sung từ bảng phụ T24_ld_schedule_define vào hub_loans (các ID tồn tại trong T24_ld_schedule_define nhưng không có trong bảng chính t24_loans_and_deposits)</t>
  </si>
  <si>
    <t>Bảng theo dõi trạng thái I (Insert - Thêm mới/Tái nhập) và D (Delete - Xóa) của các Key được bổ sung từ bảng phụ T24_lmm_account_balances vào hub_loans (các ID tồn tại trong T24_lmm_account_balances nhưng không có trong bảng chính t24_loans_and_deposits)</t>
  </si>
  <si>
    <t>Bảng theo dõi trạng thái I (Insert - Thêm mới/Tái nhập) và D (Delete - Xóa) của các Key được bổ sung từ bảng phụ T24_ln_cust_revs_dlts vào hub_loans (các ID tồn tại trong T24_ln_cust_revs_dlts nhưng không có trong bảng chính t24_loans_and_deposits)</t>
  </si>
  <si>
    <t>Bảng theo dõi trạng thái I (Insert - Thêm mới/Tái nhập) và D (Delete - Xóa) của các Key nằm trong bảng T24_loans_payment_due khi được load vào hub_loans_payment_due</t>
  </si>
  <si>
    <t>approval</t>
  </si>
  <si>
    <t>schedule</t>
  </si>
  <si>
    <t>classifcation</t>
  </si>
  <si>
    <t>overdue</t>
  </si>
  <si>
    <t>repay</t>
  </si>
  <si>
    <t>contract</t>
  </si>
  <si>
    <t>Thông tin thoái thu các hợp đồng vay quá hạn (tạo từ bảng t24_ln_cust_revs_dlts)</t>
  </si>
  <si>
    <t>Thông tin về dự tính dự thu cho LD (tạo từ bảng t24_lmm_account_balances) - các trường không sử dụng</t>
  </si>
  <si>
    <t>Thông tin thoái thu các hợp đồng vay (tạo từ bảng t24_ln_cust_revs_dlts)</t>
  </si>
  <si>
    <t>Thông tin bổ sung liên quan đến hợp đồng LD (tạo từ bảng t24_ld_extra_information)</t>
  </si>
  <si>
    <t>Liên kết hợp đồng tín dụng với nhân viên quản lý</t>
  </si>
  <si>
    <t>Bảng thông tin theo dõi hiệu lực của mối quan hệ liên kết giữa hợp đồng tín dụng và nhân viên quản lý</t>
  </si>
  <si>
    <t>Liên kết hợp đồng tín dụng với nhân viên giới thiệu</t>
  </si>
  <si>
    <t>Bảng thông tin theo dõi hiệu lực của mối quan hệ liên kết giữa hợp đồng tín dụng và nhân viên giới thiệu</t>
  </si>
  <si>
    <t>Bảng thông tin theo dõi hiệu lực của mối quan hệ liên kết giữa hợp đồng tín dụng và nhân viên bán hàng</t>
  </si>
  <si>
    <t>Bảng thông tin theo dõi hiệu lực của mối quan hệ liên kết giữa hợp đồng tín dụng và mã hạn mức</t>
  </si>
  <si>
    <t>sat_bank_assure_inp</t>
  </si>
  <si>
    <t xml:space="preserve">Bảng lưu thông tin bảo hiểm khoản vay (không còn sử dụng) </t>
  </si>
  <si>
    <t>sts_hub_loans_bank_assure_inp</t>
  </si>
  <si>
    <t>Bảng theo dõi trạng thái I (Insert - Thêm mới/Tái nhập) và D (Delete - Xóa) của các Key nằm trong bảng T24_bank_assure_inp khi được load vào hub_loans (các T_CONTRACT_LD) tồn tại trong bảng T24_bank_assure_inp) nhưng không có trong bảng chính T24_loans_and_deposits</t>
  </si>
  <si>
    <t>Các hợp đồng MM đã hết hiệu lực thì bị xóa khỏi bảng chính nhưng ở những bảng phụ vẫn giữ &gt;&gt; Load thêm những MM ở bảng phụ mà không tồn tại trong bảng chính vào hub_money_market và ghi nhận record_source cho những bảng phụ đó: 
Bảng phụ: t24_lmm_account_balances</t>
  </si>
  <si>
    <t>Bảng theo dõi trạng thái I (Insert - Thêm mới/Tái nhập) và D (Delete - Xóa) của các Key nằm trong bảng T24_money_market khi được load vào hub_money_market</t>
  </si>
  <si>
    <t>Bảng theo dõi trạng thái I (Insert - Thêm mới/Tái nhập) và D (Delete - Xóa) của các Key được bổ sung từ bảng phụ T24_lmm_account_balance vào hub_money_market (các ID tồn tại trong T24_lmm_account_balance nhưng không có trong bảng chính t24_money_market)</t>
  </si>
  <si>
    <t>guarantee</t>
  </si>
  <si>
    <t>Thông tin về dự tính dự thu cho hợp đồng Money market (tạo từ bảng t24_lmm_account_balances)</t>
  </si>
  <si>
    <t>Liên kết mã hợp đồng money market với nhân viên</t>
  </si>
  <si>
    <t>Bảng thông tin theo dõi hiệu lực của mối quan hệ liên kết giữa hợp đồng money market và nhân viên phụ trách</t>
  </si>
  <si>
    <t>Bảng theo dõi trạng thái I (Insert - Thêm mới/Tái nhập) và D (Delete - Xóa) của các Key nằm trong bảng T24_repo khi được load vào hub_repo</t>
  </si>
  <si>
    <t>Thông tin chung của hợp đồng repo</t>
  </si>
  <si>
    <t>Thông tin phân loại  của hợp đồng repo</t>
  </si>
  <si>
    <t>deal</t>
  </si>
  <si>
    <t>Thông tin các trường hệ thống từ bảng nguồn của giao dịch repo</t>
  </si>
  <si>
    <t>Bảng thông tin theo dõi hiệu lực của mối quan hệ liên kết giữa hợp đồng repo và mã chứng khoán</t>
  </si>
  <si>
    <t>Các mã chứng khoán bị xóa khỏi bảng chính nhưng ở những bảng phụ vẫn giữ &gt;&gt; Load thêm những mã chứng khoán ở bảng phụ mà không tồn tại trong bảng chính vào hub_security và ghi nhận record_source cho những bảng phụ đó: 
Bảng phụ:
t24_security_position
t24_ocbh_scm_extra_info</t>
  </si>
  <si>
    <t>Bảng theo dõi trạng thái I (Insert - Thêm mới/Tái nhập) và D (Delete - Xóa) của các Key nằm trong bảng T24_security khi được load vào hub_security</t>
  </si>
  <si>
    <t>Bảng theo dõi trạng thái I (Insert - Thêm mới/Tái nhập) và D (Delete - Xóa) của các Key nằm trong bảng T24_sec_trade khi được load vào hub_sec_trade</t>
  </si>
  <si>
    <t>Bảng theo dõi trạng thái I (Insert - Thêm mới/Tái nhập) và D (Delete - Xóa) của các Key nằm trong bảng T24_sc_trading_position khi được load vào hub_sc_trading_position</t>
  </si>
  <si>
    <t>pricing</t>
  </si>
  <si>
    <t>amounts</t>
  </si>
  <si>
    <t>broker</t>
  </si>
  <si>
    <t>hub_diary</t>
  </si>
  <si>
    <t>Bảng định danh mã sự kiện giao dịch liên quan đến chứng khoán</t>
  </si>
  <si>
    <t>Các mã giao dịch bị xóa khỏi bảng chính nhưng ở bảng phụ vẫn giữ &gt;&gt; Load thêm những mã giao dịch ở bảng phụ mà không tồn tại trong bảng chính vào hub_diary và ghi nhận record_source cho những bảng phụ đó: 
Bảng phụ: t24_entitlement</t>
  </si>
  <si>
    <t>sts_hub_diary</t>
  </si>
  <si>
    <t>Bảng theo dõi trạng thái I (Insert - Thêm mới/Tái nhập) và D (Delete - Xóa) của các Key nằm trong bảng T24_diary khi được load vào hub_diary</t>
  </si>
  <si>
    <t>sat_diary_information</t>
  </si>
  <si>
    <t>Bảng thông tin khai báo sự kiện giao dịch liên quan đến chứng khoán</t>
  </si>
  <si>
    <t>sat_diary_system</t>
  </si>
  <si>
    <t>Bảng lưu trữ các trường hệ thống của các sự kiện giao dịch liên quan đến chứng khoán</t>
  </si>
  <si>
    <t>link_diary_security</t>
  </si>
  <si>
    <t>Liên kết mã sự kiện giao dịch liên quan đến chứng khoán với mã chứng khoán</t>
  </si>
  <si>
    <t>sat_entitlement</t>
  </si>
  <si>
    <t>Bảng lưu trữ số tiền được chia theo danh mục nắm giữ (tạo từ bảng t24_entitlement và bảng t24_entitlement được phái sinh từ bảng t24_diary)</t>
  </si>
  <si>
    <t>sts_hub_diary_entitlement</t>
  </si>
  <si>
    <t>Bảng theo dõi trạng thái I (Insert - Thêm mới/Tái nhập) và D (Delete - Xóa) của các Key nằm trong bảng T24_entitlement khi được load vào hub_diary (các ID tồn tại trong bảng T24_entitlement nhưng không có trong bảng chính T24_diary)</t>
  </si>
  <si>
    <t>sat_scm_extra_info</t>
  </si>
  <si>
    <t>Bảng thông tin tham chiếu của Securty master, dùng để tính FTP (quản lý vốn) (tạo từ bảng t24_scm_extra_info)</t>
  </si>
  <si>
    <t>sts_hub_security_scm_extra_info</t>
  </si>
  <si>
    <t>Bảng theo dõi trạng thái I (Insert - Thêm mới/Tái nhập) và D (Delete - Xóa) của các Key nằm trong bảng T24_scm_extra_info khi được load vào hub_security (các ID tồn tại trong bảng t24_scm_extra_info nhưng không có trong bảng chính T24_security_master)</t>
  </si>
  <si>
    <t>hub_security_block</t>
  </si>
  <si>
    <t>Bảng định danh mã trạng thái block của chứng khoán</t>
  </si>
  <si>
    <t>sts_hub_security_block</t>
  </si>
  <si>
    <t>Bảng theo dõi trạng thái I (Insert - Thêm mới/Tái nhập) và D (Delete - Xóa) của các Key nằm trong bảng T24_security_block khi được load vào hub_security_block</t>
  </si>
  <si>
    <t>sat_security_block</t>
  </si>
  <si>
    <t>Bảng thông tin ghi nhận trạng thái block của chứng khoán</t>
  </si>
  <si>
    <t>link_security_block_security</t>
  </si>
  <si>
    <t>Liên kết mã trạng thái block của chứng khoán với chứng khoán</t>
  </si>
  <si>
    <t>sat_sc_trans_pos_history</t>
  </si>
  <si>
    <t>Bảng thông tin lịch sử giao dịch (bảng trung gian của core xử lý trong quá trình COB) (tạo từ bảng t24_sc_trans_pos_history)</t>
  </si>
  <si>
    <t>history</t>
  </si>
  <si>
    <t>sts_hub_sc_trans_pos_history</t>
  </si>
  <si>
    <t>Bảng theo dõi trạng thái I (Insert - Thêm mới/Tái nhập) và D (Delete - Xóa) của các Key nằm trong bảng T24_sc_trans_pos_history khi được load vào hub_sc_trading_position</t>
  </si>
  <si>
    <t>sat_security_position</t>
  </si>
  <si>
    <t>Bảng thông tin lưu số dư chứng khoán theo thông tin ID (Bảng trung gian, core xử lý trong COB) (tạo từ bảng t24_security_position)</t>
  </si>
  <si>
    <t>sts_hub_security_position</t>
  </si>
  <si>
    <t>Bảng theo dõi trạng thái I (Insert - Thêm mới/Tái nhập) và D (Delete - Xóa) của các Key nằm trong bảng T24_security_position khi được load vào hub_security (các T_SECURITY_NUMBER tồn tại trong bảng T24_security_position nhưng không có trong bảng chính T24_security_master)</t>
  </si>
  <si>
    <t>Bảng thông tin theo dõi hiệu lực của mối quan hệ liên kết giữa L/C và nhân viên phụ trách</t>
  </si>
  <si>
    <t>Bảng thông tin theo dõi hiệu lực của mối quan hệ liên kết giữa L/C và mã hạn mức</t>
  </si>
  <si>
    <t>Bảng thông tin theo dõi hiệu lực của mối quan hệ liên kết giữa hợp đồng bảo lãnh và nhân viên phụ trách</t>
  </si>
  <si>
    <t>ref_t24_lc_enrichment</t>
  </si>
  <si>
    <t>Bảng danh mục lưu trữ phần diễn giải đầy đủ cho các mã code, ký tự viết tắt dùng riêng trong nghiệp vụ L/C</t>
  </si>
  <si>
    <t>UNION business_key với các giá trị distinct từ T24_FUNDS_TRANSFER.T_CLEARING_ID</t>
  </si>
  <si>
    <t>Bảng theo dõi trạng thái I (Insert - Thêm mới/Tái nhập) và D (Delete - Xóa) của các Key nằm trong bảng T24_vmbl_clearing_citad khi được load vào hub_clearing_citad</t>
  </si>
  <si>
    <t>fee</t>
  </si>
  <si>
    <t>VAT</t>
  </si>
  <si>
    <t>ref_t24_basic_interest</t>
  </si>
  <si>
    <t>ref_t24_category</t>
  </si>
  <si>
    <t>Bảng danh mục phân loại category tài khoản</t>
  </si>
  <si>
    <t>ref_t24_collateral_type</t>
  </si>
  <si>
    <t>ref_t24_collateral_code</t>
  </si>
  <si>
    <t>ref_t24_company</t>
  </si>
  <si>
    <t>ref_t24_country</t>
  </si>
  <si>
    <t>ref_t24_dealer_desk</t>
  </si>
  <si>
    <t>ref_t24_department</t>
  </si>
  <si>
    <t>ref_t24_industry</t>
  </si>
  <si>
    <t>ref_t24_lc_types</t>
  </si>
  <si>
    <t>ref_t24_ld_partner</t>
  </si>
  <si>
    <t>ref_t24_ld_promotion</t>
  </si>
  <si>
    <t>ref_t24_limit_reference</t>
  </si>
  <si>
    <t>ref_t24_loan_method</t>
  </si>
  <si>
    <t>ref_t24_loan_purpose</t>
  </si>
  <si>
    <t>ref_t24_loan_subproduct</t>
  </si>
  <si>
    <t>ref_t24_province</t>
  </si>
  <si>
    <t>ref_t24_sec_acc_master</t>
  </si>
  <si>
    <t>ref_t24_sector</t>
  </si>
  <si>
    <t>ref_t24_sub_asset_type</t>
  </si>
  <si>
    <t>ref_t24_currency</t>
  </si>
  <si>
    <t>ref_t24_de_bic</t>
  </si>
  <si>
    <t>ref_t24_bc_sort_code</t>
  </si>
  <si>
    <t>ref_t24_az_product_parameter</t>
  </si>
  <si>
    <t>ref_t24_ocbh_classification</t>
  </si>
  <si>
    <t>ref_t24_ocbh_cus_group</t>
  </si>
  <si>
    <t>ref_t24_ocbh_deposit_prgm</t>
  </si>
  <si>
    <t>ref_t24_ocbh_ft_outward_purpose</t>
  </si>
  <si>
    <t>ref_t24_ocbh_fx_buyfcy_purpose</t>
  </si>
  <si>
    <t>Bảng danh mục mua bán ngoại tệ</t>
  </si>
  <si>
    <t>ref_t24_ocbh_ld_prod_main</t>
  </si>
  <si>
    <t>ref_t24_ocbh_loan_pro_bundle</t>
  </si>
  <si>
    <t>ref_t24_ocbh_md_purpose</t>
  </si>
  <si>
    <t>ref_t24_ocbh_product_package</t>
  </si>
  <si>
    <t>ref_t24_sc_trans_name</t>
  </si>
  <si>
    <t>Bảng danh mục loại giao dịch chứng khoán</t>
  </si>
  <si>
    <t>ref_t24_town</t>
  </si>
  <si>
    <t>ref_t24_ft_txn_type_condition</t>
  </si>
  <si>
    <t>ref_t24_ld_economic_sector</t>
  </si>
  <si>
    <t>ref_t24_occupation</t>
  </si>
  <si>
    <t>ref_t24_transaction</t>
  </si>
  <si>
    <t>ref_t24_posting_restrict</t>
  </si>
  <si>
    <t>ref_t24_ld_aprv_user</t>
  </si>
  <si>
    <t>ref_t24_re_stat_line_cont</t>
  </si>
  <si>
    <t>Bảng này không còn được sử dụng</t>
  </si>
  <si>
    <t>ref_t24_re_stat_rep_line</t>
  </si>
  <si>
    <t>ref_t24_ocbh_coll_borrow_purpose</t>
  </si>
  <si>
    <t>ref_t24_ocbt_sub_industry</t>
  </si>
  <si>
    <t>ref_t24_ld_ins_type_comp</t>
  </si>
  <si>
    <t>ref_t24_ocbh_coll_rev_agent</t>
  </si>
  <si>
    <t>Bảng danh mục đơn vị định giá TSĐB (OCB customed)</t>
  </si>
  <si>
    <t>ref_t24_auto_name</t>
  </si>
  <si>
    <t>ref_t24_int_chg_type</t>
  </si>
  <si>
    <t>ref_t24_job_title</t>
  </si>
  <si>
    <t>ref_t24_limit_level_auth</t>
  </si>
  <si>
    <t>ref_t24_prod_package_cb</t>
  </si>
  <si>
    <t>ref_t24_re_txn_code</t>
  </si>
  <si>
    <t>ref_t24_teller_transaction</t>
  </si>
  <si>
    <t>ref_t24_acct_gen_condition</t>
  </si>
  <si>
    <t>ref_t24_bosc_comp_reg</t>
  </si>
  <si>
    <t>sts_hub_client</t>
  </si>
  <si>
    <t>Bảng theo dõi trạng thái I (Insert - Thêm mới/Tái nhập) và D (Delete - Xóa) của các Key nằm trong bảng ows_client khi được load vào hub_client</t>
  </si>
  <si>
    <t>Thông tin chung của khách hàng</t>
  </si>
  <si>
    <t>Thông tin phân loại của khách hàng</t>
  </si>
  <si>
    <t>Thông tin bổ sung của khách hàng</t>
  </si>
  <si>
    <t>Thông tin mô tả và đặc điểm kỹ thuật của thiết bị</t>
  </si>
  <si>
    <t>Thông tin mô tả thời gian của thiết bị</t>
  </si>
  <si>
    <t>Thông tin mô tả hạn mức của thiết bị</t>
  </si>
  <si>
    <t>limit</t>
  </si>
  <si>
    <t>sts_hub_acnt_contract</t>
  </si>
  <si>
    <t>Bảng theo dõi trạng thái I (Insert - Thêm mới/Tái nhập) và D (Delete - Xóa) của các Key nằm trong bảng ows_client khi được load vào hub_acnt_contract</t>
  </si>
  <si>
    <t>Liên kết giữa cấp liability và cấp tài khoản thẻ</t>
  </si>
  <si>
    <t>Bảng thông tin theo dõi hiệu lực của mối quan hệ liên kết giữa cấp liability và cấp tài khoản thẻ</t>
  </si>
  <si>
    <t>Liên kết giữa cấp tài khoản và thẻ</t>
  </si>
  <si>
    <t>Bảng thông tin theo dõi hiệu lực của mối quan hệ liên kết giữa tài khoản và cấp thẻ</t>
  </si>
  <si>
    <t>Liên kết giữa mã giao dịch với hợp đồng nguồn</t>
  </si>
  <si>
    <t>Liên kết giữa các giao dịch doc và fin</t>
  </si>
  <si>
    <t>amount</t>
  </si>
  <si>
    <t>Liên kết giữa bản ghi nhật ký kỳ sao kê và hợp đồng thẻ</t>
  </si>
  <si>
    <t>Liên kết giữa bút toán và hợp đồng thẻ</t>
  </si>
  <si>
    <t>link_entry_item</t>
  </si>
  <si>
    <t>Liên kết giữa bút toán và danh mục kế toán trong bút toán</t>
  </si>
  <si>
    <t>link_templ_approved_acc_templ</t>
  </si>
  <si>
    <t>Liên kết giữa cấu hình rule tài chính cho các loại giao dịch được settle và cấu hình thông tin tài khoản</t>
  </si>
  <si>
    <t>sat_acnt_contract_scan</t>
  </si>
  <si>
    <t>Bảng thông tin ngày quét cuối của hợp đồng</t>
  </si>
  <si>
    <t>hub_usage_action</t>
  </si>
  <si>
    <t>Bảng định danh các action được sinh ra của hệ thống và contract</t>
  </si>
  <si>
    <t>link_usage_action_acnt_contract</t>
  </si>
  <si>
    <t>Liên kết giữa các action được sinh ra (của hệ thống và contract) và hợp đồng thẻ</t>
  </si>
  <si>
    <t>link_usage_action_document</t>
  </si>
  <si>
    <t>Liên kết giữa các action được sinh ra (của hệ thống và contract) và mã giao dịch</t>
  </si>
  <si>
    <t>sat_usage_action_information</t>
  </si>
  <si>
    <t>Bảng thông tin mô tả chi tiết các action được sinh ra của hệ thống và contract</t>
  </si>
  <si>
    <t>sat_usage_action_date</t>
  </si>
  <si>
    <t>Bảng thông tin mốc thời gian các action được sinh ra của hệ thống và contract</t>
  </si>
  <si>
    <t>sat_usage_action_state</t>
  </si>
  <si>
    <t>Bảng thông tin trạng thái các action được sinh ra của hệ thống và contract</t>
  </si>
  <si>
    <t>ISSUING</t>
  </si>
  <si>
    <t>hub_td_auth_sch</t>
  </si>
  <si>
    <t>Bảng định danh các thông tin xác thực của client và contract</t>
  </si>
  <si>
    <t>link_td_auth_sch_client</t>
  </si>
  <si>
    <t>Liên kết giữa thông tin xác thực của (client và contract) và khách hàng (client)</t>
  </si>
  <si>
    <t>link_td_auth_sch_acnt_contract</t>
  </si>
  <si>
    <t>Liên kết giữa thông tin xác thực của (client và contract) và hợp đồng thẻ (contract)</t>
  </si>
  <si>
    <t>effsat_link_td_auth_sch_acnt_contract</t>
  </si>
  <si>
    <t>Bảng thông tin theo dõi hiệu lực của mối quan hệ liên kết giữa thông tin xác thực của (client và contract) và hợp đồng thẻ (contract)</t>
  </si>
  <si>
    <t>sat_td_auth_sch_information</t>
  </si>
  <si>
    <t>Bảng mô tả chi tiết thông tin xác thực của client và contract</t>
  </si>
  <si>
    <t>hub_account_w4</t>
  </si>
  <si>
    <t>Bảng định danh thông tin của account tương ứng trong luồng giao dịch (doc --&gt; m_trans --&gt;entry --&gt; gl_trace)</t>
  </si>
  <si>
    <t>sts_hub_account_w4</t>
  </si>
  <si>
    <t>Bảng theo dõi trạng thái I (Insert - Thêm mới/Tái nhập) và D (Delete - Xóa) của các Key nằm trong bảng ows_client khi được load vào hub_account_w4</t>
  </si>
  <si>
    <t>link_account_w4_acnt_contract</t>
  </si>
  <si>
    <t>Liên kết giữa thông tin của account tương ứng trong luồng giao dịch và hợp đồng thẻ</t>
  </si>
  <si>
    <t>link_account_w4_acc_templ</t>
  </si>
  <si>
    <t>Liên kết giữa thông tin của account tương ứng trong luồng giao dịch và cấu hình thông tin tài khoản</t>
  </si>
  <si>
    <t>sat_account_w4_information</t>
  </si>
  <si>
    <t xml:space="preserve">Bảng thông tin mô tả chi tiết của tài khoản (account way4) trong luồng giao dịch </t>
  </si>
  <si>
    <t>sat_account_w4_balance</t>
  </si>
  <si>
    <t xml:space="preserve">Bảng số dư và hạn mức của tài khoản (account way4) trong luồng giao dịch </t>
  </si>
  <si>
    <t>hub_item</t>
  </si>
  <si>
    <t>Bảng định danh danh mục kế toán trong bút toán</t>
  </si>
  <si>
    <t>UNION thêm bảng ows_entry để đảm bảo đủ số lượng id từ item__id của bảng phụ lên</t>
  </si>
  <si>
    <t>link_item_account_w4</t>
  </si>
  <si>
    <t>Liên kết giữa danh mục kế toán trong bút toán và thông tin của account tương ứng trong luồng giao dịch</t>
  </si>
  <si>
    <t>link_item_templ_approved</t>
  </si>
  <si>
    <t>Liên kết giữa danh mục kế toán trong bút toán và cấu hình rule tài chính cho các loại giao dịch được settle</t>
  </si>
  <si>
    <t>sat_item_information</t>
  </si>
  <si>
    <t>Bảng thông tin mô tả của danh mục kế toán trong bút toán</t>
  </si>
  <si>
    <t>sat_item_balance_rate</t>
  </si>
  <si>
    <t>Bảng số dư, lãi suất và các chỉ số kế toán của danh mục kế toán trong bút toán</t>
  </si>
  <si>
    <t>hub_gl_trace</t>
  </si>
  <si>
    <t>Bảng định danh hạch toán giao dịch</t>
  </si>
  <si>
    <t>link_gl_trace_credit_entry</t>
  </si>
  <si>
    <t xml:space="preserve">Liên kết giữa hạch toán giao dịch và bút toán credit của giao dịch </t>
  </si>
  <si>
    <t>link_gl_trace_debit_entry</t>
  </si>
  <si>
    <t xml:space="preserve">Liên kết giữa hạch toán giao dịch và bút toán debit của giao dịch </t>
  </si>
  <si>
    <t>sat_gl_trace_credit</t>
  </si>
  <si>
    <t>Bảng thông tin bên có (credit) của hạch toán giao dịch</t>
  </si>
  <si>
    <t>sat_gl_trace_debit</t>
  </si>
  <si>
    <t>Bảng thông tin bên nợ (debit) của hạch toán giao dịch</t>
  </si>
  <si>
    <t>sat_gl_trace_information</t>
  </si>
  <si>
    <t>Bảng thông tin mô tả chung của hạch toán giao dịch</t>
  </si>
  <si>
    <t>CARD</t>
  </si>
  <si>
    <t>hub_card_info</t>
  </si>
  <si>
    <t>Bảng định danh thông tin thẻ vật lý</t>
  </si>
  <si>
    <t>link_card_info_acnt_contract</t>
  </si>
  <si>
    <t>Liên kết giữa thông tin thẻ vật lý và hợp đồng thẻ</t>
  </si>
  <si>
    <t>sat_card_info_information</t>
  </si>
  <si>
    <t>Bảng thông tin chi tiết của thẻ vật lý (nhận dạng, bảo mật, trạng thái, track data và thông tin hệ thống)</t>
  </si>
  <si>
    <t>sat_card_info_production</t>
  </si>
  <si>
    <t>Bảng thông tin sản xuất và phát hành của thẻ vật lý</t>
  </si>
  <si>
    <t>hub_invoice_log</t>
  </si>
  <si>
    <t>Bảng định danh quản lý nhật ký instalment</t>
  </si>
  <si>
    <t>link_invoice_log_acnt_contract</t>
  </si>
  <si>
    <t>Liên kết giữa quản lý nhật ký instalment và hợp đồng thẻ</t>
  </si>
  <si>
    <t>link_invoice_log_doc</t>
  </si>
  <si>
    <t>Liên kết giữa quản lý nhật ký instalment và mã giao dịch</t>
  </si>
  <si>
    <t>effsat_link_invoice_log_doc</t>
  </si>
  <si>
    <t>Bảng thông tin theo dõi hiệu lực của mối quan hệ liên kết giữa quản lý nhật ký instalment và mã giao dịch</t>
  </si>
  <si>
    <t>sat_invoice_log_information</t>
  </si>
  <si>
    <t>Bảng thông tin của nhật ký instalment</t>
  </si>
  <si>
    <t>sat_invoice_log_detail</t>
  </si>
  <si>
    <t>Bảng chi tiết phân loại, mã hóa đơn, loại nợ và thông tin ngày tháng của nhật ký instalment</t>
  </si>
  <si>
    <t>hub_acc_templ</t>
  </si>
  <si>
    <t>Bảng định danh cấu hình thông tin tài khoản</t>
  </si>
  <si>
    <t>sat_acc_templ_information</t>
  </si>
  <si>
    <t>Bảng thông tin nhận dạng và phân loại cấu hình thông tin tài khoản</t>
  </si>
  <si>
    <t>sat_acc_templ_gl</t>
  </si>
  <si>
    <t>Bảng thông tin hạch toán GL của cấu hình thông tin tài khoản</t>
  </si>
  <si>
    <t>sat_acc_templ_interest</t>
  </si>
  <si>
    <t>Bảng cấu hình lãi suất và tích lũy lãi của cấu hình thông tin tài khoản</t>
  </si>
  <si>
    <t>sat_acc_templ_limit</t>
  </si>
  <si>
    <t>Bảng cấu hình hạn mức, tài khoản phụ trợ và chi tiết mẫu tài khoản của cấu hình thông tin tài khoản</t>
  </si>
  <si>
    <t>ref_way4_ows_trans_cond</t>
  </si>
  <si>
    <t>Dùng để phân biệt cùng 1 trans_type thì detail giao dịch là gì (eg: ECOM, POS, CONTACTLESS,...)</t>
  </si>
  <si>
    <t>ref_way4_ows_trans_type</t>
  </si>
  <si>
    <t>ref_way4_ows_mess_channel</t>
  </si>
  <si>
    <t>ref_way4_ows_resp_code</t>
  </si>
  <si>
    <t>ref_way4_ows_sic</t>
  </si>
  <si>
    <t>ref_way4_ows_account_type</t>
  </si>
  <si>
    <t>ref_way4_ows_cs_status_type</t>
  </si>
  <si>
    <t>Bảng thông tin chứa những status của CLIENT và ACNT_CONTRACT được log lại (eg: sub_contract_type). Là bảng ref cho CS_STATUS_LOG</t>
  </si>
  <si>
    <t>ref_way4_ows_cs_status_value</t>
  </si>
  <si>
    <t>Chứa những value (trạng thái, giá trị) của những status type được định nghĩa trong bảng CS_STATUS_TYPE</t>
  </si>
  <si>
    <t>ref_way4_ows_contr_status</t>
  </si>
  <si>
    <t>ref_way4_ows_add_data</t>
  </si>
  <si>
    <t>Bảng nối dài để tường minh phần change status của account và card. add_data.for_id = acnt_contract.contr_status. Thay thế cho việc query cs_status_log</t>
  </si>
  <si>
    <t>ref_way4_ows_event_type</t>
  </si>
  <si>
    <t>Bảng danh mục khai báo event (tương tự bảng trans_type). Là bảng ref cho USAGE_ACTION. Thay đổi khi có cấu hình mới</t>
  </si>
  <si>
    <t>ref_way4_ows_td_auth_type</t>
  </si>
  <si>
    <t>Bảng khai báo các loại hình xác thực. Là bảng ref cho TD_AUTH_SCH. Có thể có nhiều lần on/off (eg: đăng ký Apple Pay)</t>
  </si>
  <si>
    <t>ref_way4_ows_bin_table</t>
  </si>
  <si>
    <t>Quản lý tất cả đầu BIN thẻ của các ngân hàng bao gồm cả VN và Quốc tế. Là bảng ref cho DOC</t>
  </si>
  <si>
    <t>ref_way4_ows_bank_unit</t>
  </si>
  <si>
    <t>ref_way4_ows_evnt_action</t>
  </si>
  <si>
    <t>Bảng lưu trữ action của event</t>
  </si>
  <si>
    <t>Bảng định danh người dùng OMNI</t>
  </si>
  <si>
    <t>Thông tin chi tiết của người dùng OMNI</t>
  </si>
  <si>
    <t>Liên kết giữa người dùng OMNI và khách hàng quản lý</t>
  </si>
  <si>
    <t>Thông tin của khách hàng OMNI</t>
  </si>
  <si>
    <t>Liên kết giữa dịch vụ và khách hàng OMNI</t>
  </si>
  <si>
    <t>Liên kết giữa người dùng OMNI với thông báo</t>
  </si>
  <si>
    <t>Bảng thông tin theo dõi hiệu lực của mối quan hệ liên kết giữa người dùng OMNI và thông báo</t>
  </si>
  <si>
    <t>sat_notification_information</t>
  </si>
  <si>
    <t>Thông tin mô tả chi tiết của thông báo</t>
  </si>
  <si>
    <t>sat_transfer_bill_other</t>
  </si>
  <si>
    <t>Thông tin khác của hóa đơn thanh toán</t>
  </si>
  <si>
    <t>Liên kết giữa hóa đơn thanh toán và khách hàng yêu cầu tạo hóa đơn (mã CIF khách hàng ở hệ thống T24)</t>
  </si>
  <si>
    <t>Liên kết giữa hóa đơn thanh toán và tài khoản của khách hàng (ID tài khoản ở hệ thống T24)</t>
  </si>
  <si>
    <t>Liên kết giữa hóa đơn thanh toán và giao dịch chuyển tiền (mã giao dịch FT ở hệ thống T24)</t>
  </si>
  <si>
    <t>Liên kết giữa giao dịch (chung) và người dùng OMNI</t>
  </si>
  <si>
    <t>sat_payment_history_other</t>
  </si>
  <si>
    <t>Thông tin khác của lịch sử thanh toán</t>
  </si>
  <si>
    <t>Liên kết giữa lịch sử thanh toán và giao dịch chuyển tiền (mã giao dịch FT ở hệ thống T24)</t>
  </si>
  <si>
    <t>Liên kết giữa lịch sử thanh toán và người dùng OMNI</t>
  </si>
  <si>
    <t>Liên kết giữa thiết bị và người dùng OMNI</t>
  </si>
  <si>
    <t>Bảng định danh liên kết giữa tài khoản OMNI của user và ví điện tử</t>
  </si>
  <si>
    <t>Thông tin mô tả của liên kết giữa tài khoản OMNI của user và ví điện tử</t>
  </si>
  <si>
    <t>sat_data_sharing_consent_other</t>
  </si>
  <si>
    <t>Thông tin khác của liên kết giữa tài khoản OMNI của user và ví điện tử</t>
  </si>
  <si>
    <t>Liên kết giữa liên kết giữa tài khoản OMNI của user với ví điện tử và mã CIF khách hàng ở hệ thống T24</t>
  </si>
  <si>
    <t>Liên kết giữa lượt đăng ký mới và mã CIF khách hàng ở hệ thống T24</t>
  </si>
  <si>
    <t>sat_voucher_other</t>
  </si>
  <si>
    <t>Thông tin khác của voucher</t>
  </si>
  <si>
    <t>sat_voucher_campaign_other</t>
  </si>
  <si>
    <t>Thông tin khác của chiến dịch voucher</t>
  </si>
  <si>
    <t>sat_voucher_generate_other</t>
  </si>
  <si>
    <t>Thông tin khác của voucher được người dùng claim</t>
  </si>
  <si>
    <t>Liên kết giữa voucher được người dùng claim và khách hàng (mã CIF khách hàng từ hệ thống T24)</t>
  </si>
  <si>
    <t>Liên kết giữa voucher được người dùng claim và người dùng OMNI</t>
  </si>
  <si>
    <t>sat_party_other</t>
  </si>
  <si>
    <t>Thông tin khác của người thụ hưởng</t>
  </si>
  <si>
    <t>Liên kết giữa người thụ hưởng với người dùng OMNI</t>
  </si>
  <si>
    <t>sat_party_account_other</t>
  </si>
  <si>
    <t>sat_od_registration_information</t>
  </si>
  <si>
    <t>Thông tin mô tả của yêu cầu đăng ký thấu chi</t>
  </si>
  <si>
    <t>sat_od_linked_deposit_information</t>
  </si>
  <si>
    <t>Thông tin liên kết của yêu cầu đăng ký thấu chi</t>
  </si>
  <si>
    <t>Liên kết giữa yêu cầu đăng ký thấu chi và khách hàng (mã CIF khách hàng từ hệ thống T24)</t>
  </si>
  <si>
    <t>Liên kết giữa yêu cầu đăng ký thấu chi và tài khoản thấu chi (số tài khoản ở hệ thống T24)</t>
  </si>
  <si>
    <t>Liên kết giữa yêu cầu đăng ký thấu chi và người dùng OMNI</t>
  </si>
  <si>
    <t>Liên kết giữa yêu cầu đăng ký thấu chi và tiền gửi (số tài khoản ở hệ thống T24)</t>
  </si>
  <si>
    <t>Bảng thông tin theo dõi hiệu lực của mối quan hệ liên kết giữa đăng ký thấu chi và tiền gửi</t>
  </si>
  <si>
    <t>Liên kết giữa yêu cầu đăng ký thấu chi và giao dịch luồng thấu chi sổ tiết kiệm (mã giao dịch ở hệ thống BPM)</t>
  </si>
  <si>
    <t>sat_credit_card_registration_other</t>
  </si>
  <si>
    <t>Thông tin khác của đăng ký thẻ tín dụng</t>
  </si>
  <si>
    <t>Liên kết giữa hồ sơ đăng ký thẻ tín dụng với khách hàng (mã CIF khách hàng từ hệ thống T24)</t>
  </si>
  <si>
    <t>Liên kết giữa yêu cầu chuyển tiền quốc tế và người dùng OMNI</t>
  </si>
  <si>
    <t>Liên kết giữa yêu cầu chuyển tiền quốc tế và giao dịch ngoại hối (mã FX từ hệ thống T24)</t>
  </si>
  <si>
    <t>Liên kết giữa yêu cầu chuyển tiền quốc tế và phí giao dịch chuyển tiền (mã FT từ hệ thống T24)</t>
  </si>
  <si>
    <t>Liên kết giữa yêu cầu chuyển tiền quốc tế và tài khoản (số tài khoản từ hệ thống T24)</t>
  </si>
  <si>
    <t>Liên kết giữa giao dịch trích nợ tự động và khách hàng (mã CIF khách hàng từ hệ thống T24)</t>
  </si>
  <si>
    <t>hub_message</t>
  </si>
  <si>
    <t>Bảng định danh hộp thư/inbox của OMNI gửi tới user</t>
  </si>
  <si>
    <t>link_message_user</t>
  </si>
  <si>
    <t>Liên kết giữa hộp thư/inbox của OMNI gửi tới user và user</t>
  </si>
  <si>
    <t>sat_message_information</t>
  </si>
  <si>
    <t>Bảng thông tin hộp thư/inbox của OMNI gửi tới user</t>
  </si>
  <si>
    <t>CLEVERTAP_TRACKING</t>
  </si>
  <si>
    <t>hub_clevertap_tracking</t>
  </si>
  <si>
    <t>Bảng định danh theo dõi hành động (đăng nhập/mở app) cho hệ thống Clevertap</t>
  </si>
  <si>
    <t>link_clevertap_tracking_customer</t>
  </si>
  <si>
    <t>Liên kết giữa theo dõi hành động (đăng nhập/mở app) cho hệ thống Clevertap và khách hàng</t>
  </si>
  <si>
    <t>sat_clevertap_tracking_detail</t>
  </si>
  <si>
    <t>Bảng thông tin hành động (đăng nhập/mở app) cho hệ thống Clevertap</t>
  </si>
  <si>
    <t>ref_omni_master_data</t>
  </si>
  <si>
    <t>ref_omni_services</t>
  </si>
  <si>
    <t>Bảng các loại service cho thanh toán hóa đơn</t>
  </si>
  <si>
    <t>ref_omni_package</t>
  </si>
  <si>
    <t>Bảng các gói tài khoản OMNI (vàng ekyc, vv...)</t>
  </si>
  <si>
    <t>ref_omni_service_provider</t>
  </si>
  <si>
    <t>ref_omni_service_type</t>
  </si>
  <si>
    <t>ref_omni_fee_discount</t>
  </si>
  <si>
    <t>Load thêm ID ở các bảng phụ của bảng nguồn khach_hang vào bảng hub_khach_hang:
khach_hang_ca_nhan
khach_hang_doanh_nghiep</t>
  </si>
  <si>
    <t>sat_khach_hang_ca_nhan</t>
  </si>
  <si>
    <t>Thông tin chi tiết giấy tờ tùy thân của khách hàng cá nhân (CMND/CCCD,...)</t>
  </si>
  <si>
    <t>sat_khach_hang_doanh_nghiep</t>
  </si>
  <si>
    <t>Thông tin chi tiết pháp lý của khách hàng doanh nghiệp (ĐKKD, giấy phép ngành nghề,..)</t>
  </si>
  <si>
    <t>Load thêm ID ở các bảng phụ của bảng nguồn pdtd_nhom_giao_dich vào bảng hub_pdtd_nhom_giao_dich:
pdtd_giao_dich_tin_dung
h_pdtd_gdich_lsu_pduyet
h_pdtd_gdich_ctiet_pduyet</t>
  </si>
  <si>
    <t>Many-to-Many</t>
  </si>
  <si>
    <t>Bảng thông tin theo dõi hiệu lực của mối quan hệ liên kết xử lý phê duyệt tín dụng</t>
  </si>
  <si>
    <t>sat_pdtd_giao_dich_tin_dung</t>
  </si>
  <si>
    <t>Mô tả loại giao dịch tín dụng của nhóm phê duyệt tín dụng; bảng phụ trợ luồng PDTD, lấy loại giao dịch từ c_danh_muc</t>
  </si>
  <si>
    <t>sat_h_pdtd_gdich_lsu_pduyet</t>
  </si>
  <si>
    <t>Mô tả lịch sử phê duyệt của giao dịch phê duyệt tín dụng (người phê duyệt, thời điểm, ..); chỉ ghi các bước có phê duyệt, lưu vĩnh viễn</t>
  </si>
  <si>
    <t>sat_h_pdtd_gdich_ctiet_pduyet</t>
  </si>
  <si>
    <t>Mô tả lịch sử chi tiết tất cả các bước xử lý của giao dịch phê duyệt tín dụng: trạng thái đầu–cuối, người thao tác, thời điểm</t>
  </si>
  <si>
    <t>Load thêm ID ở các bảng phụ của bảng nguồn giao_dich vào bảng hub_giao_dich:
tdcn_sp_nhu_cau_td
tdcn_chi_tiet_san_pham
tdcn_khoan_cap_td_the
tdcn_thu_nhap_tra_no
tdcn_nguoi_dong_vay
lich_su_giao_dich
tc_stk_lich_su
tc_stk_thong_tin_tong_hop
tcstk_thong_tin_chung
tcstk_thong_tin_bao_dam
tcstk_thong_tin_giao_dich
giao_dich_the
ttd_giao_dich_igen</t>
  </si>
  <si>
    <t>Bảng thông tin theo dõi hiệu lực của mối quan hệ liên kết giao dịch</t>
  </si>
  <si>
    <t>sat_giao_dich_tdcn_sp_nhu_cau_td</t>
  </si>
  <si>
    <t>Mô tả nhu cầu tín dụng của khách hàng (sản phẩm vay, số tiền đề xuất, ..)</t>
  </si>
  <si>
    <t>sat_giao_dich_tdcn_chi_tiet_san_pham</t>
  </si>
  <si>
    <t>Mô tả chi tiết sản phẩm đặc thù trong tín dụng cá nhân, chủ yếu cho vay ô tô (dòng xe, loại xe, giá trị tài sản)</t>
  </si>
  <si>
    <t>sat_giao_dich_tdcn_khoan_cap_td_the</t>
  </si>
  <si>
    <t>Mô tả khoản cấp tín dụng thẻ cá nhân (hạn mức thẻ đề xuất/phê duyệt, rủi ro tín dụng theo sản phẩm thẻ)</t>
  </si>
  <si>
    <t>sat_giao_dich_tdcn_thu_nhap_tra_no</t>
  </si>
  <si>
    <t>Mô tả chi tiết nguồn thu nhập của khách hàng phục vụ tính khả năng trả nợ trong hồ sơ tín dụng cá nhân</t>
  </si>
  <si>
    <t>sat_giao_dich_tdcn_nguoi_dong_vay</t>
  </si>
  <si>
    <t>Mô tả thông tin người đồng vay trong hồ sơ tín dụng cá nhân (người vay chính – người đồng vay)</t>
  </si>
  <si>
    <t>sat_lich_su_giao_dich</t>
  </si>
  <si>
    <t>Mô tả lịch sử từng bước xử lý của tất cả giao dịch trong bảng giao_dich (mỗi lần chuyển bước/đổi trạng thái sinh 1 dòng, không ghi đè)</t>
  </si>
  <si>
    <t>sat_giao_dich_tc_stk_lich_su</t>
  </si>
  <si>
    <t>Mô tả lịch sử trạng thái BPM của giao dịch thấu chi sổ tiết kiệm (ngày/người phê duyệt, trạng thái, ngày xuất file, lỗi BPM); luồng TCSTK Ver1 (T24→BPM)</t>
  </si>
  <si>
    <t>sat_giao_dich_tc_stk_thong_tin_tong_hop</t>
  </si>
  <si>
    <t>Mô tả tổng hợp thông tin sổ tiết kiệm theo giao dịch (CIF, CMND, tài khoản TC, STK, hạn mức, trạng thái BPM) phục vụ báo cáo/xuất file; luồng TCSTK Ver1 (T24→BPM)</t>
  </si>
  <si>
    <t>sat_giao_dich_tcstk_thong_tin_chung</t>
  </si>
  <si>
    <t>Mô tả thông tin chung của giao dịch thấu chi sổ tiết kiệm (số tiền đề nghị/đề xuất/phê duyệt, trạng thái, hạn mức, thông tin KH); bảng chính nhóm TCSTK luồng TCSTK Ver2 (OMNI→BPM)</t>
  </si>
  <si>
    <t>sat_giao_dich_tcstk_thong_tin_bao_dam</t>
  </si>
  <si>
    <t>Mô tả tài sản bảo đảm (STK) trong giao dịch thấu chi STK (mã, giá trị, tỷ lệ bảo đảm, trạng thái phong tỏa, lãi suất); luồng TCSTK Ver2 (OMNI→BPM)</t>
  </si>
  <si>
    <t>sat_giao_dich_tcstk_thong_tin_giao_dich</t>
  </si>
  <si>
    <t>Mô tả thông tin giao dịch chi tiết của TCSTK (tài khoản TC, tổng số tiền vay, hạn mức bảo đảm, đơn vị quản lý); luồng TCSTK Ver2 (OMNI→BPM)</t>
  </si>
  <si>
    <t>sat_giao_dich_the</t>
  </si>
  <si>
    <t xml:space="preserve">Thông tin giao dịch thẻ </t>
  </si>
  <si>
    <t>sat_giao_dich_ttd_igen</t>
  </si>
  <si>
    <t>Thông tin giao dịch thẩm định tín dụng iGen</t>
  </si>
  <si>
    <t>Bảng thông tin theo dõi hiệu lực của mối quan hệ liên kết xử lý kiểm soát giải ngân chung và khách hàng</t>
  </si>
  <si>
    <t>Bảng định danh của các danh mục tài sản bảo đảm</t>
  </si>
  <si>
    <t>t_link_tsbd_giaodich_taisan_chusohuu</t>
  </si>
  <si>
    <t>Bảng hợp nhất (snapshot) giữa Giao dịch, Tài sản và Chủ sở hữu tại một thời điểm cụ thể. Dùng để truy vết lịch sử: tại thời điểm GD này, tài sản X thuộc chủ sở hữu Y.</t>
  </si>
  <si>
    <t>hub_tsbd_chu_so_huu</t>
  </si>
  <si>
    <t>Bảng định danh chủ sở hữu tài sản bảo đảm trên BPM</t>
  </si>
  <si>
    <t>sat_tsbd_chu_so_huu</t>
  </si>
  <si>
    <t>Mô tả thông tin chủ sở hữu tài sản bảo đảm (có thể là KH trong BPM hoặc bên ngoài như vợ/chồng KH)</t>
  </si>
  <si>
    <t>ref_bpm_danh_muc</t>
  </si>
  <si>
    <t>ref_bpm_c_danh_muc</t>
  </si>
  <si>
    <t>ref_bpm_sk10_san_pham</t>
  </si>
  <si>
    <t>ref_bpm_auth_nhom</t>
  </si>
  <si>
    <t>User</t>
  </si>
  <si>
    <t>hub_crm_users</t>
  </si>
  <si>
    <t>sat_crm_users_information</t>
  </si>
  <si>
    <t>Bảng lưu thông tin chi tiết user</t>
  </si>
  <si>
    <t>sat_crm_users_other</t>
  </si>
  <si>
    <t>Bảng lưu thông tin bổ sung của user</t>
  </si>
  <si>
    <t>ref_crm_custgroup</t>
  </si>
  <si>
    <t>link_crm_users_branch</t>
  </si>
  <si>
    <t>Bảng liên kết user với chi nhánh</t>
  </si>
  <si>
    <t>Campaign</t>
  </si>
  <si>
    <t>hub_crm_contact_notes</t>
  </si>
  <si>
    <t>Bảng lưu chiến dịch tiếp cận khách hàng</t>
  </si>
  <si>
    <t>sat_crm_contact_notes_information</t>
  </si>
  <si>
    <t>Bảng lưu thông tin chi tiết chiến dịch tiếp cận khách hàng</t>
  </si>
  <si>
    <t>Contact</t>
  </si>
  <si>
    <t>hub_crm_contact_hist</t>
  </si>
  <si>
    <t>sat_crm_contact_hist_information</t>
  </si>
  <si>
    <t>Bảng lưu thông tin chi tiết lịch sử tương tác với khách hàng</t>
  </si>
  <si>
    <t>ref_crm_contact_result</t>
  </si>
  <si>
    <t>ref_crm_contact_status</t>
  </si>
  <si>
    <t>ref_crm_contact_type</t>
  </si>
  <si>
    <t>link_contact_hist_contact_notes</t>
  </si>
  <si>
    <t>Bảng liên kết lịch sử tương tác với chiến dịch tiếp cận</t>
  </si>
  <si>
    <t>link_contact_hist_customer</t>
  </si>
  <si>
    <t>Bảng liên kết lịch sử tương tác với khách hàng</t>
  </si>
  <si>
    <t>link_contact_hist_branch</t>
  </si>
  <si>
    <t>Bảng liên kết lịch sử tương tác với chi nhánh</t>
  </si>
  <si>
    <t>Callcenter</t>
  </si>
  <si>
    <t>hub_callcenter</t>
  </si>
  <si>
    <t>sat_callcenter_information</t>
  </si>
  <si>
    <t>Bảng lưu thông tin chi tiết cuộc gọi</t>
  </si>
  <si>
    <t>sat_callcenter_outcome</t>
  </si>
  <si>
    <t>Bảng lưu kết quả cuộc gọi</t>
  </si>
  <si>
    <t>link_callcenter_customer</t>
  </si>
  <si>
    <t>Bảng liên kết cuộc gọi với khách hàng</t>
  </si>
  <si>
    <t>hub_campaigns</t>
  </si>
  <si>
    <t>sat_campaigns_information</t>
  </si>
  <si>
    <t>Bảng lưu thông tin chi tiết chiến dịch Marketing hay thay đổi</t>
  </si>
  <si>
    <t>sat_campaigns_classification</t>
  </si>
  <si>
    <t>Bảng lưu thông tin chi tiết chiến dịch Marketing ít thay đổi</t>
  </si>
  <si>
    <t>Event</t>
  </si>
  <si>
    <t>hub_events</t>
  </si>
  <si>
    <t>sat_events_information</t>
  </si>
  <si>
    <t>Bảng lưu thông tin chi tiết sự kiện</t>
  </si>
  <si>
    <t>sts_hub_campaigns</t>
  </si>
  <si>
    <t>Bảng theo dõi trạng thái I (Insert - Thêm mới/Tái nhập) và D (Delete - Xóa) của các Key nằm trong bảng campains khi được load vào hub_campaigns</t>
  </si>
  <si>
    <t>sts_hub_events</t>
  </si>
  <si>
    <t>Bảng theo dõi trạng thái I (Insert - Thêm mới/Tái nhập) và D (Delete - Xóa) của các Key nằm trong bảng events khi được load vào hub_events</t>
  </si>
  <si>
    <t>appsflyler</t>
  </si>
  <si>
    <t>hub_appsflyer</t>
  </si>
  <si>
    <t>Bảng lưu hồ sơ người dùng AppsFlyer</t>
  </si>
  <si>
    <t>installs</t>
  </si>
  <si>
    <t>sat_installs_report_event</t>
  </si>
  <si>
    <t>Bảng lưu thông tin user install app OMNI (thông qua quảng cáo) theo event</t>
  </si>
  <si>
    <t>event</t>
  </si>
  <si>
    <t>sat_installs_report_device</t>
  </si>
  <si>
    <t>Bảng lưu thông tin user install app OMNI (thông qua quảng cáo) theo thiết bị</t>
  </si>
  <si>
    <t>sat_organic_installs_report_event</t>
  </si>
  <si>
    <t>Bảng lưu thông tin organic user install app OMNI (không thông qua quảng cáo) theo event</t>
  </si>
  <si>
    <t>sat_organic_installs_report_device</t>
  </si>
  <si>
    <t>Bảng lưu thông tin organic user install app OMNI (không thông qua quảng cáo) theo thiết bị</t>
  </si>
  <si>
    <t>sat_reinstalls_event</t>
  </si>
  <si>
    <t>Bảng lưu thông tin user reinstall app trong 1 khoảng thời gian nhất định theo event</t>
  </si>
  <si>
    <t>sat_reinstalls_device</t>
  </si>
  <si>
    <t>Bảng lưu thông tin user reinstall app trong 1 khoảng thời gian nhất định theo thiết bị</t>
  </si>
  <si>
    <t>sat_reinstalls_organic_event</t>
  </si>
  <si>
    <t>Bảng lưu thông tin organic user reinstall app trong 1 khoảng thời gian nhất định theo event</t>
  </si>
  <si>
    <t>sat_reinstalls_organic_device</t>
  </si>
  <si>
    <t>Bảng lưu thông tin organic user reinstall app trong 1 khoảng thời gian nhất định theo thiết bị</t>
  </si>
  <si>
    <t>in_app_events</t>
  </si>
  <si>
    <t>non_his_sat_in_app_events_event</t>
  </si>
  <si>
    <t>Bảng ghi lại hành vi user sử dụng app OMNI (những hành vi được OMNI cho phép track) theo event</t>
  </si>
  <si>
    <t>non_his_sat_in_app_events_device</t>
  </si>
  <si>
    <t>Bảng ghi lại hành vi user sử dụng app OMNI theo thiết bị</t>
  </si>
  <si>
    <t>non_his_sat_organic_in_app_events_event</t>
  </si>
  <si>
    <t>Bảng ghi lại hành vi organic user sử dụng app OMNI theo event</t>
  </si>
  <si>
    <t>non_his_sat_organic_in_app_events_device</t>
  </si>
  <si>
    <t>Bảng ghi lại hành vi organic user sử dụng app OMNI theo thiết bị</t>
  </si>
  <si>
    <t>uninstall</t>
  </si>
  <si>
    <t>sat_uninstall_events_report_event</t>
  </si>
  <si>
    <t>Bảng lưu thông tin user uninstall app theo event</t>
  </si>
  <si>
    <t>sat_uninstall_events_report_device</t>
  </si>
  <si>
    <t>Bảng lưu thông tin user uninstall app theo thiết bị</t>
  </si>
  <si>
    <t>sat_organic_uninstall_events_report_event</t>
  </si>
  <si>
    <t>Bảng lưu thông tin organic user uninstall app theo event</t>
  </si>
  <si>
    <t>sat_organic_uninstall_events_report_device</t>
  </si>
  <si>
    <t>Bảng lưu thông tin organic user uninstall app theo thiết bị</t>
  </si>
  <si>
    <t>Zone C Vault Mapping - Tracking by Source Table</t>
  </si>
  <si>
    <t>Mapping PIC</t>
  </si>
  <si>
    <t>Dev PIC</t>
  </si>
  <si>
    <t>Total
Source Tables</t>
  </si>
  <si>
    <t>Source Mapping Completed</t>
  </si>
  <si>
    <t>% Mapping</t>
  </si>
  <si>
    <t>hub + sts</t>
  </si>
  <si>
    <t>link</t>
  </si>
  <si>
    <t>sat + effsat + non_his_sat</t>
  </si>
  <si>
    <t>ref_</t>
  </si>
  <si>
    <t>Total
Vault Tables</t>
  </si>
  <si>
    <t>Vault Mapping Completed</t>
  </si>
  <si>
    <t>Dev Completed</t>
  </si>
  <si>
    <t>% Dev (vs Mapping)</t>
  </si>
  <si>
    <t>COMB</t>
  </si>
  <si>
    <t>OCBCHANNEL</t>
  </si>
  <si>
    <t>ESB</t>
  </si>
  <si>
    <t>NEWFO</t>
  </si>
  <si>
    <t>QLDT</t>
  </si>
  <si>
    <t>OMNIMA</t>
  </si>
  <si>
    <t>GAMS</t>
  </si>
  <si>
    <t>TREASURY</t>
  </si>
  <si>
    <t>SBV</t>
  </si>
  <si>
    <t>TOTAL</t>
  </si>
  <si>
    <t>Bổ sung Zone C - Tracking by Source Table</t>
  </si>
  <si>
    <t>Source System</t>
  </si>
  <si>
    <t>Source Tables</t>
  </si>
  <si>
    <t>Total Vault Tables</t>
  </si>
  <si>
    <t>t24_aa_arrangement, t24_aa_arr_account</t>
  </si>
  <si>
    <t>LinhNT</t>
  </si>
  <si>
    <t>Huy</t>
  </si>
  <si>
    <t>branch, country, currency</t>
  </si>
  <si>
    <t>TrangNT</t>
  </si>
  <si>
    <t>Thụ</t>
  </si>
  <si>
    <t>CleverTap</t>
  </si>
  <si>
    <t>TrangPM</t>
  </si>
  <si>
    <t>SOURCE</t>
  </si>
  <si>
    <t>TABNAME</t>
  </si>
  <si>
    <t>MAPPING_STATUS</t>
  </si>
  <si>
    <t>MAPPING_CHECKING</t>
  </si>
  <si>
    <t>SAMPLE_DATA_DBX (DEV)</t>
  </si>
  <si>
    <t>SAMPLE_DATA_DBX (PILOT)</t>
  </si>
  <si>
    <t>DESCRIPTION</t>
  </si>
  <si>
    <t>NOTE</t>
  </si>
  <si>
    <t>KT_HACH_TOAN</t>
  </si>
  <si>
    <t>Done</t>
  </si>
  <si>
    <t>XL_CT_TSBD</t>
  </si>
  <si>
    <t>BC_AUTH_TO_CHUC_DON_VI_KHU_VUC</t>
  </si>
  <si>
    <t>id 2891 bị dup =&gt; dedup</t>
  </si>
  <si>
    <t>Y_KIEN_YCBS</t>
  </si>
  <si>
    <t>DANH_MUC_CHI_TIET</t>
  </si>
  <si>
    <t>GIAO_DICH_CHI_TIET</t>
  </si>
  <si>
    <t>GIAO_DICH_THOI_GIAN_XU_LY_BY_NHOM</t>
  </si>
  <si>
    <t>AUTH_TO_CHUC_DVI_LINK</t>
  </si>
  <si>
    <t>MD_3544_SAN_PHAM_T24</t>
  </si>
  <si>
    <t>id 10638 bị dup =&gt; dedup</t>
  </si>
  <si>
    <t>TSBD_BAO_CAO_THOIGIAN_XULY</t>
  </si>
  <si>
    <t>TDCN_ST_VAN_KIEN</t>
  </si>
  <si>
    <t>TSBD_BC_THOI_GIAN_XU_LY_BY_NHOM</t>
  </si>
  <si>
    <t>EXTERNAL_TRANSACTION</t>
  </si>
  <si>
    <t>PDTD_COMMENT</t>
  </si>
  <si>
    <t>TSBD_BAO_CAO_THONGTIN</t>
  </si>
  <si>
    <t>MUC_CAP_TIN_DUNG</t>
  </si>
  <si>
    <t>XL_HSTD_HT_CAP</t>
  </si>
  <si>
    <t>XL_BAO_CAO_TONG_HOP</t>
  </si>
  <si>
    <t>XL_BC_THOI_GIAN_XU_LY_BY_NHOM</t>
  </si>
  <si>
    <t>PDTD_BC_THOI_GIAN_XU_LY_BY_NHOM</t>
  </si>
  <si>
    <t>APP_PRODUCT</t>
  </si>
  <si>
    <t>CONSUMER_LOAN</t>
  </si>
  <si>
    <t>CONSUMER_LOAN_WO</t>
  </si>
  <si>
    <t>không có bảng trên pilot</t>
  </si>
  <si>
    <t>FACT_COLLECTION_COMB</t>
  </si>
  <si>
    <t>NEXT_PAYMENT_AMOUNT</t>
  </si>
  <si>
    <t>BATCH_TRANS_DETAILS</t>
  </si>
  <si>
    <t>MERCHANT_VIETQR</t>
  </si>
  <si>
    <t>OMNI_TRANSACTION_HIST</t>
  </si>
  <si>
    <t>TRANSACTIONS</t>
  </si>
  <si>
    <t>ASS_ENTRIES_POST_SYNC</t>
  </si>
  <si>
    <t>PASSBOOK</t>
  </si>
  <si>
    <t>USERS_LOGON</t>
  </si>
  <si>
    <t>BRANCH_MAPPING</t>
  </si>
  <si>
    <t>ADMIN_COMMAND_QUEUE</t>
  </si>
  <si>
    <t>APPORTION_TRANS_BATCH_DETAILS</t>
  </si>
  <si>
    <t>AUTHEN_TYPE</t>
  </si>
  <si>
    <t>CUSTOMER_FILE</t>
  </si>
  <si>
    <t>EB_PACKAGE_TYPE</t>
  </si>
  <si>
    <t>EB_USER_SESSION</t>
  </si>
  <si>
    <t>EB_USERS</t>
  </si>
  <si>
    <t>OCB_BILL_PROVIDERS</t>
  </si>
  <si>
    <t>OCB_BILL_SERVICE_PROVIDER</t>
  </si>
  <si>
    <t>OCB_BILL_SERVICES</t>
  </si>
  <si>
    <t>SOA_CUST_ACCOUNT</t>
  </si>
  <si>
    <t>SOA_CUST_PACKAGE</t>
  </si>
  <si>
    <t>SOA_NTDT_REGISTER</t>
  </si>
  <si>
    <t>SOA_NTDT_REGISTER_DETAIL</t>
  </si>
  <si>
    <t>TRANS_TYPE_MAPPING</t>
  </si>
  <si>
    <t>USER_LOGIN_LOG</t>
  </si>
  <si>
    <t>SOA_APPORTION_DETAIL</t>
  </si>
  <si>
    <t>SOA_CUST_FT</t>
  </si>
  <si>
    <t>SOA_CUST_TERMDEPOSIT</t>
  </si>
  <si>
    <t>SOA_FT_BATCH_DETAILS</t>
  </si>
  <si>
    <t>SOA_HDTG_DA_NANG</t>
  </si>
  <si>
    <t>SOA_MULTI_CRDR_TRANS</t>
  </si>
  <si>
    <t>SOA_THQ_REGISTER</t>
  </si>
  <si>
    <t>APPORTION_ACCOUNT_CATEG</t>
  </si>
  <si>
    <t>EB_USER_CHANNEL</t>
  </si>
  <si>
    <t>ONBROADING_CUS</t>
  </si>
  <si>
    <t>LDM_PARTNER</t>
  </si>
  <si>
    <t>LDM_PARTNER_TYPE</t>
  </si>
  <si>
    <t>T24_APPORTION_ACCT_CATEG</t>
  </si>
  <si>
    <t>đã có ở T24 Vault Mapping</t>
  </si>
  <si>
    <t>T24_OCBH_CAT_PROD</t>
  </si>
  <si>
    <t>T24_OCBH_CO_GROUP</t>
  </si>
  <si>
    <t>T24_LD_ECONOMIC_SECTOR</t>
  </si>
  <si>
    <r>
      <t xml:space="preserve">đã có ở T24 Vault Mapping
</t>
    </r>
    <r>
      <rPr>
        <b/>
        <sz val="11"/>
        <color rgb="FF000000"/>
        <rFont val="Arial"/>
        <family val="2"/>
      </rPr>
      <t>là bảng tách giá trị từ bảng t24_funds_transfer_b1</t>
    </r>
  </si>
  <si>
    <t>T24_JOB_TITLE</t>
  </si>
  <si>
    <r>
      <rPr>
        <sz val="11"/>
        <color rgb="FF000000"/>
        <rFont val="Arial"/>
        <family val="2"/>
      </rPr>
      <t xml:space="preserve">đã có ở T24 Vault Mapping
</t>
    </r>
    <r>
      <rPr>
        <b/>
        <sz val="11"/>
        <color rgb="FF000000"/>
        <rFont val="Arial"/>
        <family val="2"/>
      </rPr>
      <t>bảng này tách subvalue ra bảng t24_payment_due_sv</t>
    </r>
  </si>
  <si>
    <t>T24_COMP_LEVEL_GROUP</t>
  </si>
  <si>
    <t>SC_INTEREST_RATE_HIS</t>
  </si>
  <si>
    <t>FO_TRANS_NO</t>
  </si>
  <si>
    <t>bảng thuộc 2 bảng mới bổ sung</t>
  </si>
  <si>
    <t>XL_CT_SAN_PHAM</t>
  </si>
  <si>
    <t>ACCOUNTBC_SAVE</t>
  </si>
  <si>
    <t>bảng nguồn này ban đầu vào luồng checklist thủ công =&gt; bổ sung mapping lên silver</t>
  </si>
  <si>
    <t>Mapping Status</t>
  </si>
  <si>
    <t>Dev Status</t>
  </si>
  <si>
    <t>Change Request</t>
  </si>
  <si>
    <t>Checking</t>
  </si>
  <si>
    <t>20260807: cancel</t>
  </si>
  <si>
    <t>20260807: chuyển app_product thành bảng ref</t>
  </si>
  <si>
    <t>20260721: sửa mapping</t>
  </si>
  <si>
    <t>20260807: thêm mới, bỏ bảng sat_consumer_loan cũ, chia ra làm 3 bảng</t>
  </si>
  <si>
    <t>20260807: thêm tiền tố _information vào tên, điều chỉnh số lượng cột</t>
  </si>
  <si>
    <t>20260810: thêm mới</t>
  </si>
  <si>
    <t>Cancel</t>
  </si>
  <si>
    <t>20260810: thêm tiền tố information vào tên
20260709: thêm 2 trường date_cob, created_date</t>
  </si>
  <si>
    <t>20260807: thêm mới</t>
  </si>
  <si>
    <t>20260807:  điều chỉnh số lượng cột</t>
  </si>
  <si>
    <t>20260805: lấy ITEM_ID làm BK thay vì BATCH_ID</t>
  </si>
  <si>
    <t>20260805: mới thêm</t>
  </si>
  <si>
    <t>20260810: sửa mapping funds_transfer_hashkey
20260807: mới thêm</t>
  </si>
  <si>
    <t>20260807: điều chỉnh số lượng cột
20260805: lấy ITEM_ID làm BK thay vì BATCH_ID, điều chỉnh lại số lượng cột, không làm multiactive sat nữa</t>
  </si>
  <si>
    <t>20260806: thêm 1 cột</t>
  </si>
  <si>
    <t>20260807:Điều chỉnh số lượng trường</t>
  </si>
  <si>
    <t>20260807: Điều chỉnh số lượng trường</t>
  </si>
  <si>
    <t>20260805: sửa mapping ref_code
20260713: thêm 3 cột package_type_id, channel, package_name</t>
  </si>
  <si>
    <t>20260805: cancel</t>
  </si>
  <si>
    <t>20260810: điều chỉnh số lượng cột
20260805: đổi tên cột hashkey</t>
  </si>
  <si>
    <t>20260805: đổi mapping cho ma_key</t>
  </si>
  <si>
    <t>20260810: thêm UNION DISTINCT</t>
  </si>
  <si>
    <t>20260810: đổi tên cột hashkey</t>
  </si>
  <si>
    <t>20260810: không sử dụng cif và branch_code trong sat nữa</t>
  </si>
  <si>
    <t>20260810: bỏ 2 trường thuộc tính service_id, provider_id</t>
  </si>
  <si>
    <t>20260810: điều chỉnh số lượng cột</t>
  </si>
  <si>
    <t>20260713: sửa điều kiện mapping</t>
  </si>
  <si>
    <t>20260810: không dùng trường branch_code trong sat, thêm tiền tố _information vào tên</t>
  </si>
  <si>
    <t>20260806: cancel</t>
  </si>
  <si>
    <t>20260806: mới thêm</t>
  </si>
  <si>
    <t>20260810: cancel
20260806: đổi tên cột hashkey</t>
  </si>
  <si>
    <t>20260810: chuyển từ multiactive sat thành non-his sat (và thêm tiền tố non_his_ phía trước tên cũ). Điều chỉnh số lượng cột. đổi tên cột hashkey</t>
  </si>
  <si>
    <t>20260810: điều chỉnh số lượng trường trong sat</t>
  </si>
  <si>
    <t>20260810: bỏ trường parent_branch_code</t>
  </si>
  <si>
    <t>20260810: bỏ trường cif
20260806: đổi tên cột hashkey</t>
  </si>
  <si>
    <t>20260806: đổi tên cột hashkey, bổ sung thêm cột</t>
  </si>
  <si>
    <t>20260806: thêm UNION DISTINCT</t>
  </si>
  <si>
    <t>20260810: bỏ trường branch_code
20260806: bổ sung thêm cột</t>
  </si>
  <si>
    <t>dedup</t>
  </si>
  <si>
    <t>20260810: bỏ gd_id
20260723: thêm gd_id</t>
  </si>
  <si>
    <t>20260731: cancel</t>
  </si>
  <si>
    <t>20260731: bảng mới thêm</t>
  </si>
  <si>
    <t>20260722: cancel</t>
  </si>
  <si>
    <t>20260810: bỏ trường ma_giao_dich
20260722: đổi hashkey, ma_giao_dich làm hashkey thay vì ID. ID cho về làm ma_key =&gt; chuyển thành multiactive sat. thêm trường ma_giao_dich (giá trị gốc của hashkey)
20260709: thêm trường cbqlts_received_task</t>
  </si>
  <si>
    <t>20260722: đổi hashkey, ma_giao_dich làm hashkey thay vì ID. ID cho về làm ma_key =&gt; chuyển thành multiactive sat</t>
  </si>
  <si>
    <t>20260810: lấy BATCH_ITEM_ID làm BK thay vì BATCH_ID</t>
  </si>
  <si>
    <t>20260810: lấy BATCH_ITEM_ID làm BK thay vì BATCH_ID. Cho BATCH_ID xuống làm trường thuộc tính thay BATCH_ITEM_ID. Điều chỉnh số lượng trường</t>
  </si>
  <si>
    <t>20260722: sử dụng xl_tsbd_id làm ma_key =&gt; chuyển thành multiactive sat
20260717: thêm cột gd_chinh_id</t>
  </si>
  <si>
    <t>In Progress</t>
  </si>
  <si>
    <t>20260810: bỏ trường xl_tsbd_id</t>
  </si>
  <si>
    <t>20260810: bỏ trường cif và branchcode</t>
  </si>
  <si>
    <t>20260810: bỏ trường branch_code</t>
  </si>
  <si>
    <t>20260810: không dùng trường cif và branch_code trong sat nữa</t>
  </si>
  <si>
    <t>20250806: lấy ITEM_ID làm BK thay BATCH_ID</t>
  </si>
  <si>
    <t>20260806: thêm mới</t>
  </si>
  <si>
    <t>20250806: lấy ITEM_ID làm BK thay BATCH_ID. Không dùng dạng multiactive sat nữa. Cho BATCH_ID xuống làm trường thuộc tính thay ITEM_ID. Điều chỉnh số lượng cột trong bảng</t>
  </si>
  <si>
    <t>20260805: sửa mapping ref_code và điều chỉnh số lượng trường</t>
  </si>
  <si>
    <t>20260810: bỏ 2 trường ma_giao_dich, gd_tsbd_id
20260805: thêm ma_key
20260723: thêm trường ma_giao_dich
20260709: thêm trường nhom_649</t>
  </si>
  <si>
    <t>20260810: bỏ trường ma_giao_dich
20260723: thêm trường ma_giao_dich</t>
  </si>
  <si>
    <t>20260805: không cancel nữa</t>
  </si>
  <si>
    <t>20260810: không dùng trường cif trong sat nữa</t>
  </si>
  <si>
    <t>20260806: thêm cột REFERRAL_CODE_MANUAL</t>
  </si>
  <si>
    <t>20260731: chuyển thành bảng non_his_
20260717: thêm cột gd_chinh_id</t>
  </si>
  <si>
    <t>20260810: bỏ trường ma_giao_dich
20260805: chuyển thành non_his_sat, và thêm tiền tố non_his_ ở tên bảng
20260723: thêm trường ma_giao_dich</t>
  </si>
  <si>
    <t>20260805: chuyển thành non_his_sat, và thêm tiền tố non_his_ ở tên bảng</t>
  </si>
  <si>
    <t>20260810: bỏ trường gd_id
20260722: đổi hashkey, gd_id làm hashkey thay vì ID. ID cho về làm ma_key =&gt; chuyển thành multiactive sat. thêm trường gd_id (giá trị gốc của hashkey)</t>
  </si>
  <si>
    <t>20260722: đổi hashkey, gd_id làm hashkey thay vì ID. ID cho về làm ma_key =&gt; chuyển thành multiactive sat</t>
  </si>
  <si>
    <t>20260806: chuyển thành multiactive sat</t>
  </si>
  <si>
    <t>20260810: bỏ điều kiện WHERE DEBIT_ACCOUNT NOT LIKE 'PL%'</t>
  </si>
  <si>
    <t>20260810: điều chỉnh số lượng trường</t>
  </si>
  <si>
    <t>20260810: cancel</t>
  </si>
  <si>
    <t>20260810: không dùng cif và branchid trong sat nữa</t>
  </si>
  <si>
    <t>20260810: bỏ trường ma_giao_dich
20260722: đổi tên bảng, đổi hashkey, ma_giao_dich làm hashkey thay vì ID. ID cho về làm ma_key =&gt; chuyển thành multiactive sat. thêm trường ma_giao_dich (giá trị gốc của hashkey)</t>
  </si>
  <si>
    <t>20260810: bỏ trường ma_giao_dich
20260722: bảng mới thêm, tương tự sat_y_kien_ycbs_pdtd</t>
  </si>
  <si>
    <t xml:space="preserve">20260722: bảng mới thêm, sử dụng bảng ref thay vì bảng hub sat </t>
  </si>
  <si>
    <t>20260810: không cancel nữa</t>
  </si>
  <si>
    <t>20260810: không thêm điều kiện lọc IS NOT NULL nữa. ID làm PK
20260805: thêm điều kiện lọc IS NOT NULL
20260731: đổi hashkey, ma_giao_dich làm hashkey thay vì ID. ID xuống trường thuộc tính</t>
  </si>
  <si>
    <t>20260810: không thêm điều kiện lọc IS NOT NULL nữa. ID làm PK
20260805: thêm điều kiện IS NOT NULL
20260731: đổi hashkey, ma_giao_dich làm hashkey thay vì ID.</t>
  </si>
  <si>
    <t>bảng này làm bổ sung cho Phase 1+2 Silver</t>
  </si>
  <si>
    <t>20260810: điều chỉnh số lượng trường
20260723: thêm trường GD_CHINH_ID</t>
  </si>
  <si>
    <t>20260723: thêm trường GD_CHINH_ID</t>
  </si>
  <si>
    <t>20260810: không cần bổ sung nữa
20260723: thêm trường GD_ID</t>
  </si>
  <si>
    <t>20260723: thêm trường NHOM_GIAO_DICH_ID</t>
  </si>
  <si>
    <t>20260805: thêm trường ma_tai_san vào bảng</t>
  </si>
  <si>
    <t>20260810: bỏ trường ma_giao_dich</t>
  </si>
  <si>
    <t>20260812: chuyển thành non his, thêm tiền tố non_his_ ở tên
20260810: bỏ trường gd_id
20260723: thay trường LOAI_NGHIEP_VU thay vì GD_ID</t>
  </si>
  <si>
    <t>20260810: bỏ trường ma_giao_dich
20260723: thêm trường MA_GIAO_DICH</t>
  </si>
  <si>
    <t>thuộc danh sách bảng nguồn làm bổ sung cho Phase 1+2 Silver</t>
  </si>
  <si>
    <t>Source system</t>
  </si>
  <si>
    <t>Maipt review</t>
  </si>
  <si>
    <t>OCB review</t>
  </si>
  <si>
    <t>hub_app_product</t>
  </si>
  <si>
    <t>app_product_hashkey</t>
  </si>
  <si>
    <t>Hashkey Hub APP_PRODUCT</t>
  </si>
  <si>
    <t>APP_PRODUCT.PRODUCTCODE</t>
  </si>
  <si>
    <t>sts_hub_app_product</t>
  </si>
  <si>
    <t>Trạng thái CDC - Change Data Capture (D = Deleted, I = Insert/ Reinsert)
• D (Deleted): ID đã tồn tại trong Hub nhưng bị mất dấu (xóa vật lý) ở bảng nguồn trong ngày tương ứng source_event_date
• I (Inserted/Reinserted): ID từng bị xóa trong quá khứ, nay xuất hiện trở lại ở bảng nguồn trong ngày tương ứng source_event_date</t>
  </si>
  <si>
    <t>sat_app_product</t>
  </si>
  <si>
    <t>producttype</t>
  </si>
  <si>
    <t>Loại sản phẩm</t>
  </si>
  <si>
    <t>APP_PRODUCT.PRODUCTTYPE</t>
  </si>
  <si>
    <t>productname</t>
  </si>
  <si>
    <t>Tên sản phẩm</t>
  </si>
  <si>
    <t>APP_PRODUCT.PRODUCTNAME</t>
  </si>
  <si>
    <t>status</t>
  </si>
  <si>
    <t>Trạng thái sản phẩm</t>
  </si>
  <si>
    <t>bigint</t>
  </si>
  <si>
    <t>APP_PRODUCT.STATUS</t>
  </si>
  <si>
    <t>minloanamount</t>
  </si>
  <si>
    <t>Số tiền vay tối thiểu</t>
  </si>
  <si>
    <t>decimal(19,4)</t>
  </si>
  <si>
    <t>APP_PRODUCT.MINLOANAMOUNT</t>
  </si>
  <si>
    <t>maxloanamount</t>
  </si>
  <si>
    <t>Số tiền vay tối đa</t>
  </si>
  <si>
    <t>APP_PRODUCT.MAXLOANAMOUNT</t>
  </si>
  <si>
    <t>interestrate</t>
  </si>
  <si>
    <t>Lãi suất sản phẩm</t>
  </si>
  <si>
    <t>double</t>
  </si>
  <si>
    <t>APP_PRODUCT.INTERESTRATE</t>
  </si>
  <si>
    <t>mintenor</t>
  </si>
  <si>
    <t>Kỳ hạn vay tối thiểu</t>
  </si>
  <si>
    <t>APP_PRODUCT.MINTENOR</t>
  </si>
  <si>
    <t>maxtenor</t>
  </si>
  <si>
    <t>Kỳ hạn vay tối đa</t>
  </si>
  <si>
    <t>APP_PRODUCT.MAXTENOR</t>
  </si>
  <si>
    <t>validfrom</t>
  </si>
  <si>
    <t>Ngày hiệu lực sản phẩm</t>
  </si>
  <si>
    <t>APP_PRODUCT.VALIDFROM</t>
  </si>
  <si>
    <t>validto</t>
  </si>
  <si>
    <t>Ngày hết hiệu lực sản phẩm</t>
  </si>
  <si>
    <t>APP_PRODUCT.VALIDTO</t>
  </si>
  <si>
    <t>changeddate</t>
  </si>
  <si>
    <t>Ngày thay đổi bản ghi</t>
  </si>
  <si>
    <t>APP_PRODUCT.CHANGEDDATE</t>
  </si>
  <si>
    <t>ref_comb_app_product</t>
  </si>
  <si>
    <t>Ref_code</t>
  </si>
  <si>
    <t>Ref_code của bảng reference (sử dụng trường PRODUCTCODE)</t>
  </si>
  <si>
    <t>Ok</t>
  </si>
  <si>
    <t>Ref_description</t>
  </si>
  <si>
    <t>Ref_description của bảng reference (sử dụng trường PRODUCTNAME)</t>
  </si>
  <si>
    <t>ok</t>
  </si>
  <si>
    <t>id</t>
  </si>
  <si>
    <t>APP_PRODUCT.ID</t>
  </si>
  <si>
    <t>sat_app_product_dynamic</t>
  </si>
  <si>
    <t>Mã định danh sản phẩm</t>
  </si>
  <si>
    <t>hub_consumer_loan</t>
  </si>
  <si>
    <t>consumer_loan_hashkey</t>
  </si>
  <si>
    <t>Hashkey Hub CONSUMER_LOAN</t>
  </si>
  <si>
    <t>CONSUMER_LOAN.CONTRACT_NO
UNION DISTINCT
CONSUMER_LOAN_WO.CONTRACT_NO
UNION DISTINCT
FACT_COLLECTION_COMB.CONTRACT_NO
UNION DISTINCT
NEXT_PAYMENT_AMOUNT.CONTRACTCODE</t>
  </si>
  <si>
    <t>sts_hub_consumer_loan</t>
  </si>
  <si>
    <t>CONSUMER_LOAN.CONTRACT_NO</t>
  </si>
  <si>
    <t>sts_hub_consumer_loan_wo</t>
  </si>
  <si>
    <t>CONSUMER_LOAN_WO.CONTRACT_NO</t>
  </si>
  <si>
    <t>sts_hub_consumer_loan_fact_collection</t>
  </si>
  <si>
    <t>FACT_COLLECTION_COMB.CONTRACT_NO</t>
  </si>
  <si>
    <t>sts_hub_consumer_loan_next_payment_amount</t>
  </si>
  <si>
    <t>NEXT_PAYMENT_AMOUNT.CONTRACTCODE</t>
  </si>
  <si>
    <t>link_consumer_loan_customer</t>
  </si>
  <si>
    <t>link_consumer_loan_customer_hashkey</t>
  </si>
  <si>
    <t>Link Hashkey</t>
  </si>
  <si>
    <t>CONSUMER_LOAN.CONTRACT_NO, CONSUMER_LOAN.CUSTOMER_ID</t>
  </si>
  <si>
    <t>Tham chiếu Hashkey Hub consumer_loan</t>
  </si>
  <si>
    <t>Tham chiếu Hashkey Hub customer (T24)</t>
  </si>
  <si>
    <t>CONSUMER_LOAN.CUSTOMER_ID</t>
  </si>
  <si>
    <t>link_consumer_loan_branch</t>
  </si>
  <si>
    <t>link_consumer_loan_branch_hashkey</t>
  </si>
  <si>
    <t>CONSUMER_LOAN.CONTRACT_NO, CONSUMER_LOAN.BRANCH_CODE</t>
  </si>
  <si>
    <t>Tham chiếu Hashkey Hub branch (T24)</t>
  </si>
  <si>
    <t>CONSUMER_LOAN.BRANCH_CODE</t>
  </si>
  <si>
    <t>sat_consumer_loan_information</t>
  </si>
  <si>
    <t>app_id</t>
  </si>
  <si>
    <t>Mã đơn vay</t>
  </si>
  <si>
    <t>CONSUMER_LOAN.APP_ID</t>
  </si>
  <si>
    <t>CONSUMER_LOAN.CURRENCY</t>
  </si>
  <si>
    <t>mature_date</t>
  </si>
  <si>
    <t>CONSUMER_LOAN.MATURE_DATE</t>
  </si>
  <si>
    <t>open_date</t>
  </si>
  <si>
    <t>Ngày mở khoản vay</t>
  </si>
  <si>
    <t>CONSUMER_LOAN.OPEN_DATE</t>
  </si>
  <si>
    <t>begin_repayment_date</t>
  </si>
  <si>
    <t>Ngày bắt đầu trả nợ</t>
  </si>
  <si>
    <t>CONSUMER_LOAN.BEGIN_REPAYMENT_DATE</t>
  </si>
  <si>
    <t>next_repayment_date</t>
  </si>
  <si>
    <t>Ngày trả nợ tiếp theo</t>
  </si>
  <si>
    <t>CONSUMER_LOAN.NEXT_REPAYMENT_DATE</t>
  </si>
  <si>
    <t>frequency</t>
  </si>
  <si>
    <t>Tần suất trả nợ</t>
  </si>
  <si>
    <t>CONSUMER_LOAN.FREQUENCY</t>
  </si>
  <si>
    <t>pd_interest</t>
  </si>
  <si>
    <t>Lãi quá hạn</t>
  </si>
  <si>
    <t>CONSUMER_LOAN.PD_INTEREST</t>
  </si>
  <si>
    <t>CONSUMER_LOAN.INTEREST_RATE</t>
  </si>
  <si>
    <t>interest_type</t>
  </si>
  <si>
    <t>CONSUMER_LOAN.INTEREST_TYPE</t>
  </si>
  <si>
    <t>Kỳ hạn vay</t>
  </si>
  <si>
    <t>CONSUMER_LOAN.TERM</t>
  </si>
  <si>
    <t>purpose_id</t>
  </si>
  <si>
    <t>Mã mục đích vay</t>
  </si>
  <si>
    <t>CONSUMER_LOAN.PURPOSE_ID</t>
  </si>
  <si>
    <t>extend_sch</t>
  </si>
  <si>
    <t>Gia hạn lịch trả nợ</t>
  </si>
  <si>
    <t>CONSUMER_LOAN.EXTEND_SCH</t>
  </si>
  <si>
    <t>extendsch_date</t>
  </si>
  <si>
    <t>Ngày gia hạn lịch trả nợ</t>
  </si>
  <si>
    <t>CONSUMER_LOAN.EXTENDSCH_DATE</t>
  </si>
  <si>
    <t>link_reference</t>
  </si>
  <si>
    <t>Tham chiếu liên kết</t>
  </si>
  <si>
    <t>CONSUMER_LOAN.LINK_REFERENCE</t>
  </si>
  <si>
    <t>full_name</t>
  </si>
  <si>
    <t>Họ và tên khách hàng</t>
  </si>
  <si>
    <t>CONSUMER_LOAN.FULL_NAME</t>
  </si>
  <si>
    <t>Số giấy tờ tùy thân</t>
  </si>
  <si>
    <t>CONSUMER_LOAN.LEGAL_ID</t>
  </si>
  <si>
    <t>pr_day</t>
  </si>
  <si>
    <t>Số ngày quá hạn gốc</t>
  </si>
  <si>
    <t>CONSUMER_LOAN.PR_DAY</t>
  </si>
  <si>
    <t>in_day</t>
  </si>
  <si>
    <t>Số ngày quá hạn lãi</t>
  </si>
  <si>
    <t>CONSUMER_LOAN.IN_DAY</t>
  </si>
  <si>
    <t>interest_rate1</t>
  </si>
  <si>
    <t>Lãi suất thực tế</t>
  </si>
  <si>
    <t>CONSUMER_LOAN.INTEREST_RATE1</t>
  </si>
  <si>
    <t>interest_spread</t>
  </si>
  <si>
    <t>Lãi suất cộng thêm</t>
  </si>
  <si>
    <t>CONSUMER_LOAN.INTEREST_SPREAD</t>
  </si>
  <si>
    <t>loan_subproduct_name</t>
  </si>
  <si>
    <t>Tên sản phẩm con</t>
  </si>
  <si>
    <t>CONSUMER_LOAN.LOAN_SUBPRODUCT_NAME</t>
  </si>
  <si>
    <t>purpose_name</t>
  </si>
  <si>
    <t>Tên mục đích vay</t>
  </si>
  <si>
    <t>CONSUMER_LOAN.PURPOSE_NAME</t>
  </si>
  <si>
    <t>account_officer_id</t>
  </si>
  <si>
    <t>Mã cán bộ quản lý</t>
  </si>
  <si>
    <t>CONSUMER_LOAN.ACCOUNT_OFFICER_ID</t>
  </si>
  <si>
    <t>datasource</t>
  </si>
  <si>
    <t>Nguồn dữ liệu</t>
  </si>
  <si>
    <t>CONSUMER_LOAN.DATASOURCE</t>
  </si>
  <si>
    <t>sat_consumer_loan_classification</t>
  </si>
  <si>
    <t>Nhóm khách hàng</t>
  </si>
  <si>
    <t>CONSUMER_LOAN.CUSTGROUP</t>
  </si>
  <si>
    <t>loan_classification</t>
  </si>
  <si>
    <t>Phân loại khoản vay</t>
  </si>
  <si>
    <t>CONSUMER_LOAN.LOAN_CLASSIFICATION</t>
  </si>
  <si>
    <t>industry_level_3</t>
  </si>
  <si>
    <t>CONSUMER_LOAN.INDUSTRY_LEVEL_3</t>
  </si>
  <si>
    <t>product_id</t>
  </si>
  <si>
    <t>CONSUMER_LOAN.PRODUCT_ID</t>
  </si>
  <si>
    <t>sbv21_sector_legal</t>
  </si>
  <si>
    <t>Mã ngành SBV cấp 21</t>
  </si>
  <si>
    <t>CONSUMER_LOAN.SBV21_SECTOR_LEGAL</t>
  </si>
  <si>
    <t>loan_subproduct</t>
  </si>
  <si>
    <t>Mã sản phẩm con</t>
  </si>
  <si>
    <t>CONSUMER_LOAN.LOAN_SUBPRODUCT</t>
  </si>
  <si>
    <t>sat_consumer_loan_balance</t>
  </si>
  <si>
    <t>disbursment_amount</t>
  </si>
  <si>
    <t>Số tiền giải ngân</t>
  </si>
  <si>
    <t>CONSUMER_LOAN.DISBURSMENT_AMOUNT</t>
  </si>
  <si>
    <t>oustanding_amount</t>
  </si>
  <si>
    <t>Số dư nợ còn lại</t>
  </si>
  <si>
    <t>CONSUMER_LOAN.OUSTANDING_AMOUNT</t>
  </si>
  <si>
    <t>interst_amount</t>
  </si>
  <si>
    <t>Lãi phải thu</t>
  </si>
  <si>
    <t>CONSUMER_LOAN.INTERST_AMOUNT</t>
  </si>
  <si>
    <t>provision_amount</t>
  </si>
  <si>
    <t>decimal(24,8)</t>
  </si>
  <si>
    <t>CONSUMER_LOAN.PROVISION_AMOUNT</t>
  </si>
  <si>
    <t>provision_oustanding</t>
  </si>
  <si>
    <t>Dư nợ dự phòng</t>
  </si>
  <si>
    <t>decimal(22,6)</t>
  </si>
  <si>
    <t>CONSUMER_LOAN.PROVISION_OUSTANDING</t>
  </si>
  <si>
    <t>gl</t>
  </si>
  <si>
    <t>Tài khoản GL</t>
  </si>
  <si>
    <t>CONSUMER_LOAN.GL</t>
  </si>
  <si>
    <t>pd_amount_eq</t>
  </si>
  <si>
    <t>Số tiền quá hạn quy đổi</t>
  </si>
  <si>
    <t>CONSUMER_LOAN.PD_AMOUNT_EQ</t>
  </si>
  <si>
    <t>on_due_principal</t>
  </si>
  <si>
    <t>Số tiền đến hạn chưa trả</t>
  </si>
  <si>
    <t>CONSUMER_LOAN.ON_DUE_PRINCIPAL</t>
  </si>
  <si>
    <t>acrrual_balance</t>
  </si>
  <si>
    <t>Dư nợ lãi dự thu</t>
  </si>
  <si>
    <t>CONSUMER_LOAN.ACRRUAL_BALANCE</t>
  </si>
  <si>
    <t>sat_consumer_loan_dynamic</t>
  </si>
  <si>
    <t>Mã định danh khoản vay</t>
  </si>
  <si>
    <t>CONSUMER_LOAN.ID</t>
  </si>
  <si>
    <t>sat_consumer_loan_wo_information</t>
  </si>
  <si>
    <t>CONSUMER_LOAN_WO.APP_ID</t>
  </si>
  <si>
    <t>CONSUMER_LOAN_WO.CURRENCY</t>
  </si>
  <si>
    <t>CONSUMER_LOAN_WO.MATURE_DATE</t>
  </si>
  <si>
    <t>CONSUMER_LOAN_WO.OPEN_DATE</t>
  </si>
  <si>
    <t>CONSUMER_LOAN_WO.BEGIN_REPAYMENT_DATE</t>
  </si>
  <si>
    <t>CONSUMER_LOAN_WO.NEXT_REPAYMENT_DATE</t>
  </si>
  <si>
    <t>CONSUMER_LOAN_WO.FREQUENCY</t>
  </si>
  <si>
    <t>CONSUMER_LOAN_WO.PD_INTEREST</t>
  </si>
  <si>
    <t>CONSUMER_LOAN_WO.INTEREST_RATE</t>
  </si>
  <si>
    <t>CONSUMER_LOAN_WO.INTEREST_TYPE</t>
  </si>
  <si>
    <t>CONSUMER_LOAN_WO.TERM</t>
  </si>
  <si>
    <t>CONSUMER_LOAN_WO.PURPOSE_ID</t>
  </si>
  <si>
    <t>CONSUMER_LOAN_WO.EXTEND_SCH</t>
  </si>
  <si>
    <t>CONSUMER_LOAN_WO.EXTENDSCH_DATE</t>
  </si>
  <si>
    <t>CONSUMER_LOAN_WO.LINK_REFERENCE</t>
  </si>
  <si>
    <t>CONSUMER_LOAN_WO.FULL_NAME</t>
  </si>
  <si>
    <t>CONSUMER_LOAN_WO.LEGAL_ID</t>
  </si>
  <si>
    <t>CONSUMER_LOAN_WO.PR_DAY</t>
  </si>
  <si>
    <t>CONSUMER_LOAN_WO.IN_DAY</t>
  </si>
  <si>
    <t>CONSUMER_LOAN_WO.INTEREST_RATE1</t>
  </si>
  <si>
    <t>CONSUMER_LOAN_WO.INTEREST_SPREAD</t>
  </si>
  <si>
    <t>CONSUMER_LOAN_WO.LOAN_SUBPRODUCT_NAME</t>
  </si>
  <si>
    <t>CONSUMER_LOAN_WO.PURPOSE_NAME</t>
  </si>
  <si>
    <t>CONSUMER_LOAN_WO.ACCOUNT_OFFICER_ID</t>
  </si>
  <si>
    <t>CONSUMER_LOAN_WO.DATASOURCE</t>
  </si>
  <si>
    <t>sat_consumer_loan_wo_classification</t>
  </si>
  <si>
    <t>CONSUMER_LOAN_WO.CUSTGROUP</t>
  </si>
  <si>
    <t>CONSUMER_LOAN_WO.LOAN_CLASSIFICATION</t>
  </si>
  <si>
    <t>CONSUMER_LOAN_WO.INDUSTRY_LEVEL_3</t>
  </si>
  <si>
    <t>CONSUMER_LOAN_WO.PRODUCT_ID</t>
  </si>
  <si>
    <t>CONSUMER_LOAN_WO.SBV21_SECTOR_LEGAL</t>
  </si>
  <si>
    <t>CONSUMER_LOAN_WO.LOAN_SUBPRODUCT</t>
  </si>
  <si>
    <t>sat_consumer_loan_wo_balance</t>
  </si>
  <si>
    <t>CONSUMER_LOAN_WO.DISBURSMENT_AMOUNT</t>
  </si>
  <si>
    <t>CONSUMER_LOAN_WO.OUSTANDING_AMOUNT</t>
  </si>
  <si>
    <t>CONSUMER_LOAN_WO.INTERST_AMOUNT</t>
  </si>
  <si>
    <t>CONSUMER_LOAN_WO.PROVISION_AMOUNT</t>
  </si>
  <si>
    <t>CONSUMER_LOAN_WO.PROVISION_OUSTANDING</t>
  </si>
  <si>
    <t>CONSUMER_LOAN_WO.GL</t>
  </si>
  <si>
    <t>CONSUMER_LOAN_WO.PD_AMOUNT_EQ</t>
  </si>
  <si>
    <t>CONSUMER_LOAN_WO.ON_DUE_PRINCIPAL</t>
  </si>
  <si>
    <t>CONSUMER_LOAN_WO.ACRRUAL_BALANCE</t>
  </si>
  <si>
    <t>sat_consumer_loan_wo_dynamic</t>
  </si>
  <si>
    <t>CONSUMER_LOAN_WO.ID</t>
  </si>
  <si>
    <t>hub_fact_collection</t>
  </si>
  <si>
    <t>fact_collection_hashkey</t>
  </si>
  <si>
    <t>Hashkey Hub FACT_COLLECTION</t>
  </si>
  <si>
    <t>FACT_COLLECTION_COMB.ID</t>
  </si>
  <si>
    <t>link_fact_collection_branch</t>
  </si>
  <si>
    <t>link_fact_collection_branch_hashkey</t>
  </si>
  <si>
    <t>FACT_COLLECTION_COMB.ID, FACT_COLLECTION_COMB.BRANCH_CODE</t>
  </si>
  <si>
    <t>Tham chiếu Hashkey Hub fact_collection</t>
  </si>
  <si>
    <t>FACT_COLLECTION_COMB.BRANCH_CODE</t>
  </si>
  <si>
    <t>sat_fact_collection_information</t>
  </si>
  <si>
    <t>bucket_allocation</t>
  </si>
  <si>
    <t>Nhóm phân bổ thu hồi nợ</t>
  </si>
  <si>
    <t>FACT_COLLECTION_COMB.BUCKET_ALLOCATION</t>
  </si>
  <si>
    <t>FACT_COLLECTION_COMB.APP_ID</t>
  </si>
  <si>
    <t>customer_id</t>
  </si>
  <si>
    <t>FACT_COLLECTION_COMB.CUSTOMER_ID</t>
  </si>
  <si>
    <t>branch_code</t>
  </si>
  <si>
    <t>FACT_COLLECTION_COMB.CURRENCY</t>
  </si>
  <si>
    <t>principal</t>
  </si>
  <si>
    <t>Dư nợ gốc</t>
  </si>
  <si>
    <t>FACT_COLLECTION_COMB.PRINCIPAL</t>
  </si>
  <si>
    <t>interest</t>
  </si>
  <si>
    <t>Dư nợ lãi</t>
  </si>
  <si>
    <t>FACT_COLLECTION_COMB.INTEREST</t>
  </si>
  <si>
    <t>penalty</t>
  </si>
  <si>
    <t>Phí phạt</t>
  </si>
  <si>
    <t>FACT_COLLECTION_COMB.PENALTY</t>
  </si>
  <si>
    <t>date_cob</t>
  </si>
  <si>
    <t>Ngày COB (ngày chốt số liệu)</t>
  </si>
  <si>
    <t>FACT_COLLECTION_COMB.DATE_COB</t>
  </si>
  <si>
    <t>created_date</t>
  </si>
  <si>
    <t>Ngày tạo bản ghi</t>
  </si>
  <si>
    <t>FACT_COLLECTION_COMB.CREATED_DATE</t>
  </si>
  <si>
    <t>sat_fact_collection_dynamic</t>
  </si>
  <si>
    <t>Mã định danh bản ghi</t>
  </si>
  <si>
    <t>hub_admin_command_queue</t>
  </si>
  <si>
    <t>admin_command_queue_hashkey</t>
  </si>
  <si>
    <t>Hashkey Hub ADMIN_COMMAND_QUEUE</t>
  </si>
  <si>
    <t>ADMIN_COMMAND_QUEUE.COMMAND_ID</t>
  </si>
  <si>
    <t>link_admin_command_queue_branch</t>
  </si>
  <si>
    <t>link_admin_command_queue_branch_hashkey</t>
  </si>
  <si>
    <t>ADMIN_COMMAND_QUEUE.COMMAND_ID, ADMIN_COMMAND_QUEUE.BRANCH_CODE</t>
  </si>
  <si>
    <t>Tham chiếu Hashkey Hub admin_command_queue</t>
  </si>
  <si>
    <t>ADMIN_COMMAND_QUEUE.BRANCH_CODE</t>
  </si>
  <si>
    <t>link_admin_command_queue_eb_users</t>
  </si>
  <si>
    <t>link_admin_command_queue_eb_users_hashkey</t>
  </si>
  <si>
    <t>ADMIN_COMMAND_QUEUE.COMMAND_ID, ADMIN_COMMAND_QUEUE.USER_ID</t>
  </si>
  <si>
    <t>eb_users_hashkey</t>
  </si>
  <si>
    <t>Tham chiếu Hashkey Hub eb_users</t>
  </si>
  <si>
    <t>ADMIN_COMMAND_QUEUE.USER_ID</t>
  </si>
  <si>
    <t>link_admin_command_queue_customer</t>
  </si>
  <si>
    <t>link_admin_command_queue_customer_hashkey</t>
  </si>
  <si>
    <t>ADMIN_COMMAND_QUEUE.COMMAND_ID, ADMIN_COMMAND_QUEUE.CUST_ID</t>
  </si>
  <si>
    <t>ADMIN_COMMAND_QUEUE.CUST_ID</t>
  </si>
  <si>
    <t>sat_admin_command_queue</t>
  </si>
  <si>
    <t>comamnd_type_id</t>
  </si>
  <si>
    <t>Loại lệnh</t>
  </si>
  <si>
    <t>ADMIN_COMMAND_QUEUE.COMAMND_TYPE_ID</t>
  </si>
  <si>
    <t>user_input</t>
  </si>
  <si>
    <t>Người tạo lệnh</t>
  </si>
  <si>
    <t>ADMIN_COMMAND_QUEUE.USER_INPUT</t>
  </si>
  <si>
    <t>date_input</t>
  </si>
  <si>
    <t>Ngày tạo lệnh</t>
  </si>
  <si>
    <t>ADMIN_COMMAND_QUEUE.DATE_INPUT</t>
  </si>
  <si>
    <t>Trạng thái lệnh</t>
  </si>
  <si>
    <t>ADMIN_COMMAND_QUEUE.STATUS</t>
  </si>
  <si>
    <t>user_authorised</t>
  </si>
  <si>
    <t>ADMIN_COMMAND_QUEUE.USER_AUTHORISED</t>
  </si>
  <si>
    <t>date_authorised</t>
  </si>
  <si>
    <t>ADMIN_COMMAND_QUEUE.DATE_AUTHORISED</t>
  </si>
  <si>
    <t>ADMIN_COMMAND_QUEUE.NOTES</t>
  </si>
  <si>
    <t>ADMIN_COMMAND_QUEUE.FULL_NAME</t>
  </si>
  <si>
    <t>represent_name</t>
  </si>
  <si>
    <t>Tên người đại diện</t>
  </si>
  <si>
    <t>ADMIN_COMMAND_QUEUE.REPRESENT_NAME</t>
  </si>
  <si>
    <t>represent_tittle</t>
  </si>
  <si>
    <t>Chức danh người đại diện</t>
  </si>
  <si>
    <t>ADMIN_COMMAND_QUEUE.REPRESENT_TITTLE</t>
  </si>
  <si>
    <t>new_user_name</t>
  </si>
  <si>
    <t>Tên đăng nhập mới</t>
  </si>
  <si>
    <t>ADMIN_COMMAND_QUEUE.NEW_USER_NAME</t>
  </si>
  <si>
    <t>new_password</t>
  </si>
  <si>
    <t>Mật khẩu mới</t>
  </si>
  <si>
    <t>ADMIN_COMMAND_QUEUE.NEW_PASSWORD</t>
  </si>
  <si>
    <t>new_package_type</t>
  </si>
  <si>
    <t>Loại gói dịch vụ mới</t>
  </si>
  <si>
    <t>ADMIN_COMMAND_QUEUE.NEW_PACKAGE_TYPE</t>
  </si>
  <si>
    <t>new_authentication_type</t>
  </si>
  <si>
    <t>Loại xác thực mới</t>
  </si>
  <si>
    <t>ADMIN_COMMAND_QUEUE.NEW_AUTHENTICATION_TYPE</t>
  </si>
  <si>
    <t>new_mobile</t>
  </si>
  <si>
    <t>Số điện thoại mới</t>
  </si>
  <si>
    <t>ADMIN_COMMAND_QUEUE.NEW_MOBILE</t>
  </si>
  <si>
    <t>new_user_type</t>
  </si>
  <si>
    <t>Loại người dùng mới</t>
  </si>
  <si>
    <t>ADMIN_COMMAND_QUEUE.NEW_USER_TYPE</t>
  </si>
  <si>
    <t>new_user_role</t>
  </si>
  <si>
    <t>Vai trò người dùng mới</t>
  </si>
  <si>
    <t>ADMIN_COMMAND_QUEUE.NEW_USER_ROLE</t>
  </si>
  <si>
    <t>new_user_group</t>
  </si>
  <si>
    <t>Nhóm người dùng mới</t>
  </si>
  <si>
    <t>ADMIN_COMMAND_QUEUE.NEW_USER_GROUP</t>
  </si>
  <si>
    <t>hard_token_seri_no</t>
  </si>
  <si>
    <t>Số serial Hard Token</t>
  </si>
  <si>
    <t>ADMIN_COMMAND_QUEUE.HARD_TOKEN_SERI_NO</t>
  </si>
  <si>
    <t>old_package_type</t>
  </si>
  <si>
    <t>Loại gói dịch vụ cũ</t>
  </si>
  <si>
    <t>decimal(38,0)</t>
  </si>
  <si>
    <t>ADMIN_COMMAND_QUEUE.OLD_PACKAGE_TYPE</t>
  </si>
  <si>
    <t>old_mobile</t>
  </si>
  <si>
    <t>Số điện thoại cũ</t>
  </si>
  <si>
    <t>ADMIN_COMMAND_QUEUE.OLD_MOBILE</t>
  </si>
  <si>
    <t>channel</t>
  </si>
  <si>
    <t>Kênh giao dịch</t>
  </si>
  <si>
    <t>ADMIN_COMMAND_QUEUE.CHANNEL</t>
  </si>
  <si>
    <t>fee_account</t>
  </si>
  <si>
    <t>ADMIN_COMMAND_QUEUE.FEE_ACCOUNT</t>
  </si>
  <si>
    <t>rm_code_name</t>
  </si>
  <si>
    <t>Mã và tên RM</t>
  </si>
  <si>
    <t>ADMIN_COMMAND_QUEUE.RM_CODE_NAME</t>
  </si>
  <si>
    <t>is_restrict_acc_access</t>
  </si>
  <si>
    <t>Cờ hạn chế truy cập tài khoản</t>
  </si>
  <si>
    <t>ADMIN_COMMAND_QUEUE.IS_RESTRICT_ACC_ACCESS</t>
  </si>
  <si>
    <t>restrict_access_acc_list</t>
  </si>
  <si>
    <t>Danh sách tài khoản bị hạn chế truy cập</t>
  </si>
  <si>
    <t>ADMIN_COMMAND_QUEUE.RESTRICT_ACCESS_ACC_LIST</t>
  </si>
  <si>
    <t>json_val</t>
  </si>
  <si>
    <t>Giá trị JSON</t>
  </si>
  <si>
    <t>ADMIN_COMMAND_QUEUE.JSON_VAL</t>
  </si>
  <si>
    <t>is_sequen</t>
  </si>
  <si>
    <t>Cờ xử lý tuần tự</t>
  </si>
  <si>
    <t>ADMIN_COMMAND_QUEUE.IS_SEQUEN</t>
  </si>
  <si>
    <t>fee_status</t>
  </si>
  <si>
    <t>Trạng thái phí</t>
  </si>
  <si>
    <t>ADMIN_COMMAND_QUEUE.FEE_STATUS</t>
  </si>
  <si>
    <t>user_id</t>
  </si>
  <si>
    <t>user_id của EB_USERS</t>
  </si>
  <si>
    <t>hub_apportion_trans_batch_details</t>
  </si>
  <si>
    <t>apportion_trans_batch_details_hashkey</t>
  </si>
  <si>
    <t>Hashkey Hub APPORTION_TRANS_BATCH_DETAILS</t>
  </si>
  <si>
    <t>APPORTION_TRANS_BATCH_DETAILS.ITEM_ID</t>
  </si>
  <si>
    <t>link_apportion_trans_batch_details_branch</t>
  </si>
  <si>
    <t>link_apportion_trans_batch_details_branch_hashkey</t>
  </si>
  <si>
    <t>APPORTION_TRANS_BATCH_DETAILS.ITEM_ID, APPORTION_TRANS_BATCH_DETAILS.BRANCH_CODE</t>
  </si>
  <si>
    <t>Tham chiếu Hashkey Hub apportion_trans_batch_details</t>
  </si>
  <si>
    <t>APPORTION_TRANS_BATCH_DETAILS.BRANCH_CODE</t>
  </si>
  <si>
    <t>link_apportion_trans_batch_details_debit_account</t>
  </si>
  <si>
    <t>link_apportion_trans_batch_details_debit_account_hashkey</t>
  </si>
  <si>
    <t>APPORTION_TRANS_BATCH_DETAILS.ITEM_ID, APPORTION_TRANS_BATCH_DETAILS.DEBIT_ACCOUNT</t>
  </si>
  <si>
    <t>Tham chiếu Hashkey Hub account (T24)</t>
  </si>
  <si>
    <t xml:space="preserve">APPORTION_TRANS_BATCH_DETAILS.DEBIT_ACCOUNT </t>
  </si>
  <si>
    <t>link_apportion_trans_batch_details_credit_account</t>
  </si>
  <si>
    <t>link_apportion_trans_batch_details_credit_account_hashkey</t>
  </si>
  <si>
    <t>APPORTION_TRANS_BATCH_DETAILS.ITEM_ID, APPORTION_TRANS_BATCH_DETAILS.CREDIT_ACCOUNT</t>
  </si>
  <si>
    <t xml:space="preserve">APPORTION_TRANS_BATCH_DETAILS.CREDIT_ACCOUNT </t>
  </si>
  <si>
    <t>link_apportion_trans_batch_details_funds_transfer</t>
  </si>
  <si>
    <t>link_apportion_trans_batch_details_funds_transfer_hashkey</t>
  </si>
  <si>
    <t>APPORTION_TRANS_BATCH_DETAILS.ITEM_ID, APPORTION_TRANS_BATCH_DETAILS.FT_NO</t>
  </si>
  <si>
    <t>Tham chiếu Hashkey Hub Funds Transfer (T24)</t>
  </si>
  <si>
    <t>CONCAT(APPORTION_TRANS_BATCH_DETAILS.FT_NO, ';1') --thêm ;1 ở cuối để thành chuỗi giống t24_funds_transfer.id</t>
  </si>
  <si>
    <t>sat_apportion_trans_batch_details</t>
  </si>
  <si>
    <t>batch_id</t>
  </si>
  <si>
    <t>ID lô giao dịch</t>
  </si>
  <si>
    <t>APPORTION_TRANS_BATCH_DETAILS.BATCH_ID</t>
  </si>
  <si>
    <t>serial_no</t>
  </si>
  <si>
    <t>Số serial</t>
  </si>
  <si>
    <t>APPORTION_TRANS_BATCH_DETAILS.SERIAL_NO</t>
  </si>
  <si>
    <t>cust_name</t>
  </si>
  <si>
    <t>Tên khách hàng</t>
  </si>
  <si>
    <t>APPORTION_TRANS_BATCH_DETAILS.CUST_NAME</t>
  </si>
  <si>
    <t>tax</t>
  </si>
  <si>
    <t>APPORTION_TRANS_BATCH_DETAILS.TAX</t>
  </si>
  <si>
    <t>vat_form</t>
  </si>
  <si>
    <t>Mẫu hóa đơn VAT</t>
  </si>
  <si>
    <t>APPORTION_TRANS_BATCH_DETAILS.VAT_FORM</t>
  </si>
  <si>
    <t>vat_inv_code</t>
  </si>
  <si>
    <t>Ký hiệu hóa đơn VAT</t>
  </si>
  <si>
    <t>APPORTION_TRANS_BATCH_DETAILS.VAT_INV_CODE</t>
  </si>
  <si>
    <t>vat_inv_serial</t>
  </si>
  <si>
    <t>Số serial hóa đơn VAT</t>
  </si>
  <si>
    <t>APPORTION_TRANS_BATCH_DETAILS.VAT_INV_SERIAL</t>
  </si>
  <si>
    <t>vat_inv_date</t>
  </si>
  <si>
    <t>Ngày hóa đơn VAT</t>
  </si>
  <si>
    <t>APPORTION_TRANS_BATCH_DETAILS.VAT_INV_DATE</t>
  </si>
  <si>
    <t>vat_inv_goods</t>
  </si>
  <si>
    <t>Hàng hóa dịch vụ trên hóa đơn VAT</t>
  </si>
  <si>
    <t>APPORTION_TRANS_BATCH_DETAILS.VAT_INV_GOODS</t>
  </si>
  <si>
    <t>vat_rate</t>
  </si>
  <si>
    <t>Thuế suất VAT</t>
  </si>
  <si>
    <t>APPORTION_TRANS_BATCH_DETAILS.VAT_RATE</t>
  </si>
  <si>
    <t>APPORTION_TRANS_BATCH_DETAILS.AMOUNT</t>
  </si>
  <si>
    <t>description</t>
  </si>
  <si>
    <t>Mô tả giao dịch</t>
  </si>
  <si>
    <t>APPORTION_TRANS_BATCH_DETAILS.DESCRIPTION</t>
  </si>
  <si>
    <t>note</t>
  </si>
  <si>
    <t>APPORTION_TRANS_BATCH_DETAILS.NOTE</t>
  </si>
  <si>
    <t>department_id</t>
  </si>
  <si>
    <t>APPORTION_TRANS_BATCH_DETAILS.DEPARTMENT_ID</t>
  </si>
  <si>
    <t>date_created</t>
  </si>
  <si>
    <t>Ngày tạo giao dịch</t>
  </si>
  <si>
    <t>APPORTION_TRANS_BATCH_DETAILS.DATE_CREATED</t>
  </si>
  <si>
    <t>user_created</t>
  </si>
  <si>
    <t>Người tạo giao dịch</t>
  </si>
  <si>
    <t>APPORTION_TRANS_BATCH_DETAILS.USER_CREATED</t>
  </si>
  <si>
    <t>APPORTION_TRANS_BATCH_DETAILS.TRANS_TYPE</t>
  </si>
  <si>
    <t>status_trans</t>
  </si>
  <si>
    <t>Trạng thái giao dịch (text)</t>
  </si>
  <si>
    <t>APPORTION_TRANS_BATCH_DETAILS.STATUS_TRANS</t>
  </si>
  <si>
    <t>Trạng thái</t>
  </si>
  <si>
    <t>APPORTION_TRANS_BATCH_DETAILS.STATUS</t>
  </si>
  <si>
    <t>validate_status</t>
  </si>
  <si>
    <t>Trạng thái kiểm tra hợp lệ</t>
  </si>
  <si>
    <t>APPORTION_TRANS_BATCH_DETAILS.VALIDATE_STATUS</t>
  </si>
  <si>
    <t>validate_text</t>
  </si>
  <si>
    <t>Nội dung kiểm tra hợp lệ</t>
  </si>
  <si>
    <t>APPORTION_TRANS_BATCH_DETAILS.VALIDATE_TEXT</t>
  </si>
  <si>
    <t>is_processing</t>
  </si>
  <si>
    <t>Cờ đang xử lý</t>
  </si>
  <si>
    <t>APPORTION_TRANS_BATCH_DETAILS.IS_PROCESSING</t>
  </si>
  <si>
    <t>processing_by</t>
  </si>
  <si>
    <t>Người đang xử lý</t>
  </si>
  <si>
    <t>APPORTION_TRANS_BATCH_DETAILS.PROCESSING_BY</t>
  </si>
  <si>
    <t>prev_status</t>
  </si>
  <si>
    <t>Trạng thái trước đó</t>
  </si>
  <si>
    <t>APPORTION_TRANS_BATCH_DETAILS.PREV_STATUS</t>
  </si>
  <si>
    <t>last_access</t>
  </si>
  <si>
    <t>Thời gian truy cập gần nhất</t>
  </si>
  <si>
    <t>APPORTION_TRANS_BATCH_DETAILS.LAST_ACCESS</t>
  </si>
  <si>
    <t>status_description</t>
  </si>
  <si>
    <t>Mô tả trạng thái</t>
  </si>
  <si>
    <t>APPORTION_TRANS_BATCH_DETAILS.STATUS_DESCRIPTION</t>
  </si>
  <si>
    <t>vat_type</t>
  </si>
  <si>
    <t>Loại VAT</t>
  </si>
  <si>
    <t>APPORTION_TRANS_BATCH_DETAILS.VAT_TYPE</t>
  </si>
  <si>
    <t>debit_currency</t>
  </si>
  <si>
    <t>APPORTION_TRANS_BATCH_DETAILS.DEBIT_CURRENCY</t>
  </si>
  <si>
    <t>credit_currency</t>
  </si>
  <si>
    <t>APPORTION_TRANS_BATCH_DETAILS.CREDIT_CURRENCY</t>
  </si>
  <si>
    <t>ref_ocbchannel_authen_type</t>
  </si>
  <si>
    <t>Ref_code của bảng reference (sử dụng trường AUTHEN_ID)</t>
  </si>
  <si>
    <t>AUTHEN_TYPE.AUTHEN_ID</t>
  </si>
  <si>
    <t>Ref_description của bảng reference (sử dụng trường AUTHEN_NAME)</t>
  </si>
  <si>
    <t>AUTHEN_TYPE.AUTHEN_NAME</t>
  </si>
  <si>
    <t>authen_code_map</t>
  </si>
  <si>
    <t>Mã ánh xạ loại xác thực</t>
  </si>
  <si>
    <t>AUTHEN_TYPE.AUTHEN_CODE_MAP</t>
  </si>
  <si>
    <t>newomni_authen_code</t>
  </si>
  <si>
    <t>Mã xác thực trên hệ thống New Omni</t>
  </si>
  <si>
    <t>AUTHEN_TYPE.NEWOMNI_AUTHEN_CODE</t>
  </si>
  <si>
    <t>hub_customer_file</t>
  </si>
  <si>
    <t>customer_file_hashkey</t>
  </si>
  <si>
    <t>Hashkey Hub CUSTOMER_FILE</t>
  </si>
  <si>
    <t>CUSTOMER_FILE.ID</t>
  </si>
  <si>
    <t>link_customer_file_customer</t>
  </si>
  <si>
    <t>link_customer_file_customer_hashkey</t>
  </si>
  <si>
    <t>CUSTOMER_FILE.ID, CUSTOMER_FILE.CIF</t>
  </si>
  <si>
    <t>Tham chiếu Hashkey Hub customer_file</t>
  </si>
  <si>
    <t>CUSTOMER_FILE.CIF</t>
  </si>
  <si>
    <t>link_customer_file_branch</t>
  </si>
  <si>
    <t>link_customer_file_branch_hashkey</t>
  </si>
  <si>
    <t>CUSTOMER_FILE.ID, CUSTOMER_FILE.CIF_BRANCH_CODE</t>
  </si>
  <si>
    <t>CUSTOMER_FILE.CIF_BRANCH_CODE</t>
  </si>
  <si>
    <t>sat_customer_file_information</t>
  </si>
  <si>
    <t>CUSTOMER_FILE.SERIAL_NO</t>
  </si>
  <si>
    <t>reverse_serial_no</t>
  </si>
  <si>
    <t>Số serial đảo ngược</t>
  </si>
  <si>
    <t>CUSTOMER_FILE.REVERSE_SERIAL_NO</t>
  </si>
  <si>
    <t>CUSTOMER_FILE.FULL_NAME</t>
  </si>
  <si>
    <t>cif_branch_code</t>
  </si>
  <si>
    <t>Mã chi nhánh CIF</t>
  </si>
  <si>
    <t>cif_create_date</t>
  </si>
  <si>
    <t>Ngày tạo CIF</t>
  </si>
  <si>
    <t>CUSTOMER_FILE.CIF_CREATE_DATE</t>
  </si>
  <si>
    <t>application_type</t>
  </si>
  <si>
    <t>Loại ứng dụng</t>
  </si>
  <si>
    <t>CUSTOMER_FILE.APPLICATION_TYPE</t>
  </si>
  <si>
    <t>reference_id</t>
  </si>
  <si>
    <t>Mã tham chiếu</t>
  </si>
  <si>
    <t>CUSTOMER_FILE.REFERENCE_ID</t>
  </si>
  <si>
    <t>ecm_document_id</t>
  </si>
  <si>
    <t>Mã tài liệu ECM</t>
  </si>
  <si>
    <t>CUSTOMER_FILE.ECM_DOCUMENT_ID</t>
  </si>
  <si>
    <t>sat_customer_file_detail</t>
  </si>
  <si>
    <t>ecm_sync_status</t>
  </si>
  <si>
    <t>Trạng thái đồng bộ ECM</t>
  </si>
  <si>
    <t>CUSTOMER_FILE.ECM_SYNC_STATUS</t>
  </si>
  <si>
    <t>file_name</t>
  </si>
  <si>
    <t>Tên tệp</t>
  </si>
  <si>
    <t>CUSTOMER_FILE.FILE_NAME</t>
  </si>
  <si>
    <t>media_type</t>
  </si>
  <si>
    <t>Loại media</t>
  </si>
  <si>
    <t>CUSTOMER_FILE.MEDIA_TYPE</t>
  </si>
  <si>
    <t>file_type</t>
  </si>
  <si>
    <t>Loại tệp</t>
  </si>
  <si>
    <t>CUSTOMER_FILE.FILE_TYPE</t>
  </si>
  <si>
    <t>document_type</t>
  </si>
  <si>
    <t>Loại tài liệu</t>
  </si>
  <si>
    <t>CUSTOMER_FILE.DOCUMENT_TYPE</t>
  </si>
  <si>
    <t>require_expired_date</t>
  </si>
  <si>
    <t>Yêu cầu ngày hết hạn</t>
  </si>
  <si>
    <t>CUSTOMER_FILE.REQUIRE_EXPIRED_DATE</t>
  </si>
  <si>
    <t>expired_date</t>
  </si>
  <si>
    <t>CUSTOMER_FILE.EXPIRED_DATE</t>
  </si>
  <si>
    <t>effective_status</t>
  </si>
  <si>
    <t>Trạng thái hiệu lực</t>
  </si>
  <si>
    <t>CUSTOMER_FILE.EFFECTIVE_STATUS</t>
  </si>
  <si>
    <t>CUSTOMER_FILE.CHANNEL</t>
  </si>
  <si>
    <t>CUSTOMER_FILE.STATUS</t>
  </si>
  <si>
    <t>CUSTOMER_FILE.PREV_STATUS</t>
  </si>
  <si>
    <t>CUSTOMER_FILE.IS_PROCESSING</t>
  </si>
  <si>
    <t>CUSTOMER_FILE.DESCRIPTION</t>
  </si>
  <si>
    <t>action_type</t>
  </si>
  <si>
    <t>Loại hành động</t>
  </si>
  <si>
    <t>CUSTOMER_FILE.ACTION_TYPE</t>
  </si>
  <si>
    <t>record_no</t>
  </si>
  <si>
    <t>CUSTOMER_FILE.RECORD_NO</t>
  </si>
  <si>
    <t>Người tạo</t>
  </si>
  <si>
    <t>CUSTOMER_FILE.USER_CREATED</t>
  </si>
  <si>
    <t>user_created_t24</t>
  </si>
  <si>
    <t>Người tạo trên T24</t>
  </si>
  <si>
    <t>CUSTOMER_FILE.USER_CREATED_T24</t>
  </si>
  <si>
    <t>datetime_created</t>
  </si>
  <si>
    <t>Thời gian tạo</t>
  </si>
  <si>
    <t>CUSTOMER_FILE.DATETIME_CREATED</t>
  </si>
  <si>
    <t>user_approved</t>
  </si>
  <si>
    <t>CUSTOMER_FILE.USER_APPROVED</t>
  </si>
  <si>
    <t>user_approved_t24</t>
  </si>
  <si>
    <t>Người phê duyệt trên T24</t>
  </si>
  <si>
    <t>CUSTOMER_FILE.USER_APPROVED_T24</t>
  </si>
  <si>
    <t>datetime_approved</t>
  </si>
  <si>
    <t>Thời gian phê duyệt</t>
  </si>
  <si>
    <t>CUSTOMER_FILE.DATETIME_APPROVED</t>
  </si>
  <si>
    <t>user_updated</t>
  </si>
  <si>
    <t>Người cập nhật</t>
  </si>
  <si>
    <t>CUSTOMER_FILE.USER_UPDATED</t>
  </si>
  <si>
    <t>datetime_updated</t>
  </si>
  <si>
    <t>Thời gian cập nhật</t>
  </si>
  <si>
    <t>CUSTOMER_FILE.DATETIME_UPDATED</t>
  </si>
  <si>
    <t>last_update</t>
  </si>
  <si>
    <t>Lần cập nhật cuối</t>
  </si>
  <si>
    <t>CUSTOMER_FILE.LAST_UPDATE</t>
  </si>
  <si>
    <t>user_defined_filename</t>
  </si>
  <si>
    <t>Tên tệp do người dùng định nghĩa</t>
  </si>
  <si>
    <t>CUSTOMER_FILE.USER_DEFINED_FILENAME</t>
  </si>
  <si>
    <t>channel_upload</t>
  </si>
  <si>
    <t>Kênh tải lên</t>
  </si>
  <si>
    <t>CUSTOMER_FILE.CHANNEL_UPLOAD</t>
  </si>
  <si>
    <t>solar_ref_id</t>
  </si>
  <si>
    <t>Mã tham chiếu SOLAR</t>
  </si>
  <si>
    <t>CUSTOMER_FILE.SOLAR_REF_ID</t>
  </si>
  <si>
    <t>ecm_sync_retry_date</t>
  </si>
  <si>
    <t>Ngày thử đồng bộ lại ECM</t>
  </si>
  <si>
    <t>CUSTOMER_FILE.ECM_SYNC_RETRY_DATE</t>
  </si>
  <si>
    <t>new_ecm_id</t>
  </si>
  <si>
    <t>Mã ECM mới</t>
  </si>
  <si>
    <t>CUSTOMER_FILE.NEW_ECM_ID</t>
  </si>
  <si>
    <t>new_ecm_upload_date</t>
  </si>
  <si>
    <t>Ngày tải lên ECM mới</t>
  </si>
  <si>
    <t>CUSTOMER_FILE.NEW_ECM_UPLOAD_DATE</t>
  </si>
  <si>
    <t>issync</t>
  </si>
  <si>
    <t>Cờ đã đồng bộ</t>
  </si>
  <si>
    <t>CUSTOMER_FILE.ISSYNC</t>
  </si>
  <si>
    <t>hub_ocbchannel_eb_package_type</t>
  </si>
  <si>
    <t>ocbchannel_eb_package_type_hashkey</t>
  </si>
  <si>
    <t>Hashkey Hub OCBCHANNEL_EB_PACKAGE_TYPE</t>
  </si>
  <si>
    <t>OCBCHANNEL_EB_PACKAGE_TYPE.PACKAGE_TYPE_ID
UNION DISTINCT
OCBCHANNEL_EB_USER_CHANNEL.PACKAGE_TYPE_ID</t>
  </si>
  <si>
    <t>ref_ocbchannel_eb_package_type</t>
  </si>
  <si>
    <t>Ref_code của bảng reference (sử dụng trường PACKAGE_TYPE_ID||CHANNEL)</t>
  </si>
  <si>
    <t>EB_PACKAGE_TYPE.PACKAGE_TYPE_ID || EB_PACKAGE_TYPE.CHANNEL</t>
  </si>
  <si>
    <t>Ref_description của bảng reference (sử dụng trường PACKAGE_NAME)</t>
  </si>
  <si>
    <t>EB_PACKAGE_TYPE.PACKAGE_NAME</t>
  </si>
  <si>
    <t>package_type_id</t>
  </si>
  <si>
    <t>Mã loại gói dịch vụ</t>
  </si>
  <si>
    <t>EB_PACKAGE_TYPE.PACKAGE_TYPE_ID</t>
  </si>
  <si>
    <t>Kênh</t>
  </si>
  <si>
    <t>EB_PACKAGE_TYPE.CHANNEL</t>
  </si>
  <si>
    <t>package_name</t>
  </si>
  <si>
    <t>Tên gói dịch vụ</t>
  </si>
  <si>
    <t>package_status</t>
  </si>
  <si>
    <t>Trạng thái gói dịch vụ</t>
  </si>
  <si>
    <t>EB_PACKAGE_TYPE.PACKAGE_STATUS</t>
  </si>
  <si>
    <t>EB_PACKAGE_TYPE.NOTES</t>
  </si>
  <si>
    <t>package_desc</t>
  </si>
  <si>
    <t>Mô tả gói dịch vụ</t>
  </si>
  <si>
    <t>EB_PACKAGE_TYPE.PACKAGE_DESC</t>
  </si>
  <si>
    <t>Mã xác thực trên hệ thống NEW OMNI</t>
  </si>
  <si>
    <t>EB_PACKAGE_TYPE.NEWOMNI_AUTHEN_CODE</t>
  </si>
  <si>
    <t>hub_eb_user_channel</t>
  </si>
  <si>
    <t>eb_user_channel_hashkey</t>
  </si>
  <si>
    <t>Hashkey Hub EB_USER_CHANNEL</t>
  </si>
  <si>
    <t>EB_USER_CHANNEL.USER_ID</t>
  </si>
  <si>
    <t>link_eb_user_channel_package_type</t>
  </si>
  <si>
    <t>link_eb_user_channel_package_type_hashkey</t>
  </si>
  <si>
    <t>EB_USER_CHANNEL.USER_ID, EB_USER_CHANNEL.PACKAGE_TYPE_ID</t>
  </si>
  <si>
    <t>Tham chiếu Hashkey Hub eb_user_channel</t>
  </si>
  <si>
    <t>eb_package_type_hashkey</t>
  </si>
  <si>
    <t>Tham chiếu Hashkey Hub eb_package_type</t>
  </si>
  <si>
    <t>EB_USER_CHANNEL.PACKAGE_TYPE_ID</t>
  </si>
  <si>
    <t>link_eb_user_channel_branch</t>
  </si>
  <si>
    <t>link_eb_user_channel_branch_hashkey</t>
  </si>
  <si>
    <t>EB_USER_CHANNEL.USER_ID, EB_USER_CHANNEL.BRANCH_CODE</t>
  </si>
  <si>
    <t>EB_USER_CHANNEL.BRANCH_CODE</t>
  </si>
  <si>
    <t>sat_eb_user_channel_information</t>
  </si>
  <si>
    <t>Hashkey Hub EB_USERS</t>
  </si>
  <si>
    <t>Multi active Business Key</t>
  </si>
  <si>
    <t>EB_USER_CHANNEL.CHANNEL</t>
  </si>
  <si>
    <t>EB_USER_CHANNEL.STATUS</t>
  </si>
  <si>
    <t>Loại gói dịch vụ</t>
  </si>
  <si>
    <t>authentication_type</t>
  </si>
  <si>
    <t>Loại xác thực</t>
  </si>
  <si>
    <t>EB_USER_CHANNEL.AUTHENTICATION_TYPE</t>
  </si>
  <si>
    <t>EB_USER_CHANNEL.USER_CREATED</t>
  </si>
  <si>
    <t>EB_USER_CHANNEL.CREATED_DATE</t>
  </si>
  <si>
    <t>user_authorized</t>
  </si>
  <si>
    <t>EB_USER_CHANNEL.USER_AUTHORIZED</t>
  </si>
  <si>
    <t>mobile_no</t>
  </si>
  <si>
    <t>Số điện thoại</t>
  </si>
  <si>
    <t>EB_USER_CHANNEL.MOBILE_NO</t>
  </si>
  <si>
    <t>email</t>
  </si>
  <si>
    <t>Địa chỉ email</t>
  </si>
  <si>
    <t>EB_USER_CHANNEL.EMAIL</t>
  </si>
  <si>
    <t>sat_eb_user_channel_detail</t>
  </si>
  <si>
    <t>seri_hardtoken</t>
  </si>
  <si>
    <t>EB_USER_CHANNEL.SERI_HARDTOKEN</t>
  </si>
  <si>
    <t>user_assigned_token</t>
  </si>
  <si>
    <t>Người được gán token</t>
  </si>
  <si>
    <t>EB_USER_CHANNEL.USER_ASSIGNED_TOKEN</t>
  </si>
  <si>
    <t>assigned_token_datetime</t>
  </si>
  <si>
    <t>Ngày gán token</t>
  </si>
  <si>
    <t>EB_USER_CHANNEL.ASSIGNED_TOKEN_DATETIME</t>
  </si>
  <si>
    <t>user_role</t>
  </si>
  <si>
    <t>Vai trò người dùng</t>
  </si>
  <si>
    <t>EB_USER_CHANNEL.USER_ROLE</t>
  </si>
  <si>
    <t>channel_pincode</t>
  </si>
  <si>
    <t>Mã PIN kênh</t>
  </si>
  <si>
    <t>EB_USER_CHANNEL.CHANNEL_PINCODE</t>
  </si>
  <si>
    <t>user_group</t>
  </si>
  <si>
    <t>Nhóm người dùng</t>
  </si>
  <si>
    <t>EB_USER_CHANNEL.USER_GROUP</t>
  </si>
  <si>
    <t>datetime_authorized</t>
  </si>
  <si>
    <t>Ngày giờ phê duyệt</t>
  </si>
  <si>
    <t>EB_USER_CHANNEL.DATETIME_AUTHORIZED</t>
  </si>
  <si>
    <t>is_assigned_pki</t>
  </si>
  <si>
    <t>Cờ gán PKI</t>
  </si>
  <si>
    <t>EB_USER_CHANNEL.IS_ASSIGNED_PKI</t>
  </si>
  <si>
    <t>user_assign_pki</t>
  </si>
  <si>
    <t>Người gán PKI</t>
  </si>
  <si>
    <t>EB_USER_CHANNEL.USER_ASSIGN_PKI</t>
  </si>
  <si>
    <t>datetime_assign_pki</t>
  </si>
  <si>
    <t>Ngày giờ gán PKI</t>
  </si>
  <si>
    <t>EB_USER_CHANNEL.DATETIME_ASSIGN_PKI</t>
  </si>
  <si>
    <t>source</t>
  </si>
  <si>
    <t>Nguồn</t>
  </si>
  <si>
    <t>EB_USER_CHANNEL.SOURCE</t>
  </si>
  <si>
    <t>EB_USER_CHANNEL.FEE_ACCOUNT</t>
  </si>
  <si>
    <t>last_authen_update</t>
  </si>
  <si>
    <t>Ngày cập nhật xác thực cuối</t>
  </si>
  <si>
    <t>EB_USER_CHANNEL.LAST_AUTHEN_UPDATE</t>
  </si>
  <si>
    <t>omni_authentication_type</t>
  </si>
  <si>
    <t>Loại xác thực Omni</t>
  </si>
  <si>
    <t>EB_USER_CHANNEL.OMNI_AUTHENTICATION_TYPE</t>
  </si>
  <si>
    <t>prev_mobile_no</t>
  </si>
  <si>
    <t>Số điện thoại trước</t>
  </si>
  <si>
    <t>EB_USER_CHANNEL.PREV_MOBILE_NO</t>
  </si>
  <si>
    <t>soft_otp_company</t>
  </si>
  <si>
    <t>Soft OTP công ty</t>
  </si>
  <si>
    <t>EB_USER_CHANNEL.SOFT_OTP_COMPANY</t>
  </si>
  <si>
    <t>is_asigned_using_api</t>
  </si>
  <si>
    <t>Cờ gán qua API</t>
  </si>
  <si>
    <t>EB_USER_CHANNEL.IS_ASIGNED_USING_API</t>
  </si>
  <si>
    <t>first_login_time</t>
  </si>
  <si>
    <t>Thời gian đăng nhập lần đầu</t>
  </si>
  <si>
    <t>EB_USER_CHANNEL.FIRST_LOGIN_TIME</t>
  </si>
  <si>
    <t>last_login_time</t>
  </si>
  <si>
    <t>Thời gian đăng nhập gần nhất</t>
  </si>
  <si>
    <t>EB_USER_CHANNEL.LAST_LOGIN_TIME</t>
  </si>
  <si>
    <t>last_change_pwd_date</t>
  </si>
  <si>
    <t>Ngày đổi mật khẩu cuối</t>
  </si>
  <si>
    <t>EB_USER_CHANNEL.LAST_CHANGE_PWD_DATE</t>
  </si>
  <si>
    <t>last_change_pwd_channel</t>
  </si>
  <si>
    <t>Kênh đổi mật khẩu cuối</t>
  </si>
  <si>
    <t>EB_USER_CHANNEL.LAST_CHANGE_PWD_CHANNEL</t>
  </si>
  <si>
    <t>last_change_pwd_type</t>
  </si>
  <si>
    <t>Loại đổi mật khẩu cuối</t>
  </si>
  <si>
    <t>EB_USER_CHANNEL.LAST_CHANGE_PWD_TYPE</t>
  </si>
  <si>
    <t>change_pwd_cust_type</t>
  </si>
  <si>
    <t>Loại khách hàng đổi mật khẩu</t>
  </si>
  <si>
    <t>EB_USER_CHANNEL.CHANGE_PWD_CUST_TYPE</t>
  </si>
  <si>
    <t>login_attempt</t>
  </si>
  <si>
    <t>Số lần đăng nhập</t>
  </si>
  <si>
    <t>EB_USER_CHANNEL.LOGIN_ATTEMPT</t>
  </si>
  <si>
    <t>soft_otp_active_status</t>
  </si>
  <si>
    <t>Trạng thái kích hoạt Soft OTP</t>
  </si>
  <si>
    <t>EB_USER_CHANNEL.SOFT_OTP_ACTIVE_STATUS</t>
  </si>
  <si>
    <t>soft_otp_active_date</t>
  </si>
  <si>
    <t>Ngày kích hoạt Soft OTP</t>
  </si>
  <si>
    <t>EB_USER_CHANNEL.SOFT_OTP_ACTIVE_DATE</t>
  </si>
  <si>
    <t>signed_docs_downloadable</t>
  </si>
  <si>
    <t>Cờ cho phép tải tài liệu đã ký</t>
  </si>
  <si>
    <t>EB_USER_CHANNEL.SIGNED_DOCS_DOWNLOADABLE</t>
  </si>
  <si>
    <t>open_api_using</t>
  </si>
  <si>
    <t>Cờ sử dụng Open API</t>
  </si>
  <si>
    <t>EB_USER_CHANNEL.OPEN_API_USING</t>
  </si>
  <si>
    <t>exception_limit</t>
  </si>
  <si>
    <t>Hạn mức ngoại lệ</t>
  </si>
  <si>
    <t>EB_USER_CHANNEL.EXCEPTION_LIMIT</t>
  </si>
  <si>
    <t>cd_using</t>
  </si>
  <si>
    <t>Cờ sử dụng CD</t>
  </si>
  <si>
    <t>EB_USER_CHANNEL.CD_USING</t>
  </si>
  <si>
    <t>hub_eb_user_session</t>
  </si>
  <si>
    <t>eb_user_session_hashkey</t>
  </si>
  <si>
    <t>Hashkey Hub EB_USER_SESSION</t>
  </si>
  <si>
    <t>EB_USER_SESSION.USER_ID</t>
  </si>
  <si>
    <t>sat_eb_user_session</t>
  </si>
  <si>
    <t>EB_USER_SESSION.SESSION_EXPIRED</t>
  </si>
  <si>
    <t>login_session</t>
  </si>
  <si>
    <t>Phiên đăng nhập</t>
  </si>
  <si>
    <t>EB_USER_SESSION.LOGIN_SESSION</t>
  </si>
  <si>
    <t>last_login</t>
  </si>
  <si>
    <t>EB_USER_SESSION.LAST_LOGIN</t>
  </si>
  <si>
    <t>EB_USER_SESSION.CHANNEL</t>
  </si>
  <si>
    <t>session_expired</t>
  </si>
  <si>
    <t>Thời gian hết phiên</t>
  </si>
  <si>
    <t>hub_eb_users</t>
  </si>
  <si>
    <t>EB_USERS.USER_ID
UNION DISTINCT
EB_USER_CHANNEL.USER_ID
UNION DISTINCT
USER_LOGIN_LOG.USER_ID
UNION DISTINCT
ADMIN_COMMAND_QUEUE.USER_ID</t>
  </si>
  <si>
    <t>link_eb_users_customer</t>
  </si>
  <si>
    <t>link_eb_users_customer_hashkey</t>
  </si>
  <si>
    <t>EB_USERS.USER_ID, EB_USERS.CIF</t>
  </si>
  <si>
    <t>EB_USERS.USER_ID</t>
  </si>
  <si>
    <t>EB_USERS.CIF</t>
  </si>
  <si>
    <t>link_eb_users_branch</t>
  </si>
  <si>
    <t>link_eb_users_branch_hashkey</t>
  </si>
  <si>
    <t>EB_USERS.USER_ID, EB_USERS.BRANCH_CODE</t>
  </si>
  <si>
    <t>EB_USERS.BRANCH_CODE</t>
  </si>
  <si>
    <t>sat_eb_users</t>
  </si>
  <si>
    <t>user_name</t>
  </si>
  <si>
    <t>EB_USERS.USER_NAME</t>
  </si>
  <si>
    <t>user_type</t>
  </si>
  <si>
    <t>Loại người dùng</t>
  </si>
  <si>
    <t>EB_USERS.USER_TYPE</t>
  </si>
  <si>
    <t>Họ và tên</t>
  </si>
  <si>
    <t>EB_USERS.FULL_NAME</t>
  </si>
  <si>
    <t>representname</t>
  </si>
  <si>
    <t>EB_USERS.REPRESENTNAME</t>
  </si>
  <si>
    <t>representtittle</t>
  </si>
  <si>
    <t>EB_USERS.REPRESENTTITTLE</t>
  </si>
  <si>
    <t>EB_USERS.USER_CREATED</t>
  </si>
  <si>
    <t>EB_USERS.CREATED_DATE</t>
  </si>
  <si>
    <t>user_status</t>
  </si>
  <si>
    <t>Trạng thái người dùng</t>
  </si>
  <si>
    <t>EB_USERS.USER_STATUS</t>
  </si>
  <si>
    <t>pincode</t>
  </si>
  <si>
    <t>Mã PIN</t>
  </si>
  <si>
    <t>EB_USERS.PINCODE</t>
  </si>
  <si>
    <t>position</t>
  </si>
  <si>
    <t>EB_USERS.POSITION</t>
  </si>
  <si>
    <t>EB_USERS.USER_GROUP</t>
  </si>
  <si>
    <t>id_no</t>
  </si>
  <si>
    <t>EB_USERS.ID_NO</t>
  </si>
  <si>
    <t>EB_USERS.USER_AUTHORIZED</t>
  </si>
  <si>
    <t>EB_USERS.DATETIME_AUTHORIZED</t>
  </si>
  <si>
    <t>default_keyword</t>
  </si>
  <si>
    <t>Từ khóa mặc định</t>
  </si>
  <si>
    <t>EB_USERS.DEFAULT_KEYWORD</t>
  </si>
  <si>
    <t>EB_USERS.IS_RESTRICT_ACC_ACCESS</t>
  </si>
  <si>
    <t>login_fail_num</t>
  </si>
  <si>
    <t>Số lần đăng nhập thất bại</t>
  </si>
  <si>
    <t>EB_USERS.LOGIN_FAIL_NUM</t>
  </si>
  <si>
    <t>omni_user_id</t>
  </si>
  <si>
    <t>Mã người dùng Omni</t>
  </si>
  <si>
    <t>EB_USERS.OMNI_USER_ID</t>
  </si>
  <si>
    <t>EB_USERS.LAST_AUTHEN_UPDATE</t>
  </si>
  <si>
    <t>new_omni_reg</t>
  </si>
  <si>
    <t>Cờ đăng ký New Omni</t>
  </si>
  <si>
    <t>EB_USERS.NEW_OMNI_REG</t>
  </si>
  <si>
    <t>new_omni_activated_date</t>
  </si>
  <si>
    <t>Ngày kích hoạt New Omni</t>
  </si>
  <si>
    <t>EB_USERS.NEW_OMNI_ACTIVATED_DATE</t>
  </si>
  <si>
    <t>hub_ocb_bill_providers</t>
  </si>
  <si>
    <t>ocb_bill_providers_hashkey</t>
  </si>
  <si>
    <t>Hashkey Hub OCB_BILL_PROVIDERS</t>
  </si>
  <si>
    <t>OCB_BILL_PROVIDERS.PROVIDER_ID
UNION DISTINCT
OCB_BILL_SERVICE_PROVIDER.PROVIDER_ID</t>
  </si>
  <si>
    <t>sat_ocb_bill_providers</t>
  </si>
  <si>
    <t>OCB_BILL_PROVIDERS.PROVIDER_ID</t>
  </si>
  <si>
    <t>provider_name</t>
  </si>
  <si>
    <t>Tên nhà cung cấp</t>
  </si>
  <si>
    <t>OCB_BILL_PROVIDERS.PROVIDER_NAME</t>
  </si>
  <si>
    <t>provider_name_vi</t>
  </si>
  <si>
    <t>Tên nhà cung cấp (tiếng Việt)</t>
  </si>
  <si>
    <t>OCB_BILL_PROVIDERS.PROVIDER_NAME_VI</t>
  </si>
  <si>
    <t>provider_name_vins</t>
  </si>
  <si>
    <t>Tên nhà cung cấp (viết không dấu)</t>
  </si>
  <si>
    <t>OCB_BILL_PROVIDERS.PROVIDER_NAME_VINS</t>
  </si>
  <si>
    <t>provider_name_en</t>
  </si>
  <si>
    <t>Tên nhà cung cấp (tiếng Anh)</t>
  </si>
  <si>
    <t>OCB_BILL_PROVIDERS.PROVIDER_NAME_EN</t>
  </si>
  <si>
    <t>provider_name_fr</t>
  </si>
  <si>
    <t>Tên nhà cung cấp (tiếng Pháp)</t>
  </si>
  <si>
    <t>OCB_BILL_PROVIDERS.PROVIDER_NAME_FR</t>
  </si>
  <si>
    <t>OCB_BILL_PROVIDERS.STATUS</t>
  </si>
  <si>
    <t>gateway</t>
  </si>
  <si>
    <t>Cổng kết nối</t>
  </si>
  <si>
    <t>OCB_BILL_PROVIDERS.GATEWAY</t>
  </si>
  <si>
    <t>display_order</t>
  </si>
  <si>
    <t>Thứ tự hiển thị</t>
  </si>
  <si>
    <t>OCB_BILL_PROVIDERS.DISPLAY_ORDER</t>
  </si>
  <si>
    <t>OCB_BILL_PROVIDERS.NOTES</t>
  </si>
  <si>
    <t>OCB_BILL_PROVIDERS.DATETIME_CREATED</t>
  </si>
  <si>
    <t>OCB_BILL_PROVIDERS.TRANS_TYPE</t>
  </si>
  <si>
    <t>service_ben</t>
  </si>
  <si>
    <t>Dịch vụ thụ hưởng</t>
  </si>
  <si>
    <t>OCB_BILL_PROVIDERS.SERVICE_BEN</t>
  </si>
  <si>
    <t>allow_displayed</t>
  </si>
  <si>
    <t>Cờ cho phép hiển thị</t>
  </si>
  <si>
    <t>OCB_BILL_PROVIDERS.ALLOW_DISPLAYED</t>
  </si>
  <si>
    <t>OCB_BILL_PROVIDERS.CHANNEL</t>
  </si>
  <si>
    <t>fee_type</t>
  </si>
  <si>
    <t>Loại phí</t>
  </si>
  <si>
    <t>OCB_BILL_PROVIDERS.FEE_TYPE</t>
  </si>
  <si>
    <t>fee_amount</t>
  </si>
  <si>
    <t>OCB_BILL_PROVIDERS.FEE_AMOUNT</t>
  </si>
  <si>
    <t>auto_bill</t>
  </si>
  <si>
    <t>Cờ tự động thanh toán hóa đơn</t>
  </si>
  <si>
    <t>OCB_BILL_PROVIDERS.AUTO_BILL</t>
  </si>
  <si>
    <t>provider_group_code</t>
  </si>
  <si>
    <t>Mã nhóm nhà cung cấp</t>
  </si>
  <si>
    <t>OCB_BILL_PROVIDERS.PROVIDER_GROUP_CODE</t>
  </si>
  <si>
    <t>provider_group_name</t>
  </si>
  <si>
    <t>Tên nhóm nhà cung cấp</t>
  </si>
  <si>
    <t>OCB_BILL_PROVIDERS.PROVIDER_GROUP_NAME</t>
  </si>
  <si>
    <t>provider_order</t>
  </si>
  <si>
    <t>Thứ tự hiển thị nhà cung cấp</t>
  </si>
  <si>
    <t>OCB_BILL_PROVIDERS.PROVIDER_ORDER</t>
  </si>
  <si>
    <t>save_my_bill</t>
  </si>
  <si>
    <t>Cờ lưu hóa đơn yêu thích</t>
  </si>
  <si>
    <t>OCB_BILL_PROVIDERS.SAVE_MY_BILL</t>
  </si>
  <si>
    <t>hub_ocb_bill_services</t>
  </si>
  <si>
    <t>ocb_bill_services_hashkey</t>
  </si>
  <si>
    <t>Hashkey Hub OCB_BILL_SERVICES</t>
  </si>
  <si>
    <t>OCB_BILL_SERVICES.SERVICE_ID
UNION DISTINCT
OCB_BILL_SERVICE_PROVIDER.SERVICE_ID</t>
  </si>
  <si>
    <t>link_ocb_bill_service_provider</t>
  </si>
  <si>
    <t>link_ocb_bill_service_provider_hashkey</t>
  </si>
  <si>
    <t>OCB_BILL_SERVICE_PROVIDER.SERVICE_ID, OCB_BILL_SERVICE_PROVIDER.PROVIDER_ID</t>
  </si>
  <si>
    <t>Tham chiếu Hashkey Hub ocb_bill_services</t>
  </si>
  <si>
    <t>OCB_BILL_SERVICE_PROVIDER.SERVICE_ID</t>
  </si>
  <si>
    <t>Tham chiếu Hashkey Hub ocb_bill_providers</t>
  </si>
  <si>
    <t>OCB_BILL_SERVICE_PROVIDER.PROVIDER_ID</t>
  </si>
  <si>
    <t>sat_ocb_bill_service_provider</t>
  </si>
  <si>
    <t>OCB_BILL_SERVICE_PROVIDER.STATUS</t>
  </si>
  <si>
    <t>gw_service_id</t>
  </si>
  <si>
    <t>Mã dịch vụ trên Gateway</t>
  </si>
  <si>
    <t>OCB_BILL_SERVICE_PROVIDER.GW_SERVICE_ID</t>
  </si>
  <si>
    <t>gw_provider_id</t>
  </si>
  <si>
    <t>Mã nhà cung cấp trên Gateway</t>
  </si>
  <si>
    <t>OCB_BILL_SERVICE_PROVIDER.GW_PROVIDER_ID</t>
  </si>
  <si>
    <t>gw_is_vat</t>
  </si>
  <si>
    <t>Cờ VAT trên Gateway</t>
  </si>
  <si>
    <t>OCB_BILL_SERVICE_PROVIDER.GW_IS_VAT</t>
  </si>
  <si>
    <t>OCB_BILL_SERVICE_PROVIDER.DISPLAY_ORDER</t>
  </si>
  <si>
    <t>OCB_BILL_SERVICE_PROVIDER.NOTES</t>
  </si>
  <si>
    <t>OCB_BILL_SERVICE_PROVIDER.DATETIME_CREATED</t>
  </si>
  <si>
    <t>allow_auto</t>
  </si>
  <si>
    <t>Cờ cho phép tự động</t>
  </si>
  <si>
    <t>OCB_BILL_SERVICE_PROVIDER.ALLOW_AUTO</t>
  </si>
  <si>
    <t>OCB_BILL_SERVICE_PROVIDER.GATEWAY</t>
  </si>
  <si>
    <t>allow_query</t>
  </si>
  <si>
    <t>Cờ cho phép tra cứu</t>
  </si>
  <si>
    <t>OCB_BILL_SERVICE_PROVIDER.ALLOW_QUERY</t>
  </si>
  <si>
    <t>bill_payment_type</t>
  </si>
  <si>
    <t>Loại thanh toán hóa đơn</t>
  </si>
  <si>
    <t>OCB_BILL_SERVICE_PROVIDER.BILL_PAYMENT_TYPE</t>
  </si>
  <si>
    <t>channels</t>
  </si>
  <si>
    <t>OCB_BILL_SERVICE_PROVIDER.CHANNELS</t>
  </si>
  <si>
    <t>query_type</t>
  </si>
  <si>
    <t>Loại tra cứu</t>
  </si>
  <si>
    <t>OCB_BILL_SERVICE_PROVIDER.QUERY_TYPE</t>
  </si>
  <si>
    <t>show_info_status</t>
  </si>
  <si>
    <t>Trạng thái hiển thị thông tin</t>
  </si>
  <si>
    <t>OCB_BILL_SERVICE_PROVIDER.SHOW_INFO_STATUS</t>
  </si>
  <si>
    <t>OCB_BILL_SERVICE_PROVIDER.AUTO_BILL</t>
  </si>
  <si>
    <t>Thứ tự hiển thị nhà cung cấp dịch vụ</t>
  </si>
  <si>
    <t>OCB_BILL_SERVICE_PROVIDER.PROVIDER_ORDER</t>
  </si>
  <si>
    <t>OCB_BILL_SERVICE_PROVIDER.SAVE_MY_BILL</t>
  </si>
  <si>
    <t>sat_ocb_bill_services</t>
  </si>
  <si>
    <t>OCB_BILL_SERVICES.SERVICE_ID</t>
  </si>
  <si>
    <t>service_name</t>
  </si>
  <si>
    <t>Tên dịch vụ</t>
  </si>
  <si>
    <t>OCB_BILL_SERVICES.SERVICE_NAME</t>
  </si>
  <si>
    <t>service_name_vi</t>
  </si>
  <si>
    <t>Tên dịch vụ (tiếng Việt)</t>
  </si>
  <si>
    <t>OCB_BILL_SERVICES.SERVICE_NAME_VI</t>
  </si>
  <si>
    <t>service_name_vins</t>
  </si>
  <si>
    <t>Tên dịch vụ (viết không dấu)</t>
  </si>
  <si>
    <t>OCB_BILL_SERVICES.SERVICE_NAME_VINS</t>
  </si>
  <si>
    <t>service_name_en</t>
  </si>
  <si>
    <t>Tên dịch vụ (tiếng Anh)</t>
  </si>
  <si>
    <t>OCB_BILL_SERVICES.SERVICE_NAME_EN</t>
  </si>
  <si>
    <t>service_name_fr</t>
  </si>
  <si>
    <t>Tên dịch vụ (tiếng Pháp)</t>
  </si>
  <si>
    <t>OCB_BILL_SERVICES.SERVICE_NAME_FR</t>
  </si>
  <si>
    <t>OCB_BILL_SERVICES.STATUS</t>
  </si>
  <si>
    <t>OCB_BILL_SERVICES.DISPLAY_ORDER</t>
  </si>
  <si>
    <t>OCB_BILL_SERVICES.NOTES</t>
  </si>
  <si>
    <t>OCB_BILL_SERVICES.DATETIME_CREATED</t>
  </si>
  <si>
    <t>allow_display</t>
  </si>
  <si>
    <t>OCB_BILL_SERVICES.ALLOW_DISPLAY</t>
  </si>
  <si>
    <t>cust_type</t>
  </si>
  <si>
    <t>OCB_BILL_SERVICES.CUST_TYPE</t>
  </si>
  <si>
    <t>Loại dịch vụ</t>
  </si>
  <si>
    <t>OCB_BILL_SERVICES.SERVICE_TYPE</t>
  </si>
  <si>
    <t>service_group_code</t>
  </si>
  <si>
    <t>Mã nhóm dịch vụ</t>
  </si>
  <si>
    <t>OCB_BILL_SERVICES.SERVICE_GROUP_CODE</t>
  </si>
  <si>
    <t>service_group_name</t>
  </si>
  <si>
    <t>Tên nhóm dịch vụ</t>
  </si>
  <si>
    <t>OCB_BILL_SERVICES.SERVICE_GROUP_NAME</t>
  </si>
  <si>
    <t>hub_soa_cust_account</t>
  </si>
  <si>
    <t>soa_cust_account_hashkey</t>
  </si>
  <si>
    <t>Hashkey Hub SOA_CUST_ACCOUNT</t>
  </si>
  <si>
    <t>SOA_CUST_ACCOUNT.ID</t>
  </si>
  <si>
    <t>link_soa_cust_account_customer</t>
  </si>
  <si>
    <t>link_soa_cust_account_customer_hashkey</t>
  </si>
  <si>
    <t>SOA_CUST_ACCOUNT.ID, SOA_CUST_ACCOUNT.CIF</t>
  </si>
  <si>
    <t>Tham chiếu Hashkey Hub soa_cust_account</t>
  </si>
  <si>
    <t>SOA_CUST_ACCOUNT.CIF</t>
  </si>
  <si>
    <t>link_soa_cust_account_branch</t>
  </si>
  <si>
    <t>link_soa_cust_account_branch_hashkey</t>
  </si>
  <si>
    <t>SOA_CUST_ACCOUNT.ID, SOA_CUST_ACCOUNT.BRANCH_CODE</t>
  </si>
  <si>
    <t>SOA_CUST_ACCOUNT.BRANCH_CODE</t>
  </si>
  <si>
    <t>sat_soa_cust_account_information</t>
  </si>
  <si>
    <t>alt_account_id</t>
  </si>
  <si>
    <t>Mã tài khoản thay thế</t>
  </si>
  <si>
    <t>SOA_CUST_ACCOUNT.ALT_ACCOUNT_ID</t>
  </si>
  <si>
    <t>Loại tài khoản</t>
  </si>
  <si>
    <t>SOA_CUST_ACCOUNT.CATEGORY</t>
  </si>
  <si>
    <t>product_code</t>
  </si>
  <si>
    <t>SOA_CUST_ACCOUNT.PRODUCT_CODE</t>
  </si>
  <si>
    <t>SOA_CUST_ACCOUNT.CURRENCY</t>
  </si>
  <si>
    <t>created_by</t>
  </si>
  <si>
    <t>SOA_CUST_ACCOUNT.CREATED_BY</t>
  </si>
  <si>
    <t>SOA_CUST_ACCOUNT.CREATED_DATE</t>
  </si>
  <si>
    <t>SOA_CUST_ACCOUNT.STATUS</t>
  </si>
  <si>
    <t>SOA_CUST_ACCOUNT.IS_PROCESSING</t>
  </si>
  <si>
    <t>SOA_CUST_ACCOUNT.PROCESSING_BY</t>
  </si>
  <si>
    <t>SOA_CUST_ACCOUNT.CHANNEL</t>
  </si>
  <si>
    <t>SOA_CUST_ACCOUNT.LAST_ACCESS</t>
  </si>
  <si>
    <t>account_no</t>
  </si>
  <si>
    <t>SOA_CUST_ACCOUNT.ACCOUNT_NO</t>
  </si>
  <si>
    <t>sat_soa_cust_account_detail</t>
  </si>
  <si>
    <t>SOA_CUST_ACCOUNT.TRANS_TYPE</t>
  </si>
  <si>
    <t>SOA_CUST_ACCOUNT.STATUS_TRANS</t>
  </si>
  <si>
    <t>trans_date</t>
  </si>
  <si>
    <t>SOA_CUST_ACCOUNT.TRANS_DATE</t>
  </si>
  <si>
    <t>SOA_CUST_ACCOUNT.USER_APPROVED</t>
  </si>
  <si>
    <t>account_officer</t>
  </si>
  <si>
    <t>Mã cán bộ quản lý tài khoản</t>
  </si>
  <si>
    <t>SOA_CUST_ACCOUNT.ACCOUNT_OFFICER</t>
  </si>
  <si>
    <t>num_authorize_level</t>
  </si>
  <si>
    <t>Số cấp phê duyệt</t>
  </si>
  <si>
    <t>SOA_CUST_ACCOUNT.NUM_AUTHORIZE_LEVEL</t>
  </si>
  <si>
    <t>account_name</t>
  </si>
  <si>
    <t>Tên tài khoản</t>
  </si>
  <si>
    <t>SOA_CUST_ACCOUNT.ACCOUNT_NAME</t>
  </si>
  <si>
    <t>err_message</t>
  </si>
  <si>
    <t>Thông báo lỗi</t>
  </si>
  <si>
    <t>SOA_CUST_ACCOUNT.ERR_MESSAGE</t>
  </si>
  <si>
    <t>SOA_CUST_ACCOUNT.SERIAL_NO</t>
  </si>
  <si>
    <t>SOA_CUST_ACCOUNT.DATETIME_APPROVED</t>
  </si>
  <si>
    <t>Mã ghi nhớ</t>
  </si>
  <si>
    <t>SOA_CUST_ACCOUNT.MNEMONIC</t>
  </si>
  <si>
    <t>SOA_CUST_ACCOUNT.SHORT_NAME</t>
  </si>
  <si>
    <t>user_deleted</t>
  </si>
  <si>
    <t>Người xóa</t>
  </si>
  <si>
    <t>SOA_CUST_ACCOUNT.USER_DELETED</t>
  </si>
  <si>
    <t>datetime_deleted</t>
  </si>
  <si>
    <t>Ngày xóa</t>
  </si>
  <si>
    <t>SOA_CUST_ACCOUNT.DATETIME_DELETED</t>
  </si>
  <si>
    <t>override_msg</t>
  </si>
  <si>
    <t>Thông báo ghi đè</t>
  </si>
  <si>
    <t>SOA_CUST_ACCOUNT.OVERRIDE_MSG</t>
  </si>
  <si>
    <t>Hạn chế ghi sổ</t>
  </si>
  <si>
    <t>SOA_CUST_ACCOUNT.POSTING_RESTRICT</t>
  </si>
  <si>
    <t>SOA_CUST_ACCOUNT.DESCRIPTION</t>
  </si>
  <si>
    <t>from_date</t>
  </si>
  <si>
    <t>SOA_CUST_ACCOUNT.FROM_DATE</t>
  </si>
  <si>
    <t>to_date</t>
  </si>
  <si>
    <t>SOA_CUST_ACCOUNT.TO_DATE</t>
  </si>
  <si>
    <t>locked_amount</t>
  </si>
  <si>
    <t>Số tiền bị khóa</t>
  </si>
  <si>
    <t>SOA_CUST_ACCOUNT.LOCKED_AMOUNT</t>
  </si>
  <si>
    <t>pre_status</t>
  </si>
  <si>
    <t>SOA_CUST_ACCOUNT.PRE_STATUS</t>
  </si>
  <si>
    <t>cif_account_officer</t>
  </si>
  <si>
    <t>Mã CIF cán bộ quản lý</t>
  </si>
  <si>
    <t>SOA_CUST_ACCOUNT.CIF_ACCOUNT_OFFICER</t>
  </si>
  <si>
    <t>changed_info</t>
  </si>
  <si>
    <t>Thông tin thay đổi</t>
  </si>
  <si>
    <t>SOA_CUST_ACCOUNT.CHANGED_INFO</t>
  </si>
  <si>
    <t>partner_id</t>
  </si>
  <si>
    <t>Mã đối tác</t>
  </si>
  <si>
    <t>SOA_CUST_ACCOUNT.PARTNER_ID</t>
  </si>
  <si>
    <t>program</t>
  </si>
  <si>
    <t>Chương trình</t>
  </si>
  <si>
    <t>SOA_CUST_ACCOUNT.PROGRAM</t>
  </si>
  <si>
    <t>SOA_CUST_ACCOUNT.SOURCE</t>
  </si>
  <si>
    <t>posting_restrict_reason</t>
  </si>
  <si>
    <t>Lý do hạn chế ghi sổ</t>
  </si>
  <si>
    <t>SOA_CUST_ACCOUNT.POSTING_RESTRICT_REASON</t>
  </si>
  <si>
    <t>old_category</t>
  </si>
  <si>
    <t>Loại tài khoản cũ</t>
  </si>
  <si>
    <t>SOA_CUST_ACCOUNT.OLD_CATEGORY</t>
  </si>
  <si>
    <t>old_partner_id</t>
  </si>
  <si>
    <t>Mã đối tác cũ</t>
  </si>
  <si>
    <t>SOA_CUST_ACCOUNT.OLD_PARTNER_ID</t>
  </si>
  <si>
    <t>package_date</t>
  </si>
  <si>
    <t>Ngày gói</t>
  </si>
  <si>
    <t>SOA_CUST_ACCOUNT.PACKAGE_DATE</t>
  </si>
  <si>
    <t>ac_middle_man</t>
  </si>
  <si>
    <t>Tài khoản trung gian</t>
  </si>
  <si>
    <t>SOA_CUST_ACCOUNT.AC_MIDDLE_MAN</t>
  </si>
  <si>
    <t>email_sms_sent_date</t>
  </si>
  <si>
    <t>Ngày gửi email/SMS</t>
  </si>
  <si>
    <t>SOA_CUST_ACCOUNT.EMAIL_SMS_SENT_DATE</t>
  </si>
  <si>
    <t>SOA_CUST_ACCOUNT.CUST_NAME</t>
  </si>
  <si>
    <t>nice_acc_info</t>
  </si>
  <si>
    <t>Thông tin NICE của tài khoản</t>
  </si>
  <si>
    <t>SOA_CUST_ACCOUNT.NICE_ACC_INFO</t>
  </si>
  <si>
    <t>restrict_reason_why</t>
  </si>
  <si>
    <t>Lý do hạn chế</t>
  </si>
  <si>
    <t>SOA_CUST_ACCOUNT.RESTRICT_REASON_WHY</t>
  </si>
  <si>
    <t>restrict_reason_why_desc</t>
  </si>
  <si>
    <t>Mô tả lý do hạn chế</t>
  </si>
  <si>
    <t>SOA_CUST_ACCOUNT.RESTRICT_REASON_WHY_DESC</t>
  </si>
  <si>
    <t>hub_soa_cust_package</t>
  </si>
  <si>
    <t>soa_cust_package_hashkey</t>
  </si>
  <si>
    <t>Hashkey Hub SOA_CUST_PACKAGE</t>
  </si>
  <si>
    <t>SOA_CUST_PACKAGE.PACKAGE_ID</t>
  </si>
  <si>
    <t>link_soa_cust_package_customer</t>
  </si>
  <si>
    <t>link_soa_cust_package_customer_hashkey</t>
  </si>
  <si>
    <t>SOA_CUST_PACKAGE.PACKAGE_ID, SOA_CUST_PACKAGE.CIF</t>
  </si>
  <si>
    <t>Tham chiếu Hashkey Hub soa_cust_package</t>
  </si>
  <si>
    <t>SOA_CUST_PACKAGE.CIF</t>
  </si>
  <si>
    <t>link_soa_cust_package_branch</t>
  </si>
  <si>
    <t>link_soa_cust_package_branch_hashkey</t>
  </si>
  <si>
    <t>SOA_CUST_PACKAGE.PACKAGE_ID, SOA_CUST_PACKAGE.BRANCH_CODE</t>
  </si>
  <si>
    <t>SOA_CUST_PACKAGE.BRANCH_CODE</t>
  </si>
  <si>
    <t>link_soa_cust_package_acct_officer</t>
  </si>
  <si>
    <t>link_soa_cust_package_acct_officer_hashkey</t>
  </si>
  <si>
    <t>SOA_CUST_PACKAGE.PACKAGE_ID, SOA_CUST_PACKAGE.ACCOUNT_OFFICER</t>
  </si>
  <si>
    <t>Tham chiếu Hashkey Hub Acct Officer (T24)</t>
  </si>
  <si>
    <t>SOA_CUST_PACKAGE.ACCOUNT_OFFICER</t>
  </si>
  <si>
    <t>sat_soa_cust_package_information</t>
  </si>
  <si>
    <t>customer_type</t>
  </si>
  <si>
    <t>SOA_CUST_PACKAGE.CUSTOMER_TYPE</t>
  </si>
  <si>
    <t>SOA_CUST_PACKAGE.PACKAGE_TYPE_ID</t>
  </si>
  <si>
    <t>SOA_CUST_PACKAGE.CREATED_DATE</t>
  </si>
  <si>
    <t>SOA_CUST_PACKAGE.USER_CREATED</t>
  </si>
  <si>
    <t>SOA_CUST_PACKAGE.USER_APPROVED</t>
  </si>
  <si>
    <t>date_approved</t>
  </si>
  <si>
    <t>SOA_CUST_PACKAGE.DATE_APPROVED</t>
  </si>
  <si>
    <t>is_create_current_acct</t>
  </si>
  <si>
    <t>Cờ tạo tài khoản thanh toán</t>
  </si>
  <si>
    <t>SOA_CUST_PACKAGE.IS_CREATE_CURRENT_ACCT</t>
  </si>
  <si>
    <t>is_create_sms</t>
  </si>
  <si>
    <t>Cờ tạo SMS Banking</t>
  </si>
  <si>
    <t>SOA_CUST_PACKAGE.IS_CREATE_SMS</t>
  </si>
  <si>
    <t>is_create_ib</t>
  </si>
  <si>
    <t>Cờ tạo Internet Banking</t>
  </si>
  <si>
    <t>SOA_CUST_PACKAGE.IS_CREATE_IB</t>
  </si>
  <si>
    <t>is_create_mb</t>
  </si>
  <si>
    <t>Cờ tạo Mobile Banking</t>
  </si>
  <si>
    <t>SOA_CUST_PACKAGE.IS_CREATE_MB</t>
  </si>
  <si>
    <t>SOA_CUST_PACKAGE.STATUS</t>
  </si>
  <si>
    <t>SOA_CUST_PACKAGE.STATUS_TRANS</t>
  </si>
  <si>
    <t>start_date</t>
  </si>
  <si>
    <t>SOA_CUST_PACKAGE.START_DATE</t>
  </si>
  <si>
    <t>end_date</t>
  </si>
  <si>
    <t>SOA_CUST_PACKAGE.END_DATE</t>
  </si>
  <si>
    <t>SOA_CUST_PACKAGE.USER_DELETED</t>
  </si>
  <si>
    <t>date_deleted</t>
  </si>
  <si>
    <t>SOA_CUST_PACKAGE.DATE_DELETED</t>
  </si>
  <si>
    <t>SOA_CUST_PACKAGE.LAST_ACCESS</t>
  </si>
  <si>
    <t>sat_soa_cust_package_detail</t>
  </si>
  <si>
    <t>SOA_CUST_PACKAGE.IS_PROCESSING</t>
  </si>
  <si>
    <t>SOA_CUST_PACKAGE.PREV_STATUS</t>
  </si>
  <si>
    <t>fee_account_opt</t>
  </si>
  <si>
    <t>Tùy chọn tài khoản thu phí</t>
  </si>
  <si>
    <t>SOA_CUST_PACKAGE.FEE_ACCOUNT_OPT</t>
  </si>
  <si>
    <t>SOA_CUST_PACKAGE.FEE_ACCOUNT</t>
  </si>
  <si>
    <t>status_message</t>
  </si>
  <si>
    <t>Thông báo trạng thái</t>
  </si>
  <si>
    <t>SOA_CUST_PACKAGE.STATUS_MESSAGE</t>
  </si>
  <si>
    <t>fee_account_category</t>
  </si>
  <si>
    <t>Loại tài khoản thu phí</t>
  </si>
  <si>
    <t>SOA_CUST_PACKAGE.FEE_ACCOUNT_CATEGORY</t>
  </si>
  <si>
    <t>processing_step</t>
  </si>
  <si>
    <t>Bước xử lý</t>
  </si>
  <si>
    <t>SOA_CUST_PACKAGE.PROCESSING_STEP</t>
  </si>
  <si>
    <t>SOA_CUST_PACKAGE.PARTNER_ID</t>
  </si>
  <si>
    <t>other_atm_account</t>
  </si>
  <si>
    <t>Tài khoản ATM khác</t>
  </si>
  <si>
    <t>SOA_CUST_PACKAGE.OTHER_ATM_ACCOUNT</t>
  </si>
  <si>
    <t>ecom_phone</t>
  </si>
  <si>
    <t>Số điện thoại ECOM</t>
  </si>
  <si>
    <t>SOA_CUST_PACKAGE.ECOM_PHONE</t>
  </si>
  <si>
    <t>Dịch vụ đăng ký</t>
  </si>
  <si>
    <t>SOA_CUST_PACKAGE.SERVICES</t>
  </si>
  <si>
    <t>SOA_CUST_PACKAGE.PROGRAM</t>
  </si>
  <si>
    <t>SOA_CUST_PACKAGE.SOURCE</t>
  </si>
  <si>
    <t>cust_email</t>
  </si>
  <si>
    <t>Email khách hàng</t>
  </si>
  <si>
    <t>SOA_CUST_PACKAGE.CUST_EMAIL</t>
  </si>
  <si>
    <t>cust_sms</t>
  </si>
  <si>
    <t>Số điện thoại SMS khách hàng</t>
  </si>
  <si>
    <t>SOA_CUST_PACKAGE.CUST_SMS</t>
  </si>
  <si>
    <t>rm_email</t>
  </si>
  <si>
    <t>Email RM</t>
  </si>
  <si>
    <t>SOA_CUST_PACKAGE.RM_EMAIL</t>
  </si>
  <si>
    <t>branch_code_ben</t>
  </si>
  <si>
    <t>Mã chi nhánh thụ hưởng</t>
  </si>
  <si>
    <t>SOA_CUST_PACKAGE.BRANCH_CODE_BEN</t>
  </si>
  <si>
    <t>is_open_atm</t>
  </si>
  <si>
    <t>Cờ mở thẻ ATM</t>
  </si>
  <si>
    <t>SOA_CUST_PACKAGE.IS_OPEN_ATM</t>
  </si>
  <si>
    <t>SOA_CUST_PACKAGE.AC_MIDDLE_MAN</t>
  </si>
  <si>
    <t>is_dics_fee_nice_ac</t>
  </si>
  <si>
    <t>Cờ áp dụng phí DICS cho tài khoản NICE</t>
  </si>
  <si>
    <t>SOA_CUST_PACKAGE.IS_DICS_FEE_NICE_AC</t>
  </si>
  <si>
    <t>is_new_omni</t>
  </si>
  <si>
    <t>Cờ khách hàng mới trên OMNI</t>
  </si>
  <si>
    <t>SOA_CUST_PACKAGE.IS_NEW_OMNI</t>
  </si>
  <si>
    <t>is_pay_fee</t>
  </si>
  <si>
    <t>Cờ thanh toán phí</t>
  </si>
  <si>
    <t>SOA_CUST_PACKAGE.IS_PAY_FEE</t>
  </si>
  <si>
    <t>hub_soa_ntdt_register</t>
  </si>
  <si>
    <t>soa_ntdt_register_hashkey</t>
  </si>
  <si>
    <t>Hashkey Hub SOA_NTDT_REGISTER</t>
  </si>
  <si>
    <t>SOA_NTDT_REGISTER.ID
UNION DISTINCT
SOA_NTDT_REGISTER_DETAIL.REGISTER_ID</t>
  </si>
  <si>
    <t>decimal(20,0)</t>
  </si>
  <si>
    <t>link_soa_ntdt_register_branch</t>
  </si>
  <si>
    <t>link_soa_ntdt_register_branch_hashkey</t>
  </si>
  <si>
    <t>SOA_NTDT_REGISTER.ID, SOA_NTDT_REGISTER.BRANCH_CODE</t>
  </si>
  <si>
    <t>Tham chiếu Hashkey Hub soa_ntdt_register</t>
  </si>
  <si>
    <t>SOA_NTDT_REGISTER.ID</t>
  </si>
  <si>
    <t>SOA_NTDT_REGISTER.BRANCH_CODE</t>
  </si>
  <si>
    <t>link_soa_ntdt_register_account</t>
  </si>
  <si>
    <t>link_soa_ntdt_register_account_hashkey</t>
  </si>
  <si>
    <t>SOA_NTDT_REGISTER_DETAIL.REGISTER_ID, SOA_NTDT_REGISTER_DETAIL.BANK_ACCOUNT</t>
  </si>
  <si>
    <t>SOA_NTDT_REGISTER_DETAIL.REGISTER_ID</t>
  </si>
  <si>
    <t>SOA_NTDT_REGISTER_DETAIL.BANK_ACCOUNT</t>
  </si>
  <si>
    <t>effsat_link_soa_ntdt_register_account</t>
  </si>
  <si>
    <t>sat_soa_ntdt_register_information</t>
  </si>
  <si>
    <t>SOA_NTDT_REGISTER.SERIAL_NO</t>
  </si>
  <si>
    <t>ma_gdich</t>
  </si>
  <si>
    <t>SOA_NTDT_REGISTER.MA_GDICH</t>
  </si>
  <si>
    <t>ngay_gui_gdich</t>
  </si>
  <si>
    <t>Ngày gửi giao dịch</t>
  </si>
  <si>
    <t>SOA_NTDT_REGISTER.NGAY_GUI_GDICH</t>
  </si>
  <si>
    <t>ma_gdich_tchieu</t>
  </si>
  <si>
    <t>SOA_NTDT_REGISTER.MA_GDICH_TCHIEU</t>
  </si>
  <si>
    <t>pban_tlieu_xml</t>
  </si>
  <si>
    <t>Phiên bản tài liệu XML</t>
  </si>
  <si>
    <t>SOA_NTDT_REGISTER.PBAN_TLIEU_XML</t>
  </si>
  <si>
    <t>mst</t>
  </si>
  <si>
    <t>SOA_NTDT_REGISTER.MST</t>
  </si>
  <si>
    <t>ten_nnt</t>
  </si>
  <si>
    <t>Tên người nộp thuế</t>
  </si>
  <si>
    <t>SOA_NTDT_REGISTER.TEN_NNT</t>
  </si>
  <si>
    <t>diachi_nnt</t>
  </si>
  <si>
    <t>Địa chỉ người nộp thuế</t>
  </si>
  <si>
    <t>SOA_NTDT_REGISTER.DIACHI_NNT</t>
  </si>
  <si>
    <t>ma_cqt</t>
  </si>
  <si>
    <t>Mã cơ quan thuế</t>
  </si>
  <si>
    <t>SOA_NTDT_REGISTER.MA_CQT</t>
  </si>
  <si>
    <t>email_nnt</t>
  </si>
  <si>
    <t>Email người nộp thuế</t>
  </si>
  <si>
    <t>SOA_NTDT_REGISTER.EMAIL_NNT</t>
  </si>
  <si>
    <t>sdt_nnt</t>
  </si>
  <si>
    <t>Số điện thoại người nộp thuế</t>
  </si>
  <si>
    <t>SOA_NTDT_REGISTER.SDT_NNT</t>
  </si>
  <si>
    <t>ten_lhe_nthue</t>
  </si>
  <si>
    <t>Tên liên hệ nộp thuế</t>
  </si>
  <si>
    <t>SOA_NTDT_REGISTER.TEN_LHE_NTHUE</t>
  </si>
  <si>
    <t>serial_cert_nthue</t>
  </si>
  <si>
    <t>Số serial chứng chỉ nộp thuế</t>
  </si>
  <si>
    <t>SOA_NTDT_REGISTER.SERIAL_CERT_NTHUE</t>
  </si>
  <si>
    <t>subject_cert_nthue</t>
  </si>
  <si>
    <t>Chủ thể chứng chỉ nộp thuế</t>
  </si>
  <si>
    <t>SOA_NTDT_REGISTER.SUBJECT_CERT_NTHUE</t>
  </si>
  <si>
    <t>issuer_cert_nthue</t>
  </si>
  <si>
    <t>Tổ chức cấp chứng chỉ nộp thuế</t>
  </si>
  <si>
    <t>SOA_NTDT_REGISTER.ISSUER_CERT_NTHUE</t>
  </si>
  <si>
    <t>ma_nhang</t>
  </si>
  <si>
    <t>SOA_NTDT_REGISTER.MA_NHANG</t>
  </si>
  <si>
    <t>ten_nhang</t>
  </si>
  <si>
    <t>Tên ngân hàng</t>
  </si>
  <si>
    <t>SOA_NTDT_REGISTER.TEN_NHANG</t>
  </si>
  <si>
    <t>van_id</t>
  </si>
  <si>
    <t>Mã VAN</t>
  </si>
  <si>
    <t>SOA_NTDT_REGISTER.VAN_ID</t>
  </si>
  <si>
    <t>ten_tvan</t>
  </si>
  <si>
    <t>Tên tổ chức VAN</t>
  </si>
  <si>
    <t>SOA_NTDT_REGISTER.TEN_TVAN</t>
  </si>
  <si>
    <t>ngay_gui</t>
  </si>
  <si>
    <t>Ngày gửi</t>
  </si>
  <si>
    <t>SOA_NTDT_REGISTER.NGAY_GUI</t>
  </si>
  <si>
    <t>SOA_NTDT_REGISTER.STATUS</t>
  </si>
  <si>
    <t>SOA_NTDT_REGISTER.STATUS_DESCRIPTION</t>
  </si>
  <si>
    <t>SOA_NTDT_REGISTER.CREATED_DATE</t>
  </si>
  <si>
    <t>input_date</t>
  </si>
  <si>
    <t>SOA_NTDT_REGISTER.INPUT_DATE</t>
  </si>
  <si>
    <t>approve_date</t>
  </si>
  <si>
    <t>SOA_NTDT_REGISTER.APPROVE_DATE</t>
  </si>
  <si>
    <t>user_inputer</t>
  </si>
  <si>
    <t>SOA_NTDT_REGISTER.USER_INPUTER</t>
  </si>
  <si>
    <t>user_approver</t>
  </si>
  <si>
    <t>SOA_NTDT_REGISTER.USER_APPROVER</t>
  </si>
  <si>
    <t>SOA_NTDT_REGISTER.IS_PROCESSING</t>
  </si>
  <si>
    <t>SOA_NTDT_REGISTER.LAST_ACCESS</t>
  </si>
  <si>
    <t>sat_soa_ntdt_register_bank_account</t>
  </si>
  <si>
    <t>bank_account</t>
  </si>
  <si>
    <t>Tài khoản ngân hàng</t>
  </si>
  <si>
    <t>hub_trans_type_mapping</t>
  </si>
  <si>
    <t>trans_type_mapping_hashkey</t>
  </si>
  <si>
    <t>Hashkey Hub TRANS_TYPE_MAPPING</t>
  </si>
  <si>
    <t>TRANS_TYPE_MAPPING.TRANS_TYPE</t>
  </si>
  <si>
    <t>sat_trans_type_mapping</t>
  </si>
  <si>
    <t>TRANS_TYPE_MAPPING.CHANNEL</t>
  </si>
  <si>
    <t>application</t>
  </si>
  <si>
    <t>Ứng dụng</t>
  </si>
  <si>
    <t>TRANS_TYPE_MAPPING.APPLICATION</t>
  </si>
  <si>
    <t>decriptions</t>
  </si>
  <si>
    <t>TRANS_TYPE_MAPPING.DECRIPTIONS</t>
  </si>
  <si>
    <t>ofs</t>
  </si>
  <si>
    <t>OFS</t>
  </si>
  <si>
    <t>TRANS_TYPE_MAPPING.OFS</t>
  </si>
  <si>
    <t>t24_trans_type</t>
  </si>
  <si>
    <t>Loại giao dịch T24</t>
  </si>
  <si>
    <t>TRANS_TYPE_MAPPING.T24_TRANS_TYPE</t>
  </si>
  <si>
    <t>ref_ocbchannel_trans_type_mapping</t>
  </si>
  <si>
    <t>Ref_code của bảng reference (sử dụng trường TRANS_TYPE||CHANNEL)</t>
  </si>
  <si>
    <t>TRANS_TYPE_MAPPING.TRANS_TYPE||TRANS_TYPE_MAPPING.CHANNEL</t>
  </si>
  <si>
    <t>Ref_description của bảng reference (sử dụng trường DECRIPTIONS)</t>
  </si>
  <si>
    <t>Mã hoặc loại giao dịch trên hệ thống nguồn</t>
  </si>
  <si>
    <t>Tên ứng dụng/hệ thống sử dụng giao dịch</t>
  </si>
  <si>
    <t>Kênh giao dịch áp dụng</t>
  </si>
  <si>
    <t>Mô tả nghiệp vụ của loại giao dịch</t>
  </si>
  <si>
    <t>Mã OFS sử dụng để tích hợp với T24</t>
  </si>
  <si>
    <t>Mã loại giao dịch tương ứng trên hệ thống T24</t>
  </si>
  <si>
    <t>hub_user_login_log</t>
  </si>
  <si>
    <t>user_login_log_hashkey</t>
  </si>
  <si>
    <t>Hashkey Hub USER_LOGIN_LOG</t>
  </si>
  <si>
    <t>USER_LOGIN_LOG.USER_ID</t>
  </si>
  <si>
    <t>non_his_sat_user_login_log</t>
  </si>
  <si>
    <t>Tên người dùng</t>
  </si>
  <si>
    <t>USER_LOGIN_LOG.USER_NAME</t>
  </si>
  <si>
    <t>web_token</t>
  </si>
  <si>
    <t>Web token</t>
  </si>
  <si>
    <t>USER_LOGIN_LOG.WEB_TOKEN</t>
  </si>
  <si>
    <t>datetime_login</t>
  </si>
  <si>
    <t>Thời gian đăng nhập</t>
  </si>
  <si>
    <t>USER_LOGIN_LOG.DATETIME_LOGIN</t>
  </si>
  <si>
    <t>session_status</t>
  </si>
  <si>
    <t>Trạng thái phiên</t>
  </si>
  <si>
    <t>USER_LOGIN_LOG.SESSION_STATUS</t>
  </si>
  <si>
    <t>lastdatetime_access</t>
  </si>
  <si>
    <t>Thời gian truy cập cuối</t>
  </si>
  <si>
    <t>USER_LOGIN_LOG.LASTDATETIME_ACCESS</t>
  </si>
  <si>
    <t>USER_LOGIN_LOG.CHANNEL</t>
  </si>
  <si>
    <t>hub_soa_cust_termdeposit</t>
  </si>
  <si>
    <t>soa_cust_termdeposit_hashkey</t>
  </si>
  <si>
    <t>Hashkey Hub SOA_CUST_TERMDEPOSIT</t>
  </si>
  <si>
    <t>SOA_CUST_TERMDEPOSIT.ID</t>
  </si>
  <si>
    <t>decimal(25,0)</t>
  </si>
  <si>
    <t>link_soa_cust_termdeposit_customer</t>
  </si>
  <si>
    <t>link_soa_cust_termdeposit_customer_hashkey</t>
  </si>
  <si>
    <t>SOA_CUST_TERMDEPOSIT.ID, SOA_CUST_TERMDEPOSIT.CIF</t>
  </si>
  <si>
    <t>Tham chiếu Hashkey Hub soa_cust_termdeposit</t>
  </si>
  <si>
    <t>Tham chiếu Hashkey Hub customer</t>
  </si>
  <si>
    <t>SOA_CUST_TERMDEPOSIT.CIF</t>
  </si>
  <si>
    <t>link_soa_cust_termdeposit_branch</t>
  </si>
  <si>
    <t>link_soa_cust_termdeposit_branch_hashkey</t>
  </si>
  <si>
    <t>SOA_CUST_TERMDEPOSIT.ID, SOA_CUST_TERMDEPOSIT.BRANCH_ID</t>
  </si>
  <si>
    <t>Tham chiếu Hashkey Hub branch</t>
  </si>
  <si>
    <t>SOA_CUST_TERMDEPOSIT.BRANCH_ID</t>
  </si>
  <si>
    <t>sat_soa_cust_termdeposit_information</t>
  </si>
  <si>
    <t>SOA_CUST_TERMDEPOSIT.ACCOUNT_NO</t>
  </si>
  <si>
    <t>SOA_CUST_TERMDEPOSIT.SERIAL_NO</t>
  </si>
  <si>
    <t>SOA_CUST_TERMDEPOSIT.TERM</t>
  </si>
  <si>
    <t>Ngày mở</t>
  </si>
  <si>
    <t>SOA_CUST_TERMDEPOSIT.OPEN_DATE</t>
  </si>
  <si>
    <t>SOA_CUST_TERMDEPOSIT.MATURE_DATE</t>
  </si>
  <si>
    <t>SOA_CUST_TERMDEPOSIT.AMOUNT</t>
  </si>
  <si>
    <t>SOA_CUST_TERMDEPOSIT.CURRENCY</t>
  </si>
  <si>
    <t>SOA_CUST_TERMDEPOSIT.DATETIME_CREATED</t>
  </si>
  <si>
    <t>rollover_account</t>
  </si>
  <si>
    <t>Tài khoản tái tục (rollover)</t>
  </si>
  <si>
    <t>SOA_CUST_TERMDEPOSIT.ROLLOVER_ACCOUNT</t>
  </si>
  <si>
    <t>rollover</t>
  </si>
  <si>
    <t>Cờ tái tục (rollover)</t>
  </si>
  <si>
    <t>SOA_CUST_TERMDEPOSIT.ROLLOVER</t>
  </si>
  <si>
    <t>SOA_CUST_TERMDEPOSIT.TRANS_TYPE</t>
  </si>
  <si>
    <t>Danh mục/Phân loại</t>
  </si>
  <si>
    <t>SOA_CUST_TERMDEPOSIT.CATEGORY</t>
  </si>
  <si>
    <t>SOA_CUST_TERMDEPOSIT.STATUS</t>
  </si>
  <si>
    <t>SOA_CUST_TERMDEPOSIT.ERR_MESSAGE</t>
  </si>
  <si>
    <t>last_updated</t>
  </si>
  <si>
    <t>Thời gian cập nhật gần nhất</t>
  </si>
  <si>
    <t>SOA_CUST_TERMDEPOSIT.LAST_UPDATED</t>
  </si>
  <si>
    <t>SOA_CUST_TERMDEPOSIT.PREV_STATUS</t>
  </si>
  <si>
    <t>SOA_CUST_TERMDEPOSIT.CHANNEL</t>
  </si>
  <si>
    <t>SOA_CUST_TERMDEPOSIT.LAST_ACCESS</t>
  </si>
  <si>
    <t>SOA_CUST_TERMDEPOSIT.IS_PROCESSING</t>
  </si>
  <si>
    <t>Người xử lý</t>
  </si>
  <si>
    <t>SOA_CUST_TERMDEPOSIT.PROCESSING_BY</t>
  </si>
  <si>
    <t>SOA_CUST_TERMDEPOSIT.USER_CREATED</t>
  </si>
  <si>
    <t>SOA_CUST_TERMDEPOSIT.USER_APPROVED</t>
  </si>
  <si>
    <t>SOA_CUST_TERMDEPOSIT.STATUS_TRANS</t>
  </si>
  <si>
    <t>SOA_CUST_TERMDEPOSIT.NUM_AUTHORIZE_LEVEL</t>
  </si>
  <si>
    <t>num_of_signed</t>
  </si>
  <si>
    <t>Số lượng đã ký</t>
  </si>
  <si>
    <t>SOA_CUST_TERMDEPOSIT.NUM_OF_SIGNED</t>
  </si>
  <si>
    <t>sat_soa_cust_termdeposit_detail</t>
  </si>
  <si>
    <t>user_signed_1</t>
  </si>
  <si>
    <t>Người ký duyệt thứ 1</t>
  </si>
  <si>
    <t>SOA_CUST_TERMDEPOSIT.USER_SIGNED_1</t>
  </si>
  <si>
    <t>user_signed_2</t>
  </si>
  <si>
    <t>Người ký duyệt thứ 2</t>
  </si>
  <si>
    <t>SOA_CUST_TERMDEPOSIT.USER_SIGNED_2</t>
  </si>
  <si>
    <t>user_signed_3</t>
  </si>
  <si>
    <t>Người ký duyệt thứ 3</t>
  </si>
  <si>
    <t>SOA_CUST_TERMDEPOSIT.USER_SIGNED_3</t>
  </si>
  <si>
    <t>user_signed_4</t>
  </si>
  <si>
    <t>Người ký duyệt thứ 4</t>
  </si>
  <si>
    <t>SOA_CUST_TERMDEPOSIT.USER_SIGNED_4</t>
  </si>
  <si>
    <t>user_signed_5</t>
  </si>
  <si>
    <t>Người ký duyệt thứ 5</t>
  </si>
  <si>
    <t>SOA_CUST_TERMDEPOSIT.USER_SIGNED_5</t>
  </si>
  <si>
    <t>debit_account</t>
  </si>
  <si>
    <t>SOA_CUST_TERMDEPOSIT.DEBIT_ACCOUNT</t>
  </si>
  <si>
    <t>product</t>
  </si>
  <si>
    <t>SOA_CUST_TERMDEPOSIT.PRODUCT</t>
  </si>
  <si>
    <t>SOA_CUST_TERMDEPOSIT.SERVICE_TYPE</t>
  </si>
  <si>
    <t>SOA_CUST_TERMDEPOSIT.INTEREST_RATE</t>
  </si>
  <si>
    <t>customer_name</t>
  </si>
  <si>
    <t>SOA_CUST_TERMDEPOSIT.CUSTOMER_NAME</t>
  </si>
  <si>
    <t>SOA_CUST_TERMDEPOSIT.TRANS_DATE</t>
  </si>
  <si>
    <t>debit_account_name</t>
  </si>
  <si>
    <t>Tên tài khoản ghi nợ</t>
  </si>
  <si>
    <t>SOA_CUST_TERMDEPOSIT.DEBIT_ACCOUNT_NAME</t>
  </si>
  <si>
    <t>Mã nhân viên quản lý tài khoản</t>
  </si>
  <si>
    <t>SOA_CUST_TERMDEPOSIT.ACCOUNT_OFFICER_ID</t>
  </si>
  <si>
    <t>Người xóa bản ghi</t>
  </si>
  <si>
    <t>SOA_CUST_TERMDEPOSIT.USER_DELETED</t>
  </si>
  <si>
    <t>Thời gian xóa bản ghi</t>
  </si>
  <si>
    <t>SOA_CUST_TERMDEPOSIT.DATETIME_DELETED</t>
  </si>
  <si>
    <t>Tần suất</t>
  </si>
  <si>
    <t>SOA_CUST_TERMDEPOSIT.FREQUENCY</t>
  </si>
  <si>
    <t>is_schedules</t>
  </si>
  <si>
    <t>Cờ có lịch trình</t>
  </si>
  <si>
    <t>SOA_CUST_TERMDEPOSIT.IS_SCHEDULES</t>
  </si>
  <si>
    <t>calculation_base</t>
  </si>
  <si>
    <t>Cơ sở tính toán</t>
  </si>
  <si>
    <t>SOA_CUST_TERMDEPOSIT.CALCULATION_BASE</t>
  </si>
  <si>
    <t>forward_backward</t>
  </si>
  <si>
    <t>Phương thức tính ngày (tiến/lùi)</t>
  </si>
  <si>
    <t>SOA_CUST_TERMDEPOSIT.FORWARD_BACKWARD</t>
  </si>
  <si>
    <t>schedule_type</t>
  </si>
  <si>
    <t>Loại lịch trình</t>
  </si>
  <si>
    <t>SOA_CUST_TERMDEPOSIT.SCHEDULE_TYPE</t>
  </si>
  <si>
    <t>ref_officer_id</t>
  </si>
  <si>
    <t>Mã nhân viên giới thiệu</t>
  </si>
  <si>
    <t>SOA_CUST_TERMDEPOSIT.REF_OFFICER_ID</t>
  </si>
  <si>
    <t>SOA_CUST_TERMDEPOSIT.OVERRIDE_MSG</t>
  </si>
  <si>
    <t>joint_holder_cif_1</t>
  </si>
  <si>
    <t>CIF người đồng sở hữu thứ 1</t>
  </si>
  <si>
    <t>SOA_CUST_TERMDEPOSIT.JOINT_HOLDER_CIF_1</t>
  </si>
  <si>
    <t>relation_code_1</t>
  </si>
  <si>
    <t>Mã quan hệ với người đồng sở hữu thứ 1</t>
  </si>
  <si>
    <t>SOA_CUST_TERMDEPOSIT.RELATION_CODE_1</t>
  </si>
  <si>
    <t>joint_notes_1</t>
  </si>
  <si>
    <t>Ghi chú người đồng sở hữu thứ 1</t>
  </si>
  <si>
    <t>SOA_CUST_TERMDEPOSIT.JOINT_NOTES_1</t>
  </si>
  <si>
    <t>joint_holder_cif_2</t>
  </si>
  <si>
    <t>CIF người đồng sở hữu thứ 2</t>
  </si>
  <si>
    <t>SOA_CUST_TERMDEPOSIT.JOINT_HOLDER_CIF_2</t>
  </si>
  <si>
    <t>relation_code_2</t>
  </si>
  <si>
    <t>Mã quan hệ với người đồng sở hữu thứ 2</t>
  </si>
  <si>
    <t>SOA_CUST_TERMDEPOSIT.RELATION_CODE_2</t>
  </si>
  <si>
    <t>joint_notes_2</t>
  </si>
  <si>
    <t>Ghi chú người đồng sở hữu thứ 2</t>
  </si>
  <si>
    <t>SOA_CUST_TERMDEPOSIT.JOINT_NOTES_2</t>
  </si>
  <si>
    <t>SOA_CUST_TERMDEPOSIT.USER_CREATED_T24</t>
  </si>
  <si>
    <t>pi_key</t>
  </si>
  <si>
    <t>Khóa PI</t>
  </si>
  <si>
    <t>SOA_CUST_TERMDEPOSIT.PI_KEY</t>
  </si>
  <si>
    <t>roll_product</t>
  </si>
  <si>
    <t>Sản phẩm tái tục (rollover)</t>
  </si>
  <si>
    <t>SOA_CUST_TERMDEPOSIT.ROLL_PRODUCT</t>
  </si>
  <si>
    <t>tutor_cif</t>
  </si>
  <si>
    <t>CIF người giám hộ</t>
  </si>
  <si>
    <t>SOA_CUST_TERMDEPOSIT.TUTOR_CIF</t>
  </si>
  <si>
    <t>SOA_CUST_TERMDEPOSIT.PROCESSING_STEP</t>
  </si>
  <si>
    <t>extra_info</t>
  </si>
  <si>
    <t>Thông tin bổ sung</t>
  </si>
  <si>
    <t>SOA_CUST_TERMDEPOSIT.EXTRA_INFO</t>
  </si>
  <si>
    <t>sub_product</t>
  </si>
  <si>
    <t>Sản phẩm con</t>
  </si>
  <si>
    <t>SOA_CUST_TERMDEPOSIT.SUB_PRODUCT</t>
  </si>
  <si>
    <t>hdtg_dn_id</t>
  </si>
  <si>
    <t>Mã hợp đồng tiền gửi doanh nghiệp</t>
  </si>
  <si>
    <t>SOA_CUST_TERMDEPOSIT.HDTG_DN_ID</t>
  </si>
  <si>
    <t>process_step</t>
  </si>
  <si>
    <t>Bước xử lý (quy trình)</t>
  </si>
  <si>
    <t>SOA_CUST_TERMDEPOSIT.PROCESS_STEP</t>
  </si>
  <si>
    <t>Số điện thoại di động</t>
  </si>
  <si>
    <t>SOA_CUST_TERMDEPOSIT.MOBILE_NO</t>
  </si>
  <si>
    <t>mobile_no_co_owner</t>
  </si>
  <si>
    <t>Số điện thoại di động người đồng sở hữu</t>
  </si>
  <si>
    <t>SOA_CUST_TERMDEPOSIT.MOBILE_NO_CO_OWNER</t>
  </si>
  <si>
    <t>debit_acc_type</t>
  </si>
  <si>
    <t>Loại tài khoản ghi nợ</t>
  </si>
  <si>
    <t>SOA_CUST_TERMDEPOSIT.DEBIT_ACC_TYPE</t>
  </si>
  <si>
    <t>deposit_prgm</t>
  </si>
  <si>
    <t>Chương trình tiền gửi</t>
  </si>
  <si>
    <t>SOA_CUST_TERMDEPOSIT.DEPOSIT_PRGM</t>
  </si>
  <si>
    <t>SOA_CUST_TERMDEPOSIT.CUST_GROUP</t>
  </si>
  <si>
    <t>prefer_intt_rate</t>
  </si>
  <si>
    <t>Lãi suất ưu đãi</t>
  </si>
  <si>
    <t>SOA_CUST_TERMDEPOSIT.PREFER_INTT_RATE</t>
  </si>
  <si>
    <t>Kỳ hạn cam kết</t>
  </si>
  <si>
    <t>SOA_CUST_TERMDEPOSIT.TERM_COMMIT</t>
  </si>
  <si>
    <t>maturity_date_commit</t>
  </si>
  <si>
    <t>Ngày đến hạn cam kết</t>
  </si>
  <si>
    <t>SOA_CUST_TERMDEPOSIT.MATURITY_DATE_COMMIT</t>
  </si>
  <si>
    <t>ocb_auth_level</t>
  </si>
  <si>
    <t>Cấp phê duyệt OCB</t>
  </si>
  <si>
    <t>SOA_CUST_TERMDEPOSIT.OCB_AUTH_LEVEL</t>
  </si>
  <si>
    <t>ocb_hotro_xuly_id</t>
  </si>
  <si>
    <t>Mã hỗ trợ xử lý OCB</t>
  </si>
  <si>
    <t>SOA_CUST_TERMDEPOSIT.OCB_HOTRO_XULY_ID</t>
  </si>
  <si>
    <t>ref_id</t>
  </si>
  <si>
    <t>SOA_CUST_TERMDEPOSIT.REF_ID</t>
  </si>
  <si>
    <t>SOA_CUST_TERMDEPOSIT.ACCOUNT_NAME</t>
  </si>
  <si>
    <t>denominations</t>
  </si>
  <si>
    <t>SOA_CUST_TERMDEPOSIT.DENOMINATIONS</t>
  </si>
  <si>
    <t>quantity</t>
  </si>
  <si>
    <t>SOA_CUST_TERMDEPOSIT.QUANTITY</t>
  </si>
  <si>
    <t>issuer_code</t>
  </si>
  <si>
    <t>Mã đơn vị phát hành</t>
  </si>
  <si>
    <t>SOA_CUST_TERMDEPOSIT.ISSUER_CODE</t>
  </si>
  <si>
    <t>ref_no</t>
  </si>
  <si>
    <t>Số tham chiếu</t>
  </si>
  <si>
    <t>SOA_CUST_TERMDEPOSIT.REF_NO</t>
  </si>
  <si>
    <t>voucher_code</t>
  </si>
  <si>
    <t>Mã chứng từ/voucher</t>
  </si>
  <si>
    <t>SOA_CUST_TERMDEPOSIT.VOUCHER_CODE</t>
  </si>
  <si>
    <t>voucher_interest_rate</t>
  </si>
  <si>
    <t>Lãi suất voucher</t>
  </si>
  <si>
    <t>SOA_CUST_TERMDEPOSIT.VOUCHER_INTEREST_RATE</t>
  </si>
  <si>
    <t>voucher_trace_id</t>
  </si>
  <si>
    <t>Mã theo dõi voucher</t>
  </si>
  <si>
    <t>SOA_CUST_TERMDEPOSIT.VOUCHER_TRACE_ID</t>
  </si>
  <si>
    <t>hub_soa_hdtg_da_nang</t>
  </si>
  <si>
    <t>soa_hdtg_da_nang_hashkey</t>
  </si>
  <si>
    <t>Hashkey Hub SOA_HDTG_DA_NANG</t>
  </si>
  <si>
    <t>SOA_HDTG_DA_NANG.ID</t>
  </si>
  <si>
    <t>link_soa_hdtg_da_nang_customer</t>
  </si>
  <si>
    <t>link_soa_hdtg_da_nang_customer_hashkey</t>
  </si>
  <si>
    <t>SOA_HDTG_DA_NANG.ID, SOA_HDTG_DA_NANG.CIF</t>
  </si>
  <si>
    <t>Tham chiếu Hashkey Hub soa_hdtg_da_nang</t>
  </si>
  <si>
    <t>SOA_HDTG_DA_NANG.CIF</t>
  </si>
  <si>
    <t>link_soa_hdtg_da_nang_branch</t>
  </si>
  <si>
    <t>link_soa_hdtg_da_nang_branch_hashkey</t>
  </si>
  <si>
    <t>SOA_HDTG_DA_NANG.ID, SOA_HDTG_DA_NANG.BRANCH_ID</t>
  </si>
  <si>
    <t>SOA_HDTG_DA_NANG.BRANCH_ID</t>
  </si>
  <si>
    <t>sat_soa_hdtg_da_nang_information</t>
  </si>
  <si>
    <t>SOA_HDTG_DA_NANG.ACCOUNT_NO</t>
  </si>
  <si>
    <t>SOA_HDTG_DA_NANG.SERIAL_NO</t>
  </si>
  <si>
    <t>SOA_HDTG_DA_NANG.TERM</t>
  </si>
  <si>
    <t>SOA_HDTG_DA_NANG.OPEN_DATE</t>
  </si>
  <si>
    <t>SOA_HDTG_DA_NANG.MATURE_DATE</t>
  </si>
  <si>
    <t>SOA_HDTG_DA_NANG.AMOUNT</t>
  </si>
  <si>
    <t>SOA_HDTG_DA_NANG.CURRENCY</t>
  </si>
  <si>
    <t>SOA_HDTG_DA_NANG.DATETIME_CREATED</t>
  </si>
  <si>
    <t>SOA_HDTG_DA_NANG.ROLLOVER_ACCOUNT</t>
  </si>
  <si>
    <t>SOA_HDTG_DA_NANG.ROLLOVER</t>
  </si>
  <si>
    <t>SOA_HDTG_DA_NANG.TRANS_TYPE</t>
  </si>
  <si>
    <t>SOA_HDTG_DA_NANG.CATEGORY</t>
  </si>
  <si>
    <t>SOA_HDTG_DA_NANG.STATUS</t>
  </si>
  <si>
    <t>SOA_HDTG_DA_NANG.ERR_MESSAGE</t>
  </si>
  <si>
    <t>SOA_HDTG_DA_NANG.LAST_UPDATED</t>
  </si>
  <si>
    <t>SOA_HDTG_DA_NANG.PREV_STATUS</t>
  </si>
  <si>
    <t>SOA_HDTG_DA_NANG.CHANNEL</t>
  </si>
  <si>
    <t>SOA_HDTG_DA_NANG.LAST_ACCESS</t>
  </si>
  <si>
    <t>SOA_HDTG_DA_NANG.IS_PROCESSING</t>
  </si>
  <si>
    <t>SOA_HDTG_DA_NANG.PROCESSING_BY</t>
  </si>
  <si>
    <t>SOA_HDTG_DA_NANG.USER_CREATED</t>
  </si>
  <si>
    <t>SOA_HDTG_DA_NANG.DEBIT_ACCOUNT</t>
  </si>
  <si>
    <t>SOA_HDTG_DA_NANG.PRODUCT</t>
  </si>
  <si>
    <t>SOA_HDTG_DA_NANG.SERVICE_TYPE</t>
  </si>
  <si>
    <t>SOA_HDTG_DA_NANG.INTEREST_RATE</t>
  </si>
  <si>
    <t>SOA_HDTG_DA_NANG.CUSTOMER_NAME</t>
  </si>
  <si>
    <t>SOA_HDTG_DA_NANG.TRANS_DATE</t>
  </si>
  <si>
    <t>SOA_HDTG_DA_NANG.DEBIT_ACCOUNT_NAME</t>
  </si>
  <si>
    <t>SOA_HDTG_DA_NANG.ACCOUNT_OFFICER_ID</t>
  </si>
  <si>
    <t>SOA_HDTG_DA_NANG.USER_DELETED</t>
  </si>
  <si>
    <t>SOA_HDTG_DA_NANG.MOBILE_NO</t>
  </si>
  <si>
    <t>sat_soa_hdtg_da_nang_detail</t>
  </si>
  <si>
    <t>SOA_HDTG_DA_NANG.USER_APPROVED</t>
  </si>
  <si>
    <t>SOA_HDTG_DA_NANG.STATUS_TRANS</t>
  </si>
  <si>
    <t>SOA_HDTG_DA_NANG.NUM_AUTHORIZE_LEVEL</t>
  </si>
  <si>
    <t>SOA_HDTG_DA_NANG.NUM_OF_SIGNED</t>
  </si>
  <si>
    <t>SOA_HDTG_DA_NANG.USER_SIGNED_1</t>
  </si>
  <si>
    <t>SOA_HDTG_DA_NANG.USER_SIGNED_2</t>
  </si>
  <si>
    <t>SOA_HDTG_DA_NANG.USER_SIGNED_3</t>
  </si>
  <si>
    <t>SOA_HDTG_DA_NANG.USER_SIGNED_4</t>
  </si>
  <si>
    <t>SOA_HDTG_DA_NANG.USER_SIGNED_5</t>
  </si>
  <si>
    <t>SOA_HDTG_DA_NANG.DATETIME_DELETED</t>
  </si>
  <si>
    <t>SOA_HDTG_DA_NANG.FREQUENCY</t>
  </si>
  <si>
    <t>SOA_HDTG_DA_NANG.IS_SCHEDULES</t>
  </si>
  <si>
    <t>SOA_HDTG_DA_NANG.CALCULATION_BASE</t>
  </si>
  <si>
    <t>SOA_HDTG_DA_NANG.FORWARD_BACKWARD</t>
  </si>
  <si>
    <t>SOA_HDTG_DA_NANG.SCHEDULE_TYPE</t>
  </si>
  <si>
    <t>SOA_HDTG_DA_NANG.REF_OFFICER_ID</t>
  </si>
  <si>
    <t>SOA_HDTG_DA_NANG.OVERRIDE_MSG</t>
  </si>
  <si>
    <t>SOA_HDTG_DA_NANG.JOINT_HOLDER_CIF_1</t>
  </si>
  <si>
    <t>SOA_HDTG_DA_NANG.RELATION_CODE_1</t>
  </si>
  <si>
    <t>SOA_HDTG_DA_NANG.JOINT_NOTES_1</t>
  </si>
  <si>
    <t>SOA_HDTG_DA_NANG.JOINT_HOLDER_CIF_2</t>
  </si>
  <si>
    <t>SOA_HDTG_DA_NANG.RELATION_CODE_2</t>
  </si>
  <si>
    <t>SOA_HDTG_DA_NANG.JOINT_NOTES_2</t>
  </si>
  <si>
    <t>SOA_HDTG_DA_NANG.USER_CREATED_T24</t>
  </si>
  <si>
    <t>SOA_HDTG_DA_NANG.PI_KEY</t>
  </si>
  <si>
    <t>SOA_HDTG_DA_NANG.ROLL_PRODUCT</t>
  </si>
  <si>
    <t>SOA_HDTG_DA_NANG.TUTOR_CIF</t>
  </si>
  <si>
    <t>SOA_HDTG_DA_NANG.PROCESSING_STEP</t>
  </si>
  <si>
    <t>SOA_HDTG_DA_NANG.EXTRA_INFO</t>
  </si>
  <si>
    <t>org_term</t>
  </si>
  <si>
    <t>Kỳ hạn gốc</t>
  </si>
  <si>
    <t>SOA_HDTG_DA_NANG.ORG_TERM</t>
  </si>
  <si>
    <t>SOA_HDTG_DA_NANG.MOBILE_NO_CO_OWNER</t>
  </si>
  <si>
    <t>SOA_HDTG_DA_NANG.CUST_GROUP</t>
  </si>
  <si>
    <t>FTP</t>
  </si>
  <si>
    <t>sat_branch_list</t>
  </si>
  <si>
    <t>Hahskey Hub Branch</t>
  </si>
  <si>
    <t>BRANCH_LIST.BRANCH_CODE</t>
  </si>
  <si>
    <t>branch_name</t>
  </si>
  <si>
    <t>varchar(80)</t>
  </si>
  <si>
    <t>BRANCH_LIST.BRANCH_NAME</t>
  </si>
  <si>
    <t>branch_code_parent</t>
  </si>
  <si>
    <t>Mã chi nhánh cha</t>
  </si>
  <si>
    <t>varchar(9)</t>
  </si>
  <si>
    <t>BRANCH_LIST.BRANCH_CODE_PARENT</t>
  </si>
  <si>
    <t>area_id</t>
  </si>
  <si>
    <t>Mã khu vực</t>
  </si>
  <si>
    <t>smallint</t>
  </si>
  <si>
    <t>BRANCH_LIST.AREA_ID</t>
  </si>
  <si>
    <t>branch_code_cash_group</t>
  </si>
  <si>
    <t>Mã nhóm tiền mặt</t>
  </si>
  <si>
    <t>BRANCH_LIST.BRANCH_CODE_CASH_GROUP</t>
  </si>
  <si>
    <t>ou_id</t>
  </si>
  <si>
    <t>Mã đơn vị tổ chức</t>
  </si>
  <si>
    <t>integer</t>
  </si>
  <si>
    <t>BRANCH_LIST.OU_ID</t>
  </si>
  <si>
    <t>ou_id_parent</t>
  </si>
  <si>
    <t>Mã đơn vị tổ chức cha</t>
  </si>
  <si>
    <t>BRANCH_LIST.OU_ID_PARENT</t>
  </si>
  <si>
    <t>branch_code_parent_nanme</t>
  </si>
  <si>
    <t>Tên chi nhánh cha</t>
  </si>
  <si>
    <t>BRANCH_LIST.BRANCH_CODE_PARENT_NANME</t>
  </si>
  <si>
    <t>link_branch_parent_branch</t>
  </si>
  <si>
    <t>link_branch_parent_branch_hashkey</t>
  </si>
  <si>
    <t>BRANCH_MAPPING.BRANCH_CODE, BRANCH_MAPPING.PARENT_BRANCH_CODE</t>
  </si>
  <si>
    <t>Tham chiếu Hub branch (T24)</t>
  </si>
  <si>
    <t>BRANCH_MAPPING.BRANCH_CODE</t>
  </si>
  <si>
    <t>parent_branch_hashkey</t>
  </si>
  <si>
    <t>BRANCH_MAPPING.PARENT_BRANCH_CODE</t>
  </si>
  <si>
    <t>sat_branch_mapping</t>
  </si>
  <si>
    <t>BRANCH_MAPPING.BRANCH_NAME</t>
  </si>
  <si>
    <t>date_start</t>
  </si>
  <si>
    <t>Ngày bắt đầu hoạt động</t>
  </si>
  <si>
    <t>BRANCH_MAPPING.DATE_START</t>
  </si>
  <si>
    <t>cif</t>
  </si>
  <si>
    <t>Mã CIF chi nhánh</t>
  </si>
  <si>
    <t>BRANCH_MAPPING.CIF</t>
  </si>
  <si>
    <t>BRANCH_MAPPING.ADDRESS</t>
  </si>
  <si>
    <t>phone_number</t>
  </si>
  <si>
    <t>BRANCH_MAPPING.PHONE_NUMBER</t>
  </si>
  <si>
    <t>fax</t>
  </si>
  <si>
    <t>Số fax</t>
  </si>
  <si>
    <t>BRANCH_MAPPING.FAX</t>
  </si>
  <si>
    <t>Mã tỉnh/thành</t>
  </si>
  <si>
    <t>BRANCH_MAPPING.PROVINCE</t>
  </si>
  <si>
    <t>BRANCH_MAPPING.TAX</t>
  </si>
  <si>
    <t>branch_name_vi</t>
  </si>
  <si>
    <t>Tên chi nhánh (tiếng Việt)</t>
  </si>
  <si>
    <t>BRANCH_MAPPING.BRANCH_NAME_VI</t>
  </si>
  <si>
    <t>represented_by</t>
  </si>
  <si>
    <t>Người đại diện</t>
  </si>
  <si>
    <t>BRANCH_MAPPING.REPRESENTED_BY</t>
  </si>
  <si>
    <t>represented_position</t>
  </si>
  <si>
    <t>Chức vụ người đại diện</t>
  </si>
  <si>
    <t>BRANCH_MAPPING.REPRESENTED_POSITION</t>
  </si>
  <si>
    <t>Tỉnh/thành (T24)</t>
  </si>
  <si>
    <t>BRANCH_MAPPING.T24_PROVINCE</t>
  </si>
  <si>
    <t>t24_district</t>
  </si>
  <si>
    <t>Quận/huyện (T24)</t>
  </si>
  <si>
    <t>BRANCH_MAPPING.T24_DISTRICT</t>
  </si>
  <si>
    <t>is_dvkd</t>
  </si>
  <si>
    <t>Cờ đơn vị kinh doanh</t>
  </si>
  <si>
    <t>BRANCH_MAPPING.IS_DVKD</t>
  </si>
  <si>
    <t>branch_short_name</t>
  </si>
  <si>
    <t>Tên chi nhánh ngắn gọn</t>
  </si>
  <si>
    <t>BRANCH_MAPPING.BRANCH_SHORT_NAME</t>
  </si>
  <si>
    <t>ref_t24_ocbh_co_group</t>
  </si>
  <si>
    <t>Ref_code của bảng reference (sử dụng trường ID)</t>
  </si>
  <si>
    <t>T24_OCBH_CO_GROUP.ID</t>
  </si>
  <si>
    <t>Ref_description của bảng reference (sử dụng trường DESCRIPTION)</t>
  </si>
  <si>
    <t>T24_OCBH_CO_GROUP.DESCRIPTION</t>
  </si>
  <si>
    <t>mvalue</t>
  </si>
  <si>
    <t>T24_OCBH_CO_GROUP.MVALUE</t>
  </si>
  <si>
    <t>hub_omni_transaction_hist</t>
  </si>
  <si>
    <t>omni_transaction_hist_hashkey</t>
  </si>
  <si>
    <t>Hashkey Hub OMNI_TRANSACTION_HIST</t>
  </si>
  <si>
    <t>OMNI_TRANSACTION_HIST.TRANS_ID</t>
  </si>
  <si>
    <t>link_omni_transaction_hist_customer</t>
  </si>
  <si>
    <t>link_omni_transaction_hist_customer_hashkey</t>
  </si>
  <si>
    <t>OMNI_TRANSACTION_HIST.TRANS_ID, OMNI_TRANSACTION_HIST.CIF</t>
  </si>
  <si>
    <t>transactions_hashkey</t>
  </si>
  <si>
    <t>Tham chiếu Hashkey Hub transactions</t>
  </si>
  <si>
    <t>OMNI_TRANSACTION_HIST.CIF</t>
  </si>
  <si>
    <t>sat_omni_transaction_hist_information</t>
  </si>
  <si>
    <t>Hashkey Hub TRANSACTIONS</t>
  </si>
  <si>
    <t>OMNI_TRANSACTION_HIST.REF_ID</t>
  </si>
  <si>
    <t>payment_type</t>
  </si>
  <si>
    <t>Loại thanh toán</t>
  </si>
  <si>
    <t>OMNI_TRANSACTION_HIST.PAYMENT_TYPE</t>
  </si>
  <si>
    <t>product_type</t>
  </si>
  <si>
    <t>OMNI_TRANSACTION_HIST.PRODUCT_TYPE</t>
  </si>
  <si>
    <t>created_datetime</t>
  </si>
  <si>
    <t>OMNI_TRANSACTION_HIST.CREATED_DATETIME</t>
  </si>
  <si>
    <t>execute_date</t>
  </si>
  <si>
    <t>OMNI_TRANSACTION_HIST.EXECUTE_DATE</t>
  </si>
  <si>
    <t>debit_account_no</t>
  </si>
  <si>
    <t>Số tài khoản ghi nợ</t>
  </si>
  <si>
    <t>OMNI_TRANSACTION_HIST.DEBIT_ACCOUNT_NO</t>
  </si>
  <si>
    <t>credit_account</t>
  </si>
  <si>
    <t>OMNI_TRANSACTION_HIST.CREDIT_ACCOUNT</t>
  </si>
  <si>
    <t>OMNI_TRANSACTION_HIST.AMOUNT</t>
  </si>
  <si>
    <t>OMNI_TRANSACTION_HIST.CURRENCY</t>
  </si>
  <si>
    <t>remarks</t>
  </si>
  <si>
    <t>OMNI_TRANSACTION_HIST.REMARKS</t>
  </si>
  <si>
    <t>eb_user_id</t>
  </si>
  <si>
    <t>Mã người dùng EB</t>
  </si>
  <si>
    <t>OMNI_TRANSACTION_HIST.EB_USER_ID</t>
  </si>
  <si>
    <t>service_code</t>
  </si>
  <si>
    <t>Mã dịch vụ</t>
  </si>
  <si>
    <t>OMNI_TRANSACTION_HIST.SERVICE_CODE</t>
  </si>
  <si>
    <t>service_provider_code</t>
  </si>
  <si>
    <t>Mã nhà cung cấp</t>
  </si>
  <si>
    <t>OMNI_TRANSACTION_HIST.SERVICE_PROVIDER_CODE</t>
  </si>
  <si>
    <t>bill_code</t>
  </si>
  <si>
    <t>Mã hóa đơn</t>
  </si>
  <si>
    <t>OMNI_TRANSACTION_HIST.BILL_CODE</t>
  </si>
  <si>
    <t>t24_trans_no</t>
  </si>
  <si>
    <t>Số giao dịch T24</t>
  </si>
  <si>
    <t>OMNI_TRANSACTION_HIST.T24_TRANS_NO</t>
  </si>
  <si>
    <t>source_type</t>
  </si>
  <si>
    <t>Loại nguồn</t>
  </si>
  <si>
    <t>OMNI_TRANSACTION_HIST.SOURCE_TYPE</t>
  </si>
  <si>
    <t>sat_omni_transaction_hist_detail</t>
  </si>
  <si>
    <t>operation_status</t>
  </si>
  <si>
    <t>Trạng thái thao tác</t>
  </si>
  <si>
    <t>OMNI_TRANSACTION_HIST.OPERATION_STATUS</t>
  </si>
  <si>
    <t>stmt_id</t>
  </si>
  <si>
    <t>Mã sao kê</t>
  </si>
  <si>
    <t>OMNI_TRANSACTION_HIST.STMT_ID</t>
  </si>
  <si>
    <t>OMNI_TRANSACTION_HIST.USER_CREATED</t>
  </si>
  <si>
    <t>OMNI_TRANSACTION_HIST.CUSTOMER_ID</t>
  </si>
  <si>
    <t>sender</t>
  </si>
  <si>
    <t>Người gửi</t>
  </si>
  <si>
    <t>OMNI_TRANSACTION_HIST.SENDER</t>
  </si>
  <si>
    <t>recipient</t>
  </si>
  <si>
    <t>Người nhận</t>
  </si>
  <si>
    <t>OMNI_TRANSACTION_HIST.RECIPIENT</t>
  </si>
  <si>
    <t>bank_code</t>
  </si>
  <si>
    <t>OMNI_TRANSACTION_HIST.BANK_CODE</t>
  </si>
  <si>
    <t>bank_branch_code</t>
  </si>
  <si>
    <t>Mã chi nhánh ngân hàng</t>
  </si>
  <si>
    <t>OMNI_TRANSACTION_HIST.BANK_BRANCH_CODE</t>
  </si>
  <si>
    <t>province_code</t>
  </si>
  <si>
    <t>OMNI_TRANSACTION_HIST.PROVINCE_CODE</t>
  </si>
  <si>
    <t>clearing_network</t>
  </si>
  <si>
    <t>Mạng thanh toán</t>
  </si>
  <si>
    <t>OMNI_TRANSACTION_HIST.CLEARING_NETWORK</t>
  </si>
  <si>
    <t>qty</t>
  </si>
  <si>
    <t>OMNI_TRANSACTION_HIST.QTY</t>
  </si>
  <si>
    <t>bill_sourcedata</t>
  </si>
  <si>
    <t>Dữ liệu nguồn hóa đơn</t>
  </si>
  <si>
    <t>OMNI_TRANSACTION_HIST.BILL_SOURCEDATA</t>
  </si>
  <si>
    <t>mobile_phone_number</t>
  </si>
  <si>
    <t>OMNI_TRANSACTION_HIST.MOBILE_PHONE_NUMBER</t>
  </si>
  <si>
    <t>OMNI_TRANSACTION_HIST.PAR_VALUE</t>
  </si>
  <si>
    <t>student_code</t>
  </si>
  <si>
    <t>Mã sinh viên</t>
  </si>
  <si>
    <t>OMNI_TRANSACTION_HIST.STUDENT_CODE</t>
  </si>
  <si>
    <t>university_code</t>
  </si>
  <si>
    <t>Mã trường đại học</t>
  </si>
  <si>
    <t>OMNI_TRANSACTION_HIST.UNIVERSITY_CODE</t>
  </si>
  <si>
    <t>course_type</t>
  </si>
  <si>
    <t>Loại khóa học</t>
  </si>
  <si>
    <t>OMNI_TRANSACTION_HIST.COURSE_TYPE</t>
  </si>
  <si>
    <t>sourcedata</t>
  </si>
  <si>
    <t>Dữ liệu nguồn</t>
  </si>
  <si>
    <t>OMNI_TRANSACTION_HIST.SOURCEDATA</t>
  </si>
  <si>
    <t>OMNI_TRANSACTION_HIST.PARTNER_ID</t>
  </si>
  <si>
    <t>payment_code</t>
  </si>
  <si>
    <t>Mã thanh toán</t>
  </si>
  <si>
    <t>OMNI_TRANSACTION_HIST.PAYMENT_CODE</t>
  </si>
  <si>
    <t>recipient_card_number</t>
  </si>
  <si>
    <t>Số thẻ người nhận</t>
  </si>
  <si>
    <t>OMNI_TRANSACTION_HIST.RECIPIENT_CARD_NUMBER</t>
  </si>
  <si>
    <t>ewallet_phonenumber</t>
  </si>
  <si>
    <t>Số điện thoại ví điện tử</t>
  </si>
  <si>
    <t>OMNI_TRANSACTION_HIST.EWALLET_PHONENUMBER</t>
  </si>
  <si>
    <t>payment_status</t>
  </si>
  <si>
    <t>OMNI_TRANSACTION_HIST.PAYMENT_STATUS</t>
  </si>
  <si>
    <t>exchange_rate</t>
  </si>
  <si>
    <t>Tỷ giá</t>
  </si>
  <si>
    <t>OMNI_TRANSACTION_HIST.EXCHANGE_RATE</t>
  </si>
  <si>
    <t>amount_lcy</t>
  </si>
  <si>
    <t>Số tiền quy đổi</t>
  </si>
  <si>
    <t>OMNI_TRANSACTION_HIST.AMOUNT_LCY</t>
  </si>
  <si>
    <t>currency_lcy</t>
  </si>
  <si>
    <t>Loại tiền tệ quy đổi</t>
  </si>
  <si>
    <t>OMNI_TRANSACTION_HIST.CURRENCY_LCY</t>
  </si>
  <si>
    <t>telco_provider</t>
  </si>
  <si>
    <t>Nhà mạng</t>
  </si>
  <si>
    <t>OMNI_TRANSACTION_HIST.TELCO_PROVIDER</t>
  </si>
  <si>
    <t>discount_amount</t>
  </si>
  <si>
    <t>Số tiền chiết khấu</t>
  </si>
  <si>
    <t>OMNI_TRANSACTION_HIST.DISCOUNT_AMOUNT</t>
  </si>
  <si>
    <t>recipient_card_account_no</t>
  </si>
  <si>
    <t>Số tài khoản thẻ người nhận</t>
  </si>
  <si>
    <t>OMNI_TRANSACTION_HIST.RECIPIENT_CARD_ACCOUNT_NO</t>
  </si>
  <si>
    <t>recipient_customer_id</t>
  </si>
  <si>
    <t>Mã khách hàng người nhận</t>
  </si>
  <si>
    <t>OMNI_TRANSACTION_HIST.RECIPIENT_CUSTOMER_ID</t>
  </si>
  <si>
    <t>OMNI_TRANSACTION_HIST.FEE_TYPE</t>
  </si>
  <si>
    <t>debit_acct_currency</t>
  </si>
  <si>
    <t>Loại tiền tệ tài khoản ghi nợ</t>
  </si>
  <si>
    <t>OMNI_TRANSACTION_HIST.DEBIT_ACCT_CURRENCY</t>
  </si>
  <si>
    <t>request_ref_id</t>
  </si>
  <si>
    <t>Mã tham chiếu yêu cầu</t>
  </si>
  <si>
    <t>OMNI_TRANSACTION_HIST.REQUEST_REF_ID</t>
  </si>
  <si>
    <t>decimal(19,2)</t>
  </si>
  <si>
    <t>OMNI_TRANSACTION_HIST.FEE_AMOUNT</t>
  </si>
  <si>
    <t>virtual_account</t>
  </si>
  <si>
    <t>OMNI_TRANSACTION_HIST.VIRTUAL_ACCOUNT</t>
  </si>
  <si>
    <t>virtual_account_name</t>
  </si>
  <si>
    <t>Tên tài khoản ảo</t>
  </si>
  <si>
    <t>OMNI_TRANSACTION_HIST.VIRTUAL_ACCOUNT_NAME</t>
  </si>
  <si>
    <t>card_no</t>
  </si>
  <si>
    <t>Số thẻ</t>
  </si>
  <si>
    <t>OMNI_TRANSACTION_HIST.CARD_NO</t>
  </si>
  <si>
    <t>card_account_no</t>
  </si>
  <si>
    <t>Số tài khoản thẻ</t>
  </si>
  <si>
    <t>OMNI_TRANSACTION_HIST.CARD_ACCOUNT_NO</t>
  </si>
  <si>
    <t>phone_no</t>
  </si>
  <si>
    <t>OMNI_TRANSACTION_HIST.PHONE_NO</t>
  </si>
  <si>
    <t>exchange_coin_quan</t>
  </si>
  <si>
    <t>Số lượng xu quy đổi</t>
  </si>
  <si>
    <t>OMNI_TRANSACTION_HIST.EXCHANGE_COIN_QUAN</t>
  </si>
  <si>
    <t>OMNI_TRANSACTION_HIST.CHANNEL</t>
  </si>
  <si>
    <t>Mã lô</t>
  </si>
  <si>
    <t>OMNI_TRANSACTION_HIST.BATCH_ID</t>
  </si>
  <si>
    <t>Sản phẩm (Top up điện thoại)</t>
  </si>
  <si>
    <t>OMNI_TRANSACTION_HIST.PRODUCT_CODE</t>
  </si>
  <si>
    <t>pack_code</t>
  </si>
  <si>
    <t>Mã gói (Top up điện thoại)</t>
  </si>
  <si>
    <t>OMNI_TRANSACTION_HIST.PACK_CODE</t>
  </si>
  <si>
    <t>pack_data</t>
  </si>
  <si>
    <t>Gói dữ liệu (Top up điện thoại)</t>
  </si>
  <si>
    <t>OMNI_TRANSACTION_HIST.PACK_DATA</t>
  </si>
  <si>
    <t>pack_time_limit</t>
  </si>
  <si>
    <t>Thời gian (Top up điện thoại)</t>
  </si>
  <si>
    <t>OMNI_TRANSACTION_HIST.PACK_TIME_LIMIT</t>
  </si>
  <si>
    <t>partner_ref_id</t>
  </si>
  <si>
    <t>Mã tham chiếu của đối tác</t>
  </si>
  <si>
    <t>OMNI_TRANSACTION_HIST.PARTNER_REF_ID</t>
  </si>
  <si>
    <t>is_owner_transfer</t>
  </si>
  <si>
    <t>OMNI_TRANSACTION_HIST.IS_OWNER_TRANSFER</t>
  </si>
  <si>
    <t>Mã voucher</t>
  </si>
  <si>
    <t>OMNI_TRANSACTION_HIST.VOUCHER_CODE</t>
  </si>
  <si>
    <t>voucher_amount</t>
  </si>
  <si>
    <t>số tiền voucher</t>
  </si>
  <si>
    <t>OMNI_TRANSACTION_HIST.VOUCHER_AMOUNT</t>
  </si>
  <si>
    <t>OMNI_TRANSACTION_HIST.SERVICE_TYPE</t>
  </si>
  <si>
    <t>sat_t24_funds_transfer</t>
  </si>
  <si>
    <t>Hashkey Hub Funds Transfer</t>
  </si>
  <si>
    <t>month_day</t>
  </si>
  <si>
    <t>decimal(4,0)</t>
  </si>
  <si>
    <t>T24_FUNDS_TRANSFER.MONTH_DAY</t>
  </si>
  <si>
    <t>debit_ar_id</t>
  </si>
  <si>
    <t>T24_FUNDS_TRANSFER.DEBIT_AR_ID</t>
  </si>
  <si>
    <t>credit_ar_id</t>
  </si>
  <si>
    <t>T24_FUNDS_TRANSFER.CREDIT_AR_ID</t>
  </si>
  <si>
    <t>txn_id</t>
  </si>
  <si>
    <t>T24_FUNDS_TRANSFER.TXN_ID</t>
  </si>
  <si>
    <t>t_ocb_content_ex</t>
  </si>
  <si>
    <t>varchar(1600)</t>
  </si>
  <si>
    <t>T24_FUNDS_TRANSFER.T_OCB_CONTENT_EX</t>
  </si>
  <si>
    <t>t_ocb_intmed_bank</t>
  </si>
  <si>
    <t>varchar(16)</t>
  </si>
  <si>
    <t>T24_FUNDS_TRANSFER.T_OCB_INTMED_BANK</t>
  </si>
  <si>
    <t>t_ocb_ac_wth_bank</t>
  </si>
  <si>
    <t>T24_FUNDS_TRANSFER.T_OCB_AC_WTH_BANK</t>
  </si>
  <si>
    <t>t_ocb_cu_d_od_cpt</t>
  </si>
  <si>
    <t>varchar(200)</t>
  </si>
  <si>
    <t>T24_FUNDS_TRANSFER.T_OCB_CU_D_OD_CPT</t>
  </si>
  <si>
    <t>t_inward_pay_type</t>
  </si>
  <si>
    <t>varchar(48)</t>
  </si>
  <si>
    <t>T24_FUNDS_TRANSFER.T_INWARD_PAY_TYPE</t>
  </si>
  <si>
    <t>t_ocb_bpm_no</t>
  </si>
  <si>
    <t>varchar(32)</t>
  </si>
  <si>
    <t>T24_FUNDS_TRANSFER.T_OCB_BPM_NO</t>
  </si>
  <si>
    <t>t_treasury_rate</t>
  </si>
  <si>
    <t>varchar(30)</t>
  </si>
  <si>
    <t>T24_FUNDS_TRANSFER.T_TREASURY_RATE</t>
  </si>
  <si>
    <t>hub_transactions</t>
  </si>
  <si>
    <t>TRANSACTIONS.TRANS_ID
UNION DISTINCT
OMNI_TRANSACTION_HIST.TRANS_ID</t>
  </si>
  <si>
    <t>link_transactions_branch</t>
  </si>
  <si>
    <t>link_transactions_branch_hashkey</t>
  </si>
  <si>
    <t>TRANSACTIONS.TRANS_ID, TRANSACTIONS.BRANCH_CODE</t>
  </si>
  <si>
    <t>TRANSACTIONS.TRANS_ID</t>
  </si>
  <si>
    <t>TRANSACTIONS.BRANCH_CODE</t>
  </si>
  <si>
    <t>link_transactions_funds_transfer</t>
  </si>
  <si>
    <t>link_transactions_funds_transfer_hashkey</t>
  </si>
  <si>
    <t>TRANSACTIONS.TRANS_ID, TRANSACTIONS.TRANS_NO</t>
  </si>
  <si>
    <t>CONCAT(TRANSACTIONS.TRANS_NO, ';1')  --thêm ;1 ở cuối để thành chuỗi giống t24_funds_transfer.id</t>
  </si>
  <si>
    <t>sat_transactions</t>
  </si>
  <si>
    <t>Mã người dùng</t>
  </si>
  <si>
    <t>TRANSACTIONS.USER_ID</t>
  </si>
  <si>
    <t>TRANSACTIONS.TRANS_DATE</t>
  </si>
  <si>
    <t>TRANSACTIONS.CHANNEL</t>
  </si>
  <si>
    <t>TRANSACTIONS.STATUS_TRANS</t>
  </si>
  <si>
    <t>last_updated_datetime</t>
  </si>
  <si>
    <t>TRANSACTIONS.LAST_UPDATED_DATETIME</t>
  </si>
  <si>
    <t>TRANSACTIONS.CREATED_DATETIME</t>
  </si>
  <si>
    <t>trans_no</t>
  </si>
  <si>
    <t>TRANSACTIONS.TRANS_NO</t>
  </si>
  <si>
    <t>backend_sys</t>
  </si>
  <si>
    <t>Hệ thống backend</t>
  </si>
  <si>
    <t>TRANSACTIONS.BACKEND_SYS</t>
  </si>
  <si>
    <t>TRANSACTIONS.USER_CREATED</t>
  </si>
  <si>
    <t>err_code</t>
  </si>
  <si>
    <t>Mã lỗi</t>
  </si>
  <si>
    <t>TRANSACTIONS.ERR_CODE</t>
  </si>
  <si>
    <t>err_desc</t>
  </si>
  <si>
    <t>Mô tả lỗi</t>
  </si>
  <si>
    <t>TRANSACTIONS.ERR_DESC</t>
  </si>
  <si>
    <t>channel_trans_type</t>
  </si>
  <si>
    <t>Loại giao dịch kênh</t>
  </si>
  <si>
    <t>TRANSACTIONS.CHANNEL_TRANS_TYPE</t>
  </si>
  <si>
    <t>trans_amount</t>
  </si>
  <si>
    <t>TRANSACTIONS.TRANS_AMOUNT</t>
  </si>
  <si>
    <t>TRANSACTIONS.CURRENCY</t>
  </si>
  <si>
    <t>Mã định danh</t>
  </si>
  <si>
    <t>TRANSACTIONS.ID</t>
  </si>
  <si>
    <t>isfuturepayment</t>
  </si>
  <si>
    <t>Cờ thanh toán tương lai</t>
  </si>
  <si>
    <t>TRANSACTIONS.ISFUTUREPAYMENT</t>
  </si>
  <si>
    <t>input_data</t>
  </si>
  <si>
    <t>Dữ liệu request API</t>
  </si>
  <si>
    <t>TRANSACTIONS.INPUT_DATA</t>
  </si>
  <si>
    <t>output_data</t>
  </si>
  <si>
    <t>Dữ liệu response từ T24</t>
  </si>
  <si>
    <t>TRANSACTIONS.OUTPUT_DATA</t>
  </si>
  <si>
    <t>request_msg</t>
  </si>
  <si>
    <t>Dữ liệu body request API (XML)</t>
  </si>
  <si>
    <t>TRANSACTIONS.REQUEST_MSG</t>
  </si>
  <si>
    <t>t24valuedate</t>
  </si>
  <si>
    <t>Ngày hạch toán (Value Date) trên hệ thống Core Banking T24.</t>
  </si>
  <si>
    <t>TRANSACTIONS.T24VALUEDATE</t>
  </si>
  <si>
    <t>hub_bc_auth_to_chuc_don_vi_khu_vuc</t>
  </si>
  <si>
    <t>bc_auth_to_chuc_don_vi_khu_vuc_hashkey</t>
  </si>
  <si>
    <t>Hashkey Hub BC_AUTH_TO_CHUC_DON_VI_KHU_VUC</t>
  </si>
  <si>
    <t>BC_AUTH_TO_CHUC_DON_VI_KHU_VUC.ID</t>
  </si>
  <si>
    <t>sat_bc_auth_to_chuc_don_vi_khu_vuc</t>
  </si>
  <si>
    <t>ten_don_vi_cap_tren</t>
  </si>
  <si>
    <t>Tên đơn vị cấp trên</t>
  </si>
  <si>
    <t>BC_AUTH_TO_CHUC_DON_VI_KHU_VUC.TEN_DON_VI_CAP_TREN</t>
  </si>
  <si>
    <t>sat_giao_dich_chi_tiet_information</t>
  </si>
  <si>
    <t>giao_dich_hashkey</t>
  </si>
  <si>
    <t>Hashkey Hub GIAO_DICH</t>
  </si>
  <si>
    <t>GIAO_DICH_CHI_TIET.GD_ID</t>
  </si>
  <si>
    <t>don_vi_xu_ly</t>
  </si>
  <si>
    <t>Đơn vị xử lý</t>
  </si>
  <si>
    <t>GIAO_DICH_CHI_TIET.DON_VI_XU_LY</t>
  </si>
  <si>
    <t>tham_quyen</t>
  </si>
  <si>
    <t>Thẩm quyền</t>
  </si>
  <si>
    <t>GIAO_DICH_CHI_TIET.THAM_QUYEN</t>
  </si>
  <si>
    <t>cap_phe_duyet</t>
  </si>
  <si>
    <t>Cấp phê duyệt</t>
  </si>
  <si>
    <t>GIAO_DICH_CHI_TIET.CAP_PHE_DUYET</t>
  </si>
  <si>
    <t>nguoi_phe_duyet</t>
  </si>
  <si>
    <t>GIAO_DICH_CHI_TIET.NGUOI_PHE_DUYET</t>
  </si>
  <si>
    <t>ngay_phe_duyet</t>
  </si>
  <si>
    <t>GIAO_DICH_CHI_TIET.NGAY_PHE_DUYET</t>
  </si>
  <si>
    <t>y_kien_phe_duyet</t>
  </si>
  <si>
    <t>Ý kiến phê duyệt</t>
  </si>
  <si>
    <t>GIAO_DICH_CHI_TIET.Y_KIEN_PHE_DUYET</t>
  </si>
  <si>
    <t>sys_date</t>
  </si>
  <si>
    <t>GIAO_DICH_CHI_TIET.SYS_DATE</t>
  </si>
  <si>
    <t>loai_pdnl</t>
  </si>
  <si>
    <t>Loại phê duyệt người lãnh đạo</t>
  </si>
  <si>
    <t>GIAO_DICH_CHI_TIET.LOAI_PDNL</t>
  </si>
  <si>
    <t>sat_giao_dich_chi_tiet_user</t>
  </si>
  <si>
    <t>user_vitri_1</t>
  </si>
  <si>
    <t>Người dùng vị trí 1</t>
  </si>
  <si>
    <t>GIAO_DICH_CHI_TIET.USER_VITRI_1</t>
  </si>
  <si>
    <t>user_vitri_2</t>
  </si>
  <si>
    <t>Người dùng vị trí 2</t>
  </si>
  <si>
    <t>GIAO_DICH_CHI_TIET.USER_VITRI_2</t>
  </si>
  <si>
    <t>user_vitri_3</t>
  </si>
  <si>
    <t>Người dùng vị trí 3</t>
  </si>
  <si>
    <t>GIAO_DICH_CHI_TIET.USER_VITRI_3</t>
  </si>
  <si>
    <t>user_vitri_4</t>
  </si>
  <si>
    <t>Người dùng vị trí 4</t>
  </si>
  <si>
    <t>GIAO_DICH_CHI_TIET.USER_VITRI_4</t>
  </si>
  <si>
    <t>user_vitri_5</t>
  </si>
  <si>
    <t>Người dùng vị trí 5</t>
  </si>
  <si>
    <t>GIAO_DICH_CHI_TIET.USER_VITRI_5</t>
  </si>
  <si>
    <t>user_vitri_6</t>
  </si>
  <si>
    <t>Người dùng vị trí 6</t>
  </si>
  <si>
    <t>GIAO_DICH_CHI_TIET.USER_VITRI_6</t>
  </si>
  <si>
    <t>user_vitri_7</t>
  </si>
  <si>
    <t>Người dùng vị trí 7</t>
  </si>
  <si>
    <t>GIAO_DICH_CHI_TIET.USER_VITRI_7</t>
  </si>
  <si>
    <t>user_vitri_8</t>
  </si>
  <si>
    <t>Người dùng vị trí 8</t>
  </si>
  <si>
    <t>GIAO_DICH_CHI_TIET.USER_VITRI_8</t>
  </si>
  <si>
    <t>user_vitri_9</t>
  </si>
  <si>
    <t>Người dùng vị trí 9</t>
  </si>
  <si>
    <t>GIAO_DICH_CHI_TIET.USER_VITRI_9</t>
  </si>
  <si>
    <t>user_vitri_12</t>
  </si>
  <si>
    <t>Người dùng vị trí 12</t>
  </si>
  <si>
    <t>GIAO_DICH_CHI_TIET.USER_VITRI_12</t>
  </si>
  <si>
    <t>user_vitri_14</t>
  </si>
  <si>
    <t>Người dùng vị trí 14</t>
  </si>
  <si>
    <t>GIAO_DICH_CHI_TIET.USER_VITRI_14</t>
  </si>
  <si>
    <t>user_pd_kn</t>
  </si>
  <si>
    <t>Người phê duyệt kháng nghị</t>
  </si>
  <si>
    <t>GIAO_DICH_CHI_TIET.USER_PD_KN</t>
  </si>
  <si>
    <t>sat_giao_dich_chi_tiet_y_kien</t>
  </si>
  <si>
    <t>y_kien_vitri_1</t>
  </si>
  <si>
    <t>Ý kiến vị trí 1</t>
  </si>
  <si>
    <t>GIAO_DICH_CHI_TIET.Y_KIEN_VITRI_1</t>
  </si>
  <si>
    <t>y_kien_vitri_2</t>
  </si>
  <si>
    <t>Ý kiến vị trí 2</t>
  </si>
  <si>
    <t>GIAO_DICH_CHI_TIET.Y_KIEN_VITRI_2</t>
  </si>
  <si>
    <t>y_kien_vitri_3</t>
  </si>
  <si>
    <t>Ý kiến vị trí 3</t>
  </si>
  <si>
    <t>GIAO_DICH_CHI_TIET.Y_KIEN_VITRI_3</t>
  </si>
  <si>
    <t>y_kien_vitri_4</t>
  </si>
  <si>
    <t>Ý kiến vị trí 4</t>
  </si>
  <si>
    <t>GIAO_DICH_CHI_TIET.Y_KIEN_VITRI_4</t>
  </si>
  <si>
    <t>y_kien_vitri_5</t>
  </si>
  <si>
    <t>Ý kiến vị trí 5</t>
  </si>
  <si>
    <t>GIAO_DICH_CHI_TIET.Y_KIEN_VITRI_5</t>
  </si>
  <si>
    <t>y_kien_vitri_6</t>
  </si>
  <si>
    <t>Ý kiến vị trí 6</t>
  </si>
  <si>
    <t>GIAO_DICH_CHI_TIET.Y_KIEN_VITRI_6</t>
  </si>
  <si>
    <t>y_kien_vitri_7</t>
  </si>
  <si>
    <t>Ý kiến vị trí 7</t>
  </si>
  <si>
    <t>GIAO_DICH_CHI_TIET.Y_KIEN_VITRI_7</t>
  </si>
  <si>
    <t>y_kien_vitri_8</t>
  </si>
  <si>
    <t>Ý kiến vị trí 8</t>
  </si>
  <si>
    <t>GIAO_DICH_CHI_TIET.Y_KIEN_VITRI_8</t>
  </si>
  <si>
    <t>y_kien_vitri_9</t>
  </si>
  <si>
    <t>Ý kiến vị trí 9</t>
  </si>
  <si>
    <t>GIAO_DICH_CHI_TIET.Y_KIEN_VITRI_9</t>
  </si>
  <si>
    <t>y_kien_vitri_12</t>
  </si>
  <si>
    <t>Ý kiến vị trí 12</t>
  </si>
  <si>
    <t>GIAO_DICH_CHI_TIET.Y_KIEN_VITRI_12</t>
  </si>
  <si>
    <t>y_kien_vitri_14</t>
  </si>
  <si>
    <t>Ý kiến vị trí 14</t>
  </si>
  <si>
    <t>GIAO_DICH_CHI_TIET.Y_KIEN_VITRI_14</t>
  </si>
  <si>
    <t>y_kien_pd_kn</t>
  </si>
  <si>
    <t>Ý kiến phê duyệt kháng nghị</t>
  </si>
  <si>
    <t>GIAO_DICH_CHI_TIET.Y_KIEN_PD_KN</t>
  </si>
  <si>
    <t>hub_auth_to_chuc_dvi_link</t>
  </si>
  <si>
    <t>auth_to_chuc_dvi_link_hashkey</t>
  </si>
  <si>
    <t>Hashkey Hub AUTH_TO_CHUC_DVI_LINK</t>
  </si>
  <si>
    <t>AUTH_TO_CHUC_DVI_LINK.ID</t>
  </si>
  <si>
    <t>link_auth_to_chuc_dvi_link</t>
  </si>
  <si>
    <t>link_auth_to_chuc_dvi_link_hashkey</t>
  </si>
  <si>
    <t>AUTH_TO_CHUC_DVI_LINK.DON_VI_GOC_ID, AUTH_TO_CHUC_DVI_LINK.DON_VI_LKET_ID</t>
  </si>
  <si>
    <t>don_vi_goc_hashkey</t>
  </si>
  <si>
    <t>Tham chiếu Hashkey Hub auth_to_chuc_don_vi (đơn vị gốc)</t>
  </si>
  <si>
    <t>AUTH_TO_CHUC_DVI_LINK.DON_VI_GOC_ID</t>
  </si>
  <si>
    <t>don_vi_lket_hashkey</t>
  </si>
  <si>
    <t>Tham chiếu Hashkey Hub auth_to_chuc_don_vi (đơn vị con liên kết)</t>
  </si>
  <si>
    <t>AUTH_TO_CHUC_DVI_LINK.DON_VI_LKET_ID</t>
  </si>
  <si>
    <t>effsat_link_auth_to_chuc_dvi_link</t>
  </si>
  <si>
    <t>có hiệu lực hay không dựa vào data_date</t>
  </si>
  <si>
    <t>sat_auth_to_chuc_dvi_link</t>
  </si>
  <si>
    <t>don_vi_goc_id</t>
  </si>
  <si>
    <t>Mã đơn vị gốc</t>
  </si>
  <si>
    <t>don_vi_lket_id</t>
  </si>
  <si>
    <t>Mã đơn vị liên kết</t>
  </si>
  <si>
    <t>hub_tsbd_bao_cao_thoigian_xuly</t>
  </si>
  <si>
    <t>tsbd_bao_cao_thoigian_xuly_hashkey</t>
  </si>
  <si>
    <t>Hashkey Hub TSBD_BAO_CAO_THOIGIAN_XULY</t>
  </si>
  <si>
    <t>TSBD_BAO_CAO_THOIGIAN_XULY.ID</t>
  </si>
  <si>
    <t>link_tsbd_bao_cao_thoigian_xuly_tsbd_giaodich_chinh</t>
  </si>
  <si>
    <t>link_tsbd_bao_cao_thoigian_xuly_tsbd_giaodich_chinh_hashkey</t>
  </si>
  <si>
    <t>TSBD_BAO_CAO_THOIGIAN_XULY.ID, TSBD_BAO_CAO_THOIGIAN_XULY.MA_GIAO_DICH</t>
  </si>
  <si>
    <t>Tham chiếu Hashkey Hub tsbd_bao_cao_thoigian_xuly</t>
  </si>
  <si>
    <t>tsbd_giaodich_chinh_hashkey</t>
  </si>
  <si>
    <t>Tham chiếu Hashkey Hub tsbd_giaodich_chinh</t>
  </si>
  <si>
    <t>TSBD_BAO_CAO_THOIGIAN_XULY.MA_GIAO_DICH</t>
  </si>
  <si>
    <t>sat_tsbd_bao_cao_thoigian_xuly_information</t>
  </si>
  <si>
    <t>Hashkey Hub TSBD_GIAODICH_CHINH</t>
  </si>
  <si>
    <t>gd_tsbd_id</t>
  </si>
  <si>
    <t>Mã giao dịch tài sản bảo đảm</t>
  </si>
  <si>
    <t>TSBD_BAO_CAO_THOIGIAN_XULY.GD_TSBD_ID</t>
  </si>
  <si>
    <t>ma_loai_dvdg</t>
  </si>
  <si>
    <t>Mã loại đơn vị định giá</t>
  </si>
  <si>
    <t>TSBD_BAO_CAO_THOIGIAN_XULY.MA_LOAI_DVDG</t>
  </si>
  <si>
    <t>ten_dvdg</t>
  </si>
  <si>
    <t>Tên đơn vị định giá</t>
  </si>
  <si>
    <t>TSBD_BAO_CAO_THOIGIAN_XULY.TEN_DVDG</t>
  </si>
  <si>
    <t>trang_thai_gd</t>
  </si>
  <si>
    <t>TSBD_BAO_CAO_THOIGIAN_XULY.TRANG_THAI_GD</t>
  </si>
  <si>
    <t>thoi_diem_rm_hoan_thanh</t>
  </si>
  <si>
    <t>Thời điểm RM hoàn thành</t>
  </si>
  <si>
    <t>TSBD_BAO_CAO_THOIGIAN_XULY.THOI_DIEM_RM_HOAN_THANH</t>
  </si>
  <si>
    <t>time_de_xuat_huy_giao_dich</t>
  </si>
  <si>
    <t>Thời điểm đề xuất hủy giao dịch</t>
  </si>
  <si>
    <t>TSBD_BAO_CAO_THOIGIAN_XULY.TIME_DE_XUAT_HUY_GIAO_DICH</t>
  </si>
  <si>
    <t>time_huy_giao_dich</t>
  </si>
  <si>
    <t>Thời điểm hủy giao dịch</t>
  </si>
  <si>
    <t>TSBD_BAO_CAO_THOIGIAN_XULY.TIME_HUY_GIAO_DICH</t>
  </si>
  <si>
    <t>so_lan_cap_nhat</t>
  </si>
  <si>
    <t>Số lần cập nhật</t>
  </si>
  <si>
    <t>TSBD_BAO_CAO_THOIGIAN_XULY.SO_LAN_CAP_NHAT</t>
  </si>
  <si>
    <t>ngay_cap_nhat</t>
  </si>
  <si>
    <t>Ngày cập nhật</t>
  </si>
  <si>
    <t>TSBD_BAO_CAO_THOIGIAN_XULY.NGAY_CAP_NHAT</t>
  </si>
  <si>
    <t>so_lan_tdv_ycbs</t>
  </si>
  <si>
    <t>Số lần thẩm định viên yêu cầu bổ sung</t>
  </si>
  <si>
    <t>TSBD_BAO_CAO_THOIGIAN_XULY.SO_LAN_TDV_YCBS</t>
  </si>
  <si>
    <t>dvdg_ben3_de_xuat</t>
  </si>
  <si>
    <t>Đơn vị định giá bên thứ 3 đề xuất</t>
  </si>
  <si>
    <t>TSBD_BAO_CAO_THOIGIAN_XULY.DVDG_BEN3_DE_XUAT</t>
  </si>
  <si>
    <t>dvdg_ben3_duoc_chon</t>
  </si>
  <si>
    <t>Đơn vị định giá bên thứ 3 được chọn</t>
  </si>
  <si>
    <t>TSBD_BAO_CAO_THOIGIAN_XULY.DVDG_BEN3_DUOC_CHON</t>
  </si>
  <si>
    <t>cbqltsbd</t>
  </si>
  <si>
    <t>Cán bộ quản lý tài sản bảo đảm</t>
  </si>
  <si>
    <t>TSBD_BAO_CAO_THOIGIAN_XULY.CBQLTSBD</t>
  </si>
  <si>
    <t>tbpqltsbd</t>
  </si>
  <si>
    <t>Trưởng bộ phận quản lý tài sản bảo đảm</t>
  </si>
  <si>
    <t>TSBD_BAO_CAO_THOIGIAN_XULY.TBPQLTSBD</t>
  </si>
  <si>
    <t>cbktkqdg</t>
  </si>
  <si>
    <t>Cán bộ kiểm tra kết quả định giá</t>
  </si>
  <si>
    <t>TSBD_BAO_CAO_THOIGIAN_XULY.CBKTKQDG</t>
  </si>
  <si>
    <t>tbpktkqdg</t>
  </si>
  <si>
    <t>Trưởng bộ phận kiểm tra kết quả định giá</t>
  </si>
  <si>
    <t>TSBD_BAO_CAO_THOIGIAN_XULY.TBPKTKQDG</t>
  </si>
  <si>
    <t>cbqlts_received_task</t>
  </si>
  <si>
    <t>Cán bộ quản lý TSBĐ đã nhận task xử lý</t>
  </si>
  <si>
    <t>TSBD_BAO_CAO_THOIGIAN_XULY.CBQLTS_RECEIVED_TASK</t>
  </si>
  <si>
    <t>sat_tsbd_bao_cao_thoigian_xuly_date</t>
  </si>
  <si>
    <t>tdv_ycbs</t>
  </si>
  <si>
    <t>Thời điểm thẩm định viên yêu cầu bổ sung</t>
  </si>
  <si>
    <t>TSBD_BAO_CAO_THOIGIAN_XULY.TDV_YCBS</t>
  </si>
  <si>
    <t>rm_bosung_tdv</t>
  </si>
  <si>
    <t>Thời điểm RM bổ sung cho thẩm định viên</t>
  </si>
  <si>
    <t>TSBD_BAO_CAO_THOIGIAN_XULY.RM_BOSUNG_TDV</t>
  </si>
  <si>
    <t>tdv_phe_duyet</t>
  </si>
  <si>
    <t>Thời điểm thẩm định viên phê duyệt</t>
  </si>
  <si>
    <t>TSBD_BAO_CAO_THOIGIAN_XULY.TDV_PHE_DUYET</t>
  </si>
  <si>
    <t>cbkt_ycbs</t>
  </si>
  <si>
    <t>Thời điểm cán bộ kiểm tra yêu cầu bổ sung</t>
  </si>
  <si>
    <t>TSBD_BAO_CAO_THOIGIAN_XULY.CBKT_YCBS</t>
  </si>
  <si>
    <t>dvkd_bs_cbkt</t>
  </si>
  <si>
    <t>Thời điểm đơn vị kinh doanh bổ sung cho cán bộ kiểm tra</t>
  </si>
  <si>
    <t>TSBD_BAO_CAO_THOIGIAN_XULY.DVKD_BS_CBKT</t>
  </si>
  <si>
    <t>cbkt_ycbcyk</t>
  </si>
  <si>
    <t>Thời điểm cán bộ kiểm tra yêu cầu bổ sung/cho ý kiến</t>
  </si>
  <si>
    <t>TSBD_BAO_CAO_THOIGIAN_XULY.CBKT_YCBCYK</t>
  </si>
  <si>
    <t>dvkd_bsyk_cbkt</t>
  </si>
  <si>
    <t>Thời điểm đơn vị kinh doanh bổ sung ý kiến cho cán bộ kiểm tra</t>
  </si>
  <si>
    <t>TSBD_BAO_CAO_THOIGIAN_XULY.DVKD_BSYK_CBKT</t>
  </si>
  <si>
    <t>cbkt_chuyen_cpdktkqdg</t>
  </si>
  <si>
    <t>Thời điểm cán bộ kiểm tra chuyển chuyên phê duyệt kiểm tra kết quả định giá</t>
  </si>
  <si>
    <t>TSBD_BAO_CAO_THOIGIAN_XULY.CBKT_CHUYEN_CPDKTKQDG</t>
  </si>
  <si>
    <t>cpdktkqdg_ycbs</t>
  </si>
  <si>
    <t>Thời điểm chuyên phê duyệt kiểm tra kết quả định giá yêu cầu bổ sung</t>
  </si>
  <si>
    <t>TSBD_BAO_CAO_THOIGIAN_XULY.CPDKTKQDG_YCBS</t>
  </si>
  <si>
    <t>cbkt_ycbs_tu_cpd</t>
  </si>
  <si>
    <t>Thời điểm cán bộ kiểm tra yêu cầu bổ sung từ chuyên phê duyệt</t>
  </si>
  <si>
    <t>TSBD_BAO_CAO_THOIGIAN_XULY.CBKT_YCBS_TU_CPD</t>
  </si>
  <si>
    <t>dvkd_bs_cbkt_tu_tbpktkqdg</t>
  </si>
  <si>
    <t>Thời điểm đơn vị kinh doanh bổ sung cho cán bộ kiểm tra từ trưởng bộ phận kiểm tra kết quả định giá</t>
  </si>
  <si>
    <t>TSBD_BAO_CAO_THOIGIAN_XULY.DVKD_BS_CBKT_TU_TBPKTKQDG</t>
  </si>
  <si>
    <t>cbkt_bs_tbpktkqdg</t>
  </si>
  <si>
    <t>Thời điểm cán bộ kiểm tra bổ sung cho trưởng bộ phận kiểm tra kết quả định giá</t>
  </si>
  <si>
    <t>TSBD_BAO_CAO_THOIGIAN_XULY.CBKT_BS_TBPKTKQDG</t>
  </si>
  <si>
    <t>tbp_ktkqdg_phe_duyet</t>
  </si>
  <si>
    <t>Thời điểm trưởng bộ phận kiểm tra kết quả định giá phê duyệt</t>
  </si>
  <si>
    <t>TSBD_BAO_CAO_THOIGIAN_XULY.TBP_KTKQDG_PHE_DUYET</t>
  </si>
  <si>
    <t>admin_phan_cong_cbqlts</t>
  </si>
  <si>
    <t>Thời điểm admin phân công cán bộ quản lý tài sản</t>
  </si>
  <si>
    <t>TSBD_BAO_CAO_THOIGIAN_XULY.ADMIN_PHAN_CONG_CBQLTS</t>
  </si>
  <si>
    <t>time_thamdinh_tructiep</t>
  </si>
  <si>
    <t>Thời điểm thẩm định trực tiếp</t>
  </si>
  <si>
    <t>TSBD_BAO_CAO_THOIGIAN_XULY.TIME_THAMDINH_TRUCTIEP</t>
  </si>
  <si>
    <t>cbqlts_ycbs_lan1</t>
  </si>
  <si>
    <t>Thời điểm cán bộ quản lý tài sản yêu cầu bổ sung lần 1</t>
  </si>
  <si>
    <t>TSBD_BAO_CAO_THOIGIAN_XULY.CBQLTS_YCBS_LAN1</t>
  </si>
  <si>
    <t>rm_bs_cbqlts_lan1</t>
  </si>
  <si>
    <t>Thời điểm RM bổ sung cho cán bộ quản lý tài sản lần 1</t>
  </si>
  <si>
    <t>TSBD_BAO_CAO_THOIGIAN_XULY.RM_BS_CBQLTS_LAN1</t>
  </si>
  <si>
    <t>cbqlts_ycbs_lan2</t>
  </si>
  <si>
    <t>Thời điểm cán bộ quản lý tài sản yêu cầu bổ sung lần 2</t>
  </si>
  <si>
    <t>TSBD_BAO_CAO_THOIGIAN_XULY.CBQLTS_YCBS_LAN2</t>
  </si>
  <si>
    <t>rm_bs_cbqlts_lan2</t>
  </si>
  <si>
    <t>Thời điểm RM bổ sung cho cán bộ quản lý tài sản lần 2</t>
  </si>
  <si>
    <t>TSBD_BAO_CAO_THOIGIAN_XULY.RM_BS_CBQLTS_LAN2</t>
  </si>
  <si>
    <t>cbqltsbd_chuyen_tbpqltsbd</t>
  </si>
  <si>
    <t>Thời điểm cán bộ quản lý tài sản bảo đảm chuyển trưởng bộ phận quản lý tài sản bảo đảm</t>
  </si>
  <si>
    <t>TSBD_BAO_CAO_THOIGIAN_XULY.CBQLTSBD_CHUYEN_TBPQLTSBD</t>
  </si>
  <si>
    <t>tbpqltsbd_ycbs</t>
  </si>
  <si>
    <t>Thời điểm trưởng bộ phận quản lý tài sản bảo đảm yêu cầu bổ sung</t>
  </si>
  <si>
    <t>TSBD_BAO_CAO_THOIGIAN_XULY.TBPQLTSBD_YCBS</t>
  </si>
  <si>
    <t>cbqlts_ycbs_tu_tbpqltsbd</t>
  </si>
  <si>
    <t>Thời điểm cán bộ quản lý tài sản yêu cầu bổ sung từ trưởng bộ phận quản lý tài sản bảo đảm</t>
  </si>
  <si>
    <t>TSBD_BAO_CAO_THOIGIAN_XULY.CBQLTS_YCBS_TU_TBPQLTSBD</t>
  </si>
  <si>
    <t>rm_bs_cbqlts_tu_tbpqltsbd</t>
  </si>
  <si>
    <t>Thời điểm RM bổ sung cho cán bộ quản lý tài sản từ trưởng bộ phận quản lý tài sản bảo đảm</t>
  </si>
  <si>
    <t>TSBD_BAO_CAO_THOIGIAN_XULY.RM_BS_CBQLTS_TU_TBPQLTSBD</t>
  </si>
  <si>
    <t>cbqltsbd_bs_tbpqltsbd</t>
  </si>
  <si>
    <t>Thời điểm cán bộ quản lý tài sản bảo đảm bổ sung cho trưởng bộ phận quản lý tài sản bảo đảm</t>
  </si>
  <si>
    <t>TSBD_BAO_CAO_THOIGIAN_XULY.CBQLTSBD_BS_TBPQLTSBD</t>
  </si>
  <si>
    <t>tbpqltsbd_phe_duyet</t>
  </si>
  <si>
    <t>Thời điểm trưởng bộ phận quản lý tài sản bảo đảm phê duyệt</t>
  </si>
  <si>
    <t>TSBD_BAO_CAO_THOIGIAN_XULY.TBPQLTSBD_PHE_DUYET</t>
  </si>
  <si>
    <t>tdv_ycbs_ben3</t>
  </si>
  <si>
    <t>Thời điểm thẩm định viên yêu cầu bổ sung (bên thứ 3)</t>
  </si>
  <si>
    <t>TSBD_BAO_CAO_THOIGIAN_XULY.TDV_YCBS_BEN3</t>
  </si>
  <si>
    <t>rm_bs_tdv_ben3</t>
  </si>
  <si>
    <t>Thời điểm RM bổ sung cho thẩm định viên (bên thứ 3)</t>
  </si>
  <si>
    <t>TSBD_BAO_CAO_THOIGIAN_XULY.RM_BS_TDV_BEN3</t>
  </si>
  <si>
    <t>tdv_phe_duyet_ben3</t>
  </si>
  <si>
    <t>Thời điểm thẩm định viên phê duyệt (bên thứ 3)</t>
  </si>
  <si>
    <t>TSBD_BAO_CAO_THOIGIAN_XULY.TDV_PHE_DUYET_BEN3</t>
  </si>
  <si>
    <t>pqltsbd_tra_kq_ben3_lan1</t>
  </si>
  <si>
    <t>Thời điểm phòng quản lý tài sản bảo đảm trả kết quả bên thứ 3 lần 1</t>
  </si>
  <si>
    <t>TSBD_BAO_CAO_THOIGIAN_XULY.PQLTSBD_TRA_KQ_BEN3_LAN1</t>
  </si>
  <si>
    <t>rm_yc_chon_lai_ben3_lan1</t>
  </si>
  <si>
    <t>Thời điểm RM yêu cầu chọn lại bên thứ 3 lần 1</t>
  </si>
  <si>
    <t>TSBD_BAO_CAO_THOIGIAN_XULY.RM_YC_CHON_LAI_BEN3_LAN1</t>
  </si>
  <si>
    <t>pqltsbd_tra_kq_ben3_lan2</t>
  </si>
  <si>
    <t>Thời điểm phòng quản lý tài sản bảo đảm trả kết quả bên thứ 3 lần 2</t>
  </si>
  <si>
    <t>TSBD_BAO_CAO_THOIGIAN_XULY.PQLTSBD_TRA_KQ_BEN3_LAN2</t>
  </si>
  <si>
    <t>rm_yc_chon_lai_ben3_lan2</t>
  </si>
  <si>
    <t>Thời điểm RM yêu cầu chọn lại bên thứ 3 lần 2</t>
  </si>
  <si>
    <t>TSBD_BAO_CAO_THOIGIAN_XULY.RM_YC_CHON_LAI_BEN3_LAN2</t>
  </si>
  <si>
    <t>pqltsbd_tra_kq_ben3_lan3</t>
  </si>
  <si>
    <t>Thời điểm phòng quản lý tài sản bảo đảm trả kết quả bên thứ 3 lần 3</t>
  </si>
  <si>
    <t>TSBD_BAO_CAO_THOIGIAN_XULY.PQLTSBD_TRA_KQ_BEN3_LAN3</t>
  </si>
  <si>
    <t>rm_hoan_thanh_ben3</t>
  </si>
  <si>
    <t>Thời điểm RM hoàn thành (bên thứ 3)</t>
  </si>
  <si>
    <t>TSBD_BAO_CAO_THOIGIAN_XULY.RM_HOAN_THANH_BEN3</t>
  </si>
  <si>
    <t>thoi_gian_task_hang_doi</t>
  </si>
  <si>
    <t>Thời gian task trong hàng đợi</t>
  </si>
  <si>
    <t>TSBD_BAO_CAO_THOIGIAN_XULY.THOI_GIAN_TASK_HANG_DOI</t>
  </si>
  <si>
    <t>time_ht_thamdinh_tructiep</t>
  </si>
  <si>
    <t>Thời điểm hoàn thành thẩm định trực tiếp</t>
  </si>
  <si>
    <t>TSBD_BAO_CAO_THOIGIAN_XULY.TIME_HT_THAMDINH_TRUCTIEP</t>
  </si>
  <si>
    <t>time_pc_cbbg</t>
  </si>
  <si>
    <t>Thời điểm phân công cán bộ bàn giao</t>
  </si>
  <si>
    <t>TSBD_BAO_CAO_THOIGIAN_XULY.TIME_PC_CBBG</t>
  </si>
  <si>
    <t>time_cbbg_ycbs</t>
  </si>
  <si>
    <t>Thời điểm cán bộ bàn giao yêu cầu bổ sung</t>
  </si>
  <si>
    <t>TSBD_BAO_CAO_THOIGIAN_XULY.TIME_CBBG_YCBS</t>
  </si>
  <si>
    <t>time_rm_bs_cbbg</t>
  </si>
  <si>
    <t>Thời điểm RM bổ sung cho cán bộ bàn giao</t>
  </si>
  <si>
    <t>TSBD_BAO_CAO_THOIGIAN_XULY.TIME_RM_BS_CBBG</t>
  </si>
  <si>
    <t>time_cbbg_hoan_thanh</t>
  </si>
  <si>
    <t>Thời điểm cán bộ bàn giao hoàn thành</t>
  </si>
  <si>
    <t>TSBD_BAO_CAO_THOIGIAN_XULY.TIME_CBBG_HOAN_THANH</t>
  </si>
  <si>
    <t>time_cpdbg_ycbs</t>
  </si>
  <si>
    <t>Thời điểm chuyên phê duyệt bàn giao yêu cầu bổ sung</t>
  </si>
  <si>
    <t>TSBD_BAO_CAO_THOIGIAN_XULY.TIME_CPDBG_YCBS</t>
  </si>
  <si>
    <t>time_rm_bs_cbbg_cks</t>
  </si>
  <si>
    <t>Thời điểm RM bổ sung cho cán bộ bàn giao (kiểm soát)</t>
  </si>
  <si>
    <t>TSBD_BAO_CAO_THOIGIAN_XULY.TIME_RM_BS_CBBG_CKS</t>
  </si>
  <si>
    <t>time_cbbg_bs_cks</t>
  </si>
  <si>
    <t>Thời điểm cán bộ bàn giao bổ sung (kiểm soát)</t>
  </si>
  <si>
    <t>TSBD_BAO_CAO_THOIGIAN_XULY.TIME_CBBG_BS_CKS</t>
  </si>
  <si>
    <t>time_cks_hoan_thanh</t>
  </si>
  <si>
    <t>Thời điểm kiểm soát hoàn thành</t>
  </si>
  <si>
    <t>TSBD_BAO_CAO_THOIGIAN_XULY.TIME_CKS_HOAN_THANH</t>
  </si>
  <si>
    <t>time_cbbg_ycbs_theo_cks</t>
  </si>
  <si>
    <t>Thời điểm cán bộ bàn giao yêu cầu bổ sung theo kiểm soát</t>
  </si>
  <si>
    <t>TSBD_BAO_CAO_THOIGIAN_XULY.TIME_CBBG_YCBS_THEO_CKS</t>
  </si>
  <si>
    <t>hub_batch_trans_details</t>
  </si>
  <si>
    <t>batch_trans_details_hashkey</t>
  </si>
  <si>
    <t>Hashkey Hub BATCH_TRANS_DETAILS</t>
  </si>
  <si>
    <t>BATCH_TRANS_DETAILS.BATCH_ITEM_ID</t>
  </si>
  <si>
    <t>link_batch_trans_detail_customer</t>
  </si>
  <si>
    <t>link_batch_trans_detail_customer_hashkey</t>
  </si>
  <si>
    <t>BATCH_TRANS_DETAILS.BATCH_ITEM_ID, BATCH_TRANS_DETAILS.CIF</t>
  </si>
  <si>
    <t>Tham chiếu Hashkey Hub batch_trans_details</t>
  </si>
  <si>
    <t>BATCH_TRANS_DETAILS.CIF</t>
  </si>
  <si>
    <t>link_batch_trans_detail_debit_account</t>
  </si>
  <si>
    <t>link_batch_trans_detail_debit_account_hashkey</t>
  </si>
  <si>
    <t>BATCH_TRANS_DETAILS.BATCH_ITEM_ID, BATCH_TRANS_DETAILS.DEBIT_ACCOUNT</t>
  </si>
  <si>
    <t>BATCH_TRANS_DETAILS.DEBIT_ACCOUNT
WHERE DEBIT_ACCOUNT NOT LIKE 'PL%'</t>
  </si>
  <si>
    <t>link_batch_trans_detail_credit_account</t>
  </si>
  <si>
    <t>link_batch_trans_detail_credit_account_hashkey</t>
  </si>
  <si>
    <t>BATCH_TRANS_DETAILS.BATCH_ITEM_ID, BATCH_TRANS_DETAILS.CREDIT_ACCOUNT</t>
  </si>
  <si>
    <t>BATCH_TRANS_DETAILS.CREDIT_ACCOUNT
WHERE CREDIT_ACCOUNT NOT LIKE 'PL%'</t>
  </si>
  <si>
    <t>link_batch_trans_detail_funds_transfer</t>
  </si>
  <si>
    <t>link_batch_trans_detail_funds_transfer_hashkey</t>
  </si>
  <si>
    <t>BATCH_TRANS_DETAILS.BATCH_ITEM_ID, BATCH_TRANS_DETAILS.T24_TRANS_NO</t>
  </si>
  <si>
    <t>CONCAT(BATCH_TRANS_DETAILS.T24_TRANS_NO, ';1')  --thêm ;1 ở cuối để thành chuỗi giống t24_funds_transfer.id</t>
  </si>
  <si>
    <t>sat_batch_trans_details</t>
  </si>
  <si>
    <t>Mã chi tiết lô</t>
  </si>
  <si>
    <t>BATCH_TRANS_DETAILS.BATCH_ID</t>
  </si>
  <si>
    <t>amount_input</t>
  </si>
  <si>
    <t>Số tiền nhập vào (dạng chuỗi)</t>
  </si>
  <si>
    <t>BATCH_TRANS_DETAILS.AMOUNT_INPUT</t>
  </si>
  <si>
    <t>BATCH_TRANS_DETAILS.AMOUNT</t>
  </si>
  <si>
    <t>BATCH_TRANS_DETAILS.CURRENCY</t>
  </si>
  <si>
    <t>trans_status</t>
  </si>
  <si>
    <t>BATCH_TRANS_DETAILS.TRANS_STATUS</t>
  </si>
  <si>
    <t>transaction_fee</t>
  </si>
  <si>
    <t>Phí giao dịch</t>
  </si>
  <si>
    <t>BATCH_TRANS_DETAILS.TRANSACTION_FEE</t>
  </si>
  <si>
    <t>recipient_account</t>
  </si>
  <si>
    <t>Tài khoản người thụ hưởng</t>
  </si>
  <si>
    <t>BATCH_TRANS_DETAILS.RECIPIENT_ACCOUNT</t>
  </si>
  <si>
    <t>Tên người thụ hưởng</t>
  </si>
  <si>
    <t>BATCH_TRANS_DETAILS.RECIPIENT</t>
  </si>
  <si>
    <t>descriptions</t>
  </si>
  <si>
    <t>Diễn giải giao dịch</t>
  </si>
  <si>
    <t>BATCH_TRANS_DETAILS.DESCRIPTIONS</t>
  </si>
  <si>
    <t>BATCH_TRANS_DETAILS.BANK_CODE</t>
  </si>
  <si>
    <t>BATCH_TRANS_DETAILS.BANK_BRANCH_CODE</t>
  </si>
  <si>
    <t>BATCH_TRANS_DETAILS.PROVINCE_CODE</t>
  </si>
  <si>
    <t>err_no</t>
  </si>
  <si>
    <t>BATCH_TRANS_DETAILS.ERR_NO</t>
  </si>
  <si>
    <t>BATCH_TRANS_DETAILS.ERR_DESC</t>
  </si>
  <si>
    <t>batch_item_no</t>
  </si>
  <si>
    <t>Số thứ tự chi tiết lô</t>
  </si>
  <si>
    <t>BATCH_TRANS_DETAILS.BATCH_ITEM_NO</t>
  </si>
  <si>
    <t>validation_code</t>
  </si>
  <si>
    <t>Mã kiểm tra hợp lệ</t>
  </si>
  <si>
    <t>BATCH_TRANS_DETAILS.VALIDATION_CODE</t>
  </si>
  <si>
    <t>validation_string</t>
  </si>
  <si>
    <t>Chuỗi kiểm tra hợp lệ</t>
  </si>
  <si>
    <t>BATCH_TRANS_DETAILS.VALIDATION_STRING</t>
  </si>
  <si>
    <t>validation_status</t>
  </si>
  <si>
    <t>BATCH_TRANS_DETAILS.VALIDATION_STATUS</t>
  </si>
  <si>
    <t>recipient_bank_name</t>
  </si>
  <si>
    <t>Tên ngân hàng thụ hưởng</t>
  </si>
  <si>
    <t>BATCH_TRANS_DETAILS.RECIPIENT_BANK_NAME</t>
  </si>
  <si>
    <t>priority</t>
  </si>
  <si>
    <t>Độ ưu tiên</t>
  </si>
  <si>
    <t>BATCH_TRANS_DETAILS.PRIORITY</t>
  </si>
  <si>
    <t>item_type</t>
  </si>
  <si>
    <t>Loại chi tiết</t>
  </si>
  <si>
    <t>BATCH_TRANS_DETAILS.ITEM_TYPE</t>
  </si>
  <si>
    <t>cref_no</t>
  </si>
  <si>
    <t>Số tham chiếu CREF</t>
  </si>
  <si>
    <t>BATCH_TRANS_DETAILS.CREF_NO</t>
  </si>
  <si>
    <t>batch_item_unique_no</t>
  </si>
  <si>
    <t>Số định danh duy nhất chi tiết lô</t>
  </si>
  <si>
    <t>BATCH_TRANS_DETAILS.BATCH_ITEM_UNIQUE_NO</t>
  </si>
  <si>
    <t>BATCH_TRANS_DETAILS.PAYMENT_TYPE</t>
  </si>
  <si>
    <t>BATCH_TRANS_DETAILS.CREATED_DATE</t>
  </si>
  <si>
    <t>updated_date</t>
  </si>
  <si>
    <t>BATCH_TRANS_DETAILS.UPDATED_DATE</t>
  </si>
  <si>
    <t>partner_recipient_name</t>
  </si>
  <si>
    <t>Tên người thụ hưởng phía đối tác</t>
  </si>
  <si>
    <t>BATCH_TRANS_DETAILS.PARTNER_RECIPIENT_NAME</t>
  </si>
  <si>
    <t>partner_validation_status</t>
  </si>
  <si>
    <t>Trạng thái kiểm tra hợp lệ phía đối tác</t>
  </si>
  <si>
    <t>BATCH_TRANS_DETAILS.PARTNER_VALIDATION_STATUS</t>
  </si>
  <si>
    <t>prev_partner_validation_status</t>
  </si>
  <si>
    <t>Trạng thái kiểm tra hợp lệ phía đối tác trước đó</t>
  </si>
  <si>
    <t>BATCH_TRANS_DETAILS.PREV_PARTNER_VALIDATION_STATUS</t>
  </si>
  <si>
    <t>partner_validation_string</t>
  </si>
  <si>
    <t>Chuỗi kiểm tra hợp lệ phía đối tác</t>
  </si>
  <si>
    <t>BATCH_TRANS_DETAILS.PARTNER_VALIDATION_STRING</t>
  </si>
  <si>
    <t>partner_query_error_code</t>
  </si>
  <si>
    <t>Mã lỗi truy vấn phía đối tác</t>
  </si>
  <si>
    <t>BATCH_TRANS_DETAILS.PARTNER_QUERY_ERROR_CODE</t>
  </si>
  <si>
    <t>partner_query_error_msg</t>
  </si>
  <si>
    <t>Nội dung lỗi truy vấn phía đối tác</t>
  </si>
  <si>
    <t>BATCH_TRANS_DETAILS.PARTNER_QUERY_ERROR_MSG</t>
  </si>
  <si>
    <t>partner_payment_status</t>
  </si>
  <si>
    <t>Trạng thái thanh toán phía đối tác</t>
  </si>
  <si>
    <t>BATCH_TRANS_DETAILS.PARTNER_PAYMENT_STATUS</t>
  </si>
  <si>
    <t>partner_payment_error_code</t>
  </si>
  <si>
    <t>Mã lỗi thanh toán phía đối tác</t>
  </si>
  <si>
    <t>BATCH_TRANS_DETAILS.PARTNER_PAYMENT_ERROR_CODE</t>
  </si>
  <si>
    <t>partner_payment_error_msg</t>
  </si>
  <si>
    <t>Nội dung lỗi thanh toán phía đối tác</t>
  </si>
  <si>
    <t>BATCH_TRANS_DETAILS.PARTNER_PAYMENT_ERROR_MSG</t>
  </si>
  <si>
    <t>prev_trans_status</t>
  </si>
  <si>
    <t>Trạng thái giao dịch trước đó</t>
  </si>
  <si>
    <t>BATCH_TRANS_DETAILS.PREV_TRANS_STATUS</t>
  </si>
  <si>
    <t>prev_partner_payment_status</t>
  </si>
  <si>
    <t>Trạng thái thanh toán phía đối tác trước đó</t>
  </si>
  <si>
    <t>BATCH_TRANS_DETAILS.PREV_PARTNER_PAYMENT_STATUS</t>
  </si>
  <si>
    <t>partner_item_ref_no</t>
  </si>
  <si>
    <t>Số tham chiếu chi tiết phía đối tác</t>
  </si>
  <si>
    <t>BATCH_TRANS_DETAILS.PARTNER_ITEM_REF_NO</t>
  </si>
  <si>
    <t>Tên chủ tài khoản ghi nợ</t>
  </si>
  <si>
    <t>BATCH_TRANS_DETAILS.DEBIT_ACCOUNT_NAME</t>
  </si>
  <si>
    <t>refund_status</t>
  </si>
  <si>
    <t>Trạng thái hoàn tiền</t>
  </si>
  <si>
    <t>BATCH_TRANS_DETAILS.REFUND_STATUS</t>
  </si>
  <si>
    <t>refund_date</t>
  </si>
  <si>
    <t>Ngày hoàn tiền</t>
  </si>
  <si>
    <t>BATCH_TRANS_DETAILS.REFUND_DATE</t>
  </si>
  <si>
    <t>province_name</t>
  </si>
  <si>
    <t>Tên tỉnh/thành</t>
  </si>
  <si>
    <t>BATCH_TRANS_DETAILS.PROVINCE_NAME</t>
  </si>
  <si>
    <t>bank_branch_name</t>
  </si>
  <si>
    <t>Tên chi nhánh ngân hàng</t>
  </si>
  <si>
    <t>BATCH_TRANS_DETAILS.BANK_BRANCH_NAME</t>
  </si>
  <si>
    <t>t24_fee_amount</t>
  </si>
  <si>
    <t>Số tiền phí T24</t>
  </si>
  <si>
    <t>BATCH_TRANS_DETAILS.T24_FEE_AMOUNT</t>
  </si>
  <si>
    <t>t24_value_date</t>
  </si>
  <si>
    <t>Ngày giá trị T24</t>
  </si>
  <si>
    <t>BATCH_TRANS_DETAILS.T24_VALUE_DATE</t>
  </si>
  <si>
    <t>isvirtual</t>
  </si>
  <si>
    <t>Cờ tài khoản ảo</t>
  </si>
  <si>
    <t>BATCH_TRANS_DETAILS.ISVIRTUAL</t>
  </si>
  <si>
    <t>sub_va_acct</t>
  </si>
  <si>
    <t>Tài khoản ảo phụ</t>
  </si>
  <si>
    <t>BATCH_TRANS_DETAILS.SUB_VA_ACCT</t>
  </si>
  <si>
    <t>processing_at</t>
  </si>
  <si>
    <t>Thời điểm xử lý</t>
  </si>
  <si>
    <t>BATCH_TRANS_DETAILS.PROCESSING_AT</t>
  </si>
  <si>
    <t>processing_flag</t>
  </si>
  <si>
    <t>Cờ xử lý</t>
  </si>
  <si>
    <t>BATCH_TRANS_DETAILS.PROCESSING_FLAG</t>
  </si>
  <si>
    <t>transfer_date</t>
  </si>
  <si>
    <t>Ngày chuyển tiền</t>
  </si>
  <si>
    <t>BATCH_TRANS_DETAILS.TRANSFER_DATE</t>
  </si>
  <si>
    <t>batch_payment_type</t>
  </si>
  <si>
    <t>Loại thanh toán lô</t>
  </si>
  <si>
    <t>BATCH_TRANS_DETAILS.BATCH_PAYMENT_TYPE</t>
  </si>
  <si>
    <t>emailreceiver</t>
  </si>
  <si>
    <t>Email người nhận</t>
  </si>
  <si>
    <t>BATCH_TRANS_DETAILS.EMAILRECEIVER</t>
  </si>
  <si>
    <t>processing_email</t>
  </si>
  <si>
    <t>Email xử lý</t>
  </si>
  <si>
    <t>BATCH_TRANS_DETAILS.PROCESSING_EMAIL</t>
  </si>
  <si>
    <t>processing_email_pref</t>
  </si>
  <si>
    <t>Tùy chọn email xử lý</t>
  </si>
  <si>
    <t>BATCH_TRANS_DETAILS.PROCESSING_EMAIL_PREF</t>
  </si>
  <si>
    <t>bactch_guiid</t>
  </si>
  <si>
    <t>GUID lô</t>
  </si>
  <si>
    <t>BATCH_TRANS_DETAILS.BACTCH_GUIID</t>
  </si>
  <si>
    <t>ordinal_number</t>
  </si>
  <si>
    <t>Số thứ tự</t>
  </si>
  <si>
    <t>BATCH_TRANS_DETAILS.ORDINAL_NUMBER</t>
  </si>
  <si>
    <t>des_acc_lio_bank</t>
  </si>
  <si>
    <t>Tài khoản đích ngân hàng liên kết</t>
  </si>
  <si>
    <t>BATCH_TRANS_DETAILS.DES_ACC_LIO_BANK</t>
  </si>
  <si>
    <t>transaction_id_card</t>
  </si>
  <si>
    <t>Mã giao dịch thẻ</t>
  </si>
  <si>
    <t>BATCH_TRANS_DETAILS.TRANSACTION_ID_CARD</t>
  </si>
  <si>
    <t>number_retry</t>
  </si>
  <si>
    <t>Số lần thử lại</t>
  </si>
  <si>
    <t>BATCH_TRANS_DETAILS.NUMBER_RETRY</t>
  </si>
  <si>
    <t>retry_date</t>
  </si>
  <si>
    <t>Ngày thử lại</t>
  </si>
  <si>
    <t>BATCH_TRANS_DETAILS.RETRY_DATE</t>
  </si>
  <si>
    <t>detail_guiid</t>
  </si>
  <si>
    <t>GUID chi tiết</t>
  </si>
  <si>
    <t>BATCH_TRANS_DETAILS.DETAIL_GUIID</t>
  </si>
  <si>
    <t>sat_xl_ct_tsbd</t>
  </si>
  <si>
    <t>xl_ksgn_chung_hashkey</t>
  </si>
  <si>
    <t>Hashkey Hub XL_KSGN_CHUNG</t>
  </si>
  <si>
    <t>XL_KSGN_CHUNG.MA_GIAO_DICH
(JOIN XL_CT_TSBD.GD_CHINH_ID = XL_KSGN_CHUNG.GD_CHINH_ID)</t>
  </si>
  <si>
    <t>XL_CT_TSBD.XL_TSBD_ID</t>
  </si>
  <si>
    <t xml:space="preserve">gd_chinh_id </t>
  </si>
  <si>
    <t>ID giao dịch chính</t>
  </si>
  <si>
    <t>XL_CT_TSBD.GD_CHINH_ID</t>
  </si>
  <si>
    <t>loai_tsbd</t>
  </si>
  <si>
    <t>XL_CT_TSBD.LOAI_TSBD</t>
  </si>
  <si>
    <t>so_luong_tsbd</t>
  </si>
  <si>
    <t>Số lượng tài sản bảo đảm</t>
  </si>
  <si>
    <t>XL_CT_TSBD.SO_LUONG_TSBD</t>
  </si>
  <si>
    <t>ngay_tao</t>
  </si>
  <si>
    <t>XL_CT_TSBD.NGAY_TAO</t>
  </si>
  <si>
    <t>nguoi_tao</t>
  </si>
  <si>
    <t>XL_CT_TSBD.NGUOI_TAO</t>
  </si>
  <si>
    <t>ben_ngoai_bpm</t>
  </si>
  <si>
    <t>Cờ bên ngoài BPM</t>
  </si>
  <si>
    <t>XL_CT_TSBD.BEN_NGOAI_BPM</t>
  </si>
  <si>
    <t>ref_t24_ocbh_cat_prod</t>
  </si>
  <si>
    <t>T24_OCBH_CAT_PROD.ID</t>
  </si>
  <si>
    <t>Ref_description của bảng reference (sử dụng trường PRODUCT_TYPE)</t>
  </si>
  <si>
    <t>T24_OCBH_CAT_PROD.PRODUCT_TYPE</t>
  </si>
  <si>
    <t>product_grp</t>
  </si>
  <si>
    <t>T24_OCBH_CAT_PROD.PRODUCT_GRP</t>
  </si>
  <si>
    <t>product_sys</t>
  </si>
  <si>
    <t>T24_OCBH_CAT_PROD.PRODUCT_SYS</t>
  </si>
  <si>
    <t>kpi_id</t>
  </si>
  <si>
    <t>T24_OCBH_CAT_PROD.KPI_ID</t>
  </si>
  <si>
    <t>local_ref</t>
  </si>
  <si>
    <t>T24_OCBH_CAT_PROD.LOCAL_REF</t>
  </si>
  <si>
    <t>override</t>
  </si>
  <si>
    <t>T24_OCBH_CAT_PROD.OVERRIDE</t>
  </si>
  <si>
    <t>record_status</t>
  </si>
  <si>
    <t>T24_OCBH_CAT_PROD.RECORD_STATUS</t>
  </si>
  <si>
    <t>curr_no</t>
  </si>
  <si>
    <t>T24_OCBH_CAT_PROD.CURR_NO</t>
  </si>
  <si>
    <t>T24_OCBH_CAT_PROD.INPUTTER</t>
  </si>
  <si>
    <t>T24_OCBH_CAT_PROD.DATE_TIME</t>
  </si>
  <si>
    <t>T24_OCBH_CAT_PROD.AUTHORISER</t>
  </si>
  <si>
    <t>co_code</t>
  </si>
  <si>
    <t>T24_OCBH_CAT_PROD.CO_CODE</t>
  </si>
  <si>
    <t>dept_code</t>
  </si>
  <si>
    <t>T24_OCBH_CAT_PROD.DEPT_CODE</t>
  </si>
  <si>
    <t>auditor_code</t>
  </si>
  <si>
    <t>T24_OCBH_CAT_PROD.AUDITOR_CODE</t>
  </si>
  <si>
    <t>audit_date_time</t>
  </si>
  <si>
    <t>T24_OCBH_CAT_PROD.AUDIT_DATE_TIME</t>
  </si>
  <si>
    <t>hub_next_payment_amount</t>
  </si>
  <si>
    <t>next_payment_amount_hashkey</t>
  </si>
  <si>
    <t>Hashkey Hub NEXT_PAYMENT_AMOUNT</t>
  </si>
  <si>
    <t>NEXT_PAYMENT_AMOUNT.ID</t>
  </si>
  <si>
    <t>sat_next_payment_amount</t>
  </si>
  <si>
    <t>valuedate</t>
  </si>
  <si>
    <t>NEXT_PAYMENT_AMOUNT.VALUEDATE</t>
  </si>
  <si>
    <t>appid</t>
  </si>
  <si>
    <t>Mã đơn vay/hồ sơ (Application ID)</t>
  </si>
  <si>
    <t>NEXT_PAYMENT_AMOUNT.APPID</t>
  </si>
  <si>
    <t>tenor</t>
  </si>
  <si>
    <t>NEXT_PAYMENT_AMOUNT.TENOR</t>
  </si>
  <si>
    <t>period</t>
  </si>
  <si>
    <t>Kỳ trả nợ</t>
  </si>
  <si>
    <t>NEXT_PAYMENT_AMOUNT.PERIOD</t>
  </si>
  <si>
    <t>NEXT_PAYMENT_AMOUNT.FREQUENCY</t>
  </si>
  <si>
    <t>duedate</t>
  </si>
  <si>
    <t>NEXT_PAYMENT_AMOUNT.DUEDATE</t>
  </si>
  <si>
    <t>Gốc phải trả</t>
  </si>
  <si>
    <t>NEXT_PAYMENT_AMOUNT.PRINCIPAL</t>
  </si>
  <si>
    <t>Lãi phải trả</t>
  </si>
  <si>
    <t>NEXT_PAYMENT_AMOUNT.INTEREST</t>
  </si>
  <si>
    <t>remainprincipal</t>
  </si>
  <si>
    <t>Gốc còn lại</t>
  </si>
  <si>
    <t>NEXT_PAYMENT_AMOUNT.REMAINPRINCIPAL</t>
  </si>
  <si>
    <t>remaininterest</t>
  </si>
  <si>
    <t>Lãi còn lại</t>
  </si>
  <si>
    <t>NEXT_PAYMENT_AMOUNT.REMAININTEREST</t>
  </si>
  <si>
    <t>remainppenalty</t>
  </si>
  <si>
    <t>Phạt gốc còn lại</t>
  </si>
  <si>
    <t>NEXT_PAYMENT_AMOUNT.REMAINPPENALTY</t>
  </si>
  <si>
    <t>remainipenalty</t>
  </si>
  <si>
    <t>Phạt lãi còn lại</t>
  </si>
  <si>
    <t>NEXT_PAYMENT_AMOUNT.REMAINIPENALTY</t>
  </si>
  <si>
    <t>remainpenalty</t>
  </si>
  <si>
    <t>Phạt còn lại</t>
  </si>
  <si>
    <t>NEXT_PAYMENT_AMOUNT.REMAINPENALTY</t>
  </si>
  <si>
    <t>currentdpd</t>
  </si>
  <si>
    <t>Số ngày quá hạn hiện tại</t>
  </si>
  <si>
    <t>NEXT_PAYMENT_AMOUNT.CURRENTDPD</t>
  </si>
  <si>
    <t>remainperiod</t>
  </si>
  <si>
    <t>Số kỳ còn lại</t>
  </si>
  <si>
    <t>NEXT_PAYMENT_AMOUNT.REMAINPERIOD</t>
  </si>
  <si>
    <t>createddate</t>
  </si>
  <si>
    <t>NEXT_PAYMENT_AMOUNT.CREATEDDATE</t>
  </si>
  <si>
    <t>T24_LD_ECONOMIC_SECTOR.ID</t>
  </si>
  <si>
    <t>Ref_description của bảng reference (sử dụng trường T_DESCRIPTIONS)</t>
  </si>
  <si>
    <t>T24_LD_ECONOMIC_SECTOR.T_DESCRIPTIONS</t>
  </si>
  <si>
    <t>t_parent_id</t>
  </si>
  <si>
    <t>Mã ngành kinh tế cha</t>
  </si>
  <si>
    <t>T24_LD_ECONOMIC_SECTOR.T_PARENT_ID</t>
  </si>
  <si>
    <t>hub_passbook</t>
  </si>
  <si>
    <t>passbook_hashkey</t>
  </si>
  <si>
    <t>Hashkey Hub PASSBOOK</t>
  </si>
  <si>
    <t>PASSBOOK.ID</t>
  </si>
  <si>
    <t>link_passbook_customer</t>
  </si>
  <si>
    <t>link_passbook_customer_hashkey</t>
  </si>
  <si>
    <t>PASSBOOK.ID, PASSBOOK.CIF</t>
  </si>
  <si>
    <t>Tham chiếu Hashkey Hub passbook</t>
  </si>
  <si>
    <t>PASSBOOK.CIF</t>
  </si>
  <si>
    <t>link_passbook_branch</t>
  </si>
  <si>
    <t>link_passbook_branch_hashkey</t>
  </si>
  <si>
    <t>PASSBOOK.ID, PASSBOOK.BRANCHCODE</t>
  </si>
  <si>
    <t>PASSBOOK.BRANCHCODE</t>
  </si>
  <si>
    <t>sat_passbook</t>
  </si>
  <si>
    <t>PASSBOOK.SERIALNO</t>
  </si>
  <si>
    <t>Trạng thái sổ</t>
  </si>
  <si>
    <t>PASSBOOK.STATUS</t>
  </si>
  <si>
    <t>price</t>
  </si>
  <si>
    <t>Giá trị sổ</t>
  </si>
  <si>
    <t>PASSBOOK.PRICE</t>
  </si>
  <si>
    <t>passbooktype</t>
  </si>
  <si>
    <t>Loại sổ</t>
  </si>
  <si>
    <t>PASSBOOK.PASSBOOKTYPE</t>
  </si>
  <si>
    <t>useddate</t>
  </si>
  <si>
    <t>Ngày sử dụng</t>
  </si>
  <si>
    <t>PASSBOOK.USEDDATE</t>
  </si>
  <si>
    <t>accountno</t>
  </si>
  <si>
    <t>PASSBOOK.ACCOUNTNO</t>
  </si>
  <si>
    <t>damageddate</t>
  </si>
  <si>
    <t>Ngày hỏng sổ</t>
  </si>
  <si>
    <t>PASSBOOK.DAMAGEDDATE</t>
  </si>
  <si>
    <t>canceleddate</t>
  </si>
  <si>
    <t>Ngày hủy sổ</t>
  </si>
  <si>
    <t>PASSBOOK.CANCELEDDATE</t>
  </si>
  <si>
    <t>lostdate</t>
  </si>
  <si>
    <t>Ngày mất sổ</t>
  </si>
  <si>
    <t>PASSBOOK.LOSTDATE</t>
  </si>
  <si>
    <t>lastdate</t>
  </si>
  <si>
    <t>Ngày cập nhật gần nhất</t>
  </si>
  <si>
    <t>PASSBOOK.LASTDATE</t>
  </si>
  <si>
    <t>prevbranch</t>
  </si>
  <si>
    <t>Chi nhánh trước đó</t>
  </si>
  <si>
    <t>PASSBOOK.PREVBRANCH</t>
  </si>
  <si>
    <t>importdate</t>
  </si>
  <si>
    <t>Ngày nhập sổ</t>
  </si>
  <si>
    <t>PASSBOOK.IMPORTDATE</t>
  </si>
  <si>
    <t>PASSBOOK.NOTE</t>
  </si>
  <si>
    <t>custname</t>
  </si>
  <si>
    <t>PASSBOOK.CUSTNAME</t>
  </si>
  <si>
    <t>PASSBOOK.AMOUNT</t>
  </si>
  <si>
    <t>checkstatus</t>
  </si>
  <si>
    <t>Trạng thái kiểm tra</t>
  </si>
  <si>
    <t>PASSBOOK.CHECKSTATUS</t>
  </si>
  <si>
    <t>checktrandetailid</t>
  </si>
  <si>
    <t>Mã chi tiết giao dịch kiểm tra</t>
  </si>
  <si>
    <t>PASSBOOK.CHECKTRANDETAILID</t>
  </si>
  <si>
    <t>lostreceiptdate</t>
  </si>
  <si>
    <t>Ngày mất biên nhận</t>
  </si>
  <si>
    <t>PASSBOOK.LOSTRECEIPTDATE</t>
  </si>
  <si>
    <t>desposittranid</t>
  </si>
  <si>
    <t>Mã giao dịch gửi tiền</t>
  </si>
  <si>
    <t>PASSBOOK.DESPOSITTRANID</t>
  </si>
  <si>
    <t>hub_users_logon</t>
  </si>
  <si>
    <t>users_logon_hashkey</t>
  </si>
  <si>
    <t>Hashkey Hub USERS_LOGON</t>
  </si>
  <si>
    <t>USERS_LOGON.USER_ID</t>
  </si>
  <si>
    <t>link_users_logon_branch</t>
  </si>
  <si>
    <t>link_users_logon_branch_hashkey</t>
  </si>
  <si>
    <t>USERS_LOGON.USER_ID, USERS_LOGON.BRANCH_CODE</t>
  </si>
  <si>
    <t>Tham chiếu Hashkey Hub users_logon</t>
  </si>
  <si>
    <t>USERS_LOGON.BRANCH_CODE</t>
  </si>
  <si>
    <t>link_users_logon_user</t>
  </si>
  <si>
    <t>link_users_logon_user_hashkey</t>
  </si>
  <si>
    <t>USERS_LOGON.USER_ID, USERS_LOGON.USER_T24</t>
  </si>
  <si>
    <t>Hashkey Hub User (T24)</t>
  </si>
  <si>
    <t>USERS_LOGON.USER_T24</t>
  </si>
  <si>
    <t>sat_users_logon</t>
  </si>
  <si>
    <t>user_last_name</t>
  </si>
  <si>
    <t>Họ người dùng</t>
  </si>
  <si>
    <t>USERS_LOGON.USER_LAST_NAME</t>
  </si>
  <si>
    <t>user_first_name</t>
  </si>
  <si>
    <t>USERS_LOGON.USER_FIRST_NAME</t>
  </si>
  <si>
    <t>USERS_LOGON.USER_STATUS</t>
  </si>
  <si>
    <t>user_t24</t>
  </si>
  <si>
    <t>Mã người dùng T24</t>
  </si>
  <si>
    <t>till_no</t>
  </si>
  <si>
    <t>Số quầy giao dịch</t>
  </si>
  <si>
    <t>USERS_LOGON.TILL_NO</t>
  </si>
  <si>
    <t>Người tạo bản ghi</t>
  </si>
  <si>
    <t>USERS_LOGON.USER_CREATED</t>
  </si>
  <si>
    <t>USERS_LOGON.DATE_CREATED</t>
  </si>
  <si>
    <t>user_session</t>
  </si>
  <si>
    <t>Phiên đăng nhập người dùng</t>
  </si>
  <si>
    <t>USERS_LOGON.USER_SESSION</t>
  </si>
  <si>
    <t>hub_ldm_partner</t>
  </si>
  <si>
    <t>ldm_partner_hashkey</t>
  </si>
  <si>
    <t>Hashkey Hub LDM_PARTNER</t>
  </si>
  <si>
    <t>LDM_PARTNER.PARTNER_ID</t>
  </si>
  <si>
    <t>link_ldm_partner_customer</t>
  </si>
  <si>
    <t>link_ldm_partner_customer_hashkey</t>
  </si>
  <si>
    <t>LDM_PARTNER.PARTNER_ID, LDM_PARTNER.CIF</t>
  </si>
  <si>
    <t>Tham chiếu Hashkey Hub ldm_partner</t>
  </si>
  <si>
    <t>LDM_PARTNER.CIF</t>
  </si>
  <si>
    <t>link_ldm_partner_branch</t>
  </si>
  <si>
    <t>link_ldm_partner_branch_hashkey</t>
  </si>
  <si>
    <t>LDM_PARTNER.PARTNER_ID, LDM_PARTNER.BRANCH_CODE</t>
  </si>
  <si>
    <t>LDM_PARTNER.BRANCH_CODE</t>
  </si>
  <si>
    <t>sat_ldm_partner_information</t>
  </si>
  <si>
    <t>partner_type_id</t>
  </si>
  <si>
    <t>Mã loại đối tác</t>
  </si>
  <si>
    <t>LDM_PARTNER.PARTNER_TYPE_ID</t>
  </si>
  <si>
    <t>partner_name</t>
  </si>
  <si>
    <t>Tên đối tác</t>
  </si>
  <si>
    <t>LDM_PARTNER.PARTNER_NAME</t>
  </si>
  <si>
    <t>LDM_PARTNER.SHORT_NAME</t>
  </si>
  <si>
    <t>commission_rate_limit</t>
  </si>
  <si>
    <t>Tỷ lệ hoa hồng giới hạn</t>
  </si>
  <si>
    <t>decimal(10,3)</t>
  </si>
  <si>
    <t>LDM_PARTNER.COMMISSION_RATE_LIMIT</t>
  </si>
  <si>
    <t>brand_id</t>
  </si>
  <si>
    <t>Mã thương hiệu</t>
  </si>
  <si>
    <t>LDM_PARTNER.BRAND_ID</t>
  </si>
  <si>
    <t>create_date_time</t>
  </si>
  <si>
    <t>LDM_PARTNER.CREATE_DATE_TIME</t>
  </si>
  <si>
    <t>user_create</t>
  </si>
  <si>
    <t>LDM_PARTNER.USER_CREATE</t>
  </si>
  <si>
    <t>LDM_PARTNER.STATUS</t>
  </si>
  <si>
    <t>approve_date_time</t>
  </si>
  <si>
    <t>LDM_PARTNER.APPROVE_DATE_TIME</t>
  </si>
  <si>
    <t>user_approve</t>
  </si>
  <si>
    <t>LDM_PARTNER.USER_APPROVE</t>
  </si>
  <si>
    <t>business_code</t>
  </si>
  <si>
    <t>Mã số kinh doanh</t>
  </si>
  <si>
    <t>LDM_PARTNER.BUSINESS_CODE</t>
  </si>
  <si>
    <t>business_name</t>
  </si>
  <si>
    <t>Tên doanh nghiệp</t>
  </si>
  <si>
    <t>LDM_PARTNER.BUSINESS_NAME</t>
  </si>
  <si>
    <t>LDM_PARTNER.CUST_GROUP</t>
  </si>
  <si>
    <t>web</t>
  </si>
  <si>
    <t>Website</t>
  </si>
  <si>
    <t>LDM_PARTNER.WEB</t>
  </si>
  <si>
    <t>contract_date</t>
  </si>
  <si>
    <t>Ngày ký hợp đồng</t>
  </si>
  <si>
    <t>LDM_PARTNER.CONTRACT_DATE</t>
  </si>
  <si>
    <t>founded_date</t>
  </si>
  <si>
    <t>Ngày thành lập</t>
  </si>
  <si>
    <t>LDM_PARTNER.FOUNDED_DATE</t>
  </si>
  <si>
    <t>second_hand</t>
  </si>
  <si>
    <t>Cờ hàng đã qua sử dụng</t>
  </si>
  <si>
    <t>LDM_PARTNER.SECOND_HAND</t>
  </si>
  <si>
    <t>private</t>
  </si>
  <si>
    <t>Cờ cá nhân/riêng tư</t>
  </si>
  <si>
    <t>LDM_PARTNER.PRIVATE</t>
  </si>
  <si>
    <t>LDM_PARTNER.POSITION</t>
  </si>
  <si>
    <t>LDM_PARTNER.PHONE_NUMBER</t>
  </si>
  <si>
    <t>Email</t>
  </si>
  <si>
    <t>LDM_PARTNER.EMAIL</t>
  </si>
  <si>
    <t>LDM_PARTNER.NOTE</t>
  </si>
  <si>
    <t>cif_full_name</t>
  </si>
  <si>
    <t>Tên đầy đủ theo CIF</t>
  </si>
  <si>
    <t>LDM_PARTNER.CIF_FULL_NAME</t>
  </si>
  <si>
    <t>LDM_PARTNER.ACCOUNT_OFFICER_ID</t>
  </si>
  <si>
    <t>account_officer_name</t>
  </si>
  <si>
    <t>Tên cán bộ quản lý</t>
  </si>
  <si>
    <t>LDM_PARTNER.ACCOUNT_OFFICER_NAME</t>
  </si>
  <si>
    <t>branch_contact</t>
  </si>
  <si>
    <t>Người liên hệ chi nhánh</t>
  </si>
  <si>
    <t>LDM_PARTNER.BRANCH_CONTACT</t>
  </si>
  <si>
    <t>last_user_update</t>
  </si>
  <si>
    <t>Người cập nhật cuối</t>
  </si>
  <si>
    <t>LDM_PARTNER.LAST_USER_UPDATE</t>
  </si>
  <si>
    <t>last_date_update</t>
  </si>
  <si>
    <t>Ngày cập nhật cuối</t>
  </si>
  <si>
    <t>LDM_PARTNER.LAST_DATE_UPDATE</t>
  </si>
  <si>
    <t>reject_note</t>
  </si>
  <si>
    <t>Ghi chú từ chối</t>
  </si>
  <si>
    <t>LDM_PARTNER.REJECT_NOTE</t>
  </si>
  <si>
    <t>partner_id_t24</t>
  </si>
  <si>
    <t>Mã đối tác T24</t>
  </si>
  <si>
    <t>LDM_PARTNER.PARTNER_ID_T24</t>
  </si>
  <si>
    <t>car_number</t>
  </si>
  <si>
    <t>Số lượng xe</t>
  </si>
  <si>
    <t>LDM_PARTNER.CAR_NUMBER</t>
  </si>
  <si>
    <t>staff_number</t>
  </si>
  <si>
    <t>Số lượng nhân viên</t>
  </si>
  <si>
    <t>LDM_PARTNER.STAFF_NUMBER</t>
  </si>
  <si>
    <t>commission_rate_loan</t>
  </si>
  <si>
    <t>Tỷ lệ hoa hồng cho vay</t>
  </si>
  <si>
    <t>LDM_PARTNER.COMMISSION_RATE_LOAN</t>
  </si>
  <si>
    <t>partner_account_number</t>
  </si>
  <si>
    <t>Số tài khoản đối tác</t>
  </si>
  <si>
    <t>LDM_PARTNER.PARTNER_ACCOUNT_NUMBER</t>
  </si>
  <si>
    <t>partner_bank_at</t>
  </si>
  <si>
    <t>Ngân hàng đối tác</t>
  </si>
  <si>
    <t>LDM_PARTNER.PARTNER_BANK_AT</t>
  </si>
  <si>
    <t>cust_group_comfirm</t>
  </si>
  <si>
    <t>Nhóm khách hàng xác nhận</t>
  </si>
  <si>
    <t>LDM_PARTNER.CUST_GROUP_COMFIRM</t>
  </si>
  <si>
    <t>LDM_PARTNER.FAX</t>
  </si>
  <si>
    <t>Hợp đồng</t>
  </si>
  <si>
    <t>LDM_PARTNER.CONTRACT</t>
  </si>
  <si>
    <t>english_name</t>
  </si>
  <si>
    <t>LDM_PARTNER.ENGLISH_NAME</t>
  </si>
  <si>
    <t>business_type</t>
  </si>
  <si>
    <t>Loại hình kinh doanh</t>
  </si>
  <si>
    <t>LDM_PARTNER.BUSINESS_TYPE</t>
  </si>
  <si>
    <t>sat_ldm_partner_detail</t>
  </si>
  <si>
    <t>vicegerent_name</t>
  </si>
  <si>
    <t>Tên người đại diện phó</t>
  </si>
  <si>
    <t>LDM_PARTNER.VICEGERENT_NAME</t>
  </si>
  <si>
    <t>vicegerent_position</t>
  </si>
  <si>
    <t>Chức vụ người đại diện phó</t>
  </si>
  <si>
    <t>LDM_PARTNER.VICEGERENT_POSITION</t>
  </si>
  <si>
    <t>vicegernet_phone_number</t>
  </si>
  <si>
    <t>Số điện thoại người đại diện phó</t>
  </si>
  <si>
    <t>LDM_PARTNER.VICEGERNET_PHONE_NUMBER</t>
  </si>
  <si>
    <t>contact_name</t>
  </si>
  <si>
    <t>LDM_PARTNER.CONTACT_NAME</t>
  </si>
  <si>
    <t>contact_position</t>
  </si>
  <si>
    <t>LDM_PARTNER.CONTACT_POSITION</t>
  </si>
  <si>
    <t>contact_phone_number</t>
  </si>
  <si>
    <t>Số điện thoại người liên hệ</t>
  </si>
  <si>
    <t>LDM_PARTNER.CONTACT_PHONE_NUMBER</t>
  </si>
  <si>
    <t>business_home_address</t>
  </si>
  <si>
    <t>Địa chỉ kinh doanh</t>
  </si>
  <si>
    <t>LDM_PARTNER.BUSINESS_HOME_ADDRESS</t>
  </si>
  <si>
    <t>business_province_address</t>
  </si>
  <si>
    <t>Mã tỉnh/thành địa chỉ kinh doanh</t>
  </si>
  <si>
    <t>LDM_PARTNER.BUSINESS_PROVINCE_ADDRESS</t>
  </si>
  <si>
    <t>business_district_address</t>
  </si>
  <si>
    <t>Mã quận/huyện địa chỉ kinh doanh</t>
  </si>
  <si>
    <t>LDM_PARTNER.BUSINESS_DISTRICT_ADDRESS</t>
  </si>
  <si>
    <t>business_town_address</t>
  </si>
  <si>
    <t>Địa chỉ phường/xã kinh doanh</t>
  </si>
  <si>
    <t>LDM_PARTNER.BUSINESS_TOWN_ADDRESS</t>
  </si>
  <si>
    <t>current_b_home_address</t>
  </si>
  <si>
    <t>Địa chỉ kinh doanh hiện tại</t>
  </si>
  <si>
    <t>LDM_PARTNER.CURRENT_B_HOME_ADDRESS</t>
  </si>
  <si>
    <t>current_b_province_address</t>
  </si>
  <si>
    <t>Mã tỉnh/thành địa chỉ kinh doanh hiện tại</t>
  </si>
  <si>
    <t>LDM_PARTNER.CURRENT_B_PROVINCE_ADDRESS</t>
  </si>
  <si>
    <t>current_b_district_address</t>
  </si>
  <si>
    <t>Mã quận/huyện địa chỉ kinh doanh hiện tại</t>
  </si>
  <si>
    <t>LDM_PARTNER.CURRENT_B_DISTRICT_ADDRESS</t>
  </si>
  <si>
    <t>current_b_town_address</t>
  </si>
  <si>
    <t>Địa chỉ phường/xã kinh doanh hiện tại</t>
  </si>
  <si>
    <t>LDM_PARTNER.CURRENT_B_TOWN_ADDRESS</t>
  </si>
  <si>
    <t>owner_home_address</t>
  </si>
  <si>
    <t>Địa chỉ chủ sở hữu</t>
  </si>
  <si>
    <t>LDM_PARTNER.OWNER_HOME_ADDRESS</t>
  </si>
  <si>
    <t>owner_province_address</t>
  </si>
  <si>
    <t>Mã tỉnh/thành địa chỉ chủ sở hữu</t>
  </si>
  <si>
    <t>LDM_PARTNER.OWNER_PROVINCE_ADDRESS</t>
  </si>
  <si>
    <t>owner_district_address</t>
  </si>
  <si>
    <t>Mã quận/huyện địa chỉ chủ sở hữu</t>
  </si>
  <si>
    <t>LDM_PARTNER.OWNER_DISTRICT_ADDRESS</t>
  </si>
  <si>
    <t>owner_town_address</t>
  </si>
  <si>
    <t>Địa chỉ phường/xã chủ sở hữu</t>
  </si>
  <si>
    <t>LDM_PARTNER.OWNER_TOWN_ADDRESS</t>
  </si>
  <si>
    <t>project_home_address</t>
  </si>
  <si>
    <t>Địa chỉ dự án</t>
  </si>
  <si>
    <t>LDM_PARTNER.PROJECT_HOME_ADDRESS</t>
  </si>
  <si>
    <t>project_province_address</t>
  </si>
  <si>
    <t>Mã tỉnh/thành địa chỉ dự án</t>
  </si>
  <si>
    <t>LDM_PARTNER.PROJECT_PROVINCE_ADDRESS</t>
  </si>
  <si>
    <t>project_district_address</t>
  </si>
  <si>
    <t>Mã quận/huyện địa chỉ dự án</t>
  </si>
  <si>
    <t>LDM_PARTNER.PROJECT_DISTRICT_ADDRESS</t>
  </si>
  <si>
    <t>project_town_address</t>
  </si>
  <si>
    <t>Địa chỉ phường/xã dự án</t>
  </si>
  <si>
    <t>LDM_PARTNER.PROJECT_TOWN_ADDRESS</t>
  </si>
  <si>
    <t>office_home_address</t>
  </si>
  <si>
    <t>Địa chỉ văn phòng</t>
  </si>
  <si>
    <t>LDM_PARTNER.OFFICE_HOME_ADDRESS</t>
  </si>
  <si>
    <t>office_province_address</t>
  </si>
  <si>
    <t>Mã tỉnh/thành địa chỉ văn phòng</t>
  </si>
  <si>
    <t>LDM_PARTNER.OFFICE_PROVINCE_ADDRESS</t>
  </si>
  <si>
    <t>office_district_address</t>
  </si>
  <si>
    <t>Mã quận/huyện địa chỉ văn phòng</t>
  </si>
  <si>
    <t>LDM_PARTNER.OFFICE_DISTRICT_ADDRESS</t>
  </si>
  <si>
    <t>office_town_address</t>
  </si>
  <si>
    <t>Địa chỉ phường/xã văn phòng</t>
  </si>
  <si>
    <t>LDM_PARTNER.OFFICE_TOWN_ADDRESS</t>
  </si>
  <si>
    <t>ho_contact</t>
  </si>
  <si>
    <t>Người liên hệ hội sở</t>
  </si>
  <si>
    <t>LDM_PARTNER.HO_CONTACT</t>
  </si>
  <si>
    <t>ho_position</t>
  </si>
  <si>
    <t>Chức vụ liên hệ hội sở</t>
  </si>
  <si>
    <t>LDM_PARTNER.HO_POSITION</t>
  </si>
  <si>
    <t>ho_phone_number</t>
  </si>
  <si>
    <t>Số điện thoại hội sở</t>
  </si>
  <si>
    <t>LDM_PARTNER.HO_PHONE_NUMBER</t>
  </si>
  <si>
    <t>ho_email</t>
  </si>
  <si>
    <t>Email hội sở</t>
  </si>
  <si>
    <t>LDM_PARTNER.HO_EMAIL</t>
  </si>
  <si>
    <t>branch_position</t>
  </si>
  <si>
    <t>Chức vụ liên hệ chi nhánh</t>
  </si>
  <si>
    <t>LDM_PARTNER.BRANCH_POSITION</t>
  </si>
  <si>
    <t>branch_phone_number</t>
  </si>
  <si>
    <t>Số điện thoại chi nhánh</t>
  </si>
  <si>
    <t>LDM_PARTNER.BRANCH_PHONE_NUMBER</t>
  </si>
  <si>
    <t>branch_email</t>
  </si>
  <si>
    <t>Email chi nhánh</t>
  </si>
  <si>
    <t>LDM_PARTNER.BRANCH_EMAIL</t>
  </si>
  <si>
    <t>vicegerent_email</t>
  </si>
  <si>
    <t>Email người đại diện phó</t>
  </si>
  <si>
    <t>LDM_PARTNER.VICEGERENT_EMAIL</t>
  </si>
  <si>
    <t>vicegerent_cell_phone</t>
  </si>
  <si>
    <t>Số điện thoại di động người đại diện phó</t>
  </si>
  <si>
    <t>LDM_PARTNER.VICEGERENT_CELL_PHONE</t>
  </si>
  <si>
    <t>contact_mail</t>
  </si>
  <si>
    <t>Email người liên hệ</t>
  </si>
  <si>
    <t>LDM_PARTNER.CONTACT_MAIL</t>
  </si>
  <si>
    <t>contact_cell_phone</t>
  </si>
  <si>
    <t>Số điện thoại di động người liên hệ</t>
  </si>
  <si>
    <t>LDM_PARTNER.CONTACT_CELL_PHONE</t>
  </si>
  <si>
    <t>office_phone_number</t>
  </si>
  <si>
    <t>Số điện thoại văn phòng</t>
  </si>
  <si>
    <t>LDM_PARTNER.OFFICE_PHONE_NUMBER</t>
  </si>
  <si>
    <t>office_fax</t>
  </si>
  <si>
    <t>Số fax văn phòng</t>
  </si>
  <si>
    <t>LDM_PARTNER.OFFICE_FAX</t>
  </si>
  <si>
    <t>Ngày hết hạn hợp tác/hợp đồng</t>
  </si>
  <si>
    <t>LDM_PARTNER.EXPIRED_DATE</t>
  </si>
  <si>
    <t>auto_extend</t>
  </si>
  <si>
    <t>Cờ tự động gia hạn hợp đồng hợp tác</t>
  </si>
  <si>
    <t>LDM_PARTNER.AUTO_EXTEND</t>
  </si>
  <si>
    <t>status_coop</t>
  </si>
  <si>
    <t>Trạng thái hợp tác với đối tác</t>
  </si>
  <si>
    <t>LDM_PARTNER.STATUS_COOP</t>
  </si>
  <si>
    <t>reason_coop</t>
  </si>
  <si>
    <t>Lý do hợp tác/ngừng hợp tác</t>
  </si>
  <si>
    <t>LDM_PARTNER.REASON_COOP</t>
  </si>
  <si>
    <t>ref_qldt_ldm_partner_type</t>
  </si>
  <si>
    <t>Ref_code của bảng reference (sử dụng trường PARTNER_TYPE_ID)</t>
  </si>
  <si>
    <t>LDM_PARTNER_TYPE.PARTNER_TYPE_ID</t>
  </si>
  <si>
    <t>Ref_description của bảng reference (sử dụng trường PARTNER_TYPE_NAME)</t>
  </si>
  <si>
    <t>LDM_PARTNER_TYPE.PARTNER_TYPE_NAME</t>
  </si>
  <si>
    <t>url</t>
  </si>
  <si>
    <t>Đường dẫn URL liên quan đến loại đối tác</t>
  </si>
  <si>
    <t>LDM_PARTNER_TYPE.URL</t>
  </si>
  <si>
    <t>hub_accountbc_save</t>
  </si>
  <si>
    <t>accountbc_save_hashkey</t>
  </si>
  <si>
    <t>Hashkey Hub ACCOUNTBC_SAVE</t>
  </si>
  <si>
    <t>ACCOUNTBC_SAVE.ID</t>
  </si>
  <si>
    <t>link_accountbc_save_account</t>
  </si>
  <si>
    <t>link_accountbc_save_account_hashkey</t>
  </si>
  <si>
    <t>ACCOUNTBC_SAVE.ID, ACCOUNTBC_SAVE.ACCOUNT_ID</t>
  </si>
  <si>
    <t>Tham chiếu Hashkey Hub accountbc_save</t>
  </si>
  <si>
    <t>Tham chiếu Hashkey Hub Account (T24)</t>
  </si>
  <si>
    <t>ACCOUNTBC_SAVE.ACCOUNT_ID</t>
  </si>
  <si>
    <t>link_accountbc_save_branch</t>
  </si>
  <si>
    <t>link_accountbc_save_branch_hashkey</t>
  </si>
  <si>
    <t>ACCOUNTBC_SAVE.ID, ACCOUNTBC_SAVE.SUBBRANCH_ID</t>
  </si>
  <si>
    <t>Tham chiếu Hashkey Hub Branch (T24)</t>
  </si>
  <si>
    <t>ACCOUNTBC_SAVE.SUBBRANCH_ID</t>
  </si>
  <si>
    <t>sat_accountbc_save</t>
  </si>
  <si>
    <t>name</t>
  </si>
  <si>
    <t>ACCOUNTBC_SAVE.NAME</t>
  </si>
  <si>
    <t>ccy</t>
  </si>
  <si>
    <t>ACCOUNTBC_SAVE.CCY</t>
  </si>
  <si>
    <t>ddn</t>
  </si>
  <si>
    <t>Dư đầu nợ</t>
  </si>
  <si>
    <t>decimal(38,4)</t>
  </si>
  <si>
    <t>ACCOUNTBC_SAVE.DDN</t>
  </si>
  <si>
    <t>ddc</t>
  </si>
  <si>
    <t>Dư đầu có</t>
  </si>
  <si>
    <t>ACCOUNTBC_SAVE.DDC</t>
  </si>
  <si>
    <t>dsn</t>
  </si>
  <si>
    <t xml:space="preserve">Doanh số nợ </t>
  </si>
  <si>
    <t>ACCOUNTBC_SAVE.DSN</t>
  </si>
  <si>
    <t>dsc</t>
  </si>
  <si>
    <t>Doanh số có</t>
  </si>
  <si>
    <t>ACCOUNTBC_SAVE.DSC</t>
  </si>
  <si>
    <t>dcn</t>
  </si>
  <si>
    <t>Dư cuối nợ</t>
  </si>
  <si>
    <t>ACCOUNTBC_SAVE.DCN</t>
  </si>
  <si>
    <t>dcc</t>
  </si>
  <si>
    <t>Dư cuối có</t>
  </si>
  <si>
    <t>ACCOUNTBC_SAVE.DCC</t>
  </si>
  <si>
    <t>cl</t>
  </si>
  <si>
    <t>Chênh lệch (thực tế luôn 0)</t>
  </si>
  <si>
    <t>ACCOUNTBC_SAVE.CL</t>
  </si>
  <si>
    <t>datefrom</t>
  </si>
  <si>
    <t>ACCOUNTBC_SAVE.DATEFROM</t>
  </si>
  <si>
    <t>dateto</t>
  </si>
  <si>
    <t>Đến ngày (ngày dữ liệu)</t>
  </si>
  <si>
    <t>ACCOUNTBC_SAVE.DATETO</t>
  </si>
  <si>
    <t>periodtype</t>
  </si>
  <si>
    <t>Day / Month / Quarter / Year</t>
  </si>
  <si>
    <t>ACCOUNTBC_SAVE.PERIODTYPE</t>
  </si>
  <si>
    <t>consolidate</t>
  </si>
  <si>
    <t>FOR: nguyên tệ / VND: quy đổi VND</t>
  </si>
  <si>
    <t>ACCOUNTBC_SAVE.CONSOLIDATE</t>
  </si>
  <si>
    <t>chiso</t>
  </si>
  <si>
    <t>Chỉ số</t>
  </si>
  <si>
    <t>decimal(18,0)</t>
  </si>
  <si>
    <t>ACCOUNTBC_SAVE.CHISO</t>
  </si>
  <si>
    <t>dsnn</t>
  </si>
  <si>
    <t>Doanh số nợ (nguyên tệ / phụ)</t>
  </si>
  <si>
    <t>ACCOUNTBC_SAVE.DSNN</t>
  </si>
  <si>
    <t>dscn</t>
  </si>
  <si>
    <t>Doanh số có (nguyên tệ / phụ)</t>
  </si>
  <si>
    <t>ACCOUNTBC_SAVE.DSCN</t>
  </si>
  <si>
    <t>yetransfer</t>
  </si>
  <si>
    <t>AF: sau kết chuyển / BF: trước kết chuyển</t>
  </si>
  <si>
    <t>ACCOUNTBC_SAVE.YETRANSFER</t>
  </si>
  <si>
    <t>Thời điểm ghi nhận bản ghi (audit)</t>
  </si>
  <si>
    <t>ACCOUNTBC_SAVE.DATETIME_CREATED</t>
  </si>
  <si>
    <t>hub_soa_ft_batch_details</t>
  </si>
  <si>
    <t>soa_ft_batch_details_hashkey</t>
  </si>
  <si>
    <t>Hashkey Hub SOA_FT_BATCH_DETAILS</t>
  </si>
  <si>
    <t>SOA_FT_BATCH_DETAILS.ITEM_ID</t>
  </si>
  <si>
    <t>decimal(32,0)</t>
  </si>
  <si>
    <t>link_soa_ft_batch_details_customer</t>
  </si>
  <si>
    <t>link_soa_ft_batch_details_customer_hashkey</t>
  </si>
  <si>
    <t>SOA_FT_BATCH_DETAILS.ITEM_ID, SOA_FT_BATCH_DETAILS.CIF</t>
  </si>
  <si>
    <t>Tham chiếu Hashkey Hub soa_ft_batch_details</t>
  </si>
  <si>
    <t>SOA_FT_BATCH_DETAILS.CIF</t>
  </si>
  <si>
    <t>link_soa_ft_batch_details_branch</t>
  </si>
  <si>
    <t>link_soa_ft_batch_details_branch_hashkey</t>
  </si>
  <si>
    <t>SOA_FT_BATCH_DETAILS.ITEM_ID, SOA_FT_BATCH_DETAILS.BRANCH_CODE</t>
  </si>
  <si>
    <t>SOA_FT_BATCH_DETAILS.BRANCH_CODE</t>
  </si>
  <si>
    <t>link_soa_ft_batch_details_debit_account</t>
  </si>
  <si>
    <t>link_soa_ft_batch_details_debit_account_hashkey</t>
  </si>
  <si>
    <t>SOA_FT_BATCH_DETAILS.ITEM_ID, SOA_FT_BATCH_DETAILS.DEBIT_ACCOUNT</t>
  </si>
  <si>
    <t>SOA_FT_BATCH_DETAILS.DEBIT_ACCOUNT</t>
  </si>
  <si>
    <t>link_soa_ft_batch_details_credit_account</t>
  </si>
  <si>
    <t>link_soa_ft_batch_details_credit_account_hashkey</t>
  </si>
  <si>
    <t>SOA_FT_BATCH_DETAILS.ITEM_ID, SOA_FT_BATCH_DETAILS.CREDIT_ACCOUNT</t>
  </si>
  <si>
    <t>SOA_FT_BATCH_DETAILS.CREDIT_ACCOUNT</t>
  </si>
  <si>
    <t>link_soa_ft_batch_details_funds_transfer</t>
  </si>
  <si>
    <t>link_soa_ft_batch_details_funds_transfer_hashkey</t>
  </si>
  <si>
    <t>SOA_FT_BATCH_DETAILS.ITEM_ID, SOA_FT_BATCH_DETAILS.FT_NO</t>
  </si>
  <si>
    <t>SOA_FT_BATCH_DETAILS.FT_NO</t>
  </si>
  <si>
    <t>sat_soa_ft_batch_details</t>
  </si>
  <si>
    <t>Mã lô giao dịch</t>
  </si>
  <si>
    <t>SOA_FT_BATCH_DETAILS.BATCH_ID</t>
  </si>
  <si>
    <t>SOA_FT_BATCH_DETAILS.SERIAL_NO</t>
  </si>
  <si>
    <t>item_no</t>
  </si>
  <si>
    <t>Số thứ tự chi tiết</t>
  </si>
  <si>
    <t>SOA_FT_BATCH_DETAILS.ITEM_NO</t>
  </si>
  <si>
    <t>beneficiary_account</t>
  </si>
  <si>
    <t>SOA_FT_BATCH_DETAILS.BENEFICIARY_ACCOUNT</t>
  </si>
  <si>
    <t>SOA_FT_BATCH_DETAILS.TRANS_TYPE</t>
  </si>
  <si>
    <t>SOA_FT_BATCH_DETAILS.AMOUNT_INPUT</t>
  </si>
  <si>
    <t>SOA_FT_BATCH_DETAILS.AMOUNT</t>
  </si>
  <si>
    <t>SOA_FT_BATCH_DETAILS.CURRENCY</t>
  </si>
  <si>
    <t>beneficiary_bank_branch_code</t>
  </si>
  <si>
    <t>Mã chi nhánh ngân hàng thụ hưởng</t>
  </si>
  <si>
    <t>SOA_FT_BATCH_DETAILS.BENEFICIARY_BANK_BRANCH_CODE</t>
  </si>
  <si>
    <t>beneficiary_bank_name</t>
  </si>
  <si>
    <t>SOA_FT_BATCH_DETAILS.BENEFICIARY_BANK_NAME</t>
  </si>
  <si>
    <t>SOA_FT_BATCH_DETAILS.FEE_AMOUNT</t>
  </si>
  <si>
    <t>SOA_FT_BATCH_DETAILS.VALIDATE_STATUS</t>
  </si>
  <si>
    <t>validate_code</t>
  </si>
  <si>
    <t>SOA_FT_BATCH_DETAILS.VALIDATE_CODE</t>
  </si>
  <si>
    <t>validate_string</t>
  </si>
  <si>
    <t>SOA_FT_BATCH_DETAILS.VALIDATE_STRING</t>
  </si>
  <si>
    <t>SOA_FT_BATCH_DETAILS.IS_PROCESSING</t>
  </si>
  <si>
    <t>time_begin_process</t>
  </si>
  <si>
    <t>Thời điểm bắt đầu xử lý</t>
  </si>
  <si>
    <t>SOA_FT_BATCH_DETAILS.TIME_BEGIN_PROCESS</t>
  </si>
  <si>
    <t>SOA_FT_BATCH_DETAILS.DATE_CREATED</t>
  </si>
  <si>
    <t>SOA_FT_BATCH_DETAILS.ITEM_TYPE</t>
  </si>
  <si>
    <t>SOA_FT_BATCH_DETAILS.ERR_CODE</t>
  </si>
  <si>
    <t>Nội dung lỗi</t>
  </si>
  <si>
    <t>SOA_FT_BATCH_DETAILS.ERR_MESSAGE</t>
  </si>
  <si>
    <t>SOA_FT_BATCH_DETAILS.T24_TRANS_TYPE</t>
  </si>
  <si>
    <t>SOA_FT_BATCH_DETAILS.DESCRIPTION</t>
  </si>
  <si>
    <t>SOA_FT_BATCH_DETAILS.STATUS</t>
  </si>
  <si>
    <t>SOA_FT_BATCH_DETAILS.TRANS_NO</t>
  </si>
  <si>
    <t>SOA_FT_BATCH_DETAILS.LAST_ACCESS</t>
  </si>
  <si>
    <t>SOA_FT_BATCH_DETAILS.PROCESSING_BY</t>
  </si>
  <si>
    <t>SOA_FT_BATCH_DETAILS.STATUS_DESCRIPTION</t>
  </si>
  <si>
    <t>ft_date</t>
  </si>
  <si>
    <t>Ngày giao dịch chuyển tiền</t>
  </si>
  <si>
    <t>SOA_FT_BATCH_DETAILS.FT_DATE</t>
  </si>
  <si>
    <t>beneficiary</t>
  </si>
  <si>
    <t>SOA_FT_BATCH_DETAILS.BENEFICIARY</t>
  </si>
  <si>
    <t>SOA_FT_BATCH_DETAILS.PREV_STATUS</t>
  </si>
  <si>
    <t>SOA_FT_BATCH_DETAILS.LAST_UPDATED</t>
  </si>
  <si>
    <t>commissioncode</t>
  </si>
  <si>
    <t>SOA_FT_BATCH_DETAILS.COMMISSIONCODE</t>
  </si>
  <si>
    <t>comissiontype</t>
  </si>
  <si>
    <t>SOA_FT_BATCH_DETAILS.COMISSIONTYPE</t>
  </si>
  <si>
    <t>user_t24_created</t>
  </si>
  <si>
    <t>SOA_FT_BATCH_DETAILS.USER_T24_CREATED</t>
  </si>
  <si>
    <t>SOA_FT_BATCH_DETAILS.SOURCE</t>
  </si>
  <si>
    <t>source_ref</t>
  </si>
  <si>
    <t>Tham chiếu nguồn</t>
  </si>
  <si>
    <t>SOA_FT_BATCH_DETAILS.SOURCE_REF</t>
  </si>
  <si>
    <t>SOA_FT_BATCH_DETAILS.NOTE</t>
  </si>
  <si>
    <t>bc_bank_sort_code</t>
  </si>
  <si>
    <t>Mã sort ngân hàng thụ hưởng</t>
  </si>
  <si>
    <t>SOA_FT_BATCH_DETAILS.BC_BANK_SORT_CODE</t>
  </si>
  <si>
    <t>account_name_input</t>
  </si>
  <si>
    <t>Tên tài khoản nhập vào</t>
  </si>
  <si>
    <t>SOA_FT_BATCH_DETAILS.ACCOUNT_NAME_INPUT</t>
  </si>
  <si>
    <t>beneficiary_address</t>
  </si>
  <si>
    <t>SOA_FT_BATCH_DETAILS.BENEFICIARY_ADDRESS</t>
  </si>
  <si>
    <t>profit_cif</t>
  </si>
  <si>
    <t>Mã CIF hưởng lợi</t>
  </si>
  <si>
    <t>SOA_FT_BATCH_DETAILS.PROFIT_CIF</t>
  </si>
  <si>
    <t>SOA_FT_BATCH_DETAILS.VIRTUAL_ACCOUNT</t>
  </si>
  <si>
    <t>hub_soa_thq_register</t>
  </si>
  <si>
    <t>soa_thq_register_hashkey</t>
  </si>
  <si>
    <t>Hashkey Hub SOA_THQ_REGISTER</t>
  </si>
  <si>
    <t>SOA_THQ_REGISTER.ID</t>
  </si>
  <si>
    <t>link_soa_thq_register_customer</t>
  </si>
  <si>
    <t>link_soa_thq_register_customer_hashkey</t>
  </si>
  <si>
    <t>SOA_THQ_REGISTER.ID, SOA_THQ_REGISTER.CIF</t>
  </si>
  <si>
    <t>Tham chiếu Hashkey Hub soa_thq_register</t>
  </si>
  <si>
    <t>SOA_THQ_REGISTER.CIF</t>
  </si>
  <si>
    <t>link_soa_thq_register_branch</t>
  </si>
  <si>
    <t>link_soa_thq_register_branch_hashkey</t>
  </si>
  <si>
    <t>SOA_THQ_REGISTER.ID, SOA_THQ_REGISTER.BRANCH_CODE</t>
  </si>
  <si>
    <t>SOA_THQ_REGISTER.BRANCH_CODE</t>
  </si>
  <si>
    <t>sat_soa_thq_register</t>
  </si>
  <si>
    <t>SOA_THQ_REGISTER.SERIAL_NO</t>
  </si>
  <si>
    <t>so_hs</t>
  </si>
  <si>
    <t>Số hồ sơ</t>
  </si>
  <si>
    <t>SOA_THQ_REGISTER.SO_HS</t>
  </si>
  <si>
    <t>ma_dv</t>
  </si>
  <si>
    <t>Mã đơn vị</t>
  </si>
  <si>
    <t>SOA_THQ_REGISTER.MA_DV</t>
  </si>
  <si>
    <t>ten_dv</t>
  </si>
  <si>
    <t>Tên đơn vị</t>
  </si>
  <si>
    <t>SOA_THQ_REGISTER.TEN_DV</t>
  </si>
  <si>
    <t>dia_chi</t>
  </si>
  <si>
    <t>SOA_THQ_REGISTER.DIA_CHI</t>
  </si>
  <si>
    <t>so_cmt</t>
  </si>
  <si>
    <t>Số CMT/CCCD</t>
  </si>
  <si>
    <t>SOA_THQ_REGISTER.SO_CMT</t>
  </si>
  <si>
    <t>ho_ten</t>
  </si>
  <si>
    <t>Họ tên</t>
  </si>
  <si>
    <t>SOA_THQ_REGISTER.HO_TEN</t>
  </si>
  <si>
    <t>ngay_sinh</t>
  </si>
  <si>
    <t>Ngày sinh</t>
  </si>
  <si>
    <t>SOA_THQ_REGISTER.NGAY_SINH</t>
  </si>
  <si>
    <t>nguyen_quan</t>
  </si>
  <si>
    <t>Nguyên quán</t>
  </si>
  <si>
    <t>SOA_THQ_REGISTER.NGUYEN_QUAN</t>
  </si>
  <si>
    <t>tt_lienhe</t>
  </si>
  <si>
    <t>Thông tin liên hệ</t>
  </si>
  <si>
    <t>SOA_THQ_REGISTER.TT_LIENHE</t>
  </si>
  <si>
    <t>taikhoan_th</t>
  </si>
  <si>
    <t>SOA_THQ_REGISTER.TAIKHOAN_TH</t>
  </si>
  <si>
    <t>chung_thu_so</t>
  </si>
  <si>
    <t>Chứng thư số</t>
  </si>
  <si>
    <t>SOA_THQ_REGISTER.CHUNG_THU_SO</t>
  </si>
  <si>
    <t>SOA_THQ_REGISTER.STATUS</t>
  </si>
  <si>
    <t>status_desc</t>
  </si>
  <si>
    <t>SOA_THQ_REGISTER.STATUS_DESC</t>
  </si>
  <si>
    <t>SOA_THQ_REGISTER.IS_PROCESSING</t>
  </si>
  <si>
    <t>SOA_THQ_REGISTER.LAST_ACCESS</t>
  </si>
  <si>
    <t>SOA_THQ_REGISTER.CREATED_DATE</t>
  </si>
  <si>
    <t>SOA_THQ_REGISTER.LAST_UPDATE</t>
  </si>
  <si>
    <t>ref_bpm_danh_muc_chi_tiet</t>
  </si>
  <si>
    <t>Ref_code của bảng reference (sử dụng trường ID||SUB_ID||PARENT_ID)</t>
  </si>
  <si>
    <t>DANH_MUC_CHI_TIET.ID||DANH_MUC_CHI_TIET.SUB_ID||DANH_MUC_CHI_TIET.PARENT_ID</t>
  </si>
  <si>
    <t>Ref_description của bảng reference (sử dụng trường TEN_TIEU_CHI)</t>
  </si>
  <si>
    <t>DANH_MUC_CHI_TIET.TEN_TIEU_CHI</t>
  </si>
  <si>
    <t>number(22)</t>
  </si>
  <si>
    <t>DANH_MUC_CHI_TIET.ID</t>
  </si>
  <si>
    <t>sub_id</t>
  </si>
  <si>
    <t>Đơn vị gốc , đơn vị quản lý đơn vị liên kết</t>
  </si>
  <si>
    <t>DANH_MUC_CHI_TIET.SUB_ID</t>
  </si>
  <si>
    <t>parent_id</t>
  </si>
  <si>
    <t>Đơn vị liên kết, đơn vị con, đơn vị phục vụ cho đơn vị gốc</t>
  </si>
  <si>
    <t>DANH_MUC_CHI_TIET.PARENT_ID</t>
  </si>
  <si>
    <t>tieu_chi_id</t>
  </si>
  <si>
    <t>ID tiêu chí</t>
  </si>
  <si>
    <t>DANH_MUC_CHI_TIET.TIEU_CHI_ID</t>
  </si>
  <si>
    <t>ten_tieu_chi</t>
  </si>
  <si>
    <t>List quy trình có áp dụng setting cụm DVTD, chỉ những quy trình dc setting mới sử dụng cấu hình này</t>
  </si>
  <si>
    <t>varchar2(2000)</t>
  </si>
  <si>
    <t>ghi_chu</t>
  </si>
  <si>
    <t>Ghi chú</t>
  </si>
  <si>
    <t>DANH_MUC_CHI_TIET.GHI_CHU</t>
  </si>
  <si>
    <t>trang_thai</t>
  </si>
  <si>
    <t>Trạng thái, 1 active 0 inactive</t>
  </si>
  <si>
    <t>DANH_MUC_CHI_TIET.TRANG_THAI</t>
  </si>
  <si>
    <t>date(7)</t>
  </si>
  <si>
    <t>DANH_MUC_CHI_TIET.NGAY_TAO</t>
  </si>
  <si>
    <t>sat_giao_dich_thoi_gian_xu_ly_by_nhom</t>
  </si>
  <si>
    <t>GIAO_DICH_THOI_GIAN_XU_LY_BY_NHOM.GD_ID</t>
  </si>
  <si>
    <t>ls_id_cuoi</t>
  </si>
  <si>
    <t>ID lịch sử xử lý cuối cùng</t>
  </si>
  <si>
    <t>GIAO_DICH_THOI_GIAN_XU_LY_BY_NHOM.LS_ID_CUOI</t>
  </si>
  <si>
    <t>nhom_2</t>
  </si>
  <si>
    <t>Thời gian xử lý nhóm 2</t>
  </si>
  <si>
    <t>GIAO_DICH_THOI_GIAN_XU_LY_BY_NHOM.NHOM_2</t>
  </si>
  <si>
    <t>nhom_5</t>
  </si>
  <si>
    <t>Thời gian xử lý nhóm 5</t>
  </si>
  <si>
    <t>GIAO_DICH_THOI_GIAN_XU_LY_BY_NHOM.NHOM_5</t>
  </si>
  <si>
    <t>nhom_6</t>
  </si>
  <si>
    <t>Thời gian xử lý nhóm 6</t>
  </si>
  <si>
    <t>GIAO_DICH_THOI_GIAN_XU_LY_BY_NHOM.NHOM_6</t>
  </si>
  <si>
    <t>nhom_7</t>
  </si>
  <si>
    <t>Thời gian xử lý nhóm 7</t>
  </si>
  <si>
    <t>GIAO_DICH_THOI_GIAN_XU_LY_BY_NHOM.NHOM_7</t>
  </si>
  <si>
    <t>nhom_11</t>
  </si>
  <si>
    <t>Thời gian xử lý nhóm 11</t>
  </si>
  <si>
    <t>GIAO_DICH_THOI_GIAN_XU_LY_BY_NHOM.NHOM_11</t>
  </si>
  <si>
    <t>nhom_12</t>
  </si>
  <si>
    <t>Thời gian xử lý nhóm 12</t>
  </si>
  <si>
    <t>GIAO_DICH_THOI_GIAN_XU_LY_BY_NHOM.NHOM_12</t>
  </si>
  <si>
    <t>nhom_13</t>
  </si>
  <si>
    <t>Thời gian xử lý nhóm 13</t>
  </si>
  <si>
    <t>GIAO_DICH_THOI_GIAN_XU_LY_BY_NHOM.NHOM_13</t>
  </si>
  <si>
    <t>nhom_21</t>
  </si>
  <si>
    <t>Thời gian xử lý nhóm 21</t>
  </si>
  <si>
    <t>GIAO_DICH_THOI_GIAN_XU_LY_BY_NHOM.NHOM_21</t>
  </si>
  <si>
    <t>nhom_22</t>
  </si>
  <si>
    <t>Thời gian xử lý nhóm 22</t>
  </si>
  <si>
    <t>GIAO_DICH_THOI_GIAN_XU_LY_BY_NHOM.NHOM_22</t>
  </si>
  <si>
    <t>nhom_30</t>
  </si>
  <si>
    <t>Thời gian xử lý nhóm 30</t>
  </si>
  <si>
    <t>GIAO_DICH_THOI_GIAN_XU_LY_BY_NHOM.NHOM_30</t>
  </si>
  <si>
    <t>nhom_31</t>
  </si>
  <si>
    <t>Thời gian xử lý nhóm 31</t>
  </si>
  <si>
    <t>GIAO_DICH_THOI_GIAN_XU_LY_BY_NHOM.NHOM_31</t>
  </si>
  <si>
    <t>nhom_32</t>
  </si>
  <si>
    <t>Thời gian xử lý nhóm 32</t>
  </si>
  <si>
    <t>GIAO_DICH_THOI_GIAN_XU_LY_BY_NHOM.NHOM_32</t>
  </si>
  <si>
    <t>nhom_33</t>
  </si>
  <si>
    <t>Thời gian xử lý nhóm 33</t>
  </si>
  <si>
    <t>GIAO_DICH_THOI_GIAN_XU_LY_BY_NHOM.NHOM_33</t>
  </si>
  <si>
    <t>nhom_34</t>
  </si>
  <si>
    <t>Thời gian xử lý nhóm 34</t>
  </si>
  <si>
    <t>GIAO_DICH_THOI_GIAN_XU_LY_BY_NHOM.NHOM_34</t>
  </si>
  <si>
    <t>nhom_35</t>
  </si>
  <si>
    <t>Thời gian xử lý nhóm 35</t>
  </si>
  <si>
    <t>GIAO_DICH_THOI_GIAN_XU_LY_BY_NHOM.NHOM_35</t>
  </si>
  <si>
    <t>nhom_118</t>
  </si>
  <si>
    <t>Thời gian xử lý nhóm 118</t>
  </si>
  <si>
    <t>GIAO_DICH_THOI_GIAN_XU_LY_BY_NHOM.NHOM_118</t>
  </si>
  <si>
    <t>nhom_158</t>
  </si>
  <si>
    <t>Thời gian xử lý nhóm 158</t>
  </si>
  <si>
    <t>GIAO_DICH_THOI_GIAN_XU_LY_BY_NHOM.NHOM_158</t>
  </si>
  <si>
    <t>nhom_164</t>
  </si>
  <si>
    <t>Thời gian xử lý nhóm 164</t>
  </si>
  <si>
    <t>GIAO_DICH_THOI_GIAN_XU_LY_BY_NHOM.NHOM_164</t>
  </si>
  <si>
    <t>nhom_169</t>
  </si>
  <si>
    <t>Thời gian xử lý nhóm 169</t>
  </si>
  <si>
    <t>GIAO_DICH_THOI_GIAN_XU_LY_BY_NHOM.NHOM_169</t>
  </si>
  <si>
    <t>nhom_198</t>
  </si>
  <si>
    <t>Thời gian xử lý nhóm 198</t>
  </si>
  <si>
    <t>GIAO_DICH_THOI_GIAN_XU_LY_BY_NHOM.NHOM_198</t>
  </si>
  <si>
    <t>nhom_199</t>
  </si>
  <si>
    <t>Thời gian xử lý nhóm 199</t>
  </si>
  <si>
    <t>GIAO_DICH_THOI_GIAN_XU_LY_BY_NHOM.NHOM_199</t>
  </si>
  <si>
    <t>nhom_200</t>
  </si>
  <si>
    <t>Thời gian xử lý nhóm 200</t>
  </si>
  <si>
    <t>GIAO_DICH_THOI_GIAN_XU_LY_BY_NHOM.NHOM_200</t>
  </si>
  <si>
    <t>nhom_201</t>
  </si>
  <si>
    <t>Thời gian xử lý nhóm 201</t>
  </si>
  <si>
    <t>GIAO_DICH_THOI_GIAN_XU_LY_BY_NHOM.NHOM_201</t>
  </si>
  <si>
    <t>nhom_202</t>
  </si>
  <si>
    <t>Thời gian xử lý nhóm 202</t>
  </si>
  <si>
    <t>GIAO_DICH_THOI_GIAN_XU_LY_BY_NHOM.NHOM_202</t>
  </si>
  <si>
    <t>nhom_203</t>
  </si>
  <si>
    <t>Thời gian xử lý nhóm 203</t>
  </si>
  <si>
    <t>GIAO_DICH_THOI_GIAN_XU_LY_BY_NHOM.NHOM_203</t>
  </si>
  <si>
    <t>nhom_205</t>
  </si>
  <si>
    <t>Thời gian xử lý nhóm 205</t>
  </si>
  <si>
    <t>GIAO_DICH_THOI_GIAN_XU_LY_BY_NHOM.NHOM_205</t>
  </si>
  <si>
    <t>nhom_207</t>
  </si>
  <si>
    <t>Thời gian xử lý nhóm 207</t>
  </si>
  <si>
    <t>GIAO_DICH_THOI_GIAN_XU_LY_BY_NHOM.NHOM_207</t>
  </si>
  <si>
    <t>nhom_217</t>
  </si>
  <si>
    <t>Thời gian xử lý nhóm 217</t>
  </si>
  <si>
    <t>GIAO_DICH_THOI_GIAN_XU_LY_BY_NHOM.NHOM_217</t>
  </si>
  <si>
    <t>nhom_238</t>
  </si>
  <si>
    <t>Thời gian xử lý nhóm 238</t>
  </si>
  <si>
    <t>GIAO_DICH_THOI_GIAN_XU_LY_BY_NHOM.NHOM_238</t>
  </si>
  <si>
    <t>nhom_282</t>
  </si>
  <si>
    <t>Thời gian xử lý nhóm 282</t>
  </si>
  <si>
    <t>GIAO_DICH_THOI_GIAN_XU_LY_BY_NHOM.NHOM_282</t>
  </si>
  <si>
    <t>nhom_283</t>
  </si>
  <si>
    <t>Thời gian xử lý nhóm 283</t>
  </si>
  <si>
    <t>GIAO_DICH_THOI_GIAN_XU_LY_BY_NHOM.NHOM_283</t>
  </si>
  <si>
    <t>nhom_284</t>
  </si>
  <si>
    <t>Thời gian xử lý nhóm 284</t>
  </si>
  <si>
    <t>GIAO_DICH_THOI_GIAN_XU_LY_BY_NHOM.NHOM_284</t>
  </si>
  <si>
    <t>nhom_285</t>
  </si>
  <si>
    <t>Thời gian xử lý nhóm 285</t>
  </si>
  <si>
    <t>GIAO_DICH_THOI_GIAN_XU_LY_BY_NHOM.NHOM_285</t>
  </si>
  <si>
    <t>nhom_286</t>
  </si>
  <si>
    <t>Thời gian xử lý nhóm 286</t>
  </si>
  <si>
    <t>GIAO_DICH_THOI_GIAN_XU_LY_BY_NHOM.NHOM_286</t>
  </si>
  <si>
    <t>nhom_287</t>
  </si>
  <si>
    <t>Thời gian xử lý nhóm 287</t>
  </si>
  <si>
    <t>GIAO_DICH_THOI_GIAN_XU_LY_BY_NHOM.NHOM_287</t>
  </si>
  <si>
    <t>nhom_288</t>
  </si>
  <si>
    <t>Thời gian xử lý nhóm 288</t>
  </si>
  <si>
    <t>GIAO_DICH_THOI_GIAN_XU_LY_BY_NHOM.NHOM_288</t>
  </si>
  <si>
    <t>nhom_289</t>
  </si>
  <si>
    <t>Thời gian xử lý nhóm 289</t>
  </si>
  <si>
    <t>GIAO_DICH_THOI_GIAN_XU_LY_BY_NHOM.NHOM_289</t>
  </si>
  <si>
    <t>nhom_290</t>
  </si>
  <si>
    <t>Thời gian xử lý nhóm 290</t>
  </si>
  <si>
    <t>GIAO_DICH_THOI_GIAN_XU_LY_BY_NHOM.NHOM_290</t>
  </si>
  <si>
    <t>nhom_291</t>
  </si>
  <si>
    <t>Thời gian xử lý nhóm 291</t>
  </si>
  <si>
    <t>GIAO_DICH_THOI_GIAN_XU_LY_BY_NHOM.NHOM_291</t>
  </si>
  <si>
    <t>nhom_292</t>
  </si>
  <si>
    <t>Thời gian xử lý nhóm 292</t>
  </si>
  <si>
    <t>GIAO_DICH_THOI_GIAN_XU_LY_BY_NHOM.NHOM_292</t>
  </si>
  <si>
    <t>nhom_293</t>
  </si>
  <si>
    <t>Thời gian xử lý nhóm 293</t>
  </si>
  <si>
    <t>GIAO_DICH_THOI_GIAN_XU_LY_BY_NHOM.NHOM_293</t>
  </si>
  <si>
    <t>nhom_294</t>
  </si>
  <si>
    <t>Thời gian xử lý nhóm 294</t>
  </si>
  <si>
    <t>GIAO_DICH_THOI_GIAN_XU_LY_BY_NHOM.NHOM_294</t>
  </si>
  <si>
    <t>nhom_295</t>
  </si>
  <si>
    <t>Thời gian xử lý nhóm 295</t>
  </si>
  <si>
    <t>GIAO_DICH_THOI_GIAN_XU_LY_BY_NHOM.NHOM_295</t>
  </si>
  <si>
    <t>nhom_296</t>
  </si>
  <si>
    <t>Thời gian xử lý nhóm 296</t>
  </si>
  <si>
    <t>GIAO_DICH_THOI_GIAN_XU_LY_BY_NHOM.NHOM_296</t>
  </si>
  <si>
    <t>nhom_297</t>
  </si>
  <si>
    <t>Thời gian xử lý nhóm 297</t>
  </si>
  <si>
    <t>GIAO_DICH_THOI_GIAN_XU_LY_BY_NHOM.NHOM_297</t>
  </si>
  <si>
    <t>nhom_298</t>
  </si>
  <si>
    <t>Thời gian xử lý nhóm 298</t>
  </si>
  <si>
    <t>GIAO_DICH_THOI_GIAN_XU_LY_BY_NHOM.NHOM_298</t>
  </si>
  <si>
    <t>nhom_299</t>
  </si>
  <si>
    <t>Thời gian xử lý nhóm 299</t>
  </si>
  <si>
    <t>GIAO_DICH_THOI_GIAN_XU_LY_BY_NHOM.NHOM_299</t>
  </si>
  <si>
    <t>nhom_303</t>
  </si>
  <si>
    <t>Thời gian xử lý nhóm 303</t>
  </si>
  <si>
    <t>GIAO_DICH_THOI_GIAN_XU_LY_BY_NHOM.NHOM_303</t>
  </si>
  <si>
    <t>nhom_304</t>
  </si>
  <si>
    <t>Thời gian xử lý nhóm 304</t>
  </si>
  <si>
    <t>GIAO_DICH_THOI_GIAN_XU_LY_BY_NHOM.NHOM_304</t>
  </si>
  <si>
    <t>nhom_305</t>
  </si>
  <si>
    <t>Thời gian xử lý nhóm 305</t>
  </si>
  <si>
    <t>GIAO_DICH_THOI_GIAN_XU_LY_BY_NHOM.NHOM_305</t>
  </si>
  <si>
    <t>nhom_306</t>
  </si>
  <si>
    <t>Thời gian xử lý nhóm 306</t>
  </si>
  <si>
    <t>GIAO_DICH_THOI_GIAN_XU_LY_BY_NHOM.NHOM_306</t>
  </si>
  <si>
    <t>nhom_307</t>
  </si>
  <si>
    <t>Thời gian xử lý nhóm 307</t>
  </si>
  <si>
    <t>GIAO_DICH_THOI_GIAN_XU_LY_BY_NHOM.NHOM_307</t>
  </si>
  <si>
    <t>nhom_308</t>
  </si>
  <si>
    <t>Thời gian xử lý nhóm 308</t>
  </si>
  <si>
    <t>GIAO_DICH_THOI_GIAN_XU_LY_BY_NHOM.NHOM_308</t>
  </si>
  <si>
    <t>nhom_323</t>
  </si>
  <si>
    <t>Thời gian xử lý nhóm 323</t>
  </si>
  <si>
    <t>GIAO_DICH_THOI_GIAN_XU_LY_BY_NHOM.NHOM_323</t>
  </si>
  <si>
    <t>nhom_343</t>
  </si>
  <si>
    <t>Thời gian xử lý nhóm 343</t>
  </si>
  <si>
    <t>GIAO_DICH_THOI_GIAN_XU_LY_BY_NHOM.NHOM_343</t>
  </si>
  <si>
    <t>nhom_371</t>
  </si>
  <si>
    <t>Thời gian xử lý nhóm 371</t>
  </si>
  <si>
    <t>GIAO_DICH_THOI_GIAN_XU_LY_BY_NHOM.NHOM_371</t>
  </si>
  <si>
    <t>nhom_377</t>
  </si>
  <si>
    <t>Thời gian xử lý nhóm 377</t>
  </si>
  <si>
    <t>GIAO_DICH_THOI_GIAN_XU_LY_BY_NHOM.NHOM_377</t>
  </si>
  <si>
    <t>nhom_378</t>
  </si>
  <si>
    <t>Thời gian xử lý nhóm 378</t>
  </si>
  <si>
    <t>GIAO_DICH_THOI_GIAN_XU_LY_BY_NHOM.NHOM_378</t>
  </si>
  <si>
    <t>nhom_379</t>
  </si>
  <si>
    <t>Thời gian xử lý nhóm 379</t>
  </si>
  <si>
    <t>GIAO_DICH_THOI_GIAN_XU_LY_BY_NHOM.NHOM_379</t>
  </si>
  <si>
    <t>nhom_380</t>
  </si>
  <si>
    <t>Thời gian xử lý nhóm 380</t>
  </si>
  <si>
    <t>GIAO_DICH_THOI_GIAN_XU_LY_BY_NHOM.NHOM_380</t>
  </si>
  <si>
    <t>nhom_381</t>
  </si>
  <si>
    <t>Thời gian xử lý nhóm 381</t>
  </si>
  <si>
    <t>GIAO_DICH_THOI_GIAN_XU_LY_BY_NHOM.NHOM_381</t>
  </si>
  <si>
    <t>nhom_382</t>
  </si>
  <si>
    <t>Thời gian xử lý nhóm 382</t>
  </si>
  <si>
    <t>GIAO_DICH_THOI_GIAN_XU_LY_BY_NHOM.NHOM_382</t>
  </si>
  <si>
    <t>nhom_391</t>
  </si>
  <si>
    <t>Thời gian xử lý nhóm 391</t>
  </si>
  <si>
    <t>GIAO_DICH_THOI_GIAN_XU_LY_BY_NHOM.NHOM_391</t>
  </si>
  <si>
    <t>nhom_393</t>
  </si>
  <si>
    <t>Thời gian xử lý nhóm 393</t>
  </si>
  <si>
    <t>GIAO_DICH_THOI_GIAN_XU_LY_BY_NHOM.NHOM_393</t>
  </si>
  <si>
    <t>nhom_394</t>
  </si>
  <si>
    <t>Thời gian xử lý nhóm 394</t>
  </si>
  <si>
    <t>GIAO_DICH_THOI_GIAN_XU_LY_BY_NHOM.NHOM_394</t>
  </si>
  <si>
    <t>nhom_395</t>
  </si>
  <si>
    <t>Thời gian xử lý nhóm 395</t>
  </si>
  <si>
    <t>GIAO_DICH_THOI_GIAN_XU_LY_BY_NHOM.NHOM_395</t>
  </si>
  <si>
    <t>nhom_396</t>
  </si>
  <si>
    <t>Thời gian xử lý nhóm 396</t>
  </si>
  <si>
    <t>GIAO_DICH_THOI_GIAN_XU_LY_BY_NHOM.NHOM_396</t>
  </si>
  <si>
    <t>nhom_397</t>
  </si>
  <si>
    <t>Thời gian xử lý nhóm 397</t>
  </si>
  <si>
    <t>GIAO_DICH_THOI_GIAN_XU_LY_BY_NHOM.NHOM_397</t>
  </si>
  <si>
    <t>nhom_398</t>
  </si>
  <si>
    <t>Thời gian xử lý nhóm 398</t>
  </si>
  <si>
    <t>GIAO_DICH_THOI_GIAN_XU_LY_BY_NHOM.NHOM_398</t>
  </si>
  <si>
    <t>nhom_399</t>
  </si>
  <si>
    <t>Thời gian xử lý nhóm 399</t>
  </si>
  <si>
    <t>GIAO_DICH_THOI_GIAN_XU_LY_BY_NHOM.NHOM_399</t>
  </si>
  <si>
    <t>nhom_400</t>
  </si>
  <si>
    <t>Thời gian xử lý nhóm 400</t>
  </si>
  <si>
    <t>GIAO_DICH_THOI_GIAN_XU_LY_BY_NHOM.NHOM_400</t>
  </si>
  <si>
    <t>nhom_401</t>
  </si>
  <si>
    <t>Thời gian xử lý nhóm 401</t>
  </si>
  <si>
    <t>GIAO_DICH_THOI_GIAN_XU_LY_BY_NHOM.NHOM_401</t>
  </si>
  <si>
    <t>nhom_402</t>
  </si>
  <si>
    <t>Thời gian xử lý nhóm 402</t>
  </si>
  <si>
    <t>GIAO_DICH_THOI_GIAN_XU_LY_BY_NHOM.NHOM_402</t>
  </si>
  <si>
    <t>nhom_403</t>
  </si>
  <si>
    <t>Thời gian xử lý nhóm 403</t>
  </si>
  <si>
    <t>GIAO_DICH_THOI_GIAN_XU_LY_BY_NHOM.NHOM_403</t>
  </si>
  <si>
    <t>nhom_408</t>
  </si>
  <si>
    <t>Thời gian xử lý nhóm 408</t>
  </si>
  <si>
    <t>GIAO_DICH_THOI_GIAN_XU_LY_BY_NHOM.NHOM_408</t>
  </si>
  <si>
    <t>nhom_415</t>
  </si>
  <si>
    <t>Thời gian xử lý nhóm 415</t>
  </si>
  <si>
    <t>GIAO_DICH_THOI_GIAN_XU_LY_BY_NHOM.NHOM_415</t>
  </si>
  <si>
    <t>nhom_416</t>
  </si>
  <si>
    <t>Thời gian xử lý nhóm 416</t>
  </si>
  <si>
    <t>GIAO_DICH_THOI_GIAN_XU_LY_BY_NHOM.NHOM_416</t>
  </si>
  <si>
    <t>nhom_417</t>
  </si>
  <si>
    <t>Thời gian xử lý nhóm 417</t>
  </si>
  <si>
    <t>GIAO_DICH_THOI_GIAN_XU_LY_BY_NHOM.NHOM_417</t>
  </si>
  <si>
    <t>nhom_418</t>
  </si>
  <si>
    <t>Thời gian xử lý nhóm 418</t>
  </si>
  <si>
    <t>GIAO_DICH_THOI_GIAN_XU_LY_BY_NHOM.NHOM_418</t>
  </si>
  <si>
    <t>nhom_420</t>
  </si>
  <si>
    <t>Thời gian xử lý nhóm 420</t>
  </si>
  <si>
    <t>GIAO_DICH_THOI_GIAN_XU_LY_BY_NHOM.NHOM_420</t>
  </si>
  <si>
    <t>nhom_422</t>
  </si>
  <si>
    <t>Thời gian xử lý nhóm 422</t>
  </si>
  <si>
    <t>GIAO_DICH_THOI_GIAN_XU_LY_BY_NHOM.NHOM_422</t>
  </si>
  <si>
    <t>nhom_423</t>
  </si>
  <si>
    <t>Thời gian xử lý nhóm 423</t>
  </si>
  <si>
    <t>GIAO_DICH_THOI_GIAN_XU_LY_BY_NHOM.NHOM_423</t>
  </si>
  <si>
    <t>nhom_424</t>
  </si>
  <si>
    <t>Thời gian xử lý nhóm 424</t>
  </si>
  <si>
    <t>GIAO_DICH_THOI_GIAN_XU_LY_BY_NHOM.NHOM_424</t>
  </si>
  <si>
    <t>nhom_427</t>
  </si>
  <si>
    <t>Thời gian xử lý nhóm 427</t>
  </si>
  <si>
    <t>GIAO_DICH_THOI_GIAN_XU_LY_BY_NHOM.NHOM_427</t>
  </si>
  <si>
    <t>nhom_428</t>
  </si>
  <si>
    <t>Thời gian xử lý nhóm 428</t>
  </si>
  <si>
    <t>GIAO_DICH_THOI_GIAN_XU_LY_BY_NHOM.NHOM_428</t>
  </si>
  <si>
    <t>nhom_432</t>
  </si>
  <si>
    <t>Thời gian xử lý nhóm 432</t>
  </si>
  <si>
    <t>GIAO_DICH_THOI_GIAN_XU_LY_BY_NHOM.NHOM_432</t>
  </si>
  <si>
    <t>nhom_433</t>
  </si>
  <si>
    <t>Thời gian xử lý nhóm 433</t>
  </si>
  <si>
    <t>GIAO_DICH_THOI_GIAN_XU_LY_BY_NHOM.NHOM_433</t>
  </si>
  <si>
    <t>nhom_434</t>
  </si>
  <si>
    <t>Thời gian xử lý nhóm 434</t>
  </si>
  <si>
    <t>GIAO_DICH_THOI_GIAN_XU_LY_BY_NHOM.NHOM_434</t>
  </si>
  <si>
    <t>nhom_435</t>
  </si>
  <si>
    <t>Thời gian xử lý nhóm 435</t>
  </si>
  <si>
    <t>GIAO_DICH_THOI_GIAN_XU_LY_BY_NHOM.NHOM_435</t>
  </si>
  <si>
    <t>nhom_436</t>
  </si>
  <si>
    <t>Thời gian xử lý nhóm 436</t>
  </si>
  <si>
    <t>GIAO_DICH_THOI_GIAN_XU_LY_BY_NHOM.NHOM_436</t>
  </si>
  <si>
    <t>nhom_437</t>
  </si>
  <si>
    <t>Thời gian xử lý nhóm 437</t>
  </si>
  <si>
    <t>GIAO_DICH_THOI_GIAN_XU_LY_BY_NHOM.NHOM_437</t>
  </si>
  <si>
    <t>nhom_438</t>
  </si>
  <si>
    <t>Thời gian xử lý nhóm 438</t>
  </si>
  <si>
    <t>GIAO_DICH_THOI_GIAN_XU_LY_BY_NHOM.NHOM_438</t>
  </si>
  <si>
    <t>nhom_439</t>
  </si>
  <si>
    <t>Thời gian xử lý nhóm 439</t>
  </si>
  <si>
    <t>GIAO_DICH_THOI_GIAN_XU_LY_BY_NHOM.NHOM_439</t>
  </si>
  <si>
    <t>nhom_440</t>
  </si>
  <si>
    <t>Thời gian xử lý nhóm 440</t>
  </si>
  <si>
    <t>GIAO_DICH_THOI_GIAN_XU_LY_BY_NHOM.NHOM_440</t>
  </si>
  <si>
    <t>nhom_441</t>
  </si>
  <si>
    <t>Thời gian xử lý nhóm 441</t>
  </si>
  <si>
    <t>GIAO_DICH_THOI_GIAN_XU_LY_BY_NHOM.NHOM_441</t>
  </si>
  <si>
    <t>nhom_442</t>
  </si>
  <si>
    <t>Thời gian xử lý nhóm 442</t>
  </si>
  <si>
    <t>GIAO_DICH_THOI_GIAN_XU_LY_BY_NHOM.NHOM_442</t>
  </si>
  <si>
    <t>nhom_443</t>
  </si>
  <si>
    <t>Thời gian xử lý nhóm 443</t>
  </si>
  <si>
    <t>GIAO_DICH_THOI_GIAN_XU_LY_BY_NHOM.NHOM_443</t>
  </si>
  <si>
    <t>nhom_444</t>
  </si>
  <si>
    <t>Thời gian xử lý nhóm 444</t>
  </si>
  <si>
    <t>GIAO_DICH_THOI_GIAN_XU_LY_BY_NHOM.NHOM_444</t>
  </si>
  <si>
    <t>nhom_447</t>
  </si>
  <si>
    <t>Thời gian xử lý nhóm 447</t>
  </si>
  <si>
    <t>GIAO_DICH_THOI_GIAN_XU_LY_BY_NHOM.NHOM_447</t>
  </si>
  <si>
    <t>nhom_448</t>
  </si>
  <si>
    <t>Thời gian xử lý nhóm 448</t>
  </si>
  <si>
    <t>GIAO_DICH_THOI_GIAN_XU_LY_BY_NHOM.NHOM_448</t>
  </si>
  <si>
    <t>nhom_449</t>
  </si>
  <si>
    <t>Thời gian xử lý nhóm 449</t>
  </si>
  <si>
    <t>GIAO_DICH_THOI_GIAN_XU_LY_BY_NHOM.NHOM_449</t>
  </si>
  <si>
    <t>nhom_450</t>
  </si>
  <si>
    <t>Thời gian xử lý nhóm 450</t>
  </si>
  <si>
    <t>GIAO_DICH_THOI_GIAN_XU_LY_BY_NHOM.NHOM_450</t>
  </si>
  <si>
    <t>nhom_451</t>
  </si>
  <si>
    <t>Thời gian xử lý nhóm 451</t>
  </si>
  <si>
    <t>GIAO_DICH_THOI_GIAN_XU_LY_BY_NHOM.NHOM_451</t>
  </si>
  <si>
    <t>nhom_457</t>
  </si>
  <si>
    <t>Thời gian xử lý nhóm 457</t>
  </si>
  <si>
    <t>GIAO_DICH_THOI_GIAN_XU_LY_BY_NHOM.NHOM_457</t>
  </si>
  <si>
    <t>nhom_458</t>
  </si>
  <si>
    <t>Thời gian xử lý nhóm 458</t>
  </si>
  <si>
    <t>GIAO_DICH_THOI_GIAN_XU_LY_BY_NHOM.NHOM_458</t>
  </si>
  <si>
    <t>nhom_459</t>
  </si>
  <si>
    <t>Thời gian xử lý nhóm 459</t>
  </si>
  <si>
    <t>GIAO_DICH_THOI_GIAN_XU_LY_BY_NHOM.NHOM_459</t>
  </si>
  <si>
    <t>nhom_460</t>
  </si>
  <si>
    <t>Thời gian xử lý nhóm 460</t>
  </si>
  <si>
    <t>GIAO_DICH_THOI_GIAN_XU_LY_BY_NHOM.NHOM_460</t>
  </si>
  <si>
    <t>nhom_461</t>
  </si>
  <si>
    <t>Thời gian xử lý nhóm 461</t>
  </si>
  <si>
    <t>GIAO_DICH_THOI_GIAN_XU_LY_BY_NHOM.NHOM_461</t>
  </si>
  <si>
    <t>nhom_462</t>
  </si>
  <si>
    <t>Thời gian xử lý nhóm 462</t>
  </si>
  <si>
    <t>GIAO_DICH_THOI_GIAN_XU_LY_BY_NHOM.NHOM_462</t>
  </si>
  <si>
    <t>nhom_473</t>
  </si>
  <si>
    <t>Thời gian xử lý nhóm 473</t>
  </si>
  <si>
    <t>GIAO_DICH_THOI_GIAN_XU_LY_BY_NHOM.NHOM_473</t>
  </si>
  <si>
    <t>nhom_475</t>
  </si>
  <si>
    <t>Thời gian xử lý nhóm 475</t>
  </si>
  <si>
    <t>GIAO_DICH_THOI_GIAN_XU_LY_BY_NHOM.NHOM_475</t>
  </si>
  <si>
    <t>nhom_476</t>
  </si>
  <si>
    <t>Thời gian xử lý nhóm 476</t>
  </si>
  <si>
    <t>GIAO_DICH_THOI_GIAN_XU_LY_BY_NHOM.NHOM_476</t>
  </si>
  <si>
    <t>nhom_477</t>
  </si>
  <si>
    <t>Thời gian xử lý nhóm 477</t>
  </si>
  <si>
    <t>GIAO_DICH_THOI_GIAN_XU_LY_BY_NHOM.NHOM_477</t>
  </si>
  <si>
    <t>nhom_483</t>
  </si>
  <si>
    <t>Thời gian xử lý nhóm 483</t>
  </si>
  <si>
    <t>GIAO_DICH_THOI_GIAN_XU_LY_BY_NHOM.NHOM_483</t>
  </si>
  <si>
    <t>nhom_484</t>
  </si>
  <si>
    <t>Thời gian xử lý nhóm 484</t>
  </si>
  <si>
    <t>GIAO_DICH_THOI_GIAN_XU_LY_BY_NHOM.NHOM_484</t>
  </si>
  <si>
    <t>nhom_485</t>
  </si>
  <si>
    <t>Thời gian xử lý nhóm 485</t>
  </si>
  <si>
    <t>GIAO_DICH_THOI_GIAN_XU_LY_BY_NHOM.NHOM_485</t>
  </si>
  <si>
    <t>nhom_486</t>
  </si>
  <si>
    <t>Thời gian xử lý nhóm 486</t>
  </si>
  <si>
    <t>GIAO_DICH_THOI_GIAN_XU_LY_BY_NHOM.NHOM_486</t>
  </si>
  <si>
    <t>nhom_487</t>
  </si>
  <si>
    <t>Thời gian xử lý nhóm 487</t>
  </si>
  <si>
    <t>GIAO_DICH_THOI_GIAN_XU_LY_BY_NHOM.NHOM_487</t>
  </si>
  <si>
    <t>nhom_488</t>
  </si>
  <si>
    <t>Thời gian xử lý nhóm 488</t>
  </si>
  <si>
    <t>GIAO_DICH_THOI_GIAN_XU_LY_BY_NHOM.NHOM_488</t>
  </si>
  <si>
    <t>nhom_489</t>
  </si>
  <si>
    <t>Thời gian xử lý nhóm 489</t>
  </si>
  <si>
    <t>GIAO_DICH_THOI_GIAN_XU_LY_BY_NHOM.NHOM_489</t>
  </si>
  <si>
    <t>nhom_494</t>
  </si>
  <si>
    <t>Thời gian xử lý nhóm 494</t>
  </si>
  <si>
    <t>GIAO_DICH_THOI_GIAN_XU_LY_BY_NHOM.NHOM_494</t>
  </si>
  <si>
    <t>nhom_495</t>
  </si>
  <si>
    <t>Thời gian xử lý nhóm 495</t>
  </si>
  <si>
    <t>GIAO_DICH_THOI_GIAN_XU_LY_BY_NHOM.NHOM_495</t>
  </si>
  <si>
    <t>nhom_496</t>
  </si>
  <si>
    <t>Thời gian xử lý nhóm 496</t>
  </si>
  <si>
    <t>GIAO_DICH_THOI_GIAN_XU_LY_BY_NHOM.NHOM_496</t>
  </si>
  <si>
    <t>nhom_500</t>
  </si>
  <si>
    <t>Thời gian xử lý nhóm 500</t>
  </si>
  <si>
    <t>GIAO_DICH_THOI_GIAN_XU_LY_BY_NHOM.NHOM_500</t>
  </si>
  <si>
    <t>nhom_501</t>
  </si>
  <si>
    <t>Thời gian xử lý nhóm 501</t>
  </si>
  <si>
    <t>GIAO_DICH_THOI_GIAN_XU_LY_BY_NHOM.NHOM_501</t>
  </si>
  <si>
    <t>nhom_502</t>
  </si>
  <si>
    <t>Thời gian xử lý nhóm 502</t>
  </si>
  <si>
    <t>GIAO_DICH_THOI_GIAN_XU_LY_BY_NHOM.NHOM_502</t>
  </si>
  <si>
    <t>nhom_505</t>
  </si>
  <si>
    <t>Thời gian xử lý nhóm 505</t>
  </si>
  <si>
    <t>GIAO_DICH_THOI_GIAN_XU_LY_BY_NHOM.NHOM_505</t>
  </si>
  <si>
    <t>nhom_10</t>
  </si>
  <si>
    <t>Thời gian xử lý nhóm 10</t>
  </si>
  <si>
    <t>GIAO_DICH_THOI_GIAN_XU_LY_BY_NHOM.NHOM_10</t>
  </si>
  <si>
    <t>sat_tsbd_bc_thoi_gian_xu_ly_by_nhom</t>
  </si>
  <si>
    <t>TSBD_BC_THOI_GIAN_XU_LY_BY_NHOM.MA_GIAO_DICH</t>
  </si>
  <si>
    <t>TSBD_BC_THOI_GIAN_XU_LY_BY_NHOM.GD_TSBD_ID</t>
  </si>
  <si>
    <t>tong_tg_xl_gd</t>
  </si>
  <si>
    <t>Tổng thời gian xử lý giao dịch</t>
  </si>
  <si>
    <t>TSBD_BC_THOI_GIAN_XU_LY_BY_NHOM.TONG_TG_XL_GD</t>
  </si>
  <si>
    <t>TSBD_BC_THOI_GIAN_XU_LY_BY_NHOM.NHOM_7</t>
  </si>
  <si>
    <t>nhom_112</t>
  </si>
  <si>
    <t>Thời gian xử lý nhóm 112</t>
  </si>
  <si>
    <t>TSBD_BC_THOI_GIAN_XU_LY_BY_NHOM.NHOM_112</t>
  </si>
  <si>
    <t>TSBD_BC_THOI_GIAN_XU_LY_BY_NHOM.NHOM_118</t>
  </si>
  <si>
    <t>nhom_124</t>
  </si>
  <si>
    <t>Thời gian xử lý nhóm 124</t>
  </si>
  <si>
    <t>TSBD_BC_THOI_GIAN_XU_LY_BY_NHOM.NHOM_124</t>
  </si>
  <si>
    <t>nhom_125</t>
  </si>
  <si>
    <t>Thời gian xử lý nhóm 125</t>
  </si>
  <si>
    <t>TSBD_BC_THOI_GIAN_XU_LY_BY_NHOM.NHOM_125</t>
  </si>
  <si>
    <t>nhom_129</t>
  </si>
  <si>
    <t>Thời gian xử lý nhóm 129</t>
  </si>
  <si>
    <t>TSBD_BC_THOI_GIAN_XU_LY_BY_NHOM.NHOM_129</t>
  </si>
  <si>
    <t>nhom_135</t>
  </si>
  <si>
    <t>Thời gian xử lý nhóm 135</t>
  </si>
  <si>
    <t>TSBD_BC_THOI_GIAN_XU_LY_BY_NHOM.NHOM_135</t>
  </si>
  <si>
    <t>nhom_138</t>
  </si>
  <si>
    <t>Thời gian xử lý nhóm 138</t>
  </si>
  <si>
    <t>TSBD_BC_THOI_GIAN_XU_LY_BY_NHOM.NHOM_138</t>
  </si>
  <si>
    <t>nhom_139</t>
  </si>
  <si>
    <t>Thời gian xử lý nhóm 139</t>
  </si>
  <si>
    <t>TSBD_BC_THOI_GIAN_XU_LY_BY_NHOM.NHOM_139</t>
  </si>
  <si>
    <t>nhom_140</t>
  </si>
  <si>
    <t>Thời gian xử lý nhóm 140</t>
  </si>
  <si>
    <t>TSBD_BC_THOI_GIAN_XU_LY_BY_NHOM.NHOM_140</t>
  </si>
  <si>
    <t>nhom_141</t>
  </si>
  <si>
    <t>Thời gian xử lý nhóm 141</t>
  </si>
  <si>
    <t>TSBD_BC_THOI_GIAN_XU_LY_BY_NHOM.NHOM_141</t>
  </si>
  <si>
    <t>nhom_142</t>
  </si>
  <si>
    <t>Thời gian xử lý nhóm 142</t>
  </si>
  <si>
    <t>TSBD_BC_THOI_GIAN_XU_LY_BY_NHOM.NHOM_142</t>
  </si>
  <si>
    <t>nhom_143</t>
  </si>
  <si>
    <t>Thời gian xử lý nhóm 143</t>
  </si>
  <si>
    <t>TSBD_BC_THOI_GIAN_XU_LY_BY_NHOM.NHOM_143</t>
  </si>
  <si>
    <t>nhom_144</t>
  </si>
  <si>
    <t>Thời gian xử lý nhóm 144</t>
  </si>
  <si>
    <t>TSBD_BC_THOI_GIAN_XU_LY_BY_NHOM.NHOM_144</t>
  </si>
  <si>
    <t>nhom_145</t>
  </si>
  <si>
    <t>Thời gian xử lý nhóm 145</t>
  </si>
  <si>
    <t>TSBD_BC_THOI_GIAN_XU_LY_BY_NHOM.NHOM_145</t>
  </si>
  <si>
    <t>nhom_167</t>
  </si>
  <si>
    <t>Thời gian xử lý nhóm 167</t>
  </si>
  <si>
    <t>TSBD_BC_THOI_GIAN_XU_LY_BY_NHOM.NHOM_167</t>
  </si>
  <si>
    <t>nhom_257</t>
  </si>
  <si>
    <t>Thời gian xử lý nhóm 257</t>
  </si>
  <si>
    <t>TSBD_BC_THOI_GIAN_XU_LY_BY_NHOM.NHOM_257</t>
  </si>
  <si>
    <t>nhom_258</t>
  </si>
  <si>
    <t>Thời gian xử lý nhóm 258</t>
  </si>
  <si>
    <t>TSBD_BC_THOI_GIAN_XU_LY_BY_NHOM.NHOM_258</t>
  </si>
  <si>
    <t>nhom_409</t>
  </si>
  <si>
    <t>Thời gian xử lý nhóm 409</t>
  </si>
  <si>
    <t>TSBD_BC_THOI_GIAN_XU_LY_BY_NHOM.NHOM_409</t>
  </si>
  <si>
    <t>nhom_410</t>
  </si>
  <si>
    <t>Thời gian xử lý nhóm 410</t>
  </si>
  <si>
    <t>TSBD_BC_THOI_GIAN_XU_LY_BY_NHOM.NHOM_410</t>
  </si>
  <si>
    <t>nhom_649</t>
  </si>
  <si>
    <t>Thời gian xử lý nhóm 649</t>
  </si>
  <si>
    <t>TSBD_BC_THOI_GIAN_XU_LY_BY_NHOM.NHOM_649</t>
  </si>
  <si>
    <t>thoi_gian_cbdg_lap_bbdg</t>
  </si>
  <si>
    <t>Thời gian cán bộ định giá lập biên bản định giá</t>
  </si>
  <si>
    <t>TSBD_BC_THOI_GIAN_XU_LY_BY_NHOM.THOI_GIAN_CBDG_LAP_BBDG</t>
  </si>
  <si>
    <t>thoi_diem_pc_cb_pql</t>
  </si>
  <si>
    <t>Thời điểm phân công cán bộ phụ trách quản lý (PQL)</t>
  </si>
  <si>
    <t>TSBD_BC_THOI_GIAN_XU_LY_BY_NHOM.THOI_DIEM_PC_CB_PQL</t>
  </si>
  <si>
    <t>TSBD_BC_THOI_GIAN_XU_LY_BY_NHOM.LS_ID_CUOI</t>
  </si>
  <si>
    <t>hub_xl_bc_thoi_gian_xu_ly_by_nhom</t>
  </si>
  <si>
    <t>xl_bc_thoi_gian_xu_ly_by_nhom_hashkey</t>
  </si>
  <si>
    <t>Hashkey Hub XL_BC_THOI_GIAN_XU_LY_BY_NHOM</t>
  </si>
  <si>
    <t>XL_BC_THOI_GIAN_XU_LY_BY_NHOM.MA_GIAO_DICH</t>
  </si>
  <si>
    <t>sat_xl_bc_thoi_gian_xu_ly_by_nhom</t>
  </si>
  <si>
    <t>XL_BC_THOI_GIAN_XU_LY_BY_NHOM.TONG_TG_XL_GD</t>
  </si>
  <si>
    <t>nhom_101</t>
  </si>
  <si>
    <t>Thời gian xử lý nhóm 101</t>
  </si>
  <si>
    <t>XL_BC_THOI_GIAN_XU_LY_BY_NHOM.NHOM_101</t>
  </si>
  <si>
    <t>nhom_104</t>
  </si>
  <si>
    <t>Thời gian xử lý nhóm 104</t>
  </si>
  <si>
    <t>XL_BC_THOI_GIAN_XU_LY_BY_NHOM.NHOM_104</t>
  </si>
  <si>
    <t>nhom_105</t>
  </si>
  <si>
    <t>Thời gian xử lý nhóm 105</t>
  </si>
  <si>
    <t>XL_BC_THOI_GIAN_XU_LY_BY_NHOM.NHOM_105</t>
  </si>
  <si>
    <t>nhom_107</t>
  </si>
  <si>
    <t>Thời gian xử lý nhóm 107</t>
  </si>
  <si>
    <t>XL_BC_THOI_GIAN_XU_LY_BY_NHOM.NHOM_107</t>
  </si>
  <si>
    <t>nhom_108</t>
  </si>
  <si>
    <t>Thời gian xử lý nhóm 108</t>
  </si>
  <si>
    <t>XL_BC_THOI_GIAN_XU_LY_BY_NHOM.NHOM_108</t>
  </si>
  <si>
    <t>nhom_109</t>
  </si>
  <si>
    <t>Thời gian xử lý nhóm 109</t>
  </si>
  <si>
    <t>XL_BC_THOI_GIAN_XU_LY_BY_NHOM.NHOM_109</t>
  </si>
  <si>
    <t>nhom_111</t>
  </si>
  <si>
    <t>Thời gian xử lý nhóm 111</t>
  </si>
  <si>
    <t>XL_BC_THOI_GIAN_XU_LY_BY_NHOM.NHOM_111</t>
  </si>
  <si>
    <t>XL_BC_THOI_GIAN_XU_LY_BY_NHOM.NHOM_112</t>
  </si>
  <si>
    <t>nhom_113</t>
  </si>
  <si>
    <t>Thời gian xử lý nhóm 113</t>
  </si>
  <si>
    <t>XL_BC_THOI_GIAN_XU_LY_BY_NHOM.NHOM_113</t>
  </si>
  <si>
    <t>nhom_114</t>
  </si>
  <si>
    <t>Thời gian xử lý nhóm 114</t>
  </si>
  <si>
    <t>XL_BC_THOI_GIAN_XU_LY_BY_NHOM.NHOM_114</t>
  </si>
  <si>
    <t>nhom_116</t>
  </si>
  <si>
    <t>Thời gian xử lý nhóm 116</t>
  </si>
  <si>
    <t>XL_BC_THOI_GIAN_XU_LY_BY_NHOM.NHOM_116</t>
  </si>
  <si>
    <t>nhom_117</t>
  </si>
  <si>
    <t>Thời gian xử lý nhóm 117</t>
  </si>
  <si>
    <t>XL_BC_THOI_GIAN_XU_LY_BY_NHOM.NHOM_117</t>
  </si>
  <si>
    <t>XL_BC_THOI_GIAN_XU_LY_BY_NHOM.NHOM_118</t>
  </si>
  <si>
    <t>nhom_120</t>
  </si>
  <si>
    <t>Thời gian xử lý nhóm 120</t>
  </si>
  <si>
    <t>XL_BC_THOI_GIAN_XU_LY_BY_NHOM.NHOM_120</t>
  </si>
  <si>
    <t>nhom_121</t>
  </si>
  <si>
    <t>Thời gian xử lý nhóm 121</t>
  </si>
  <si>
    <t>XL_BC_THOI_GIAN_XU_LY_BY_NHOM.NHOM_121</t>
  </si>
  <si>
    <t>nhom_122</t>
  </si>
  <si>
    <t>Thời gian xử lý nhóm 122</t>
  </si>
  <si>
    <t>XL_BC_THOI_GIAN_XU_LY_BY_NHOM.NHOM_122</t>
  </si>
  <si>
    <t>nhom_123</t>
  </si>
  <si>
    <t>Thời gian xử lý nhóm 123</t>
  </si>
  <si>
    <t>XL_BC_THOI_GIAN_XU_LY_BY_NHOM.NHOM_123</t>
  </si>
  <si>
    <t>nhom_146</t>
  </si>
  <si>
    <t>Thời gian xử lý nhóm 146</t>
  </si>
  <si>
    <t>XL_BC_THOI_GIAN_XU_LY_BY_NHOM.NHOM_146</t>
  </si>
  <si>
    <t>nhom_147</t>
  </si>
  <si>
    <t>Thời gian xử lý nhóm 147</t>
  </si>
  <si>
    <t>XL_BC_THOI_GIAN_XU_LY_BY_NHOM.NHOM_147</t>
  </si>
  <si>
    <t>nhom_148</t>
  </si>
  <si>
    <t>Thời gian xử lý nhóm 148</t>
  </si>
  <si>
    <t>XL_BC_THOI_GIAN_XU_LY_BY_NHOM.NHOM_148</t>
  </si>
  <si>
    <t>nhom_149</t>
  </si>
  <si>
    <t>Thời gian xử lý nhóm 149</t>
  </si>
  <si>
    <t>XL_BC_THOI_GIAN_XU_LY_BY_NHOM.NHOM_149</t>
  </si>
  <si>
    <t>nhom_150</t>
  </si>
  <si>
    <t>Thời gian xử lý nhóm 150</t>
  </si>
  <si>
    <t>XL_BC_THOI_GIAN_XU_LY_BY_NHOM.NHOM_150</t>
  </si>
  <si>
    <t>nhom_151</t>
  </si>
  <si>
    <t>Thời gian xử lý nhóm 151</t>
  </si>
  <si>
    <t>XL_BC_THOI_GIAN_XU_LY_BY_NHOM.NHOM_151</t>
  </si>
  <si>
    <t>nhom_152</t>
  </si>
  <si>
    <t>Thời gian xử lý nhóm 152</t>
  </si>
  <si>
    <t>XL_BC_THOI_GIAN_XU_LY_BY_NHOM.NHOM_152</t>
  </si>
  <si>
    <t>nhom_153</t>
  </si>
  <si>
    <t>Thời gian xử lý nhóm 153</t>
  </si>
  <si>
    <t>XL_BC_THOI_GIAN_XU_LY_BY_NHOM.NHOM_153</t>
  </si>
  <si>
    <t>nhom_154</t>
  </si>
  <si>
    <t>Thời gian xử lý nhóm 154</t>
  </si>
  <si>
    <t>XL_BC_THOI_GIAN_XU_LY_BY_NHOM.NHOM_154</t>
  </si>
  <si>
    <t>nhom_155</t>
  </si>
  <si>
    <t>Thời gian xử lý nhóm 155</t>
  </si>
  <si>
    <t>XL_BC_THOI_GIAN_XU_LY_BY_NHOM.NHOM_155</t>
  </si>
  <si>
    <t>nhom_156</t>
  </si>
  <si>
    <t>Thời gian xử lý nhóm 156</t>
  </si>
  <si>
    <t>XL_BC_THOI_GIAN_XU_LY_BY_NHOM.NHOM_156</t>
  </si>
  <si>
    <t>nhom_157</t>
  </si>
  <si>
    <t>Thời gian xử lý nhóm 157</t>
  </si>
  <si>
    <t>XL_BC_THOI_GIAN_XU_LY_BY_NHOM.NHOM_157</t>
  </si>
  <si>
    <t>XL_BC_THOI_GIAN_XU_LY_BY_NHOM.NHOM_158</t>
  </si>
  <si>
    <t>XL_BC_THOI_GIAN_XU_LY_BY_NHOM.NHOM_164</t>
  </si>
  <si>
    <t>nhom_168</t>
  </si>
  <si>
    <t>Thời gian xử lý nhóm 168</t>
  </si>
  <si>
    <t>XL_BC_THOI_GIAN_XU_LY_BY_NHOM.NHOM_168</t>
  </si>
  <si>
    <t>XL_BC_THOI_GIAN_XU_LY_BY_NHOM.LS_ID_CUOI</t>
  </si>
  <si>
    <t>hub_onbroading_cus</t>
  </si>
  <si>
    <t>onbroading_cus_hashkey</t>
  </si>
  <si>
    <t>Hashkey Hub ONBROADING_CUS</t>
  </si>
  <si>
    <t>ONBROADING_CUS.ID</t>
  </si>
  <si>
    <t>link_onbroading_cus_customer</t>
  </si>
  <si>
    <t>link_onbroading_cus_customer_hashkey</t>
  </si>
  <si>
    <t>ONBROADING_CUS.ID, ONBROADING_CUS.CIF</t>
  </si>
  <si>
    <t>Tham chiếu Hashkey Hub onbroading_cus</t>
  </si>
  <si>
    <t>ONBROADING_CUS.CIF</t>
  </si>
  <si>
    <t>link_onbroading_cus_appsflyer</t>
  </si>
  <si>
    <t>link_onbroading_cus_appsflyer_hashkey</t>
  </si>
  <si>
    <t>ONBROADING_CUS.ID, ONBROADING_CUS.APPSFLYER_ID</t>
  </si>
  <si>
    <t>omnima_onbroading_cus_hashkey</t>
  </si>
  <si>
    <t>appsflyer_hashkey</t>
  </si>
  <si>
    <t>Tham chiếu Hashkey Hub appsflyer</t>
  </si>
  <si>
    <t>ONBROADING_CUS.APPSFLYER_ID</t>
  </si>
  <si>
    <t>sat_onbroading_cus_information</t>
  </si>
  <si>
    <t>creat_by</t>
  </si>
  <si>
    <t>ONBROADING_CUS.CREAT_BY</t>
  </si>
  <si>
    <t>creat_dt</t>
  </si>
  <si>
    <t>ONBROADING_CUS.CREAT_DT</t>
  </si>
  <si>
    <t>updt_by</t>
  </si>
  <si>
    <t>Người cập nhật bản ghi</t>
  </si>
  <si>
    <t>ONBROADING_CUS.UPDT_BY</t>
  </si>
  <si>
    <t>updt_dt</t>
  </si>
  <si>
    <t>Ngày cập nhật bản ghi</t>
  </si>
  <si>
    <t>ONBROADING_CUS.UPDT_DT</t>
  </si>
  <si>
    <t>birthday</t>
  </si>
  <si>
    <t>ONBROADING_CUS.BIRTHDAY</t>
  </si>
  <si>
    <t>crefnum</t>
  </si>
  <si>
    <t>Số CIF/số tham chiếu khách hàng</t>
  </si>
  <si>
    <t>ONBROADING_CUS.CREFNUM</t>
  </si>
  <si>
    <t>contact_address</t>
  </si>
  <si>
    <t>Địa chỉ liên hệ</t>
  </si>
  <si>
    <t>ONBROADING_CUS.CONTACT_ADDRESS</t>
  </si>
  <si>
    <t>contact_address_district</t>
  </si>
  <si>
    <t>Quận/huyện địa chỉ liên hệ</t>
  </si>
  <si>
    <t>ONBROADING_CUS.CONTACT_ADDRESS_DISTRICT</t>
  </si>
  <si>
    <t>contact_address_province</t>
  </si>
  <si>
    <t>Tỉnh/thành địa chỉ liên hệ</t>
  </si>
  <si>
    <t>ONBROADING_CUS.CONTACT_ADDRESS_PROVINCE</t>
  </si>
  <si>
    <t>contact_address_ward</t>
  </si>
  <si>
    <t>Phường/xã địa chỉ liên hệ</t>
  </si>
  <si>
    <t>ONBROADING_CUS.CONTACT_ADDRESS_WARD</t>
  </si>
  <si>
    <t>custgroup_type</t>
  </si>
  <si>
    <t>Loại nhóm khách hàng</t>
  </si>
  <si>
    <t>ONBROADING_CUS.CUSTGROUP_TYPE</t>
  </si>
  <si>
    <t>ONBROADING_CUS.EMAIL</t>
  </si>
  <si>
    <t>fullname</t>
  </si>
  <si>
    <t>ONBROADING_CUS.FULLNAME</t>
  </si>
  <si>
    <t>ONBROADING_CUS.GENDER</t>
  </si>
  <si>
    <t>is_exist_bankaccount</t>
  </si>
  <si>
    <t>Cờ đã có tài khoản ngân hàng</t>
  </si>
  <si>
    <t>ONBROADING_CUS.IS_EXIST_BANKACCOUNT</t>
  </si>
  <si>
    <t>is_exist_debitcard</t>
  </si>
  <si>
    <t>Cờ đã có thẻ ghi nợ</t>
  </si>
  <si>
    <t>ONBROADING_CUS.IS_EXIST_DEBITCARD</t>
  </si>
  <si>
    <t>is_exist_ebuser</t>
  </si>
  <si>
    <t>Cờ đã có tài khoản ngân hàng điện tử</t>
  </si>
  <si>
    <t>ONBROADING_CUS.IS_EXIST_EBUSER</t>
  </si>
  <si>
    <t>ONBROADING_CUS.IS_OPEN_ATM</t>
  </si>
  <si>
    <t>is_receive_physicalcard</t>
  </si>
  <si>
    <t>Cờ nhận thẻ vật lý</t>
  </si>
  <si>
    <t>ONBROADING_CUS.IS_RECEIVE_PHYSICALCARD</t>
  </si>
  <si>
    <t>is_receive_virtualcard</t>
  </si>
  <si>
    <t>Cờ nhận thẻ ảo</t>
  </si>
  <si>
    <t>ONBROADING_CUS.IS_RECEIVE_VIRTUALCARD</t>
  </si>
  <si>
    <t>legalidnum</t>
  </si>
  <si>
    <t>ONBROADING_CUS.LEGALIDNUM</t>
  </si>
  <si>
    <t>legalidtype</t>
  </si>
  <si>
    <t>Loại giấy tờ tùy thân</t>
  </si>
  <si>
    <t>ONBROADING_CUS.LEGALIDTYPE</t>
  </si>
  <si>
    <t>legaliid_expired_date</t>
  </si>
  <si>
    <t>Ngày hết hạn giấy tờ tùy thân</t>
  </si>
  <si>
    <t>ONBROADING_CUS.LEGALIID_EXPIRED_DATE</t>
  </si>
  <si>
    <t>legaliid_issued_date</t>
  </si>
  <si>
    <t>Ngày cấp giấy tờ tùy thân</t>
  </si>
  <si>
    <t>ONBROADING_CUS.LEGALIID_ISSUED_DATE</t>
  </si>
  <si>
    <t>legaliid_issued_location</t>
  </si>
  <si>
    <t>Nơi cấp giấy tờ tùy thân</t>
  </si>
  <si>
    <t>ONBROADING_CUS.LEGALIID_ISSUED_LOCATION</t>
  </si>
  <si>
    <t>Tình trạng hôn nhân</t>
  </si>
  <si>
    <t>ONBROADING_CUS.MARITAL_STATUS</t>
  </si>
  <si>
    <t>mobilenumber</t>
  </si>
  <si>
    <t>ONBROADING_CUS.MOBILENUMBER</t>
  </si>
  <si>
    <t>ONBROADING_CUS.NATIONALITY</t>
  </si>
  <si>
    <t>prefnum</t>
  </si>
  <si>
    <t>Số tham chiếu trước đó</t>
  </si>
  <si>
    <t>ONBROADING_CUS.PREFNUM</t>
  </si>
  <si>
    <t>permanent_address</t>
  </si>
  <si>
    <t>Địa chỉ thường trú</t>
  </si>
  <si>
    <t>ONBROADING_CUS.PERMANENT_ADDRESS</t>
  </si>
  <si>
    <t>permanent_address_district</t>
  </si>
  <si>
    <t>Quận/huyện địa chỉ thường trú</t>
  </si>
  <si>
    <t>ONBROADING_CUS.PERMANENT_ADDRESS_DISTRICT</t>
  </si>
  <si>
    <t>permanent_address_province</t>
  </si>
  <si>
    <t>Tỉnh/thành địa chỉ thường trú</t>
  </si>
  <si>
    <t>ONBROADING_CUS.PERMANENT_ADDRESS_PROVINCE</t>
  </si>
  <si>
    <t>permanent_address_ward</t>
  </si>
  <si>
    <t>Phường/xã địa chỉ thường trú</t>
  </si>
  <si>
    <t>ONBROADING_CUS.PERMANENT_ADDRESS_WARD</t>
  </si>
  <si>
    <t>professional_name</t>
  </si>
  <si>
    <t>ONBROADING_CUS.PROFESSIONAL_NAME</t>
  </si>
  <si>
    <t>register_fail_date</t>
  </si>
  <si>
    <t>Ngày đăng ký thất bại</t>
  </si>
  <si>
    <t>ONBROADING_CUS.REGISTER_FAIL_DATE</t>
  </si>
  <si>
    <t>register_status</t>
  </si>
  <si>
    <t>Trạng thái đăng ký</t>
  </si>
  <si>
    <t>ONBROADING_CUS.REGISTER_STATUS</t>
  </si>
  <si>
    <t>trans_method</t>
  </si>
  <si>
    <t>Phương thức giao dịch</t>
  </si>
  <si>
    <t>ONBROADING_CUS.TRANS_METHOD</t>
  </si>
  <si>
    <t>transaction_return</t>
  </si>
  <si>
    <t>Kết quả trả về giao dịch</t>
  </si>
  <si>
    <t>ONBROADING_CUS.TRANSACTION_RETURN</t>
  </si>
  <si>
    <t>transaction_return_msg</t>
  </si>
  <si>
    <t>Nội dung thông báo trả về giao dịch</t>
  </si>
  <si>
    <t>ONBROADING_CUS.TRANSACTION_RETURN_MSG</t>
  </si>
  <si>
    <t>Ngày nhập liệu</t>
  </si>
  <si>
    <t>ONBROADING_CUS.INPUT_DATE</t>
  </si>
  <si>
    <t>appsflyer_id</t>
  </si>
  <si>
    <t>Mã định danh AppsFlyer</t>
  </si>
  <si>
    <t>address_street_line</t>
  </si>
  <si>
    <t>Địa chỉ - dòng số nhà/đường</t>
  </si>
  <si>
    <t>ONBROADING_CUS.ADDRESS_STREET_LINE</t>
  </si>
  <si>
    <t>check_nfc_result</t>
  </si>
  <si>
    <t>Kết quả kiểm tra NFC</t>
  </si>
  <si>
    <t>ONBROADING_CUS.CHECK_NFC_RESULT</t>
  </si>
  <si>
    <t>chip_photo_path</t>
  </si>
  <si>
    <t>Đường dẫn ảnh chip (CCCD gắn chip)</t>
  </si>
  <si>
    <t>ONBROADING_CUS.CHIP_PHOTO_PATH</t>
  </si>
  <si>
    <t>first_name</t>
  </si>
  <si>
    <t>Tên (không bao gồm họ)</t>
  </si>
  <si>
    <t>ONBROADING_CUS.FIRST_NAME</t>
  </si>
  <si>
    <t>is_nfc</t>
  </si>
  <si>
    <t>Cờ xác thực bằng NFC</t>
  </si>
  <si>
    <t>ONBROADING_CUS.IS_NFC</t>
  </si>
  <si>
    <t>last_name</t>
  </si>
  <si>
    <t>Họ</t>
  </si>
  <si>
    <t>ONBROADING_CUS.LAST_NAME</t>
  </si>
  <si>
    <t>Tên tỉnh/thành phố</t>
  </si>
  <si>
    <t>ONBROADING_CUS.PROVINCE_NAME</t>
  </si>
  <si>
    <t>verify_id_chip_status</t>
  </si>
  <si>
    <t>Trạng thái xác thực chip giấy tờ tùy thân</t>
  </si>
  <si>
    <t>ONBROADING_CUS.VERIFY_ID_CHIP_STATUS</t>
  </si>
  <si>
    <t>sat_onbroading_cus_onbroading</t>
  </si>
  <si>
    <t>step_authorize_status</t>
  </si>
  <si>
    <t>Trạng thái bước ủy quyền</t>
  </si>
  <si>
    <t>ONBROADING_CUS.STEP_AUTHORIZE_STATUS</t>
  </si>
  <si>
    <t>step_check_aml</t>
  </si>
  <si>
    <t>Trạng thái bước kiểm tra AML</t>
  </si>
  <si>
    <t>ONBROADING_CUS.STEP_CHECK_AML</t>
  </si>
  <si>
    <t>executed_register</t>
  </si>
  <si>
    <t>Cờ đã thực hiện đăng ký</t>
  </si>
  <si>
    <t>ONBROADING_CUS.EXECUTED_REGISTER</t>
  </si>
  <si>
    <t>facematching_status</t>
  </si>
  <si>
    <t>Trạng thái đối chiếu khuôn mặt</t>
  </si>
  <si>
    <t>ONBROADING_CUS.FACEMATCHING_STATUS</t>
  </si>
  <si>
    <t>full_go_step</t>
  </si>
  <si>
    <t>Toàn bộ các bước đã thực hiện</t>
  </si>
  <si>
    <t>ONBROADING_CUS.FULL_GO_STEP</t>
  </si>
  <si>
    <t>image_id_facematching</t>
  </si>
  <si>
    <t>Mã ảnh đối chiếu khuôn mặt</t>
  </si>
  <si>
    <t>ONBROADING_CUS.IMAGE_ID_FACEMATCHING</t>
  </si>
  <si>
    <t>image_id_legalid</t>
  </si>
  <si>
    <t>Mã ảnh giấy tờ tùy thân</t>
  </si>
  <si>
    <t>ONBROADING_CUS.IMAGE_ID_LEGALID</t>
  </si>
  <si>
    <t>image_id_selfie</t>
  </si>
  <si>
    <t>Mã ảnh selfie</t>
  </si>
  <si>
    <t>ONBROADING_CUS.IMAGE_ID_SELFIE</t>
  </si>
  <si>
    <t>image_id_ocr</t>
  </si>
  <si>
    <t>Mã ảnh OCR</t>
  </si>
  <si>
    <t>ONBROADING_CUS.IMAGE_ID_OCR</t>
  </si>
  <si>
    <t>legalid_status</t>
  </si>
  <si>
    <t>Trạng thái giấy tờ tùy thân</t>
  </si>
  <si>
    <t>ONBROADING_CUS.LEGALID_STATUS</t>
  </si>
  <si>
    <t>liveness_selfie_score</t>
  </si>
  <si>
    <t>Điểm kiểm tra liveness selfie</t>
  </si>
  <si>
    <t>ONBROADING_CUS.LIVENESS_SELFIE_SCORE</t>
  </si>
  <si>
    <t>liveness_selfie_status</t>
  </si>
  <si>
    <t>Trạng thái kiểm tra liveness selfie</t>
  </si>
  <si>
    <t>ONBROADING_CUS.LIVENESS_SELFIE_STATUS</t>
  </si>
  <si>
    <t>meeting_address</t>
  </si>
  <si>
    <t>Địa chỉ hẹn gặp</t>
  </si>
  <si>
    <t>ONBROADING_CUS.MEETING_ADDRESS</t>
  </si>
  <si>
    <t>meeting_address_district</t>
  </si>
  <si>
    <t>Quận/huyện địa chỉ hẹn gặp</t>
  </si>
  <si>
    <t>ONBROADING_CUS.MEETING_ADDRESS_DISTRICT</t>
  </si>
  <si>
    <t>meeting_address_province</t>
  </si>
  <si>
    <t>Tỉnh/thành địa chỉ hẹn gặp</t>
  </si>
  <si>
    <t>ONBROADING_CUS.MEETING_ADDRESS_PROVINCE</t>
  </si>
  <si>
    <t>meeting_address_ward</t>
  </si>
  <si>
    <t>Phường/xã địa chỉ hẹn gặp</t>
  </si>
  <si>
    <t>ONBROADING_CUS.MEETING_ADDRESS_WARD</t>
  </si>
  <si>
    <t>meeting_bank_brank_code</t>
  </si>
  <si>
    <t>Mã chi nhánh hẹn gặp</t>
  </si>
  <si>
    <t>ONBROADING_CUS.MEETING_BANK_BRANK_CODE</t>
  </si>
  <si>
    <t>meeting_date</t>
  </si>
  <si>
    <t>Ngày hẹn gặp</t>
  </si>
  <si>
    <t>ONBROADING_CUS.MEETING_DATE</t>
  </si>
  <si>
    <t>meeting_time_from</t>
  </si>
  <si>
    <t>Giờ bắt đầu hẹn gặp</t>
  </si>
  <si>
    <t>ONBROADING_CUS.MEETING_TIME_FROM</t>
  </si>
  <si>
    <t>meeting_time_to</t>
  </si>
  <si>
    <t>Giờ kết thúc hẹn gặp</t>
  </si>
  <si>
    <t>ONBROADING_CUS.MEETING_TIME_TO</t>
  </si>
  <si>
    <t>meeting_type</t>
  </si>
  <si>
    <t>Loại hình hẹn gặp</t>
  </si>
  <si>
    <t>ONBROADING_CUS.MEETING_TYPE</t>
  </si>
  <si>
    <t>number_failed_verify_legalid_sanity</t>
  </si>
  <si>
    <t>Số lần xác thực sanity giấy tờ thất bại</t>
  </si>
  <si>
    <t>ONBROADING_CUS.NUMBER_FAILED_VERIFY_LEGALID_SANITY</t>
  </si>
  <si>
    <t>number_failed_verify_legalid_tampering</t>
  </si>
  <si>
    <t>Số lần xác thực tampering giấy tờ thất bại</t>
  </si>
  <si>
    <t>ONBROADING_CUS.NUMBER_FAILED_VERIFY_LEGALID_TAMPERING</t>
  </si>
  <si>
    <t>number_failed_verify_selfie_sanity_liveness</t>
  </si>
  <si>
    <t>Số lần xác thực sanity/liveness selfie thất bại</t>
  </si>
  <si>
    <t>ONBROADING_CUS.NUMBER_FAILED_VERIFY_SELFIE_SANITY_LIVENESS</t>
  </si>
  <si>
    <t>meeting_note</t>
  </si>
  <si>
    <t>Ghi chú hẹn gặp</t>
  </si>
  <si>
    <t>ONBROADING_CUS.MEETING_NOTE</t>
  </si>
  <si>
    <t>ocrmatching_status</t>
  </si>
  <si>
    <t>Trạng thái đối chiếu OCR</t>
  </si>
  <si>
    <t>ONBROADING_CUS.OCRMATCHING_STATUS</t>
  </si>
  <si>
    <t>step_verify_ocr</t>
  </si>
  <si>
    <t>Trạng thái bước xác thực OCR</t>
  </si>
  <si>
    <t>ONBROADING_CUS.STEP_VERIFY_OCR</t>
  </si>
  <si>
    <t>sanity_legalid_score</t>
  </si>
  <si>
    <t>Điểm kiểm tra sanity giấy tờ</t>
  </si>
  <si>
    <t>ONBROADING_CUS.SANITY_LEGALID_SCORE</t>
  </si>
  <si>
    <t>sanity_legalid_status</t>
  </si>
  <si>
    <t>Trạng thái kiểm tra sanity giấy tờ</t>
  </si>
  <si>
    <t>ONBROADING_CUS.SANITY_LEGALID_STATUS</t>
  </si>
  <si>
    <t>sanity_legalid_verdit</t>
  </si>
  <si>
    <t>Kết luận kiểm tra sanity giấy tờ</t>
  </si>
  <si>
    <t>ONBROADING_CUS.SANITY_LEGALID_VERDIT</t>
  </si>
  <si>
    <t>sanity_selfie_score</t>
  </si>
  <si>
    <t>Điểm kiểm tra sanity selfie</t>
  </si>
  <si>
    <t>ONBROADING_CUS.SANITY_SELFIE_SCORE</t>
  </si>
  <si>
    <t>sanity_selfie_status</t>
  </si>
  <si>
    <t>Trạng thái kiểm tra sanity selfie</t>
  </si>
  <si>
    <t>ONBROADING_CUS.SANITY_SELFIE_STATUS</t>
  </si>
  <si>
    <t>sanity_selfie_verdit</t>
  </si>
  <si>
    <t>Kết luận kiểm tra sanity selfie</t>
  </si>
  <si>
    <t>ONBROADING_CUS.SANITY_SELFIE_VERDIT</t>
  </si>
  <si>
    <t>step_verify_selfie</t>
  </si>
  <si>
    <t>Trạng thái bước xác thực selfie</t>
  </si>
  <si>
    <t>ONBROADING_CUS.STEP_VERIFY_SELFIE</t>
  </si>
  <si>
    <t>step_verify_facematching</t>
  </si>
  <si>
    <t>Trạng thái bước xác thực đối chiếu khuôn mặt</t>
  </si>
  <si>
    <t>ONBROADING_CUS.STEP_VERIFY_FACEMATCHING</t>
  </si>
  <si>
    <t>step_verify_legalid</t>
  </si>
  <si>
    <t>Trạng thái bước xác thực giấy tờ tùy thân</t>
  </si>
  <si>
    <t>ONBROADING_CUS.STEP_VERIFY_LEGALID</t>
  </si>
  <si>
    <t>step_register_status</t>
  </si>
  <si>
    <t>Trạng thái bước đăng ký</t>
  </si>
  <si>
    <t>ONBROADING_CUS.STEP_REGISTER_STATUS</t>
  </si>
  <si>
    <t>tampering_legalid_score</t>
  </si>
  <si>
    <t>Điểm kiểm tra tampering giấy tờ</t>
  </si>
  <si>
    <t>ONBROADING_CUS.TAMPERING_LEGALID_SCORE</t>
  </si>
  <si>
    <t>tampering_legalid_status</t>
  </si>
  <si>
    <t>Trạng thái kiểm tra tampering giấy tờ</t>
  </si>
  <si>
    <t>ONBROADING_CUS.TAMPERING_LEGALID_STATUS</t>
  </si>
  <si>
    <t>tampering_legalid_verdit</t>
  </si>
  <si>
    <t>Kết luận kiểm tra tampering giấy tờ</t>
  </si>
  <si>
    <t>ONBROADING_CUS.TAMPERING_LEGALID_VERDIT</t>
  </si>
  <si>
    <t>sat_onbroading_cus_detail</t>
  </si>
  <si>
    <t>legalidlabel1</t>
  </si>
  <si>
    <t>Nhãn giấy tờ tùy thân 1</t>
  </si>
  <si>
    <t>ONBROADING_CUS.LEGALIDLABEL1</t>
  </si>
  <si>
    <t>legalidlabel2</t>
  </si>
  <si>
    <t>Nhãn giấy tờ tùy thân 2</t>
  </si>
  <si>
    <t>ONBROADING_CUS.LEGALIDLABEL2</t>
  </si>
  <si>
    <t>number_failed_verify_selfie_liveness</t>
  </si>
  <si>
    <t>Số lần xác thực liveness selfie thất bại</t>
  </si>
  <si>
    <t>ONBROADING_CUS.NUMBER_FAILED_VERIFY_SELFIE_LIVENESS</t>
  </si>
  <si>
    <t>number_failed_verify_selfie_sanity</t>
  </si>
  <si>
    <t>Số lần xác thực sanity selfie thất bại</t>
  </si>
  <si>
    <t>ONBROADING_CUS.NUMBER_FAILED_VERIFY_SELFIE_SANITY</t>
  </si>
  <si>
    <t>sent_data_to_crm</t>
  </si>
  <si>
    <t>Cờ đã gửi dữ liệu sang CRM</t>
  </si>
  <si>
    <t>ONBROADING_CUS.SENT_DATA_TO_CRM</t>
  </si>
  <si>
    <t>lst_fatca</t>
  </si>
  <si>
    <t>Danh sách thông tin FATCA</t>
  </si>
  <si>
    <t>ONBROADING_CUS.LST_FATCA</t>
  </si>
  <si>
    <t>utm_source</t>
  </si>
  <si>
    <t>Nguồn UTM</t>
  </si>
  <si>
    <t>ONBROADING_CUS.UTM_SOURCE</t>
  </si>
  <si>
    <t>card_bank_branch_code</t>
  </si>
  <si>
    <t>Mã chi nhánh phát hành thẻ</t>
  </si>
  <si>
    <t>ONBROADING_CUS.CARD_BANK_BRANCH_CODE</t>
  </si>
  <si>
    <t>card_holder_name</t>
  </si>
  <si>
    <t>Tên chủ thẻ</t>
  </si>
  <si>
    <t>ONBROADING_CUS.CARD_HOLDER_NAME</t>
  </si>
  <si>
    <t>card_number</t>
  </si>
  <si>
    <t>ONBROADING_CUS.CARD_NUMBER</t>
  </si>
  <si>
    <t>card_received_address</t>
  </si>
  <si>
    <t>Địa chỉ nhận thẻ</t>
  </si>
  <si>
    <t>ONBROADING_CUS.CARD_RECEIVED_ADDRESS</t>
  </si>
  <si>
    <t>card_received_district_code</t>
  </si>
  <si>
    <t>Mã quận/huyện nhận thẻ</t>
  </si>
  <si>
    <t>ONBROADING_CUS.CARD_RECEIVED_DISTRICT_CODE</t>
  </si>
  <si>
    <t>card_received_product_code</t>
  </si>
  <si>
    <t>Mã sản phẩm thẻ nhận</t>
  </si>
  <si>
    <t>ONBROADING_CUS.CARD_RECEIVED_PRODUCT_CODE</t>
  </si>
  <si>
    <t>card_received_province_code</t>
  </si>
  <si>
    <t>Mã tỉnh/thành nhận thẻ</t>
  </si>
  <si>
    <t>ONBROADING_CUS.CARD_RECEIVED_PROVINCE_CODE</t>
  </si>
  <si>
    <t>card_received_type</t>
  </si>
  <si>
    <t>Hình thức nhận thẻ</t>
  </si>
  <si>
    <t>ONBROADING_CUS.CARD_RECEIVED_TYPE</t>
  </si>
  <si>
    <t>card_received_ward_code</t>
  </si>
  <si>
    <t>Mã phường/xã nhận thẻ</t>
  </si>
  <si>
    <t>ONBROADING_CUS.CARD_RECEIVED_WARD_CODE</t>
  </si>
  <si>
    <t>step_open_debit_card</t>
  </si>
  <si>
    <t>Trạng thái bước mở thẻ ghi nợ</t>
  </si>
  <si>
    <t>ONBROADING_CUS.STEP_OPEN_DEBIT_CARD</t>
  </si>
  <si>
    <t>token_number</t>
  </si>
  <si>
    <t>Số token</t>
  </si>
  <si>
    <t>ONBROADING_CUS.TOKEN_NUMBER</t>
  </si>
  <si>
    <t>referral_code</t>
  </si>
  <si>
    <t>Mã giới thiệu</t>
  </si>
  <si>
    <t>ONBROADING_CUS.REFERRAL_CODE</t>
  </si>
  <si>
    <t>referral_code_manual</t>
  </si>
  <si>
    <t>Mã giới thiệu nhập thủ công</t>
  </si>
  <si>
    <t>ONBROADING_CUS.REFERRAL_CODE_MANUAL</t>
  </si>
  <si>
    <t>old_legal_id_exist_status</t>
  </si>
  <si>
    <t>Trạng thái tồn tại giấy tờ tùy thân cũ</t>
  </si>
  <si>
    <t>ONBROADING_CUS.OLD_LEGAL_ID_EXIST_STATUS</t>
  </si>
  <si>
    <t>verify_response</t>
  </si>
  <si>
    <t>Phản hồi xác thực</t>
  </si>
  <si>
    <t>ONBROADING_CUS.VERIFY_RESPONSE</t>
  </si>
  <si>
    <t>hyper_result</t>
  </si>
  <si>
    <t>Kết quả Hyperverge</t>
  </si>
  <si>
    <t>ONBROADING_CUS.HYPER_RESULT</t>
  </si>
  <si>
    <t>black_list</t>
  </si>
  <si>
    <t>Cờ danh sách đen</t>
  </si>
  <si>
    <t>ONBROADING_CUS.BLACK_LIST</t>
  </si>
  <si>
    <t>lognote</t>
  </si>
  <si>
    <t>Ghi chú log</t>
  </si>
  <si>
    <t>ONBROADING_CUS.LOGNOTE</t>
  </si>
  <si>
    <t>eb_package_type</t>
  </si>
  <si>
    <t>Loại gói ngân hàng điện tử</t>
  </si>
  <si>
    <t>ONBROADING_CUS.EB_PACKAGE_TYPE</t>
  </si>
  <si>
    <t>deeplink</t>
  </si>
  <si>
    <t>Đường dẫn deeplink</t>
  </si>
  <si>
    <t>ONBROADING_CUS.DEEPLINK</t>
  </si>
  <si>
    <t>legalid_issued_location_code</t>
  </si>
  <si>
    <t>Mã nơi cấp giấy tờ tùy thân</t>
  </si>
  <si>
    <t>ONBROADING_CUS.LEGALID_ISSUED_LOCATION_CODE</t>
  </si>
  <si>
    <t>newfo_transferred</t>
  </si>
  <si>
    <t>Cờ đã chuyển sang NewFO</t>
  </si>
  <si>
    <t>ONBROADING_CUS.NEWFO_TRANSFERRED</t>
  </si>
  <si>
    <t>appsflyer_pid</t>
  </si>
  <si>
    <t>Mã đối tác AppsFlyer (PID)</t>
  </si>
  <si>
    <t>ONBROADING_CUS.APPSFLYER_PID</t>
  </si>
  <si>
    <t>customer_updated_status_infor</t>
  </si>
  <si>
    <t>Thông tin trạng thái cập nhật khách hàng</t>
  </si>
  <si>
    <t>ONBROADING_CUS.CUSTOMER_UPDATED_STATUS_INFOR</t>
  </si>
  <si>
    <t>customer_flow_type</t>
  </si>
  <si>
    <t>Loại luồng khách hàng</t>
  </si>
  <si>
    <t>ONBROADING_CUS.CUSTOMER_FLOW_TYPE</t>
  </si>
  <si>
    <t>non_his_sat_xl_hstd_ht_cap</t>
  </si>
  <si>
    <t>XL_KSGN_CHUNG.MA_GIAO_DICH
(JOIN XL_HSTD_HT_CAP.GD_CHINH_ID = XL_KSGN_CHUNG.GD_CHINH_ID)</t>
  </si>
  <si>
    <t>Tại một ngày có thể có nhiều record cho cùng MA_GIAO_DICH. Bảng này không có trường đủ unique để làm PK/ma_key, nên không so sánh được hashdiff giữa các lần load =&gt; phải dùng non-historized sat</t>
  </si>
  <si>
    <t>gd_chinh_id</t>
  </si>
  <si>
    <t>XL_HSTD_HT_CAP.GD_CHINH_ID</t>
  </si>
  <si>
    <t>hthuc_cap_id</t>
  </si>
  <si>
    <t>Mã hình thức cấp</t>
  </si>
  <si>
    <t>XL_HSTD_HT_CAP.HTHUC_CAP_ID</t>
  </si>
  <si>
    <t>loai_van_kien</t>
  </si>
  <si>
    <t>Loại văn kiện</t>
  </si>
  <si>
    <t>XL_HSTD_HT_CAP.LOAI_VAN_KIEN</t>
  </si>
  <si>
    <t>van_kien_ct</t>
  </si>
  <si>
    <t>Chi tiết văn kiện</t>
  </si>
  <si>
    <t>XL_HSTD_HT_CAP.VAN_KIEN_CT</t>
  </si>
  <si>
    <t>XL_HSTD_HT_CAP.NGAY_TAO</t>
  </si>
  <si>
    <t>XL_HSTD_HT_CAP.NGUOI_TAO</t>
  </si>
  <si>
    <t>XL_HSTD_HT_CAP.GHI_CHU</t>
  </si>
  <si>
    <t>XL_HSTD_HT_CAP.DON_VI_XU_LY</t>
  </si>
  <si>
    <t>XL_HSTD_HT_CAP.BEN_NGOAI_BPM</t>
  </si>
  <si>
    <t>so_luong</t>
  </si>
  <si>
    <t>XL_HSTD_HT_CAP.SO_LUONG</t>
  </si>
  <si>
    <t>link_bpm_xl_bao_cao_tong_hop_TSBD_GIAO_DICH_CHINH</t>
  </si>
  <si>
    <t>non_his_sat_xl_bao_cao_tong_hop_information</t>
  </si>
  <si>
    <t>XL_BAO_CAO_TONG_HOP.MA_GIAO_DICH</t>
  </si>
  <si>
    <t>XL_BAO_CAO_TONG_HOP.GD_CHINH_ID</t>
  </si>
  <si>
    <t>ma_gd_goc</t>
  </si>
  <si>
    <t>Mã giao dịch gốc</t>
  </si>
  <si>
    <t>XL_BAO_CAO_TONG_HOP.MA_GD_GOC</t>
  </si>
  <si>
    <t>XL_BAO_CAO_TONG_HOP.TRANG_THAI</t>
  </si>
  <si>
    <t>ten_khach_hang</t>
  </si>
  <si>
    <t>XL_BAO_CAO_TONG_HOP.TEN_KHACH_HANG</t>
  </si>
  <si>
    <t>so_cif</t>
  </si>
  <si>
    <t>Số CIF</t>
  </si>
  <si>
    <t>XL_BAO_CAO_TONG_HOP.SO_CIF</t>
  </si>
  <si>
    <t>so_dkkd_cmnd</t>
  </si>
  <si>
    <t>Số đăng ký kinh doanh/CMND</t>
  </si>
  <si>
    <t>XL_BAO_CAO_TONG_HOP.SO_DKKD_CMND</t>
  </si>
  <si>
    <t>loai_khach_hang</t>
  </si>
  <si>
    <t>XL_BAO_CAO_TONG_HOP.LOAI_KHACH_HANG</t>
  </si>
  <si>
    <t>dvkd_khoi_tao</t>
  </si>
  <si>
    <t>Đơn vị kinh doanh khởi tạo</t>
  </si>
  <si>
    <t>XL_BAO_CAO_TONG_HOP.DVKD_KHOI_TAO</t>
  </si>
  <si>
    <t>khoi_kd</t>
  </si>
  <si>
    <t>Khối kinh doanh</t>
  </si>
  <si>
    <t>XL_BAO_CAO_TONG_HOP.KHOI_KD</t>
  </si>
  <si>
    <t>loai_quy_trinh</t>
  </si>
  <si>
    <t>Loại quy trình</t>
  </si>
  <si>
    <t>XL_BAO_CAO_TONG_HOP.LOAI_QUY_TRINH</t>
  </si>
  <si>
    <t>loai_giao_dich</t>
  </si>
  <si>
    <t>XL_BAO_CAO_TONG_HOP.LOAI_GIAO_DICH</t>
  </si>
  <si>
    <t>hinh_thuc_cap_td</t>
  </si>
  <si>
    <t>Hình thức cấp tín dụng</t>
  </si>
  <si>
    <t>XL_BAO_CAO_TONG_HOP.HINH_THUC_CAP_TD</t>
  </si>
  <si>
    <t>loai_san_pham</t>
  </si>
  <si>
    <t>XL_BAO_CAO_TONG_HOP.LOAI_SAN_PHAM</t>
  </si>
  <si>
    <t>XL_BAO_CAO_TONG_HOP.LOAI_TSBD</t>
  </si>
  <si>
    <t>XL_BAO_CAO_TONG_HOP.SO_LUONG_TSBD</t>
  </si>
  <si>
    <t>tong_rrtd_100_tien_gui</t>
  </si>
  <si>
    <t>Tổng rủi ro tín dụng được đảm bảo 100% tiền gửi</t>
  </si>
  <si>
    <t>XL_BAO_CAO_TONG_HOP.TONG_RRTD_100_TIEN_GUI</t>
  </si>
  <si>
    <t>tong_rrtd_khac100_tien_gui</t>
  </si>
  <si>
    <t>Tổng rủi ro tín dụng không được đảm bảo 100% tiền gửi</t>
  </si>
  <si>
    <t>XL_BAO_CAO_TONG_HOP.TONG_RRTD_KHAC100_TIEN_GUI</t>
  </si>
  <si>
    <t>so_tien_giao_dich</t>
  </si>
  <si>
    <t>XL_BAO_CAO_TONG_HOP.SO_TIEN_GIAO_DICH</t>
  </si>
  <si>
    <t>so_lan_trinh_pdnl</t>
  </si>
  <si>
    <t>Số lần trình phê duyệt</t>
  </si>
  <si>
    <t>XL_BAO_CAO_TONG_HOP.SO_LAN_TRINH_PDNL</t>
  </si>
  <si>
    <t>don_vi_thuc_hien</t>
  </si>
  <si>
    <t>Đơn vị thực hiện</t>
  </si>
  <si>
    <t>XL_BAO_CAO_TONG_HOP.DON_VI_THUC_HIEN</t>
  </si>
  <si>
    <t>user_khoi_tao</t>
  </si>
  <si>
    <t>Người dùng khởi tạo</t>
  </si>
  <si>
    <t>XL_BAO_CAO_TONG_HOP.USER_KHOI_TAO</t>
  </si>
  <si>
    <t>thoi_gian_khoi_tao</t>
  </si>
  <si>
    <t>Thời gian khởi tạo</t>
  </si>
  <si>
    <t>XL_BAO_CAO_TONG_HOP.THOI_GIAN_KHOI_TAO</t>
  </si>
  <si>
    <t>rm_cuoi_cung</t>
  </si>
  <si>
    <t>RM (cán bộ QHKH) xử lý cuối cùng</t>
  </si>
  <si>
    <t>XL_BAO_CAO_TONG_HOP.RM_CUOI_CUNG</t>
  </si>
  <si>
    <t>dvtd_cuoi_cung</t>
  </si>
  <si>
    <t>Cán bộ dịch vụ tín dụng xử lý cuối cùng</t>
  </si>
  <si>
    <t>XL_BAO_CAO_TONG_HOP.DVTD_CUOI_CUNG</t>
  </si>
  <si>
    <t>non_his_sat_xl_bao_cao_tong_hop_detail</t>
  </si>
  <si>
    <t>time_chuyen_dvtd_lan1</t>
  </si>
  <si>
    <t>Thời gian chuyển DVTD lần 1</t>
  </si>
  <si>
    <t>XL_BAO_CAO_TONG_HOP.TIME_CHUYEN_DVTD_LAN1</t>
  </si>
  <si>
    <t>chuyentv_rm_dvtd</t>
  </si>
  <si>
    <t>Chuyển tiếp RM DVTD</t>
  </si>
  <si>
    <t>XL_BAO_CAO_TONG_HOP.CHUYENTV_RM_DVTD</t>
  </si>
  <si>
    <t>time_chuyentv_rm_dvtd</t>
  </si>
  <si>
    <t>Thời gian chuyển tiếp RM DVTD</t>
  </si>
  <si>
    <t>XL_BAO_CAO_TONG_HOP.TIME_CHUYENTV_RM_DVTD</t>
  </si>
  <si>
    <t>time_dvtd_ycbs_lan1</t>
  </si>
  <si>
    <t>Thời gian DVTD yêu cầu bổ sung lần 1</t>
  </si>
  <si>
    <t>XL_BAO_CAO_TONG_HOP.TIME_DVTD_YCBS_LAN1</t>
  </si>
  <si>
    <t>time_rm_bs_dvtd_lan1</t>
  </si>
  <si>
    <t>Thời gian RM bổ sung DVTD lần 1</t>
  </si>
  <si>
    <t>XL_BAO_CAO_TONG_HOP.TIME_RM_BS_DVTD_LAN1</t>
  </si>
  <si>
    <t>time_chuyen_tdv_lan1</t>
  </si>
  <si>
    <t>Thời gian chuyển TDV lần 1</t>
  </si>
  <si>
    <t>XL_BAO_CAO_TONG_HOP.TIME_CHUYEN_TDV_LAN1</t>
  </si>
  <si>
    <t>ten_tdv_cuoi_cung</t>
  </si>
  <si>
    <t>Tên TDV cuối cùng</t>
  </si>
  <si>
    <t>XL_BAO_CAO_TONG_HOP.TEN_TDV_CUOI_CUNG</t>
  </si>
  <si>
    <t>tdv_ycbs_dvtd</t>
  </si>
  <si>
    <t>TDV yêu cầu bổ sung DVTD</t>
  </si>
  <si>
    <t>XL_BAO_CAO_TONG_HOP.TDV_YCBS_DVTD</t>
  </si>
  <si>
    <t>dvtd_ycbs_rm_tu_tdv</t>
  </si>
  <si>
    <t>DVTD yêu cầu bổ sung RM từ TDV</t>
  </si>
  <si>
    <t>XL_BAO_CAO_TONG_HOP.DVTD_YCBS_RM_TU_TDV</t>
  </si>
  <si>
    <t>rm_bs_dvtd_tu_tdv</t>
  </si>
  <si>
    <t>RM bổ sung DVTD từ TDV</t>
  </si>
  <si>
    <t>XL_BAO_CAO_TONG_HOP.RM_BS_DVTD_TU_TDV</t>
  </si>
  <si>
    <t>dvtd_bs_tdv</t>
  </si>
  <si>
    <t>DVTD bổ sung TDV</t>
  </si>
  <si>
    <t>XL_BAO_CAO_TONG_HOP.DVTD_BS_TDV</t>
  </si>
  <si>
    <t>tdv_chuyen_rm_lay_y_kien_kh1</t>
  </si>
  <si>
    <t>TDV chuyển RM lấy ý kiến khách hàng lần 1</t>
  </si>
  <si>
    <t>XL_BAO_CAO_TONG_HOP.TDV_CHUYEN_RM_LAY_Y_KIEN_KH1</t>
  </si>
  <si>
    <t>rm_dvtd_tsbd_lan1</t>
  </si>
  <si>
    <t>RM DVTD TSBD lần 1</t>
  </si>
  <si>
    <t>XL_BAO_CAO_TONG_HOP.RM_DVTD_TSBD_LAN1</t>
  </si>
  <si>
    <t>time_dvtd_tdv_da_yk_kh</t>
  </si>
  <si>
    <t>Thời gian DVTD TDV đã ý kiến khách hàng</t>
  </si>
  <si>
    <t>XL_BAO_CAO_TONG_HOP.TIME_DVTD_TDV_DA_YK_KH</t>
  </si>
  <si>
    <t>tdv_chuyen_rm_lay_y_kien_kh2</t>
  </si>
  <si>
    <t>TDV chuyển RM lấy ý kiến khách hàng lần 2</t>
  </si>
  <si>
    <t>XL_BAO_CAO_TONG_HOP.TDV_CHUYEN_RM_LAY_Y_KIEN_KH2</t>
  </si>
  <si>
    <t>rm_dvtd_tsbd_lan2</t>
  </si>
  <si>
    <t>RM DVTD TSBD lần 2</t>
  </si>
  <si>
    <t>XL_BAO_CAO_TONG_HOP.RM_DVTD_TSBD_LAN2</t>
  </si>
  <si>
    <t>rm_dvtd_tsbd_ycbs_lan1</t>
  </si>
  <si>
    <t>RM DVTD TSBD yêu cầu bổ sung lần 1</t>
  </si>
  <si>
    <t>XL_BAO_CAO_TONG_HOP.RM_DVTD_TSBD_YCBS_LAN1</t>
  </si>
  <si>
    <t>dvtd_chuyen_tdv_bo_sung_tsbd</t>
  </si>
  <si>
    <t>DVTD chuyển TDV bổ sung TSBD</t>
  </si>
  <si>
    <t>XL_BAO_CAO_TONG_HOP.DVTD_CHUYEN_TDV_BO_SUNG_TSBD</t>
  </si>
  <si>
    <t>tdv_rm_tsbd_ycbs_lan1</t>
  </si>
  <si>
    <t>TDV RM TSBD yêu cầu bổ sung lần 1</t>
  </si>
  <si>
    <t>XL_BAO_CAO_TONG_HOP.TDV_RM_TSBD_YCBS_LAN1</t>
  </si>
  <si>
    <t>rm_dvtd_tsbd_da_chinh_sua</t>
  </si>
  <si>
    <t>RM DVTD TSBD đã chỉnh sửa</t>
  </si>
  <si>
    <t>XL_BAO_CAO_TONG_HOP.RM_DVTD_TSBD_DA_CHINH_SUA</t>
  </si>
  <si>
    <t>dvtd_rm_tsbd_lan1</t>
  </si>
  <si>
    <t>DVTD RM TSBD lần 1</t>
  </si>
  <si>
    <t>XL_BAO_CAO_TONG_HOP.DVTD_RM_TSBD_LAN1</t>
  </si>
  <si>
    <t>rm_dvtd_tsbd_ycbs_lan2</t>
  </si>
  <si>
    <t>RM DVTD TSBD yêu cầu bổ sung lần 2</t>
  </si>
  <si>
    <t>XL_BAO_CAO_TONG_HOP.RM_DVTD_TSBD_YCBS_LAN2</t>
  </si>
  <si>
    <t>dvtd_tdv_tsbd_ycbs_lan2</t>
  </si>
  <si>
    <t>DVTD TDV TSBD yêu cầu bổ sung lần 2</t>
  </si>
  <si>
    <t>XL_BAO_CAO_TONG_HOP.DVTD_TDV_TSBD_YCBS_LAN2</t>
  </si>
  <si>
    <t>tdv_rm_tsbd_ycbs_lan2</t>
  </si>
  <si>
    <t>TDV RM TSBD yêu cầu bổ sung lần 2</t>
  </si>
  <si>
    <t>XL_BAO_CAO_TONG_HOP.TDV_RM_TSBD_YCBS_LAN2</t>
  </si>
  <si>
    <t>dvtd_rm_tsbd_lan2</t>
  </si>
  <si>
    <t>DVTD RM TSBD lần 2</t>
  </si>
  <si>
    <t>XL_BAO_CAO_TONG_HOP.DVTD_RM_TSBD_LAN2</t>
  </si>
  <si>
    <t>rm_dvtd_tsbd_ycbs_lan3</t>
  </si>
  <si>
    <t>RM DVTD TSBD yêu cầu bổ sung lần 3</t>
  </si>
  <si>
    <t>XL_BAO_CAO_TONG_HOP.RM_DVTD_TSBD_YCBS_LAN3</t>
  </si>
  <si>
    <t>dvtd_tdv_tsbd_ycbs_lan3</t>
  </si>
  <si>
    <t>DVTD TDV TSBD yêu cầu bổ sung lần 3</t>
  </si>
  <si>
    <t>XL_BAO_CAO_TONG_HOP.DVTD_TDV_TSBD_YCBS_LAN3</t>
  </si>
  <si>
    <t>tdv_rm_tsbd_ycbs_lan3</t>
  </si>
  <si>
    <t>TDV RM TSBD yêu cầu bổ sung lần 3</t>
  </si>
  <si>
    <t>XL_BAO_CAO_TONG_HOP.TDV_RM_TSBD_YCBS_LAN3</t>
  </si>
  <si>
    <t>rm_dvtd_tsbd_ycbs_lan4</t>
  </si>
  <si>
    <t>RM DVTD TSBD yêu cầu bổ sung lần 4</t>
  </si>
  <si>
    <t>XL_BAO_CAO_TONG_HOP.RM_DVTD_TSBD_YCBS_LAN4</t>
  </si>
  <si>
    <t>dvtd_hoan_thanh</t>
  </si>
  <si>
    <t>DVTD hoàn thành</t>
  </si>
  <si>
    <t>XL_BAO_CAO_TONG_HOP.DVTD_HOAN_THANH</t>
  </si>
  <si>
    <t>ten_gdtd</t>
  </si>
  <si>
    <t>Tên GDTD</t>
  </si>
  <si>
    <t>XL_BAO_CAO_TONG_HOP.TEN_GDTD</t>
  </si>
  <si>
    <t>dvtd_gdtd_lan1</t>
  </si>
  <si>
    <t>DVTD GDTD lần 1</t>
  </si>
  <si>
    <t>XL_BAO_CAO_TONG_HOP.DVTD_GDTD_LAN1</t>
  </si>
  <si>
    <t>chuyentv_dvtd_gdtd</t>
  </si>
  <si>
    <t>Chuyển tiếp DVTD GDTD</t>
  </si>
  <si>
    <t>XL_BAO_CAO_TONG_HOP.CHUYENTV_DVTD_GDTD</t>
  </si>
  <si>
    <t>time_chuyentv_dvtd_gdtd</t>
  </si>
  <si>
    <t>Thời gian chuyển tiếp DVTD GDTD</t>
  </si>
  <si>
    <t>XL_BAO_CAO_TONG_HOP.TIME_CHUYENTV_DVTD_GDTD</t>
  </si>
  <si>
    <t>gdtd_ycbs_dvtd_lan1</t>
  </si>
  <si>
    <t>GDTD yêu cầu bổ sung DVTD lần 1</t>
  </si>
  <si>
    <t>XL_BAO_CAO_TONG_HOP.GDTD_YCBS_DVTD_LAN1</t>
  </si>
  <si>
    <t>dvtd_rm_bs_tu_gdtd_lan1</t>
  </si>
  <si>
    <t>DVTD RM bổ sung từ GDTD lần 1</t>
  </si>
  <si>
    <t>XL_BAO_CAO_TONG_HOP.DVTD_RM_BS_TU_GDTD_LAN1</t>
  </si>
  <si>
    <t>rm_dvtd_ycbs_tu_gdtd_lan1</t>
  </si>
  <si>
    <t>RM DVTD yêu cầu bổ sung từ GDTD lần 1</t>
  </si>
  <si>
    <t>XL_BAO_CAO_TONG_HOP.RM_DVTD_YCBS_TU_GDTD_LAN1</t>
  </si>
  <si>
    <t>dvtd_gdtd_ycbs_tu_gdtd_lan1</t>
  </si>
  <si>
    <t>DVTD GDTD yêu cầu bổ sung từ GDTD lần 1</t>
  </si>
  <si>
    <t>XL_BAO_CAO_TONG_HOP.DVTD_GDTD_YCBS_TU_GDTD_LAN1</t>
  </si>
  <si>
    <t>gdtd_ycbs_dvtd_lan2</t>
  </si>
  <si>
    <t>GDTD yêu cầu bổ sung DVTD lần 2</t>
  </si>
  <si>
    <t>XL_BAO_CAO_TONG_HOP.GDTD_YCBS_DVTD_LAN2</t>
  </si>
  <si>
    <t>dvtd_rm_bs_tu_gdtd_lan2</t>
  </si>
  <si>
    <t>DVTD RM bổ sung từ GDTD lần 2</t>
  </si>
  <si>
    <t>XL_BAO_CAO_TONG_HOP.DVTD_RM_BS_TU_GDTD_LAN2</t>
  </si>
  <si>
    <t>rm_dvtd_ycbs_tu_gdtd_lan2</t>
  </si>
  <si>
    <t>RM DVTD yêu cầu bổ sung từ GDTD lần 2</t>
  </si>
  <si>
    <t>XL_BAO_CAO_TONG_HOP.RM_DVTD_YCBS_TU_GDTD_LAN2</t>
  </si>
  <si>
    <t>dvtd_gdtd_ycbs_tu_gdtd_lan2</t>
  </si>
  <si>
    <t>DVTD GDTD yêu cầu bổ sung từ GDTD lần 2</t>
  </si>
  <si>
    <t>XL_BAO_CAO_TONG_HOP.DVTD_GDTD_YCBS_TU_GDTD_LAN2</t>
  </si>
  <si>
    <t>gdtd_ycbs_dvtd_lan3</t>
  </si>
  <si>
    <t>GDTD yêu cầu bổ sung DVTD lần 3</t>
  </si>
  <si>
    <t>XL_BAO_CAO_TONG_HOP.GDTD_YCBS_DVTD_LAN3</t>
  </si>
  <si>
    <t>dvtd_rm_bs_tu_gdtd_lan3</t>
  </si>
  <si>
    <t>DVTD RM bổ sung từ GDTD lần 3</t>
  </si>
  <si>
    <t>XL_BAO_CAO_TONG_HOP.DVTD_RM_BS_TU_GDTD_LAN3</t>
  </si>
  <si>
    <t>rm_dvtd_ycbs_tu_gdtd_lan3</t>
  </si>
  <si>
    <t>RM DVTD yêu cầu bổ sung từ GDTD lần 3</t>
  </si>
  <si>
    <t>XL_BAO_CAO_TONG_HOP.RM_DVTD_YCBS_TU_GDTD_LAN3</t>
  </si>
  <si>
    <t>dvtd_gdtd_ycbs_tu_gdtd_lan3</t>
  </si>
  <si>
    <t>DVTD GDTD yêu cầu bổ sung từ GDTD lần 3</t>
  </si>
  <si>
    <t>XL_BAO_CAO_TONG_HOP.DVTD_GDTD_YCBS_TU_GDTD_LAN3</t>
  </si>
  <si>
    <t>ten_ksv_gdtd</t>
  </si>
  <si>
    <t>Tên KSV GDTD</t>
  </si>
  <si>
    <t>XL_BAO_CAO_TONG_HOP.TEN_KSV_GDTD</t>
  </si>
  <si>
    <t>cbgdtd_chuyen_ksv</t>
  </si>
  <si>
    <t>CB GDTD chuyển KSV</t>
  </si>
  <si>
    <t>XL_BAO_CAO_TONG_HOP.CBGDTD_CHUYEN_KSV</t>
  </si>
  <si>
    <t>gdtd_ycbs_dvtd_yc_tu_ksv</t>
  </si>
  <si>
    <t>GDTD yêu cầu bổ sung DVTD YC từ KSV</t>
  </si>
  <si>
    <t>XL_BAO_CAO_TONG_HOP.GDTD_YCBS_DVTD_YC_TU_KSV</t>
  </si>
  <si>
    <t>gdtd_dvtd_ycbs_tu_ksv_lan1</t>
  </si>
  <si>
    <t>GDTD DVTD yêu cầu bổ sung từ KSV lần 1</t>
  </si>
  <si>
    <t>XL_BAO_CAO_TONG_HOP.GDTD_DVTD_YCBS_TU_KSV_LAN1</t>
  </si>
  <si>
    <t>dvtd_rm_ycbs_tu_ksv_lan1</t>
  </si>
  <si>
    <t>DVTD RM yêu cầu bổ sung từ KSV lần 1</t>
  </si>
  <si>
    <t>XL_BAO_CAO_TONG_HOP.DVTD_RM_YCBS_TU_KSV_LAN1</t>
  </si>
  <si>
    <t>rm_bs_dvtd_tu_ksv</t>
  </si>
  <si>
    <t>RM bổ sung DVTD từ KSV</t>
  </si>
  <si>
    <t>XL_BAO_CAO_TONG_HOP.RM_BS_DVTD_TU_KSV</t>
  </si>
  <si>
    <t>dvtd_gdtd_tu_ksv</t>
  </si>
  <si>
    <t>DVTD GDTD từ KSV</t>
  </si>
  <si>
    <t>XL_BAO_CAO_TONG_HOP.DVTD_GDTD_TU_KSV</t>
  </si>
  <si>
    <t>gdtd_bo_sung_ksv</t>
  </si>
  <si>
    <t>GDTD bổ sung KSV</t>
  </si>
  <si>
    <t>XL_BAO_CAO_TONG_HOP.GDTD_BO_SUNG_KSV</t>
  </si>
  <si>
    <t>ksv_rm_lay_y_kien_kh_lan1</t>
  </si>
  <si>
    <t>KSV RM lấy ý kiến khách hàng lần 1</t>
  </si>
  <si>
    <t>XL_BAO_CAO_TONG_HOP.KSV_RM_LAY_Y_KIEN_KH_LAN1</t>
  </si>
  <si>
    <t>ksv_rm_gdtd_lay_y_kien_kh</t>
  </si>
  <si>
    <t>KSV RM GDTD lấy ý kiến khách hàng</t>
  </si>
  <si>
    <t>XL_BAO_CAO_TONG_HOP.KSV_RM_GDTD_LAY_Y_KIEN_KH</t>
  </si>
  <si>
    <t>gdtd_yc_dvtd_bs_sau_lay_y_kien_kh_lan1</t>
  </si>
  <si>
    <t>GDTD YC DVTD bổ sung SAU lấy ý kiến khách hàng lần 1</t>
  </si>
  <si>
    <t>XL_BAO_CAO_TONG_HOP.GDTD_YC_DVTD_BS_SAU_LAY_Y_KIEN_KH_LAN1</t>
  </si>
  <si>
    <t>dvtd_yc_bs_theo_gdtd_sau_lay_y_kien_kh_lan1</t>
  </si>
  <si>
    <t>DVTD YC bổ sung THEO GDTD SAU lấy ý kiến khách hàng lần 1</t>
  </si>
  <si>
    <t>XL_BAO_CAO_TONG_HOP.DVTD_YC_BS_THEO_GDTD_SAU_LAY_Y_KIEN_KH_LAN1</t>
  </si>
  <si>
    <t>rm_bs_dvtd_theo_gdtd_sau_lay_y_kien_kh_lan1</t>
  </si>
  <si>
    <t>RM bổ sung DVTD THEO GDTD SAU lấy ý kiến khách hàng lần 1</t>
  </si>
  <si>
    <t>XL_BAO_CAO_TONG_HOP.RM_BS_DVTD_THEO_GDTD_SAU_LAY_Y_KIEN_KH_LAN1</t>
  </si>
  <si>
    <t>dvtd_bs_gdtd_sau_lay_y_kien_kh_lan1</t>
  </si>
  <si>
    <t>DVTD bổ sung GDTD SAU lấy ý kiến khách hàng lần 1</t>
  </si>
  <si>
    <t>XL_BAO_CAO_TONG_HOP.DVTD_BS_GDTD_SAU_LAY_Y_KIEN_KH_LAN1</t>
  </si>
  <si>
    <t>gdtd_chinh_sua_theo_kh_lan1_chuyen_ksv</t>
  </si>
  <si>
    <t>GDTD chỉnh sửa THEO khách hàng lần 1 chuyển KSV</t>
  </si>
  <si>
    <t>XL_BAO_CAO_TONG_HOP.GDTD_CHINH_SUA_THEO_KH_LAN1_CHUYEN_KSV</t>
  </si>
  <si>
    <t>ksv_yc_gdtd_bs_sau_lay_y_kien_kh_lan1</t>
  </si>
  <si>
    <t>KSV YC GDTD bổ sung SAU lấy ý kiến khách hàng lần 1</t>
  </si>
  <si>
    <t>XL_BAO_CAO_TONG_HOP.KSV_YC_GDTD_BS_SAU_LAY_Y_KIEN_KH_LAN1</t>
  </si>
  <si>
    <t>gdtd_yc_dvtd_bs_theo_ksv_sau_lay_y_kien_kh_lan1</t>
  </si>
  <si>
    <t>GDTD YC DVTD bổ sung THEO KSV SAU lấy ý kiến khách hàng lần 1</t>
  </si>
  <si>
    <t>XL_BAO_CAO_TONG_HOP.GDTD_YC_DVTD_BS_THEO_KSV_SAU_LAY_Y_KIEN_KH_LAN1</t>
  </si>
  <si>
    <t>dvtd_rm_ycbs_tu_ksv_lan2</t>
  </si>
  <si>
    <t>DVTD RM yêu cầu bổ sung từ KSV lần 2</t>
  </si>
  <si>
    <t>XL_BAO_CAO_TONG_HOP.DVTD_RM_YCBS_TU_KSV_LAN2</t>
  </si>
  <si>
    <t>rm_bs_ksv_kh_yccs_lan1</t>
  </si>
  <si>
    <t>RM bổ sung KSV khách hàng yêu cầu chỉnh sửa lần 1</t>
  </si>
  <si>
    <t>XL_BAO_CAO_TONG_HOP.RM_BS_KSV_KH_YCCS_LAN1</t>
  </si>
  <si>
    <t>dvtd_gdtd_ycbs_tu_kh_lan1</t>
  </si>
  <si>
    <t>DVTD GDTD yêu cầu bổ sung từ khách hàng lần 1</t>
  </si>
  <si>
    <t>XL_BAO_CAO_TONG_HOP.DVTD_GDTD_YCBS_TU_KH_LAN1</t>
  </si>
  <si>
    <t>gdtd_bo_sung_ksv_lan2</t>
  </si>
  <si>
    <t>GDTD bổ sung KSV lần 2</t>
  </si>
  <si>
    <t>XL_BAO_CAO_TONG_HOP.GDTD_BO_SUNG_KSV_LAN2</t>
  </si>
  <si>
    <t>ksv_rm_lay_y_kien_kh_lan2</t>
  </si>
  <si>
    <t>KSV RM lấy ý kiến khách hàng lần 2</t>
  </si>
  <si>
    <t>XL_BAO_CAO_TONG_HOP.KSV_RM_LAY_Y_KIEN_KH_LAN2</t>
  </si>
  <si>
    <t>rm_gdtd_ycbs_tu_kh</t>
  </si>
  <si>
    <t>RM GDTD yêu cầu bổ sung từ khách hàng</t>
  </si>
  <si>
    <t>XL_BAO_CAO_TONG_HOP.RM_GDTD_YCBS_TU_KH</t>
  </si>
  <si>
    <t>gdtd_ksv_lay_y_kien_lan2</t>
  </si>
  <si>
    <t>GDTD KSV lấy ý kiến lần 2</t>
  </si>
  <si>
    <t>XL_BAO_CAO_TONG_HOP.GDTD_KSV_LAY_Y_KIEN_LAN2</t>
  </si>
  <si>
    <t>gdtd_yc_dvtd_bs_sau_lay_y_kien_kh_lan2</t>
  </si>
  <si>
    <t>GDTD YC DVTD bổ sung SAU lấy ý kiến khách hàng lần 2</t>
  </si>
  <si>
    <t>XL_BAO_CAO_TONG_HOP.GDTD_YC_DVTD_BS_SAU_LAY_Y_KIEN_KH_LAN2</t>
  </si>
  <si>
    <t>dvtd_yc_bs_theo_gdtd_sau_lay_y_kien_kh_lan2</t>
  </si>
  <si>
    <t>DVTD YC bổ sung THEO GDTD SAU lấy ý kiến khách hàng lần 2</t>
  </si>
  <si>
    <t>XL_BAO_CAO_TONG_HOP.DVTD_YC_BS_THEO_GDTD_SAU_LAY_Y_KIEN_KH_LAN2</t>
  </si>
  <si>
    <t>rm_bs_dvtd_theo_gdtd_sau_lay_y_kien_kh_lan2</t>
  </si>
  <si>
    <t>RM bổ sung DVTD THEO GDTD SAU lấy ý kiến khách hàng lần 2</t>
  </si>
  <si>
    <t>XL_BAO_CAO_TONG_HOP.RM_BS_DVTD_THEO_GDTD_SAU_LAY_Y_KIEN_KH_LAN2</t>
  </si>
  <si>
    <t>dvtd_bs_gdtd_sau_lay_y_kien_kh_lan2</t>
  </si>
  <si>
    <t>DVTD bổ sung GDTD SAU lấy ý kiến khách hàng lần 2</t>
  </si>
  <si>
    <t>XL_BAO_CAO_TONG_HOP.DVTD_BS_GDTD_SAU_LAY_Y_KIEN_KH_LAN2</t>
  </si>
  <si>
    <t>gdtd_chinh_sua_theo_kh_lan2_chuyen_ksv</t>
  </si>
  <si>
    <t>GDTD chỉnh sửa THEO khách hàng lần 2 chuyển KSV</t>
  </si>
  <si>
    <t>XL_BAO_CAO_TONG_HOP.GDTD_CHINH_SUA_THEO_KH_LAN2_CHUYEN_KSV</t>
  </si>
  <si>
    <t>ksv_yc_gdtd_bs_sau_lay_y_kien_kh_lan2</t>
  </si>
  <si>
    <t>KSV YC GDTD bổ sung SAU lấy ý kiến khách hàng lần 2</t>
  </si>
  <si>
    <t>XL_BAO_CAO_TONG_HOP.KSV_YC_GDTD_BS_SAU_LAY_Y_KIEN_KH_LAN2</t>
  </si>
  <si>
    <t>gdtd_yc_dvtd_bs_theo_ksv_sau_lay_y_kien_kh_lan2</t>
  </si>
  <si>
    <t>GDTD YC DVTD bổ sung THEO KSV SAU lấy ý kiến khách hàng lần 2</t>
  </si>
  <si>
    <t>XL_BAO_CAO_TONG_HOP.GDTD_YC_DVTD_BS_THEO_KSV_SAU_LAY_Y_KIEN_KH_LAN2</t>
  </si>
  <si>
    <t>dvtd_rm_ycbs_tu_ksv_lan3</t>
  </si>
  <si>
    <t>DVTD RM yêu cầu bổ sung từ KSV lần 3</t>
  </si>
  <si>
    <t>XL_BAO_CAO_TONG_HOP.DVTD_RM_YCBS_TU_KSV_LAN3</t>
  </si>
  <si>
    <t>rm_bo_sung_dvtd_lan2</t>
  </si>
  <si>
    <t>RM bổ sung DVTD lần 2</t>
  </si>
  <si>
    <t>XL_BAO_CAO_TONG_HOP.RM_BO_SUNG_DVTD_LAN2</t>
  </si>
  <si>
    <t>dvtd_gdtd_yc_tu_ksv_lan2</t>
  </si>
  <si>
    <t>DVTD GDTD YC từ KSV lần 2</t>
  </si>
  <si>
    <t>XL_BAO_CAO_TONG_HOP.DVTD_GDTD_YC_TU_KSV_LAN2</t>
  </si>
  <si>
    <t>gdtd_bo_sung_ksv_lan3</t>
  </si>
  <si>
    <t>GDTD bổ sung KSV lần 3</t>
  </si>
  <si>
    <t>XL_BAO_CAO_TONG_HOP.GDTD_BO_SUNG_KSV_LAN3</t>
  </si>
  <si>
    <t>ksv_rm_lay_y_kien_kh_lan3</t>
  </si>
  <si>
    <t>KSV RM lấy ý kiến khách hàng lần 3</t>
  </si>
  <si>
    <t>XL_BAO_CAO_TONG_HOP.KSV_RM_LAY_Y_KIEN_KH_LAN3</t>
  </si>
  <si>
    <t>rm_dvtd_hoan_thien_lan1</t>
  </si>
  <si>
    <t>RM DVTD hoàn thiện lần 1</t>
  </si>
  <si>
    <t>XL_BAO_CAO_TONG_HOP.RM_DVTD_HOAN_THIEN_LAN1</t>
  </si>
  <si>
    <t>dvtd_cbgdtd_tsbd</t>
  </si>
  <si>
    <t>DVTD CB GDTD TSBD</t>
  </si>
  <si>
    <t>XL_BAO_CAO_TONG_HOP.DVTD_CBGDTD_TSBD</t>
  </si>
  <si>
    <t>gdtd_ksv_tsbd_ycbs_lan1</t>
  </si>
  <si>
    <t>GDTD KSV TSBD yêu cầu bổ sung lần 1</t>
  </si>
  <si>
    <t>XL_BAO_CAO_TONG_HOP.GDTD_KSV_TSBD_YCBS_LAN1</t>
  </si>
  <si>
    <t>dvtd_rm_tsbd_ycbs</t>
  </si>
  <si>
    <t>DVTD RM TSBD yêu cầu bổ sung</t>
  </si>
  <si>
    <t>XL_BAO_CAO_TONG_HOP.DVTD_RM_TSBD_YCBS</t>
  </si>
  <si>
    <t>rm_dvtd_tsbd_ycbs_lan5</t>
  </si>
  <si>
    <t>RM DVTD TSBD yêu cầu bổ sung lần 5</t>
  </si>
  <si>
    <t>XL_BAO_CAO_TONG_HOP.RM_DVTD_TSBD_YCBS_LAN5</t>
  </si>
  <si>
    <t>dvtd_gdtd_tsbd_ycbs</t>
  </si>
  <si>
    <t>DVTD GDTD TSBD yêu cầu bổ sung</t>
  </si>
  <si>
    <t>XL_BAO_CAO_TONG_HOP.DVTD_GDTD_TSBD_YCBS</t>
  </si>
  <si>
    <t>gdtd_ksv_tsbd_ycbs_lan2</t>
  </si>
  <si>
    <t>GDTD KSV TSBD yêu cầu bổ sung lần 2</t>
  </si>
  <si>
    <t>XL_BAO_CAO_TONG_HOP.GDTD_KSV_TSBD_YCBS_LAN2</t>
  </si>
  <si>
    <t>ksv_ycbs_gdtd_tsbd_lan1</t>
  </si>
  <si>
    <t>KSV yêu cầu bổ sung GDTD TSBD lần 1</t>
  </si>
  <si>
    <t>XL_BAO_CAO_TONG_HOP.KSV_YCBS_GDTD_TSBD_LAN1</t>
  </si>
  <si>
    <t>gdtd_dvtd_ycbs_tu_ksv_lan2</t>
  </si>
  <si>
    <t>GDTD DVTD yêu cầu bổ sung từ KSV lần 2</t>
  </si>
  <si>
    <t>XL_BAO_CAO_TONG_HOP.GDTD_DVTD_YCBS_TU_KSV_LAN2</t>
  </si>
  <si>
    <t>dvtd_ycbs_rm_tsbd</t>
  </si>
  <si>
    <t>DVTD yêu cầu bổ sung RM TSBD</t>
  </si>
  <si>
    <t>XL_BAO_CAO_TONG_HOP.DVTD_YCBS_RM_TSBD</t>
  </si>
  <si>
    <t>rm_dvtd_yc_tu_ksv_lan1</t>
  </si>
  <si>
    <t>RM DVTD YC từ KSV lần 1</t>
  </si>
  <si>
    <t>XL_BAO_CAO_TONG_HOP.RM_DVTD_YC_TU_KSV_LAN1</t>
  </si>
  <si>
    <t>dvtd_gdtd_yc_tu_ksv</t>
  </si>
  <si>
    <t>DVTD GDTD YC từ KSV</t>
  </si>
  <si>
    <t>XL_BAO_CAO_TONG_HOP.DVTD_GDTD_YC_TU_KSV</t>
  </si>
  <si>
    <t>gdtd_bo_sung_ksv_tsbd_lan1</t>
  </si>
  <si>
    <t>GDTD bổ sung KSV TSBD lần 1</t>
  </si>
  <si>
    <t>XL_BAO_CAO_TONG_HOP.GDTD_BO_SUNG_KSV_TSBD_LAN1</t>
  </si>
  <si>
    <t>ksv_rm_tsbd_da_chinh_sua</t>
  </si>
  <si>
    <t>KSV RM TSBD đã chỉnh sửa</t>
  </si>
  <si>
    <t>XL_BAO_CAO_TONG_HOP.KSV_RM_TSBD_DA_CHINH_SUA</t>
  </si>
  <si>
    <t>rm_dvtd_hoan_thien_lan2</t>
  </si>
  <si>
    <t>RM DVTD hoàn thiện lần 2</t>
  </si>
  <si>
    <t>XL_BAO_CAO_TONG_HOP.RM_DVTD_HOAN_THIEN_LAN2</t>
  </si>
  <si>
    <t>dvtd_gdtd_tsbd_ycbs_lan2</t>
  </si>
  <si>
    <t>DVTD GDTD TSBD yêu cầu bổ sung lần 2</t>
  </si>
  <si>
    <t>XL_BAO_CAO_TONG_HOP.DVTD_GDTD_TSBD_YCBS_LAN2</t>
  </si>
  <si>
    <t>gdtd_ksv_ycbs_tsbd_lan1</t>
  </si>
  <si>
    <t>GDTD KSV yêu cầu bổ sung TSBD lần 1</t>
  </si>
  <si>
    <t>XL_BAO_CAO_TONG_HOP.GDTD_KSV_YCBS_TSBD_LAN1</t>
  </si>
  <si>
    <t>dvtd_rm_ycbs_tsbd_lan2</t>
  </si>
  <si>
    <t>DVTD RM yêu cầu bổ sung TSBD lần 2</t>
  </si>
  <si>
    <t>XL_BAO_CAO_TONG_HOP.DVTD_RM_YCBS_TSBD_LAN2</t>
  </si>
  <si>
    <t>rm_dvtd_yc_tu_ksv_lan2</t>
  </si>
  <si>
    <t>RM DVTD YC từ KSV lần 2</t>
  </si>
  <si>
    <t>XL_BAO_CAO_TONG_HOP.RM_DVTD_YC_TU_KSV_LAN2</t>
  </si>
  <si>
    <t>rm_dvtd_yc_tu_ksv_lan3</t>
  </si>
  <si>
    <t>RM DVTD YC từ KSV lần 3</t>
  </si>
  <si>
    <t>XL_BAO_CAO_TONG_HOP.RM_DVTD_YC_TU_KSV_LAN3</t>
  </si>
  <si>
    <t>gdtd_ksv_ycbs_tsbd_lan2</t>
  </si>
  <si>
    <t>GDTD KSV yêu cầu bổ sung TSBD lần 2</t>
  </si>
  <si>
    <t>XL_BAO_CAO_TONG_HOP.GDTD_KSV_YCBS_TSBD_LAN2</t>
  </si>
  <si>
    <t>ksv_ycbs_gdtd_tsbd_lan2</t>
  </si>
  <si>
    <t>KSV yêu cầu bổ sung GDTD TSBD lần 2</t>
  </si>
  <si>
    <t>XL_BAO_CAO_TONG_HOP.KSV_YCBS_GDTD_TSBD_LAN2</t>
  </si>
  <si>
    <t>gdtd_ycbs_dvtd_tsbd_lan2</t>
  </si>
  <si>
    <t>GDTD yêu cầu bổ sung DVTD TSBD lần 2</t>
  </si>
  <si>
    <t>XL_BAO_CAO_TONG_HOP.GDTD_YCBS_DVTD_TSBD_LAN2</t>
  </si>
  <si>
    <t>dvtd_ycbs_rm_tsbd_lan2</t>
  </si>
  <si>
    <t>DVTD yêu cầu bổ sung RM TSBD lần 2</t>
  </si>
  <si>
    <t>XL_BAO_CAO_TONG_HOP.DVTD_YCBS_RM_TSBD_LAN2</t>
  </si>
  <si>
    <t>rm_bo_sung_dvtd_ysbs_nha_nuoc_lan2</t>
  </si>
  <si>
    <t>RM bổ sung DVTD yêu cầu bổ sung nhà nước lần 2</t>
  </si>
  <si>
    <t>XL_BAO_CAO_TONG_HOP.RM_BO_SUNG_DVTD_YSBS_NHA_NUOC_LAN2</t>
  </si>
  <si>
    <t>dvtd_gdtd_tu_ksv_lan2</t>
  </si>
  <si>
    <t>DVTD GDTD từ KSV lần 2</t>
  </si>
  <si>
    <t>XL_BAO_CAO_TONG_HOP.DVTD_GDTD_TU_KSV_LAN2</t>
  </si>
  <si>
    <t>gdtd_bo_sung_ksv_tsbd_lan2</t>
  </si>
  <si>
    <t>GDTD bổ sung KSV TSBD lần 2</t>
  </si>
  <si>
    <t>XL_BAO_CAO_TONG_HOP.GDTD_BO_SUNG_KSV_TSBD_LAN2</t>
  </si>
  <si>
    <t>ksv_rm_tsbd_lan2</t>
  </si>
  <si>
    <t>KSV RM TSBD lần 2</t>
  </si>
  <si>
    <t>XL_BAO_CAO_TONG_HOP.KSV_RM_TSBD_LAN2</t>
  </si>
  <si>
    <t>rm_dvtd_hoan_thien</t>
  </si>
  <si>
    <t>RM DVTD hoàn thiện</t>
  </si>
  <si>
    <t>XL_BAO_CAO_TONG_HOP.RM_DVTD_HOAN_THIEN</t>
  </si>
  <si>
    <t>dvtd_rm_ket_qua_cuoi_cung</t>
  </si>
  <si>
    <t>DVTD RM kết quả cuối cùng</t>
  </si>
  <si>
    <t>XL_BAO_CAO_TONG_HOP.DVTD_RM_KET_QUA_CUOI_CUNG</t>
  </si>
  <si>
    <t>cbtnttm</t>
  </si>
  <si>
    <t>CB TNTTTM</t>
  </si>
  <si>
    <t>XL_BAO_CAO_TONG_HOP.CBTNTTM</t>
  </si>
  <si>
    <t>dvtd_cbtntttm_lan1</t>
  </si>
  <si>
    <t>DVTD CB TNTTTM lần 1</t>
  </si>
  <si>
    <t>XL_BAO_CAO_TONG_HOP.DVTD_CBTNTTTM_LAN1</t>
  </si>
  <si>
    <t>chuyentv_dvtd_cbtntttm</t>
  </si>
  <si>
    <t>Chuyển tiếp DVTD CB TNTTTM</t>
  </si>
  <si>
    <t>XL_BAO_CAO_TONG_HOP.CHUYENTV_DVTD_CBTNTTTM</t>
  </si>
  <si>
    <t>time_chuyentv_dvtd_cbtntttm</t>
  </si>
  <si>
    <t>Thời gian chuyển tiếp DVTD CB TNTTTM</t>
  </si>
  <si>
    <t>XL_BAO_CAO_TONG_HOP.TIME_CHUYENTV_DVTD_CBTNTTTM</t>
  </si>
  <si>
    <t>cbtntttm_ycbs_dvtd_lan1</t>
  </si>
  <si>
    <t>CB TNTTTM yêu cầu bổ sung DVTD lần 1</t>
  </si>
  <si>
    <t>XL_BAO_CAO_TONG_HOP.CBTNTTTM_YCBS_DVTD_LAN1</t>
  </si>
  <si>
    <t>dvtd_ycbs_rm_tu_cbtnttm</t>
  </si>
  <si>
    <t>DVTD yêu cầu bổ sung RM từ CB TNTTTM</t>
  </si>
  <si>
    <t>XL_BAO_CAO_TONG_HOP.DVTD_YCBS_RM_TU_CBTNTTM</t>
  </si>
  <si>
    <t>rm_bs_dvtd_cbtntttm_lan1</t>
  </si>
  <si>
    <t>RM bổ sung DVTD CB TNTTTM lần 1</t>
  </si>
  <si>
    <t>XL_BAO_CAO_TONG_HOP.RM_BS_DVTD_CBTNTTTM_LAN1</t>
  </si>
  <si>
    <t>dvtd_bo_sung_cbtntttm_lan1</t>
  </si>
  <si>
    <t>DVTD bổ sung CB TNTTTM lần 1</t>
  </si>
  <si>
    <t>XL_BAO_CAO_TONG_HOP.DVTD_BO_SUNG_CBTNTTTM_LAN1</t>
  </si>
  <si>
    <t>cbtntttm_chuyen_ksvtntttm</t>
  </si>
  <si>
    <t>CB TNTTTM chuyển KSV TNTTTM</t>
  </si>
  <si>
    <t>XL_BAO_CAO_TONG_HOP.CBTNTTTM_CHUYEN_KSVTNTTTM</t>
  </si>
  <si>
    <t>ten_ksv_tntttm</t>
  </si>
  <si>
    <t>Tên KSV TNTTTM</t>
  </si>
  <si>
    <t>XL_BAO_CAO_TONG_HOP.TEN_KSV_TNTTTM</t>
  </si>
  <si>
    <t>ksvtntttm_ycbs_dvtd</t>
  </si>
  <si>
    <t>KSV TNTTTM yêu cầu bổ sung DVTD</t>
  </si>
  <si>
    <t>XL_BAO_CAO_TONG_HOP.KSVTNTTTM_YCBS_DVTD</t>
  </si>
  <si>
    <t>cbtntttm_ycbs_dvtd_tu_ksv</t>
  </si>
  <si>
    <t>CB TNTTTM yêu cầu bổ sung DVTD từ KSV</t>
  </si>
  <si>
    <t>XL_BAO_CAO_TONG_HOP.CBTNTTTM_YCBS_DVTD_TU_KSV</t>
  </si>
  <si>
    <t>dvtd_ycbs_rm_tu_ksvtntttm</t>
  </si>
  <si>
    <t>DVTD yêu cầu bổ sung RM từ KSV TNTTTM</t>
  </si>
  <si>
    <t>XL_BAO_CAO_TONG_HOP.DVTD_YCBS_RM_TU_KSVTNTTTM</t>
  </si>
  <si>
    <t>rm_bo_sung_cbtntttm_tu_ksv</t>
  </si>
  <si>
    <t>RM bổ sung CB TNTTTM từ KSV</t>
  </si>
  <si>
    <t>XL_BAO_CAO_TONG_HOP.RM_BO_SUNG_CBTNTTTM_TU_KSV</t>
  </si>
  <si>
    <t>dvtd_bo_sung_cbtntttm_lan2</t>
  </si>
  <si>
    <t>DVTD bổ sung CB TNTTTM lần 2</t>
  </si>
  <si>
    <t>XL_BAO_CAO_TONG_HOP.DVTD_BO_SUNG_CBTNTTTM_LAN2</t>
  </si>
  <si>
    <t>cbtntttm_bo_sung_ksvtntttm</t>
  </si>
  <si>
    <t>CB TNTTTM bổ sung KSV TNTTTM</t>
  </si>
  <si>
    <t>XL_BAO_CAO_TONG_HOP.CBTNTTTM_BO_SUNG_KSVTNTTTM</t>
  </si>
  <si>
    <t>ksvtntttm_chuyen_kq_rm</t>
  </si>
  <si>
    <t>KSV TNTTTM chuyển kết quả RM</t>
  </si>
  <si>
    <t>XL_BAO_CAO_TONG_HOP.KSVTNTTTM_CHUYEN_KQ_RM</t>
  </si>
  <si>
    <t>ten_ksv_kths_qtbshs</t>
  </si>
  <si>
    <t>Tên KSV kiểm tra hồ sơ QTBSHS</t>
  </si>
  <si>
    <t>XL_BAO_CAO_TONG_HOP.TEN_KSV_KTHS_QTBSHS</t>
  </si>
  <si>
    <t>time_rm_chuyen_cappd</t>
  </si>
  <si>
    <t>Thời gian RM chuyển cấp phê duyệt</t>
  </si>
  <si>
    <t>XL_BAO_CAO_TONG_HOP.TIME_RM_CHUYEN_CAPPD</t>
  </si>
  <si>
    <t>time_cappd_chuyen_rm</t>
  </si>
  <si>
    <t>Thời gian cấp phê duyệt chuyển RM</t>
  </si>
  <si>
    <t>XL_BAO_CAO_TONG_HOP.TIME_CAPPD_CHUYEN_RM</t>
  </si>
  <si>
    <t>time_rm_bs_cappd</t>
  </si>
  <si>
    <t>Thời gian RM bổ sung cấp phê duyệt</t>
  </si>
  <si>
    <t>XL_BAO_CAO_TONG_HOP.TIME_RM_BS_CAPPD</t>
  </si>
  <si>
    <t>lydo_tuchoi_dvtd</t>
  </si>
  <si>
    <t>Lý do từ chối DVTD</t>
  </si>
  <si>
    <t>XL_BAO_CAO_TONG_HOP.LYDO_TUCHOI_DVTD</t>
  </si>
  <si>
    <t>lydo_tuchoi_gdtd</t>
  </si>
  <si>
    <t>Lý do từ chối GDTD</t>
  </si>
  <si>
    <t>XL_BAO_CAO_TONG_HOP.LYDO_TUCHOI_GDTD</t>
  </si>
  <si>
    <t>lydo_tuchoi_tttm</t>
  </si>
  <si>
    <t>Lý do từ chối TTTM</t>
  </si>
  <si>
    <t>XL_BAO_CAO_TONG_HOP.LYDO_TUCHOI_TTTM</t>
  </si>
  <si>
    <t>insert_update_date</t>
  </si>
  <si>
    <t>Ngày insert/update</t>
  </si>
  <si>
    <t>XL_BAO_CAO_TONG_HOP.INSERT_UPDATE_DATE</t>
  </si>
  <si>
    <t>time_chuyen_dvtd_lan1_start</t>
  </si>
  <si>
    <t>Thời gian chuyển DVTD lần 1 (bắt đầu)</t>
  </si>
  <si>
    <t>XL_BAO_CAO_TONG_HOP.TIME_CHUYEN_DVTD_LAN1_START</t>
  </si>
  <si>
    <t>time_chuyentv_rm_dvtd_start</t>
  </si>
  <si>
    <t>Thời gian chuyển tiếp RM DVTD (bắt đầu)</t>
  </si>
  <si>
    <t>XL_BAO_CAO_TONG_HOP.TIME_CHUYENTV_RM_DVTD_START</t>
  </si>
  <si>
    <t>time_dvtd_ycbs_lan1_start</t>
  </si>
  <si>
    <t>Thời gian DVTD yêu cầu bổ sung lần 1 (bắt đầu)</t>
  </si>
  <si>
    <t>XL_BAO_CAO_TONG_HOP.TIME_DVTD_YCBS_LAN1_START</t>
  </si>
  <si>
    <t>time_rm_bs_dvtd_lan1_start</t>
  </si>
  <si>
    <t>Thời gian RM bổ sung DVTD lần 1 (bắt đầu)</t>
  </si>
  <si>
    <t>XL_BAO_CAO_TONG_HOP.TIME_RM_BS_DVTD_LAN1_START</t>
  </si>
  <si>
    <t>time_chuyen_tdv_lan1_start</t>
  </si>
  <si>
    <t>Thời gian chuyển TDV lần 1 (bắt đầu)</t>
  </si>
  <si>
    <t>XL_BAO_CAO_TONG_HOP.TIME_CHUYEN_TDV_LAN1_START</t>
  </si>
  <si>
    <t>tdv_ycbs_dvtd_start</t>
  </si>
  <si>
    <t>TDV yêu cầu bổ sung DVTD (bắt đầu)</t>
  </si>
  <si>
    <t>XL_BAO_CAO_TONG_HOP.TDV_YCBS_DVTD_START</t>
  </si>
  <si>
    <t>dvtd_ycbs_rm_tu_tdv_start</t>
  </si>
  <si>
    <t>DVTD yêu cầu bổ sung RM từ TDV (bắt đầu)</t>
  </si>
  <si>
    <t>XL_BAO_CAO_TONG_HOP.DVTD_YCBS_RM_TU_TDV_START</t>
  </si>
  <si>
    <t>rm_bs_dvtd_tu_tdv_start</t>
  </si>
  <si>
    <t>RM bổ sung DVTD từ TDV (bắt đầu)</t>
  </si>
  <si>
    <t>XL_BAO_CAO_TONG_HOP.RM_BS_DVTD_TU_TDV_START</t>
  </si>
  <si>
    <t>dvtd_bs_tdv_start</t>
  </si>
  <si>
    <t>DVTD bổ sung TDV (bắt đầu)</t>
  </si>
  <si>
    <t>XL_BAO_CAO_TONG_HOP.DVTD_BS_TDV_START</t>
  </si>
  <si>
    <t>tdv_chuyen_rm_lay_y_kien_kh1_start</t>
  </si>
  <si>
    <t>TDV chuyển RM lấy ý kiến khách hàng lần 1 (bắt đầu)</t>
  </si>
  <si>
    <t>XL_BAO_CAO_TONG_HOP.TDV_CHUYEN_RM_LAY_Y_KIEN_KH1_START</t>
  </si>
  <si>
    <t>rm_dvtd_tsbd_lan1_start</t>
  </si>
  <si>
    <t>RM DVTD TSBD lần 1 (bắt đầu)</t>
  </si>
  <si>
    <t>XL_BAO_CAO_TONG_HOP.RM_DVTD_TSBD_LAN1_START</t>
  </si>
  <si>
    <t>time_dvtd_tdv_da_yk_kh_start</t>
  </si>
  <si>
    <t>Thời gian DVTD TDV đã ý kiến khách hàng (bắt đầu)</t>
  </si>
  <si>
    <t>XL_BAO_CAO_TONG_HOP.TIME_DVTD_TDV_DA_YK_KH_START</t>
  </si>
  <si>
    <t>tdv_chuyen_rm_lay_y_kien_kh2_start</t>
  </si>
  <si>
    <t>TDV chuyển RM lấy ý kiến khách hàng lần 2 (bắt đầu)</t>
  </si>
  <si>
    <t>XL_BAO_CAO_TONG_HOP.TDV_CHUYEN_RM_LAY_Y_KIEN_KH2_START</t>
  </si>
  <si>
    <t>rm_dvtd_tsbd_lan2_start</t>
  </si>
  <si>
    <t>RM DVTD TSBD lần 2 (bắt đầu)</t>
  </si>
  <si>
    <t>XL_BAO_CAO_TONG_HOP.RM_DVTD_TSBD_LAN2_START</t>
  </si>
  <si>
    <t>rm_dvtd_tsbd_ycbs_lan1_start</t>
  </si>
  <si>
    <t>RM DVTD TSBD yêu cầu bổ sung lần 1 (bắt đầu)</t>
  </si>
  <si>
    <t>XL_BAO_CAO_TONG_HOP.RM_DVTD_TSBD_YCBS_LAN1_START</t>
  </si>
  <si>
    <t>dvtd_chuyen_tdv_bo_sung_tsbd_start</t>
  </si>
  <si>
    <t>DVTD chuyển TDV bổ sung TSBD (bắt đầu)</t>
  </si>
  <si>
    <t>XL_BAO_CAO_TONG_HOP.DVTD_CHUYEN_TDV_BO_SUNG_TSBD_START</t>
  </si>
  <si>
    <t>tdv_rm_tsbd_ycbs_lan1_start</t>
  </si>
  <si>
    <t>TDV RM TSBD yêu cầu bổ sung lần 1 (bắt đầu)</t>
  </si>
  <si>
    <t>XL_BAO_CAO_TONG_HOP.TDV_RM_TSBD_YCBS_LAN1_START</t>
  </si>
  <si>
    <t>rm_dvtd_tsbd_da_chinh_sua_start</t>
  </si>
  <si>
    <t>RM DVTD TSBD đã chỉnh sửa (bắt đầu)</t>
  </si>
  <si>
    <t>XL_BAO_CAO_TONG_HOP.RM_DVTD_TSBD_DA_CHINH_SUA_START</t>
  </si>
  <si>
    <t>dvtd_rm_tsbd_lan1_start</t>
  </si>
  <si>
    <t>DVTD RM TSBD lần 1 (bắt đầu)</t>
  </si>
  <si>
    <t>XL_BAO_CAO_TONG_HOP.DVTD_RM_TSBD_LAN1_START</t>
  </si>
  <si>
    <t>rm_dvtd_tsbd_ycbs_lan2_start</t>
  </si>
  <si>
    <t>RM DVTD TSBD yêu cầu bổ sung lần 2 (bắt đầu)</t>
  </si>
  <si>
    <t>XL_BAO_CAO_TONG_HOP.RM_DVTD_TSBD_YCBS_LAN2_START</t>
  </si>
  <si>
    <t>dvtd_tdv_tsbd_ycbs_lan2_start</t>
  </si>
  <si>
    <t>DVTD TDV TSBD yêu cầu bổ sung lần 2 (bắt đầu)</t>
  </si>
  <si>
    <t>XL_BAO_CAO_TONG_HOP.DVTD_TDV_TSBD_YCBS_LAN2_START</t>
  </si>
  <si>
    <t>tdv_rm_tsbd_ycbs_lan2_start</t>
  </si>
  <si>
    <t>TDV RM TSBD yêu cầu bổ sung lần 2 (bắt đầu)</t>
  </si>
  <si>
    <t>XL_BAO_CAO_TONG_HOP.TDV_RM_TSBD_YCBS_LAN2_START</t>
  </si>
  <si>
    <t>dvtd_rm_tsbd_lan2_start</t>
  </si>
  <si>
    <t>DVTD RM TSBD lần 2 (bắt đầu)</t>
  </si>
  <si>
    <t>XL_BAO_CAO_TONG_HOP.DVTD_RM_TSBD_LAN2_START</t>
  </si>
  <si>
    <t>rm_dvtd_tsbd_ycbs_lan3_start</t>
  </si>
  <si>
    <t>RM DVTD TSBD yêu cầu bổ sung lần 3 (bắt đầu)</t>
  </si>
  <si>
    <t>XL_BAO_CAO_TONG_HOP.RM_DVTD_TSBD_YCBS_LAN3_START</t>
  </si>
  <si>
    <t>dvtd_tdv_tsbd_ycbs_lan3_start</t>
  </si>
  <si>
    <t>DVTD TDV TSBD yêu cầu bổ sung lần 3 (bắt đầu)</t>
  </si>
  <si>
    <t>XL_BAO_CAO_TONG_HOP.DVTD_TDV_TSBD_YCBS_LAN3_START</t>
  </si>
  <si>
    <t>tdv_rm_tsbd_ycbs_lan3_start</t>
  </si>
  <si>
    <t>TDV RM TSBD yêu cầu bổ sung lần 3 (bắt đầu)</t>
  </si>
  <si>
    <t>XL_BAO_CAO_TONG_HOP.TDV_RM_TSBD_YCBS_LAN3_START</t>
  </si>
  <si>
    <t>rm_dvtd_tsbd_ycbs_lan4_start</t>
  </si>
  <si>
    <t>RM DVTD TSBD yêu cầu bổ sung lần 4 (bắt đầu)</t>
  </si>
  <si>
    <t>XL_BAO_CAO_TONG_HOP.RM_DVTD_TSBD_YCBS_LAN4_START</t>
  </si>
  <si>
    <t>dvtd_hoan_thanh_start</t>
  </si>
  <si>
    <t>DVTD hoàn thành (bắt đầu)</t>
  </si>
  <si>
    <t>XL_BAO_CAO_TONG_HOP.DVTD_HOAN_THANH_START</t>
  </si>
  <si>
    <t>dvtd_gdtd_lan1_start</t>
  </si>
  <si>
    <t>DVTD GDTD lần 1 (bắt đầu)</t>
  </si>
  <si>
    <t>XL_BAO_CAO_TONG_HOP.DVTD_GDTD_LAN1_START</t>
  </si>
  <si>
    <t>time_chuyentv_dvtd_gdtd_start</t>
  </si>
  <si>
    <t>Thời gian chuyển tiếp DVTD GDTD (bắt đầu)</t>
  </si>
  <si>
    <t>XL_BAO_CAO_TONG_HOP.TIME_CHUYENTV_DVTD_GDTD_START</t>
  </si>
  <si>
    <t>gdtd_ycbs_dvtd_lan1_start</t>
  </si>
  <si>
    <t>GDTD yêu cầu bổ sung DVTD lần 1 (bắt đầu)</t>
  </si>
  <si>
    <t>XL_BAO_CAO_TONG_HOP.GDTD_YCBS_DVTD_LAN1_START</t>
  </si>
  <si>
    <t>dvtd_rm_bs_tu_gdtd_lan1_start</t>
  </si>
  <si>
    <t>DVTD RM bổ sung từ GDTD lần 1 (bắt đầu)</t>
  </si>
  <si>
    <t>XL_BAO_CAO_TONG_HOP.DVTD_RM_BS_TU_GDTD_LAN1_START</t>
  </si>
  <si>
    <t>rm_dvtd_ycbs_tu_gdtd_lan1_start</t>
  </si>
  <si>
    <t>RM DVTD yêu cầu bổ sung từ GDTD lần 1 (bắt đầu)</t>
  </si>
  <si>
    <t>XL_BAO_CAO_TONG_HOP.RM_DVTD_YCBS_TU_GDTD_LAN1_START</t>
  </si>
  <si>
    <t>dvtd_gdtd_ycbs_tu_gdtd_lan1_start</t>
  </si>
  <si>
    <t>DVTD GDTD yêu cầu bổ sung từ GDTD lần 1 (bắt đầu)</t>
  </si>
  <si>
    <t>XL_BAO_CAO_TONG_HOP.DVTD_GDTD_YCBS_TU_GDTD_LAN1_START</t>
  </si>
  <si>
    <t>gdtd_ycbs_dvtd_lan2_start</t>
  </si>
  <si>
    <t>GDTD yêu cầu bổ sung DVTD lần 2 (bắt đầu)</t>
  </si>
  <si>
    <t>XL_BAO_CAO_TONG_HOP.GDTD_YCBS_DVTD_LAN2_START</t>
  </si>
  <si>
    <t>dvtd_rm_bs_tu_gdtd_lan2_start</t>
  </si>
  <si>
    <t>DVTD RM bổ sung từ GDTD lần 2 (bắt đầu)</t>
  </si>
  <si>
    <t>XL_BAO_CAO_TONG_HOP.DVTD_RM_BS_TU_GDTD_LAN2_START</t>
  </si>
  <si>
    <t>rm_dvtd_ycbs_tu_gdtd_lan2_start</t>
  </si>
  <si>
    <t>RM DVTD yêu cầu bổ sung từ GDTD lần 2 (bắt đầu)</t>
  </si>
  <si>
    <t>XL_BAO_CAO_TONG_HOP.RM_DVTD_YCBS_TU_GDTD_LAN2_START</t>
  </si>
  <si>
    <t>dvtd_gdtd_ycbs_tu_gdtd_lan2_start</t>
  </si>
  <si>
    <t>DVTD GDTD yêu cầu bổ sung từ GDTD lần 2 (bắt đầu)</t>
  </si>
  <si>
    <t>XL_BAO_CAO_TONG_HOP.DVTD_GDTD_YCBS_TU_GDTD_LAN2_START</t>
  </si>
  <si>
    <t>gdtd_ycbs_dvtd_lan3_start</t>
  </si>
  <si>
    <t>GDTD yêu cầu bổ sung DVTD lần 3 (bắt đầu)</t>
  </si>
  <si>
    <t>XL_BAO_CAO_TONG_HOP.GDTD_YCBS_DVTD_LAN3_START</t>
  </si>
  <si>
    <t>dvtd_rm_bs_tu_gdtd_lan3_start</t>
  </si>
  <si>
    <t>DVTD RM bổ sung từ GDTD lần 3 (bắt đầu)</t>
  </si>
  <si>
    <t>XL_BAO_CAO_TONG_HOP.DVTD_RM_BS_TU_GDTD_LAN3_START</t>
  </si>
  <si>
    <t>rm_dvtd_ycbs_tu_gdtd_lan3_start</t>
  </si>
  <si>
    <t>RM DVTD yêu cầu bổ sung từ GDTD lần 3 (bắt đầu)</t>
  </si>
  <si>
    <t>XL_BAO_CAO_TONG_HOP.RM_DVTD_YCBS_TU_GDTD_LAN3_START</t>
  </si>
  <si>
    <t>dvtd_gdtd_ycbs_tu_gdtd_lan3_start</t>
  </si>
  <si>
    <t>DVTD GDTD yêu cầu bổ sung từ GDTD lần 3 (bắt đầu)</t>
  </si>
  <si>
    <t>XL_BAO_CAO_TONG_HOP.DVTD_GDTD_YCBS_TU_GDTD_LAN3_START</t>
  </si>
  <si>
    <t>cbgdtd_chuyen_ksv_start</t>
  </si>
  <si>
    <t>CB GDTD chuyển KSV (bắt đầu)</t>
  </si>
  <si>
    <t>XL_BAO_CAO_TONG_HOP.CBGDTD_CHUYEN_KSV_START</t>
  </si>
  <si>
    <t>gdtd_ycbs_dvtd_yc_tu_ksv_start</t>
  </si>
  <si>
    <t>GDTD yêu cầu bổ sung DVTD YC từ KSV (bắt đầu)</t>
  </si>
  <si>
    <t>XL_BAO_CAO_TONG_HOP.GDTD_YCBS_DVTD_YC_TU_KSV_START</t>
  </si>
  <si>
    <t>gdtd_dvtd_ycbs_tu_ksv_lan1_start</t>
  </si>
  <si>
    <t>GDTD DVTD yêu cầu bổ sung từ KSV lần 1 (bắt đầu)</t>
  </si>
  <si>
    <t>XL_BAO_CAO_TONG_HOP.GDTD_DVTD_YCBS_TU_KSV_LAN1_START</t>
  </si>
  <si>
    <t>dvtd_rm_ycbs_tu_ksv_lan1_start</t>
  </si>
  <si>
    <t>DVTD RM yêu cầu bổ sung từ KSV lần 1 (bắt đầu)</t>
  </si>
  <si>
    <t>XL_BAO_CAO_TONG_HOP.DVTD_RM_YCBS_TU_KSV_LAN1_START</t>
  </si>
  <si>
    <t>rm_bs_dvtd_tu_ksv_start</t>
  </si>
  <si>
    <t>RM bổ sung DVTD từ KSV (bắt đầu)</t>
  </si>
  <si>
    <t>XL_BAO_CAO_TONG_HOP.RM_BS_DVTD_TU_KSV_START</t>
  </si>
  <si>
    <t>dvtd_gdtd_tu_ksv_start</t>
  </si>
  <si>
    <t>DVTD GDTD từ KSV (bắt đầu)</t>
  </si>
  <si>
    <t>XL_BAO_CAO_TONG_HOP.DVTD_GDTD_TU_KSV_START</t>
  </si>
  <si>
    <t>gdtd_bo_sung_ksv_start</t>
  </si>
  <si>
    <t>GDTD bổ sung KSV (bắt đầu)</t>
  </si>
  <si>
    <t>XL_BAO_CAO_TONG_HOP.GDTD_BO_SUNG_KSV_START</t>
  </si>
  <si>
    <t>ksv_rm_lay_y_kien_kh_lan1_start</t>
  </si>
  <si>
    <t>KSV RM lấy ý kiến khách hàng lần 1 (bắt đầu)</t>
  </si>
  <si>
    <t>XL_BAO_CAO_TONG_HOP.KSV_RM_LAY_Y_KIEN_KH_LAN1_START</t>
  </si>
  <si>
    <t>ksv_rm_gdtd_lay_y_kien_kh_start</t>
  </si>
  <si>
    <t>KSV RM GDTD lấy ý kiến khách hàng (bắt đầu)</t>
  </si>
  <si>
    <t>XL_BAO_CAO_TONG_HOP.KSV_RM_GDTD_LAY_Y_KIEN_KH_START</t>
  </si>
  <si>
    <t>gdtd_yc_dvtd_bs_sau_lay_y_kien_kh_lan1_start</t>
  </si>
  <si>
    <t>GDTD YC DVTD bổ sung SAU lấy ý kiến khách hàng lần 1 (bắt đầu)</t>
  </si>
  <si>
    <t>XL_BAO_CAO_TONG_HOP.GDTD_YC_DVTD_BS_SAU_LAY_Y_KIEN_KH_LAN1_START</t>
  </si>
  <si>
    <t>dvtd_yc_bs_theo_gdtd_sau_lay_y_kien_kh_lan1_start</t>
  </si>
  <si>
    <t>DVTD YC bổ sung THEO GDTD SAU lấy ý kiến khách hàng lần 1 (bắt đầu)</t>
  </si>
  <si>
    <t>XL_BAO_CAO_TONG_HOP.DVTD_YC_BS_THEO_GDTD_SAU_LAY_Y_KIEN_KH_LAN1_START</t>
  </si>
  <si>
    <t>rm_bs_dvtd_theo_gdtd_sau_lay_y_kien_kh_lan1_start</t>
  </si>
  <si>
    <t>RM bổ sung DVTD THEO GDTD SAU lấy ý kiến khách hàng lần 1 (bắt đầu)</t>
  </si>
  <si>
    <t>XL_BAO_CAO_TONG_HOP.RM_BS_DVTD_THEO_GDTD_SAU_LAY_Y_KIEN_KH_LAN1_START</t>
  </si>
  <si>
    <t>dvtd_bs_gdtd_sau_lay_y_kien_kh_lan1_start</t>
  </si>
  <si>
    <t>DVTD bổ sung GDTD SAU lấy ý kiến khách hàng lần 1 (bắt đầu)</t>
  </si>
  <si>
    <t>XL_BAO_CAO_TONG_HOP.DVTD_BS_GDTD_SAU_LAY_Y_KIEN_KH_LAN1_START</t>
  </si>
  <si>
    <t>gdtd_chinh_sua_theo_kh_lan1_chuyen_ksv_start</t>
  </si>
  <si>
    <t>GDTD chỉnh sửa THEO khách hàng lần 1 chuyển KSV (bắt đầu)</t>
  </si>
  <si>
    <t>XL_BAO_CAO_TONG_HOP.GDTD_CHINH_SUA_THEO_KH_LAN1_CHUYEN_KSV_START</t>
  </si>
  <si>
    <t>ksv_yc_gdtd_bs_sau_lay_y_kien_kh_lan1_start</t>
  </si>
  <si>
    <t>KSV YC GDTD bổ sung SAU lấy ý kiến khách hàng lần 1 (bắt đầu)</t>
  </si>
  <si>
    <t>XL_BAO_CAO_TONG_HOP.KSV_YC_GDTD_BS_SAU_LAY_Y_KIEN_KH_LAN1_START</t>
  </si>
  <si>
    <t>gdtd_yc_dvtd_bs_theo_ksv_sau_lay_y_kien_kh_lan1_start</t>
  </si>
  <si>
    <t>GDTD YC DVTD bổ sung THEO KSV SAU lấy ý kiến khách hàng lần 1 (bắt đầu)</t>
  </si>
  <si>
    <t>XL_BAO_CAO_TONG_HOP.GDTD_YC_DVTD_BS_THEO_KSV_SAU_LAY_Y_KIEN_KH_LAN1_START</t>
  </si>
  <si>
    <t>dvtd_rm_ycbs_tu_ksv_lan2_start</t>
  </si>
  <si>
    <t>DVTD RM yêu cầu bổ sung từ KSV lần 2 (bắt đầu)</t>
  </si>
  <si>
    <t>XL_BAO_CAO_TONG_HOP.DVTD_RM_YCBS_TU_KSV_LAN2_START</t>
  </si>
  <si>
    <t>rm_bs_ksv_kh_yccs_lan1_start</t>
  </si>
  <si>
    <t>RM bổ sung KSV khách hàng yêu cầu chỉnh sửa lần 1 (bắt đầu)</t>
  </si>
  <si>
    <t>XL_BAO_CAO_TONG_HOP.RM_BS_KSV_KH_YCCS_LAN1_START</t>
  </si>
  <si>
    <t>dvtd_gdtd_ycbs_tu_kh_lan1_start</t>
  </si>
  <si>
    <t>DVTD GDTD yêu cầu bổ sung từ khách hàng lần 1 (bắt đầu)</t>
  </si>
  <si>
    <t>XL_BAO_CAO_TONG_HOP.DVTD_GDTD_YCBS_TU_KH_LAN1_START</t>
  </si>
  <si>
    <t>gdtd_bo_sung_ksv_lan2_start</t>
  </si>
  <si>
    <t>GDTD bổ sung KSV lần 2 (bắt đầu)</t>
  </si>
  <si>
    <t>XL_BAO_CAO_TONG_HOP.GDTD_BO_SUNG_KSV_LAN2_START</t>
  </si>
  <si>
    <t>ksv_rm_lay_y_kien_kh_lan2_start</t>
  </si>
  <si>
    <t>KSV RM lấy ý kiến khách hàng lần 2 (bắt đầu)</t>
  </si>
  <si>
    <t>XL_BAO_CAO_TONG_HOP.KSV_RM_LAY_Y_KIEN_KH_LAN2_START</t>
  </si>
  <si>
    <t>rm_gdtd_ycbs_tu_kh_start</t>
  </si>
  <si>
    <t>RM GDTD yêu cầu bổ sung từ khách hàng (bắt đầu)</t>
  </si>
  <si>
    <t>XL_BAO_CAO_TONG_HOP.RM_GDTD_YCBS_TU_KH_START</t>
  </si>
  <si>
    <t>gdtd_ksv_lay_y_kien_lan2_start</t>
  </si>
  <si>
    <t>GDTD KSV lấy ý kiến lần 2 (bắt đầu)</t>
  </si>
  <si>
    <t>XL_BAO_CAO_TONG_HOP.GDTD_KSV_LAY_Y_KIEN_LAN2_START</t>
  </si>
  <si>
    <t>gdtd_yc_dvtd_bs_sau_lay_y_kien_kh_lan2_start</t>
  </si>
  <si>
    <t>GDTD YC DVTD bổ sung SAU lấy ý kiến khách hàng lần 2 (bắt đầu)</t>
  </si>
  <si>
    <t>XL_BAO_CAO_TONG_HOP.GDTD_YC_DVTD_BS_SAU_LAY_Y_KIEN_KH_LAN2_START</t>
  </si>
  <si>
    <t>dvtd_yc_bs_theo_gdtd_sau_lay_y_kien_kh_lan2_start</t>
  </si>
  <si>
    <t>DVTD YC bổ sung THEO GDTD SAU lấy ý kiến khách hàng lần 2 (bắt đầu)</t>
  </si>
  <si>
    <t>XL_BAO_CAO_TONG_HOP.DVTD_YC_BS_THEO_GDTD_SAU_LAY_Y_KIEN_KH_LAN2_START</t>
  </si>
  <si>
    <t>rm_bs_dvtd_theo_gdtd_sau_lay_y_kien_kh_lan2_start</t>
  </si>
  <si>
    <t>RM bổ sung DVTD THEO GDTD SAU lấy ý kiến khách hàng lần 2 (bắt đầu)</t>
  </si>
  <si>
    <t>XL_BAO_CAO_TONG_HOP.RM_BS_DVTD_THEO_GDTD_SAU_LAY_Y_KIEN_KH_LAN2_START</t>
  </si>
  <si>
    <t>dvtd_bs_gdtd_sau_lay_y_kien_kh_lan2_start</t>
  </si>
  <si>
    <t>DVTD bổ sung GDTD SAU lấy ý kiến khách hàng lần 2 (bắt đầu)</t>
  </si>
  <si>
    <t>XL_BAO_CAO_TONG_HOP.DVTD_BS_GDTD_SAU_LAY_Y_KIEN_KH_LAN2_START</t>
  </si>
  <si>
    <t>gdtd_chinh_sua_theo_kh_lan2_chuyen_ksv_start</t>
  </si>
  <si>
    <t>GDTD chỉnh sửa THEO khách hàng lần 2 chuyển KSV (bắt đầu)</t>
  </si>
  <si>
    <t>XL_BAO_CAO_TONG_HOP.GDTD_CHINH_SUA_THEO_KH_LAN2_CHUYEN_KSV_START</t>
  </si>
  <si>
    <t>ksv_yc_gdtd_bs_sau_lay_y_kien_kh_lan2_start</t>
  </si>
  <si>
    <t>KSV YC GDTD bổ sung SAU lấy ý kiến khách hàng lần 2 (bắt đầu)</t>
  </si>
  <si>
    <t>XL_BAO_CAO_TONG_HOP.KSV_YC_GDTD_BS_SAU_LAY_Y_KIEN_KH_LAN2_START</t>
  </si>
  <si>
    <t>gdtd_yc_dvtd_bs_theo_ksv_sau_lay_y_kien_kh_lan2_start</t>
  </si>
  <si>
    <t>GDTD YC DVTD bổ sung THEO KSV SAU lấy ý kiến khách hàng lần 2 (bắt đầu)</t>
  </si>
  <si>
    <t>XL_BAO_CAO_TONG_HOP.GDTD_YC_DVTD_BS_THEO_KSV_SAU_LAY_Y_KIEN_KH_LAN2_START</t>
  </si>
  <si>
    <t>dvtd_rm_ycbs_tu_ksv_lan3_start</t>
  </si>
  <si>
    <t>DVTD RM yêu cầu bổ sung từ KSV lần 3 (bắt đầu)</t>
  </si>
  <si>
    <t>XL_BAO_CAO_TONG_HOP.DVTD_RM_YCBS_TU_KSV_LAN3_START</t>
  </si>
  <si>
    <t>rm_bo_sung_dvtd_lan2_start</t>
  </si>
  <si>
    <t>RM bổ sung DVTD lần 2 (bắt đầu)</t>
  </si>
  <si>
    <t>XL_BAO_CAO_TONG_HOP.RM_BO_SUNG_DVTD_LAN2_START</t>
  </si>
  <si>
    <t>dvtd_gdtd_yc_tu_ksv_lan2_start</t>
  </si>
  <si>
    <t>DVTD GDTD YC từ KSV lần 2 (bắt đầu)</t>
  </si>
  <si>
    <t>XL_BAO_CAO_TONG_HOP.DVTD_GDTD_YC_TU_KSV_LAN2_START</t>
  </si>
  <si>
    <t>gdtd_bo_sung_ksv_lan3_start</t>
  </si>
  <si>
    <t>GDTD bổ sung KSV lần 3 (bắt đầu)</t>
  </si>
  <si>
    <t>XL_BAO_CAO_TONG_HOP.GDTD_BO_SUNG_KSV_LAN3_START</t>
  </si>
  <si>
    <t>ksv_rm_lay_y_kien_kh_lan3_start</t>
  </si>
  <si>
    <t>KSV RM lấy ý kiến khách hàng lần 3 (bắt đầu)</t>
  </si>
  <si>
    <t>XL_BAO_CAO_TONG_HOP.KSV_RM_LAY_Y_KIEN_KH_LAN3_START</t>
  </si>
  <si>
    <t>rm_dvtd_hoan_thien_lan1_start</t>
  </si>
  <si>
    <t>RM DVTD hoàn thiện lần 1 (bắt đầu)</t>
  </si>
  <si>
    <t>XL_BAO_CAO_TONG_HOP.RM_DVTD_HOAN_THIEN_LAN1_START</t>
  </si>
  <si>
    <t>dvtd_cbgdtd_tsbd_start</t>
  </si>
  <si>
    <t>DVTD CB GDTD TSBD (bắt đầu)</t>
  </si>
  <si>
    <t>XL_BAO_CAO_TONG_HOP.DVTD_CBGDTD_TSBD_START</t>
  </si>
  <si>
    <t>gdtd_ksv_tsbd_ycbs_lan1_start</t>
  </si>
  <si>
    <t>GDTD KSV TSBD yêu cầu bổ sung lần 1 (bắt đầu)</t>
  </si>
  <si>
    <t>XL_BAO_CAO_TONG_HOP.GDTD_KSV_TSBD_YCBS_LAN1_START</t>
  </si>
  <si>
    <t>dvtd_rm_tsbd_ycbs_start</t>
  </si>
  <si>
    <t>DVTD RM TSBD yêu cầu bổ sung (bắt đầu)</t>
  </si>
  <si>
    <t>XL_BAO_CAO_TONG_HOP.DVTD_RM_TSBD_YCBS_START</t>
  </si>
  <si>
    <t>rm_dvtd_tsbd_ycbs_lan5_start</t>
  </si>
  <si>
    <t>RM DVTD TSBD yêu cầu bổ sung lần 5 (bắt đầu)</t>
  </si>
  <si>
    <t>XL_BAO_CAO_TONG_HOP.RM_DVTD_TSBD_YCBS_LAN5_START</t>
  </si>
  <si>
    <t>dvtd_gdtd_tsbd_ycbs_start</t>
  </si>
  <si>
    <t>DVTD GDTD TSBD yêu cầu bổ sung (bắt đầu)</t>
  </si>
  <si>
    <t>XL_BAO_CAO_TONG_HOP.DVTD_GDTD_TSBD_YCBS_START</t>
  </si>
  <si>
    <t>gdtd_ksv_tsbd_ycbs_lan2_start</t>
  </si>
  <si>
    <t>GDTD KSV TSBD yêu cầu bổ sung lần 2 (bắt đầu)</t>
  </si>
  <si>
    <t>XL_BAO_CAO_TONG_HOP.GDTD_KSV_TSBD_YCBS_LAN2_START</t>
  </si>
  <si>
    <t>ksv_ycbs_gdtd_tsbd_lan1_start</t>
  </si>
  <si>
    <t>KSV yêu cầu bổ sung GDTD TSBD lần 1 (bắt đầu)</t>
  </si>
  <si>
    <t>XL_BAO_CAO_TONG_HOP.KSV_YCBS_GDTD_TSBD_LAN1_START</t>
  </si>
  <si>
    <t>gdtd_dvtd_ycbs_tu_ksv_lan2_start</t>
  </si>
  <si>
    <t>GDTD DVTD yêu cầu bổ sung từ KSV lần 2 (bắt đầu)</t>
  </si>
  <si>
    <t>XL_BAO_CAO_TONG_HOP.GDTD_DVTD_YCBS_TU_KSV_LAN2_START</t>
  </si>
  <si>
    <t>dvtd_ycbs_rm_tsbd_start</t>
  </si>
  <si>
    <t>DVTD yêu cầu bổ sung RM TSBD (bắt đầu)</t>
  </si>
  <si>
    <t>XL_BAO_CAO_TONG_HOP.DVTD_YCBS_RM_TSBD_START</t>
  </si>
  <si>
    <t>rm_dvtd_yc_tu_ksv_lan1_start</t>
  </si>
  <si>
    <t>RM DVTD YC từ KSV lần 1 (bắt đầu)</t>
  </si>
  <si>
    <t>XL_BAO_CAO_TONG_HOP.RM_DVTD_YC_TU_KSV_LAN1_START</t>
  </si>
  <si>
    <t>dvtd_gdtd_yc_tu_ksv_start</t>
  </si>
  <si>
    <t>DVTD GDTD YC từ KSV (bắt đầu)</t>
  </si>
  <si>
    <t>XL_BAO_CAO_TONG_HOP.DVTD_GDTD_YC_TU_KSV_START</t>
  </si>
  <si>
    <t>gdtd_bo_sung_ksv_tsbd_lan1_start</t>
  </si>
  <si>
    <t>GDTD bổ sung KSV TSBD lần 1 (bắt đầu)</t>
  </si>
  <si>
    <t>XL_BAO_CAO_TONG_HOP.GDTD_BO_SUNG_KSV_TSBD_LAN1_START</t>
  </si>
  <si>
    <t>ksv_rm_tsbd_da_chinh_sua_start</t>
  </si>
  <si>
    <t>KSV RM TSBD đã chỉnh sửa (bắt đầu)</t>
  </si>
  <si>
    <t>XL_BAO_CAO_TONG_HOP.KSV_RM_TSBD_DA_CHINH_SUA_START</t>
  </si>
  <si>
    <t>rm_dvtd_hoan_thien_lan2_start</t>
  </si>
  <si>
    <t>RM DVTD hoàn thiện lần 2 (bắt đầu)</t>
  </si>
  <si>
    <t>XL_BAO_CAO_TONG_HOP.RM_DVTD_HOAN_THIEN_LAN2_START</t>
  </si>
  <si>
    <t>dvtd_gdtd_tsbd_ycbs_lan2_start</t>
  </si>
  <si>
    <t>DVTD GDTD TSBD yêu cầu bổ sung lần 2 (bắt đầu)</t>
  </si>
  <si>
    <t>XL_BAO_CAO_TONG_HOP.DVTD_GDTD_TSBD_YCBS_LAN2_START</t>
  </si>
  <si>
    <t>gdtd_ksv_ycbs_tsbd_lan1_start</t>
  </si>
  <si>
    <t>GDTD KSV yêu cầu bổ sung TSBD lần 1 (bắt đầu)</t>
  </si>
  <si>
    <t>XL_BAO_CAO_TONG_HOP.GDTD_KSV_YCBS_TSBD_LAN1_START</t>
  </si>
  <si>
    <t>dvtd_rm_ycbs_tsbd_lan2_start</t>
  </si>
  <si>
    <t>DVTD RM yêu cầu bổ sung TSBD lần 2 (bắt đầu)</t>
  </si>
  <si>
    <t>XL_BAO_CAO_TONG_HOP.DVTD_RM_YCBS_TSBD_LAN2_START</t>
  </si>
  <si>
    <t>rm_dvtd_yc_tu_ksv_lan2_start</t>
  </si>
  <si>
    <t>RM DVTD YC từ KSV lần 2 (bắt đầu)</t>
  </si>
  <si>
    <t>XL_BAO_CAO_TONG_HOP.RM_DVTD_YC_TU_KSV_LAN2_START</t>
  </si>
  <si>
    <t>rm_dvtd_yc_tu_ksv_lan3_start</t>
  </si>
  <si>
    <t>RM DVTD YC từ KSV lần 3 (bắt đầu)</t>
  </si>
  <si>
    <t>XL_BAO_CAO_TONG_HOP.RM_DVTD_YC_TU_KSV_LAN3_START</t>
  </si>
  <si>
    <t>gdtd_ksv_ycbs_tsbd_lan2_start</t>
  </si>
  <si>
    <t>GDTD KSV yêu cầu bổ sung TSBD lần 2 (bắt đầu)</t>
  </si>
  <si>
    <t>XL_BAO_CAO_TONG_HOP.GDTD_KSV_YCBS_TSBD_LAN2_START</t>
  </si>
  <si>
    <t>ksv_ycbs_gdtd_tsbd_lan2_start</t>
  </si>
  <si>
    <t>KSV yêu cầu bổ sung GDTD TSBD lần 2 (bắt đầu)</t>
  </si>
  <si>
    <t>XL_BAO_CAO_TONG_HOP.KSV_YCBS_GDTD_TSBD_LAN2_START</t>
  </si>
  <si>
    <t>gdtd_ycbs_dvtd_tsbd_lan2_start</t>
  </si>
  <si>
    <t>GDTD yêu cầu bổ sung DVTD TSBD lần 2 (bắt đầu)</t>
  </si>
  <si>
    <t>XL_BAO_CAO_TONG_HOP.GDTD_YCBS_DVTD_TSBD_LAN2_START</t>
  </si>
  <si>
    <t>dvtd_ycbs_rm_tsbd_lan2_start</t>
  </si>
  <si>
    <t>DVTD yêu cầu bổ sung RM TSBD lần 2 (bắt đầu)</t>
  </si>
  <si>
    <t>XL_BAO_CAO_TONG_HOP.DVTD_YCBS_RM_TSBD_LAN2_START</t>
  </si>
  <si>
    <t>rm_bo_sung_dvtd_ysbs_nha_nuoc_lan2_start</t>
  </si>
  <si>
    <t>RM bổ sung DVTD yêu cầu bổ sung nhà nước lần 2 (bắt đầu)</t>
  </si>
  <si>
    <t>XL_BAO_CAO_TONG_HOP.RM_BO_SUNG_DVTD_YSBS_NHA_NUOC_LAN2_START</t>
  </si>
  <si>
    <t>dvtd_gdtd_tu_ksv_lan2_start</t>
  </si>
  <si>
    <t>DVTD GDTD từ KSV lần 2 (bắt đầu)</t>
  </si>
  <si>
    <t>XL_BAO_CAO_TONG_HOP.DVTD_GDTD_TU_KSV_LAN2_START</t>
  </si>
  <si>
    <t>gdtd_bo_sung_ksv_tsbd_lan2_start</t>
  </si>
  <si>
    <t>GDTD bổ sung KSV TSBD lần 2 (bắt đầu)</t>
  </si>
  <si>
    <t>XL_BAO_CAO_TONG_HOP.GDTD_BO_SUNG_KSV_TSBD_LAN2_START</t>
  </si>
  <si>
    <t>ksv_rm_tsbd_lan2_start</t>
  </si>
  <si>
    <t>KSV RM TSBD lần 2 (bắt đầu)</t>
  </si>
  <si>
    <t>XL_BAO_CAO_TONG_HOP.KSV_RM_TSBD_LAN2_START</t>
  </si>
  <si>
    <t>rm_dvtd_hoan_thien_start</t>
  </si>
  <si>
    <t>RM DVTD hoàn thiện (bắt đầu)</t>
  </si>
  <si>
    <t>XL_BAO_CAO_TONG_HOP.RM_DVTD_HOAN_THIEN_START</t>
  </si>
  <si>
    <t>dvtd_rm_ket_qua_cuoi_cung_start</t>
  </si>
  <si>
    <t>DVTD RM kết quả cuối cùng (bắt đầu)</t>
  </si>
  <si>
    <t>XL_BAO_CAO_TONG_HOP.DVTD_RM_KET_QUA_CUOI_CUNG_START</t>
  </si>
  <si>
    <t>dvtd_cbtntttm_lan1_start</t>
  </si>
  <si>
    <t>DVTD CB TNTTTM lần 1 (bắt đầu)</t>
  </si>
  <si>
    <t>XL_BAO_CAO_TONG_HOP.DVTD_CBTNTTTM_LAN1_START</t>
  </si>
  <si>
    <t>time_chuyentv_dvtd_cbtntttm_start</t>
  </si>
  <si>
    <t>Thời gian chuyển tiếp DVTD CB TNTTTM (bắt đầu)</t>
  </si>
  <si>
    <t>XL_BAO_CAO_TONG_HOP.TIME_CHUYENTV_DVTD_CBTNTTTM_START</t>
  </si>
  <si>
    <t>cbtntttm_ycbs_dvtd_lan1_start</t>
  </si>
  <si>
    <t>CB TNTTTM yêu cầu bổ sung DVTD lần 1 (bắt đầu)</t>
  </si>
  <si>
    <t>XL_BAO_CAO_TONG_HOP.CBTNTTTM_YCBS_DVTD_LAN1_START</t>
  </si>
  <si>
    <t>dvtd_ycbs_rm_tu_cbtnttm_start</t>
  </si>
  <si>
    <t>DVTD yêu cầu bổ sung RM từ CB TNTTTM (bắt đầu)</t>
  </si>
  <si>
    <t>XL_BAO_CAO_TONG_HOP.DVTD_YCBS_RM_TU_CBTNTTM_START</t>
  </si>
  <si>
    <t>rm_bs_dvtd_cbtntttm_lan1_start</t>
  </si>
  <si>
    <t>RM bổ sung DVTD CB TNTTTM lần 1 (bắt đầu)</t>
  </si>
  <si>
    <t>XL_BAO_CAO_TONG_HOP.RM_BS_DVTD_CBTNTTTM_LAN1_START</t>
  </si>
  <si>
    <t>dvtd_bo_sung_cbtntttm_lan1_start</t>
  </si>
  <si>
    <t>DVTD bổ sung CB TNTTTM lần 1 (bắt đầu)</t>
  </si>
  <si>
    <t>XL_BAO_CAO_TONG_HOP.DVTD_BO_SUNG_CBTNTTTM_LAN1_START</t>
  </si>
  <si>
    <t>cbtntttm_chuyen_ksvtntttm_start</t>
  </si>
  <si>
    <t>CB TNTTTM chuyển KSV TNTTTM (bắt đầu)</t>
  </si>
  <si>
    <t>XL_BAO_CAO_TONG_HOP.CBTNTTTM_CHUYEN_KSVTNTTTM_START</t>
  </si>
  <si>
    <t>ksvtntttm_ycbs_dvtd_start</t>
  </si>
  <si>
    <t>KSV TNTTTM yêu cầu bổ sung DVTD (bắt đầu)</t>
  </si>
  <si>
    <t>XL_BAO_CAO_TONG_HOP.KSVTNTTTM_YCBS_DVTD_START</t>
  </si>
  <si>
    <t>cbtntttm_ycbs_dvtd_tu_ksv_start</t>
  </si>
  <si>
    <t>CB TNTTTM yêu cầu bổ sung DVTD từ KSV (bắt đầu)</t>
  </si>
  <si>
    <t>XL_BAO_CAO_TONG_HOP.CBTNTTTM_YCBS_DVTD_TU_KSV_START</t>
  </si>
  <si>
    <t>dvtd_ycbs_rm_tu_ksvtntttm_start</t>
  </si>
  <si>
    <t>DVTD yêu cầu bổ sung RM từ KSV TNTTTM (bắt đầu)</t>
  </si>
  <si>
    <t>XL_BAO_CAO_TONG_HOP.DVTD_YCBS_RM_TU_KSVTNTTTM_START</t>
  </si>
  <si>
    <t>rm_bo_sung_cbtntttm_tu_ksv_start</t>
  </si>
  <si>
    <t>RM bổ sung CB TNTTTM từ KSV (bắt đầu)</t>
  </si>
  <si>
    <t>XL_BAO_CAO_TONG_HOP.RM_BO_SUNG_CBTNTTTM_TU_KSV_START</t>
  </si>
  <si>
    <t>dvtd_bo_sung_cbtntttm_lan2_start</t>
  </si>
  <si>
    <t>DVTD bổ sung CB TNTTTM lần 2 (bắt đầu)</t>
  </si>
  <si>
    <t>XL_BAO_CAO_TONG_HOP.DVTD_BO_SUNG_CBTNTTTM_LAN2_START</t>
  </si>
  <si>
    <t>cbtntttm_bo_sung_ksvtntttm_start</t>
  </si>
  <si>
    <t>CB TNTTTM bổ sung KSV TNTTTM (bắt đầu)</t>
  </si>
  <si>
    <t>XL_BAO_CAO_TONG_HOP.CBTNTTTM_BO_SUNG_KSVTNTTTM_START</t>
  </si>
  <si>
    <t>ksvtntttm_chuyen_kq_rm_start</t>
  </si>
  <si>
    <t>KSV TNTTTM chuyển kết quả RM (bắt đầu)</t>
  </si>
  <si>
    <t>XL_BAO_CAO_TONG_HOP.KSVTNTTTM_CHUYEN_KQ_RM_START</t>
  </si>
  <si>
    <t>time_rm_chuyen_cappd_start</t>
  </si>
  <si>
    <t>Thời gian RM chuyển cấp phê duyệt (bắt đầu)</t>
  </si>
  <si>
    <t>XL_BAO_CAO_TONG_HOP.TIME_RM_CHUYEN_CAPPD_START</t>
  </si>
  <si>
    <t>time_cappd_chuyen_rm_start</t>
  </si>
  <si>
    <t>Thời gian cấp phê duyệt chuyển RM (bắt đầu)</t>
  </si>
  <si>
    <t>XL_BAO_CAO_TONG_HOP.TIME_CAPPD_CHUYEN_RM_START</t>
  </si>
  <si>
    <t>time_rm_bs_cappd_start</t>
  </si>
  <si>
    <t>Thời gian RM bổ sung cấp phê duyệt (bắt đầu)</t>
  </si>
  <si>
    <t>XL_BAO_CAO_TONG_HOP.TIME_RM_BS_CAPPD_START</t>
  </si>
  <si>
    <t>time_cbgdtd_pd_rm</t>
  </si>
  <si>
    <t>Thời gian CB GDTD trình cấp phê duyệt RM</t>
  </si>
  <si>
    <t>XL_BAO_CAO_TONG_HOP.TIME_CBGDTD_PD_RM</t>
  </si>
  <si>
    <t>time_cbgdtd_pd_rm_start</t>
  </si>
  <si>
    <t>Thời gian CB GDTD trình cấp phê duyệt RM (bắt đầu)</t>
  </si>
  <si>
    <t>XL_BAO_CAO_TONG_HOP.TIME_CBGDTD_PD_RM_START</t>
  </si>
  <si>
    <t>tg_xl_1_gd_bs</t>
  </si>
  <si>
    <t>Thời gian xử lý 1 giao dịch (bổ sung)</t>
  </si>
  <si>
    <t>XL_BAO_CAO_TONG_HOP.TG_XL_1_GD_BS</t>
  </si>
  <si>
    <t>tg_xl_1_gd_gn</t>
  </si>
  <si>
    <t>Thời gian xử lý 1 giao dịch (ghi nhận)</t>
  </si>
  <si>
    <t>XL_BAO_CAO_TONG_HOP.TG_XL_1_GD_GN</t>
  </si>
  <si>
    <t>tg_xl_cua_gdtd_bs</t>
  </si>
  <si>
    <t>Thời gian xử lý của giao dịch tín dụng (bổ sung)</t>
  </si>
  <si>
    <t>XL_BAO_CAO_TONG_HOP.TG_XL_CUA_GDTD_BS</t>
  </si>
  <si>
    <t>tg_xl_cua_gdtd_gn</t>
  </si>
  <si>
    <t>Thời gian xử lý của giao dịch tín dụng (ghi nhận)</t>
  </si>
  <si>
    <t>XL_BAO_CAO_TONG_HOP.TG_XL_CUA_GDTD_GN</t>
  </si>
  <si>
    <t>tg_xl_tt_xlgd_bs</t>
  </si>
  <si>
    <t>Tổng thời gian xử lý giao dịch (bổ sung)</t>
  </si>
  <si>
    <t>XL_BAO_CAO_TONG_HOP.TG_XL_TT_XLGD_BS</t>
  </si>
  <si>
    <t>tg_xl_tt_xlgd_gn</t>
  </si>
  <si>
    <t>Tổng thời gian xử lý giao dịch (ghi nhận)</t>
  </si>
  <si>
    <t>XL_BAO_CAO_TONG_HOP.TG_XL_TT_XLGD_GN</t>
  </si>
  <si>
    <t>hub_kt_hach_toan</t>
  </si>
  <si>
    <t>kt_hach_toan_hashkey</t>
  </si>
  <si>
    <t>Hashkey Hub KT_HACH_TOAN</t>
  </si>
  <si>
    <t>KT_HACH_TOAN.ID</t>
  </si>
  <si>
    <t>link_kt_hach_toan_giao_dich</t>
  </si>
  <si>
    <t>link_kt_hach_toan_giao_dich_hashkey</t>
  </si>
  <si>
    <t>KT_HACH_TOAN.ID, KT_HACH_TOAN.GD_ID</t>
  </si>
  <si>
    <t>Tham chiếu Hashkey Hub kt_hach_toan</t>
  </si>
  <si>
    <t>Tham chiếu Hashkey Hub giao_dich</t>
  </si>
  <si>
    <t>KT_HACH_TOAN.GD_ID</t>
  </si>
  <si>
    <t>sat_kt_hach_toan_information</t>
  </si>
  <si>
    <t>buoc_hach_toan</t>
  </si>
  <si>
    <t>Bước hạch toán</t>
  </si>
  <si>
    <t>KT_HACH_TOAN.BUOC_HACH_TOAN</t>
  </si>
  <si>
    <t>tk_ghi_no</t>
  </si>
  <si>
    <t>KT_HACH_TOAN.TK_GHI_NO</t>
  </si>
  <si>
    <t>ten_tk_ghi_no</t>
  </si>
  <si>
    <t>KT_HACH_TOAN.TEN_TK_GHI_NO</t>
  </si>
  <si>
    <t>tk_ghi_co</t>
  </si>
  <si>
    <t>KT_HACH_TOAN.TK_GHI_CO</t>
  </si>
  <si>
    <t>ten_tk_ghi_co</t>
  </si>
  <si>
    <t>Tên tài khoản ghi có</t>
  </si>
  <si>
    <t>KT_HACH_TOAN.TEN_TK_GHI_CO</t>
  </si>
  <si>
    <t>so_tien_ghi_no</t>
  </si>
  <si>
    <t>decimal(18,6)</t>
  </si>
  <si>
    <t>KT_HACH_TOAN.SO_TIEN_GHI_NO</t>
  </si>
  <si>
    <t>so_tien_ghi_co</t>
  </si>
  <si>
    <t>KT_HACH_TOAN.SO_TIEN_GHI_CO</t>
  </si>
  <si>
    <t>loai_tien_ghi_no</t>
  </si>
  <si>
    <t>KT_HACH_TOAN.LOAI_TIEN_GHI_NO</t>
  </si>
  <si>
    <t>loai_tien_ghi_co</t>
  </si>
  <si>
    <t>KT_HACH_TOAN.LOAI_TIEN_GHI_CO</t>
  </si>
  <si>
    <t>dien_giai_but_toan</t>
  </si>
  <si>
    <t>Diễn giải bút toán</t>
  </si>
  <si>
    <t>KT_HACH_TOAN.DIEN_GIAI_BUT_TOAN</t>
  </si>
  <si>
    <t>ma_don_vi</t>
  </si>
  <si>
    <t>KT_HACH_TOAN.MA_DON_VI</t>
  </si>
  <si>
    <t>ten_don_vi</t>
  </si>
  <si>
    <t>KT_HACH_TOAN.TEN_DON_VI</t>
  </si>
  <si>
    <t>ma_pb</t>
  </si>
  <si>
    <t>KT_HACH_TOAN.MA_PB</t>
  </si>
  <si>
    <t>ten_pb</t>
  </si>
  <si>
    <t>Tên phòng ban</t>
  </si>
  <si>
    <t>KT_HACH_TOAN.TEN_PB</t>
  </si>
  <si>
    <t>ma_so_thue</t>
  </si>
  <si>
    <t>KT_HACH_TOAN.MA_SO_THUE</t>
  </si>
  <si>
    <t>ten_kh</t>
  </si>
  <si>
    <t>KT_HACH_TOAN.TEN_KH</t>
  </si>
  <si>
    <t>mau_hd</t>
  </si>
  <si>
    <t>KT_HACH_TOAN.MAU_HD</t>
  </si>
  <si>
    <t>ky_hieu_hd</t>
  </si>
  <si>
    <t>KT_HACH_TOAN.KY_HIEU_HD</t>
  </si>
  <si>
    <t>so_hd</t>
  </si>
  <si>
    <t>KT_HACH_TOAN.SO_HD</t>
  </si>
  <si>
    <t>ngay_hd</t>
  </si>
  <si>
    <t>Ngày hóa đơn</t>
  </si>
  <si>
    <t>KT_HACH_TOAN.NGAY_HD</t>
  </si>
  <si>
    <t>ten_hh_dv</t>
  </si>
  <si>
    <t>Tên hàng hóa dịch vụ</t>
  </si>
  <si>
    <t>KT_HACH_TOAN.TEN_HH_DV</t>
  </si>
  <si>
    <t>thue_suat</t>
  </si>
  <si>
    <t>KT_HACH_TOAN.THUE_SUAT</t>
  </si>
  <si>
    <t>loai_but_toan</t>
  </si>
  <si>
    <t>Loại bút toán</t>
  </si>
  <si>
    <t>KT_HACH_TOAN.LOAI_BUT_TOAN</t>
  </si>
  <si>
    <t>ma_but_toan</t>
  </si>
  <si>
    <t>Mã bút toán</t>
  </si>
  <si>
    <t>KT_HACH_TOAN.MA_BUT_TOAN</t>
  </si>
  <si>
    <t>ket_qua_kiem_tra</t>
  </si>
  <si>
    <t>Kết quả kiểm tra</t>
  </si>
  <si>
    <t>KT_HACH_TOAN.KET_QUA_KIEM_TRA</t>
  </si>
  <si>
    <t>KT_HACH_TOAN.NGAY_TAO</t>
  </si>
  <si>
    <t>KT_HACH_TOAN.NGUOI_TAO</t>
  </si>
  <si>
    <t>sat_kt_hach_toan_detail</t>
  </si>
  <si>
    <t>is_run</t>
  </si>
  <si>
    <t>Cờ đang chạy</t>
  </si>
  <si>
    <t>KT_HACH_TOAN.IS_RUN</t>
  </si>
  <si>
    <t>ngay_chay_but_toan</t>
  </si>
  <si>
    <t>Ngày chạy bút toán</t>
  </si>
  <si>
    <t>KT_HACH_TOAN.NGAY_CHAY_BUT_TOAN</t>
  </si>
  <si>
    <t>ket_qua_tra_ve</t>
  </si>
  <si>
    <t>Kết quả trả về</t>
  </si>
  <si>
    <t>KT_HACH_TOAN.KET_QUA_TRA_VE</t>
  </si>
  <si>
    <t>error_code</t>
  </si>
  <si>
    <t>KT_HACH_TOAN.ERROR_CODE</t>
  </si>
  <si>
    <t>loai_hoach_toan</t>
  </si>
  <si>
    <t>Loại hạch toán</t>
  </si>
  <si>
    <t>KT_HACH_TOAN.LOAI_HOACH_TOAN</t>
  </si>
  <si>
    <t>loai_khai_bao</t>
  </si>
  <si>
    <t>Loại khai báo</t>
  </si>
  <si>
    <t>KT_HACH_TOAN.LOAI_KHAI_BAO</t>
  </si>
  <si>
    <t>is_hoach_toan_gom_thue</t>
  </si>
  <si>
    <t>Cờ hạch toán gồm thuế</t>
  </si>
  <si>
    <t>KT_HACH_TOAN.IS_HOACH_TOAN_GOM_THUE</t>
  </si>
  <si>
    <t>ma_ngan_hang</t>
  </si>
  <si>
    <t>KT_HACH_TOAN.MA_NGAN_HANG</t>
  </si>
  <si>
    <t>ten_ngan_hang</t>
  </si>
  <si>
    <t>KT_HACH_TOAN.TEN_NGAN_HANG</t>
  </si>
  <si>
    <t>KT_HACH_TOAN.NGAY_CAP_NHAT</t>
  </si>
  <si>
    <t>retry_count</t>
  </si>
  <si>
    <t>KT_HACH_TOAN.RETRY_COUNT</t>
  </si>
  <si>
    <t>nguoi_cap_nhat</t>
  </si>
  <si>
    <t>KT_HACH_TOAN.NGUOI_CAP_NHAT</t>
  </si>
  <si>
    <t>trans_gl_id</t>
  </si>
  <si>
    <t>Mã GL giao dịch</t>
  </si>
  <si>
    <t>KT_HACH_TOAN.TRANS_GL_ID</t>
  </si>
  <si>
    <t>cb_ke_toan</t>
  </si>
  <si>
    <t>Cán bộ kế toán</t>
  </si>
  <si>
    <t>KT_HACH_TOAN.CB_KE_TOAN</t>
  </si>
  <si>
    <t>cb_duyet</t>
  </si>
  <si>
    <t>Cán bộ duyệt</t>
  </si>
  <si>
    <t>KT_HACH_TOAN.CB_DUYET</t>
  </si>
  <si>
    <t>ty_gia</t>
  </si>
  <si>
    <t>decimal(10,2)</t>
  </si>
  <si>
    <t>KT_HACH_TOAN.TY_GIA</t>
  </si>
  <si>
    <t>danh_gia_chi_phi</t>
  </si>
  <si>
    <t>Đánh giá chi phí</t>
  </si>
  <si>
    <t>KT_HACH_TOAN.DANH_GIA_CHI_PHI</t>
  </si>
  <si>
    <t>code_insert_vatfo</t>
  </si>
  <si>
    <t>Mã insert VATFO</t>
  </si>
  <si>
    <t>KT_HACH_TOAN.CODE_INSERT_VATFO</t>
  </si>
  <si>
    <t>kq_insert_vatfo</t>
  </si>
  <si>
    <t>Kết quả insert VATFO</t>
  </si>
  <si>
    <t>KT_HACH_TOAN.KQ_INSERT_VATFO</t>
  </si>
  <si>
    <t>bpm_trans_gl_id</t>
  </si>
  <si>
    <t>Mã GL giao dịch BPM</t>
  </si>
  <si>
    <t>KT_HACH_TOAN.BPM_TRANS_GL_ID</t>
  </si>
  <si>
    <t>ma_but_toan_goc</t>
  </si>
  <si>
    <t>Mã bút toán gốc</t>
  </si>
  <si>
    <t>KT_HACH_TOAN.MA_BUT_TOAN_GOC</t>
  </si>
  <si>
    <t>hub_tdcn_st_van_kien</t>
  </si>
  <si>
    <t>tdcn_st_van_kien_hashkey</t>
  </si>
  <si>
    <t>Hashkey Hub TDCN_ST_VAN_KIEN</t>
  </si>
  <si>
    <t>TDCN_ST_VAN_KIEN.ID</t>
  </si>
  <si>
    <t>link_tdcn_st_van_kien_giao_dich</t>
  </si>
  <si>
    <t>link_tdcn_st_van_kien_giao_dich_hashkey</t>
  </si>
  <si>
    <t>TDCN_ST_VAN_KIEN.ID, TDCN_ST_VAN_KIEN.GD_ID</t>
  </si>
  <si>
    <t>Tham chiếu Hashkey Hub tdcn_st_van_kien</t>
  </si>
  <si>
    <t>TDCN_ST_VAN_KIEN.GD_ID</t>
  </si>
  <si>
    <t>sat_tdcn_st_van_kien</t>
  </si>
  <si>
    <t>TDCN_ST_VAN_KIEN.LOAI_VAN_KIEN</t>
  </si>
  <si>
    <t>van_kien_chi_tiet</t>
  </si>
  <si>
    <t>Văn kiện chi tiết</t>
  </si>
  <si>
    <t>TDCN_ST_VAN_KIEN.VAN_KIEN_CHI_TIET</t>
  </si>
  <si>
    <t>TDCN_ST_VAN_KIEN.SO_LUONG</t>
  </si>
  <si>
    <t>TDCN_ST_VAN_KIEN.GHI_CHU</t>
  </si>
  <si>
    <t>TDCN_ST_VAN_KIEN.NGAY_TAO</t>
  </si>
  <si>
    <t>soan_thao_hs</t>
  </si>
  <si>
    <t>Soạn thảo hồ sơ</t>
  </si>
  <si>
    <t>TDCN_ST_VAN_KIEN.SOAN_THAO_HS</t>
  </si>
  <si>
    <t>hub_soa_apportion_detail</t>
  </si>
  <si>
    <t>soa_apportion_detail_hashkey</t>
  </si>
  <si>
    <t>Hashkey Hub SOA_APPORTION_DETAIL</t>
  </si>
  <si>
    <t>SOA_APPORTION_DETAIL.TT_SERIAL_NO</t>
  </si>
  <si>
    <t>sat_soa_apportion_detail</t>
  </si>
  <si>
    <t>SOA_APPORTION_DETAIL.DEPARTMENT_ID</t>
  </si>
  <si>
    <t>apportion_amount</t>
  </si>
  <si>
    <t>Số tiền phân bổ</t>
  </si>
  <si>
    <t>SOA_APPORTION_DETAIL.APPORTION_AMOUNT</t>
  </si>
  <si>
    <t>hub_soa_cust_ft</t>
  </si>
  <si>
    <t>soa_cust_ft_hashkey</t>
  </si>
  <si>
    <t>Hashkey Hub SOA_CUST_FT</t>
  </si>
  <si>
    <t>SOA_CUST_FT.ID</t>
  </si>
  <si>
    <t>link_soa_cust_ft_funds_transfer</t>
  </si>
  <si>
    <t>link_soa_cust_ft_funds_transfer_hashkey</t>
  </si>
  <si>
    <t>SOA_CUST_FT.ID, SOA_CUST_FT.FT_NO</t>
  </si>
  <si>
    <t>Tham chiếu Hashkey Hub soa_cust_ft</t>
  </si>
  <si>
    <t>CONCAT(SOA_CUST_FT.FT_NO, ';1')  --thêm ;1 ở cuối để thành chuỗi giống t24_funds_transfer.id</t>
  </si>
  <si>
    <t>link_soa_cust_ft_debit_account</t>
  </si>
  <si>
    <t>link_soa_cust_ft_debit_account_hashkey</t>
  </si>
  <si>
    <t>SOA_CUST_FT.ID, SOA_CUST_FT.DEBIT_ACCOUNT</t>
  </si>
  <si>
    <t>SOA_CUST_FT.DEBIT_ACCOUNT</t>
  </si>
  <si>
    <t>link_soa_cust_ft_credit_account</t>
  </si>
  <si>
    <t>link_soa_cust_ft_credit_account_hashkey</t>
  </si>
  <si>
    <t>SOA_CUST_FT.ID, SOA_CUST_FT.CREDIT_ACCOUNT</t>
  </si>
  <si>
    <t>SOA_CUST_FT.CREDIT_ACCOUNT</t>
  </si>
  <si>
    <t>link_soa_cust_ft_customer</t>
  </si>
  <si>
    <t>link_soa_cust_ft_customer_hashkey</t>
  </si>
  <si>
    <t>SOA_CUST_FT.ID, SOA_CUST_FT.CIF</t>
  </si>
  <si>
    <t>SOA_CUST_FT.CIF</t>
  </si>
  <si>
    <t>link_soa_cust_ft_branch</t>
  </si>
  <si>
    <t>link_soa_cust_ft_branch_hashkey</t>
  </si>
  <si>
    <t>SOA_CUST_FT.ID, SOA_CUST_FT.BRANCHID</t>
  </si>
  <si>
    <t>SOA_CUST_FT.BRANCHID</t>
  </si>
  <si>
    <t>sat_soa_cust_ft_information</t>
  </si>
  <si>
    <t>SOA_CUST_FT.SERIAL_NO</t>
  </si>
  <si>
    <t>SOA_CUST_FT.DEBIT_CURRENCY</t>
  </si>
  <si>
    <t>SOA_CUST_FT.CREDIT_CURRENCY</t>
  </si>
  <si>
    <t>decimal(20,2)</t>
  </si>
  <si>
    <t>SOA_CUST_FT.AMOUNT</t>
  </si>
  <si>
    <t>payment_details</t>
  </si>
  <si>
    <t>Nội dung thanh toán</t>
  </si>
  <si>
    <t>SOA_CUST_FT.PAYMENT_DETAILS</t>
  </si>
  <si>
    <t>SOA_CUST_FT.TRANS_DATE</t>
  </si>
  <si>
    <t>SOA_CUST_FT.DATETIME_CREATED</t>
  </si>
  <si>
    <t>SOA_CUST_FT.STATUS</t>
  </si>
  <si>
    <t>SOA_CUST_FT.ERR_MESSAGE</t>
  </si>
  <si>
    <t>SOA_CUST_FT.LAST_UPDATED</t>
  </si>
  <si>
    <t>SOA_CUST_FT.CHANNEL</t>
  </si>
  <si>
    <t>SOA_CUST_FT.LAST_ACCESS</t>
  </si>
  <si>
    <t>SOA_CUST_FT.USER_CREATED</t>
  </si>
  <si>
    <t>SOA_CUST_FT.USER_APPROVED</t>
  </si>
  <si>
    <t>SOA_CUST_FT.T24_TRANS_TYPE</t>
  </si>
  <si>
    <t>sat_soa_cust_ft_party</t>
  </si>
  <si>
    <t>cust_id_no</t>
  </si>
  <si>
    <t>Số giấy tờ tùy thân khách hàng</t>
  </si>
  <si>
    <t>SOA_CUST_FT.CUST_ID_NO</t>
  </si>
  <si>
    <t>cust_id_date</t>
  </si>
  <si>
    <t>Ngày cấp giấy tờ tùy thân khách hàng</t>
  </si>
  <si>
    <t>SOA_CUST_FT.CUST_ID_DATE</t>
  </si>
  <si>
    <t>cust_id_place</t>
  </si>
  <si>
    <t>Nơi cấp giấy tờ tùy thân khách hàng</t>
  </si>
  <si>
    <t>SOA_CUST_FT.CUST_ID_PLACE</t>
  </si>
  <si>
    <t>cust_id_type</t>
  </si>
  <si>
    <t>Loại giấy tờ tùy thân khách hàng</t>
  </si>
  <si>
    <t>SOA_CUST_FT.CUST_ID_TYPE</t>
  </si>
  <si>
    <t>SOA_CUST_FT.CUST_TYPE</t>
  </si>
  <si>
    <t>cust_address</t>
  </si>
  <si>
    <t>Địa chỉ khách hàng</t>
  </si>
  <si>
    <t>SOA_CUST_FT.CUST_ADDRESS</t>
  </si>
  <si>
    <t>cust_taxcode</t>
  </si>
  <si>
    <t>Mã số thuế khách hàng</t>
  </si>
  <si>
    <t>SOA_CUST_FT.CUST_TAXCODE</t>
  </si>
  <si>
    <t>SOA_CUST_FT.CUST_NAME</t>
  </si>
  <si>
    <t>cust_phone_no</t>
  </si>
  <si>
    <t>Số điện thoại khách hàng</t>
  </si>
  <si>
    <t>SOA_CUST_FT.CUST_PHONE_NO</t>
  </si>
  <si>
    <t>cif_advance</t>
  </si>
  <si>
    <t>Mã CIF ứng trước</t>
  </si>
  <si>
    <t>SOA_CUST_FT.CIF_ADVANCE</t>
  </si>
  <si>
    <t>cif_deposit</t>
  </si>
  <si>
    <t>Mã CIF tiền gửi</t>
  </si>
  <si>
    <t>SOA_CUST_FT.CIF_DEPOSIT</t>
  </si>
  <si>
    <t>fee_charge_cif</t>
  </si>
  <si>
    <t>Mã CIF thu phí</t>
  </si>
  <si>
    <t>SOA_CUST_FT.FEE_CHARGE_CIF</t>
  </si>
  <si>
    <t>SOA_CUST_FT.USER_CREATED_T24</t>
  </si>
  <si>
    <t>SOA_CUST_FT.BENEFICIARY</t>
  </si>
  <si>
    <t>beneficiary_id_no</t>
  </si>
  <si>
    <t>Số giấy tờ tùy thân người thụ hưởng</t>
  </si>
  <si>
    <t>SOA_CUST_FT.BENEFICIARY_ID_NO</t>
  </si>
  <si>
    <t>beneficiary_id_date</t>
  </si>
  <si>
    <t>Ngày cấp giấy tờ người thụ hưởng</t>
  </si>
  <si>
    <t>SOA_CUST_FT.BENEFICIARY_ID_DATE</t>
  </si>
  <si>
    <t>beneficiary_id_place</t>
  </si>
  <si>
    <t>Nơi cấp giấy tờ người thụ hưởng</t>
  </si>
  <si>
    <t>SOA_CUST_FT.BENEFICIARY_ID_PLACE</t>
  </si>
  <si>
    <t>SOA_CUST_FT.BENEFICIARY_ACCOUNT</t>
  </si>
  <si>
    <t>beneficiary_currency</t>
  </si>
  <si>
    <t>Loại tiền người thụ hưởng</t>
  </si>
  <si>
    <t>SOA_CUST_FT.BENEFICIARY_CURRENCY</t>
  </si>
  <si>
    <t>beneficiary_bank</t>
  </si>
  <si>
    <t>Ngân hàng người thụ hưởng</t>
  </si>
  <si>
    <t>SOA_CUST_FT.BENEFICIARY_BANK</t>
  </si>
  <si>
    <t>beneficiary_bank_branch</t>
  </si>
  <si>
    <t>Chi nhánh ngân hàng người thụ hưởng</t>
  </si>
  <si>
    <t>SOA_CUST_FT.BENEFICIARY_BANK_BRANCH</t>
  </si>
  <si>
    <t>SOA_CUST_FT.BENEFICIARY_ADDRESS</t>
  </si>
  <si>
    <t>Mã sort code ngân hàng</t>
  </si>
  <si>
    <t>SOA_CUST_FT.BC_BANK_SORT_CODE</t>
  </si>
  <si>
    <t>beneficiary_phone</t>
  </si>
  <si>
    <t>Số điện thoại người thụ hưởng</t>
  </si>
  <si>
    <t>SOA_CUST_FT.BENEFICIARY_PHONE</t>
  </si>
  <si>
    <t>adhoc_beneficiary</t>
  </si>
  <si>
    <t>Người thụ hưởng tự do (adhoc)</t>
  </si>
  <si>
    <t>SOA_CUST_FT.ADHOC_BENEFICIARY</t>
  </si>
  <si>
    <t>sat_soa_cust_ft_processing</t>
  </si>
  <si>
    <t>SOA_CUST_FT.PREV_STATUS</t>
  </si>
  <si>
    <t>secret_question</t>
  </si>
  <si>
    <t>Câu hỏi bí mật</t>
  </si>
  <si>
    <t>SOA_CUST_FT.SECRET_QUESTION</t>
  </si>
  <si>
    <t>secret_answer</t>
  </si>
  <si>
    <t>Câu trả lời bí mật</t>
  </si>
  <si>
    <t>SOA_CUST_FT.SECRET_ANSWER</t>
  </si>
  <si>
    <t>Đang xử lý</t>
  </si>
  <si>
    <t>SOA_CUST_FT.IS_PROCESSING</t>
  </si>
  <si>
    <t>SOA_CUST_FT.PROCESSING_BY</t>
  </si>
  <si>
    <t>trans_password</t>
  </si>
  <si>
    <t>Mật khẩu giao dịch</t>
  </si>
  <si>
    <t>SOA_CUST_FT.TRANS_PASSWORD</t>
  </si>
  <si>
    <t>paid_status</t>
  </si>
  <si>
    <t>SOA_CUST_FT.PAID_STATUS</t>
  </si>
  <si>
    <t>SOA_CUST_FT.STATUS_TRANS</t>
  </si>
  <si>
    <t>SOA_CUST_FT.NUM_AUTHORIZE_LEVEL</t>
  </si>
  <si>
    <t>SOA_CUST_FT.NUM_OF_SIGNED</t>
  </si>
  <si>
    <t>Người ký 1</t>
  </si>
  <si>
    <t>SOA_CUST_FT.USER_SIGNED_1</t>
  </si>
  <si>
    <t>Người ký 2</t>
  </si>
  <si>
    <t>SOA_CUST_FT.USER_SIGNED_2</t>
  </si>
  <si>
    <t>Người ký 3</t>
  </si>
  <si>
    <t>SOA_CUST_FT.USER_SIGNED_3</t>
  </si>
  <si>
    <t>Người ký 4</t>
  </si>
  <si>
    <t>SOA_CUST_FT.USER_SIGNED_4</t>
  </si>
  <si>
    <t>Người ký 5</t>
  </si>
  <si>
    <t>SOA_CUST_FT.USER_SIGNED_5</t>
  </si>
  <si>
    <t>SOA_CUST_FT.DATETIME_APPROVED</t>
  </si>
  <si>
    <t>SOA_CUST_FT.PROCESSING_STEP</t>
  </si>
  <si>
    <t>SOA_CUST_FT.USER_DELETED</t>
  </si>
  <si>
    <t>Thời gian xóa</t>
  </si>
  <si>
    <t>SOA_CUST_FT.DATETIME_DELETED</t>
  </si>
  <si>
    <t>user_reverse_created</t>
  </si>
  <si>
    <t>Người tạo đảo giao dịch</t>
  </si>
  <si>
    <t>SOA_CUST_FT.USER_REVERSE_CREATED</t>
  </si>
  <si>
    <t>datetime_reverse</t>
  </si>
  <si>
    <t>Thời gian đảo giao dịch</t>
  </si>
  <si>
    <t>SOA_CUST_FT.DATETIME_REVERSE</t>
  </si>
  <si>
    <t>user_reverse_approved</t>
  </si>
  <si>
    <t>Người phê duyệt đảo giao dịch</t>
  </si>
  <si>
    <t>SOA_CUST_FT.USER_REVERSE_APPROVED</t>
  </si>
  <si>
    <t>datetime_reverse_approved</t>
  </si>
  <si>
    <t>Thời gian phê duyệt đảo giao dịch</t>
  </si>
  <si>
    <t>SOA_CUST_FT.DATETIME_REVERSE_APPROVED</t>
  </si>
  <si>
    <t>Thông báo ghi đè (override)</t>
  </si>
  <si>
    <t>SOA_CUST_FT.OVERRIDE_MSG</t>
  </si>
  <si>
    <t>reversed_override_msg</t>
  </si>
  <si>
    <t>Thông báo ghi đè khi đảo giao dịch</t>
  </si>
  <si>
    <t>SOA_CUST_FT.REVERSED_OVERRIDE_MSG</t>
  </si>
  <si>
    <t>sat_soa_cust_ft_detail</t>
  </si>
  <si>
    <t>commission_amount</t>
  </si>
  <si>
    <t>SOA_CUST_FT.COMMISSION_AMOUNT</t>
  </si>
  <si>
    <t>commission_option</t>
  </si>
  <si>
    <t>Tùy chọn hoa hồng</t>
  </si>
  <si>
    <t>SOA_CUST_FT.COMMISSION_OPTION</t>
  </si>
  <si>
    <t>commission_type</t>
  </si>
  <si>
    <t>SOA_CUST_FT.COMMISSION_TYPE</t>
  </si>
  <si>
    <t>SOA_CUST_FT.EXCHANGE_RATE</t>
  </si>
  <si>
    <t>tax_amount</t>
  </si>
  <si>
    <t>Số tiền thuế</t>
  </si>
  <si>
    <t>SOA_CUST_FT.TAX_AMOUNT</t>
  </si>
  <si>
    <t>amount_credited</t>
  </si>
  <si>
    <t>Số tiền được ghi có</t>
  </si>
  <si>
    <t>SOA_CUST_FT.AMOUNT_CREDITED</t>
  </si>
  <si>
    <t>fee_charge_acc</t>
  </si>
  <si>
    <t>SOA_CUST_FT.FEE_CHARGE_ACC</t>
  </si>
  <si>
    <t>discount_fee_type</t>
  </si>
  <si>
    <t>Loại phí giảm trừ</t>
  </si>
  <si>
    <t>SOA_CUST_FT.DISCOUNT_FEE_TYPE</t>
  </si>
  <si>
    <t>discount_fee_amount</t>
  </si>
  <si>
    <t>Số tiền phí giảm trừ</t>
  </si>
  <si>
    <t>SOA_CUST_FT.DISCOUNT_FEE_AMOUNT</t>
  </si>
  <si>
    <t>credit_card_no</t>
  </si>
  <si>
    <t>Số thẻ tín dụng</t>
  </si>
  <si>
    <t>SOA_CUST_FT.CREDIT_CARD_NO</t>
  </si>
  <si>
    <t>credit_card_pay_status</t>
  </si>
  <si>
    <t>Trạng thái thanh toán thẻ tín dụng</t>
  </si>
  <si>
    <t>SOA_CUST_FT.CREDIT_CARD_PAY_STATUS</t>
  </si>
  <si>
    <t>credit_card_pay_info</t>
  </si>
  <si>
    <t>Thông tin thanh toán thẻ tín dụng</t>
  </si>
  <si>
    <t>SOA_CUST_FT.CREDIT_CARD_PAY_INFO</t>
  </si>
  <si>
    <t>credit_card_rev_status</t>
  </si>
  <si>
    <t>Trạng thái đảo thanh toán thẻ tín dụng</t>
  </si>
  <si>
    <t>SOA_CUST_FT.CREDIT_CARD_REV_STATUS</t>
  </si>
  <si>
    <t>credit_card_rev_info</t>
  </si>
  <si>
    <t>Thông tin đảo thanh toán thẻ tín dụng</t>
  </si>
  <si>
    <t>SOA_CUST_FT.CREDIT_CARD_REV_INFO</t>
  </si>
  <si>
    <t>credit_card_token_number</t>
  </si>
  <si>
    <t>Số token thẻ tín dụng</t>
  </si>
  <si>
    <t>SOA_CUST_FT.CREDIT_CARD_TOKEN_NUMBER</t>
  </si>
  <si>
    <t>credit_card_pay_trans_id</t>
  </si>
  <si>
    <t>Mã giao dịch thanh toán thẻ tín dụng</t>
  </si>
  <si>
    <t>SOA_CUST_FT.CREDIT_CARD_PAY_TRANS_ID</t>
  </si>
  <si>
    <t>credit_card_cif</t>
  </si>
  <si>
    <t>Mã CIF thẻ tín dụng</t>
  </si>
  <si>
    <t>SOA_CUST_FT.CREDIT_CARD_CIF</t>
  </si>
  <si>
    <t>credit_card_account</t>
  </si>
  <si>
    <t>Tài khoản thẻ tín dụng</t>
  </si>
  <si>
    <t>SOA_CUST_FT.CREDIT_CARD_ACCOUNT</t>
  </si>
  <si>
    <t>credit_card_name</t>
  </si>
  <si>
    <t>Tên chủ thẻ tín dụng</t>
  </si>
  <si>
    <t>SOA_CUST_FT.CREDIT_CARD_NAME</t>
  </si>
  <si>
    <t>SOA_CUST_FT.TRANS_TYPE</t>
  </si>
  <si>
    <t>ft_type</t>
  </si>
  <si>
    <t>Loại chuyển tiền (FT)</t>
  </si>
  <si>
    <t>SOA_CUST_FT.FT_TYPE</t>
  </si>
  <si>
    <t>SOA_CUST_FT.EXTRA_INFO</t>
  </si>
  <si>
    <t>ref_type</t>
  </si>
  <si>
    <t>Loại tham chiếu</t>
  </si>
  <si>
    <t>SOA_CUST_FT.REF_TYPE</t>
  </si>
  <si>
    <t>SOA_CUST_FT.REF_NO</t>
  </si>
  <si>
    <t>SOA_CUST_FT.REF_ID</t>
  </si>
  <si>
    <t>branch_code_transfer</t>
  </si>
  <si>
    <t>Mã chi nhánh chuyển tiền</t>
  </si>
  <si>
    <t>SOA_CUST_FT.BRANCH_CODE_TRANSFER</t>
  </si>
  <si>
    <t>smartlink_type</t>
  </si>
  <si>
    <t>Loại Smartlink</t>
  </si>
  <si>
    <t>SOA_CUST_FT.SMARTLINK_TYPE</t>
  </si>
  <si>
    <t>debit_type</t>
  </si>
  <si>
    <t>Loại ghi nợ</t>
  </si>
  <si>
    <t>SOA_CUST_FT.DEBIT_TYPE</t>
  </si>
  <si>
    <t>SOA_CUST_FT.DEBIT_ACCOUNT_NAME</t>
  </si>
  <si>
    <t>debit_account_1</t>
  </si>
  <si>
    <t>Tài khoản ghi nợ phụ</t>
  </si>
  <si>
    <t>SOA_CUST_FT.DEBIT_ACCOUNT_1</t>
  </si>
  <si>
    <t>classify_code</t>
  </si>
  <si>
    <t>SOA_CUST_FT.CLASSIFY_CODE</t>
  </si>
  <si>
    <t>Tài khoản định danh (Virtual Account)</t>
  </si>
  <si>
    <t>SOA_CUST_FT.VIRTUAL_ACCOUNT</t>
  </si>
  <si>
    <t>Tên tài khoản định danh</t>
  </si>
  <si>
    <t>SOA_CUST_FT.VIRTUAL_ACCOUNT_NAME</t>
  </si>
  <si>
    <t>ld_no</t>
  </si>
  <si>
    <t>Số LD</t>
  </si>
  <si>
    <t>SOA_CUST_FT.LD_NO</t>
  </si>
  <si>
    <t>profit_period</t>
  </si>
  <si>
    <t>Kỳ tính lãi</t>
  </si>
  <si>
    <t>SOA_CUST_FT.PROFIT_PERIOD</t>
  </si>
  <si>
    <t>is_onegate_trans</t>
  </si>
  <si>
    <t>Giao dịch Onegate</t>
  </si>
  <si>
    <t>SOA_CUST_FT.IS_ONEGATE_TRANS</t>
  </si>
  <si>
    <t>trans_branch_code</t>
  </si>
  <si>
    <t>Mã chi nhánh giao dịch</t>
  </si>
  <si>
    <t>SOA_CUST_FT.TRANS_BRANCH_CODE</t>
  </si>
  <si>
    <t>is_refund</t>
  </si>
  <si>
    <t>Hoàn tiền</t>
  </si>
  <si>
    <t>SOA_CUST_FT.IS_REFUND</t>
  </si>
  <si>
    <t>refund_account</t>
  </si>
  <si>
    <t>Tài khoản hoàn tiền</t>
  </si>
  <si>
    <t>SOA_CUST_FT.REFUND_ACCOUNT</t>
  </si>
  <si>
    <t>credit_cif</t>
  </si>
  <si>
    <t>Mã CIF ghi có</t>
  </si>
  <si>
    <t>SOA_CUST_FT.CREDIT_CIF</t>
  </si>
  <si>
    <t>credit_account_name</t>
  </si>
  <si>
    <t>SOA_CUST_FT.CREDIT_ACCOUNT_NAME</t>
  </si>
  <si>
    <t>sat_loans_payment_due_detail</t>
  </si>
  <si>
    <t>Hashkey Hub Loans Payment Due</t>
  </si>
  <si>
    <t>t_contract_id</t>
  </si>
  <si>
    <t>Mã hợp đồng trong hạn</t>
  </si>
  <si>
    <t>T24_PAYMENT_DUE.T_CONTRACT_ID</t>
  </si>
  <si>
    <t>T24_PAYMENT_DUE.T_CUSTOMER</t>
  </si>
  <si>
    <t>t_co_code</t>
  </si>
  <si>
    <t>Chi nhánh</t>
  </si>
  <si>
    <t>T24_PAYMENT_DUE.T_CO_CODE</t>
  </si>
  <si>
    <t>t_account_officer</t>
  </si>
  <si>
    <t>Cán bộ quản lý khoản vay</t>
  </si>
  <si>
    <t>T24_PAYMENT_DUE.T_ACCOUNT_OFFICER</t>
  </si>
  <si>
    <t>hub_soa_multi_crdr_trans</t>
  </si>
  <si>
    <t>soa_multi_crdr_trans_hashkey</t>
  </si>
  <si>
    <t>Hashkey Hub SOA_MULTI_CRDR_TRANS</t>
  </si>
  <si>
    <t>SOA_MULTI_CRDR_TRANS.ID</t>
  </si>
  <si>
    <t>link_soa_multi_crdr_trans_customer</t>
  </si>
  <si>
    <t>link_soa_multi_crdr_trans_customer_hashkey</t>
  </si>
  <si>
    <t>SOA_MULTI_CRDR_TRANS.ID, SOA_MULTI_CRDR_TRANS.CIF</t>
  </si>
  <si>
    <t>Tham chiếu Hashkey Hub soa_multi_crdr_trans</t>
  </si>
  <si>
    <t>SOA_MULTI_CRDR_TRANS.CIF</t>
  </si>
  <si>
    <t>link_soa_multi_crdr_trans_branch</t>
  </si>
  <si>
    <t>link_soa_multi_crdr_trans_branch_hashkey</t>
  </si>
  <si>
    <t>SOA_MULTI_CRDR_TRANS.ID, SOA_MULTI_CRDR_TRANS.BRANCHID</t>
  </si>
  <si>
    <t>SOA_MULTI_CRDR_TRANS.BRANCHID</t>
  </si>
  <si>
    <t>link_soa_multi_crdr_trans_debit_account</t>
  </si>
  <si>
    <t>link_soa_multi_crdr_trans_debit_account_hashkey</t>
  </si>
  <si>
    <t>SOA_MULTI_CRDR_TRANS.ID, SOA_MULTI_CRDR_TRANS.DEBIT_ACCOUNT</t>
  </si>
  <si>
    <t>SELECT DEBIT_ACCOUNT FROM (
  SELECT DEBIT_ACCOUNT_1 AS DEBIT_ACCOUNT FROM SOA_MULTI_CRDR_TRANS
  UNION DISTINCT
  SELECT DEBIT_ACCOUNT_2 FROM SOA_MULTI_CRDR_TRANS 
  UNION DISTINCT
  SELECT DEBIT_ACCOUNT_3 FROM SOA_MULTI_CRDR_TRANS 
  UNION DISTINCT
  SELECT DEBIT_ACCOUNT_4 FROM SOA_MULTI_CRDR_TRANS
) t
WHERE DEBIT_ACCOUNT NOT LIKE 'PL%'
  AND DEBIT_ACCOUNT IS NOT NULL 
  AND DEBIT_ACCOUNT &lt;&gt; ''</t>
  </si>
  <si>
    <t>effsat_link_soa_multi_crdr_trans_debit_account</t>
  </si>
  <si>
    <t>link_soa_multi_crdr_trans_credit_account</t>
  </si>
  <si>
    <t>link_soa_multi_crdr_trans_credit_account_hashkey</t>
  </si>
  <si>
    <t>SOA_MULTI_CRDR_TRANS.ID, SOA_MULTI_CRDR_TRANS.CREDIT_ACCOUNT</t>
  </si>
  <si>
    <t>SELECT CREDIT_ACCOUNT FROM (
  SELECT CREDIT_ACCOUNT_1 AS CREDIT_ACCOUNT FROM SOA_MULTI_CRDR_TRANS
  UNION DISTINCT
  SELECT CREDIT_ACCOUNT_2 FROM SOA_MULTI_CRDR_TRANS 
  UNION DISTINCT
  SELECT CREDIT_ACCOUNT_3 FROM SOA_MULTI_CRDR_TRANS 
  UNION DISTINCT
  SELECT CREDIT_ACCOUNT_4 FROM SOA_MULTI_CRDR_TRANS
) t
WHERE CREDIT_ACCOUNT NOT LIKE 'PL%'
  AND CREDIT_ACCOUNT IS NOT NULL 
  AND CREDIT_ACCOUNT &lt;&gt; ''</t>
  </si>
  <si>
    <t>effsat_link_soa_multi_crdr_trans_credit_account</t>
  </si>
  <si>
    <t>sat_soa_multi_crdr_trans_information</t>
  </si>
  <si>
    <t>tt_no</t>
  </si>
  <si>
    <t>Số thứ tự giao dịch</t>
  </si>
  <si>
    <t>SOA_MULTI_CRDR_TRANS.TT_NO</t>
  </si>
  <si>
    <t>Khóa chính giao dịch</t>
  </si>
  <si>
    <t>SOA_MULTI_CRDR_TRANS.SERIAL_NO</t>
  </si>
  <si>
    <t>Tài khoản ghi nợ 1</t>
  </si>
  <si>
    <t>SOA_MULTI_CRDR_TRANS.DEBIT_ACCOUNT_1</t>
  </si>
  <si>
    <t>debit_account_2</t>
  </si>
  <si>
    <t>Tài khoản ghi nợ 2</t>
  </si>
  <si>
    <t>SOA_MULTI_CRDR_TRANS.DEBIT_ACCOUNT_2</t>
  </si>
  <si>
    <t>debit_account_3</t>
  </si>
  <si>
    <t>Tài khoản ghi nợ 3</t>
  </si>
  <si>
    <t>SOA_MULTI_CRDR_TRANS.DEBIT_ACCOUNT_3</t>
  </si>
  <si>
    <t>debit_account_4</t>
  </si>
  <si>
    <t>Tài khoản ghi nợ 4</t>
  </si>
  <si>
    <t>SOA_MULTI_CRDR_TRANS.DEBIT_ACCOUNT_4</t>
  </si>
  <si>
    <t>credit_account_1</t>
  </si>
  <si>
    <t>Tài khoản ghi có 1</t>
  </si>
  <si>
    <t>SOA_MULTI_CRDR_TRANS.CREDIT_ACCOUNT_1</t>
  </si>
  <si>
    <t>credit_account_2</t>
  </si>
  <si>
    <t>Tài khoản ghi có 2</t>
  </si>
  <si>
    <t>SOA_MULTI_CRDR_TRANS.CREDIT_ACCOUNT_2</t>
  </si>
  <si>
    <t>credit_account_3</t>
  </si>
  <si>
    <t>Tài khoản ghi có 3</t>
  </si>
  <si>
    <t>SOA_MULTI_CRDR_TRANS.CREDIT_ACCOUNT_3</t>
  </si>
  <si>
    <t>credit_account_4</t>
  </si>
  <si>
    <t>Tài khoản ghi có 4</t>
  </si>
  <si>
    <t>SOA_MULTI_CRDR_TRANS.CREDIT_ACCOUNT_4</t>
  </si>
  <si>
    <t>debit_amount_1</t>
  </si>
  <si>
    <t>Số tiền ghi nợ 1</t>
  </si>
  <si>
    <t>SOA_MULTI_CRDR_TRANS.DEBIT_AMOUNT_1</t>
  </si>
  <si>
    <t>debit_amount_2</t>
  </si>
  <si>
    <t>Số tiền ghi nợ 2</t>
  </si>
  <si>
    <t>SOA_MULTI_CRDR_TRANS.DEBIT_AMOUNT_2</t>
  </si>
  <si>
    <t>debit_amount_3</t>
  </si>
  <si>
    <t>Số tiền ghi nợ 3</t>
  </si>
  <si>
    <t>SOA_MULTI_CRDR_TRANS.DEBIT_AMOUNT_3</t>
  </si>
  <si>
    <t>debit_amount_4</t>
  </si>
  <si>
    <t>Số tiền ghi nợ 4</t>
  </si>
  <si>
    <t>SOA_MULTI_CRDR_TRANS.DEBIT_AMOUNT_4</t>
  </si>
  <si>
    <t>credit_amount_1</t>
  </si>
  <si>
    <t>Số tiền ghi có 1</t>
  </si>
  <si>
    <t>SOA_MULTI_CRDR_TRANS.CREDIT_AMOUNT_1</t>
  </si>
  <si>
    <t>credit_amount_2</t>
  </si>
  <si>
    <t>Số tiền ghi có 2</t>
  </si>
  <si>
    <t>SOA_MULTI_CRDR_TRANS.CREDIT_AMOUNT_2</t>
  </si>
  <si>
    <t>credit_amount_3</t>
  </si>
  <si>
    <t>Số tiền ghi có 3</t>
  </si>
  <si>
    <t>SOA_MULTI_CRDR_TRANS.CREDIT_AMOUNT_3</t>
  </si>
  <si>
    <t>credit_amount_4</t>
  </si>
  <si>
    <t>Số tiền ghi có 4</t>
  </si>
  <si>
    <t>SOA_MULTI_CRDR_TRANS.CREDIT_AMOUNT_4</t>
  </si>
  <si>
    <t>Chi tiết thanh toán</t>
  </si>
  <si>
    <t>SOA_MULTI_CRDR_TRANS.PAYMENT_DETAILS</t>
  </si>
  <si>
    <t>SOA_MULTI_CRDR_TRANS.TRANS_DATE</t>
  </si>
  <si>
    <t>SOA_MULTI_CRDR_TRANS.DATETIME_CREATED</t>
  </si>
  <si>
    <t>SOA_MULTI_CRDR_TRANS.TRANS_TYPE</t>
  </si>
  <si>
    <t>SOA_MULTI_CRDR_TRANS.STATUS</t>
  </si>
  <si>
    <t>SOA_MULTI_CRDR_TRANS.ERR_MESSAGE</t>
  </si>
  <si>
    <t>Thời gian cập nhật cuối</t>
  </si>
  <si>
    <t>SOA_MULTI_CRDR_TRANS.LAST_UPDATED</t>
  </si>
  <si>
    <t>SOA_MULTI_CRDR_TRANS.PREV_STATUS</t>
  </si>
  <si>
    <t>SOA_MULTI_CRDR_TRANS.CHANNEL</t>
  </si>
  <si>
    <t>SOA_MULTI_CRDR_TRANS.CURRENCY</t>
  </si>
  <si>
    <t>SOA_MULTI_CRDR_TRANS.USER_CREATED</t>
  </si>
  <si>
    <t>SOA_MULTI_CRDR_TRANS.USER_APPROVED</t>
  </si>
  <si>
    <t>SOA_MULTI_CRDR_TRANS.PROCESSING_BY</t>
  </si>
  <si>
    <t>sat_soa_multi_crdr_trans_party</t>
  </si>
  <si>
    <t>debit_cif</t>
  </si>
  <si>
    <t>Mã CIF ghi nợ</t>
  </si>
  <si>
    <t>SOA_MULTI_CRDR_TRANS.DEBIT_CIF</t>
  </si>
  <si>
    <t>cif_withdraw</t>
  </si>
  <si>
    <t>Mã CIF rút tiền</t>
  </si>
  <si>
    <t>SOA_MULTI_CRDR_TRANS.CIF_WITHDRAW</t>
  </si>
  <si>
    <t>SOA_MULTI_CRDR_TRANS.CUST_NAME</t>
  </si>
  <si>
    <t>SOA_MULTI_CRDR_TRANS.CUST_ID_TYPE</t>
  </si>
  <si>
    <t>SOA_MULTI_CRDR_TRANS.CUST_ID_NO</t>
  </si>
  <si>
    <t>SOA_MULTI_CRDR_TRANS.CUST_ID_DATE</t>
  </si>
  <si>
    <t>SOA_MULTI_CRDR_TRANS.CUST_ID_PLACE</t>
  </si>
  <si>
    <t>cust_tax_code</t>
  </si>
  <si>
    <t>SOA_MULTI_CRDR_TRANS.CUST_TAX_CODE</t>
  </si>
  <si>
    <t>SOA_MULTI_CRDR_TRANS.CUST_ADDRESS</t>
  </si>
  <si>
    <t>cust_national</t>
  </si>
  <si>
    <t>Quốc tịch khách hàng</t>
  </si>
  <si>
    <t>SOA_MULTI_CRDR_TRANS.CUST_NATIONAL</t>
  </si>
  <si>
    <t>cust_home_phone</t>
  </si>
  <si>
    <t>Số điện thoại nhà riêng khách hàng</t>
  </si>
  <si>
    <t>SOA_MULTI_CRDR_TRANS.CUST_HOME_PHONE</t>
  </si>
  <si>
    <t>Mã cán bộ quản lý khách hàng</t>
  </si>
  <si>
    <t>SOA_MULTI_CRDR_TRANS.ACCOUNT_OFFICER_ID</t>
  </si>
  <si>
    <t>apportion_branch_code</t>
  </si>
  <si>
    <t>Mã chi nhánh phân bổ</t>
  </si>
  <si>
    <t>SOA_MULTI_CRDR_TRANS.APPORTION_BRANCH_CODE</t>
  </si>
  <si>
    <t>contract_no</t>
  </si>
  <si>
    <t>SOA_MULTI_CRDR_TRANS.CONTRACT_NO</t>
  </si>
  <si>
    <t>pro_partner</t>
  </si>
  <si>
    <t>Đối tác liên kết (Partner)</t>
  </si>
  <si>
    <t>SOA_MULTI_CRDR_TRANS.PRO_PARTNER</t>
  </si>
  <si>
    <t>SOA_MULTI_CRDR_TRANS.USER_CREATED_T24</t>
  </si>
  <si>
    <t>sat_soa_multi_crdr_trans_processing</t>
  </si>
  <si>
    <t>SOA_MULTI_CRDR_TRANS.STATUS_TRANS</t>
  </si>
  <si>
    <t>SOA_MULTI_CRDR_TRANS.NUM_AUTHORIZE_LEVEL</t>
  </si>
  <si>
    <t>SOA_MULTI_CRDR_TRANS.NUM_OF_SIGNED</t>
  </si>
  <si>
    <t>SOA_MULTI_CRDR_TRANS.USER_SIGNED_1</t>
  </si>
  <si>
    <t>SOA_MULTI_CRDR_TRANS.USER_SIGNED_2</t>
  </si>
  <si>
    <t>SOA_MULTI_CRDR_TRANS.USER_SIGNED_3</t>
  </si>
  <si>
    <t>SOA_MULTI_CRDR_TRANS.USER_SIGNED_4</t>
  </si>
  <si>
    <t>SOA_MULTI_CRDR_TRANS.USER_SIGNED_5</t>
  </si>
  <si>
    <t>SOA_MULTI_CRDR_TRANS.IS_PROCESSING</t>
  </si>
  <si>
    <t>SOA_MULTI_CRDR_TRANS.LAST_ACCESS</t>
  </si>
  <si>
    <t>SOA_MULTI_CRDR_TRANS.DATETIME_APPROVED</t>
  </si>
  <si>
    <t>SOA_MULTI_CRDR_TRANS.USER_DELETED</t>
  </si>
  <si>
    <t>SOA_MULTI_CRDR_TRANS.DATETIME_DELETED</t>
  </si>
  <si>
    <t>SOA_MULTI_CRDR_TRANS.USER_REVERSE_CREATED</t>
  </si>
  <si>
    <t>SOA_MULTI_CRDR_TRANS.DATETIME_REVERSE</t>
  </si>
  <si>
    <t>SOA_MULTI_CRDR_TRANS.OVERRIDE_MSG</t>
  </si>
  <si>
    <t>SOA_MULTI_CRDR_TRANS.REVERSED_OVERRIDE_MSG</t>
  </si>
  <si>
    <t>t24user_created</t>
  </si>
  <si>
    <t>Người tạo trên hệ thống T24</t>
  </si>
  <si>
    <t>SOA_MULTI_CRDR_TRANS.T24USER_CREATED</t>
  </si>
  <si>
    <t>t24user_approved</t>
  </si>
  <si>
    <t>Người phê duyệt trên hệ thống T24</t>
  </si>
  <si>
    <t>SOA_MULTI_CRDR_TRANS.T24USER_APPROVED</t>
  </si>
  <si>
    <t>SOA_MULTI_CRDR_TRANS.IS_ONEGATE_TRANS</t>
  </si>
  <si>
    <t>user_ireve</t>
  </si>
  <si>
    <t>Người duyệt nội bộ (ireve)</t>
  </si>
  <si>
    <t>SOA_MULTI_CRDR_TRANS.USER_IREVE</t>
  </si>
  <si>
    <t>date_ireve</t>
  </si>
  <si>
    <t>Ngày duyệt nội bộ (ireve)</t>
  </si>
  <si>
    <t>SOA_MULTI_CRDR_TRANS.DATE_IREVE</t>
  </si>
  <si>
    <t>user_areve</t>
  </si>
  <si>
    <t>Người duyệt cấp cao (areve)</t>
  </si>
  <si>
    <t>SOA_MULTI_CRDR_TRANS.USER_AREVE</t>
  </si>
  <si>
    <t>date_areve</t>
  </si>
  <si>
    <t>Ngày duyệt cấp cao (areve)</t>
  </si>
  <si>
    <t>SOA_MULTI_CRDR_TRANS.DATE_AREVE</t>
  </si>
  <si>
    <t>sat_soa_multi_crdr_trans_detail</t>
  </si>
  <si>
    <t>SOA_MULTI_CRDR_TRANS.SERVICE_TYPE</t>
  </si>
  <si>
    <t>SOA_MULTI_CRDR_TRANS.FEE_AMOUNT</t>
  </si>
  <si>
    <t>trans_type_details_id</t>
  </si>
  <si>
    <t>Mã chi tiết loại giao dịch</t>
  </si>
  <si>
    <t>SOA_MULTI_CRDR_TRANS.TRANS_TYPE_DETAILS_ID</t>
  </si>
  <si>
    <t>SOA_MULTI_CRDR_TRANS.DEBIT_CURRENCY</t>
  </si>
  <si>
    <t>SOA_MULTI_CRDR_TRANS.CREDIT_CURRENCY</t>
  </si>
  <si>
    <t>SOA_MULTI_CRDR_TRANS.EXCHANGE_RATE</t>
  </si>
  <si>
    <t>Ngày hiệu lực giá trị</t>
  </si>
  <si>
    <t>SOA_MULTI_CRDR_TRANS.VALUE_DATE</t>
  </si>
  <si>
    <t>booking_date</t>
  </si>
  <si>
    <t>Ngày ghi sổ</t>
  </si>
  <si>
    <t>SOA_MULTI_CRDR_TRANS.BOOKING_DATE</t>
  </si>
  <si>
    <t>SOA_MULTI_CRDR_TRANS.VAT_FORM</t>
  </si>
  <si>
    <t>SOA_MULTI_CRDR_TRANS.VAT_INV_CODE</t>
  </si>
  <si>
    <t>SOA_MULTI_CRDR_TRANS.VAT_INV_SERIAL</t>
  </si>
  <si>
    <t>SOA_MULTI_CRDR_TRANS.VAT_INV_DATE</t>
  </si>
  <si>
    <t>Tên hàng hóa/dịch vụ trên hóa đơn VAT</t>
  </si>
  <si>
    <t>SOA_MULTI_CRDR_TRANS.VAT_INV_GOODS</t>
  </si>
  <si>
    <t>SOA_MULTI_CRDR_TRANS.VAT_RATE</t>
  </si>
  <si>
    <t>vat_amount</t>
  </si>
  <si>
    <t>Số tiền thuế VAT</t>
  </si>
  <si>
    <t>SOA_MULTI_CRDR_TRANS.VAT_AMOUNT</t>
  </si>
  <si>
    <t>transaction_code</t>
  </si>
  <si>
    <t>SOA_MULTI_CRDR_TRANS.TRANSACTION_CODE</t>
  </si>
  <si>
    <t>gw_log_id</t>
  </si>
  <si>
    <t>Mã log Gateway</t>
  </si>
  <si>
    <t>SOA_MULTI_CRDR_TRANS.GW_LOG_ID</t>
  </si>
  <si>
    <t>net_amount</t>
  </si>
  <si>
    <t>Số tiền thực (net)</t>
  </si>
  <si>
    <t>SOA_MULTI_CRDR_TRANS.NET_AMOUNT</t>
  </si>
  <si>
    <t>amount_local_2</t>
  </si>
  <si>
    <t>Số tiền quy đổi nội tệ 2</t>
  </si>
  <si>
    <t>SOA_MULTI_CRDR_TRANS.AMOUNT_LOCAL_2</t>
  </si>
  <si>
    <t>SOA_MULTI_CRDR_TRANS.VIRTUAL_ACCOUNT</t>
  </si>
  <si>
    <t>SOA_MULTI_CRDR_TRANS.VIRTUAL_ACCOUNT_NAME</t>
  </si>
  <si>
    <t>nice_acc</t>
  </si>
  <si>
    <t>Tài khoản số đẹp (Nice Account)</t>
  </si>
  <si>
    <t>SOA_MULTI_CRDR_TRANS.NICE_ACC</t>
  </si>
  <si>
    <t>nice_acc_price</t>
  </si>
  <si>
    <t>Giá tài khoản số đẹp</t>
  </si>
  <si>
    <t>SOA_MULTI_CRDR_TRANS.NICE_ACC_PRICE</t>
  </si>
  <si>
    <t>nice_acc_feeoff</t>
  </si>
  <si>
    <t>Phí miễn giảm tài khoản số đẹp</t>
  </si>
  <si>
    <t>SOA_MULTI_CRDR_TRANS.NICE_ACC_FEEOFF</t>
  </si>
  <si>
    <t>credit_card_number</t>
  </si>
  <si>
    <t>SOA_MULTI_CRDR_TRANS.CREDIT_CARD_NUMBER</t>
  </si>
  <si>
    <t>credit_card_type</t>
  </si>
  <si>
    <t>Loại thẻ tín dụng</t>
  </si>
  <si>
    <t>SOA_MULTI_CRDR_TRANS.CREDIT_CARD_TYPE</t>
  </si>
  <si>
    <t>SOA_MULTI_CRDR_TRANS.CREDIT_CARD_ACCOUNT</t>
  </si>
  <si>
    <t>SOA_MULTI_CRDR_TRANS.CREDIT_CARD_TOKEN_NUMBER</t>
  </si>
  <si>
    <t>SOA_MULTI_CRDR_TRANS.CREDIT_CARD_PAY_TRANS_ID</t>
  </si>
  <si>
    <t>SOA_MULTI_CRDR_TRANS.CREDIT_CARD_NAME</t>
  </si>
  <si>
    <t>SOA_MULTI_CRDR_TRANS.CREDIT_CARD_CIF</t>
  </si>
  <si>
    <t>ref_trans_id</t>
  </si>
  <si>
    <t>SOA_MULTI_CRDR_TRANS.REF_TRANS_ID</t>
  </si>
  <si>
    <t>ref_trans_no</t>
  </si>
  <si>
    <t>Số giao dịch tham chiếu</t>
  </si>
  <si>
    <t>SOA_MULTI_CRDR_TRANS.REF_TRANS_NO</t>
  </si>
  <si>
    <t>SOA_MULTI_CRDR_TRANS.DEBIT_TYPE</t>
  </si>
  <si>
    <t>other_info</t>
  </si>
  <si>
    <t>Thông tin khác</t>
  </si>
  <si>
    <t>SOA_MULTI_CRDR_TRANS.OTHER_INFO</t>
  </si>
  <si>
    <t>cheque_numbers</t>
  </si>
  <si>
    <t>SOA_MULTI_CRDR_TRANS.CHEQUE_NUMBERS</t>
  </si>
  <si>
    <t>hub_y_kien_ycbs</t>
  </si>
  <si>
    <t>y_kien_ycbs_hashkey</t>
  </si>
  <si>
    <t>Hashkey Hub Y_KIEN_YCBS</t>
  </si>
  <si>
    <t>Y_KIEN_YCBS.ID</t>
  </si>
  <si>
    <t>link_y_kien_ycbs_pdtd</t>
  </si>
  <si>
    <t>link_y_kien_ycbs_pdtd_hashkey</t>
  </si>
  <si>
    <t>Y_KIEN_YCBS.ID, Y_KIEN_YCBS.MA_GIAO_DICH WHERE Y_KIEN_YCBS.QUY_TRINH = 1</t>
  </si>
  <si>
    <t>Tham chiếu Hashkey Hub y_kien_ycbs</t>
  </si>
  <si>
    <t>pdtd_nhom_giao_dich_hashkey</t>
  </si>
  <si>
    <t>Tham chiếu Hashkey Hub pdtd_nhom_giao_dich</t>
  </si>
  <si>
    <t>Y_KIEN_YCBS.MA_GIAO_DICH WHERE Y_KIEN_YCBS.QUY_TRINH = 1</t>
  </si>
  <si>
    <t>effsat_link_y_kien_ycbs_pdtd</t>
  </si>
  <si>
    <t>link_y_kien_ycbs_tsbd</t>
  </si>
  <si>
    <t>link_y_kien_ycbs_tsbd_hashkey</t>
  </si>
  <si>
    <t>Y_KIEN_YCBS.ID, Y_KIEN_YCBS.MA_GIAO_DICH WHERE Y_KIEN_YCBS.QUY_TRINH = 2</t>
  </si>
  <si>
    <t>Y_KIEN_YCBS.MA_GIAO_DICH WHERE Y_KIEN_YCBS.QUY_TRINH = 2</t>
  </si>
  <si>
    <t>effsat_link_y_kien_ycbs_tsbd</t>
  </si>
  <si>
    <t>link_y_kien_ycbs_ksgn</t>
  </si>
  <si>
    <t>link_y_kien_ycbs_ksgn_hashkey</t>
  </si>
  <si>
    <t>Y_KIEN_YCBS.ID, Y_KIEN_YCBS.MA_GIAO_DICH WHERE Y_KIEN_YCBS.QUY_TRINH = 3</t>
  </si>
  <si>
    <t>Tham chiếu Hashkey Hub xl_ksgn_chung</t>
  </si>
  <si>
    <t>Y_KIEN_YCBS.MA_GIAO_DICH WHERE Y_KIEN_YCBS.QUY_TRINH = 3</t>
  </si>
  <si>
    <t>effsat_link_y_kien_ycbs_ksgn</t>
  </si>
  <si>
    <t>link_y_kien_ycbs_giao_dich</t>
  </si>
  <si>
    <t>link_y_kien_ycbs_giao_dich_hashkey</t>
  </si>
  <si>
    <t>Y_KIEN_YCBS.ID, Y_KIEN_YCBS.MA_GIAO_DICH WHERE Y_KIEN_YCBS.QUY_TRINH NOT IN (1,2,3)</t>
  </si>
  <si>
    <t>Y_KIEN_YCBS.MA_GIAO_DICH WHERE Y_KIEN_YCBS.QUY_TRINH NOT IN (1,2,3)</t>
  </si>
  <si>
    <t>effsat_link_y_kien_ycbs_giao_dich</t>
  </si>
  <si>
    <t>sat_y_kien_ycbs_pdtd</t>
  </si>
  <si>
    <t>Hashkey Hub PDTD_NHOM_GIAO_DICH</t>
  </si>
  <si>
    <t>quy_trinh</t>
  </si>
  <si>
    <t>Loại quy trình (1=PDTD, 2=TSBD, 3=KSGN, khác=Giao dịch)</t>
  </si>
  <si>
    <t>Y_KIEN_YCBS.QUY_TRINH</t>
  </si>
  <si>
    <t>Người thực hiện</t>
  </si>
  <si>
    <t>Y_KIEN_YCBS.USER_NAME</t>
  </si>
  <si>
    <t>role_name</t>
  </si>
  <si>
    <t>Vai trò</t>
  </si>
  <si>
    <t>Y_KIEN_YCBS.ROLE_NAME</t>
  </si>
  <si>
    <t>Y_KIEN_YCBS.NGAY_TAO</t>
  </si>
  <si>
    <t>ly_do_tra_ve</t>
  </si>
  <si>
    <t>Lý do trả về</t>
  </si>
  <si>
    <t>Y_KIEN_YCBS.LY_DO_TRA_VE</t>
  </si>
  <si>
    <t>chi_tiet_ly_do_tra_ve</t>
  </si>
  <si>
    <t>Chi tiết lý do trả về</t>
  </si>
  <si>
    <t>Y_KIEN_YCBS.CHI_TIET_LY_DO_TRA_VE</t>
  </si>
  <si>
    <t>noi_dung_chi_tiet</t>
  </si>
  <si>
    <t>Nội dung chi tiết</t>
  </si>
  <si>
    <t>Y_KIEN_YCBS.NOI_DUNG_CHI_TIET</t>
  </si>
  <si>
    <t>process_id</t>
  </si>
  <si>
    <t>Mã quy trình xử lý (process)</t>
  </si>
  <si>
    <t>Y_KIEN_YCBS.PROCESS_ID</t>
  </si>
  <si>
    <t>next_user_name</t>
  </si>
  <si>
    <t>Người xử lý tiếp theo</t>
  </si>
  <si>
    <t>Y_KIEN_YCBS.NEXT_USER_NAME</t>
  </si>
  <si>
    <t>next_role_name</t>
  </si>
  <si>
    <t>Vai trò xử lý tiếp theo</t>
  </si>
  <si>
    <t>Y_KIEN_YCBS.NEXT_ROLE_NAME</t>
  </si>
  <si>
    <t>da_xu_ly</t>
  </si>
  <si>
    <t>Cờ đã xử lý</t>
  </si>
  <si>
    <t>Y_KIEN_YCBS.DA_XU_LY</t>
  </si>
  <si>
    <t>sat_y_kien_ycbs_tsbd</t>
  </si>
  <si>
    <t>sat_y_kien_ycbs_ksgn</t>
  </si>
  <si>
    <t>sat_y_kien_ycbs_giao_dich</t>
  </si>
  <si>
    <t>hub_md_3544_san_pham_t24</t>
  </si>
  <si>
    <t>md_3544_san_pham_t24_hashkey</t>
  </si>
  <si>
    <t>Hashkey Hub MD_3544_SAN_PHAM_T24</t>
  </si>
  <si>
    <t>MD_3544_SAN_PHAM_T24.ID</t>
  </si>
  <si>
    <t>sat_md_3544_san_pham_t24</t>
  </si>
  <si>
    <t>ma_san_pham</t>
  </si>
  <si>
    <t>MD_3544_SAN_PHAM_T24.MA_SAN_PHAM</t>
  </si>
  <si>
    <t>ten_san_pham</t>
  </si>
  <si>
    <t>MD_3544_SAN_PHAM_T24.TEN_SAN_PHAM</t>
  </si>
  <si>
    <t>phan_nhom_san_pham_t24</t>
  </si>
  <si>
    <t>Phân nhóm sản phẩm T24</t>
  </si>
  <si>
    <t>MD_3544_SAN_PHAM_T24.PHAN_NHOM_SAN_PHAM_T24</t>
  </si>
  <si>
    <t>parent_group</t>
  </si>
  <si>
    <t>Nhóm sản phẩm cha (parent group)</t>
  </si>
  <si>
    <t>MD_3544_SAN_PHAM_T24.PARENT_GROUP</t>
  </si>
  <si>
    <t>ref_bpm_md_3544_san_pham_t24</t>
  </si>
  <si>
    <t>Ref_code của bảng reference (sử dụng trường ID||MA_SAN_PHAM)</t>
  </si>
  <si>
    <t>MD_3544_SAN_PHAM_T24.ID || MD_3544_SAN_PHAM_T24.MA_SAN_PHAM</t>
  </si>
  <si>
    <t>Ref_description của bảng reference (sử dụng trường TEN_SAN_PHAM)</t>
  </si>
  <si>
    <t>ID sản phẩm</t>
  </si>
  <si>
    <t>hub_external_transaction</t>
  </si>
  <si>
    <t>external_transaction_hashkey</t>
  </si>
  <si>
    <t>Hashkey Hub EXTERNAL_TRANSACTION</t>
  </si>
  <si>
    <t>EXTERNAL_TRANSACTION.ID</t>
  </si>
  <si>
    <t>link_external_transaction_giao_dich</t>
  </si>
  <si>
    <t>link_external_transaction_giao_dich_hashkey</t>
  </si>
  <si>
    <t>EXTERNAL_TRANSACTION.ID, EXTERNAL_TRANSACTION.MA_GIAO_DICH</t>
  </si>
  <si>
    <t>Tham chiếu Hashkey Hub external_transaction</t>
  </si>
  <si>
    <t>EXTERNAL_TRANSACTION.MA_GIAO_DICH</t>
  </si>
  <si>
    <t>sat_external_transaction_information</t>
  </si>
  <si>
    <t>ma_giao_dich</t>
  </si>
  <si>
    <t>refcode</t>
  </si>
  <si>
    <t>EXTERNAL_TRANSACTION.REFCODE</t>
  </si>
  <si>
    <t>EXTERNAL_TRANSACTION.NGAY_TAO</t>
  </si>
  <si>
    <t>Nguồn giao dịch</t>
  </si>
  <si>
    <t>EXTERNAL_TRANSACTION.SOURCE</t>
  </si>
  <si>
    <t>Mã quy trình xử lý</t>
  </si>
  <si>
    <t>EXTERNAL_TRANSACTION.PROCESS_ID</t>
  </si>
  <si>
    <t>process_type</t>
  </si>
  <si>
    <t>EXTERNAL_TRANSACTION.PROCESS_TYPE</t>
  </si>
  <si>
    <t>EXTERNAL_TRANSACTION.HO_TEN</t>
  </si>
  <si>
    <t>Mã CIF khách hàng</t>
  </si>
  <si>
    <t>EXTERNAL_TRANSACTION.SO_CIF</t>
  </si>
  <si>
    <t>EXTERNAL_TRANSACTION.NGAY_SINH</t>
  </si>
  <si>
    <t>so_dien_thoai</t>
  </si>
  <si>
    <t>EXTERNAL_TRANSACTION.SO_DIEN_THOAI</t>
  </si>
  <si>
    <t>EXTERNAL_TRANSACTION.EMAIL</t>
  </si>
  <si>
    <t>san_pham_id</t>
  </si>
  <si>
    <t>EXTERNAL_TRANSACTION.SAN_PHAM_ID</t>
  </si>
  <si>
    <t>EXTERNAL_TRANSACTION.LOAI_SAN_PHAM</t>
  </si>
  <si>
    <t>so_tien_vay_dx</t>
  </si>
  <si>
    <t>Số tiền vay đề xuất</t>
  </si>
  <si>
    <t>decimal(22,2)</t>
  </si>
  <si>
    <t>EXTERNAL_TRANSACTION.SO_TIEN_VAY_DX</t>
  </si>
  <si>
    <t>thoi_han_vay</t>
  </si>
  <si>
    <t>Thời hạn vay</t>
  </si>
  <si>
    <t>EXTERNAL_TRANSACTION.THOI_HAN_VAY</t>
  </si>
  <si>
    <t>sat_external_transaction_detail</t>
  </si>
  <si>
    <t>lso_username</t>
  </si>
  <si>
    <t>Tên đăng nhập LSO (Loan Sales Officer)</t>
  </si>
  <si>
    <t>EXTERNAL_TRANSACTION.LSO_USERNAME</t>
  </si>
  <si>
    <t>pre_approveal_result</t>
  </si>
  <si>
    <t>Kết quả phê duyệt sơ bộ</t>
  </si>
  <si>
    <t>EXTERNAL_TRANSACTION.PRE_APPROVEAL_RESULT</t>
  </si>
  <si>
    <t>cmnd</t>
  </si>
  <si>
    <t>Số CMND</t>
  </si>
  <si>
    <t>EXTERNAL_TRANSACTION.CMND</t>
  </si>
  <si>
    <t>ngay_cap</t>
  </si>
  <si>
    <t>EXTERNAL_TRANSACTION.NGAY_CAP</t>
  </si>
  <si>
    <t>noi_cap</t>
  </si>
  <si>
    <t>EXTERNAL_TRANSACTION.NOI_CAP</t>
  </si>
  <si>
    <t>ho_chieu</t>
  </si>
  <si>
    <t>Số hộ chiếu</t>
  </si>
  <si>
    <t>EXTERNAL_TRANSACTION.HO_CHIEU</t>
  </si>
  <si>
    <t>cccd</t>
  </si>
  <si>
    <t>Số căn cước công dân</t>
  </si>
  <si>
    <t>EXTERNAL_TRANSACTION.CCCD</t>
  </si>
  <si>
    <t>gioi_tinh</t>
  </si>
  <si>
    <t>EXTERNAL_TRANSACTION.GIOI_TINH</t>
  </si>
  <si>
    <t>thuong_tru</t>
  </si>
  <si>
    <t>EXTERNAL_TRANSACTION.THUONG_TRU</t>
  </si>
  <si>
    <t>noi_o_hien_tai</t>
  </si>
  <si>
    <t>Nơi ở hiện tại</t>
  </si>
  <si>
    <t>EXTERNAL_TRANSACTION.NOI_O_HIEN_TAI</t>
  </si>
  <si>
    <t>tinh_trang_hon_nhan_id</t>
  </si>
  <si>
    <t>Mã tình trạng hôn nhân</t>
  </si>
  <si>
    <t>EXTERNAL_TRANSACTION.TINH_TRANG_HON_NHAN_ID</t>
  </si>
  <si>
    <t>tinh_thanh_pho_hien_tai</t>
  </si>
  <si>
    <t>Tỉnh/thành phố hiện tại</t>
  </si>
  <si>
    <t>EXTERNAL_TRANSACTION.TINH_THANH_PHO_HIEN_TAI</t>
  </si>
  <si>
    <t>khu_vuc_khach_hang</t>
  </si>
  <si>
    <t>Khu vực khách hàng</t>
  </si>
  <si>
    <t>EXTERNAL_TRANSACTION.KHU_VUC_KHACH_HANG</t>
  </si>
  <si>
    <t>tong_nhu_cau_von</t>
  </si>
  <si>
    <t>Tổng nhu cầu vốn</t>
  </si>
  <si>
    <t>EXTERNAL_TRANSACTION.TONG_NHU_CAU_VON</t>
  </si>
  <si>
    <t>phan_nhom_khsp</t>
  </si>
  <si>
    <t>Phân nhóm khách hàng/sản phẩm (KHSP)</t>
  </si>
  <si>
    <t>EXTERNAL_TRANSACTION.PHAN_NHOM_KHSP</t>
  </si>
  <si>
    <t>phuong_thuc_cho_vay</t>
  </si>
  <si>
    <t>Phương thức cho vay</t>
  </si>
  <si>
    <t>EXTERNAL_TRANSACTION.PHUONG_THUC_CHO_VAY</t>
  </si>
  <si>
    <t>ltv</t>
  </si>
  <si>
    <t>Tỷ lệ cho vay trên giá trị tài sản (LTV)</t>
  </si>
  <si>
    <t>EXTERNAL_TRANSACTION.LTV</t>
  </si>
  <si>
    <t>lai_suat_du_kien</t>
  </si>
  <si>
    <t>Lãi suất dự kiến</t>
  </si>
  <si>
    <t>EXTERNAL_TRANSACTION.LAI_SUAT_DU_KIEN</t>
  </si>
  <si>
    <t>du_no_hien_tai_cua_sp</t>
  </si>
  <si>
    <t>Dư nợ hiện tại của sản phẩm</t>
  </si>
  <si>
    <t>EXTERNAL_TRANSACTION.DU_NO_HIEN_TAI_CUA_SP</t>
  </si>
  <si>
    <t>dong_vay_cic</t>
  </si>
  <si>
    <t>Dòng vay theo CIC</t>
  </si>
  <si>
    <t>EXTERNAL_TRANSACTION.DONG_VAY_CIC</t>
  </si>
  <si>
    <t>thoi_gian_an_han</t>
  </si>
  <si>
    <t>Thời gian ân hạn</t>
  </si>
  <si>
    <t>EXTERNAL_TRANSACTION.THOI_GIAN_AN_HAN</t>
  </si>
  <si>
    <t>fastlane</t>
  </si>
  <si>
    <t>Cờ xử lý nhanh (fastlane)</t>
  </si>
  <si>
    <t>EXTERNAL_TRANSACTION.FASTLANE</t>
  </si>
  <si>
    <t>tong_thu_nhap_tra_no</t>
  </si>
  <si>
    <t>Tổng thu nhập dùng để trả nợ</t>
  </si>
  <si>
    <t>EXTERNAL_TRANSACTION.TONG_THU_NHAP_TRA_NO</t>
  </si>
  <si>
    <t>nghia_vu_tra_no_thang_dau</t>
  </si>
  <si>
    <t>Nghĩa vụ trả nợ tháng đầu</t>
  </si>
  <si>
    <t>EXTERNAL_TRANSACTION.NGHIA_VU_TRA_NO_THANG_DAU</t>
  </si>
  <si>
    <t>nghia_vu_tra_no_thang_cao_nhat</t>
  </si>
  <si>
    <t>Nghĩa vụ trả nợ tháng cao nhất</t>
  </si>
  <si>
    <t>EXTERNAL_TRANSACTION.NGHIA_VU_TRA_NO_THANG_CAO_NHAT</t>
  </si>
  <si>
    <t>nghia_vu_tra_no_hien_tai_ocb</t>
  </si>
  <si>
    <t>Nghĩa vụ trả nợ hiện tại tại OCB</t>
  </si>
  <si>
    <t>EXTERNAL_TRANSACTION.NGHIA_VU_TRA_NO_HIEN_TAI_OCB</t>
  </si>
  <si>
    <t>nghia_vu_tra_no_hien_tai_khac</t>
  </si>
  <si>
    <t>Nghĩa vụ trả nợ hiện tại tại tổ chức khác</t>
  </si>
  <si>
    <t>EXTERNAL_TRANSACTION.NGHIA_VU_TRA_NO_HIEN_TAI_KHAC</t>
  </si>
  <si>
    <t>dti</t>
  </si>
  <si>
    <t>Tỷ lệ nợ trên thu nhập (DTI)</t>
  </si>
  <si>
    <t>EXTERNAL_TRANSACTION.DTI</t>
  </si>
  <si>
    <t>ngoai_le_nguon_thu</t>
  </si>
  <si>
    <t>Ngoại lệ nguồn thu</t>
  </si>
  <si>
    <t>EXTERNAL_TRANSACTION.NGOAI_LE_NGUON_THU</t>
  </si>
  <si>
    <t>ngoai_le</t>
  </si>
  <si>
    <t>Ngoại lệ</t>
  </si>
  <si>
    <t>EXTERNAL_TRANSACTION.NGOAI_LE</t>
  </si>
  <si>
    <t>list_lich_su_tin_dung</t>
  </si>
  <si>
    <t>Danh sách lịch sử tín dụng</t>
  </si>
  <si>
    <t>EXTERNAL_TRANSACTION.LIST_LICH_SU_TIN_DUNG</t>
  </si>
  <si>
    <t>list_tai_san_bao_dam</t>
  </si>
  <si>
    <t>Danh sách tài sản bảo đảm</t>
  </si>
  <si>
    <t>EXTERNAL_TRANSACTION.LIST_TAI_SAN_BAO_DAM</t>
  </si>
  <si>
    <t>thong_tin_dinh_gia</t>
  </si>
  <si>
    <t>Thông tin định giá tài sản</t>
  </si>
  <si>
    <t>EXTERNAL_TRANSACTION.THONG_TIN_DINH_GIA</t>
  </si>
  <si>
    <t>danh_sach_nguon_thu</t>
  </si>
  <si>
    <t>Danh sách nguồn thu</t>
  </si>
  <si>
    <t>EXTERNAL_TRANSACTION.DANH_SACH_NGUON_THU</t>
  </si>
  <si>
    <t>Hashkey Hub CUSTOMER</t>
  </si>
  <si>
    <t>ocb_kyc_status</t>
  </si>
  <si>
    <t>T24_CUSTOMER.OCB_KYC_STATUS</t>
  </si>
  <si>
    <t>trường được bổ sung thêm vào bảng</t>
  </si>
  <si>
    <t>auth_nhan_vien_hashkey</t>
  </si>
  <si>
    <t>Hashkey Hub AUTH_NHAN_VIEN</t>
  </si>
  <si>
    <t>AUTH_NHAN_VIEN.TEN_DANG_NHAP</t>
  </si>
  <si>
    <t>AUTH_NHAN_VIEN.ID</t>
  </si>
  <si>
    <t>ocb_hrm_uid</t>
  </si>
  <si>
    <t>Định danh hệ thống nhân sự</t>
  </si>
  <si>
    <t>AUTH_NHAN_VIEN.OCB_HRM_UID</t>
  </si>
  <si>
    <t>ten_dang_nhap</t>
  </si>
  <si>
    <t>ten_nguoi_dung</t>
  </si>
  <si>
    <t>AUTH_NHAN_VIEN.TEN_NGUOI_DUNG</t>
  </si>
  <si>
    <t>AUTH_NHAN_VIEN.TRANG_THAI</t>
  </si>
  <si>
    <t>AUTH_NHAN_VIEN.GHI_CHU</t>
  </si>
  <si>
    <t>is_lock</t>
  </si>
  <si>
    <t>Đã khóa</t>
  </si>
  <si>
    <t>AUTH_NHAN_VIEN.IS_LOCK</t>
  </si>
  <si>
    <t>ngay_thay_doi</t>
  </si>
  <si>
    <t>Ngày thay đổi</t>
  </si>
  <si>
    <t>AUTH_NHAN_VIEN.NGAY_THAY_DOI</t>
  </si>
  <si>
    <t>nhan_vien_qly</t>
  </si>
  <si>
    <t>Nhân viên quản lý</t>
  </si>
  <si>
    <t>decimal</t>
  </si>
  <si>
    <t>AUTH_NHAN_VIEN.NHAN_VIEN_QLY</t>
  </si>
  <si>
    <t>AUTH_NHAN_VIEN.EMAIL</t>
  </si>
  <si>
    <t>user_id_thay_doi</t>
  </si>
  <si>
    <t>Mã người dùng thay đổi</t>
  </si>
  <si>
    <t>AUTH_NHAN_VIEN.USER_ID_THAY_DOI</t>
  </si>
  <si>
    <t>AUTH_NHAN_VIEN.SO_DIEN_THOAI</t>
  </si>
  <si>
    <t>chuc_danh</t>
  </si>
  <si>
    <t>Chức danh</t>
  </si>
  <si>
    <t>AUTH_NHAN_VIEN.CHUC_DANH</t>
  </si>
  <si>
    <t>diem_min</t>
  </si>
  <si>
    <t>Điểm min</t>
  </si>
  <si>
    <t>AUTH_NHAN_VIEN.DIEM_MIN</t>
  </si>
  <si>
    <t>GIAO_DICH_SLA.GD_ID WHERE QUY_TRINH = 1</t>
  </si>
  <si>
    <t>Quy trình</t>
  </si>
  <si>
    <t>number</t>
  </si>
  <si>
    <t>GIAO_DICH_SLA..QUY_TRINH</t>
  </si>
  <si>
    <t>sla</t>
  </si>
  <si>
    <t>Chỉ tiêu SLA tổng hợp của giao dịch</t>
  </si>
  <si>
    <t>GIAO_DICH_SLA.SLA</t>
  </si>
  <si>
    <t>thoi_gian_xl_vitri_1</t>
  </si>
  <si>
    <t>Thời gian xử lý tại vị trí 1</t>
  </si>
  <si>
    <t>GIAO_DICH_SLA.THOI_GIAN_XL_VITRI_1</t>
  </si>
  <si>
    <t>thoi_gian_xl_vitri_2</t>
  </si>
  <si>
    <t>Thời gian xử lý tại vị trí 2</t>
  </si>
  <si>
    <t>GIAO_DICH_SLA.THOI_GIAN_XL_VITRI_2</t>
  </si>
  <si>
    <t>thoi_diem_nhan_vitri_1</t>
  </si>
  <si>
    <t>Thời điểm nhận tác vụ tới vị trí 1</t>
  </si>
  <si>
    <t>GIAO_DICH_SLA.THOI_DIEM_NHAN_VITRI_1</t>
  </si>
  <si>
    <t>thoi_diem_nhan_vitri_2</t>
  </si>
  <si>
    <t>Thời điểm nhận tác vụ tới vị trí 2</t>
  </si>
  <si>
    <t>GIAO_DICH_SLA.THOI_DIEM_NHAN_VITRI_2</t>
  </si>
  <si>
    <t>thoi_diem_nhan_vitri_1_cuoi</t>
  </si>
  <si>
    <t>Thời điểm nhận tác vụ lần cuối tới vị trí 1</t>
  </si>
  <si>
    <t>GIAO_DICH_SLA.THOI_DIEM_NHAN_VITRI_1_CUOI</t>
  </si>
  <si>
    <t>thoi_diem_nhan_vitri_2_cuoi</t>
  </si>
  <si>
    <t>Thời điểm nhận tác vụ lần cuối tới vị trí 2</t>
  </si>
  <si>
    <t>GIAO_DICH_SLA.THOI_DIEM_NHAN_VITRI_2_CUOI</t>
  </si>
  <si>
    <t>thoi_gian_xl_vitri_3</t>
  </si>
  <si>
    <t>Thời gian xử lý tại vị trí 3</t>
  </si>
  <si>
    <t>GIAO_DICH_SLA.THOI_GIAN_XL_VITRI_3</t>
  </si>
  <si>
    <t>thoi_gian_xl_vitri_4</t>
  </si>
  <si>
    <t>Thời gian xử lý tại vị trí 4</t>
  </si>
  <si>
    <t>GIAO_DICH_SLA.THOI_GIAN_XL_VITRI_4</t>
  </si>
  <si>
    <t>thoi_diem_nhan_vitri_3</t>
  </si>
  <si>
    <t>Thời điểm nhận tác vụ tới vị trí 3</t>
  </si>
  <si>
    <t>GIAO_DICH_SLA.THOI_DIEM_NHAN_VITRI_3</t>
  </si>
  <si>
    <t>thoi_diem_nhan_vitri_4</t>
  </si>
  <si>
    <t>Thời điểm nhận tác vụ tới vị trí 4</t>
  </si>
  <si>
    <t>GIAO_DICH_SLA.THOI_DIEM_NHAN_VITRI_4</t>
  </si>
  <si>
    <t>thoi_diem_nhan_vitri_3_cuoi</t>
  </si>
  <si>
    <t>Thời điểm nhận tác vụ lần cuối tới vị trí 3</t>
  </si>
  <si>
    <t>GIAO_DICH_SLA.THOI_DIEM_NHAN_VITRI_3_CUOI</t>
  </si>
  <si>
    <t>thoi_diem_nhan_vitri_4_cuoi</t>
  </si>
  <si>
    <t>Thời điểm nhận tác vụ lần cuối tới vị trí 4</t>
  </si>
  <si>
    <t>GIAO_DICH_SLA.THOI_DIEM_NHAN_VITRI_4_CUOI</t>
  </si>
  <si>
    <t>thoi_gian_den_han</t>
  </si>
  <si>
    <t>Thời gian đến hạn SLA của giao dịch</t>
  </si>
  <si>
    <t>GIAO_DICH_SLA.THOI_GIAN_DEN_HAN</t>
  </si>
  <si>
    <t>sla_vitri_2</t>
  </si>
  <si>
    <t>Chỉ tiêu SLA tại vị trí 2</t>
  </si>
  <si>
    <t>GIAO_DICH_SLA.SLA_VITRI_2</t>
  </si>
  <si>
    <t>sla_vitri_3</t>
  </si>
  <si>
    <t>Chỉ tiêu SLA tại vị trí 3</t>
  </si>
  <si>
    <t>GIAO_DICH_SLA.SLA_VITRI_3</t>
  </si>
  <si>
    <t>sla_vitri_5</t>
  </si>
  <si>
    <t>Chỉ tiêu SLA tại vị trí 5</t>
  </si>
  <si>
    <t>GIAO_DICH_SLA.SLA_VITRI_5</t>
  </si>
  <si>
    <t>thoi_gian_xl_vitri_5</t>
  </si>
  <si>
    <t>Thời gian xử lý tại vị trí 5</t>
  </si>
  <si>
    <t>GIAO_DICH_SLA.THOI_GIAN_XL_VITRI_5</t>
  </si>
  <si>
    <t>thoi_diem_nhan_vitri_5</t>
  </si>
  <si>
    <t>Thời điểm nhận tác vụ tới vị trí 5</t>
  </si>
  <si>
    <t>GIAO_DICH_SLA.THOI_DIEM_NHAN_VITRI_5</t>
  </si>
  <si>
    <t>thoi_diem_nhan_vitri_5_cuoi</t>
  </si>
  <si>
    <t>Thời điểm nhận tác vụ lần cuối tới vị trí 5</t>
  </si>
  <si>
    <t>GIAO_DICH_SLA.THOI_DIEM_NHAN_VITRI_5_CUOI</t>
  </si>
  <si>
    <t>Trạng thái xử lý của giao dịch</t>
  </si>
  <si>
    <t>GIAO_DICH_SLA.TRANG_THAI</t>
  </si>
  <si>
    <t>thoi_gian_xl_vitri_6</t>
  </si>
  <si>
    <t>Thời gian xử lý tại vị trí 6</t>
  </si>
  <si>
    <t>GIAO_DICH_SLA.THOI_GIAN_XL_VITRI_6</t>
  </si>
  <si>
    <t>thoi_diem_nhan_vitri_6</t>
  </si>
  <si>
    <t>Thời điểm nhận tác vụ tới vị trí 6</t>
  </si>
  <si>
    <t>GIAO_DICH_SLA.THOI_DIEM_NHAN_VITRI_6</t>
  </si>
  <si>
    <t>thoi_diem_nhan_vitri_6_cuoi</t>
  </si>
  <si>
    <t>Thời điểm nhận tác vụ lần cuối tới vị trí 6</t>
  </si>
  <si>
    <t>GIAO_DICH_SLA.THOI_DIEM_NHAN_VITRI_6_CUOI</t>
  </si>
  <si>
    <t>thoi_gian_xl_vitri_7</t>
  </si>
  <si>
    <t>Thời gian xử lý tại vị trí 7</t>
  </si>
  <si>
    <t>GIAO_DICH_SLA.THOI_GIAN_XL_VITRI_7</t>
  </si>
  <si>
    <t>thoi_diem_nhan_vitri_7</t>
  </si>
  <si>
    <t>Thời điểm nhận tác vụ tới vị trí 7</t>
  </si>
  <si>
    <t>GIAO_DICH_SLA.THOI_DIEM_NHAN_VITRI_7</t>
  </si>
  <si>
    <t>thoi_diem_nhan_vitri_7_cuoi</t>
  </si>
  <si>
    <t>Thời điểm nhận tác vụ lần cuối tới vị trí 7</t>
  </si>
  <si>
    <t>GIAO_DICH_SLA.THOI_DIEM_NHAN_VITRI_7_CUOI</t>
  </si>
  <si>
    <t>sla_vitri_4</t>
  </si>
  <si>
    <t>Chỉ tiêu SLA tại vị trí 4</t>
  </si>
  <si>
    <t>GIAO_DICH_SLA.SLA_VITRI_4</t>
  </si>
  <si>
    <t>sla_vitri_8</t>
  </si>
  <si>
    <t>Chỉ tiêu SLA tại vị trí 8</t>
  </si>
  <si>
    <t>GIAO_DICH_SLA.SLA_VITRI_8</t>
  </si>
  <si>
    <t>thoi_gian_xl_vitri_8</t>
  </si>
  <si>
    <t>Thời gian xử lý tại vị trí 8</t>
  </si>
  <si>
    <t>GIAO_DICH_SLA.THOI_GIAN_XL_VITRI_8</t>
  </si>
  <si>
    <t>thoi_diem_nhan_vitri_8</t>
  </si>
  <si>
    <t>Thời điểm nhận tác vụ tới vị trí 8</t>
  </si>
  <si>
    <t>GIAO_DICH_SLA.THOI_DIEM_NHAN_VITRI_8</t>
  </si>
  <si>
    <t>thoi_diem_nhan_vitri_8_cuoi</t>
  </si>
  <si>
    <t>Thời điểm nhận tác vụ lần cuối tới vị trí 8</t>
  </si>
  <si>
    <t>GIAO_DICH_SLA.THOI_DIEM_NHAN_VITRI_8_CUOI</t>
  </si>
  <si>
    <t>sla_vitri_9</t>
  </si>
  <si>
    <t>Chỉ tiêu SLA tại vị trí 9</t>
  </si>
  <si>
    <t>GIAO_DICH_SLA.SLA_VITRI_9</t>
  </si>
  <si>
    <t>thoi_gian_xl_vitri_9</t>
  </si>
  <si>
    <t>Thời gian xử lý tại vị trí 9</t>
  </si>
  <si>
    <t>GIAO_DICH_SLA.THOI_GIAN_XL_VITRI_9</t>
  </si>
  <si>
    <t>thoi_diem_nhan_vitri_9</t>
  </si>
  <si>
    <t>Thời điểm nhận tác vụ tới vị trí 9</t>
  </si>
  <si>
    <t>GIAO_DICH_SLA.THOI_DIEM_NHAN_VITRI_9</t>
  </si>
  <si>
    <t>thoi_diem_nhan_vitri_9_cuoi</t>
  </si>
  <si>
    <t>Thời điểm nhận tác vụ lần cuối tới vị trí 9</t>
  </si>
  <si>
    <t>GIAO_DICH_SLA.THOI_DIEM_NHAN_VITRI_9_CUOI</t>
  </si>
  <si>
    <t>sla_vitri_12</t>
  </si>
  <si>
    <t>Chỉ tiêu SLA tại vị trí 12</t>
  </si>
  <si>
    <t>GIAO_DICH_SLA.SLA_VITRI_12</t>
  </si>
  <si>
    <t>thoi_gian_xl_vitri_12</t>
  </si>
  <si>
    <t>Thời gian xử lý tại vị trí 12</t>
  </si>
  <si>
    <t>GIAO_DICH_SLA.THOI_GIAN_XL_VITRI_12</t>
  </si>
  <si>
    <t>thoi_diem_nhan_vitri_12</t>
  </si>
  <si>
    <t>Thời điểm nhận tác vụ tới vị trí 12</t>
  </si>
  <si>
    <t>GIAO_DICH_SLA.THOI_DIEM_NHAN_VITRI_12</t>
  </si>
  <si>
    <t>thoi_diem_nhan_vitri_12_cuoi</t>
  </si>
  <si>
    <t>Thời điểm nhận tác vụ lần cuối tới vị trí 12</t>
  </si>
  <si>
    <t>GIAO_DICH_SLA.THOI_DIEM_NHAN_VITRI_12_CUOI</t>
  </si>
  <si>
    <t>sla_vitri_14</t>
  </si>
  <si>
    <t>Chỉ tiêu SLA tại vị trí 14</t>
  </si>
  <si>
    <t>GIAO_DICH_SLA.SLA_VITRI_14</t>
  </si>
  <si>
    <t>thoi_gian_xl_vitri_14</t>
  </si>
  <si>
    <t>Thời gian xử lý tại vị trí 14</t>
  </si>
  <si>
    <t>GIAO_DICH_SLA.THOI_GIAN_XL_VITRI_14</t>
  </si>
  <si>
    <t>thoi_diem_nhan_vitri_14</t>
  </si>
  <si>
    <t>Thời điểm nhận tác vụ tới vị trí 14</t>
  </si>
  <si>
    <t>GIAO_DICH_SLA.THOI_DIEM_NHAN_VITRI_14</t>
  </si>
  <si>
    <t>thoi_diem_nhan_vitri_14_cuoi</t>
  </si>
  <si>
    <t>Thời điểm nhận tác vụ lần cuối tới vị trí 14</t>
  </si>
  <si>
    <t>GIAO_DICH_SLA.THOI_DIEM_NHAN_VITRI_14_CUOI</t>
  </si>
  <si>
    <t>link_credit_card_registration_bpm_hashkey</t>
  </si>
  <si>
    <t>CCR.ID, TTD.GD_ID
FROM CREDIT_CARD_REGISTRATION CCR
JOIN TTD_GIAO_DICH_IGEN TTD ON UPPER(CCR.REFERENCE_ID) = TTD.REFNEWFO</t>
  </si>
  <si>
    <t>credit_card_registration_hashkey</t>
  </si>
  <si>
    <t>Tham chiếu Hashkey Hub Credit Card Registration (OMNI)</t>
  </si>
  <si>
    <t>CCR.ID</t>
  </si>
  <si>
    <t>Tham chiếu Hashkey Hub giao_dich (BPM)</t>
  </si>
  <si>
    <t>TTD.GD_ID</t>
  </si>
  <si>
    <t>TSBD_GIAODICH_CHINH.MA_GIAO_DICH</t>
  </si>
  <si>
    <t>ID giao dịch tài sản bảo đảm</t>
  </si>
  <si>
    <t>TSBD_GIAODICH_CHINH.GD_TSBD_ID</t>
  </si>
  <si>
    <t>yeu_cau_hoi_so</t>
  </si>
  <si>
    <t>Yêu cầu hội sở</t>
  </si>
  <si>
    <t>TSBD_GIAODICH_CHINH.YEU_CAU_HOI_SO</t>
  </si>
  <si>
    <t>tdv</t>
  </si>
  <si>
    <t>Trưởng đơn vị</t>
  </si>
  <si>
    <t>TSBD_GIAODICH_CHINH.TDV</t>
  </si>
  <si>
    <t>cb_pqltsdb</t>
  </si>
  <si>
    <t>Cán bộ phòng quản lý tài sản đảm bảo</t>
  </si>
  <si>
    <t>TSBD_GIAODICH_CHINH.CB_PQLTSDB</t>
  </si>
  <si>
    <t>tbp_pqltsdb</t>
  </si>
  <si>
    <t>Trưởng bộ phận phòng quản lý tài sản đảm bảo</t>
  </si>
  <si>
    <t>TSBD_GIAODICH_CHINH.TBP_PQLTSDB</t>
  </si>
  <si>
    <t>tp_pqltsdb</t>
  </si>
  <si>
    <t>Trưởng phòng quản lý tài sản đảm bảo</t>
  </si>
  <si>
    <t>TSBD_GIAODICH_CHINH.TP_PQLTSDB</t>
  </si>
  <si>
    <t>cb_kiem_tra_kqdg</t>
  </si>
  <si>
    <t>TSBD_GIAODICH_CHINH.CB_KIEM_TRA_KQDG</t>
  </si>
  <si>
    <t>rm2</t>
  </si>
  <si>
    <t>Mã nhân viên quản lý</t>
  </si>
  <si>
    <t>TSBD_GIAODICH_CHINH.RM2</t>
  </si>
  <si>
    <t>tbp_ktkqdg</t>
  </si>
  <si>
    <t>TSBD_GIAODICH_CHINH.TBP_KTKQDG</t>
  </si>
  <si>
    <t>nhom_dang_xu_ly</t>
  </si>
  <si>
    <t>Nhóm đang xử lý</t>
  </si>
  <si>
    <t>TSBD_GIAODICH_CHINH.NHOM_DANG_XU_LY</t>
  </si>
  <si>
    <t>cb_baogia</t>
  </si>
  <si>
    <t>Cán bộ báo giá</t>
  </si>
  <si>
    <t>TSBD_GIAODICH_CHINH.CB_BAOGIA</t>
  </si>
  <si>
    <t>cpd_baogia</t>
  </si>
  <si>
    <t>Cấp phê duyệt báo giá</t>
  </si>
  <si>
    <t>TSBD_GIAODICH_CHINH.CPD_BAOGIA</t>
  </si>
  <si>
    <t>cpd1_ten_dn</t>
  </si>
  <si>
    <t>Cấp phê duyệt tên doanh nghiệp 1</t>
  </si>
  <si>
    <t>TSBD_GIAODICH_CHINH.CPD1_TEN_DN</t>
  </si>
  <si>
    <t>cpd2_ten_dn</t>
  </si>
  <si>
    <t>Cấp phê duyệt tên doanh nghiệp 2</t>
  </si>
  <si>
    <t>TSBD_GIAODICH_CHINH.CPD2_TEN_DN</t>
  </si>
  <si>
    <t>XL_KSGN_CHUNG.MA_GIAO_DICH
(JOIN XL_CT_LICH_SU.GD_CHINH_ID = XL_KSGN_CHUNG.GD_CHINH_ID)</t>
  </si>
  <si>
    <t>XL_CT_LICH_SU.ID</t>
  </si>
  <si>
    <t>XL_CT_LICH_SU.GD_CHINH_ID</t>
  </si>
  <si>
    <t>trang_thai_hs</t>
  </si>
  <si>
    <t>Trạng thái hồ sơ</t>
  </si>
  <si>
    <t>XL_CT_LICH_SU.TRANG_THAI_HS</t>
  </si>
  <si>
    <t>XL_CT_LICH_SU.NGAY_TAO</t>
  </si>
  <si>
    <t>Người tạo (ID)</t>
  </si>
  <si>
    <t>XL_CT_LICH_SU.NGUOI_TAO</t>
  </si>
  <si>
    <t>cpd_de_xuat</t>
  </si>
  <si>
    <t>Cấp phê duyệt Đề xuất (ID)</t>
  </si>
  <si>
    <t>XL_CT_LICH_SU.CPD_DE_XUAT</t>
  </si>
  <si>
    <t>ykien_chitiet</t>
  </si>
  <si>
    <t>Ý kiến chi tiết</t>
  </si>
  <si>
    <t>XL_CT_LICH_SU.YKIEN_CHITIET</t>
  </si>
  <si>
    <t>lydo_dongy_id</t>
  </si>
  <si>
    <t>Lý do đồng ý (ID)</t>
  </si>
  <si>
    <t>XL_CT_LICH_SU.LYDO_DONGY_ID</t>
  </si>
  <si>
    <t>lydo_khong_id</t>
  </si>
  <si>
    <t>Lý do không đồng ý (ID)</t>
  </si>
  <si>
    <t>XL_CT_LICH_SU.LYDO_KHONG_ID</t>
  </si>
  <si>
    <t>lydo_dongy_ct</t>
  </si>
  <si>
    <t>Lý do đồng ý (chi tiết)</t>
  </si>
  <si>
    <t>XL_CT_LICH_SU.LYDO_DONGY_CT</t>
  </si>
  <si>
    <t>lydo_khong_ct</t>
  </si>
  <si>
    <t>Lý do không đồng ý (chi tiết)</t>
  </si>
  <si>
    <t>XL_CT_LICH_SU.LYDO_KHONG_CT</t>
  </si>
  <si>
    <t>task_id</t>
  </si>
  <si>
    <t>ID tác vụ</t>
  </si>
  <si>
    <t>XL_CT_LICH_SU.TASK_ID</t>
  </si>
  <si>
    <t>team_id</t>
  </si>
  <si>
    <t>ID nhóm/đội</t>
  </si>
  <si>
    <t>XL_CT_LICH_SU.TEAM_ID</t>
  </si>
  <si>
    <t>trang_thai_bat_dau</t>
  </si>
  <si>
    <t>Trạng thái bắt đầu</t>
  </si>
  <si>
    <t>XL_CT_LICH_SU.TRANG_THAI_BAT_DAU</t>
  </si>
  <si>
    <t>trang_thai_ket_thuc</t>
  </si>
  <si>
    <t>Trạng thái kết thúc</t>
  </si>
  <si>
    <t>XL_CT_LICH_SU.TRANG_THAI_KET_THUC</t>
  </si>
  <si>
    <t>ket_qua_xu_ly_user</t>
  </si>
  <si>
    <t>Kết quả xử lý (user)</t>
  </si>
  <si>
    <t>XL_CT_LICH_SU.KET_QUA_XU_LY_USER</t>
  </si>
  <si>
    <t>ten_tac_vu</t>
  </si>
  <si>
    <t>Tên tác vụ</t>
  </si>
  <si>
    <t>XL_CT_LICH_SU.TEN_TAC_VU</t>
  </si>
  <si>
    <t>thoi_diem_ket_thuc</t>
  </si>
  <si>
    <t>Thời điểm kết thúc</t>
  </si>
  <si>
    <t>XL_CT_LICH_SU.THOI_DIEM_KET_THUC</t>
  </si>
  <si>
    <t>thoi_diem_bat_dau</t>
  </si>
  <si>
    <t>Thời điểm bắt đầu</t>
  </si>
  <si>
    <t>XL_CT_LICH_SU.THOI_DIEM_BAT_DAU</t>
  </si>
  <si>
    <t>so_lan_ycbs</t>
  </si>
  <si>
    <t>Số lần yêu cầu bổ sung</t>
  </si>
  <si>
    <t>XL_CT_LICH_SU.SO_LAN_YCBS</t>
  </si>
  <si>
    <t>role_nhan_task</t>
  </si>
  <si>
    <t>Role nhận task (ID)</t>
  </si>
  <si>
    <t>XL_CT_LICH_SU.ROLE_NHAN_TASK</t>
  </si>
  <si>
    <t>role_chuyen_task</t>
  </si>
  <si>
    <t>Role chuyển task</t>
  </si>
  <si>
    <t>XL_CT_LICH_SU.ROLE_CHUYEN_TASK</t>
  </si>
  <si>
    <t>luong</t>
  </si>
  <si>
    <t>Luồng</t>
  </si>
  <si>
    <t>XL_CT_LICH_SU.LUONG</t>
  </si>
  <si>
    <t>luong_id</t>
  </si>
  <si>
    <t>ID luồng</t>
  </si>
  <si>
    <t>XL_CT_LICH_SU.LUONG_ID</t>
  </si>
  <si>
    <t>tong_tgian_xu_ly</t>
  </si>
  <si>
    <t>Tổng thời gian xử lý</t>
  </si>
  <si>
    <t>XL_CT_LICH_SU.TONG_TGIAN_XU_LY</t>
  </si>
  <si>
    <t>XL_KSGN_CHUNG.MA_GIAO_DICH
(JOIN XL_KSGN_CT.GD_CHINH_ID = XL_KSGN_CHUNG.GD_CHINH_ID)</t>
  </si>
  <si>
    <t>XL_KSGN_CT.GD_CHITIET_ID</t>
  </si>
  <si>
    <t>XL_KSGN_CT.GD_CHINH_ID</t>
  </si>
  <si>
    <t>giaodich_loai</t>
  </si>
  <si>
    <t>XL_KSGN_CT.GIAODICH_LOAI</t>
  </si>
  <si>
    <t>XL_KSGN_CT.NGAY_TAO</t>
  </si>
  <si>
    <t>XL_KSGN_CT.NGUOI_TAO</t>
  </si>
  <si>
    <t>nhom_nghiepvu</t>
  </si>
  <si>
    <t>Nhóm nghiệp vụ (ID)</t>
  </si>
  <si>
    <t>XL_KSGN_CT.NHOM_NGHIEPVU</t>
  </si>
  <si>
    <t>nghiepvu_ct</t>
  </si>
  <si>
    <t>Nghiệp vụ chi tiết (ID)</t>
  </si>
  <si>
    <t>XL_KSGN_CT.NGHIEPVU_CT</t>
  </si>
  <si>
    <t>XL_KSGN_CT.GHI_CHU</t>
  </si>
  <si>
    <t>XL_KSGN_CT.SO_LUONG</t>
  </si>
  <si>
    <t>gtri_giaodich</t>
  </si>
  <si>
    <t>Giá trị giao dịch</t>
  </si>
  <si>
    <t>XL_KSGN_CT.GTRI_GIAODICH</t>
  </si>
  <si>
    <t>gtri_giaodich_dong</t>
  </si>
  <si>
    <t>Giá trị giao dịch (đồng)</t>
  </si>
  <si>
    <t>XL_KSGN_CT.GTRI_GIAODICH_DONG</t>
  </si>
  <si>
    <t>Hashkey hub_giao_dich</t>
  </si>
  <si>
    <t>LICH_SU_GIAO_DICH.GD_ID</t>
  </si>
  <si>
    <t>LICH_SU_GIAO_DICH.LS_ID</t>
  </si>
  <si>
    <t>vai_tro_nguoi_xl</t>
  </si>
  <si>
    <t>Vai trò người xử lý</t>
  </si>
  <si>
    <t>LICH_SU_GIAO_DICH.VAI_TRO_NGUOI_XL</t>
  </si>
  <si>
    <t>vai_tro_tiep_theo</t>
  </si>
  <si>
    <t>Vai trò tiếp theo</t>
  </si>
  <si>
    <t>LICH_SU_GIAO_DICH.VAI_TRO_TIEP_THEO</t>
  </si>
  <si>
    <t>vai_tro_truoc</t>
  </si>
  <si>
    <t>Vai trò trước</t>
  </si>
  <si>
    <t>LICH_SU_GIAO_DICH.VAI_TRO_TRUOC</t>
  </si>
  <si>
    <t>LICH_SU_GIAO_DICH.THOI_DIEM_BAT_DAU</t>
  </si>
  <si>
    <t>LICH_SU_GIAO_DICH.THOI_DIEM_KET_THUC</t>
  </si>
  <si>
    <t>LICH_SU_GIAO_DICH.TEN_TAC_VU</t>
  </si>
  <si>
    <t>trang_thai_ban_dau</t>
  </si>
  <si>
    <t>trạng thái ban đầu</t>
  </si>
  <si>
    <t>LICH_SU_GIAO_DICH.TRANG_THAI_BAN_DAU</t>
  </si>
  <si>
    <t>LICH_SU_GIAO_DICH.TRANG_THAI_KET_THUC</t>
  </si>
  <si>
    <t>Luong id</t>
  </si>
  <si>
    <t>LICH_SU_GIAO_DICH.LUONG_ID</t>
  </si>
  <si>
    <t>ket_qua_xu_ly</t>
  </si>
  <si>
    <t>Kết quả xử lý</t>
  </si>
  <si>
    <t>LICH_SU_GIAO_DICH.KET_QUA_XU_LY</t>
  </si>
  <si>
    <t>ID nhiệm vụ</t>
  </si>
  <si>
    <t>LICH_SU_GIAO_DICH.TASK_ID</t>
  </si>
  <si>
    <t>nguoi_tao_id</t>
  </si>
  <si>
    <t>mã người tạo</t>
  </si>
  <si>
    <t>LICH_SU_GIAO_DICH.NGUOI_TAO_ID</t>
  </si>
  <si>
    <t>LICH_SU_GIAO_DICH.NGAY_TAO</t>
  </si>
  <si>
    <t>LICH_SU_GIAO_DICH.NGAY_CAP_NHAT</t>
  </si>
  <si>
    <t>LICH_SU_GIAO_DICH.CHUC_DANH</t>
  </si>
  <si>
    <t>thoi_gian_xu_ly</t>
  </si>
  <si>
    <t>thời gian xử lý</t>
  </si>
  <si>
    <t>LICH_SU_GIAO_DICH.THOI_GIAN_XU_LY</t>
  </si>
  <si>
    <t>don_vi_id</t>
  </si>
  <si>
    <t>Đơn vị ID</t>
  </si>
  <si>
    <t>LICH_SU_GIAO_DICH.DON_VI_ID</t>
  </si>
  <si>
    <t>Hashkey hub_pdtd_nhom_giao_dich</t>
  </si>
  <si>
    <t>NVL(B.MA_GIAO_DICH, A.NHOM_GIAO_DICH_ID) 
FROM H_PDTD_GDICH_CTIET_PDUYET A 
LEFT JOIN PDTD_NHOM_GIAO_DICH B 
  ON A.NHOM_GIAO_DICH_ID = B.ID
WHERE NHOM_GIAO_DICH_ID &lt;&gt; 0 -- LOẠI RECORD LỖI</t>
  </si>
  <si>
    <t>H_PDTD_GDICH_CTIET_PDUYET.ID</t>
  </si>
  <si>
    <t>nhom_giao_dich_id</t>
  </si>
  <si>
    <t>ID nhóm giao dịch</t>
  </si>
  <si>
    <t>H_PDTD_GDICH_CTIET_PDUYET.NHOM_GIAO_DICH_ID</t>
  </si>
  <si>
    <t>trang_thai_bat_dau_id</t>
  </si>
  <si>
    <t>ID trạng thái bắt đầu</t>
  </si>
  <si>
    <t>H_PDTD_GDICH_CTIET_PDUYET.TRANG_THAI_BAT_DAU_ID</t>
  </si>
  <si>
    <t>ngay_bat_dau</t>
  </si>
  <si>
    <t>H_PDTD_GDICH_CTIET_PDUYET.NGAY_BAT_DAU</t>
  </si>
  <si>
    <t>ngay_ket_thuc</t>
  </si>
  <si>
    <t>H_PDTD_GDICH_CTIET_PDUYET.NGAY_KET_THUC</t>
  </si>
  <si>
    <t>nguoi_thao_tac_id</t>
  </si>
  <si>
    <t>ID người thao tác</t>
  </si>
  <si>
    <t>H_PDTD_GDICH_CTIET_PDUYET.NGUOI_THAO_TAC_ID</t>
  </si>
  <si>
    <t>trang_thai_ket_thuc_id</t>
  </si>
  <si>
    <t>ID trạng thái kết thúc</t>
  </si>
  <si>
    <t>H_PDTD_GDICH_CTIET_PDUYET.TRANG_THAI_KET_THUC_ID</t>
  </si>
  <si>
    <t>Mã giao dịch PD</t>
  </si>
  <si>
    <t>H_PDTD_GDICH_CTIET_PDUYET.MA_GIAO_DICH</t>
  </si>
  <si>
    <t>nguoi_thao_tac</t>
  </si>
  <si>
    <t>Người thao tác</t>
  </si>
  <si>
    <t>H_PDTD_GDICH_CTIET_PDUYET.NGUOI_THAO_TAC</t>
  </si>
  <si>
    <t>Instance ID của giao dịch BPM</t>
  </si>
  <si>
    <t>H_PDTD_GDICH_CTIET_PDUYET.PROCESS_ID</t>
  </si>
  <si>
    <t>role_id</t>
  </si>
  <si>
    <t>ID Role</t>
  </si>
  <si>
    <t>H_PDTD_GDICH_CTIET_PDUYET.ROLE_ID</t>
  </si>
  <si>
    <t>ket_qua_id</t>
  </si>
  <si>
    <t>ID kết quả</t>
  </si>
  <si>
    <t>H_PDTD_GDICH_CTIET_PDUYET.KET_QUA_ID</t>
  </si>
  <si>
    <t>H_PDTD_GDICH_CTIET_PDUYET.TEN_TAC_VU</t>
  </si>
  <si>
    <t>role_tiep_theo_id</t>
  </si>
  <si>
    <t>ID role xử lý tiếp theo</t>
  </si>
  <si>
    <t>H_PDTD_GDICH_CTIET_PDUYET.ROLE_TIEP_THEO_ID</t>
  </si>
  <si>
    <t>so_lan</t>
  </si>
  <si>
    <t>Số lần</t>
  </si>
  <si>
    <t>H_PDTD_GDICH_CTIET_PDUYET.SO_LAN</t>
  </si>
  <si>
    <t>thoi_gian_thuc_hien</t>
  </si>
  <si>
    <t>Thời gian thực hiện</t>
  </si>
  <si>
    <t>H_PDTD_GDICH_CTIET_PDUYET.THOI_GIAN_THUC_HIEN</t>
  </si>
  <si>
    <t>Hashkey hub_tsbd_giaodich_chinh</t>
  </si>
  <si>
    <t>kh_han_che</t>
  </si>
  <si>
    <t>Khách hàng hạn chế</t>
  </si>
  <si>
    <t>TSBD_GIAODICH_CHINH.KH_HAN_CHE</t>
  </si>
  <si>
    <t>TSBD_GIAODICH_CHINH.LOAI_GIAO_DICH</t>
  </si>
  <si>
    <t>muc_dich_vay</t>
  </si>
  <si>
    <t>TSBD_GIAODICH_CHINH.MUC_DICH_VAY</t>
  </si>
  <si>
    <t>TSBD_GIAODICH_CHINH.NGAY_TAO</t>
  </si>
  <si>
    <t>gd_pdtd_tham_chieu_id</t>
  </si>
  <si>
    <t>mã giao dịch phê duyệt tín dụng tham chiếu</t>
  </si>
  <si>
    <t>TSBD_GIAODICH_CHINH.GD_PDTD_THAM_CHIEU_ID</t>
  </si>
  <si>
    <t>ma_gd_pdtd_tham_chieu</t>
  </si>
  <si>
    <t>mã tham chiếu giao dịch phê duyệt tín dụng</t>
  </si>
  <si>
    <t>TSBD_GIAODICH_CHINH.MA_GD_PDTD_THAM_CHIEU</t>
  </si>
  <si>
    <t>tai_san_id</t>
  </si>
  <si>
    <t>mã tài sản</t>
  </si>
  <si>
    <t>TSBD_GIAODICH_CHINH.TAI_SAN_ID</t>
  </si>
  <si>
    <t>TSBD_GIAODICH_CHINH.NGUOI_TAO</t>
  </si>
  <si>
    <t>TSBD_GIAODICH_CHINH.TRANG_THAI</t>
  </si>
  <si>
    <t>giao_dich_goc</t>
  </si>
  <si>
    <t>Giao dịch gốc</t>
  </si>
  <si>
    <t>TSBD_GIAODICH_CHINH.GIAO_DICH_GOC</t>
  </si>
  <si>
    <t>trang_thai_phe_duyet</t>
  </si>
  <si>
    <t>Trạng thái phê duyệt</t>
  </si>
  <si>
    <t>TSBD_GIAODICH_CHINH.TRANG_THAI_PHE_DUYET</t>
  </si>
  <si>
    <t>nhom_san_pham_id</t>
  </si>
  <si>
    <t>mã nhóm sản phẩm</t>
  </si>
  <si>
    <t>TSBD_GIAODICH_CHINH.NHOM_SAN_PHAM_ID</t>
  </si>
  <si>
    <t>deactive</t>
  </si>
  <si>
    <t>hủy kích hoạt</t>
  </si>
  <si>
    <t>TSBD_GIAODICH_CHINH.DEACTIVE</t>
  </si>
  <si>
    <t>diem_phan_cong</t>
  </si>
  <si>
    <t>điểm phân cấp</t>
  </si>
  <si>
    <t>float</t>
  </si>
  <si>
    <t>TSBD_GIAODICH_CHINH.DIEM_PHAN_CONG</t>
  </si>
  <si>
    <t>đơn vị kinh doanh khởi tạo</t>
  </si>
  <si>
    <t>TSBD_GIAODICH_CHINH.DVKD_KHOI_TAO</t>
  </si>
  <si>
    <t>can_bo_phe_duyet</t>
  </si>
  <si>
    <t>Cán bộ phê duyệt</t>
  </si>
  <si>
    <t>TSBD_GIAODICH_CHINH.CAN_BO_PHE_DUYET</t>
  </si>
  <si>
    <t>can_bo_dang_xly</t>
  </si>
  <si>
    <t>Cán bộ đang xử lý</t>
  </si>
  <si>
    <t>TSBD_GIAODICH_CHINH.CAN_BO_DANG_XLY</t>
  </si>
  <si>
    <t>dvkd_dang_xly</t>
  </si>
  <si>
    <t>Đơn vị kinh doanh đang xử lý</t>
  </si>
  <si>
    <t>TSBD_GIAODICH_CHINH.DVKD_DANG_XLY</t>
  </si>
  <si>
    <t>TSBD_GIAODICH_CHINH.QUY_TRINH</t>
  </si>
  <si>
    <t>ly_do_dexuat</t>
  </si>
  <si>
    <t>Lý do đề xuất</t>
  </si>
  <si>
    <t>TSBD_GIAODICH_CHINH.LY_DO_DEXUAT</t>
  </si>
  <si>
    <t>ID Process</t>
  </si>
  <si>
    <t>TSBD_GIAODICH_CHINH.PROCESS_ID</t>
  </si>
  <si>
    <t>TSBD_GIAODICH_CHINH.NGUOI_CAP_NHAT</t>
  </si>
  <si>
    <t>ngay_chuyen_task_cbkt</t>
  </si>
  <si>
    <t>Ngày chuyển task</t>
  </si>
  <si>
    <t>TSBD_GIAODICH_CHINH.NGAY_CHUYEN_TASK_CBKT</t>
  </si>
  <si>
    <t>bspo_id</t>
  </si>
  <si>
    <t>ID BSPO</t>
  </si>
  <si>
    <t>TSBD_GIAODICH_CHINH.BSPO_ID</t>
  </si>
  <si>
    <t>luong_xu_ly</t>
  </si>
  <si>
    <t>Luồng xử lý</t>
  </si>
  <si>
    <t>TSBD_GIAODICH_CHINH.LUONG_XU_LY</t>
  </si>
  <si>
    <t>muc_dich_tham_dinh_id</t>
  </si>
  <si>
    <t>ID mục đích thẩm định</t>
  </si>
  <si>
    <t>TSBD_GIAODICH_CHINH.MUC_DICH_THAM_DINH_ID</t>
  </si>
  <si>
    <t>ngay_de_xuat_pqlts_td</t>
  </si>
  <si>
    <t>Ngày đề xuất phòng quản lý tài sản tín dụng</t>
  </si>
  <si>
    <t>TSBD_GIAODICH_CHINH.NGAY_DE_XUAT_PQLTS_TD</t>
  </si>
  <si>
    <t>ngay_bat_dau_pqlts_td</t>
  </si>
  <si>
    <t>Ngày bắt đầu quản lý tài sản tín dụng</t>
  </si>
  <si>
    <t>TSBD_GIAODICH_CHINH.NGAY_BAT_DAU_PQLTS_TD</t>
  </si>
  <si>
    <t>gio_bat_dau_pqlts_td</t>
  </si>
  <si>
    <t>Giờ bắt đầu quản lý tài sản tín dụng</t>
  </si>
  <si>
    <t>TSBD_GIAODICH_CHINH.GIO_BAT_DAU_PQLTS_TD</t>
  </si>
  <si>
    <t>phut_bat_dau_pqlts_td</t>
  </si>
  <si>
    <t>Phút bắt đầu quản lý tài sản tín dụng</t>
  </si>
  <si>
    <t>TSBD_GIAODICH_CHINH.PHUT_BAT_DAU_PQLTS_TD</t>
  </si>
  <si>
    <t>muc_dich_tham_dinh_khac_ten</t>
  </si>
  <si>
    <t>Mục đích thẩm định khác tên</t>
  </si>
  <si>
    <t>TSBD_GIAODICH_CHINH.MUC_DICH_THAM_DINH_KHAC_TEN</t>
  </si>
  <si>
    <t>ngay_bat_dau_pqlts_td_string</t>
  </si>
  <si>
    <t>Ngày bắt đầu quản lý tài sản tín dụng String</t>
  </si>
  <si>
    <t>TSBD_GIAODICH_CHINH.NGAY_BAT_DAU_PQLTS_TD_STRING</t>
  </si>
  <si>
    <t>ngay_hoan_thanh_pqlts_td</t>
  </si>
  <si>
    <t>Ngày hoàn thành quản lý tài sản tín dụng</t>
  </si>
  <si>
    <t>TSBD_GIAODICH_CHINH.NGAY_HOAN_THANH_PQLTS_TD</t>
  </si>
  <si>
    <t>nhom_kh_uu_tien</t>
  </si>
  <si>
    <t>Nhóm khách hàng ưu tiên</t>
  </si>
  <si>
    <t>TSBD_GIAODICH_CHINH.NHOM_KH_UU_TIEN</t>
  </si>
  <si>
    <t>sdt_nguoi_hd_khao_sat</t>
  </si>
  <si>
    <t>số điện thoại người hướng dẫn khảo sát</t>
  </si>
  <si>
    <t>TSBD_GIAODICH_CHINH.SDT_NGUOI_HD_KHAO_SAT</t>
  </si>
  <si>
    <t>so_bien_ban_dinh_gia</t>
  </si>
  <si>
    <t>Số biên bản định giá</t>
  </si>
  <si>
    <t>TSBD_GIAODICH_CHINH.SO_BIEN_BAN_DINH_GIA</t>
  </si>
  <si>
    <t>tai_san_du_dk_thamdinh</t>
  </si>
  <si>
    <t>Tài sản đủ điều kiện thẩm định</t>
  </si>
  <si>
    <t>TSBD_GIAODICH_CHINH.TAI_SAN_DU_DK_THAMDINH</t>
  </si>
  <si>
    <t>tai_san_tdtt</t>
  </si>
  <si>
    <t>Tài sản thẩm định</t>
  </si>
  <si>
    <t>TSBD_GIAODICH_CHINH.TAI_SAN_TDTT</t>
  </si>
  <si>
    <t>ts_cung_db_dvkd</t>
  </si>
  <si>
    <t>tài sản đảm bảo đơn vị kinh doanh</t>
  </si>
  <si>
    <t>TSBD_GIAODICH_CHINH.TS_CUNG_DB_DVKD</t>
  </si>
  <si>
    <t>ts_moi</t>
  </si>
  <si>
    <t>Tài sản mới</t>
  </si>
  <si>
    <t>TSBD_GIAODICH_CHINH.TS_MOI</t>
  </si>
  <si>
    <t>ma_tai_san</t>
  </si>
  <si>
    <t>Mã tài sản</t>
  </si>
  <si>
    <t>TSBD_GIAODICH_CHINH.MA_TAI_SAN</t>
  </si>
  <si>
    <t>sat_funds_transfer_detail</t>
  </si>
  <si>
    <t>t_ordering_bank_2</t>
  </si>
  <si>
    <t>T24_FUNDS_TRANSFER.T_ORDERING_BANK_2</t>
  </si>
  <si>
    <t>t_ordering_ac</t>
  </si>
  <si>
    <t>T24_FUNDS_TRANSFER.T_ORDERING_AC</t>
  </si>
  <si>
    <t>sat_pdtd_comment</t>
  </si>
  <si>
    <t>PDTD_COMMENT.MA_GIAO_DICH</t>
  </si>
  <si>
    <t>PDTD_COMMENT.ID</t>
  </si>
  <si>
    <t>giao_dich_id</t>
  </si>
  <si>
    <t>ID giao dịch</t>
  </si>
  <si>
    <t>PDTD_COMMENT.GIAO_DICH_ID</t>
  </si>
  <si>
    <t>nguoi_comment_id</t>
  </si>
  <si>
    <t>ID người comment</t>
  </si>
  <si>
    <t>PDTD_COMMENT.NGUOI_COMMENT_ID</t>
  </si>
  <si>
    <t>ngay_comment</t>
  </si>
  <si>
    <t>Ngày comment</t>
  </si>
  <si>
    <t>PDTD_COMMENT.NGAY_COMMENT</t>
  </si>
  <si>
    <t>noi_dung1</t>
  </si>
  <si>
    <t>Nội dung comment 1</t>
  </si>
  <si>
    <t>PDTD_COMMENT.NOI_DUNG1</t>
  </si>
  <si>
    <t>parent_comment_id</t>
  </si>
  <si>
    <t>ID comment cha</t>
  </si>
  <si>
    <t>PDTD_COMMENT.PARENT_COMMENT_ID</t>
  </si>
  <si>
    <t>nguoi_comment_uname</t>
  </si>
  <si>
    <t>Tên đăng nhập người comment</t>
  </si>
  <si>
    <t>PDTD_COMMENT.NGUOI_COMMENT_UNAME</t>
  </si>
  <si>
    <t>noi_dung2</t>
  </si>
  <si>
    <t>Nội dung comment 2</t>
  </si>
  <si>
    <t>PDTD_COMMENT.NOI_DUNG2</t>
  </si>
  <si>
    <t>noi_dung3</t>
  </si>
  <si>
    <t>Nội dung comment 3</t>
  </si>
  <si>
    <t>PDTD_COMMENT.NOI_DUNG3</t>
  </si>
  <si>
    <t>noi_dung4</t>
  </si>
  <si>
    <t>Nội dung comment 4</t>
  </si>
  <si>
    <t>PDTD_COMMENT.NOI_DUNG4</t>
  </si>
  <si>
    <t>noi_dung5</t>
  </si>
  <si>
    <t>Nội dung comment 5</t>
  </si>
  <si>
    <t>PDTD_COMMENT.NOI_DUNG5</t>
  </si>
  <si>
    <t>noi_dung6</t>
  </si>
  <si>
    <t>Nội dung comment 6</t>
  </si>
  <si>
    <t>PDTD_COMMENT.NOI_DUNG6</t>
  </si>
  <si>
    <t>noi_dung7</t>
  </si>
  <si>
    <t>Nội dung comment 7</t>
  </si>
  <si>
    <t>PDTD_COMMENT.NOI_DUNG7</t>
  </si>
  <si>
    <t>noi_dung8</t>
  </si>
  <si>
    <t>Nội dung comment 8</t>
  </si>
  <si>
    <t>PDTD_COMMENT.NOI_DUNG8</t>
  </si>
  <si>
    <t>noi_dung9</t>
  </si>
  <si>
    <t>Nội dung comment 9</t>
  </si>
  <si>
    <t>PDTD_COMMENT.NOI_DUNG9</t>
  </si>
  <si>
    <t>noi_dung10</t>
  </si>
  <si>
    <t>Nội dung comment 10</t>
  </si>
  <si>
    <t>PDTD_COMMENT.NOI_DUNG10</t>
  </si>
  <si>
    <t>noi_dung_tom_tat</t>
  </si>
  <si>
    <t>Nội dung tóm tắt</t>
  </si>
  <si>
    <t>PDTD_COMMENT.NOI_DUNG_TOM_TAT</t>
  </si>
  <si>
    <t>vai_tro</t>
  </si>
  <si>
    <t>PDTD_COMMENT.VAI_TRO</t>
  </si>
  <si>
    <t>non_his_sat_muc_cap_tin_dung</t>
  </si>
  <si>
    <t>MUC_CAP_TIN_DUNG.GD_ID</t>
  </si>
  <si>
    <t>Tại một ngày có thể có nhiều record cho cùng GD_ID. Bảng này không có trường đủ điều kiện để làm ma_key, nên không so sánh được hashdiff giữa các lần load =&gt; phải dùng non-historized sat</t>
  </si>
  <si>
    <t>loai_nghiep_vu</t>
  </si>
  <si>
    <t>MUC_CAP_TIN_DUNG.LOAI_NGHIEP_VU</t>
  </si>
  <si>
    <t>muc_de_xuat</t>
  </si>
  <si>
    <t>Mức đề xuất</t>
  </si>
  <si>
    <t>MUC_CAP_TIN_DUNG.MUC_DE_XUAT</t>
  </si>
  <si>
    <t>muc_phe_duyet</t>
  </si>
  <si>
    <t>Mức phê duyệt</t>
  </si>
  <si>
    <t>MUC_CAP_TIN_DUNG.MUC_PHE_DUYET</t>
  </si>
  <si>
    <t>sat_tsbd_bao_cao_thongtin</t>
  </si>
  <si>
    <t>TSBD_BAO_CAO_THONGTIN.MA_GIAO_DICH</t>
  </si>
  <si>
    <t>TSBD_BAO_CAO_THONGTIN.ID</t>
  </si>
  <si>
    <t>TSBD_BAO_CAO_THONGTIN.GD_TSBD_ID</t>
  </si>
  <si>
    <t>ma_gd_tham_chieu</t>
  </si>
  <si>
    <t>TSBD_BAO_CAO_THONGTIN.MA_GD_THAM_CHIEU</t>
  </si>
  <si>
    <t>ngay_hoan_tat_gd_tham_chieu</t>
  </si>
  <si>
    <t>Ngày hoàn tất giao dịch tham chiếu</t>
  </si>
  <si>
    <t>TSBD_BAO_CAO_THONGTIN.NGAY_HOAN_TAT_GD_THAM_CHIEU</t>
  </si>
  <si>
    <t>dvdg_id</t>
  </si>
  <si>
    <t>ID đơn vị định giá</t>
  </si>
  <si>
    <t>TSBD_BAO_CAO_THONGTIN.DVDG_ID</t>
  </si>
  <si>
    <t>user_khoi_tao_id</t>
  </si>
  <si>
    <t>ID người dùng khởi tạo</t>
  </si>
  <si>
    <t>TSBD_BAO_CAO_THONGTIN.USER_KHOI_TAO_ID</t>
  </si>
  <si>
    <t>user_thuc_hien_dinh_gia_id</t>
  </si>
  <si>
    <t>ID người dùng thực hiện định giá</t>
  </si>
  <si>
    <t>TSBD_BAO_CAO_THONGTIN.USER_THUC_HIEN_DINH_GIA_ID</t>
  </si>
  <si>
    <t>tdv_id</t>
  </si>
  <si>
    <t>ID trưởng đơn vị</t>
  </si>
  <si>
    <t>TSBD_BAO_CAO_THONGTIN.TDV_ID</t>
  </si>
  <si>
    <t>cb_ktkqdg_id</t>
  </si>
  <si>
    <t>ID cán bộ kiểm tra kết quả định giá</t>
  </si>
  <si>
    <t>TSBD_BAO_CAO_THONGTIN.CB_KTKQDG_ID</t>
  </si>
  <si>
    <t>cb_kiem_soat_id</t>
  </si>
  <si>
    <t>ID cán bộ kiểm soát</t>
  </si>
  <si>
    <t>TSBD_BAO_CAO_THONGTIN.CB_KIEM_SOAT_ID</t>
  </si>
  <si>
    <t>tong_hmrr</t>
  </si>
  <si>
    <t>Tổng hạn mức rủi ro</t>
  </si>
  <si>
    <t>TSBD_BAO_CAO_THONGTIN.TONG_HMRR</t>
  </si>
  <si>
    <t>TSBD_BAO_CAO_THONGTIN.SAN_PHAM_ID</t>
  </si>
  <si>
    <t>muc_dich_vay_id</t>
  </si>
  <si>
    <t>ID mục đích vay</t>
  </si>
  <si>
    <t>TSBD_BAO_CAO_THONGTIN.MUC_DICH_VAY_ID</t>
  </si>
  <si>
    <t>TSBD_BAO_CAO_THONGTIN.NGAY_CAP_NHAT</t>
  </si>
  <si>
    <t>TSBD_BAO_CAO_THONGTIN.TRANG_THAI</t>
  </si>
  <si>
    <t>sat_pdtd_bc_thoi_gian_xu_ly_by_nhom</t>
  </si>
  <si>
    <t>PDTD_BC_THOI_GIAN_XU_LY_BY_NHOM.MA_GIAO_DICH</t>
  </si>
  <si>
    <t>PDTD_BC_THOI_GIAN_XU_LY_BY_NHOM.TONG_TG_XL_GD</t>
  </si>
  <si>
    <t>nhom_1</t>
  </si>
  <si>
    <t>Thời gian xử lý tại nhóm 1</t>
  </si>
  <si>
    <t>PDTD_BC_THOI_GIAN_XU_LY_BY_NHOM.NHOM_1</t>
  </si>
  <si>
    <t>Thời gian xử lý tại nhóm 2</t>
  </si>
  <si>
    <t>PDTD_BC_THOI_GIAN_XU_LY_BY_NHOM.NHOM_2</t>
  </si>
  <si>
    <t>nhom_3</t>
  </si>
  <si>
    <t>Thời gian xử lý tại nhóm 3</t>
  </si>
  <si>
    <t>PDTD_BC_THOI_GIAN_XU_LY_BY_NHOM.NHOM_3</t>
  </si>
  <si>
    <t>nhom_4</t>
  </si>
  <si>
    <t>Thời gian xử lý tại nhóm 4</t>
  </si>
  <si>
    <t>PDTD_BC_THOI_GIAN_XU_LY_BY_NHOM.NHOM_4</t>
  </si>
  <si>
    <t>Thời gian xử lý tại nhóm 5</t>
  </si>
  <si>
    <t>PDTD_BC_THOI_GIAN_XU_LY_BY_NHOM.NHOM_5</t>
  </si>
  <si>
    <t>Thời gian xử lý tại nhóm 6</t>
  </si>
  <si>
    <t>PDTD_BC_THOI_GIAN_XU_LY_BY_NHOM.NHOM_6</t>
  </si>
  <si>
    <t>Thời gian xử lý tại nhóm 7</t>
  </si>
  <si>
    <t>PDTD_BC_THOI_GIAN_XU_LY_BY_NHOM.NHOM_7</t>
  </si>
  <si>
    <t>nhom_8</t>
  </si>
  <si>
    <t>Thời gian xử lý tại nhóm 8</t>
  </si>
  <si>
    <t>PDTD_BC_THOI_GIAN_XU_LY_BY_NHOM.NHOM_8</t>
  </si>
  <si>
    <t>Thời gian xử lý tại nhóm 10</t>
  </si>
  <si>
    <t>PDTD_BC_THOI_GIAN_XU_LY_BY_NHOM.NHOM_10</t>
  </si>
  <si>
    <t>Thời gian xử lý tại nhóm 11</t>
  </si>
  <si>
    <t>PDTD_BC_THOI_GIAN_XU_LY_BY_NHOM.NHOM_11</t>
  </si>
  <si>
    <t>Thời gian xử lý tại nhóm 12</t>
  </si>
  <si>
    <t>PDTD_BC_THOI_GIAN_XU_LY_BY_NHOM.NHOM_12</t>
  </si>
  <si>
    <t>Thời gian xử lý tại nhóm 13</t>
  </si>
  <si>
    <t>PDTD_BC_THOI_GIAN_XU_LY_BY_NHOM.NHOM_13</t>
  </si>
  <si>
    <t>nhom_15</t>
  </si>
  <si>
    <t>Thời gian xử lý tại nhóm 15</t>
  </si>
  <si>
    <t>PDTD_BC_THOI_GIAN_XU_LY_BY_NHOM.NHOM_15</t>
  </si>
  <si>
    <t>nhom_16</t>
  </si>
  <si>
    <t>Thời gian xử lý tại nhóm 16</t>
  </si>
  <si>
    <t>PDTD_BC_THOI_GIAN_XU_LY_BY_NHOM.NHOM_16</t>
  </si>
  <si>
    <t>nhom_17</t>
  </si>
  <si>
    <t>Thời gian xử lý tại nhóm 17</t>
  </si>
  <si>
    <t>PDTD_BC_THOI_GIAN_XU_LY_BY_NHOM.NHOM_17</t>
  </si>
  <si>
    <t>nhom_18</t>
  </si>
  <si>
    <t>Thời gian xử lý tại nhóm 18</t>
  </si>
  <si>
    <t>PDTD_BC_THOI_GIAN_XU_LY_BY_NHOM.NHOM_18</t>
  </si>
  <si>
    <t>nhom_20</t>
  </si>
  <si>
    <t>Thời gian xử lý tại nhóm 20</t>
  </si>
  <si>
    <t>PDTD_BC_THOI_GIAN_XU_LY_BY_NHOM.NHOM_20</t>
  </si>
  <si>
    <t>Thời gian xử lý tại nhóm 21</t>
  </si>
  <si>
    <t>PDTD_BC_THOI_GIAN_XU_LY_BY_NHOM.NHOM_21</t>
  </si>
  <si>
    <t>Thời gian xử lý tại nhóm 22</t>
  </si>
  <si>
    <t>PDTD_BC_THOI_GIAN_XU_LY_BY_NHOM.NHOM_22</t>
  </si>
  <si>
    <t>nhom_26</t>
  </si>
  <si>
    <t>Thời gian xử lý tại nhóm 26</t>
  </si>
  <si>
    <t>PDTD_BC_THOI_GIAN_XU_LY_BY_NHOM.NHOM_26</t>
  </si>
  <si>
    <t>nhom_27</t>
  </si>
  <si>
    <t>Thời gian xử lý tại nhóm 27</t>
  </si>
  <si>
    <t>PDTD_BC_THOI_GIAN_XU_LY_BY_NHOM.NHOM_27</t>
  </si>
  <si>
    <t>nhom_28</t>
  </si>
  <si>
    <t>Thời gian xử lý tại nhóm 28</t>
  </si>
  <si>
    <t>PDTD_BC_THOI_GIAN_XU_LY_BY_NHOM.NHOM_28</t>
  </si>
  <si>
    <t>nhom_29</t>
  </si>
  <si>
    <t>Thời gian xử lý tại nhóm 29</t>
  </si>
  <si>
    <t>PDTD_BC_THOI_GIAN_XU_LY_BY_NHOM.NHOM_29</t>
  </si>
  <si>
    <t>Thời gian xử lý tại nhóm 31</t>
  </si>
  <si>
    <t>PDTD_BC_THOI_GIAN_XU_LY_BY_NHOM.NHOM_31</t>
  </si>
  <si>
    <t>Thời gian xử lý tại nhóm 32</t>
  </si>
  <si>
    <t>PDTD_BC_THOI_GIAN_XU_LY_BY_NHOM.NHOM_32</t>
  </si>
  <si>
    <t>Thời gian xử lý tại nhóm 33</t>
  </si>
  <si>
    <t>PDTD_BC_THOI_GIAN_XU_LY_BY_NHOM.NHOM_33</t>
  </si>
  <si>
    <t>Thời gian xử lý tại nhóm 34</t>
  </si>
  <si>
    <t>PDTD_BC_THOI_GIAN_XU_LY_BY_NHOM.NHOM_34</t>
  </si>
  <si>
    <t>Thời gian xử lý tại nhóm 35</t>
  </si>
  <si>
    <t>PDTD_BC_THOI_GIAN_XU_LY_BY_NHOM.NHOM_35</t>
  </si>
  <si>
    <t>nhom_37</t>
  </si>
  <si>
    <t>Thời gian xử lý tại nhóm 37</t>
  </si>
  <si>
    <t>PDTD_BC_THOI_GIAN_XU_LY_BY_NHOM.NHOM_37</t>
  </si>
  <si>
    <t>nhom_38</t>
  </si>
  <si>
    <t>Thời gian xử lý tại nhóm 38</t>
  </si>
  <si>
    <t>PDTD_BC_THOI_GIAN_XU_LY_BY_NHOM.NHOM_38</t>
  </si>
  <si>
    <t>ID nhóm xử lý cuối cùng</t>
  </si>
  <si>
    <t>PDTD_BC_THOI_GIAN_XU_LY_BY_NHOM.LS_ID_CUOI</t>
  </si>
  <si>
    <t>nhom_39</t>
  </si>
  <si>
    <t>Thời gian xử lý tại nhóm 39</t>
  </si>
  <si>
    <t>PDTD_BC_THOI_GIAN_XU_LY_BY_NHOM.NHOM_39</t>
  </si>
  <si>
    <t>Thời gian xử lý tại nhóm 169</t>
  </si>
  <si>
    <t>PDTD_BC_THOI_GIAN_XU_LY_BY_NHOM.NHOM_169</t>
  </si>
  <si>
    <t>nhom_491</t>
  </si>
  <si>
    <t>Thời gian xử lý tại nhóm 491</t>
  </si>
  <si>
    <t>PDTD_BC_THOI_GIAN_XU_LY_BY_NHOM.NHOM_491</t>
  </si>
  <si>
    <t>nhom_492</t>
  </si>
  <si>
    <t>Thời gian xử lý tại nhóm 492</t>
  </si>
  <si>
    <t>PDTD_BC_THOI_GIAN_XU_LY_BY_NHOM.NHOM_492</t>
  </si>
  <si>
    <t>nhom_493</t>
  </si>
  <si>
    <t>Thời gian xử lý tại nhóm 493</t>
  </si>
  <si>
    <t>PDTD_BC_THOI_GIAN_XU_LY_BY_NHOM.NHOM_493</t>
  </si>
  <si>
    <t>hub_sc_interest_rate_his</t>
  </si>
  <si>
    <t>sc_interest_rate_his_hashkey</t>
  </si>
  <si>
    <t>Hashkey Hub SC_INTEREST_RATE_HIS</t>
  </si>
  <si>
    <t>SC_INTEREST_RATE_HIS.AUTO_ID</t>
  </si>
  <si>
    <t>link_sc_interest_rate_his_branch</t>
  </si>
  <si>
    <t>link_sc_interest_rate_his_branch_hashkey</t>
  </si>
  <si>
    <t>SC_INTEREST_RATE_HIS.AUTO_ID, SC_INTEREST_RATE_HIS.BRANCH_CODE</t>
  </si>
  <si>
    <t>Tham chiếu Hashkey Hub sc_interest_rate_his</t>
  </si>
  <si>
    <t>SC_INTEREST_RATE_HIS.BRANCH_CODE</t>
  </si>
  <si>
    <t>sat_sc_interest_rate_his</t>
  </si>
  <si>
    <t>interest_key_id</t>
  </si>
  <si>
    <t>Mã khóa lãi suất</t>
  </si>
  <si>
    <t>SC_INTEREST_RATE_HIS.INTEREST_KEY_ID</t>
  </si>
  <si>
    <t>SC_INTEREST_RATE_HIS.INTEREST_TYPE</t>
  </si>
  <si>
    <t>SC_INTEREST_RATE_HIS.CURRENCY</t>
  </si>
  <si>
    <t>SC_INTEREST_RATE_HIS.TERM</t>
  </si>
  <si>
    <t>decimal(20,6)</t>
  </si>
  <si>
    <t>SC_INTEREST_RATE_HIS.INTEREST_RATE</t>
  </si>
  <si>
    <t>interest_descriptions</t>
  </si>
  <si>
    <t>Mô tả lãi suất</t>
  </si>
  <si>
    <t>SC_INTEREST_RATE_HIS.INTEREST_DESCRIPTIONS</t>
  </si>
  <si>
    <t>effective_date</t>
  </si>
  <si>
    <t>SC_INTEREST_RATE_HIS.EFFECTIVE_DATE</t>
  </si>
  <si>
    <t>source_date</t>
  </si>
  <si>
    <t>Ngày nguồn</t>
  </si>
  <si>
    <t>SC_INTEREST_RATE_HIS.SOURCE_DATE</t>
  </si>
  <si>
    <t>SC_INTEREST_RATE_HIS.USER_CREATED</t>
  </si>
  <si>
    <t>SC_INTEREST_RATE_HIS.DATETIME_CREATED</t>
  </si>
  <si>
    <t>last_user_updated</t>
  </si>
  <si>
    <t>SC_INTEREST_RATE_HIS.LAST_USER_UPDATED</t>
  </si>
  <si>
    <t>last_datetime_updated</t>
  </si>
  <si>
    <t>SC_INTEREST_RATE_HIS.LAST_DATETIME_UPDATED</t>
  </si>
  <si>
    <t>SC_INTEREST_RATE_HIS.RECORD_NO</t>
  </si>
  <si>
    <t>interest_rate_status</t>
  </si>
  <si>
    <t>Trạng thái lãi suất</t>
  </si>
  <si>
    <t>SC_INTEREST_RATE_HIS.INTEREST_RATE_STATUS</t>
  </si>
  <si>
    <t>ref_ocbchannel_apportion_account_categ</t>
  </si>
  <si>
    <t>Ref_code của bảng reference (sử dụng trường ID||ACCOUNT_NUMBER)</t>
  </si>
  <si>
    <t>APPORTION_ACCOUNT_CATEG.ID|| APPORTION_ACCOUNT_CATEG.ACCOUNT_NUMBER</t>
  </si>
  <si>
    <t>Ref_description của bảng reference (sử dụng trường ACCOUNT_NAME)</t>
  </si>
  <si>
    <t>APPORTION_ACCOUNT_CATEG.ACCOUNT_NAME</t>
  </si>
  <si>
    <t>ID định danh bản ghi</t>
  </si>
  <si>
    <t>APPORTION_ACCOUNT_CATEG.ID</t>
  </si>
  <si>
    <t>level3</t>
  </si>
  <si>
    <t>Mã cấp 3/nhóm phân loại</t>
  </si>
  <si>
    <t>APPORTION_ACCOUNT_CATEG.LEVEL3</t>
  </si>
  <si>
    <t>line</t>
  </si>
  <si>
    <t>Mã dòng phân loại</t>
  </si>
  <si>
    <t>APPORTION_ACCOUNT_CATEG.LINE</t>
  </si>
  <si>
    <t>account_number</t>
  </si>
  <si>
    <t>APPORTION_ACCOUNT_CATEG.ACCOUNT_NUMBER</t>
  </si>
  <si>
    <t>internal_categ</t>
  </si>
  <si>
    <t>Mã phân loại nội bộ</t>
  </si>
  <si>
    <t>APPORTION_ACCOUNT_CATEG.INTERNAL_CATEG</t>
  </si>
  <si>
    <t>pl_categ</t>
  </si>
  <si>
    <t>Mã phân loại P&amp;L</t>
  </si>
  <si>
    <t>APPORTION_ACCOUNT_CATEG.PL_CATEG</t>
  </si>
  <si>
    <t>APPORTION_ACCOUNT_CATEG.STATUS</t>
  </si>
  <si>
    <t>categ_type</t>
  </si>
  <si>
    <t>Loại danh mục phân loại</t>
  </si>
  <si>
    <t>APPORTION_ACCOUNT_CATEG.CATEG_TYPE</t>
  </si>
  <si>
    <t>ID danh mục cha</t>
  </si>
  <si>
    <t>APPORTION_ACCOUNT_CATEG.PARENT_ID</t>
  </si>
  <si>
    <t>Ngày hiệu lực từ</t>
  </si>
  <si>
    <t>APPORTION_ACCOUNT_CATEG.FROM_DATE</t>
  </si>
  <si>
    <t>Ngày hiệu lực đến</t>
  </si>
  <si>
    <t>APPORTION_ACCOUNT_CATEG.TO_DATE</t>
  </si>
  <si>
    <t>parent_account</t>
  </si>
  <si>
    <t>Tài khoản cha</t>
  </si>
  <si>
    <t>APPORTION_ACCOUNT_CATEG.PARENT_ACCOUNT</t>
  </si>
  <si>
    <t>pbnb</t>
  </si>
  <si>
    <t>Mã PBNB/thuộc tính nghiệp vụ</t>
  </si>
  <si>
    <t>APPORTION_ACCOUNT_CATEG.PBNB</t>
  </si>
  <si>
    <t>APPORTION_ACCOUNT_CATEG.LAST_UPDATE</t>
  </si>
  <si>
    <t>hub_merchant_vietqr</t>
  </si>
  <si>
    <t>merchant_vietqr_hashkey</t>
  </si>
  <si>
    <t>Hashkey Hub MERCHANT_VIETQR</t>
  </si>
  <si>
    <t>MERCHANT_VIETQR.REGISTER_TRANS_ID</t>
  </si>
  <si>
    <t>link_merchant_vietqr_partner_cif</t>
  </si>
  <si>
    <t>link_merchant_vietqr_partner_cif_hashkey</t>
  </si>
  <si>
    <t>MERCHANT_VIETQR.REGISTER_TRANS_ID, MERCHANT_VIETQR.PARTNER_CIF</t>
  </si>
  <si>
    <t>Tham chiếu Hashkey Hub merchant_vietqr</t>
  </si>
  <si>
    <t>MERCHANT_VIETQR.PARTNER_CIF</t>
  </si>
  <si>
    <t>link_merchant_vietqr_merchant_cif</t>
  </si>
  <si>
    <t>link_merchant_vietqr_merchant_cif_hashkey</t>
  </si>
  <si>
    <t>MERCHANT_VIETQR.REGISTER_TRANS_ID, MERCHANT_VIETQR.MERCHANT_CIF</t>
  </si>
  <si>
    <t>MERCHANT_VIETQR.MERCHANT_CIF</t>
  </si>
  <si>
    <t>sat_merchant_vietqr</t>
  </si>
  <si>
    <t>trans_id</t>
  </si>
  <si>
    <t>Mã giao dịch của hệ thống sinh ra</t>
  </si>
  <si>
    <t>MERCHANT_VIETQR.TRANS_ID</t>
  </si>
  <si>
    <t>Kênh thực hiện giao dịch</t>
  </si>
  <si>
    <t>MERCHANT_VIETQR.CHANNEL</t>
  </si>
  <si>
    <t>Thời điểm tạo bản ghi</t>
  </si>
  <si>
    <t>MERCHANT_VIETQR.DATETIME_CREATED</t>
  </si>
  <si>
    <t>Thời điểm cập nhật gần nhất</t>
  </si>
  <si>
    <t>MERCHANT_VIETQR.LAST_UPDATE</t>
  </si>
  <si>
    <t>Trạng thái xử lý của bản ghi</t>
  </si>
  <si>
    <t>MERCHANT_VIETQR.STATUS</t>
  </si>
  <si>
    <t>client_trans_id</t>
  </si>
  <si>
    <t>Mã giao dịch phía ứng dụng khách (Client)</t>
  </si>
  <si>
    <t>MERCHANT_VIETQR.CLIENT_TRANS_ID</t>
  </si>
  <si>
    <t>client_timestamp</t>
  </si>
  <si>
    <t>Thời gian giao dịch do Client gửi lên</t>
  </si>
  <si>
    <t>MERCHANT_VIETQR.CLIENT_TIMESTAMP</t>
  </si>
  <si>
    <t>partner_user_id</t>
  </si>
  <si>
    <t>Mã người dùng của đối tác</t>
  </si>
  <si>
    <t>MERCHANT_VIETQR.PARTNER_USER_ID</t>
  </si>
  <si>
    <t>client_id</t>
  </si>
  <si>
    <t>Mã định danh ứng dụng (Client ID)</t>
  </si>
  <si>
    <t>MERCHANT_VIETQR.CLIENT_ID</t>
  </si>
  <si>
    <t>Mã đối tác tích hợp</t>
  </si>
  <si>
    <t>MERCHANT_VIETQR.PARTNER_ID</t>
  </si>
  <si>
    <t>merchant_t24_idnumber</t>
  </si>
  <si>
    <t>Số giấy tờ định danh của Merchant trên hệ thống T24</t>
  </si>
  <si>
    <t>MERCHANT_VIETQR.MERCHANT_T24_IDNUMBER</t>
  </si>
  <si>
    <t>merchant_ebuser_phone</t>
  </si>
  <si>
    <t>Số điện thoại người dùng eBanking của Merchant</t>
  </si>
  <si>
    <t>MERCHANT_VIETQR.MERCHANT_EBUSER_PHONE</t>
  </si>
  <si>
    <t>merchant_id_number</t>
  </si>
  <si>
    <t>Số CMND/CCCD/Hộ chiếu của Merchant</t>
  </si>
  <si>
    <t>MERCHANT_VIETQR.MERCHANT_ID_NUMBER</t>
  </si>
  <si>
    <t>merchant_mobile_phone</t>
  </si>
  <si>
    <t>Số điện thoại Merchant</t>
  </si>
  <si>
    <t>MERCHANT_VIETQR.MERCHANT_MOBILE_PHONE</t>
  </si>
  <si>
    <t>merchant_bank_account</t>
  </si>
  <si>
    <t>Số tài khoản ngân hàng của Merchant</t>
  </si>
  <si>
    <t>MERCHANT_VIETQR.MERCHANT_BANK_ACCOUNT</t>
  </si>
  <si>
    <t>merchant_ebusername</t>
  </si>
  <si>
    <t>Tên đăng nhập eBanking của Merchant</t>
  </si>
  <si>
    <t>MERCHANT_VIETQR.MERCHANT_EBUSERNAME</t>
  </si>
  <si>
    <t>merchant_email</t>
  </si>
  <si>
    <t>Địa chỉ email của Merchant</t>
  </si>
  <si>
    <t>MERCHANT_VIETQR.MERCHANT_EMAIL</t>
  </si>
  <si>
    <t>merchant_customer_name</t>
  </si>
  <si>
    <t>Tên khách hàng Merchant</t>
  </si>
  <si>
    <t>MERCHANT_VIETQR.MERCHANT_CUSTOMER_NAME</t>
  </si>
  <si>
    <t>merchant_name</t>
  </si>
  <si>
    <t>Tên cửa hàng hoặc đơn vị Merchant</t>
  </si>
  <si>
    <t>MERCHANT_VIETQR.MERCHANT_NAME</t>
  </si>
  <si>
    <t>merchant_mcc</t>
  </si>
  <si>
    <t>Mã ngành nghề kinh doanh (Merchant Category Code - MCC)</t>
  </si>
  <si>
    <t>MERCHANT_VIETQR.MERCHANT_MCC</t>
  </si>
  <si>
    <t>merchant_address</t>
  </si>
  <si>
    <t>Địa chỉ Merchant</t>
  </si>
  <si>
    <t>MERCHANT_VIETQR.MERCHANT_ADDRESS</t>
  </si>
  <si>
    <t>merchant_virtual_sub_id</t>
  </si>
  <si>
    <t>Mã Virtual Account phần đuôi của Merchant</t>
  </si>
  <si>
    <t>MERCHANT_VIETQR.MERCHANT_VIRTUAL_SUB_ID</t>
  </si>
  <si>
    <t>merchant_virtual_account_name</t>
  </si>
  <si>
    <t>Tên Virtual Account</t>
  </si>
  <si>
    <t>MERCHANT_VIETQR.MERCHANT_VIRTUAL_ACCOUNT_NAME</t>
  </si>
  <si>
    <t>Số Virtual Account đầy đủ</t>
  </si>
  <si>
    <t>MERCHANT_VIETQR.VIRTUAL_ACCOUNT</t>
  </si>
  <si>
    <t>trans_id_close</t>
  </si>
  <si>
    <t>Mã giao dịch đóng Virtual Account</t>
  </si>
  <si>
    <t>MERCHANT_VIETQR.TRANS_ID_CLOSE</t>
  </si>
  <si>
    <t>old_virtual_account</t>
  </si>
  <si>
    <t>Số Virtual Account trước khi thay đổi</t>
  </si>
  <si>
    <t>MERCHANT_VIETQR.OLD_VIRTUAL_ACCOUNT</t>
  </si>
  <si>
    <t>t24request</t>
  </si>
  <si>
    <t>Nội dung request gửi sang Core Banking T24</t>
  </si>
  <si>
    <t>MERCHANT_VIETQR.T24REQUEST</t>
  </si>
  <si>
    <t>t24response</t>
  </si>
  <si>
    <t>Nội dung response trả về từ T24</t>
  </si>
  <si>
    <t>MERCHANT_VIETQR.T24RESPONSE</t>
  </si>
  <si>
    <t>t24requestclose</t>
  </si>
  <si>
    <t>Nội dung request đóng Virtual Account gửi sang T24</t>
  </si>
  <si>
    <t>MERCHANT_VIETQR.T24REQUESTCLOSE</t>
  </si>
  <si>
    <t>t24responseclose</t>
  </si>
  <si>
    <t>Nội dung response đóng Virtual Account từ T24</t>
  </si>
  <si>
    <t>MERCHANT_VIETQR.T24RESPONSECLOSE</t>
  </si>
  <si>
    <t>hub_ass_entries_post_sync</t>
  </si>
  <si>
    <t>ass_entries_post_sync_hashkey</t>
  </si>
  <si>
    <t>Hashkey Hub ASS_ENTRIES_POST_SYNC</t>
  </si>
  <si>
    <t>ASS_ENTRIES_POST_SYNC.ETP_ID</t>
  </si>
  <si>
    <t>link_ass_entries_post_sync_account</t>
  </si>
  <si>
    <t>link_ass_entries_post_sync_account_hashkey</t>
  </si>
  <si>
    <t>ASS_ENTRIES_POST_SYNC.ETP_ID, ASS_ENTRIES_POST_SYNC.AC_NO</t>
  </si>
  <si>
    <t>Tham chiếu Hashkey Hub ass_entries_post_sync</t>
  </si>
  <si>
    <t>ASS_ENTRIES_POST_SYNC.AC_NO</t>
  </si>
  <si>
    <t>link_ass_entries_post_sync_funds_transfer</t>
  </si>
  <si>
    <t>link_ass_entries_post_sync_funds_transfer_hashkey</t>
  </si>
  <si>
    <t>ASS_ENTRIES_POST_SYNC.ETP_ID, ASS_ENTRIES_POST_SYNC.TRN_NO</t>
  </si>
  <si>
    <t>CONCAT(ASS_ENTRIES_POST_SYNC.TRN_NO, ';1')  --thêm ;1 ở cuối để thành chuỗi giống t24_funds_transfer.id</t>
  </si>
  <si>
    <t>sat_ass_entries_post_sync</t>
  </si>
  <si>
    <t>et_id</t>
  </si>
  <si>
    <t>Mã Entry gốc tham chiếu (Entry ID)</t>
  </si>
  <si>
    <t>fatrnref</t>
  </si>
  <si>
    <t>ac_branch</t>
  </si>
  <si>
    <t>Mã chi nhánh quản lý tài khoản</t>
  </si>
  <si>
    <t>ac_ccy</t>
  </si>
  <si>
    <t>Loại tiền tệ của tài khoản</t>
  </si>
  <si>
    <t>drcr_ind</t>
  </si>
  <si>
    <t>Chỉ báo Nợ/Có (Debit/Credit Indicator)</t>
  </si>
  <si>
    <t>fcy_amount</t>
  </si>
  <si>
    <t>Số tiền theo nguyên tệ (Foreign Currency Amount)</t>
  </si>
  <si>
    <t>exch_rate</t>
  </si>
  <si>
    <t>Tỷ giá quy đổi áp dụng cho giao dịch</t>
  </si>
  <si>
    <t>lcy_amount</t>
  </si>
  <si>
    <t>Số tiền quy đổi theo nội tệ (Local Currency Amount)</t>
  </si>
  <si>
    <t>related_reference</t>
  </si>
  <si>
    <t>Mã tham chiếu giao dịch liên quan</t>
  </si>
  <si>
    <t>trn_dt</t>
  </si>
  <si>
    <t>Mã người dùng thực hiện giao dịch</t>
  </si>
  <si>
    <t>auth_id</t>
  </si>
  <si>
    <t>Mã người phê duyệt giao dịch</t>
  </si>
  <si>
    <t>dept_cd</t>
  </si>
  <si>
    <t>Mã phòng ban thực hiện giao dịch</t>
  </si>
  <si>
    <t>desc_trans</t>
  </si>
  <si>
    <t>Diễn giải nội dung giao dịch</t>
  </si>
  <si>
    <t>trn_id</t>
  </si>
  <si>
    <t>Mã định danh giao dịch</t>
  </si>
  <si>
    <t>trn_is_sum</t>
  </si>
  <si>
    <t>Cờ đánh dấu giao dịch tổng hợp (Is Summary Transaction)</t>
  </si>
  <si>
    <t>trn_no</t>
  </si>
  <si>
    <t>trn_dt_id</t>
  </si>
  <si>
    <t>Mã ngày giao dịch</t>
  </si>
  <si>
    <t>executed</t>
  </si>
  <si>
    <t>Trạng thái đã thực hiện giao dịch</t>
  </si>
  <si>
    <t>branch_id</t>
  </si>
  <si>
    <t>dep_id</t>
  </si>
  <si>
    <t>Mã phòng/bộ phận</t>
  </si>
  <si>
    <t>item_cost</t>
  </si>
  <si>
    <t>Giá trị (chi phí) của hạng mục tài sản</t>
  </si>
  <si>
    <t>exp_item</t>
  </si>
  <si>
    <t>Mã hạng mục chi phí (Expense Item)</t>
  </si>
  <si>
    <t>trn_type</t>
  </si>
  <si>
    <t>asset_id</t>
  </si>
  <si>
    <t>invoice_no</t>
  </si>
  <si>
    <t>sync_time</t>
  </si>
  <si>
    <t>Thời gian đồng bộ dữ liệu</t>
  </si>
  <si>
    <t>is_sync</t>
  </si>
  <si>
    <t>Cờ đánh dấu đã đồng bộ dữ liệu</t>
  </si>
  <si>
    <t>is_done</t>
  </si>
  <si>
    <t>Cờ đánh dấu giao dịch đã hoàn thành</t>
  </si>
  <si>
    <t>is_vat</t>
  </si>
  <si>
    <t>Cờ đánh dấu giao dịch có thuế VAT</t>
  </si>
  <si>
    <t>trn_dt_app</t>
  </si>
  <si>
    <t>Ngày giao dịch được phê duyệt</t>
  </si>
  <si>
    <t>cid</t>
  </si>
  <si>
    <t>Mã định danh bản ghi (Record ID)</t>
  </si>
  <si>
    <t>cts</t>
  </si>
  <si>
    <t>Thời gian tạo bản ghi (Creation Timestamp)</t>
  </si>
  <si>
    <t>transuniqueid</t>
  </si>
  <si>
    <t>Mã định danh duy nhất của giao dịch</t>
  </si>
  <si>
    <t>transactiontype</t>
  </si>
  <si>
    <t>Loại giao dịch (Transaction Type)</t>
  </si>
  <si>
    <t>Liquid Clustering</t>
  </si>
  <si>
    <t>Status</t>
  </si>
  <si>
    <t>AA</t>
  </si>
  <si>
    <t>hub_aa_arrangement</t>
  </si>
  <si>
    <t>aa_arrangement_hashkey</t>
  </si>
  <si>
    <t>Hashkey Hub AA Arrangement</t>
  </si>
  <si>
    <t>Auto</t>
  </si>
  <si>
    <t>T24_AA_ARRANGEMENT.ID</t>
  </si>
  <si>
    <t>Bảng định danh mã hợp đồng AA</t>
  </si>
  <si>
    <t>Business Key (ID) - Số AA</t>
  </si>
  <si>
    <t>sts_hub_aa_arrangement</t>
  </si>
  <si>
    <t>hub_aa_arrangement.aa_arrangement_hashkey</t>
  </si>
  <si>
    <t>Bảng theo dõi trạng thái I (Insert - Thêm mới/Tái nhập) và D (Delete - Xóa) của các Key nằm trong bảng t24_aa_arrangement khi được load vào hub_aa_arrangement</t>
  </si>
  <si>
    <t>sat_aa_arrangement_information</t>
  </si>
  <si>
    <t>Bảng thông tin về khung hợp đồng AA (loại tiền, sản phẩm, app link, role, trạng thái,...)</t>
  </si>
  <si>
    <t>T24_AA_ARRANGEMENT.T_CURRENCY</t>
  </si>
  <si>
    <t>T24_AA_ARRANGEMENT.T_CO_CODE</t>
  </si>
  <si>
    <t>Xem xét xóa sau khi sửa dữ liệu (đang dính giá trị inputter ở cột này)</t>
  </si>
  <si>
    <t>T24_AA_ARRANGEMENT.T_START_DATE</t>
  </si>
  <si>
    <t>t_product_line</t>
  </si>
  <si>
    <t>Mã dòng sản phẩm</t>
  </si>
  <si>
    <t>T24_AA_ARRANGEMENT.T_PRODUCT_LINE</t>
  </si>
  <si>
    <t>t_product_group</t>
  </si>
  <si>
    <t>Mã nhóm sản phẩm</t>
  </si>
  <si>
    <t>T24_AA_ARRANGEMENT.T_PRODUCT_GROUP</t>
  </si>
  <si>
    <t>t_product</t>
  </si>
  <si>
    <t>T24_AA_ARRANGEMENT.T_PRODUCT</t>
  </si>
  <si>
    <t>t_linked_appl</t>
  </si>
  <si>
    <t>Mã app link</t>
  </si>
  <si>
    <t>T24_AA_ARRANGEMENT.T_LINKED_APPL</t>
  </si>
  <si>
    <t>t_linked_appl_id</t>
  </si>
  <si>
    <t>Mã ID link (số TK)</t>
  </si>
  <si>
    <t>T24_AA_ARRANGEMENT.T_LINKED_APPL_ID</t>
  </si>
  <si>
    <t>t_customer_role</t>
  </si>
  <si>
    <t>Loại role</t>
  </si>
  <si>
    <t>T24_AA_ARRANGEMENT.T_CUSTOMER_ROLE</t>
  </si>
  <si>
    <t>t_arr_status</t>
  </si>
  <si>
    <t>Trạng thái AA</t>
  </si>
  <si>
    <t>T24_AA_ARRANGEMENT.T_ARR_STATUS</t>
  </si>
  <si>
    <t>link_aa_arrangement_customer</t>
  </si>
  <si>
    <t>link_aa_arrangement_customer_hashkey</t>
  </si>
  <si>
    <t>T24_AA_ARRANGEMENT.ID + T24_AA_ARRANGEMENT.T_CUSTOMER</t>
  </si>
  <si>
    <t>Bảng liên kết giữa mã hợp đồng AA và mã khách hàng liên quan hợp đồng</t>
  </si>
  <si>
    <t>Tham chiếu Hub AA Arrangement</t>
  </si>
  <si>
    <t>T24_AA_ARRANGEMENT.T_CUSTOMER</t>
  </si>
  <si>
    <t>link_aa_arrangement_branch</t>
  </si>
  <si>
    <t>link_aa_arrangement_branch_hashkey</t>
  </si>
  <si>
    <t>T24_AA_ARRANGEMENT.ID + T24_AA_ARRANGEMENT.T_CO_CODE</t>
  </si>
  <si>
    <t>Bảng liên kết giữa mã hợp đồng AA và chi nhánh quản lý</t>
  </si>
  <si>
    <t>sts_hub_aa_arr_account</t>
  </si>
  <si>
    <t>Bảng theo dõi trạng thái I (Insert - Thêm mới/Tái nhập) và D (Delete - Xóa) của các Key nằm trong bảng t24_aa_arr_account khi được load vào hub_aa_arrangement</t>
  </si>
  <si>
    <t>sat_aa_arr_account_information</t>
  </si>
  <si>
    <t>T24_AA_ARR_ACCOUNT.ID -- cắt chuỗi "-" đầu tiên lấy phần đầu</t>
  </si>
  <si>
    <t>Bảng thông tin chung của hợp đồng AA (nghiệp vụ liên quan, phân loại tài khoản, loại tiền, mã tham chiếu liên kết, chương trình khuyến mãi, mã sản phẩm vay, cách thức vay,...)</t>
  </si>
  <si>
    <t>Mã Key</t>
  </si>
  <si>
    <t>T24_AA_ARR_ACCOUNT.ID -- cắt chuỗi "-" đầu tiên lấy phần sau</t>
  </si>
  <si>
    <t>t_activity</t>
  </si>
  <si>
    <t>Sự kiện kinh doanh</t>
  </si>
  <si>
    <t>T24_AA_ARR_ACCOUNT.T_ACTIVITY</t>
  </si>
  <si>
    <t>Mã phân loại tài khoản</t>
  </si>
  <si>
    <t>T24_AA_ARR_ACCOUNT.T_CATEGORY</t>
  </si>
  <si>
    <t>T24_AA_ARR_ACCOUNT.T_CURRENCY</t>
  </si>
  <si>
    <t>t_l_orig_val_date</t>
  </si>
  <si>
    <t>Ngày giá trị gốc</t>
  </si>
  <si>
    <t>T24_AA_ARR_ACCOUNT.T_L_ORIG_VAL_DATE</t>
  </si>
  <si>
    <t>t_l_link_ref</t>
  </si>
  <si>
    <t>Mã tham chiếu liên kết</t>
  </si>
  <si>
    <t>T24_AA_ARR_ACCOUNT.T_L_LINK_REF</t>
  </si>
  <si>
    <t>Đối tác chương trình</t>
  </si>
  <si>
    <t>T24_AA_ARR_ACCOUNT.T_OCB_PRO_PARTNER</t>
  </si>
  <si>
    <t>Chương trình khuyến mãi</t>
  </si>
  <si>
    <t>T24_AA_ARR_ACCOUNT.T_OCB_PROMOTION</t>
  </si>
  <si>
    <t>t_l_ln_remark</t>
  </si>
  <si>
    <t>Ghi chú khoản vay</t>
  </si>
  <si>
    <t>T24_AA_ARR_ACCOUNT.T_L_LN_REMARK</t>
  </si>
  <si>
    <t>Mã tham chiếu tiền gửi/TFDR liên kết</t>
  </si>
  <si>
    <t>T24_AA_ARR_ACCOUNT.T_LINKED_TFDR_REF</t>
  </si>
  <si>
    <t>T24_AA_ARR_ACCOUNT.T_EXTEND_SCH</t>
  </si>
  <si>
    <t>T24_AA_ARR_ACCOUNT.T_EXTENDSCH_DATE</t>
  </si>
  <si>
    <t>Nguồn vốn</t>
  </si>
  <si>
    <t>T24_AA_ARR_ACCOUNT.T_SOURCE_OF_FUND</t>
  </si>
  <si>
    <t>Kì hạn</t>
  </si>
  <si>
    <t>T24_AA_ARR_ACCOUNT.T_TERM</t>
  </si>
  <si>
    <t>Mã sản phẩm vay</t>
  </si>
  <si>
    <t>T24_AA_ARR_ACCOUNT.T_LOAN_SUBPRODUCT</t>
  </si>
  <si>
    <t>Cách thức vay</t>
  </si>
  <si>
    <t>T24_AA_ARR_ACCOUNT.T_LOAN_METHOD</t>
  </si>
  <si>
    <t>T24_AA_ARR_ACCOUNT.T_LOAN_PURPOSE</t>
  </si>
  <si>
    <t>decimal (36,10)</t>
  </si>
  <si>
    <t>T24_AA_ARR_ACCOUNT.T_PURPOSE_AMT</t>
  </si>
  <si>
    <t>Khối quản lý (Cá nhân, doanh nghiệp...)</t>
  </si>
  <si>
    <t>T24_AA_ARR_ACCOUNT.T_LD_CUST_GROUP</t>
  </si>
  <si>
    <t>T24_AA_ARR_ACCOUNT.T_CU_CUST_GROUP</t>
  </si>
  <si>
    <t>T24_AA_ARR_ACCOUNT.T_AUTO_NAME</t>
  </si>
  <si>
    <t>Loại xe (xe tải, xe con, xe đầu kéo..)</t>
  </si>
  <si>
    <t>T24_AA_ARR_ACCOUNT.T_AUTO_TYPE</t>
  </si>
  <si>
    <t>T24_AA_ARR_ACCOUNT.T_REAL_TYPE</t>
  </si>
  <si>
    <t>Gói sản phẩm vay của OCB</t>
  </si>
  <si>
    <t>T24_AA_ARR_ACCOUNT.T_OCB_PRO_BUNDLE</t>
  </si>
  <si>
    <t>Mã giao dịch giải ngân của BPM</t>
  </si>
  <si>
    <t>T24_AA_ARR_ACCOUNT.T_BPM_DISB_ID</t>
  </si>
  <si>
    <t>Yếu tố ngoài địa bàn OCB</t>
  </si>
  <si>
    <t>T24_AA_ARR_ACCOUNT.T_OCB_OUTOF_AREA</t>
  </si>
  <si>
    <t>T24_AA_ARR_ACCOUNT.T_OCBINT_CHG_DATE</t>
  </si>
  <si>
    <t>t_repay_source</t>
  </si>
  <si>
    <t>Nguồn trả</t>
  </si>
  <si>
    <t>T24_AA_ARR_ACCOUNT.T_REPAY_SOURCE</t>
  </si>
  <si>
    <t>t_action</t>
  </si>
  <si>
    <t>Hành động</t>
  </si>
  <si>
    <t>T24_AA_ARR_ACCOUNT.T_ACTION</t>
  </si>
  <si>
    <t>T24_AA_ARR_ACCOUNT.T_ACCOUNT_TITLE_1</t>
  </si>
  <si>
    <t>T24_AA_ARR_ACCOUNT.T_CO_CODE</t>
  </si>
  <si>
    <t>Xem xét xóa sau khi sửa dữ liệu (vì đã có link aa với branch từ aa_arrangement)</t>
  </si>
  <si>
    <t>sat_aa_arr_account_regulations</t>
  </si>
  <si>
    <t>Bảng thông tin chứa các trường liên quan đến rủi ro và báo cáo tuân thủ của hợp đồng AA (các trường phục vụ tính toán rủi ro (Basel), phân loại nợ, bảo hiểm khoản vay, điều chuyển vốn (FTP) và mã ngành kinh tế)</t>
  </si>
  <si>
    <t>t_l_class_covid</t>
  </si>
  <si>
    <t>Phân loại nợ liên quan COVID</t>
  </si>
  <si>
    <t>T24_AA_ARR_ACCOUNT.T_L_CLASS_COVID</t>
  </si>
  <si>
    <t>Trạng thái nợ nghi ngờ</t>
  </si>
  <si>
    <t>T24_AA_ARR_ACCOUNT.T_DOUBTFUL_STA</t>
  </si>
  <si>
    <t>T24_AA_ARR_ACCOUNT.T_LN_CLASS_MANUAL</t>
  </si>
  <si>
    <t>Nhóm phân loại nợ</t>
  </si>
  <si>
    <t>T24_AA_ARR_ACCOUNT.T_VMB_LN_CLASS</t>
  </si>
  <si>
    <t>Ngày phân loại nợ</t>
  </si>
  <si>
    <t>T24_AA_ARR_ACCOUNT.T_VMB_CLASS_DATE</t>
  </si>
  <si>
    <t>T24_AA_ARR_ACCOUNT.T_FTP_ND_TERM_INT</t>
  </si>
  <si>
    <t>Có thu phí tất toán trước hạn</t>
  </si>
  <si>
    <t>T24_AA_ARR_ACCOUNT.T_FTP_FEE_REPAID</t>
  </si>
  <si>
    <t>T24_AA_ARR_ACCOUNT.T_FTP_INT_RATE_TP</t>
  </si>
  <si>
    <t>Ngành kinh tế - cấp gốc</t>
  </si>
  <si>
    <t>T24_AA_ARR_ACCOUNT.T_INDUSTRY_LEVO</t>
  </si>
  <si>
    <t>Ngành kinh tế - cấp tổng</t>
  </si>
  <si>
    <t>T24_AA_ARR_ACCOUNT.T_INDUSTRY_LEVT</t>
  </si>
  <si>
    <t>Ngành kinh tế - cấp 1</t>
  </si>
  <si>
    <t>T24_AA_ARR_ACCOUNT.T_INDUSTRY_LEV1</t>
  </si>
  <si>
    <t>Ngành kinh tế - cấp 2</t>
  </si>
  <si>
    <t>T24_AA_ARR_ACCOUNT.T_INDUSTRY_LEV2</t>
  </si>
  <si>
    <t>Ngành kinh tế - cấp 3</t>
  </si>
  <si>
    <t>T24_AA_ARR_ACCOUNT.T_INDUSTRY_LEV3</t>
  </si>
  <si>
    <t>T24_AA_ARR_ACCOUNT.T_BASEL_HOME_PP</t>
  </si>
  <si>
    <t>T24_AA_ARR_ACCOUNT.T_BASEL_RD_PARTY</t>
  </si>
  <si>
    <t>Bù trừ nội bảng (Yes/No)</t>
  </si>
  <si>
    <t>T24_AA_ARR_ACCOUNT.T_BASEL_CLR_BAL</t>
  </si>
  <si>
    <t>T24_AA_ARR_ACCOUNT.T_CB_LIAB_CCY</t>
  </si>
  <si>
    <t>T24_AA_ARR_ACCOUNT.T_CB_LIAB_AMT</t>
  </si>
  <si>
    <t>T24_AA_ARR_ACCOUNT.T_CB_LIAB_DUEDATE</t>
  </si>
  <si>
    <t>Sản phẩm phái sinh tín dụng (Yes/No)</t>
  </si>
  <si>
    <t>T24_AA_ARR_ACCOUNT.T_BASELDERIVATIVE</t>
  </si>
  <si>
    <t>T24_AA_ARR_ACCOUNT.T_DRVT_PR_CCY</t>
  </si>
  <si>
    <t>T24_AA_ARR_ACCOUNT.T_DRVT_PR_AMT</t>
  </si>
  <si>
    <t>T24_AA_ARR_ACCOUNT.T_DRVT_PR_DUEDATE</t>
  </si>
  <si>
    <t>t_crext_purpose</t>
  </si>
  <si>
    <t>Mục đích tín dụng</t>
  </si>
  <si>
    <t>T24_AA_ARR_ACCOUNT.T_CREXT_PURPOSE</t>
  </si>
  <si>
    <t>t_legal_entity</t>
  </si>
  <si>
    <t>Pháp nhân</t>
  </si>
  <si>
    <t>T24_AA_ARR_ACCOUNT.T_LEGAL_ENTITY</t>
  </si>
  <si>
    <t>t_basel_coll</t>
  </si>
  <si>
    <t>Basel - tài sản bảo đảm</t>
  </si>
  <si>
    <t>T24_AA_ARR_ACCOUNT.T_BASEL_COLL</t>
  </si>
  <si>
    <t>T24_AA_ARR_ACCOUNT.T_INS_TYPE</t>
  </si>
  <si>
    <t>T24_AA_ARR_ACCOUNT.T_INS_COMPANY</t>
  </si>
  <si>
    <t>T24_AA_ARR_ACCOUNT.T_INS_CONTRACT</t>
  </si>
  <si>
    <t>T24_AA_ARR_ACCOUNT.T_INS_FEE</t>
  </si>
  <si>
    <t>Ngày bắt đầu bảo hiểm</t>
  </si>
  <si>
    <t>T24_AA_ARR_ACCOUNT.T_INS_START</t>
  </si>
  <si>
    <t>Ngày kết thúc bảo hiểm</t>
  </si>
  <si>
    <t>T24_AA_ARR_ACCOUNT.T_INS_END</t>
  </si>
  <si>
    <t>T24_AA_ARR_ACCOUNT.T_INS_AMOUNT</t>
  </si>
  <si>
    <t>Giao dịch bảo hiểm</t>
  </si>
  <si>
    <t>T24_AA_ARR_ACCOUNT.T_INS_TRANS</t>
  </si>
  <si>
    <t>Mã nhân viên bán bảo hiểm</t>
  </si>
  <si>
    <t>T24_AA_ARR_ACCOUNT.T_INS_SALES_ID</t>
  </si>
  <si>
    <t>Biển số xe (bảo hiểm)</t>
  </si>
  <si>
    <t>T24_AA_ARR_ACCOUNT.T_INS_AUTO_NUMPLA</t>
  </si>
  <si>
    <t>sat_aa_arr_account_audit</t>
  </si>
  <si>
    <t>Bảng thông tin truy xuất của hợp đồng AA (các trường thông tin truy xuất hệ thống (Audit trail), lịch sử phê duyệt,...)</t>
  </si>
  <si>
    <t>T24_AA_ARR_ACCOUNT.T_LD_APRV_DATE</t>
  </si>
  <si>
    <t>T24_AA_ARR_ACCOUNT.T_LD_APRV_LEVEL</t>
  </si>
  <si>
    <t>T24_AA_ARR_ACCOUNT.T_LD_APRV_USER</t>
  </si>
  <si>
    <t>Người phê duyệt định giá lại</t>
  </si>
  <si>
    <t>T24_AA_ARR_ACCOUNT.T_APRV_REVAL_USER</t>
  </si>
  <si>
    <t>T24_AA_ARR_ACCOUNT.T_LD_APRV_CH_DATE</t>
  </si>
  <si>
    <t>Mô tả nội dung thay đổi phê duyệt</t>
  </si>
  <si>
    <t>T24_AA_ARR_ACCOUNT.T_APRV_CH_DESC</t>
  </si>
  <si>
    <t>T24_AA_ARR_ACCOUNT.T_APRV_CH_LEVEL</t>
  </si>
  <si>
    <t>T24_AA_ARR_ACCOUNT.T_APRV_CH_USER</t>
  </si>
  <si>
    <t>Người phê duyệt định giá lại thay đổi</t>
  </si>
  <si>
    <t>T24_AA_ARR_ACCOUNT.T_AP_REV_CH_USER</t>
  </si>
  <si>
    <t>Người nhập liệu</t>
  </si>
  <si>
    <t>T24_AA_ARR_ACCOUNT.T_INPUTTER</t>
  </si>
  <si>
    <t>Ngày giờ giao dịch</t>
  </si>
  <si>
    <t>T24_AA_ARR_ACCOUNT.T_DATE_TIME</t>
  </si>
  <si>
    <t>T24_AA_ARR_ACCOUNT.T_AUTHORISER</t>
  </si>
  <si>
    <t>link_aa_arrangement_account</t>
  </si>
  <si>
    <t>link_aa_arrangement_account_hashkey</t>
  </si>
  <si>
    <t>Bảng liên kết giữa mã hợp đồng AA và số tài khoản tham chiếu</t>
  </si>
  <si>
    <t>T24_AA_ARR_ACCOUNT.ID -- cắt chuỗi "-" đầu tiên lấy phần đầu + T24_AA_ARR_ACCOUNT.T_ACCOUNT_REFERENCE</t>
  </si>
  <si>
    <t>T24_AA_ARR_ACCOUNT.T_ACCOUNT_REFERENCE</t>
  </si>
  <si>
    <t>Entity</t>
  </si>
  <si>
    <t>ref_way4_ows_branch</t>
  </si>
  <si>
    <t>Ref_code của bảng reference (sử dụng trường ID||CODE)</t>
  </si>
  <si>
    <t>ows_branch.id || ows_branch.code
from ows_branch
where AMND_STATE  = 'A'</t>
  </si>
  <si>
    <t>Ref_description của bảng reference (sử dụng trường NAME)</t>
  </si>
  <si>
    <t>ows_branch.name</t>
  </si>
  <si>
    <t>Mã định danh của chi nhánh</t>
  </si>
  <si>
    <t>ows_branch.id</t>
  </si>
  <si>
    <t>code</t>
  </si>
  <si>
    <t>ows_branch.code</t>
  </si>
  <si>
    <t>amnd_state</t>
  </si>
  <si>
    <t>Giá trị "A": bản ghi đang hoạt động</t>
  </si>
  <si>
    <t>ows_branch.amnd_state</t>
  </si>
  <si>
    <t>amnd_date</t>
  </si>
  <si>
    <t>ows_branch.amnd_date</t>
  </si>
  <si>
    <t>amnd_officer</t>
  </si>
  <si>
    <t>Mã cán bộ thực hiện thay đổi cuối cùng</t>
  </si>
  <si>
    <t>ows_branch.amnd_officer</t>
  </si>
  <si>
    <t>amnd_prev</t>
  </si>
  <si>
    <t>Mã bản ghi phiên bản trước</t>
  </si>
  <si>
    <t>ows_branch.amnd_prev</t>
  </si>
  <si>
    <t>f_i</t>
  </si>
  <si>
    <t>Mã tổ chức tài chính</t>
  </si>
  <si>
    <t>ows_branch.f_i</t>
  </si>
  <si>
    <t>branch__oid</t>
  </si>
  <si>
    <t>Mã chi nhánh cha (FK tự tham chiếu bảng branch)</t>
  </si>
  <si>
    <t>ows_branch.branch__oid</t>
  </si>
  <si>
    <t>liab_contract</t>
  </si>
  <si>
    <t>Mã hợp đồng trách nhiệm của chi nhánh</t>
  </si>
  <si>
    <t>ows_branch.liab_contract</t>
  </si>
  <si>
    <t>unit</t>
  </si>
  <si>
    <t>Mã đơn vị nghiệp vụ liên kết</t>
  </si>
  <si>
    <t>ows_branch.unit</t>
  </si>
  <si>
    <t>bank_client</t>
  </si>
  <si>
    <t>Mã khách hàng ngân hàng liên kết</t>
  </si>
  <si>
    <t>ows_branch.bank_client</t>
  </si>
  <si>
    <t>time_zone</t>
  </si>
  <si>
    <t>Múi giờ của chi nhánh</t>
  </si>
  <si>
    <t>ows_branch.time_zone</t>
  </si>
  <si>
    <t>unit_type</t>
  </si>
  <si>
    <t>Loại đơn vị chi nhánh</t>
  </si>
  <si>
    <t>ows_branch.unit_type</t>
  </si>
  <si>
    <t>ref_way4_ows_country</t>
  </si>
  <si>
    <t>ows_country.id || ows_country.code
from ows_country
where AMND_STATE  = 'A'</t>
  </si>
  <si>
    <t>ows_country.name</t>
  </si>
  <si>
    <t>Mã định danh của quốc gia</t>
  </si>
  <si>
    <t>ows_country.id</t>
  </si>
  <si>
    <t>ows_country.code</t>
  </si>
  <si>
    <t>ows_country.amnd_date</t>
  </si>
  <si>
    <t>ows_country.amnd_state</t>
  </si>
  <si>
    <t>ows_country.amnd_officer</t>
  </si>
  <si>
    <t>ows_country.amnd_prev</t>
  </si>
  <si>
    <t>area_dflt</t>
  </si>
  <si>
    <t>Mã khu vực mặc định</t>
  </si>
  <si>
    <t>ows_country.area_dflt</t>
  </si>
  <si>
    <t>code_2</t>
  </si>
  <si>
    <t>Mã quốc gia gồm 2 ký tự (ISO alpha-2 code)</t>
  </si>
  <si>
    <t>ows_country.code_2</t>
  </si>
  <si>
    <t>curr_code</t>
  </si>
  <si>
    <t>Mã tiền tệ mặc định của quốc gia</t>
  </si>
  <si>
    <t>ows_country.curr_code</t>
  </si>
  <si>
    <t>curr_name</t>
  </si>
  <si>
    <t>Tên tiền tệ mặc định của quốc gia</t>
  </si>
  <si>
    <t>ows_country.curr_name</t>
  </si>
  <si>
    <t>custom_code</t>
  </si>
  <si>
    <t>Mã tùy chỉnh</t>
  </si>
  <si>
    <t>ows_country.custom_code</t>
  </si>
  <si>
    <t>default_language</t>
  </si>
  <si>
    <t>Mã ngôn ngữ mặc định</t>
  </si>
  <si>
    <t>ows_country.default_language</t>
  </si>
  <si>
    <t>limit_code</t>
  </si>
  <si>
    <t>Mã hạn mức áp dụng</t>
  </si>
  <si>
    <t>ows_country.limit_code</t>
  </si>
  <si>
    <t>n_code</t>
  </si>
  <si>
    <t>Mã số quốc gia (numeric code)</t>
  </si>
  <si>
    <t>ows_country.n_code</t>
  </si>
  <si>
    <t>n_curr_code</t>
  </si>
  <si>
    <t>Mã số tiền tệ (numeric currency code)</t>
  </si>
  <si>
    <t>ows_country.n_curr_code</t>
  </si>
  <si>
    <t>postal_code</t>
  </si>
  <si>
    <t>Mã bưu chính</t>
  </si>
  <si>
    <t>ows_country.postal_code</t>
  </si>
  <si>
    <t>use_in_bank</t>
  </si>
  <si>
    <t>Cờ sử dụng trong hệ thống ngân hàng</t>
  </si>
  <si>
    <t>ows_country.use_in_bank</t>
  </si>
  <si>
    <t>country_object__id</t>
  </si>
  <si>
    <t>Mã định danh đối tượng quốc gia</t>
  </si>
  <si>
    <t>ows_country.country_object__id</t>
  </si>
  <si>
    <t>calendar_type</t>
  </si>
  <si>
    <t>Loại lịch áp dụng</t>
  </si>
  <si>
    <t>ows_country.calendar_type</t>
  </si>
  <si>
    <t>ref_way4_ows_currency</t>
  </si>
  <si>
    <t>ows_currency.id || ows_currency.code
from ows_currency
where AMND_STATE  = 'A'</t>
  </si>
  <si>
    <t>ows_currency.name</t>
  </si>
  <si>
    <t>Mã định danh của loại tiền tệ</t>
  </si>
  <si>
    <t>ows_currency.id</t>
  </si>
  <si>
    <t>Mã loại tiền tệ</t>
  </si>
  <si>
    <t>ows_currency.code</t>
  </si>
  <si>
    <t>ows_currency.amnd_state</t>
  </si>
  <si>
    <t>ows_currency.amnd_date</t>
  </si>
  <si>
    <t>ows_currency.amnd_officer</t>
  </si>
  <si>
    <t>ows_currency.amnd_prev</t>
  </si>
  <si>
    <t>Tên đầy đủ của loại tiền tệ</t>
  </si>
  <si>
    <t>ows_currency.full_name</t>
  </si>
  <si>
    <t>exponent</t>
  </si>
  <si>
    <t>Số chữ số thập phân của đơn vị tiền tệ</t>
  </si>
  <si>
    <t>ows_currency.exponent</t>
  </si>
  <si>
    <t>fx_range</t>
  </si>
  <si>
    <t>Khoảng biến động tỷ giá áp dụng</t>
  </si>
  <si>
    <t>ows_currency.fx_range</t>
  </si>
  <si>
    <t>ows_currency.use_in_bank</t>
  </si>
  <si>
    <t>Profile</t>
  </si>
  <si>
    <t>hub_profiles</t>
  </si>
  <si>
    <t>profiles_hashkey</t>
  </si>
  <si>
    <t>Hash key Identity</t>
  </si>
  <si>
    <t>clevertap.profiles.identity||clevertap.profiles.token
where trim(identity)&lt;&gt;'' or trim(token)&lt;&gt;''
Lưu ý identity hoặc token có thể null, khi đó hash 1 cột có giá trị</t>
  </si>
  <si>
    <t>Bảng định danh lưu hồ sơ người dùng</t>
  </si>
  <si>
    <t>non_his_sat_profiles_overview</t>
  </si>
  <si>
    <t>FK – Hash Key liên kết đến hub</t>
  </si>
  <si>
    <t>Bảng lưu thông tin tổng quan hồ sơ người dùng</t>
  </si>
  <si>
    <t>subscriptiongroups</t>
  </si>
  <si>
    <t>Nhóm đăng ký nhận thông tin của người dùng</t>
  </si>
  <si>
    <t>clevertap.profiles.subscriptiongroups</t>
  </si>
  <si>
    <t>msg_webpush</t>
  </si>
  <si>
    <t>Trạng thái đồng ý nhận Web Push notification</t>
  </si>
  <si>
    <t>clevertap.profiles.msg_webpush</t>
  </si>
  <si>
    <t>msg_push</t>
  </si>
  <si>
    <t>Trạng thái đồng ý nhận Mobile Push notification</t>
  </si>
  <si>
    <t>clevertap.profiles.msg_push</t>
  </si>
  <si>
    <t>msg_email</t>
  </si>
  <si>
    <t>Trạng thái đồng ý nhận Email marketing</t>
  </si>
  <si>
    <t>clevertap.profiles.msg_email</t>
  </si>
  <si>
    <t>msg_sms</t>
  </si>
  <si>
    <t>Trạng thái đồng ý nhận SMS marketing</t>
  </si>
  <si>
    <t>clevertap.profiles.msg_sms</t>
  </si>
  <si>
    <t>msg_whatsapp</t>
  </si>
  <si>
    <t>Trạng thái đồng ý nhận WhatsApp marketing</t>
  </si>
  <si>
    <t>clevertap.profiles.msg_whatsapp</t>
  </si>
  <si>
    <t>Địa chỉ email đăng ký của khách hàng</t>
  </si>
  <si>
    <t>clevertap.profiles.email</t>
  </si>
  <si>
    <t>phone</t>
  </si>
  <si>
    <t>Số điện thoại của khách hàng</t>
  </si>
  <si>
    <t>clevertap.profiles.phone</t>
  </si>
  <si>
    <t>Tên hiển thị của khách hàng trên CleverTap</t>
  </si>
  <si>
    <t>clevertap.profiles.name</t>
  </si>
  <si>
    <t>Giới tính khách hàng (Male/Female/khác)</t>
  </si>
  <si>
    <t>clevertap.profiles.gender</t>
  </si>
  <si>
    <t>dob</t>
  </si>
  <si>
    <t>Ngày sinh của khách hàng</t>
  </si>
  <si>
    <t>clevertap.profiles.dob</t>
  </si>
  <si>
    <t>photo</t>
  </si>
  <si>
    <t>URL ảnh đại diện của khách hàng</t>
  </si>
  <si>
    <t>clevertap.profiles.photo</t>
  </si>
  <si>
    <t>ct_is_test_user</t>
  </si>
  <si>
    <t>Đánh dấu tài khoản test (CleverTap test user)</t>
  </si>
  <si>
    <t>clevertap.profiles.ct_is_test_user</t>
  </si>
  <si>
    <t>Quốc gia của khách hàng</t>
  </si>
  <si>
    <t>clevertap.profiles.country</t>
  </si>
  <si>
    <t>type</t>
  </si>
  <si>
    <t>Loại người dùng trong CleverTap</t>
  </si>
  <si>
    <t>clevertap.profiles.type</t>
  </si>
  <si>
    <t>Mã CIF (Customer Information File) của khách hàng tại OCB</t>
  </si>
  <si>
    <t>clevertap.profiles.cif</t>
  </si>
  <si>
    <t>language1</t>
  </si>
  <si>
    <t>Ngôn ngữ ưu tiên của khách hàng</t>
  </si>
  <si>
    <t>clevertap.profiles.language1</t>
  </si>
  <si>
    <t>Họ và tên đầy đủ của khách hàng – legacy</t>
  </si>
  <si>
    <t>clevertap.profiles.fullname</t>
  </si>
  <si>
    <t>group</t>
  </si>
  <si>
    <t>Nhóm khách hàng – legacy</t>
  </si>
  <si>
    <t>clevertap.profiles.group</t>
  </si>
  <si>
    <t>partner</t>
  </si>
  <si>
    <t>Tên đối tác (MOMO/GPAY/v.v.) – legacy</t>
  </si>
  <si>
    <t>clevertap.profiles.partner</t>
  </si>
  <si>
    <t>useragreement</t>
  </si>
  <si>
    <t>Đồng ý xử lý DLCN – legacy</t>
  </si>
  <si>
    <t>clevertap.profiles.useragreement</t>
  </si>
  <si>
    <t>omni_status</t>
  </si>
  <si>
    <t>Trạng thái tài khoản OMNI (Có/Không/Đã closed)</t>
  </si>
  <si>
    <t>clevertap.profiles.omni_status</t>
  </si>
  <si>
    <t>source_campaign</t>
  </si>
  <si>
    <t>Campaign nguồn của khách hàng (OCB marketing campaign)</t>
  </si>
  <si>
    <t>clevertap.profiles.source_campaign</t>
  </si>
  <si>
    <t>source_id</t>
  </si>
  <si>
    <t>ID nguồn online (DDS/Branch/Partnership/NULL)</t>
  </si>
  <si>
    <t>clevertap.profiles.source_id</t>
  </si>
  <si>
    <t>user_agreement</t>
  </si>
  <si>
    <t>Sự đồng ý của KH về việc xử lý dữ liệu cá nhân tại OCB</t>
  </si>
  <si>
    <t>clevertap.profiles.user_agreement</t>
  </si>
  <si>
    <t>birth_date</t>
  </si>
  <si>
    <t>Ngày tháng sinh của khách hàng (chỉ ngày tháng)</t>
  </si>
  <si>
    <t>clevertap.profiles.birth_date</t>
  </si>
  <si>
    <t>group_sale</t>
  </si>
  <si>
    <t>Tuổi của khách hàng (năm)</t>
  </si>
  <si>
    <t>clevertap.profiles.group_sale</t>
  </si>
  <si>
    <t>accept_promotion</t>
  </si>
  <si>
    <t>Đồng ý nhận khuyến mãi từ OCB</t>
  </si>
  <si>
    <t>clevertap.profiles.accept_promotion</t>
  </si>
  <si>
    <t>mystuff</t>
  </si>
  <si>
    <t>Trường nội bộ OCB – mystuff</t>
  </si>
  <si>
    <t>clevertap.profiles.mystuff</t>
  </si>
  <si>
    <t>Tình trạng hôn nhân (SINGLE/MARRIED/DIVORCED/WIDOW/PARTNER/OTHER)</t>
  </si>
  <si>
    <t>clevertap.profiles.marital_status</t>
  </si>
  <si>
    <t>segment</t>
  </si>
  <si>
    <t>Nhóm phân khúc khách hàng (Payroll/University/Merchant)</t>
  </si>
  <si>
    <t>clevertap.profiles.segment</t>
  </si>
  <si>
    <t>accountcategory</t>
  </si>
  <si>
    <t>Loại tài khoản (category) – legacy camelCase field</t>
  </si>
  <si>
    <t>clevertap.profiles.accountcategory</t>
  </si>
  <si>
    <t>accounttype</t>
  </si>
  <si>
    <t>Loại tài khoản – legacy camelCase field</t>
  </si>
  <si>
    <t>clevertap.profiles.accounttype</t>
  </si>
  <si>
    <t>ebankingpackage</t>
  </si>
  <si>
    <t>Gói eBanking của khách hàng – legacy</t>
  </si>
  <si>
    <t>clevertap.profiles.ebankingpackage</t>
  </si>
  <si>
    <t>Loại tài khoản OCB (Tài khoản thường/Số đẹp)</t>
  </si>
  <si>
    <t>clevertap.profiles.account_type</t>
  </si>
  <si>
    <t>nice_acc_source</t>
  </si>
  <si>
    <t>Nguồn/luồng mở tài khoản số đẹp (Tại quầy/Online khi eKYC)</t>
  </si>
  <si>
    <t>clevertap.profiles.nice_acc_source</t>
  </si>
  <si>
    <t>nice_acc_type</t>
  </si>
  <si>
    <t>Loại tài khoản số đẹp (Số ngắn/Số thường)</t>
  </si>
  <si>
    <t>clevertap.profiles.nice_acc_type</t>
  </si>
  <si>
    <t>acc_category</t>
  </si>
  <si>
    <t>Category tài khoản OCB (lấy từ bảng BCN037)</t>
  </si>
  <si>
    <t>clevertap.profiles.acc_category</t>
  </si>
  <si>
    <t>ebanking</t>
  </si>
  <si>
    <t>Gói eBanking đang đăng ký của khách hàng</t>
  </si>
  <si>
    <t>clevertap.profiles.ebanking</t>
  </si>
  <si>
    <t>Thông tin tài khoản OCB của khách hàng</t>
  </si>
  <si>
    <t>clevertap.profiles.account</t>
  </si>
  <si>
    <t>cardinfo</t>
  </si>
  <si>
    <t>Thông tin thẻ của khách hàng</t>
  </si>
  <si>
    <t>clevertap.profiles.cardinfo</t>
  </si>
  <si>
    <t>casadeposit</t>
  </si>
  <si>
    <t>Thông tin tiền gửi CASA của khách hàng</t>
  </si>
  <si>
    <t>clevertap.profiles.casadeposit</t>
  </si>
  <si>
    <t>loyalty</t>
  </si>
  <si>
    <t>Thông tin điểm tích lũy loyalty của khách hàng</t>
  </si>
  <si>
    <t>clevertap.profiles.loyalty</t>
  </si>
  <si>
    <t>transactions</t>
  </si>
  <si>
    <t>Lịch sử giao dịch của khách hàng</t>
  </si>
  <si>
    <t>clevertap.profiles.transactions</t>
  </si>
  <si>
    <t>userprofile</t>
  </si>
  <si>
    <t>Hồ sơ người dùng từ hệ thống nguồn</t>
  </si>
  <si>
    <t>clevertap.profiles.userprofile</t>
  </si>
  <si>
    <t>network</t>
  </si>
  <si>
    <t>Nhà mạng điện thoại của khách hàng (Viettel/Vinaphone/Mobiphone)</t>
  </si>
  <si>
    <t>clevertap.profiles.network</t>
  </si>
  <si>
    <t>omnistatus</t>
  </si>
  <si>
    <t>Trạng thái tài khoản OMNI (Có/Không/Đã closed) – legacy field</t>
  </si>
  <si>
    <t>clevertap.profiles.omnistatus</t>
  </si>
  <si>
    <t>prioritystatus</t>
  </si>
  <si>
    <t>Trạng thái ưu tiên của khách hàng</t>
  </si>
  <si>
    <t>clevertap.profiles.prioritystatus</t>
  </si>
  <si>
    <t>Nguồn đăng ký khách hàng (Online/Tại quầy)</t>
  </si>
  <si>
    <t>clevertap.profiles.source</t>
  </si>
  <si>
    <t>sourcecampaign</t>
  </si>
  <si>
    <t>Campaign nguồn của khách hàng – legacy field</t>
  </si>
  <si>
    <t>clevertap.profiles.sourcecampaign</t>
  </si>
  <si>
    <t>sourceid</t>
  </si>
  <si>
    <t>ID nguồn (DDS/Branch/Partnership/NULL) – legacy field</t>
  </si>
  <si>
    <t>clevertap.profiles.sourceid</t>
  </si>
  <si>
    <t>serialversionuid</t>
  </si>
  <si>
    <t>Serial version UID – trường kỹ thuật nội bộ</t>
  </si>
  <si>
    <t>clevertap.profiles.serialversionuid</t>
  </si>
  <si>
    <t>orderquantity</t>
  </si>
  <si>
    <t>Số lượng đơn hàng – legacy camelCase field</t>
  </si>
  <si>
    <t>clevertap.profiles.orderquantity</t>
  </si>
  <si>
    <t>order_quantity</t>
  </si>
  <si>
    <t>Số lượng đơn hàng – snake_case field</t>
  </si>
  <si>
    <t>clevertap.profiles.order_quantity</t>
  </si>
  <si>
    <t>non_his_sat_profiles_detail</t>
  </si>
  <si>
    <t>Bảng lưu thông tin chi tiết hồ sơ người dùng</t>
  </si>
  <si>
    <t>averagecasarecent1month</t>
  </si>
  <si>
    <t>Số dư CASA trung bình 1 tháng gần nhất – legacy</t>
  </si>
  <si>
    <t>clevertap.profiles.averagecasarecent1month</t>
  </si>
  <si>
    <t>averagecasarecent3month</t>
  </si>
  <si>
    <t>Số dư CASA trung bình 3 tháng gần nhất – legacy</t>
  </si>
  <si>
    <t>clevertap.profiles.averagecasarecent3month</t>
  </si>
  <si>
    <t>averagecasarecent6month</t>
  </si>
  <si>
    <t>Số dư CASA trung bình 6 tháng gần nhất – legacy</t>
  </si>
  <si>
    <t>clevertap.profiles.averagecasarecent6month</t>
  </si>
  <si>
    <t>totalaccountbalancevnd</t>
  </si>
  <si>
    <t>Tổng số dư tài khoản (VND) – legacy</t>
  </si>
  <si>
    <t>clevertap.profiles.totalaccountbalancevnd</t>
  </si>
  <si>
    <t>groupavgcasarecent1month</t>
  </si>
  <si>
    <t>Nhóm số dư CASA TB 1 tháng – legacy</t>
  </si>
  <si>
    <t>clevertap.profiles.groupavgcasarecent1month</t>
  </si>
  <si>
    <t>groupavgcasarecent3month</t>
  </si>
  <si>
    <t>Nhóm số dư CASA TB 3 tháng – legacy</t>
  </si>
  <si>
    <t>clevertap.profiles.groupavgcasarecent3month</t>
  </si>
  <si>
    <t>groupavgcasarecent6month</t>
  </si>
  <si>
    <t>Nhóm số dư CASA TB 6 tháng – legacy</t>
  </si>
  <si>
    <t>clevertap.profiles.groupavgcasarecent6month</t>
  </si>
  <si>
    <t>grouptotalaccbalancevnd</t>
  </si>
  <si>
    <t>Nhóm tổng số dư tài khoản VND – legacy</t>
  </si>
  <si>
    <t>clevertap.profiles.grouptotalaccbalancevnd</t>
  </si>
  <si>
    <t>group_avg_casa_recent_1_mth</t>
  </si>
  <si>
    <t>Phân nhóm số dư CASA TB 1 tháng (label số, tăng 100k = +1)</t>
  </si>
  <si>
    <t>clevertap.profiles.group_avg_casa_recent_1_mth</t>
  </si>
  <si>
    <t>group_avg_casa_recent_3_mth</t>
  </si>
  <si>
    <t>Phân nhóm số dư CASA TB 3 tháng (label số, tăng 100k = +1)</t>
  </si>
  <si>
    <t>clevertap.profiles.group_avg_casa_recent_3_mth</t>
  </si>
  <si>
    <t>group_avg_casa_recent_6_mth</t>
  </si>
  <si>
    <t>Phân nhóm số dư CASA TB 6 tháng (label số, tăng 100k = +1)</t>
  </si>
  <si>
    <t>clevertap.profiles.group_avg_casa_recent_6_mth</t>
  </si>
  <si>
    <t>group_total_acc_balance_vnd</t>
  </si>
  <si>
    <t>Phân nhóm tổng số dư tài khoản VND (label số, tăng 100k = +1)</t>
  </si>
  <si>
    <t>clevertap.profiles.group_total_acc_balance_vnd</t>
  </si>
  <si>
    <t>aum</t>
  </si>
  <si>
    <t>Phân nhóm AUM – tổng tài sản tại ngân hàng (CASA BQ + FD + Esaving), label số tăng 100k = +1</t>
  </si>
  <si>
    <t>clevertap.profiles.aum</t>
  </si>
  <si>
    <t>depositnearestaccountdate</t>
  </si>
  <si>
    <t>Ngày mở sổ tiết kiệm gần nhất – legacy</t>
  </si>
  <si>
    <t>clevertap.profiles.depositnearestaccountdate</t>
  </si>
  <si>
    <t>haveonlinesavingbook</t>
  </si>
  <si>
    <t>Có sổ tiết kiệm online không – legacy</t>
  </si>
  <si>
    <t>clevertap.profiles.haveonlinesavingbook</t>
  </si>
  <si>
    <t>lastonlinesavingdate</t>
  </si>
  <si>
    <t>Ngày mở sổ tiết kiệm online gần nhất – legacy</t>
  </si>
  <si>
    <t>clevertap.profiles.lastonlinesavingdate</t>
  </si>
  <si>
    <t>lastsavingdate</t>
  </si>
  <si>
    <t>Ngày giao dịch tiết kiệm gần nhất – legacy</t>
  </si>
  <si>
    <t>clevertap.profiles.lastsavingdate</t>
  </si>
  <si>
    <t>grouptotalesavingbalancevnd</t>
  </si>
  <si>
    <t>Nhóm tổng số dư tiết kiệm điện tử VND – legacy</t>
  </si>
  <si>
    <t>clevertap.profiles.grouptotalesavingbalancevnd</t>
  </si>
  <si>
    <t>deposit_nearest_account_date</t>
  </si>
  <si>
    <t>Ngày mở tài khoản tiết kiệm gần nhất</t>
  </si>
  <si>
    <t>clevertap.profiles.deposit_nearest_account_date</t>
  </si>
  <si>
    <t>group_total_esaving_balance_vnd</t>
  </si>
  <si>
    <t>Phân nhóm tổng số dư tiết kiệm điện tử VND (label số)</t>
  </si>
  <si>
    <t>clevertap.profiles.group_total_esaving_balance_vnd</t>
  </si>
  <si>
    <t>last_online_savings_date</t>
  </si>
  <si>
    <t>Ngày mở sổ tiết kiệm online gần nhất</t>
  </si>
  <si>
    <t>clevertap.profiles.last_online_savings_date</t>
  </si>
  <si>
    <t>last_savings_bank</t>
  </si>
  <si>
    <t>Ngân hàng tiết kiệm gần nhất</t>
  </si>
  <si>
    <t>clevertap.profiles.last_savings_bank</t>
  </si>
  <si>
    <t>avgnumbertranstopupinmonth</t>
  </si>
  <si>
    <t>Số giao dịch nạp tiền TB/tháng – legacy</t>
  </si>
  <si>
    <t>clevertap.profiles.avgnumbertranstopupinmonth</t>
  </si>
  <si>
    <t>firsttransaction</t>
  </si>
  <si>
    <t>Giao dịch đầu tiên của khách hàng – legacy</t>
  </si>
  <si>
    <t>clevertap.profiles.firsttransaction</t>
  </si>
  <si>
    <t>havebillpayment</t>
  </si>
  <si>
    <t>Có sử dụng thanh toán hóa đơn không – legacy</t>
  </si>
  <si>
    <t>clevertap.profiles.havebillpayment</t>
  </si>
  <si>
    <t>latesttopup</t>
  </si>
  <si>
    <t>Ngày nạp tiền gần nhất – legacy</t>
  </si>
  <si>
    <t>clevertap.profiles.latesttopup</t>
  </si>
  <si>
    <t>latesttransaction</t>
  </si>
  <si>
    <t>Ngày giao dịch gần nhất – legacy</t>
  </si>
  <si>
    <t>clevertap.profiles.latesttransaction</t>
  </si>
  <si>
    <t>numbertransin12month</t>
  </si>
  <si>
    <t>Số giao dịch trong 12 tháng – legacy</t>
  </si>
  <si>
    <t>clevertap.profiles.numbertransin12month</t>
  </si>
  <si>
    <t>numbertransin1month</t>
  </si>
  <si>
    <t>Số giao dịch trong 1 tháng – legacy</t>
  </si>
  <si>
    <t>clevertap.profiles.numbertransin1month</t>
  </si>
  <si>
    <t>numbertransin3month</t>
  </si>
  <si>
    <t>Số giao dịch trong 3 tháng – legacy</t>
  </si>
  <si>
    <t>clevertap.profiles.numbertransin3month</t>
  </si>
  <si>
    <t>numbertransferin12month</t>
  </si>
  <si>
    <t>Số lần chuyển khoản trong 12 tháng – legacy</t>
  </si>
  <si>
    <t>clevertap.profiles.numbertransferin12month</t>
  </si>
  <si>
    <t>numbertransferin1month</t>
  </si>
  <si>
    <t>Số lần chuyển khoản trong 1 tháng – legacy</t>
  </si>
  <si>
    <t>clevertap.profiles.numbertransferin1month</t>
  </si>
  <si>
    <t>numbertransferin3month</t>
  </si>
  <si>
    <t>Số lần chuyển khoản trong 3 tháng – legacy</t>
  </si>
  <si>
    <t>clevertap.profiles.numbertransferin3month</t>
  </si>
  <si>
    <t>avg_num_trans_topup_mth</t>
  </si>
  <si>
    <t>Số giao dịch nạp tiền trung bình mỗi tháng</t>
  </si>
  <si>
    <t>clevertap.profiles.avg_num_trans_topup_mth</t>
  </si>
  <si>
    <t>first_omni_tnx</t>
  </si>
  <si>
    <t>Giao dịch OMNI đầu tiên của khách hàng</t>
  </si>
  <si>
    <t>clevertap.profiles.first_omni_tnx</t>
  </si>
  <si>
    <t>latest_omni_tnx</t>
  </si>
  <si>
    <t>Giao dịch OMNI gần nhất của khách hàng</t>
  </si>
  <si>
    <t>clevertap.profiles.latest_omni_tnx</t>
  </si>
  <si>
    <t>latest_topup</t>
  </si>
  <si>
    <t>Ngày nạp tiền gần nhất</t>
  </si>
  <si>
    <t>clevertap.profiles.latest_topup</t>
  </si>
  <si>
    <t>num_transfer_12_mth</t>
  </si>
  <si>
    <t>Số lần chuyển khoản trong 12 tháng gần nhất</t>
  </si>
  <si>
    <t>clevertap.profiles.num_transfer_12_mth</t>
  </si>
  <si>
    <t>num_transfer_1_mth</t>
  </si>
  <si>
    <t>Số lần chuyển khoản trong 1 tháng gần nhất</t>
  </si>
  <si>
    <t>clevertap.profiles.num_transfer_1_mth</t>
  </si>
  <si>
    <t>num_transfer_3_mth</t>
  </si>
  <si>
    <t>Số lần chuyển khoản trong 3 tháng gần nhất</t>
  </si>
  <si>
    <t>clevertap.profiles.num_transfer_3_mth</t>
  </si>
  <si>
    <t>num_trans_12_mth</t>
  </si>
  <si>
    <t>Số giao dịch trong 12 tháng gần nhất</t>
  </si>
  <si>
    <t>clevertap.profiles.num_trans_12_mth</t>
  </si>
  <si>
    <t>num_trans_1_mth</t>
  </si>
  <si>
    <t>Số giao dịch trong 1 tháng gần nhất</t>
  </si>
  <si>
    <t>clevertap.profiles.num_trans_1_mth</t>
  </si>
  <si>
    <t>num_trans_3_mth</t>
  </si>
  <si>
    <t>Số giao dịch trong 3 tháng gần nhất</t>
  </si>
  <si>
    <t>clevertap.profiles.num_trans_3_mth</t>
  </si>
  <si>
    <t>have_auto_bill</t>
  </si>
  <si>
    <t>Có đăng ký thanh toán hóa đơn tự động không</t>
  </si>
  <si>
    <t>clevertap.profiles.have_auto_bill</t>
  </si>
  <si>
    <t>avgcreditcardtransday</t>
  </si>
  <si>
    <t>Số giao dịch thẻ tín dụng TB/ngày – legacy</t>
  </si>
  <si>
    <t>clevertap.profiles.avgcreditcardtransday</t>
  </si>
  <si>
    <t>avgcreditcardtransmth</t>
  </si>
  <si>
    <t>Số giao dịch thẻ tín dụng TB/tháng – legacy</t>
  </si>
  <si>
    <t>clevertap.profiles.avgcreditcardtransmth</t>
  </si>
  <si>
    <t>billduedate</t>
  </si>
  <si>
    <t>Ngày đến hạn thanh toán hóa đơn – legacy</t>
  </si>
  <si>
    <t>clevertap.profiles.billduedate</t>
  </si>
  <si>
    <t>duedateviacard</t>
  </si>
  <si>
    <t>Ngày đáo hạn qua thẻ – legacy</t>
  </si>
  <si>
    <t>clevertap.profiles.duedateviacard</t>
  </si>
  <si>
    <t>havecreditcard</t>
  </si>
  <si>
    <t>Có thẻ tín dụng không – legacy</t>
  </si>
  <si>
    <t>clevertap.profiles.havecreditcard</t>
  </si>
  <si>
    <t>havedebitcard</t>
  </si>
  <si>
    <t>Có thẻ ghi nợ không – legacy</t>
  </si>
  <si>
    <t>clevertap.profiles.havedebitcard</t>
  </si>
  <si>
    <t>latestcardpay</t>
  </si>
  <si>
    <t>Ngày thanh toán thẻ gần nhất – legacy</t>
  </si>
  <si>
    <t>clevertap.profiles.latestcardpay</t>
  </si>
  <si>
    <t>totalcardcreditamount</t>
  </si>
  <si>
    <t>Tổng hạn mức thẻ tín dụng – legacy</t>
  </si>
  <si>
    <t>clevertap.profiles.totalcardcreditamount</t>
  </si>
  <si>
    <t>latepaymentstatus</t>
  </si>
  <si>
    <t>Trạng thái trả chậm – legacy</t>
  </si>
  <si>
    <t>clevertap.profiles.latepaymentstatus</t>
  </si>
  <si>
    <t>avg_creditcard_trans_day</t>
  </si>
  <si>
    <t>Số giao dịch thẻ tín dụng trung bình mỗi ngày</t>
  </si>
  <si>
    <t>clevertap.profiles.avg_creditcard_trans_day</t>
  </si>
  <si>
    <t>avg_creditcard_trans_mth</t>
  </si>
  <si>
    <t>Số giao dịch thẻ tín dụng trung bình mỗi tháng</t>
  </si>
  <si>
    <t>clevertap.profiles.avg_creditcard_trans_mth</t>
  </si>
  <si>
    <t>bill_due_date</t>
  </si>
  <si>
    <t>Ngày đến hạn thanh toán hóa đơn</t>
  </si>
  <si>
    <t>clevertap.profiles.bill_due_date</t>
  </si>
  <si>
    <t>due_date_via_card</t>
  </si>
  <si>
    <t>Ngày đáo hạn qua thanh toán thẻ</t>
  </si>
  <si>
    <t>clevertap.profiles.due_date_via_card</t>
  </si>
  <si>
    <t>late_payment_status</t>
  </si>
  <si>
    <t>Trạng thái trả chậm (late payment status)</t>
  </si>
  <si>
    <t>clevertap.profiles.late_payment_status</t>
  </si>
  <si>
    <t>latest_card_pay</t>
  </si>
  <si>
    <t>Ngày thanh toán thẻ gần nhất</t>
  </si>
  <si>
    <t>clevertap.profiles.latest_card_pay</t>
  </si>
  <si>
    <t>mastercard_card_linked_to_applepay</t>
  </si>
  <si>
    <t>Thẻ Mastercard đã liên kết Apple Pay chưa</t>
  </si>
  <si>
    <t>clevertap.profiles.mastercard_card_linked_to_applepay</t>
  </si>
  <si>
    <t>napas_card_linked_to_applepay</t>
  </si>
  <si>
    <t>Thẻ NAPAS đã liên kết Apple Pay chưa</t>
  </si>
  <si>
    <t>clevertap.profiles.napas_card_linked_to_applepay</t>
  </si>
  <si>
    <t>visa_card_linked_to_applepay</t>
  </si>
  <si>
    <t>Thẻ Visa đã liên kết Apple Pay chưa</t>
  </si>
  <si>
    <t>clevertap.profiles.visa_card_linked_to_applepay</t>
  </si>
  <si>
    <t>currentcoins</t>
  </si>
  <si>
    <t>Số điểm xu hiện tại – legacy</t>
  </si>
  <si>
    <t>clevertap.profiles.currentcoins</t>
  </si>
  <si>
    <t>loyaltystatus</t>
  </si>
  <si>
    <t>Trạng thái loyalty – legacy</t>
  </si>
  <si>
    <t>clevertap.profiles.loyaltystatus</t>
  </si>
  <si>
    <t>current_coins</t>
  </si>
  <si>
    <t>Số điểm xu (coins) hiện tại của khách hàng</t>
  </si>
  <si>
    <t>clevertap.profiles.current_coins</t>
  </si>
  <si>
    <t>campaign_codes</t>
  </si>
  <si>
    <t>Mã chiến dịch gắn với khách hàng</t>
  </si>
  <si>
    <t>clevertap.profiles.campaign_codes</t>
  </si>
  <si>
    <t>number_of_voucher_series</t>
  </si>
  <si>
    <t>Số lượng dòng voucher khách hàng đang có</t>
  </si>
  <si>
    <t>clevertap.profiles.number_of_voucher_series</t>
  </si>
  <si>
    <t>non_his_sat_profiles_custom</t>
  </si>
  <si>
    <t>Bảng lưu các trường tủy chỉnh của hồ sơ người dùng</t>
  </si>
  <si>
    <t>c001</t>
  </si>
  <si>
    <t>clevertap.profiles.c001</t>
  </si>
  <si>
    <t>c002</t>
  </si>
  <si>
    <t>clevertap.profiles.c002</t>
  </si>
  <si>
    <t>c003</t>
  </si>
  <si>
    <t>clevertap.profiles.c003</t>
  </si>
  <si>
    <t>c004</t>
  </si>
  <si>
    <t>clevertap.profiles.c004</t>
  </si>
  <si>
    <t>c005</t>
  </si>
  <si>
    <t>clevertap.profiles.c005</t>
  </si>
  <si>
    <t>c006</t>
  </si>
  <si>
    <t>clevertap.profiles.c006</t>
  </si>
  <si>
    <t>c007</t>
  </si>
  <si>
    <t>clevertap.profiles.c007</t>
  </si>
  <si>
    <t>c008</t>
  </si>
  <si>
    <t>clevertap.profiles.c008</t>
  </si>
  <si>
    <t>c009</t>
  </si>
  <si>
    <t>clevertap.profiles.c009</t>
  </si>
  <si>
    <t>c010</t>
  </si>
  <si>
    <t>clevertap.profiles.c010</t>
  </si>
  <si>
    <t>c011</t>
  </si>
  <si>
    <t>clevertap.profiles.c011</t>
  </si>
  <si>
    <t>c012</t>
  </si>
  <si>
    <t>clevertap.profiles.c012</t>
  </si>
  <si>
    <t>c013</t>
  </si>
  <si>
    <t>clevertap.profiles.c013</t>
  </si>
  <si>
    <t>c014</t>
  </si>
  <si>
    <t>clevertap.profiles.c014</t>
  </si>
  <si>
    <t>c015</t>
  </si>
  <si>
    <t>clevertap.profiles.c015</t>
  </si>
  <si>
    <t>c016</t>
  </si>
  <si>
    <t>clevertap.profiles.c016</t>
  </si>
  <si>
    <t>c017</t>
  </si>
  <si>
    <t>clevertap.profiles.c017</t>
  </si>
  <si>
    <t>c018</t>
  </si>
  <si>
    <t>clevertap.profiles.c018</t>
  </si>
  <si>
    <t>c019</t>
  </si>
  <si>
    <t>clevertap.profiles.c019</t>
  </si>
  <si>
    <t>c020</t>
  </si>
  <si>
    <t>clevertap.profiles.c020</t>
  </si>
  <si>
    <t>c021</t>
  </si>
  <si>
    <t>clevertap.profiles.c021</t>
  </si>
  <si>
    <t>c022</t>
  </si>
  <si>
    <t>clevertap.profiles.c022</t>
  </si>
  <si>
    <t>c023</t>
  </si>
  <si>
    <t>clevertap.profiles.c023</t>
  </si>
  <si>
    <t>c024</t>
  </si>
  <si>
    <t>clevertap.profiles.c024</t>
  </si>
  <si>
    <t>c025</t>
  </si>
  <si>
    <t>clevertap.profiles.c025</t>
  </si>
  <si>
    <t>c026</t>
  </si>
  <si>
    <t>clevertap.profiles.c026</t>
  </si>
  <si>
    <t>c027</t>
  </si>
  <si>
    <t>clevertap.profiles.c027</t>
  </si>
  <si>
    <t>c028</t>
  </si>
  <si>
    <t>clevertap.profiles.c028</t>
  </si>
  <si>
    <t>c029</t>
  </si>
  <si>
    <t>clevertap.profiles.c029</t>
  </si>
  <si>
    <t>c030</t>
  </si>
  <si>
    <t>clevertap.profiles.c030</t>
  </si>
  <si>
    <t>c031</t>
  </si>
  <si>
    <t>clevertap.profiles.c031</t>
  </si>
  <si>
    <t>c032</t>
  </si>
  <si>
    <t>clevertap.profiles.c032</t>
  </si>
  <si>
    <t>c033</t>
  </si>
  <si>
    <t>clevertap.profiles.c033</t>
  </si>
  <si>
    <t>c034</t>
  </si>
  <si>
    <t>clevertap.profiles.c034</t>
  </si>
  <si>
    <t>c035</t>
  </si>
  <si>
    <t>clevertap.profiles.c035</t>
  </si>
  <si>
    <t>c036</t>
  </si>
  <si>
    <t>clevertap.profiles.c036</t>
  </si>
  <si>
    <t>c037</t>
  </si>
  <si>
    <t>clevertap.profiles.c037</t>
  </si>
  <si>
    <t>c038</t>
  </si>
  <si>
    <t>clevertap.profiles.c038</t>
  </si>
  <si>
    <t>c039</t>
  </si>
  <si>
    <t>clevertap.profiles.c039</t>
  </si>
  <si>
    <t>c040</t>
  </si>
  <si>
    <t>clevertap.profiles.c040</t>
  </si>
  <si>
    <t>c041</t>
  </si>
  <si>
    <t>clevertap.profiles.c041</t>
  </si>
  <si>
    <t>c042</t>
  </si>
  <si>
    <t>clevertap.profiles.c042</t>
  </si>
  <si>
    <t>c043</t>
  </si>
  <si>
    <t>clevertap.profiles.c043</t>
  </si>
  <si>
    <t>c044</t>
  </si>
  <si>
    <t>clevertap.profiles.c044</t>
  </si>
  <si>
    <t>c045</t>
  </si>
  <si>
    <t>clevertap.profiles.c045</t>
  </si>
  <si>
    <t>c046</t>
  </si>
  <si>
    <t>clevertap.profiles.c046</t>
  </si>
  <si>
    <t>c047</t>
  </si>
  <si>
    <t>clevertap.profiles.c047</t>
  </si>
  <si>
    <t>c048</t>
  </si>
  <si>
    <t>clevertap.profiles.c048</t>
  </si>
  <si>
    <t>c049</t>
  </si>
  <si>
    <t>clevertap.profiles.c049</t>
  </si>
  <si>
    <t>c050</t>
  </si>
  <si>
    <t>clevertap.profiles.c050</t>
  </si>
  <si>
    <t>c051</t>
  </si>
  <si>
    <t>clevertap.profiles.c051</t>
  </si>
  <si>
    <t>c052</t>
  </si>
  <si>
    <t>clevertap.profiles.c052</t>
  </si>
  <si>
    <t>c053</t>
  </si>
  <si>
    <t>clevertap.profiles.c053</t>
  </si>
  <si>
    <t>c054</t>
  </si>
  <si>
    <t>clevertap.profiles.c054</t>
  </si>
  <si>
    <t>c055</t>
  </si>
  <si>
    <t>clevertap.profiles.c055</t>
  </si>
  <si>
    <t>c056</t>
  </si>
  <si>
    <t>clevertap.profiles.c056</t>
  </si>
  <si>
    <t>c057</t>
  </si>
  <si>
    <t>clevertap.profiles.c057</t>
  </si>
  <si>
    <t>c058</t>
  </si>
  <si>
    <t>clevertap.profiles.c058</t>
  </si>
  <si>
    <t>c059</t>
  </si>
  <si>
    <t>clevertap.profiles.c059</t>
  </si>
  <si>
    <t>c060</t>
  </si>
  <si>
    <t>clevertap.profiles.c060</t>
  </si>
  <si>
    <t>c061</t>
  </si>
  <si>
    <t>clevertap.profiles.c061</t>
  </si>
  <si>
    <t>c062</t>
  </si>
  <si>
    <t>clevertap.profiles.c062</t>
  </si>
  <si>
    <t>c063</t>
  </si>
  <si>
    <t>clevertap.profiles.c063</t>
  </si>
  <si>
    <t>c064</t>
  </si>
  <si>
    <t>clevertap.profiles.c064</t>
  </si>
  <si>
    <t>c065</t>
  </si>
  <si>
    <t>clevertap.profiles.c065</t>
  </si>
  <si>
    <t>c066</t>
  </si>
  <si>
    <t>clevertap.profiles.c066</t>
  </si>
  <si>
    <t>c067</t>
  </si>
  <si>
    <t>clevertap.profiles.c067</t>
  </si>
  <si>
    <t>c068</t>
  </si>
  <si>
    <t>clevertap.profiles.c068</t>
  </si>
  <si>
    <t>c069</t>
  </si>
  <si>
    <t>clevertap.profiles.c069</t>
  </si>
  <si>
    <t>c070</t>
  </si>
  <si>
    <t>clevertap.profiles.c070</t>
  </si>
  <si>
    <t>c071</t>
  </si>
  <si>
    <t>clevertap.profiles.c071</t>
  </si>
  <si>
    <t>c072</t>
  </si>
  <si>
    <t>clevertap.profiles.c072</t>
  </si>
  <si>
    <t>c073</t>
  </si>
  <si>
    <t>clevertap.profiles.c073</t>
  </si>
  <si>
    <t>c074</t>
  </si>
  <si>
    <t>clevertap.profiles.c074</t>
  </si>
  <si>
    <t>c075</t>
  </si>
  <si>
    <t>clevertap.profiles.c075</t>
  </si>
  <si>
    <t>c076</t>
  </si>
  <si>
    <t>clevertap.profiles.c076</t>
  </si>
  <si>
    <t>c077</t>
  </si>
  <si>
    <t>clevertap.profiles.c077</t>
  </si>
  <si>
    <t>c078</t>
  </si>
  <si>
    <t>clevertap.profiles.c078</t>
  </si>
  <si>
    <t>c079</t>
  </si>
  <si>
    <t>clevertap.profiles.c079</t>
  </si>
  <si>
    <t>c080</t>
  </si>
  <si>
    <t>clevertap.profiles.c080</t>
  </si>
  <si>
    <t>c081</t>
  </si>
  <si>
    <t>clevertap.profiles.c081</t>
  </si>
  <si>
    <t>c082</t>
  </si>
  <si>
    <t>clevertap.profiles.c082</t>
  </si>
  <si>
    <t>c083</t>
  </si>
  <si>
    <t>clevertap.profiles.c083</t>
  </si>
  <si>
    <t>c084</t>
  </si>
  <si>
    <t>clevertap.profiles.c084</t>
  </si>
  <si>
    <t>c085</t>
  </si>
  <si>
    <t>clevertap.profiles.c085</t>
  </si>
  <si>
    <t>c086</t>
  </si>
  <si>
    <t>clevertap.profiles.c086</t>
  </si>
  <si>
    <t>c087</t>
  </si>
  <si>
    <t>clevertap.profiles.c087</t>
  </si>
  <si>
    <t>c088</t>
  </si>
  <si>
    <t>clevertap.profiles.c088</t>
  </si>
  <si>
    <t>c089</t>
  </si>
  <si>
    <t>clevertap.profiles.c089</t>
  </si>
  <si>
    <t>c090</t>
  </si>
  <si>
    <t>clevertap.profiles.c090</t>
  </si>
  <si>
    <t>c091</t>
  </si>
  <si>
    <t>clevertap.profiles.c091</t>
  </si>
  <si>
    <t>c092</t>
  </si>
  <si>
    <t>clevertap.profiles.c092</t>
  </si>
  <si>
    <t>c093</t>
  </si>
  <si>
    <t>clevertap.profiles.c093</t>
  </si>
  <si>
    <t>c094</t>
  </si>
  <si>
    <t>clevertap.profiles.c094</t>
  </si>
  <si>
    <t>c095</t>
  </si>
  <si>
    <t>clevertap.profiles.c095</t>
  </si>
  <si>
    <t>c096</t>
  </si>
  <si>
    <t>clevertap.profiles.c096</t>
  </si>
  <si>
    <t>c097</t>
  </si>
  <si>
    <t>clevertap.profiles.c097</t>
  </si>
  <si>
    <t>c098</t>
  </si>
  <si>
    <t>clevertap.profiles.c098</t>
  </si>
  <si>
    <t>c099</t>
  </si>
  <si>
    <t>clevertap.profiles.c099</t>
  </si>
  <si>
    <t>c100</t>
  </si>
  <si>
    <t>clevertap.profiles.c100</t>
  </si>
  <si>
    <t>link_crm_user_manager</t>
  </si>
  <si>
    <t>link_crm_user_manager_hashkey</t>
  </si>
  <si>
    <t>crm.crm_user_structure.user_id, crm.crm_user_structure.user_manager_id</t>
  </si>
  <si>
    <t>Bảng liên kết giữa user và người quản lý user</t>
  </si>
  <si>
    <t>crm_users_hashkey</t>
  </si>
  <si>
    <t>FK đến hub_crm_users</t>
  </si>
  <si>
    <t>crm.crm_user_structure.user_id</t>
  </si>
  <si>
    <t>crm_users_manager_hashkey</t>
  </si>
  <si>
    <t>crm.crm_user_structure.user_manager_id</t>
  </si>
  <si>
    <t>effsat_link_crm_user_manager</t>
  </si>
  <si>
    <t>Bảng thông tin theo dõi hiệu lực của mối quan hệ liên kết giữa user và người quản lý user</t>
  </si>
  <si>
    <t>sat_crm_user_structure</t>
  </si>
  <si>
    <t>Hashkey Hub CRM Users</t>
  </si>
  <si>
    <t>Bảng thông tin của cấu trúc user
----
UNION thêm vào hub_crm_users:
crm.crm_users.user_id
union distinct
crm.crm_user_structure.user_id
union distinct
crm.crm_user_structure.user_manager_id</t>
  </si>
  <si>
    <t>user_manager_id</t>
  </si>
  <si>
    <t>Mã người quản lý (manager) của nhân viên</t>
  </si>
  <si>
    <t>Mã nhóm khách hàng (customer group) mà nhân viên phụ trách</t>
  </si>
  <si>
    <t>crm.crm_user_structure.custgroup</t>
  </si>
  <si>
    <t>Mã chi nhánh (branch) của nhân viên</t>
  </si>
  <si>
    <t>crm.crm_user_structure.branch_code</t>
  </si>
  <si>
    <t>division_id</t>
  </si>
  <si>
    <t>Mã phòng/ban (division) của nhân viên</t>
  </si>
  <si>
    <t>crm.crm_user_structure.division_id</t>
  </si>
  <si>
    <t>Người tạo bản ghi người dùng</t>
  </si>
  <si>
    <t>crm.crm_user_structure.user_created</t>
  </si>
  <si>
    <t>Thời gian tạo bản ghi người dùng</t>
  </si>
  <si>
    <t>crm.crm_user_structure.datetime_created</t>
  </si>
  <si>
    <t>Người cập nhật bản ghi người dùng gần nhất</t>
  </si>
  <si>
    <t>crm.crm_user_structure.user_updated</t>
  </si>
  <si>
    <t>Thời gian cập nhật bản ghi người dùng gần nhất</t>
  </si>
  <si>
    <t>crm.crm_user_structure.datetime_updated</t>
  </si>
  <si>
    <t>user_sale_code</t>
  </si>
  <si>
    <t>Mã sale (nhân viên kinh doanh) của người dùng</t>
  </si>
  <si>
    <t>crm.crm_user_structure.user_sale_code</t>
  </si>
  <si>
    <t>user_manager_sale_code</t>
  </si>
  <si>
    <t>Mã sale (nhân viên kinh doanh) của người quản lý tương ứng</t>
  </si>
  <si>
    <t>crm.crm_user_structure.user_manager_sale_code</t>
  </si>
  <si>
    <t>Ref_Hashkey</t>
  </si>
  <si>
    <t>Ref_type</t>
  </si>
  <si>
    <t>Record_source</t>
  </si>
  <si>
    <t xml:space="preserve"> HASH of (TYPE + CODE)</t>
  </si>
  <si>
    <t>Default: "AUTHEN_TYPE"</t>
  </si>
  <si>
    <t>AUTHEN_ID</t>
  </si>
  <si>
    <t>AUTHEN_NAME</t>
  </si>
  <si>
    <t>Straight move 1:1</t>
  </si>
  <si>
    <t>Default: "T24_OCBH_CO_GROUP"</t>
  </si>
  <si>
    <t>Default: "T24_OCBH_CAT_PROD"</t>
  </si>
  <si>
    <t>PRODUCT_TYPE</t>
  </si>
  <si>
    <t>Default: "LDM_PARTNER_TYPE"</t>
  </si>
  <si>
    <t>PARTNER_TYPE_ID</t>
  </si>
  <si>
    <t>PARTNER_TYPE_NAME</t>
  </si>
  <si>
    <t>Default: "DANH_MUC_CHI_TIET"</t>
  </si>
  <si>
    <t>ID||SUB_ID||PARENT_ID</t>
  </si>
  <si>
    <t>TEN_TIEU_CHI</t>
  </si>
  <si>
    <t>Default: "EB_PACKAGE_TYPE"</t>
  </si>
  <si>
    <t>PACKAGE_TYPE_ID||CHANNEL</t>
  </si>
  <si>
    <t>PACKAGE_NAME</t>
  </si>
  <si>
    <t>Default: "MD_3544_SAN_PHAM_T24"</t>
  </si>
  <si>
    <t>ID||MA_SAN_PHAM</t>
  </si>
  <si>
    <t>TEN_SAN_PHAM</t>
  </si>
  <si>
    <t>Default: "APPORTION_ACCOUNT_CATEG"</t>
  </si>
  <si>
    <t>ID||ACCOUNT_NUMBER</t>
  </si>
  <si>
    <t>ACCOUNT_NAME</t>
  </si>
  <si>
    <t>Default: "TRANS_TYPE_MAPPING"</t>
  </si>
  <si>
    <t>TRANS_TYPE||CHANNEL</t>
  </si>
  <si>
    <t>DECRIPTIONS</t>
  </si>
  <si>
    <t>Default: "APP_PRODUCT"</t>
  </si>
  <si>
    <t>PRODUCTCODE</t>
  </si>
  <si>
    <t>PRODUCTNAME</t>
  </si>
  <si>
    <t>```</t>
  </si>
  <si>
    <t>Hashkey Hub Virtual Account</t>
  </si>
  <si>
    <t>Hashkey Hub Account Locked Events</t>
  </si>
  <si>
    <t>Hashkey Hub Account</t>
  </si>
  <si>
    <t>fill trường id ở source</t>
  </si>
  <si>
    <t>t_interest_day_basic</t>
  </si>
  <si>
    <t>T24_ACCOUNT_CREDIT_INT.T_INTEREST_DAY_BASIC</t>
  </si>
  <si>
    <t>t_cre_margin_rate</t>
  </si>
  <si>
    <t>T24_ACCOUNT_CREDIT_INT.T_CRE_MARGIN_RATE</t>
  </si>
  <si>
    <t>Tham chiếu Hashkey Hub Virtual Account</t>
  </si>
  <si>
    <t>Tham chiếu Hashkey Hub Customer</t>
  </si>
  <si>
    <t>Tham chiếu Hashkey Hub Account</t>
  </si>
  <si>
    <t>Tham chiếu Hashkey Hub Account Locked Events</t>
  </si>
  <si>
    <t>Tham chiếu Hashkey Hub Branch</t>
  </si>
  <si>
    <t>Tham chiếu Hashkey Hub Limit</t>
  </si>
  <si>
    <t>Tham chiếu Hashkey Hub Acct Officer</t>
  </si>
  <si>
    <t>T24_ACCR_ACCT_CR.ID</t>
  </si>
  <si>
    <t>t_liquidity_ccy</t>
  </si>
  <si>
    <t>Loại ngoại tệ TK kép lãi</t>
  </si>
  <si>
    <t>T24_ACCR_ACCT_CR.T_LIQUIDITY_CCY</t>
  </si>
  <si>
    <t>t_period_first_date</t>
  </si>
  <si>
    <t>Ngày đầu kỳ tính lãi</t>
  </si>
  <si>
    <t>T24_ACCR_ACCT_CR.T_PERIOD_FIRST_DATE</t>
  </si>
  <si>
    <t>T24_ACCR_ACCT_CR.T_CR_INT_RATE</t>
  </si>
  <si>
    <t>t_cr_int_date</t>
  </si>
  <si>
    <t>T24_ACCR_ACCT_CR.T_CR_INT_DATE</t>
  </si>
  <si>
    <t>t_cr_int_categ</t>
  </si>
  <si>
    <t>Category PL trả lãi</t>
  </si>
  <si>
    <t>T24_ACCR_ACCT_CR.T_CR_INT_CATEG</t>
  </si>
  <si>
    <t>t_cr_val_balance</t>
  </si>
  <si>
    <t>Số dư tính lãi</t>
  </si>
  <si>
    <t>T24_ACCR_ACCT_CR.T_CR_VAL_BALANCE</t>
  </si>
  <si>
    <t>t_cr_int_tr_ac</t>
  </si>
  <si>
    <t>Mã transaction code cho gd trả lãi vào  AC</t>
  </si>
  <si>
    <t>T24_ACCR_ACCT_CR.T_CR_INT_TR_AC</t>
  </si>
  <si>
    <t>t_cr_int_tr_pl</t>
  </si>
  <si>
    <t>Mã transaction code cho gd trả lãi ghi nợ từ PL</t>
  </si>
  <si>
    <t>T24_ACCR_ACCT_CR.T_CR_INT_TR_PL</t>
  </si>
  <si>
    <t>t_liquidity_account</t>
  </si>
  <si>
    <t>Tài khoản kép lãi</t>
  </si>
  <si>
    <t>T24_ACCR_ACCT_CR.T_LIQUIDITY_ACCOUNT</t>
  </si>
  <si>
    <t>t_compens_account</t>
  </si>
  <si>
    <t>Tài khoản phụ để bù trừ lãi và phí</t>
  </si>
  <si>
    <t>T24_ACCR_ACCT_CR.T_COMPENS_ACCOUNT</t>
  </si>
  <si>
    <t>t_int_no_booking</t>
  </si>
  <si>
    <t>Chỉ tính lãi, không post bút toán</t>
  </si>
  <si>
    <t>T24_ACCR_ACCT_CR.T_INT_NO_BOOKING</t>
  </si>
  <si>
    <t>t_cr_min_value</t>
  </si>
  <si>
    <t>Số tiền lãi MIN</t>
  </si>
  <si>
    <t>T24_ACCR_ACCT_CR.T_CR_MIN_VALUE</t>
  </si>
  <si>
    <t>t_cr_min_waive</t>
  </si>
  <si>
    <t>Số tiền lãi MIN sẽ được set = 0</t>
  </si>
  <si>
    <t>T24_ACCR_ACCT_CR.T_CR_MIN_WAIVE</t>
  </si>
  <si>
    <t>t_period_last_date</t>
  </si>
  <si>
    <t>Ngày cuối kỳ tính lãi</t>
  </si>
  <si>
    <t>T24_ACCR_ACCT_CR.T_PERIOD_LAST_DATE</t>
  </si>
  <si>
    <t>t_int_post_date</t>
  </si>
  <si>
    <t>Ngày post tính lãi cuối</t>
  </si>
  <si>
    <t>T24_ACCR_ACCT_CR.T_INT_POST_DATE</t>
  </si>
  <si>
    <t>t_cr_no_of_days</t>
  </si>
  <si>
    <t>Số ngày tính lãi</t>
  </si>
  <si>
    <t>T24_ACCR_ACCT_CR.T_CR_NO_OF_DAYS</t>
  </si>
  <si>
    <t>t_cr_int_amt</t>
  </si>
  <si>
    <t>Số tiền lãi</t>
  </si>
  <si>
    <t>T24_ACCR_ACCT_CR.T_CR_INT_AMT</t>
  </si>
  <si>
    <t>t_total_interest</t>
  </si>
  <si>
    <t>T24_ACCR_ACCT_CR.T_TOTAL_INTEREST</t>
  </si>
  <si>
    <t>t_grand_total</t>
  </si>
  <si>
    <t>T24_ACCR_ACCT_CR.T_GRAND_TOTAL</t>
  </si>
  <si>
    <t>T24_ACCR_ACCT_CR.AR_ID</t>
  </si>
  <si>
    <t>t_cr_int_tax_code</t>
  </si>
  <si>
    <t>T24_ACCR_ACCT_CR.T_CR_INT_TAX_CODE</t>
  </si>
  <si>
    <t>t_cr_int_tax_rate</t>
  </si>
  <si>
    <t>T24_ACCR_ACCT_CR.T_CR_INT_TAX_RATE</t>
  </si>
  <si>
    <t>t_cr_int_tax_amt</t>
  </si>
  <si>
    <t>T24_ACCR_ACCT_CR.T_CR_INT_TAX_AMT</t>
  </si>
  <si>
    <t>t_cr_int_taxcateg</t>
  </si>
  <si>
    <t>T24_ACCR_ACCT_CR.T_CR_INT_TAXCATEG</t>
  </si>
  <si>
    <t>t_cr_int_taxtrsdr</t>
  </si>
  <si>
    <t>T24_ACCR_ACCT_CR.T_CR_INT_TAXTRSDR</t>
  </si>
  <si>
    <t>t_cr_int_taxtrscr</t>
  </si>
  <si>
    <t>T24_ACCR_ACCT_CR.T_CR_INT_TAXTRSCR</t>
  </si>
  <si>
    <t>t_tax_for_customer</t>
  </si>
  <si>
    <t>T24_ACCR_ACCT_CR.T_TAX_FOR_CUSTOMER</t>
  </si>
  <si>
    <t>t_tax_for_bank</t>
  </si>
  <si>
    <t>T24_ACCR_ACCT_CR.T_TAX_FOR_BANK</t>
  </si>
  <si>
    <t>t_ica_post_interest</t>
  </si>
  <si>
    <t>T24_ACCR_ACCT_CR.T_ICA_POST_INTEREST</t>
  </si>
  <si>
    <t>t_ica_main_acct</t>
  </si>
  <si>
    <t>T24_ACCR_ACCT_CR.T_ICA_MAIN_ACCT</t>
  </si>
  <si>
    <t>t_ica_dist_type</t>
  </si>
  <si>
    <t>T24_ACCR_ACCT_CR.T_ICA_DIST_TYPE</t>
  </si>
  <si>
    <t>t_ica_dist_ratio</t>
  </si>
  <si>
    <t>T24_ACCR_ACCT_CR.T_ICA_DIST_RATIO</t>
  </si>
  <si>
    <t>t_ica_int_categ</t>
  </si>
  <si>
    <t>T24_ACCR_ACCT_CR.T_ICA_INT_CATEG</t>
  </si>
  <si>
    <t>t_ica_tr_ac</t>
  </si>
  <si>
    <t>T24_ACCR_ACCT_CR.T_ICA_TR_AC</t>
  </si>
  <si>
    <t>t_ica_tr_pl</t>
  </si>
  <si>
    <t>T24_ACCR_ACCT_CR.T_ICA_TR_PL</t>
  </si>
  <si>
    <t>t_ica_main_int</t>
  </si>
  <si>
    <t>T24_ACCR_ACCT_CR.T_ICA_MAIN_INT</t>
  </si>
  <si>
    <t>t_ica_sub_int</t>
  </si>
  <si>
    <t>T24_ACCR_ACCT_CR.T_ICA_SUB_INT</t>
  </si>
  <si>
    <t>t_correction_number</t>
  </si>
  <si>
    <t>T24_ACCR_ACCT_CR.T_CORRECTION_NUMBER</t>
  </si>
  <si>
    <t>t_unadj_total_int</t>
  </si>
  <si>
    <t>T24_ACCR_ACCT_CR.T_UNADJ_TOTAL_INT</t>
  </si>
  <si>
    <t>t_tax_exch_rate</t>
  </si>
  <si>
    <t>T24_ACCR_ACCT_CR.T_TAX_EXCH_RATE</t>
  </si>
  <si>
    <t>t_manual_adj_amt</t>
  </si>
  <si>
    <t>T24_ACCR_ACCT_CR.T_MANUAL_ADJ_AMT</t>
  </si>
  <si>
    <t>t_correction_id</t>
  </si>
  <si>
    <t>T24_ACCR_ACCT_CR.T_CORRECTION_ID</t>
  </si>
  <si>
    <t>t_adj_int_amt</t>
  </si>
  <si>
    <t>T24_ACCR_ACCT_CR.T_ADJ_INT_AMT</t>
  </si>
  <si>
    <t>t_adj_tax_amt</t>
  </si>
  <si>
    <t>T24_ACCR_ACCT_CR.T_ADJ_TAX_AMT</t>
  </si>
  <si>
    <t>t_withheld_int_amt</t>
  </si>
  <si>
    <t>T24_ACCR_ACCT_CR.T_WITHHELD_INT_AMT</t>
  </si>
  <si>
    <t>t_db_netting_amt</t>
  </si>
  <si>
    <t>T24_ACCR_ACCT_CR.T_DB_NETTING_AMT</t>
  </si>
  <si>
    <t>t_correction_date</t>
  </si>
  <si>
    <t>T24_ACCR_ACCT_CR.T_CORRECTION_DATE</t>
  </si>
  <si>
    <t>T24_ACCR_ACCT_DR.ID</t>
  </si>
  <si>
    <t>Mã ngoại tệ kép lãi</t>
  </si>
  <si>
    <t>T24_ACCR_ACCT_DR.T_LIQUIDITY_CCY</t>
  </si>
  <si>
    <t>T24_ACCR_ACCT_DR.T_PERIOD_FIRST_DATE</t>
  </si>
  <si>
    <t>Lãi suất tính lãi dư nợ</t>
  </si>
  <si>
    <t>T24_ACCR_ACCT_DR.T_DR_INT_RATE</t>
  </si>
  <si>
    <t>t_dr_int_date</t>
  </si>
  <si>
    <t>T24_ACCR_ACCT_DR.T_DR_INT_DATE</t>
  </si>
  <si>
    <t>t_dr_int_amt</t>
  </si>
  <si>
    <t>T24_ACCR_ACCT_DR.T_DR_INT_AMT</t>
  </si>
  <si>
    <t>t_dr_int_categ</t>
  </si>
  <si>
    <t>Mã category PL tính lãi</t>
  </si>
  <si>
    <t>T24_ACCR_ACCT_DR.T_DR_INT_CATEG</t>
  </si>
  <si>
    <t>t_dr_val_balance</t>
  </si>
  <si>
    <t>T24_ACCR_ACCT_DR.T_DR_VAL_BALANCE</t>
  </si>
  <si>
    <t>t_dr_int_tr_ac</t>
  </si>
  <si>
    <t>Mã transaction code cho giao dịch kép lãi vào AC</t>
  </si>
  <si>
    <t>T24_ACCR_ACCT_DR.T_DR_INT_TR_AC</t>
  </si>
  <si>
    <t>t_dr_int_tr_pl</t>
  </si>
  <si>
    <t>Mã transaction code cho giao dịch ghi nợ từ PL</t>
  </si>
  <si>
    <t>T24_ACCR_ACCT_DR.T_DR_INT_TR_PL</t>
  </si>
  <si>
    <t>Không có field này</t>
  </si>
  <si>
    <t>T24_ACCR_ACCT_DR.AR_ID</t>
  </si>
  <si>
    <t>T24_ACCR_ACCT_DR.T_TOTAL_INTEREST</t>
  </si>
  <si>
    <t>T24_ACCR_ACCT_DR.T_PERIOD_LAST_DATE</t>
  </si>
  <si>
    <t>t_dr_no_of_days</t>
  </si>
  <si>
    <t>Số ngày</t>
  </si>
  <si>
    <t>T24_ACCR_ACCT_DR.T_DR_NO_OF_DAYS</t>
  </si>
  <si>
    <t>T24_ACCT_ACTIVITY.ID -- cắt chuỗi lấy phần trước dấu '-'</t>
  </si>
  <si>
    <t>T24_ACCT_ACTIVITY.ID -- cắt chuỗi lấy phần sau dấu '-'</t>
  </si>
  <si>
    <t>t_day_no</t>
  </si>
  <si>
    <t>Ngày trong tháng</t>
  </si>
  <si>
    <t>T24_ACCT_ACTIVITY.T_DAY_NO</t>
  </si>
  <si>
    <t>t_turnover_credit</t>
  </si>
  <si>
    <t>Doanh số ghi có</t>
  </si>
  <si>
    <t>T24_ACCT_ACTIVITY.T_TURNOVER_CREDIT</t>
  </si>
  <si>
    <t>t_turnover_debit</t>
  </si>
  <si>
    <t>Doanh số ghi nợ</t>
  </si>
  <si>
    <t>T24_ACCT_ACTIVITY.T_TURNOVER_DEBIT</t>
  </si>
  <si>
    <t>t_balance</t>
  </si>
  <si>
    <t>số dư</t>
  </si>
  <si>
    <t>T24_ACCT_ACTIVITY.T_BALANCE</t>
  </si>
  <si>
    <t>t_transact_code</t>
  </si>
  <si>
    <t>T24_ACCT_ACTIVITY.T_TRANSACT_CODE</t>
  </si>
  <si>
    <t>t_no_of_transact</t>
  </si>
  <si>
    <t>Số lượng giao dịch</t>
  </si>
  <si>
    <t>T24_ACCT_ACTIVITY.T_NO_OF_TRANSACT</t>
  </si>
  <si>
    <t>t_transact_amt</t>
  </si>
  <si>
    <t>Số tiền theo giao dịch</t>
  </si>
  <si>
    <t>T24_ACCT_ACTIVITY.T_TRANSACT_AMT</t>
  </si>
  <si>
    <t>t_bk_day_no</t>
  </si>
  <si>
    <t>Backup field Số ngày</t>
  </si>
  <si>
    <t>T24_ACCT_ACTIVITY.T_BK_DAY_NO</t>
  </si>
  <si>
    <t>t_bk_balance</t>
  </si>
  <si>
    <t>Backup field Số dư</t>
  </si>
  <si>
    <t>T24_ACCT_ACTIVITY.T_BK_BALANCE</t>
  </si>
  <si>
    <t>t_bk_credit_mvmt</t>
  </si>
  <si>
    <t>Backup field doanh số ghi có</t>
  </si>
  <si>
    <t>T24_ACCT_ACTIVITY.T_BK_CREDIT_MVMT</t>
  </si>
  <si>
    <t>t_bk_debit_mvmt</t>
  </si>
  <si>
    <t>Backup field doanh số ghi nợ</t>
  </si>
  <si>
    <t>T24_ACCT_ACTIVITY.T_BK_DEBIT_MVMT</t>
  </si>
  <si>
    <t>T24_OCBH_AC_RESTRICT.ID</t>
  </si>
  <si>
    <t>Mã CIF của TK bị hạn chế</t>
  </si>
  <si>
    <t>T24_OCBH_AC_RESTRICT.T_CUSTOMER</t>
  </si>
  <si>
    <t>t_ac_title</t>
  </si>
  <si>
    <t>Tên TK bị hạn chế</t>
  </si>
  <si>
    <t>T24_OCBH_AC_RESTRICT.T_AC_TITLE</t>
  </si>
  <si>
    <t>Category của TK bi hạn chế</t>
  </si>
  <si>
    <t>T24_OCBH_AC_RESTRICT.T_CATEGORY</t>
  </si>
  <si>
    <t>Loại tiền TK</t>
  </si>
  <si>
    <t>T24_OCBH_AC_RESTRICT.T_CURRENCY</t>
  </si>
  <si>
    <t>t_ac_restrict</t>
  </si>
  <si>
    <t>TK được phép ghi có của TK bị hạn chế</t>
  </si>
  <si>
    <t>T24_OCBH_AC_RESTRICT.T_AC_RESTRICT</t>
  </si>
  <si>
    <t>t_res_customer</t>
  </si>
  <si>
    <t>Mã CIF của TK được phép ghi có</t>
  </si>
  <si>
    <t>T24_OCBH_AC_RESTRICT.T_RES_CUSTOMER</t>
  </si>
  <si>
    <t>t_res_ac_title</t>
  </si>
  <si>
    <t>Tên TK được phép ghi có</t>
  </si>
  <si>
    <t>T24_OCBH_AC_RESTRICT.T_RES_AC_TITLE</t>
  </si>
  <si>
    <t>t_res_category</t>
  </si>
  <si>
    <t>Category của TK được phép ghi có</t>
  </si>
  <si>
    <t>T24_OCBH_AC_RESTRICT.T_RES_CATEGORY</t>
  </si>
  <si>
    <t>t_res_currency</t>
  </si>
  <si>
    <t>Loại tiền của TK được phép ghi có</t>
  </si>
  <si>
    <t>T24_OCBH_AC_RESTRICT.T_RES_CURRENCY</t>
  </si>
  <si>
    <t>Người nhập -- trường hệ thống</t>
  </si>
  <si>
    <t>T24_OCBH_AC_RESTRICT.T_INPUTTER</t>
  </si>
  <si>
    <t>Người duyệt -- trường hệ thống</t>
  </si>
  <si>
    <t>T24_OCBH_AC_RESTRICT.T_AUTHORISER</t>
  </si>
  <si>
    <t>Ngày thực hiện -- trường hệ thống</t>
  </si>
  <si>
    <t>T24_OCBH_AC_RESTRICT.T_DATE_TIME</t>
  </si>
  <si>
    <t>Chi nhánh thực hiện -- trường hệ thống</t>
  </si>
  <si>
    <t>T24_OCBH_AC_RESTRICT.T_CO_CODE</t>
  </si>
  <si>
    <t>Mã nhóm Tài khoản và loại tiền tệ</t>
  </si>
  <si>
    <t>T24_ACCT_GROUP_CONDITION.ID</t>
  </si>
  <si>
    <t>t_minimum_bal</t>
  </si>
  <si>
    <t>Số dư tối thiểu</t>
  </si>
  <si>
    <t>T24_ACCT_GROUP_CONDITION.T_MINIMUM_BAL</t>
  </si>
  <si>
    <t>T24_ACCT_GROUP_CONDITION.T_CURR_NO</t>
  </si>
  <si>
    <t>T24_ACCT_GROUP_CONDITION.INPUTTER</t>
  </si>
  <si>
    <t>T24_ACCT_GROUP_CONDITION.T_DATE_TIME</t>
  </si>
  <si>
    <t>T24_ACCT_GROUP_CONDITION.T_AUTHORISER</t>
  </si>
  <si>
    <t>ID nhóm tài khoản</t>
  </si>
  <si>
    <t>T24_GROUP_CAPITALISATION.ID</t>
  </si>
  <si>
    <t>T24_GROUP_CAPITALISATION.DATA_DATE</t>
  </si>
  <si>
    <t>t_dr_cap_frequency</t>
  </si>
  <si>
    <t>Định kỳ kép lãi ghi nợ</t>
  </si>
  <si>
    <t>T24_GROUP_CAPITALISATION.T_DR_CAP_FREQUENCY</t>
  </si>
  <si>
    <t>t_cr_cap_frequency</t>
  </si>
  <si>
    <t>Định kỳ kép lãi ghi có</t>
  </si>
  <si>
    <t>T24_GROUP_CAPITALISATION.T_CR_CAP_FREQUENCY</t>
  </si>
  <si>
    <t>t_settle_acct_close</t>
  </si>
  <si>
    <t>Cần TK chỉ định kép lãi khác khi TK này đóng</t>
  </si>
  <si>
    <t>T24_GROUP_CAPITALISATION.T_SETTLE_ACCT_CLOSE</t>
  </si>
  <si>
    <t>t_start_of_day_cap</t>
  </si>
  <si>
    <t>Kép lãi đầu ngày hay không</t>
  </si>
  <si>
    <t>T24_GROUP_CAPITALISATION.T_START_OF_DAY_CAP</t>
  </si>
  <si>
    <t>T24_STMT_ACCT_CR.ID -- cắt chuỗi lấy vế trước dấu '-'</t>
  </si>
  <si>
    <t>Mã key</t>
  </si>
  <si>
    <t>T24_STMT_ACCT_CR.ID -- cắt chuỗi lấy vế sau dấu '-'</t>
  </si>
  <si>
    <t>T24_STMT_ACCT_CR.T_LIQUIDITY_CCY</t>
  </si>
  <si>
    <t>T24_STMT_ACCT_CR.T_PERIOD_FIRST_DATE</t>
  </si>
  <si>
    <t>T24_STMT_ACCT_CR.T_PERIOD_LAST_DATE</t>
  </si>
  <si>
    <t>T24_STMT_ACCT_CR.T_CR_INT_RATE</t>
  </si>
  <si>
    <t>Ngày tính lãi ghi có</t>
  </si>
  <si>
    <t>T24_STMT_ACCT_CR.T_CR_INT_DATE</t>
  </si>
  <si>
    <t>Số ngày tính lãi ghi có</t>
  </si>
  <si>
    <t>T24_STMT_ACCT_CR.T_CR_NO_OF_DAYS</t>
  </si>
  <si>
    <t>Số tiền lãi ghi có</t>
  </si>
  <si>
    <t>T24_STMT_ACCT_CR.T_CR_INT_AMT</t>
  </si>
  <si>
    <t>Loại category PL trả lãi ghi có</t>
  </si>
  <si>
    <t>T24_STMT_ACCT_CR.T_CR_INT_CATEG</t>
  </si>
  <si>
    <t>Số dư tính lãi ghi có</t>
  </si>
  <si>
    <t>T24_STMT_ACCT_CR.T_CR_VAL_BALANCE</t>
  </si>
  <si>
    <t>Mã transaction code cho gd trả lãivào  AC</t>
  </si>
  <si>
    <t>T24_STMT_ACCT_CR.T_CR_INT_TR_AC</t>
  </si>
  <si>
    <t>T24_STMT_ACCT_CR.T_CR_INT_TR_PL</t>
  </si>
  <si>
    <t>T24_STMT_ACCT_CR.T_LIQUIDITY_ACCOUNT</t>
  </si>
  <si>
    <t>T24_STMT_ACCT_CR.T_COMPENS_ACCOUNT</t>
  </si>
  <si>
    <t>T24_STMT_ACCT_CR.T_INT_NO_BOOKING</t>
  </si>
  <si>
    <t>T24_STMT_ACCT_CR.T_TOTAL_INTEREST</t>
  </si>
  <si>
    <t>T24_STMT_ACCT_CR.T_GRAND_TOTAL</t>
  </si>
  <si>
    <t>T24_STMT_ACCT_CR.T_CR_MIN_VALUE</t>
  </si>
  <si>
    <t>T24_STMT_ACCT_CR.T_CR_MIN_WAIVE</t>
  </si>
  <si>
    <t>T24_STMT_ACCT_CR.T_UNADJ_TOTAL_INT</t>
  </si>
  <si>
    <t>T24_STMT_ACCT_CR.T_INT_POST_DATE</t>
  </si>
  <si>
    <t>T24_STMT_ACCT_CR.T_CR_INT_TAX_CODE</t>
  </si>
  <si>
    <t>T24_STMT_ACCT_CR.T_CR_INT_TAX_RATE</t>
  </si>
  <si>
    <t>T24_STMT_ACCT_CR.T_CR_INT_TAX_AMT</t>
  </si>
  <si>
    <t>T24_STMT_ACCT_CR.T_CR_INT_TAXCATEG</t>
  </si>
  <si>
    <t>T24_STMT_ACCT_CR.T_CR_INT_TAXTRSDR</t>
  </si>
  <si>
    <t>T24_STMT_ACCT_CR.T_CR_INT_TAXTRSCR</t>
  </si>
  <si>
    <t>T24_STMT_ACCT_CR.T_TAX_FOR_CUSTOMER</t>
  </si>
  <si>
    <t>T24_STMT_ACCT_CR.T_TAX_FOR_BANK</t>
  </si>
  <si>
    <t>T24_STMT_ACCT_CR.T_ICA_INT_CATEG</t>
  </si>
  <si>
    <t>T24_STMT_ACCT_CR.T_ICA_TR_AC</t>
  </si>
  <si>
    <t>T24_STMT_ACCT_CR.T_ICA_TR_PL</t>
  </si>
  <si>
    <t>T24_STMT_ACCT_CR.T_ICA_MAIN_INT</t>
  </si>
  <si>
    <t>T24_STMT_ACCT_CR.T_ICA_SUB_INT</t>
  </si>
  <si>
    <t>T24_STMT_ACCT_CR.T_ICA_POST_INTEREST</t>
  </si>
  <si>
    <t>T24_STMT_ACCT_CR.T_ICA_MAIN_ACCT</t>
  </si>
  <si>
    <t>T24_STMT_ACCT_CR.T_ICA_DIST_TYPE</t>
  </si>
  <si>
    <t>T24_STMT_ACCT_CR.T_ICA_DIST_RATIO</t>
  </si>
  <si>
    <t>T24_STMT_ACCT_CR.T_TAX_EXCH_RATE</t>
  </si>
  <si>
    <t>T24_STMT_ACCT_CR.T_MANUAL_ADJ_AMT</t>
  </si>
  <si>
    <t>T24_STMT_ACCT_CR.T_CORRECTION_NUMBER</t>
  </si>
  <si>
    <t>T24_STMT_ACCT_CR.T_CORRECTION_ID</t>
  </si>
  <si>
    <t>T24_STMT_ACCT_CR.T_ADJ_INT_AMT</t>
  </si>
  <si>
    <t>T24_STMT_ACCT_CR.T_ADJ_TAX_AMT</t>
  </si>
  <si>
    <t>T24_STMT_ACCT_CR.T_WITHHELD_INT_AMT</t>
  </si>
  <si>
    <t>T24_STMT_ACCT_CR.T_DB_NETTING_AMT</t>
  </si>
  <si>
    <t>T24_STMT_ACCT_CR.T_CORRECTION_DATE</t>
  </si>
  <si>
    <t>T24_STMT_ACCT_DR.ID -- cắt chuỗi lấy vế trước dấu '-'</t>
  </si>
  <si>
    <t>T24_STMT_ACCT_DR.ID -- cắt chuỗi lấy vế sau dấu '-'</t>
  </si>
  <si>
    <t>T24_STMT_ACCT_DR.T_LIQUIDITY_CCY</t>
  </si>
  <si>
    <t>T24_STMT_ACCT_DR.T_PERIOD_FIRST_DATE</t>
  </si>
  <si>
    <t>T24_STMT_ACCT_DR.T_PERIOD_LAST_DATE</t>
  </si>
  <si>
    <t>T24_STMT_ACCT_DR.T_DR_INT_RATE</t>
  </si>
  <si>
    <t>T24_STMT_ACCT_DR.T_DR_INT_DATE</t>
  </si>
  <si>
    <t>T24_STMT_ACCT_DR.T_DR_NO_OF_DAYS</t>
  </si>
  <si>
    <t>T24_STMT_ACCT_DR.T_DR_INT_AMT</t>
  </si>
  <si>
    <t>T24_STMT_ACCT_DR.T_DR_INT_CATEG</t>
  </si>
  <si>
    <t>T24_STMT_ACCT_DR.T_DR_VAL_BALANCE</t>
  </si>
  <si>
    <t>T24_STMT_ACCT_DR.T_DR_INT_TR_AC</t>
  </si>
  <si>
    <t>T24_STMT_ACCT_DR.T_DR_INT_TR_PL</t>
  </si>
  <si>
    <t>Hashkey Hub Categ Entry</t>
  </si>
  <si>
    <t>Hashkey Hub Re Stat Line Bal</t>
  </si>
  <si>
    <t>Hashkey Hub Pc Re Stat Line Bal</t>
  </si>
  <si>
    <t>Hashkey Hub Consolidate Profit and Loss</t>
  </si>
  <si>
    <t>Hashkey Hub Line Movement Toanhang</t>
  </si>
  <si>
    <t>Hashkey Hub Re Consol Spec Entry</t>
  </si>
  <si>
    <t>Hashkey Hub Stmt Entry</t>
  </si>
  <si>
    <t>T24_CATEG_ENTRY.T_TRANS_REFERENCE</t>
  </si>
  <si>
    <t>T24_CATEG_ENTRY.T_THEIR_REFERENCE</t>
  </si>
  <si>
    <t>Tham chiếu Hashkey Hub Categ Entry</t>
  </si>
  <si>
    <t>Tham chiếu Hashkey Hub Line Movement Toanhang</t>
  </si>
  <si>
    <t>Tham chiếu Hashkey Hub Stmt Entry</t>
  </si>
  <si>
    <t>Tham chiếu Hashkey Hub Re Consol Spec Entry</t>
  </si>
  <si>
    <t>Hashkey Hub CRB</t>
  </si>
  <si>
    <t xml:space="preserve">Multi active Business key (Data date) </t>
  </si>
  <si>
    <t>Tham chiếu Hashkey Hub CRB</t>
  </si>
  <si>
    <t>Tham chiếu Hashkey Hub Loans</t>
  </si>
  <si>
    <t>Tham chiếu Hashkey Hub Loans Payment Due</t>
  </si>
  <si>
    <t>apportion_acct_categ_hashkey</t>
  </si>
  <si>
    <t>Hashkey Hub Apportion Acct Categ</t>
  </si>
  <si>
    <t>T24_APPORTION_ACCT_CATEG.ID</t>
  </si>
  <si>
    <t>hub_apportion_acct_categ.apportion_acct_categ_hashkey</t>
  </si>
  <si>
    <t>t_parent_account</t>
  </si>
  <si>
    <t>T24_APPORTION_ACCT_CATEG.T_PARENT_ACCOUNT</t>
  </si>
  <si>
    <t>t_level3</t>
  </si>
  <si>
    <t>tài khoản cấp 3</t>
  </si>
  <si>
    <t>T24_APPORTION_ACCT_CATEG.T_LEVEL3</t>
  </si>
  <si>
    <t>t_line</t>
  </si>
  <si>
    <t>T24_APPORTION_ACCT_CATEG.T_LINE</t>
  </si>
  <si>
    <t>t_account_name</t>
  </si>
  <si>
    <t>tên tài khoản</t>
  </si>
  <si>
    <t>T24_APPORTION_ACCT_CATEG.T_ACCOUNT_NAME</t>
  </si>
  <si>
    <t>t_categ_internal</t>
  </si>
  <si>
    <t>categ internal</t>
  </si>
  <si>
    <t>T24_APPORTION_ACCT_CATEG.T_CATEG_INTERNAL</t>
  </si>
  <si>
    <t>khối</t>
  </si>
  <si>
    <t>T24_APPORTION_ACCT_CATEG.T_CUST_GROUP</t>
  </si>
  <si>
    <t>t_no</t>
  </si>
  <si>
    <t>stt</t>
  </si>
  <si>
    <t>T24_APPORTION_ACCT_CATEG.T_NO</t>
  </si>
  <si>
    <t>t_categ_pl</t>
  </si>
  <si>
    <t>categ pl</t>
  </si>
  <si>
    <t>T24_APPORTION_ACCT_CATEG.T_CATEG_PL</t>
  </si>
  <si>
    <t>t_type_business</t>
  </si>
  <si>
    <t>loại tài khoản</t>
  </si>
  <si>
    <t>T24_APPORTION_ACCT_CATEG.T_TYPE_BUSINESS</t>
  </si>
  <si>
    <t>t_is_mand</t>
  </si>
  <si>
    <t>quy định tài khoản (theo quy tắc tckh)</t>
  </si>
  <si>
    <t>T24_APPORTION_ACCT_CATEG.T_IS_MAND</t>
  </si>
  <si>
    <t>t_categ_type</t>
  </si>
  <si>
    <t>T24_APPORTION_ACCT_CATEG.T_CATEG_TYPE</t>
  </si>
  <si>
    <t>từ ngày</t>
  </si>
  <si>
    <t>T24_APPORTION_ACCT_CATEG.T_FROM_DATE</t>
  </si>
  <si>
    <t>T24_APPORTION_ACCT_CATEG.T_STATUS</t>
  </si>
  <si>
    <t>t_pbnb</t>
  </si>
  <si>
    <t>là phân bổ nội bộ</t>
  </si>
  <si>
    <t>T24_APPORTION_ACCT_CATEG.T_PBNB</t>
  </si>
  <si>
    <t>rpt_pl_vat_hashkey</t>
  </si>
  <si>
    <t>Hashkey Hub RPT PL VAT</t>
  </si>
  <si>
    <t>T24_VMBH_RPT_PL_VAT.ID</t>
  </si>
  <si>
    <t>hub_rpt_pl_vat.rpt_pl_vat_hashkey</t>
  </si>
  <si>
    <t>t_begin_bal</t>
  </si>
  <si>
    <t>T24_VMBH_RPT_PL_VAT.T_BEGIN_BAL</t>
  </si>
  <si>
    <t>t_buy_month</t>
  </si>
  <si>
    <t>null</t>
  </si>
  <si>
    <t>T24_VMBH_RPT_PL_VAT.T_BUY_MONTH</t>
  </si>
  <si>
    <t>t_avr_rate</t>
  </si>
  <si>
    <t>T24_VMBH_RPT_PL_VAT.T_AVR_RATE</t>
  </si>
  <si>
    <t>t_sell_month</t>
  </si>
  <si>
    <t>T24_VMBH_RPT_PL_VAT.T_SELL_MONTH</t>
  </si>
  <si>
    <t>t_buy_avr_rate</t>
  </si>
  <si>
    <t>T24_VMBH_RPT_PL_VAT.T_BUY_AVR_RATE</t>
  </si>
  <si>
    <t>t_pl_current</t>
  </si>
  <si>
    <t>T24_VMBH_RPT_PL_VAT.T_PL_CURRENT</t>
  </si>
  <si>
    <t>t_pl_accumulate</t>
  </si>
  <si>
    <t>T24_VMBH_RPT_PL_VAT.T_PL_ACCUMULATE</t>
  </si>
  <si>
    <t>t_tot_pl_month</t>
  </si>
  <si>
    <t>T24_VMBH_RPT_PL_VAT.T_TOT_PL_MONTH</t>
  </si>
  <si>
    <t>t_tot_vat_month</t>
  </si>
  <si>
    <t>T24_VMBH_RPT_PL_VAT.T_TOT_VAT_MONTH</t>
  </si>
  <si>
    <t>t_tot_vat_prev</t>
  </si>
  <si>
    <t>T24_VMBH_RPT_PL_VAT.T_TOT_VAT_PREV</t>
  </si>
  <si>
    <t>t_vat_pay_month</t>
  </si>
  <si>
    <t>T24_VMBH_RPT_PL_VAT.T_VAT_PAY_MONTH</t>
  </si>
  <si>
    <t>t_vat_carry_fwd</t>
  </si>
  <si>
    <t>T24_VMBH_RPT_PL_VAT.T_VAT_CARRY_FWD</t>
  </si>
  <si>
    <t>t_reserved_1</t>
  </si>
  <si>
    <t>T24_VMBH_RPT_PL_VAT.T_RESERVED_1</t>
  </si>
  <si>
    <t>T24_VMBH_RPT_PL_VAT.T_RECORD_STATUS</t>
  </si>
  <si>
    <t>T24_VMBH_RPT_PL_VAT.T_CURR_NO</t>
  </si>
  <si>
    <t>T24_VMBH_RPT_PL_VAT.T_INPUTTER</t>
  </si>
  <si>
    <t>T24_VMBH_RPT_PL_VAT.T_DATE_TIME</t>
  </si>
  <si>
    <t>T24_VMBH_RPT_PL_VAT.T_AUTHORISER</t>
  </si>
  <si>
    <t>T24_VMBH_RPT_PL_VAT.T_CO_CODE</t>
  </si>
  <si>
    <t>T24_VMBH_RPT_PL_VAT.T_DEPT_CODE</t>
  </si>
  <si>
    <t>T24_VMBH_RPT_PL_VAT.T_AUDITOR_CODE</t>
  </si>
  <si>
    <t>T24_VMBH_RPT_PL_VAT.T_AUDIT_DATE_TIME</t>
  </si>
  <si>
    <t>t_tot_pl_prev</t>
  </si>
  <si>
    <t>T24_VMBH_RPT_PL_VAT.T_TOT_PL_PREV</t>
  </si>
  <si>
    <t>Hashkey Hub Collateral</t>
  </si>
  <si>
    <t>Hashkey Hub Collateral Right</t>
  </si>
  <si>
    <t>Loại tiền TSBĐ</t>
  </si>
  <si>
    <t>T24_COLLATERAL.T_CURRENCY</t>
  </si>
  <si>
    <t>t_application_id</t>
  </si>
  <si>
    <t>Số tài khoản tham chiếu</t>
  </si>
  <si>
    <t>T24_COLLATERAL.T_APPLICATION_ID</t>
  </si>
  <si>
    <t>Tham chiếu Hashkey Hub Collateral</t>
  </si>
  <si>
    <t>Tham chiếu Hashkey Hub Branch (Mã đơn vị quản lý hồ sơ vật lý)</t>
  </si>
  <si>
    <t>Tham chiếu Hashkey Hub Branch (Chi nhánh quản lý TSBĐ)</t>
  </si>
  <si>
    <t>Tham chiếu Hashkey Hub Collateral Right</t>
  </si>
  <si>
    <t>T24_COLLATERAL.ID + T24_COLLATERAL.T_APPLICATION_ID</t>
  </si>
  <si>
    <t>T24_COLLATERAL.T_APPLICATION_ID --&gt; thêm điều kiện T24_COLLATERAL.T_APPLICATION_ID NOT LIKE 'LD%'</t>
  </si>
  <si>
    <t>coll_bpm_store_hashkey</t>
  </si>
  <si>
    <t>Hashkey Hub Coll BPM Store</t>
  </si>
  <si>
    <t>T24_OCBH_COLL_BPM_STORE.ID</t>
  </si>
  <si>
    <t>hub_coll_bpm_store.coll_bpm_store_hashkey</t>
  </si>
  <si>
    <t>t_txn_status</t>
  </si>
  <si>
    <t>Trạng thái BPM</t>
  </si>
  <si>
    <t>T24_OCBH_COLL_BPM_STORE.T_TXN_STATUS</t>
  </si>
  <si>
    <t>t_collateral_id</t>
  </si>
  <si>
    <t>T24_OCBH_COLL_BPM_STORE.T_COLLATERAL_ID</t>
  </si>
  <si>
    <t>t_bpm_trans_id</t>
  </si>
  <si>
    <t>T24_OCBH_COLL_BPM_STORE.T_BPM_TRANS_ID</t>
  </si>
  <si>
    <t>link_coll_bpm_store_collateral_hashkey</t>
  </si>
  <si>
    <t>T24_OCBH_COLL_BPM_STORE.ID + T24_OCBH_COLL_BPM_STORE.T_COLLATERAL_ID</t>
  </si>
  <si>
    <t>Tham chiếu Hashkey Hub Coll BPM Store</t>
  </si>
  <si>
    <t>Hashkey Hub Letter of Credit</t>
  </si>
  <si>
    <t>Hashkey Hub Drawings</t>
  </si>
  <si>
    <t>Hashkey Hub MD Deal</t>
  </si>
  <si>
    <t>Tham chiếu Hashkey Hub Letter of Credit</t>
  </si>
  <si>
    <t xml:space="preserve">Tham chiếu Hashkey Hub Limit </t>
  </si>
  <si>
    <t>Tham chiếu Hashkey Hub Drawings</t>
  </si>
  <si>
    <t>Tham chiếu Hashkey Hub MD Deal</t>
  </si>
  <si>
    <t>Mã Enrichment</t>
  </si>
  <si>
    <t>T24_LC_ENRICHMENT.ID</t>
  </si>
  <si>
    <t>T24_LC_ENRICHMENT.T_OPERATION</t>
  </si>
  <si>
    <t>t_revocable</t>
  </si>
  <si>
    <t>T24_LC_ENRICHMENT.T_REVOCABLE</t>
  </si>
  <si>
    <t>t_ucp_ind</t>
  </si>
  <si>
    <t>T24_LC_ENRICHMENT.T_UCP_IND</t>
  </si>
  <si>
    <t>t_part_ship</t>
  </si>
  <si>
    <t>T24_LC_ENRICHMENT.T_PART_SHIP</t>
  </si>
  <si>
    <t>t_transship</t>
  </si>
  <si>
    <t>T24_LC_ENRICHMENT.T_TRANSSHIP</t>
  </si>
  <si>
    <t>t_reimburse</t>
  </si>
  <si>
    <t>T24_LC_ENRICHMENT.T_REIMBURSE</t>
  </si>
  <si>
    <t>t_charges_from</t>
  </si>
  <si>
    <t>T24_LC_ENRICHMENT.T_CHARGES_FROM</t>
  </si>
  <si>
    <t>t_party_chrgd</t>
  </si>
  <si>
    <t>T24_LC_ENRICHMENT.T_PARTY_CHRGD</t>
  </si>
  <si>
    <t>t_chrg_status</t>
  </si>
  <si>
    <t>T24_LC_ENRICHMENT.T_CHRG_STATUS</t>
  </si>
  <si>
    <t>T24_LC_ENRICHMENT.T_DRAWING_TYPE</t>
  </si>
  <si>
    <t>t_pay_method</t>
  </si>
  <si>
    <t>T24_LC_ENRICHMENT.T_PAY_METHOD</t>
  </si>
  <si>
    <t>t_coll_reply</t>
  </si>
  <si>
    <t>T24_LC_ENRICHMENT.T_COLL_REPLY</t>
  </si>
  <si>
    <t>t_chrg_period</t>
  </si>
  <si>
    <t>T24_LC_ENRICHMENT.T_CHRG_PERIOD</t>
  </si>
  <si>
    <t>t_imp_exp</t>
  </si>
  <si>
    <t>T24_LC_ENRICHMENT.T_IMP_EXP</t>
  </si>
  <si>
    <t>T24_LC_ENRICHMENT.T_PAY_TYPE</t>
  </si>
  <si>
    <t>t_inco_terms</t>
  </si>
  <si>
    <t>T24_LC_ENRICHMENT.T_INCO_TERMS</t>
  </si>
  <si>
    <t>Hashkey Hub GDI</t>
  </si>
  <si>
    <t>Hashkey Hub GCI</t>
  </si>
  <si>
    <t>Tham chiếu Hashkey Hub GDI</t>
  </si>
  <si>
    <t>Tham chiếu Hashkey Hub GCI</t>
  </si>
  <si>
    <t>T24_DENOM_EXCHANGE.ID</t>
  </si>
  <si>
    <t>T24_DENOM_EXCHANGE.DATA_DATE</t>
  </si>
  <si>
    <t>t_denomination</t>
  </si>
  <si>
    <t>T24_DENOM_EXCHANGE.T_DENOMINATION</t>
  </si>
  <si>
    <t>t_denom_buy_rate</t>
  </si>
  <si>
    <t>T24_DENOM_EXCHANGE.T_DENOM_BUY_RATE</t>
  </si>
  <si>
    <t>t_denom_sell_rate</t>
  </si>
  <si>
    <t>T24_DENOM_EXCHANGE.T_DENOM_SELL_RATE</t>
  </si>
  <si>
    <t>t_denom_revl_rate</t>
  </si>
  <si>
    <t>T24_DENOM_EXCHANGE.T_DENOM_REVL_RATE</t>
  </si>
  <si>
    <t>t_denom_rate_sprd</t>
  </si>
  <si>
    <t>T24_DENOM_EXCHANGE.T_DENOM_RATE_SPRD</t>
  </si>
  <si>
    <t>T24_DENOM_EXCHANGE.T_CURR_NO</t>
  </si>
  <si>
    <t>T24_DENOM_EXCHANGE.T_INPUTTER</t>
  </si>
  <si>
    <t>Ngày giờ thay đổi</t>
  </si>
  <si>
    <t>T24_DENOM_EXCHANGE.T_DATE_TIME</t>
  </si>
  <si>
    <t>T24_DENOM_EXCHANGE.T_AUTHORISER</t>
  </si>
  <si>
    <t>periodic_interest_hashkey</t>
  </si>
  <si>
    <t>Hashkey Hub Periodic Interest</t>
  </si>
  <si>
    <t>T24_PERIODIC_INTEREST.ID</t>
  </si>
  <si>
    <t>hub_periodic_interest.periodic_interest_hashkey</t>
  </si>
  <si>
    <t>Tên key lãi suất</t>
  </si>
  <si>
    <t>T24_PERIODIC_INTEREST.T_DESCRIPTION</t>
  </si>
  <si>
    <t>t_default_mis_table</t>
  </si>
  <si>
    <t>Mã key lãi suất</t>
  </si>
  <si>
    <t>T24_PERIODIC_INTEREST.T_DEFAULT_MIS_TABLE</t>
  </si>
  <si>
    <t>t_rest_date</t>
  </si>
  <si>
    <t>Ngày kết thúc kỳ hạn</t>
  </si>
  <si>
    <t>T24_PERIODIC_INTEREST.T_REST_DATE</t>
  </si>
  <si>
    <t>t_days_since_spot</t>
  </si>
  <si>
    <t>Số ngày từ ngày áp dụng của key</t>
  </si>
  <si>
    <t>T24_PERIODIC_INTEREST.T_DAYS_SINCE_SPOT</t>
  </si>
  <si>
    <t>t_bid_rate</t>
  </si>
  <si>
    <t>Lãi suất áp dụng</t>
  </si>
  <si>
    <t>T24_PERIODIC_INTEREST.T_BID_RATE</t>
  </si>
  <si>
    <t>t_offer_rate</t>
  </si>
  <si>
    <t>T24_PERIODIC_INTEREST.T_OFFER_RATE</t>
  </si>
  <si>
    <t>t_rest_period</t>
  </si>
  <si>
    <t>Kỳ hạn áp dụng</t>
  </si>
  <si>
    <t>T24_PERIODIC_INTEREST.T_REST_PERIOD</t>
  </si>
  <si>
    <t>T24_PERIODIC_INTEREST.T_RECORD_STATUS</t>
  </si>
  <si>
    <t>T24_PERIODIC_INTEREST.T_CURR_NO</t>
  </si>
  <si>
    <t>T24_PERIODIC_INTEREST.T_INPUTTER</t>
  </si>
  <si>
    <t>T24_PERIODIC_INTEREST.T_AUTHORISER</t>
  </si>
  <si>
    <t>T24_PERIODIC_INTEREST.T_DATE_TIME</t>
  </si>
  <si>
    <t>Chi nhánh thực hiện</t>
  </si>
  <si>
    <t>T24_PERIODIC_INTEREST.T_CO_CODE</t>
  </si>
  <si>
    <t>Hashkey Hub Deposits</t>
  </si>
  <si>
    <t>hub_deposits.deposit_hashkey</t>
  </si>
  <si>
    <t>Tham chiếu Hashkey Hub Deposits</t>
  </si>
  <si>
    <t>DEPOSiT</t>
  </si>
  <si>
    <t>transfer_deposit_hashkey</t>
  </si>
  <si>
    <t>Hashkey Hub Transfer Deposit</t>
  </si>
  <si>
    <t>T24_TRANSFER_DEPOSIT.ID</t>
  </si>
  <si>
    <t>hub_transfer_deposit.transfer_deposit_hashkey</t>
  </si>
  <si>
    <t>az_number</t>
  </si>
  <si>
    <t>Mã tài khoản sổ tiết kiệm/tiền gửi</t>
  </si>
  <si>
    <t>T24_TRANSFER_DEPOSIT.AZ_NUMBER</t>
  </si>
  <si>
    <t>cif_old</t>
  </si>
  <si>
    <t>Mã định danh của chủ sở hữu cũ</t>
  </si>
  <si>
    <t>T24_TRANSFER_DEPOSIT.CIF_OLD</t>
  </si>
  <si>
    <t>cif_new</t>
  </si>
  <si>
    <t>Mã định danh của chủ sở hữu mới</t>
  </si>
  <si>
    <t>T24_TRANSFER_DEPOSIT.CIF_NEW</t>
  </si>
  <si>
    <t>produc_code</t>
  </si>
  <si>
    <t>Mã sản phẩm sổ tiết kiệm/tiền gửi</t>
  </si>
  <si>
    <t>T24_TRANSFER_DEPOSIT.PRODUC_CODE</t>
  </si>
  <si>
    <t>T24_TRANSFER_DEPOSIT.TERM</t>
  </si>
  <si>
    <t>T24_TRANSFER_DEPOSIT.PRINCIPAL</t>
  </si>
  <si>
    <t>mobile_new</t>
  </si>
  <si>
    <t>Số điện thoại của chủ sở hữu mới</t>
  </si>
  <si>
    <t>T24_TRANSFER_DEPOSIT.MOBILE_NEW</t>
  </si>
  <si>
    <t>legal_id_new</t>
  </si>
  <si>
    <t>Giấy tờ định danh của chủ sở hữu mới</t>
  </si>
  <si>
    <t>T24_TRANSFER_DEPOSIT.LEGAL_ID_NEW</t>
  </si>
  <si>
    <t>date_transfer</t>
  </si>
  <si>
    <t>Ngày chuyển nhượng</t>
  </si>
  <si>
    <t>T24_TRANSFER_DEPOSIT.DATE_TRANSFER</t>
  </si>
  <si>
    <t>transfer_time_no</t>
  </si>
  <si>
    <t>Lần chuyển nhượng</t>
  </si>
  <si>
    <t>T24_TRANSFER_DEPOSIT.TRANSFER_TIME_NO</t>
  </si>
  <si>
    <t>nominated_ac</t>
  </si>
  <si>
    <t>Tài khoản chỉ định nhận</t>
  </si>
  <si>
    <t>T24_TRANSFER_DEPOSIT.NOMINATED_AC</t>
  </si>
  <si>
    <t>rm_code</t>
  </si>
  <si>
    <t>Mã RM của user thực hiện giao dịch chuyển nhượng</t>
  </si>
  <si>
    <t>T24_TRANSFER_DEPOSIT.RM_CODE</t>
  </si>
  <si>
    <t>opening_date</t>
  </si>
  <si>
    <t>Ngày mở sổ</t>
  </si>
  <si>
    <t>T24_TRANSFER_DEPOSIT.OPENING_DATE</t>
  </si>
  <si>
    <t>rm_cif</t>
  </si>
  <si>
    <t>Mã NVQL CIF</t>
  </si>
  <si>
    <t>T24_TRANSFER_DEPOSIT.RM_CIF</t>
  </si>
  <si>
    <t>rm_ac</t>
  </si>
  <si>
    <t>Mã NVQL AC</t>
  </si>
  <si>
    <t>T24_TRANSFER_DEPOSIT.RM_AC</t>
  </si>
  <si>
    <t>T24_TRANSFER_DEPOSIT.RECORD_STATUS</t>
  </si>
  <si>
    <t>T24_TRANSFER_DEPOSIT.INPUTTER</t>
  </si>
  <si>
    <t>Ngày giờ nhập &amp; duyệt</t>
  </si>
  <si>
    <t>T24_TRANSFER_DEPOSIT.DATE_TIME</t>
  </si>
  <si>
    <t>T24_TRANSFER_DEPOSIT.AUTHORISER</t>
  </si>
  <si>
    <t>Chi nhánh quản lý sổ</t>
  </si>
  <si>
    <t>T24_TRANSFER_DEPOSIT.CO_CODE</t>
  </si>
  <si>
    <t>name_old</t>
  </si>
  <si>
    <t>Tên chủ sở hữu cũ</t>
  </si>
  <si>
    <t>T24_TRANSFER_DEPOSIT.NAME_OLD</t>
  </si>
  <si>
    <t>name_new</t>
  </si>
  <si>
    <t>Tên chủ sở hữu mới</t>
  </si>
  <si>
    <t>T24_TRANSFER_DEPOSIT.NAME_NEW</t>
  </si>
  <si>
    <t>rm_cif_name</t>
  </si>
  <si>
    <t>Tên mã NV quản lý CIF</t>
  </si>
  <si>
    <t>T24_TRANSFER_DEPOSIT.RM_CIF_NAME</t>
  </si>
  <si>
    <t>rm_ac_name</t>
  </si>
  <si>
    <t>T24_TRANSFER_DEPOSIT.RM_AC_NAME</t>
  </si>
  <si>
    <t>link_transfer_deposit_az_account_hashkey</t>
  </si>
  <si>
    <t>T24_TRANSFER_DEPOSIT.ID + T24_TRANSFER_DEPOSIT.AZ_NUMBER</t>
  </si>
  <si>
    <t>Tham chiếu Hashkey Hub Transfer Deposit</t>
  </si>
  <si>
    <t>link_transfer_deposit_customer_hashkey</t>
  </si>
  <si>
    <t>T24_TRANSFER_DEPOSIT.ID + T24_TRANSFER_DEPOSIT.CIF_NEW</t>
  </si>
  <si>
    <t>link_transfer_deposit_acct_officer_hashkey</t>
  </si>
  <si>
    <t>T24_TRANSFER_DEPOSIT.ID + T24_TRANSFER_DEPOSIT.RM_CODE</t>
  </si>
  <si>
    <t>Hashkey Hub Customer</t>
  </si>
  <si>
    <t>Hashkey Hub Acct Officer</t>
  </si>
  <si>
    <t>Hashkey Hub User</t>
  </si>
  <si>
    <t>Hashkey Hub Branch</t>
  </si>
  <si>
    <t>Hashkey Hub Product Package Partner</t>
  </si>
  <si>
    <t>Trạng thái KYC tại OCB</t>
  </si>
  <si>
    <t>Phase 3</t>
  </si>
  <si>
    <t>Tham chiếu Hashkey Hub Product Package Partner</t>
  </si>
  <si>
    <t>Tham chiếu Hashkey Hub User</t>
  </si>
  <si>
    <t>T24_COMP_LEVEL_GROUP.ID</t>
  </si>
  <si>
    <t>T24_COMP_LEVEL_GROUP.T_DESCRIPTION</t>
  </si>
  <si>
    <t>t_level2_comp</t>
  </si>
  <si>
    <t>Mã chi nhánh con</t>
  </si>
  <si>
    <t>T24_COMP_LEVEL_GROUP.T_LEVEL2_COMP</t>
  </si>
  <si>
    <t>t_lead_company</t>
  </si>
  <si>
    <t>Mã chi nhánh hội sở</t>
  </si>
  <si>
    <t>T24_COMP_LEVEL_GROUP.T_LEAD_COMPANY</t>
  </si>
  <si>
    <t>T24_LI_COMP_LEVEL_RIGHT.ID</t>
  </si>
  <si>
    <t>T24_LI_COMP_LEVEL_RIGHT.T_DESCRIPTION</t>
  </si>
  <si>
    <t>t_parent_company</t>
  </si>
  <si>
    <t>Mã đơn vị quản lý</t>
  </si>
  <si>
    <t>T24_LI_COMP_LEVEL_RIGHT.T_PARENT_COMPANY</t>
  </si>
  <si>
    <t>T24_LI_COMP_LEVEL_RIGHT.T_CURRENCY</t>
  </si>
  <si>
    <t>t_cust_type</t>
  </si>
  <si>
    <t>T24_LI_COMP_LEVEL_RIGHT.T_CUST_TYPE</t>
  </si>
  <si>
    <t xml:space="preserve">Số tiền phê duyệt hạn mức </t>
  </si>
  <si>
    <t>T24_LI_COMP_LEVEL_RIGHT.T_AMOUNT</t>
  </si>
  <si>
    <t>Mã đơn vị trực thuộc</t>
  </si>
  <si>
    <t>T24_LI_COMP_LEVEL_RIGHT.T_LEAD_COMPANY</t>
  </si>
  <si>
    <t>T24_OCBH_CU_ADD_INF_CORP_VN.ID</t>
  </si>
  <si>
    <t>t_rep_address</t>
  </si>
  <si>
    <t>Số nhà, đường (*)</t>
  </si>
  <si>
    <t>T24_OCBH_CU_ADD_INF_CORP_VN.T_REP_ADDRESS</t>
  </si>
  <si>
    <t>t_rep_ward</t>
  </si>
  <si>
    <t>Xã/Phường/ thị trấn (*)</t>
  </si>
  <si>
    <t>T24_OCBH_CU_ADD_INF_CORP_VN.T_REP_WARD</t>
  </si>
  <si>
    <t>t_rep_dist</t>
  </si>
  <si>
    <t>Quận/ Huyện (*)</t>
  </si>
  <si>
    <t>T24_OCBH_CU_ADD_INF_CORP_VN.T_REP_DIST</t>
  </si>
  <si>
    <t>t_rep_city</t>
  </si>
  <si>
    <t>Tỉnh/TP (*)</t>
  </si>
  <si>
    <t>T24_OCBH_CU_ADD_INF_CORP_VN.T_REP_CITY</t>
  </si>
  <si>
    <t>t_legrep_is_acrep</t>
  </si>
  <si>
    <t>Cờ người đại diện CTK cũng là người đại diện pháp luật</t>
  </si>
  <si>
    <t>T24_OCBH_CU_ADD_INF_CORP_VN.T_LEGREP_IS_ACREP</t>
  </si>
  <si>
    <t>t_acrep_nat</t>
  </si>
  <si>
    <t>Quốc tịch người đại diện CTK</t>
  </si>
  <si>
    <t>T24_OCBH_CU_ADD_INF_CORP_VN.T_ACREP_NAT</t>
  </si>
  <si>
    <t>t_acrep_name</t>
  </si>
  <si>
    <t>Họ và tên người đại diện CTK</t>
  </si>
  <si>
    <t>T24_OCBH_CU_ADD_INF_CORP_VN.T_ACREP_NAME</t>
  </si>
  <si>
    <t>t_acrep_job</t>
  </si>
  <si>
    <t>Chức vụ người đại diện CTK</t>
  </si>
  <si>
    <t>T24_OCBH_CU_ADD_INF_CORP_VN.T_ACREP_JOB</t>
  </si>
  <si>
    <t>t_acrep_doc</t>
  </si>
  <si>
    <t>Loại giấy tờ người đại diện CTK</t>
  </si>
  <si>
    <t>T24_OCBH_CU_ADD_INF_CORP_VN.T_ACREP_DOC</t>
  </si>
  <si>
    <t>t_acrep_id</t>
  </si>
  <si>
    <t>Số giấy tờ người đại diện CTK(*)</t>
  </si>
  <si>
    <t>T24_OCBH_CU_ADD_INF_CORP_VN.T_ACREP_ID</t>
  </si>
  <si>
    <t>t_acrep_dob</t>
  </si>
  <si>
    <t>Ngày sinh người đại diện CTK(*)</t>
  </si>
  <si>
    <t>T24_OCBH_CU_ADD_INF_CORP_VN.T_ACREP_DOB</t>
  </si>
  <si>
    <t>t_acrep_phone</t>
  </si>
  <si>
    <t>Số điện thoại di động người đại diện CTK (*)</t>
  </si>
  <si>
    <t>T24_OCBH_CU_ADD_INF_CORP_VN.T_ACREP_PHONE</t>
  </si>
  <si>
    <t>t_acrep_email</t>
  </si>
  <si>
    <t>Email người đại diện CTK (*)</t>
  </si>
  <si>
    <t>T24_OCBH_CU_ADD_INF_CORP_VN.T_ACREP_EMAIL</t>
  </si>
  <si>
    <t>t_acrep_addr</t>
  </si>
  <si>
    <t>T24_OCBH_CU_ADD_INF_CORP_VN.T_ACREP_ADDR</t>
  </si>
  <si>
    <t>t_acrep_ward</t>
  </si>
  <si>
    <t>T24_OCBH_CU_ADD_INF_CORP_VN.T_ACREP_WARD</t>
  </si>
  <si>
    <t>t_acrep_dist</t>
  </si>
  <si>
    <t>T24_OCBH_CU_ADD_INF_CORP_VN.T_ACREP_DIST</t>
  </si>
  <si>
    <t>t_acrep_city</t>
  </si>
  <si>
    <t>T24_OCBH_CU_ADD_INF_CORP_VN.T_ACREP_CITY</t>
  </si>
  <si>
    <t>t_ceo_name</t>
  </si>
  <si>
    <t>Họ tên (*) Tổng giám đốc/giám đốc</t>
  </si>
  <si>
    <t>T24_OCBH_CU_ADD_INF_CORP_VN.T_CEO_NAME</t>
  </si>
  <si>
    <t>t_ceo_nation</t>
  </si>
  <si>
    <t>Quốc tịch (*) Tổng giám đốc/giám đốc</t>
  </si>
  <si>
    <t>T24_OCBH_CU_ADD_INF_CORP_VN.T_CEO_NATION</t>
  </si>
  <si>
    <t>t_ceo_job</t>
  </si>
  <si>
    <t>Chức vụ (*)</t>
  </si>
  <si>
    <t>T24_OCBH_CU_ADD_INF_CORP_VN.T_CEO_JOB</t>
  </si>
  <si>
    <t>t_ceo_doc</t>
  </si>
  <si>
    <t>Loại giấy tờ (*)</t>
  </si>
  <si>
    <t>T24_OCBH_CU_ADD_INF_CORP_VN.T_CEO_DOC</t>
  </si>
  <si>
    <t>t_ceo_id</t>
  </si>
  <si>
    <t>Số giấy tờ Tổng giám đốc/giám đốc(*)</t>
  </si>
  <si>
    <t>T24_OCBH_CU_ADD_INF_CORP_VN.T_CEO_ID</t>
  </si>
  <si>
    <t>t_ceo_addr</t>
  </si>
  <si>
    <t>T24_OCBH_CU_ADD_INF_CORP_VN.T_CEO_ADDR</t>
  </si>
  <si>
    <t>t_ceo_ward</t>
  </si>
  <si>
    <t>T24_OCBH_CU_ADD_INF_CORP_VN.T_CEO_WARD</t>
  </si>
  <si>
    <t>t_ceo_dist</t>
  </si>
  <si>
    <t>T24_OCBH_CU_ADD_INF_CORP_VN.T_CEO_DIST</t>
  </si>
  <si>
    <t>t_ceo_city</t>
  </si>
  <si>
    <t>T24_OCBH_CU_ADD_INF_CORP_VN.T_CEO_CITY</t>
  </si>
  <si>
    <t>t_capital_ccy</t>
  </si>
  <si>
    <t>Mã tiền tệ (*)</t>
  </si>
  <si>
    <t>T24_OCBH_CU_ADD_INF_CORP_VN.T_CAPITAL_CCY</t>
  </si>
  <si>
    <t>t_rep_residence</t>
  </si>
  <si>
    <t>Cư trú (*) của ng đại diện pháp luật</t>
  </si>
  <si>
    <t>T24_OCBH_CU_ADD_INF_CORP_VN.T_REP_RESIDENCE</t>
  </si>
  <si>
    <t>t_rep_visa_no</t>
  </si>
  <si>
    <t>Số thị thực người đại diện pháp luật (*)</t>
  </si>
  <si>
    <t>T24_OCBH_CU_ADD_INF_CORP_VN.T_REP_VISA_NO</t>
  </si>
  <si>
    <t>t_rep_lg_iss_dep</t>
  </si>
  <si>
    <t>Ngày cấp của ng đại diện pháp luật(*)</t>
  </si>
  <si>
    <t>T24_OCBH_CU_ADD_INF_CORP_VN.T_REP_LG_ISS_DEP</t>
  </si>
  <si>
    <t>t_rep_lg_exp_dep</t>
  </si>
  <si>
    <t>Ngày hết hạn của ng đại diện pháp luật (*)</t>
  </si>
  <si>
    <t>T24_OCBH_CU_ADD_INF_CORP_VN.T_REP_LG_EXP_DEP</t>
  </si>
  <si>
    <t>t_rep_lg_pla_dep</t>
  </si>
  <si>
    <t>Nơi cấp của ng đại diện pháp luật (*)</t>
  </si>
  <si>
    <t>T24_OCBH_CU_ADD_INF_CORP_VN.T_REP_LG_PLA_DEP</t>
  </si>
  <si>
    <t>t_acrep_residence</t>
  </si>
  <si>
    <t>Cư trú (*) của ng đại diện CTK</t>
  </si>
  <si>
    <t>T24_OCBH_CU_ADD_INF_CORP_VN.T_ACREP_RESIDENCE</t>
  </si>
  <si>
    <t>t_acrep_legal_iss</t>
  </si>
  <si>
    <t>Ngày cấp của ng đại diện CTK</t>
  </si>
  <si>
    <t>T24_OCBH_CU_ADD_INF_CORP_VN.T_ACREP_LEGAL_ISS</t>
  </si>
  <si>
    <t>t_acrep_legal_exp</t>
  </si>
  <si>
    <t>Ngày hết hạn của ng đại diện CTK</t>
  </si>
  <si>
    <t>T24_OCBH_CU_ADD_INF_CORP_VN.T_ACREP_LEGAL_EXP</t>
  </si>
  <si>
    <t>t_acrep_legal_pla</t>
  </si>
  <si>
    <t>Nơi cấp của ng đại diện CTK</t>
  </si>
  <si>
    <t>T24_OCBH_CU_ADD_INF_CORP_VN.T_ACREP_LEGAL_PLA</t>
  </si>
  <si>
    <t>t_ceo_residence</t>
  </si>
  <si>
    <t>Cư trú của GĐ/Tổng giám đốc</t>
  </si>
  <si>
    <t>T24_OCBH_CU_ADD_INF_CORP_VN.T_CEO_RESIDENCE</t>
  </si>
  <si>
    <t>t_ceo_visa_no</t>
  </si>
  <si>
    <t>Số thị thực của GĐ/Tổng giám đốc</t>
  </si>
  <si>
    <t>T24_OCBH_CU_ADD_INF_CORP_VN.T_CEO_VISA_NO</t>
  </si>
  <si>
    <t>t_ceo_iss_date</t>
  </si>
  <si>
    <t>Ngày cấp của GĐ/Tổng giám đốc</t>
  </si>
  <si>
    <t>T24_OCBH_CU_ADD_INF_CORP_VN.T_CEO_ISS_DATE</t>
  </si>
  <si>
    <t>t_ceo_exp_date</t>
  </si>
  <si>
    <t>Ngày hết hạn của GĐ/Tổng giám đốc</t>
  </si>
  <si>
    <t>T24_OCBH_CU_ADD_INF_CORP_VN.T_CEO_EXP_DATE</t>
  </si>
  <si>
    <t>t_ceo_legal_place</t>
  </si>
  <si>
    <t>Nơi cấp của GĐ/Tổng giám đốc</t>
  </si>
  <si>
    <t>T24_OCBH_CU_ADD_INF_CORP_VN.T_CEO_LEGAL_PLACE</t>
  </si>
  <si>
    <t>t_acc_nation</t>
  </si>
  <si>
    <t>Quốc tịch kế toán</t>
  </si>
  <si>
    <t>T24_OCBH_CU_ADD_INF_CORP_VN.T_ACC_NATION</t>
  </si>
  <si>
    <t>t_acc_residence</t>
  </si>
  <si>
    <t>Cư trú kế toán</t>
  </si>
  <si>
    <t>T24_OCBH_CU_ADD_INF_CORP_VN.T_ACC_RESIDENCE</t>
  </si>
  <si>
    <t>t_acc_name</t>
  </si>
  <si>
    <t>Họ và tên kế toán</t>
  </si>
  <si>
    <t>T24_OCBH_CU_ADD_INF_CORP_VN.T_ACC_NAME</t>
  </si>
  <si>
    <t>t_acc_title</t>
  </si>
  <si>
    <t>Danh xưng kế toán</t>
  </si>
  <si>
    <t>T24_OCBH_CU_ADD_INF_CORP_VN.T_ACC_TITLE</t>
  </si>
  <si>
    <t>t_acc_visa_no</t>
  </si>
  <si>
    <t>Số thị thực kế toán</t>
  </si>
  <si>
    <t>T24_OCBH_CU_ADD_INF_CORP_VN.T_ACC_VISA_NO</t>
  </si>
  <si>
    <t>t_acc_job_title</t>
  </si>
  <si>
    <t>Chức vụ kế toán</t>
  </si>
  <si>
    <t>T24_OCBH_CU_ADD_INF_CORP_VN.T_ACC_JOB_TITLE</t>
  </si>
  <si>
    <t>t_acc_legal_id</t>
  </si>
  <si>
    <t>Số GTTT của Kế toán viên</t>
  </si>
  <si>
    <t>T24_OCBH_CU_ADD_INF_CORP_VN.T_ACC_LEGAL_ID</t>
  </si>
  <si>
    <t>t_acc_legal_type</t>
  </si>
  <si>
    <t>Số GTTT kế toán</t>
  </si>
  <si>
    <t>T24_OCBH_CU_ADD_INF_CORP_VN.T_ACC_LEGAL_TYPE</t>
  </si>
  <si>
    <t>t_acc_iss_date</t>
  </si>
  <si>
    <t>Ngày cấp của kế toán</t>
  </si>
  <si>
    <t>T24_OCBH_CU_ADD_INF_CORP_VN.T_ACC_ISS_DATE</t>
  </si>
  <si>
    <t>t_acc_exp_date</t>
  </si>
  <si>
    <t>Ngày hết hạn của kế toán</t>
  </si>
  <si>
    <t>T24_OCBH_CU_ADD_INF_CORP_VN.T_ACC_EXP_DATE</t>
  </si>
  <si>
    <t>t_acc_legal_place</t>
  </si>
  <si>
    <t>Nơi cấp của kế toán</t>
  </si>
  <si>
    <t>T24_OCBH_CU_ADD_INF_CORP_VN.T_ACC_LEGAL_PLACE</t>
  </si>
  <si>
    <t>t_acc_birth_date</t>
  </si>
  <si>
    <t>Ngày sinh kế toán</t>
  </si>
  <si>
    <t>T24_OCBH_CU_ADD_INF_CORP_VN.T_ACC_BIRTH_DATE</t>
  </si>
  <si>
    <t>t_acc_phone</t>
  </si>
  <si>
    <t>Số điện thoại di động của kế toán</t>
  </si>
  <si>
    <t>T24_OCBH_CU_ADD_INF_CORP_VN.T_ACC_PHONE</t>
  </si>
  <si>
    <t>t_acc_email</t>
  </si>
  <si>
    <t>Email của kế toán</t>
  </si>
  <si>
    <t>T24_OCBH_CU_ADD_INF_CORP_VN.T_ACC_EMAIL</t>
  </si>
  <si>
    <t>t_ocb_indus_tt15</t>
  </si>
  <si>
    <t>Ngành kinh tế chi tiết (TT15) (*)</t>
  </si>
  <si>
    <t>T24_OCBH_CU_ADD_INF_CORP_VN.T_OCB_INDUS_TT15</t>
  </si>
  <si>
    <t>t_ocb_visa_type</t>
  </si>
  <si>
    <t>Giấy tờ chứng minh tình trạng cư trú</t>
  </si>
  <si>
    <t>T24_OCBH_CU_ADD_INF_CORP_VN.T_OCB_VISA_TYPE</t>
  </si>
  <si>
    <t>t_rep_visa_exp</t>
  </si>
  <si>
    <t>Ngày hết hạn thị thực người đại diện pháp luật *</t>
  </si>
  <si>
    <t>T24_OCBH_CU_ADD_INF_CORP_VN.T_REP_VISA_EXP</t>
  </si>
  <si>
    <t>t_acrep_visa_exp</t>
  </si>
  <si>
    <t>Ngày hết hạn thị thực ng đại diện tài khoản</t>
  </si>
  <si>
    <t>T24_OCBH_CU_ADD_INF_CORP_VN.T_ACREP_VISA_EXP</t>
  </si>
  <si>
    <t>t_ceo_visa_exp</t>
  </si>
  <si>
    <t>Ngày hết hạn thị thực giám đốc/ TGĐ *</t>
  </si>
  <si>
    <t>T24_OCBH_CU_ADD_INF_CORP_VN.T_CEO_VISA_EXP</t>
  </si>
  <si>
    <t>t_acc_visa_exp</t>
  </si>
  <si>
    <t>Ngày hết hạn thị thực KẾ TOÁN</t>
  </si>
  <si>
    <t>T24_OCBH_CU_ADD_INF_CORP_VN.T_ACC_VISA_EXP</t>
  </si>
  <si>
    <t>t_acrep_visa_no</t>
  </si>
  <si>
    <t>Số thị thực người đại diện CTK *</t>
  </si>
  <si>
    <t>T24_OCBH_CU_ADD_INF_CORP_VN.T_ACREP_VISA_NO</t>
  </si>
  <si>
    <t>Hệ thống tự sinh tăng dần bắt đầu từ 1 
Tối đa 6 ký số</t>
  </si>
  <si>
    <t>T24_OCBH_INDUSTRY_TT15.ID</t>
  </si>
  <si>
    <t>t_industry_tt15_l1</t>
  </si>
  <si>
    <t>Mã ngành cấp 1</t>
  </si>
  <si>
    <t>T24_OCBH_INDUSTRY_TT15.T_INDUSTRY_TT15_L1</t>
  </si>
  <si>
    <t>t_industry_tt15_l2</t>
  </si>
  <si>
    <t>Mã ngành cấp 2</t>
  </si>
  <si>
    <t>T24_OCBH_INDUSTRY_TT15.T_INDUSTRY_TT15_L2</t>
  </si>
  <si>
    <t>t_industry_tt15_l3</t>
  </si>
  <si>
    <t>Mã ngành cấp 3</t>
  </si>
  <si>
    <t>T24_OCBH_INDUSTRY_TT15.T_INDUSTRY_TT15_L3</t>
  </si>
  <si>
    <t>t_industry_name</t>
  </si>
  <si>
    <t>Tên ngành kinh tế</t>
  </si>
  <si>
    <t>T24_OCBH_INDUSTRY_TT15.T_INDUSTRY_NAME</t>
  </si>
  <si>
    <t>T24_USER_LEVEL_AUTH.ID</t>
  </si>
  <si>
    <t>T24_USER_LEVEL_AUTH.T_CO_CODE</t>
  </si>
  <si>
    <t>t_auth_level_default</t>
  </si>
  <si>
    <t>Tên quyền</t>
  </si>
  <si>
    <t>T24_USER_LEVEL_AUTH.T_AUTH_LEVEL_DEFAULT</t>
  </si>
  <si>
    <t>t_auth_level_short_term</t>
  </si>
  <si>
    <t>Tên quyền viết tắt</t>
  </si>
  <si>
    <t>T24_USER_LEVEL_AUTH.T_AUTH_LEVEL_SHORT_TERM</t>
  </si>
  <si>
    <t>T24_USER_LEVEL_AUTH.T_BEGIN_DATE</t>
  </si>
  <si>
    <t>T24_USER_LEVEL_AUTH.T_EXPIRE_DATE</t>
  </si>
  <si>
    <t>T24_USER_LEVEL_AUTH.T_VALUE_DATE</t>
  </si>
  <si>
    <t>T24_VMBH_TELLER_LIMIT.ID</t>
  </si>
  <si>
    <t>t_ccy</t>
  </si>
  <si>
    <t>Mã ngoại tệ</t>
  </si>
  <si>
    <t>T24_VMBH_TELLER_LIMIT.T_CCY</t>
  </si>
  <si>
    <t>t_txn_cod</t>
  </si>
  <si>
    <t>Mã giao dịch TT</t>
  </si>
  <si>
    <t>T24_VMBH_TELLER_LIMIT.T_TXN_COD</t>
  </si>
  <si>
    <t>Hạn mức GD1C</t>
  </si>
  <si>
    <t>T24_VMBH_TELLER_LIMIT.T_LIMIT_AMOUNT</t>
  </si>
  <si>
    <t>T24_VMBH_TELLER_LIMIT.T_CO_CODE</t>
  </si>
  <si>
    <t>T24_VMBH_TELLER_LIMIT.T_DATE_TIME</t>
  </si>
  <si>
    <t>t_curr_mo</t>
  </si>
  <si>
    <t>T24_VMBH_TELLER_LIMIT.T_CURR_MO</t>
  </si>
  <si>
    <t>T24_VMBH_TELLER_LIMIT.T_INPUTTER</t>
  </si>
  <si>
    <t>T24_VMBH_TELLER_LIMIT.T_AUTHORISER</t>
  </si>
  <si>
    <t>Hashkey Hub Forex</t>
  </si>
  <si>
    <t>Tham chiếu Hashkey Hub Forex</t>
  </si>
  <si>
    <t>Tham chiếu Haskhkey Hub Acct Officer</t>
  </si>
  <si>
    <t>fx_fwsw_work_hashkey</t>
  </si>
  <si>
    <t>Hashkey Hub Forex Forward Swap Work</t>
  </si>
  <si>
    <t>T24_VMBL_FX_FWSW_WORK.ID</t>
  </si>
  <si>
    <t>hub_fx_fwsw_work.fx_fwsw_work_hashkey</t>
  </si>
  <si>
    <t>t_fx_contract</t>
  </si>
  <si>
    <t>Mã FX</t>
  </si>
  <si>
    <t>T24_VMBL_FX_FWSW_WORK.T_FX_CONTRACT</t>
  </si>
  <si>
    <t>T24_VMBL_FX_FWSW_WORK.T_DEAL_TYPE</t>
  </si>
  <si>
    <t>T24_VMBL_FX_FWSW_WORK.T_DEAL_DATE</t>
  </si>
  <si>
    <t>t_ccy_bought</t>
  </si>
  <si>
    <t>T24_VMBL_FX_FWSW_WORK.T_CCY_BOUGHT</t>
  </si>
  <si>
    <t>t_amt_bought</t>
  </si>
  <si>
    <t>T24_VMBL_FX_FWSW_WORK.T_AMT_BOUGHT</t>
  </si>
  <si>
    <t>t_ccy_sold</t>
  </si>
  <si>
    <t>T24_VMBL_FX_FWSW_WORK.T_CCY_SOLD</t>
  </si>
  <si>
    <t>t_amt_sold</t>
  </si>
  <si>
    <t>T24_VMBL_FX_FWSW_WORK.T_AMT_SOLD</t>
  </si>
  <si>
    <t>T24_VMBL_FX_FWSW_WORK.T_SPOT_RATE</t>
  </si>
  <si>
    <t>t_fwd_rate</t>
  </si>
  <si>
    <t>T24_VMBL_FX_FWSW_WORK.T_FWD_RATE</t>
  </si>
  <si>
    <t>t_no_days</t>
  </si>
  <si>
    <t>Tổng số ngày</t>
  </si>
  <si>
    <t>T24_VMBL_FX_FWSW_WORK.T_NO_DAYS</t>
  </si>
  <si>
    <t>t_profit_loss</t>
  </si>
  <si>
    <t>Lãi và lỗ</t>
  </si>
  <si>
    <t>T24_VMBL_FX_FWSW_WORK.T_PROFIT_LOSS</t>
  </si>
  <si>
    <t>t_dly_amort</t>
  </si>
  <si>
    <t>Số tiền cộng dồn hàng ngày</t>
  </si>
  <si>
    <t>T24_VMBL_FX_FWSW_WORK.T_DLY_AMORT</t>
  </si>
  <si>
    <t>t_last_amort</t>
  </si>
  <si>
    <t>Số cộng dồn cuối</t>
  </si>
  <si>
    <t>T24_VMBL_FX_FWSW_WORK.T_LAST_AMORT</t>
  </si>
  <si>
    <t>t_base</t>
  </si>
  <si>
    <t>Cơ sở ?</t>
  </si>
  <si>
    <t>T24_VMBL_FX_FWSW_WORK.T_BASE</t>
  </si>
  <si>
    <t>T24_VMBL_FX_FWSW_WORK.T_VALUE_DATE</t>
  </si>
  <si>
    <t>t_lcy_equiv</t>
  </si>
  <si>
    <t>Số tiền nội tệ quy đổi</t>
  </si>
  <si>
    <t>T24_VMBL_FX_FWSW_WORK.T_LCY_EQUIV</t>
  </si>
  <si>
    <t>t_lcy_dly_amort</t>
  </si>
  <si>
    <t>Số nội tệ cộng dồn hàng ngày</t>
  </si>
  <si>
    <t>T24_VMBL_FX_FWSW_WORK.T_LCY_DLY_AMORT</t>
  </si>
  <si>
    <t>t_lcy_last_amort</t>
  </si>
  <si>
    <t>Số nội tệ cộng dồn cuối</t>
  </si>
  <si>
    <t>T24_VMBL_FX_FWSW_WORK.T_LCY_LAST_AMORT</t>
  </si>
  <si>
    <t>t_lcy_profit_loss</t>
  </si>
  <si>
    <t>Lãi và lỗ nộ tệ</t>
  </si>
  <si>
    <t>T24_VMBL_FX_FWSW_WORK.T_LCY_PROFIT_LOSS</t>
  </si>
  <si>
    <t>t_tran_date</t>
  </si>
  <si>
    <t>T24_VMBL_FX_FWSW_WORK.T_TRAN_DATE</t>
  </si>
  <si>
    <t>t_tran_type</t>
  </si>
  <si>
    <t>T24_VMBL_FX_FWSW_WORK.T_TRAN_TYPE</t>
  </si>
  <si>
    <t>t_tran_id</t>
  </si>
  <si>
    <t>Mã giao dịch FX</t>
  </si>
  <si>
    <t>T24_VMBL_FX_FWSW_WORK.T_TRAN_ID</t>
  </si>
  <si>
    <t>Hashkey Hub Limit</t>
  </si>
  <si>
    <t>Hashkey Hub Loans</t>
  </si>
  <si>
    <t>Tham chiếu Hashkey Hub Account (Tài khoản thu phí)</t>
  </si>
  <si>
    <t>Tham chiếu Hashkey Hub Account (Tài khoản thanh toán phí)</t>
  </si>
  <si>
    <t>T24_BANK_ASSURE_INP.T_CONTRACT_LD</t>
  </si>
  <si>
    <t>T24_BANK_ASSURE_INP.ID</t>
  </si>
  <si>
    <t>t_ccy_assr</t>
  </si>
  <si>
    <t>T24_BANK_ASSURE_INP.T_CCY_ASSR</t>
  </si>
  <si>
    <t>t_cr_product_code</t>
  </si>
  <si>
    <t>T24_BANK_ASSURE_INP.T_CR_PRODUCT_CODE</t>
  </si>
  <si>
    <t>t_assr_request_date</t>
  </si>
  <si>
    <t>T24_BANK_ASSURE_INP.T_ASSR_REQUEST_DATE</t>
  </si>
  <si>
    <t>t_assr_begin_date</t>
  </si>
  <si>
    <t>T24_BANK_ASSURE_INP.T_ASSR_BEGIN_DATE</t>
  </si>
  <si>
    <t>t_assr_end_date</t>
  </si>
  <si>
    <t>T24_BANK_ASSURE_INP.T_ASSR_END_DATE</t>
  </si>
  <si>
    <t>t_fee_rate</t>
  </si>
  <si>
    <t>T24_BANK_ASSURE_INP.T_FEE_RATE</t>
  </si>
  <si>
    <t>t_pay_fee_period</t>
  </si>
  <si>
    <t>T24_BANK_ASSURE_INP.T_PAY_FEE_PERIOD</t>
  </si>
  <si>
    <t>t_first_term_amt</t>
  </si>
  <si>
    <t>T24_BANK_ASSURE_INP.T_FIRST_TERM_AMT</t>
  </si>
  <si>
    <t>t_next_fee_cal_date</t>
  </si>
  <si>
    <t>T24_BANK_ASSURE_INP.T_NEXT_FEE_CAL_DATE</t>
  </si>
  <si>
    <t>t_next_int_begin_date</t>
  </si>
  <si>
    <t>T24_BANK_ASSURE_INP.T_NEXT_INT_BEGIN_DATE</t>
  </si>
  <si>
    <t>t_next_int_end_date</t>
  </si>
  <si>
    <t>T24_BANK_ASSURE_INP.T_NEXT_INT_END_DATE</t>
  </si>
  <si>
    <t>t_loan_amount</t>
  </si>
  <si>
    <t>T24_BANK_ASSURE_INP.T_LOAN_AMOUNT</t>
  </si>
  <si>
    <t>t_paid_int_freq</t>
  </si>
  <si>
    <t>T24_BANK_ASSURE_INP.T_PAID_INT_FREQ</t>
  </si>
  <si>
    <t>t_paid_ori_freq</t>
  </si>
  <si>
    <t>T24_BANK_ASSURE_INP.T_PAID_ORI_FREQ</t>
  </si>
  <si>
    <t>t_advisory_cadre</t>
  </si>
  <si>
    <t>T24_BANK_ASSURE_INP.T_ADVISORY_CADRE</t>
  </si>
  <si>
    <t>t_info_note</t>
  </si>
  <si>
    <t>T24_BANK_ASSURE_INP.T_INFO_NOTE</t>
  </si>
  <si>
    <t>T24_BANK_ASSURE_INP.T_CO_CODE</t>
  </si>
  <si>
    <t>t_first_fee_cal_date</t>
  </si>
  <si>
    <t>T24_BANK_ASSURE_INP.T_FIRST_FEE_CAL_DATE</t>
  </si>
  <si>
    <t>Hashkey Hub Money Market</t>
  </si>
  <si>
    <t>Tham chiếu Hashkey Hub Money Market</t>
  </si>
  <si>
    <t>Hashkey Hub Repo</t>
  </si>
  <si>
    <t>Tham chiếu Hashkey Hub Repo</t>
  </si>
  <si>
    <t>Tham chiếu Hashkey Hub Security</t>
  </si>
  <si>
    <t>Hashkey Hub Security</t>
  </si>
  <si>
    <t>Hashkey Hub Sec Trade</t>
  </si>
  <si>
    <t>Hashkey Hub Sc Trading Position</t>
  </si>
  <si>
    <t>T24_SECURITY_MASTER.T_COMPANY_NAME</t>
  </si>
  <si>
    <t>t_descript</t>
  </si>
  <si>
    <t>T24_SECURITY_MASTER.T_DESCRIPT</t>
  </si>
  <si>
    <t>t_short_name</t>
  </si>
  <si>
    <t>T24_SECURITY_MASTER.T_SHORT_NAME</t>
  </si>
  <si>
    <t>T24_SECURITY_MASTER.T_MNEMONIC</t>
  </si>
  <si>
    <t>t_stock_exchange</t>
  </si>
  <si>
    <t>T24_SECURITY_MASTER.T_STOCK_EXCHANGE</t>
  </si>
  <si>
    <t>T24_SECURITY_MASTER.T_ISSUE_DATE</t>
  </si>
  <si>
    <t>T24_SECURITY_MASTER.T_MATURITY_DATE</t>
  </si>
  <si>
    <t>t_set_up_date</t>
  </si>
  <si>
    <t>T24_SECURITY_MASTER.T_SET_UP_DATE</t>
  </si>
  <si>
    <t>t_sc_ind_internal</t>
  </si>
  <si>
    <t>T24_SECURITY_MASTER.T_SC_IND_INTERNAL</t>
  </si>
  <si>
    <t>T24_SECURITY_MASTER.T_LIMIT_REF</t>
  </si>
  <si>
    <t>t_bond_or_share</t>
  </si>
  <si>
    <t>T24_SECURITY_MASTER.T_BOND_OR_SHARE</t>
  </si>
  <si>
    <t>t_quoted_listed_no</t>
  </si>
  <si>
    <t>T24_SECURITY_MASTER.T_QUOTED_LISTED_NO</t>
  </si>
  <si>
    <t>t_sub_asset_type</t>
  </si>
  <si>
    <t>T24_SECURITY_MASTER.T_SUB_ASSET_TYPE</t>
  </si>
  <si>
    <t>T24_SECURITY_MASTER.T_INTEREST_RATE</t>
  </si>
  <si>
    <t>Tham chiếu Hashkey Hub Sec Trade</t>
  </si>
  <si>
    <t>Tham chiếu Hashkey Hub Sc Trading Position</t>
  </si>
  <si>
    <t>diary_hashkey</t>
  </si>
  <si>
    <t>Hashkey Hub Diary</t>
  </si>
  <si>
    <t>T24_DIARY.ID</t>
  </si>
  <si>
    <t>hub_diary.diary_hashkey</t>
  </si>
  <si>
    <t>t_security_no</t>
  </si>
  <si>
    <t>T24_DIARY.T_SECURITY_NO</t>
  </si>
  <si>
    <t>diễn giải</t>
  </si>
  <si>
    <t>T24_DIARY.T_NARRATIVE</t>
  </si>
  <si>
    <t>t_event_type</t>
  </si>
  <si>
    <t>loại sự kiện</t>
  </si>
  <si>
    <t>T24_DIARY.T_EVENT_TYPE</t>
  </si>
  <si>
    <t>t_depository</t>
  </si>
  <si>
    <t>T24_DIARY.T_DEPOSITORY</t>
  </si>
  <si>
    <t>t_ex_date</t>
  </si>
  <si>
    <t>ngày được hưởng quyền</t>
  </si>
  <si>
    <t>T24_DIARY.T_EX_DATE</t>
  </si>
  <si>
    <t>t_pay_date</t>
  </si>
  <si>
    <t>ngày chi trả</t>
  </si>
  <si>
    <t>T24_DIARY.T_PAY_DATE</t>
  </si>
  <si>
    <t>T24_DIARY.T_VALUE_DATE</t>
  </si>
  <si>
    <t>T24_DIARY.T_CURRENCY</t>
  </si>
  <si>
    <t>t_rate_type</t>
  </si>
  <si>
    <t>Tỷ lệ được trích dẫn</t>
  </si>
  <si>
    <t>T24_DIARY.T_RATE_TYPE</t>
  </si>
  <si>
    <t>t_option_desc</t>
  </si>
  <si>
    <t>T24_DIARY.T_OPTION_DESC</t>
  </si>
  <si>
    <t>t_rate</t>
  </si>
  <si>
    <t>tỷ lệ chia cổ tức/coupon</t>
  </si>
  <si>
    <t>T24_DIARY.T_RATE</t>
  </si>
  <si>
    <t>t_percentage</t>
  </si>
  <si>
    <t>%</t>
  </si>
  <si>
    <t>T24_DIARY.T_PERCENTAGE</t>
  </si>
  <si>
    <t>mã phí</t>
  </si>
  <si>
    <t>T24_DIARY.T_COMMISSION_CODE</t>
  </si>
  <si>
    <t>t_net_charges</t>
  </si>
  <si>
    <t>phí</t>
  </si>
  <si>
    <t>T24_DIARY.T_NET_CHARGES</t>
  </si>
  <si>
    <t>t_bond_share_flag</t>
  </si>
  <si>
    <t>bond/share</t>
  </si>
  <si>
    <t>T24_DIARY.T_BOND_SHARE_FLAG</t>
  </si>
  <si>
    <t>t_dep_no</t>
  </si>
  <si>
    <t>depository liên quan</t>
  </si>
  <si>
    <t>T24_DIARY.T_DEP_NO</t>
  </si>
  <si>
    <t>t_dep_type</t>
  </si>
  <si>
    <t>loại depo</t>
  </si>
  <si>
    <t>T24_DIARY.T_DEP_TYPE</t>
  </si>
  <si>
    <t>t_dep_account_no</t>
  </si>
  <si>
    <t>số tài khoản</t>
  </si>
  <si>
    <t>T24_DIARY.T_DEP_ACCOUNT_NO</t>
  </si>
  <si>
    <t>t_total_cash</t>
  </si>
  <si>
    <t>tổng tiền</t>
  </si>
  <si>
    <t>T24_DIARY.T_TOTAL_CASH</t>
  </si>
  <si>
    <t>t_total_cash_ccy</t>
  </si>
  <si>
    <t>T24_DIARY.T_TOTAL_CASH_CCY</t>
  </si>
  <si>
    <t>t_total_cash_xch</t>
  </si>
  <si>
    <t>T24_DIARY.T_TOTAL_CASH_XCH</t>
  </si>
  <si>
    <t>t_total_cash_lccy</t>
  </si>
  <si>
    <t>T24_DIARY.T_TOTAL_CASH_LCCY</t>
  </si>
  <si>
    <t>t_rp_tot_cash</t>
  </si>
  <si>
    <t>T24_DIARY.T_RP_TOT_CASH</t>
  </si>
  <si>
    <t>t_rp_tot_cash_lcy</t>
  </si>
  <si>
    <t>T24_DIARY.T_RP_TOT_CASH_LCY</t>
  </si>
  <si>
    <t>t_tot_security</t>
  </si>
  <si>
    <t>SL mã chứng khoán nằm giữ</t>
  </si>
  <si>
    <t>T24_DIARY.T_TOT_SECURITY</t>
  </si>
  <si>
    <t>t_option</t>
  </si>
  <si>
    <t>T24_DIARY.T_OPTION</t>
  </si>
  <si>
    <t>ngày bắt đầu tính</t>
  </si>
  <si>
    <t>T24_DIARY.T_ACCRUAL_START_DATE</t>
  </si>
  <si>
    <t>porfolio</t>
  </si>
  <si>
    <t>T24_DIARY.T_PORTFOLIO_NO</t>
  </si>
  <si>
    <t>t_cash_hold_settle</t>
  </si>
  <si>
    <t>T24_DIARY.T_CASH_HOLD_SETTLE</t>
  </si>
  <si>
    <t>t_sec_hold_settle</t>
  </si>
  <si>
    <t>T24_DIARY.T_SEC_HOLD_SETTLE</t>
  </si>
  <si>
    <t>t_total_credit</t>
  </si>
  <si>
    <t>T24_DIARY.T_TOTAL_CREDIT</t>
  </si>
  <si>
    <t>t_vault_update</t>
  </si>
  <si>
    <t>T24_DIARY.T_VAULT_UPDATE</t>
  </si>
  <si>
    <t>t_local_tax_perc</t>
  </si>
  <si>
    <t>T24_DIARY.T_LOCAL_TAX_PERC</t>
  </si>
  <si>
    <t>t_total_debit</t>
  </si>
  <si>
    <t>T24_DIARY.T_TOTAL_DEBIT</t>
  </si>
  <si>
    <t>t_option_nominal</t>
  </si>
  <si>
    <t>T24_DIARY.T_OPTION_NOMINAL</t>
  </si>
  <si>
    <t>t_option1</t>
  </si>
  <si>
    <t>T24_DIARY.T_OPTION1</t>
  </si>
  <si>
    <t>t_opt1_depot</t>
  </si>
  <si>
    <t>T24_DIARY.T_OPT1_DEPOT</t>
  </si>
  <si>
    <t>t_opt1_nominal</t>
  </si>
  <si>
    <t>T24_DIARY.T_OPT1_NOMINAL</t>
  </si>
  <si>
    <t>t_opt1_cash</t>
  </si>
  <si>
    <t>T24_DIARY.T_OPT1_CASH</t>
  </si>
  <si>
    <t>t_opt1_cash_ccy</t>
  </si>
  <si>
    <t>T24_DIARY.T_OPT1_CASH_CCY</t>
  </si>
  <si>
    <t>t_opt1_sec</t>
  </si>
  <si>
    <t>T24_DIARY.T_OPT1_SEC</t>
  </si>
  <si>
    <t>t_opt1_debit</t>
  </si>
  <si>
    <t>T24_DIARY.T_OPT1_DEBIT</t>
  </si>
  <si>
    <t>t_auto_update</t>
  </si>
  <si>
    <t>T24_DIARY.T_AUTO_UPDATE</t>
  </si>
  <si>
    <t>t_source</t>
  </si>
  <si>
    <t>T24_DIARY.T_SOURCE</t>
  </si>
  <si>
    <t>link_diary_security_hashkey</t>
  </si>
  <si>
    <t>T24_DIARY.ID + T24_DIARY.T_SECURITY_NO</t>
  </si>
  <si>
    <t>Tham chiếu Hashkey Hub Diary</t>
  </si>
  <si>
    <t>T24_ENTITLEMENT.ID -- cắt chuỗi trước dấu '.' thứ nhất, lấy vế đầu</t>
  </si>
  <si>
    <t>T24_ENTITLEMENT.ID -- cắt chuỗi sau dấu '.' thứ nhất, lấy vế sau</t>
  </si>
  <si>
    <t>portfolio liên quan</t>
  </si>
  <si>
    <t>T24_ENTITLEMENT.T_PORTFOLIO_NO</t>
  </si>
  <si>
    <t>mã chứng khoán</t>
  </si>
  <si>
    <t>T24_ENTITLEMENT.T_SECURITY_NO</t>
  </si>
  <si>
    <t>T24_ENTITLEMENT.T_RECORD_STATUS</t>
  </si>
  <si>
    <t>t_entitlement_amt</t>
  </si>
  <si>
    <t>số tiền</t>
  </si>
  <si>
    <t>T24_ENTITLEMENT.T_ENTITLEMENT_AMT</t>
  </si>
  <si>
    <t>loại quyền</t>
  </si>
  <si>
    <t>T24_ENTITLEMENT.T_EVENT_TYPE</t>
  </si>
  <si>
    <t>T24_OCBH_SCM_EXTRA_INFO.ID</t>
  </si>
  <si>
    <t>T24_OCBH_SCM_EXTRA_INFO.T_FTP_INT_RATE_TP</t>
  </si>
  <si>
    <t>t_ftp_int_chg_date</t>
  </si>
  <si>
    <t>ngày đổi lãi suất</t>
  </si>
  <si>
    <t>T24_OCBH_SCM_EXTRA_INFO.T_FTP_INT_CHG_DATE</t>
  </si>
  <si>
    <t>kỳ hạn</t>
  </si>
  <si>
    <t>T24_OCBH_SCM_EXTRA_INFO.T_FTP_ND_TERM_INT</t>
  </si>
  <si>
    <t>T24_OCBH_SCM_EXTRA_INFO.T_FTP_FEE_REPAID</t>
  </si>
  <si>
    <t>T24_OCBH_SCM_EXTRA_INFO.T_FTP_DESCRIPTION</t>
  </si>
  <si>
    <t>loại trái phiếu</t>
  </si>
  <si>
    <t>T24_OCBH_SCM_EXTRA_INFO.T_OCB_FTP_BD_TYPE</t>
  </si>
  <si>
    <t>loại quyền call/put</t>
  </si>
  <si>
    <t>T24_OCBH_SCM_EXTRA_INFO.T_OCB_FTP_CALLPUT</t>
  </si>
  <si>
    <t>T24_OCBH_SCM_EXTRA_INFO.T_OCB_FTP_FRDATE</t>
  </si>
  <si>
    <t>Định kỳ thực hiện quyền</t>
  </si>
  <si>
    <t>T24_OCBH_SCM_EXTRA_INFO.T_OCB_FTP_TRIGHT</t>
  </si>
  <si>
    <t>Có đảm bảo bằng GTCG</t>
  </si>
  <si>
    <t>T24_OCBH_SCM_EXTRA_INFO.T_OCB_FTP_VLPAPER</t>
  </si>
  <si>
    <t>Cif của TCTD</t>
  </si>
  <si>
    <t>T24_OCBH_SCM_EXTRA_INFO.T_OCB_FTP_CIFCOLL</t>
  </si>
  <si>
    <t>security_block_hashkey</t>
  </si>
  <si>
    <t>Hashkey Hub Security Block</t>
  </si>
  <si>
    <t>T24_SC_BLOCK_SEC_POS.ID</t>
  </si>
  <si>
    <t>hub_security_block.security_block_hashkey</t>
  </si>
  <si>
    <t>t_action_date</t>
  </si>
  <si>
    <t>ngày block</t>
  </si>
  <si>
    <t>T24_SC_BLOCK_SEC_POS.T_ACTION_DATE</t>
  </si>
  <si>
    <t>t_addition_info</t>
  </si>
  <si>
    <t>thông tin diễn giải</t>
  </si>
  <si>
    <t>T24_SC_BLOCK_SEC_POS.T_ADDITION_INFO</t>
  </si>
  <si>
    <t>t_block_eff_from</t>
  </si>
  <si>
    <t>thời gian block từ ..</t>
  </si>
  <si>
    <t>T24_SC_BLOCK_SEC_POS.T_BLOCK_EFF_FROM</t>
  </si>
  <si>
    <t>t_blocked_until</t>
  </si>
  <si>
    <t>Thời gian block đến ...</t>
  </si>
  <si>
    <t>T24_SC_BLOCK_SEC_POS.T_BLOCKED_UNTIL</t>
  </si>
  <si>
    <t>t_curr_amt_blocked</t>
  </si>
  <si>
    <t>số lượng block</t>
  </si>
  <si>
    <t>T24_SC_BLOCK_SEC_POS.T_CURR_AMT_BLOCKED</t>
  </si>
  <si>
    <t>t_diary_id</t>
  </si>
  <si>
    <t>diary</t>
  </si>
  <si>
    <t>T24_SC_BLOCK_SEC_POS.T_DIARY_ID</t>
  </si>
  <si>
    <t>t_eff_from_date</t>
  </si>
  <si>
    <t>ngày hiệu lực từ</t>
  </si>
  <si>
    <t>T24_SC_BLOCK_SEC_POS.T_EFF_FROM_DATE</t>
  </si>
  <si>
    <t>t_eff_to_date</t>
  </si>
  <si>
    <t>ngày hiệu lực đến</t>
  </si>
  <si>
    <t>T24_SC_BLOCK_SEC_POS.T_EFF_TO_DATE</t>
  </si>
  <si>
    <t>t_entitlement</t>
  </si>
  <si>
    <t>entitlement liên quan</t>
  </si>
  <si>
    <t>T24_SC_BLOCK_SEC_POS.T_ENTITLEMENT</t>
  </si>
  <si>
    <t>lãi suất</t>
  </si>
  <si>
    <t>T24_SC_BLOCK_SEC_POS.T_INTEREST_RATE</t>
  </si>
  <si>
    <t>ngày đến hạn</t>
  </si>
  <si>
    <t>T24_SC_BLOCK_SEC_POS.T_MATURITY_DATE</t>
  </si>
  <si>
    <t>t_new_amt_blocked</t>
  </si>
  <si>
    <t>T24_SC_BLOCK_SEC_POS.T_NEW_AMT_BLOCKED</t>
  </si>
  <si>
    <t>t_new_block_amt</t>
  </si>
  <si>
    <t>số lượng mới</t>
  </si>
  <si>
    <t>T24_SC_BLOCK_SEC_POS.T_NEW_BLOCK_AMT</t>
  </si>
  <si>
    <t>t_sec_depot</t>
  </si>
  <si>
    <t>T24_SC_BLOCK_SEC_POS.T_SEC_DEPOT</t>
  </si>
  <si>
    <t>t_securities_account</t>
  </si>
  <si>
    <t>danh mục chứng khoán</t>
  </si>
  <si>
    <t>T24_SC_BLOCK_SEC_POS.T_SECURITIES_ACCOUNT</t>
  </si>
  <si>
    <t>T24_SC_BLOCK_SEC_POS.T_SECURITY_CODE</t>
  </si>
  <si>
    <t>t_sub_account</t>
  </si>
  <si>
    <t>T24_SC_BLOCK_SEC_POS.T_SUB_ACCOUNT</t>
  </si>
  <si>
    <t>mã giao dịch</t>
  </si>
  <si>
    <t>T24_SC_BLOCK_SEC_POS.T_TRANS_REFERENCE</t>
  </si>
  <si>
    <t>loại giao dịch</t>
  </si>
  <si>
    <t>T24_SC_BLOCK_SEC_POS.T_TRANSACTION_TYPE</t>
  </si>
  <si>
    <t>sản phẩm</t>
  </si>
  <si>
    <t>T24_SC_BLOCK_SEC_POS.T_PRODUCT</t>
  </si>
  <si>
    <t>t_notification_msg</t>
  </si>
  <si>
    <t>chưa sử dụng</t>
  </si>
  <si>
    <t>T24_SC_BLOCK_SEC_POS.T_NOTIFICATION_MSG</t>
  </si>
  <si>
    <t>T24_SC_BLOCK_SEC_POS.T_INPUTTER</t>
  </si>
  <si>
    <t>T24_SC_BLOCK_SEC_POS.T_DATE_TIME</t>
  </si>
  <si>
    <t>T24_SC_BLOCK_SEC_POS.T_AUTHORISER</t>
  </si>
  <si>
    <t>chi nhánh</t>
  </si>
  <si>
    <t>T24_SC_BLOCK_SEC_POS.T_CO_CODE</t>
  </si>
  <si>
    <t>t_ocb_sc_pp_gtcg</t>
  </si>
  <si>
    <t>mục đích cầm cố</t>
  </si>
  <si>
    <t>T24_SC_BLOCK_SEC_POS.T_OCB_SC_PP_GTCG</t>
  </si>
  <si>
    <t>t_ocb_sc_co_gtcg</t>
  </si>
  <si>
    <t>cầm cố GTCG</t>
  </si>
  <si>
    <t>T24_SC_BLOCK_SEC_POS.T_OCB_SC_CO_GTCG</t>
  </si>
  <si>
    <t>link_security_block_security_hashkey</t>
  </si>
  <si>
    <t>T24_SC_BLOCK_SEC_POS.ID + T24_SC_BLOCK_SEC_POS.T_SECURITY_CODE</t>
  </si>
  <si>
    <t>Tham chiếu Hashkey Hub Security Block</t>
  </si>
  <si>
    <t xml:space="preserve">sc_trading_position_hashkey </t>
  </si>
  <si>
    <t>T24_SC_TRANS_POS_HISTORY.ID</t>
  </si>
  <si>
    <t>T24_SC_TRANS_POS_HISTORY.T_SECURITY_CCY</t>
  </si>
  <si>
    <t>t_curr_per_st_date</t>
  </si>
  <si>
    <t>ngày cập nhật trạng thái chứng khoán</t>
  </si>
  <si>
    <t>T24_SC_TRANS_POS_HISTORY.T_CURR_PER_ST_DATE</t>
  </si>
  <si>
    <t>t_sop_position</t>
  </si>
  <si>
    <t>giá trị chứng khoán</t>
  </si>
  <si>
    <t>T24_SC_TRANS_POS_HISTORY.T_SOP_POSITION</t>
  </si>
  <si>
    <t>t_sop_avg_price</t>
  </si>
  <si>
    <t>giá trung bình khi COB</t>
  </si>
  <si>
    <t>T24_SC_TRANS_POS_HISTORY.T_SOP_AVG_PRICE</t>
  </si>
  <si>
    <t>t_sop_cost_position</t>
  </si>
  <si>
    <t>giá tri gốc</t>
  </si>
  <si>
    <t>T24_SC_TRANS_POS_HISTORY.T_SOP_COST_POSITION</t>
  </si>
  <si>
    <t>t_close_bus_date</t>
  </si>
  <si>
    <t>giá trị khi COB</t>
  </si>
  <si>
    <t>T24_SC_TRANS_POS_HISTORY.T_CLOSE_BUS_DATE</t>
  </si>
  <si>
    <t>t_cob_position</t>
  </si>
  <si>
    <t>giá trị trung bình</t>
  </si>
  <si>
    <t>T24_SC_TRANS_POS_HISTORY.T_COB_POSITION</t>
  </si>
  <si>
    <t>t_cob_avg_price</t>
  </si>
  <si>
    <t>T24_SC_TRANS_POS_HISTORY.T_COB_AVG_PRICE</t>
  </si>
  <si>
    <t>t_cob_cost_position</t>
  </si>
  <si>
    <t>giá chứng khoán khi COB</t>
  </si>
  <si>
    <t>T24_SC_TRANS_POS_HISTORY.T_COB_COST_POSITION</t>
  </si>
  <si>
    <t>t_ptd_real_pl_posted</t>
  </si>
  <si>
    <t>lời lỗ thực tế đã thực hiện</t>
  </si>
  <si>
    <t>T24_SC_TRANS_POS_HISTORY.T_PTD_REAL_PL_POSTED</t>
  </si>
  <si>
    <t>t_ptd_real_pl_calc</t>
  </si>
  <si>
    <t>lời lỗ thực tế</t>
  </si>
  <si>
    <t>T24_SC_TRANS_POS_HISTORY.T_PTD_REAL_PL_CALC</t>
  </si>
  <si>
    <t>t_ptd_da_calc</t>
  </si>
  <si>
    <t>lời lỗ thực tế chưa thực hiện</t>
  </si>
  <si>
    <t>T24_SC_TRANS_POS_HISTORY.T_PTD_DA_CALC</t>
  </si>
  <si>
    <t>t_trade_date</t>
  </si>
  <si>
    <t>ngày giao dịch</t>
  </si>
  <si>
    <t>T24_SC_TRANS_POS_HISTORY.T_TRADE_DATE</t>
  </si>
  <si>
    <t>t_pos_date_time</t>
  </si>
  <si>
    <t>ngày pos hệ thống</t>
  </si>
  <si>
    <t>T24_SC_TRANS_POS_HISTORY.T_POS_DATE_TIME</t>
  </si>
  <si>
    <t>t_trade_ref</t>
  </si>
  <si>
    <t>GD liên quan</t>
  </si>
  <si>
    <t>T24_SC_TRANS_POS_HISTORY.T_TRADE_REF</t>
  </si>
  <si>
    <t>t_trans_type</t>
  </si>
  <si>
    <t>T24_SC_TRANS_POS_HISTORY.T_TRANS_TYPE</t>
  </si>
  <si>
    <t>t_nominal</t>
  </si>
  <si>
    <t>T24_SC_TRANS_POS_HISTORY.T_NOMINAL</t>
  </si>
  <si>
    <t>giá clean</t>
  </si>
  <si>
    <t>T24_SC_TRANS_POS_HISTORY.T_CLEAN_PRICE</t>
  </si>
  <si>
    <t>t_consid</t>
  </si>
  <si>
    <t>T24_SC_TRANS_POS_HISTORY.T_CONSID</t>
  </si>
  <si>
    <t>t_accr_interest</t>
  </si>
  <si>
    <t>tiền lãi</t>
  </si>
  <si>
    <t>T24_SC_TRANS_POS_HISTORY.T_ACCR_INTEREST</t>
  </si>
  <si>
    <t>T24_SC_TRANS_POS_HISTORY.T_VALUE_DATE</t>
  </si>
  <si>
    <t>t_trd_disc_accr</t>
  </si>
  <si>
    <t>T24_SC_TRANS_POS_HISTORY.T_TRD_DISC_ACCR</t>
  </si>
  <si>
    <t>T24_SECURITY_POSITION.T_SECURITY_NUMBER</t>
  </si>
  <si>
    <t>T24_SECURITY_POSITION.ID</t>
  </si>
  <si>
    <t>t_book_cost_sec_ccy</t>
  </si>
  <si>
    <t>T24_SECURITY_POSITION.T_BOOK_COST_SEC_CCY</t>
  </si>
  <si>
    <t>t_cap_amt</t>
  </si>
  <si>
    <t>T24_SECURITY_POSITION.T_CAP_AMT</t>
  </si>
  <si>
    <t>t_closing_bal_no_nom</t>
  </si>
  <si>
    <t>số dư trạng thái chứng khoán</t>
  </si>
  <si>
    <t>T24_SECURITY_POSITION.T_CLOSING_BAL_NO_NOM</t>
  </si>
  <si>
    <t>t_cost_invst_bse_ccy</t>
  </si>
  <si>
    <t>T24_SECURITY_POSITION.T_COST_INVST_BSE_CCY</t>
  </si>
  <si>
    <t>t_cost_invst_ref_ccy</t>
  </si>
  <si>
    <t>T24_SECURITY_POSITION.T_COST_INVST_REF_CCY</t>
  </si>
  <si>
    <t>t_cost_invst_sec_ccy</t>
  </si>
  <si>
    <t>T24_SECURITY_POSITION.T_COST_INVST_SEC_CCY</t>
  </si>
  <si>
    <t>T24_SECURITY_POSITION.T_DATE_LAST_TRADED</t>
  </si>
  <si>
    <t>depo</t>
  </si>
  <si>
    <t>T24_SECURITY_POSITION.T_DEPOSITORY</t>
  </si>
  <si>
    <t>t_fin_company</t>
  </si>
  <si>
    <t>đơn vị</t>
  </si>
  <si>
    <t>T24_SECURITY_POSITION.T_FIN_COMPANY</t>
  </si>
  <si>
    <t>t_gr_bk_cost_sec_ccy</t>
  </si>
  <si>
    <t>T24_SECURITY_POSITION.T_GR_BK_COST_SEC_CCY</t>
  </si>
  <si>
    <t>t_gross_cost_sec_ccy</t>
  </si>
  <si>
    <t>T24_SECURITY_POSITION.T_GROSS_COST_SEC_CCY</t>
  </si>
  <si>
    <t>t_held_since</t>
  </si>
  <si>
    <t>T24_SECURITY_POSITION.T_HELD_SINCE</t>
  </si>
  <si>
    <t>t_income_curr_period</t>
  </si>
  <si>
    <t>T24_SECURITY_POSITION.T_INCOME_CURR_PERIOD</t>
  </si>
  <si>
    <t>ngày issue</t>
  </si>
  <si>
    <t>T24_SECURITY_POSITION.T_ISSUE_DATE</t>
  </si>
  <si>
    <t>t_nom_amt_blocked</t>
  </si>
  <si>
    <t>số tiền block</t>
  </si>
  <si>
    <t>T24_SECURITY_POSITION.T_NOM_AMT_BLOCKED</t>
  </si>
  <si>
    <t>t_opening_bal_no_nom</t>
  </si>
  <si>
    <t>só dư</t>
  </si>
  <si>
    <t>T24_SECURITY_POSITION.T_OPENING_BAL_NO_NOM</t>
  </si>
  <si>
    <t>t_security_account</t>
  </si>
  <si>
    <t>tài khoản chứng khoán</t>
  </si>
  <si>
    <t>T24_SECURITY_POSITION.T_SECURITY_ACCOUNT</t>
  </si>
  <si>
    <t>t_urlz_ccy_gn_cr_ptf</t>
  </si>
  <si>
    <t>T24_SECURITY_POSITION.T_URLZ_CCY_GN_CR_PTF</t>
  </si>
  <si>
    <t>t_urlz_mrk_gn_cr_ptf</t>
  </si>
  <si>
    <t>T24_SECURITY_POSITION.T_URLZ_MRK_GN_CR_PTF</t>
  </si>
  <si>
    <t>t_val_dat_book_cost</t>
  </si>
  <si>
    <t>T24_SECURITY_POSITION.T_VAL_DAT_BOOK_COST</t>
  </si>
  <si>
    <t>t_value_dat_cost_ref</t>
  </si>
  <si>
    <t>T24_SECURITY_POSITION.T_VALUE_DAT_COST_REF</t>
  </si>
  <si>
    <t>t_value_dated_cost</t>
  </si>
  <si>
    <t>số tiền theo value date</t>
  </si>
  <si>
    <t>T24_SECURITY_POSITION.T_VALUE_DATED_COST</t>
  </si>
  <si>
    <t>t_value_dated_posn</t>
  </si>
  <si>
    <t>T24_SECURITY_POSITION.T_VALUE_DATED_POSN</t>
  </si>
  <si>
    <t>t_ytd_invst_sec_ccy</t>
  </si>
  <si>
    <t>T24_SECURITY_POSITION.T_YTD_INVST_SEC_CCY</t>
  </si>
  <si>
    <t>t_amt_blocked</t>
  </si>
  <si>
    <t>T24_SECURITY_POSITION.T_AMT_BLOCKED</t>
  </si>
  <si>
    <t>t_reference_number</t>
  </si>
  <si>
    <t>số tham chiếu</t>
  </si>
  <si>
    <t>T24_SECURITY_POSITION.T_REFERENCE_NUMBER</t>
  </si>
  <si>
    <t>t_nominee_code</t>
  </si>
  <si>
    <t>T24_SECURITY_POSITION.T_NOMINEE_CODE</t>
  </si>
  <si>
    <t>T24_SECURITY_POSITION.T_MATURITY_DATE</t>
  </si>
  <si>
    <t>T24_SECURITY_POSITION.T_INTEREST_RATE</t>
  </si>
  <si>
    <t>t_opn_cost_invst_sec</t>
  </si>
  <si>
    <t>T24_SECURITY_POSITION.T_OPN_COST_INVST_SEC</t>
  </si>
  <si>
    <t>t_opn_cost_invst_ptf</t>
  </si>
  <si>
    <t>T24_SECURITY_POSITION.T_OPN_COST_INVST_PTF</t>
  </si>
  <si>
    <t>Hashkey Hub Teller</t>
  </si>
  <si>
    <t>Hashkey Hub Clearing Citad</t>
  </si>
  <si>
    <t>Tham chiếu Hashkey Hub Funds Transfer</t>
  </si>
  <si>
    <t>Tham chiếu Hashkey Hub Customer (KH ghi nợ)</t>
  </si>
  <si>
    <t>Tham chiếu Hashkey Hub Customer (KH ghi có)</t>
  </si>
  <si>
    <t>Tham chiếu Hashkey Hub Account (TK ghi nợ)</t>
  </si>
  <si>
    <t>Tham chiếu Hashkey Hub Account (TK ghi có)</t>
  </si>
  <si>
    <t>Tham chiếu Hashkey Hub Clearing Citad</t>
  </si>
  <si>
    <t>Tham chiếu Hashkey Hub Teller</t>
  </si>
  <si>
    <t>standing_order_hashkey</t>
  </si>
  <si>
    <t>Hashkey Hub Standing Order</t>
  </si>
  <si>
    <t>T24_STANDING_ORDER.ID</t>
  </si>
  <si>
    <t>hub_standing_order.standing_order_hashkey</t>
  </si>
  <si>
    <t>T24_STANDING_ORDER.T_CURRENCY</t>
  </si>
  <si>
    <t>T24_STANDING_ORDER.T_PAYMENT_DETAILS</t>
  </si>
  <si>
    <t>t_type</t>
  </si>
  <si>
    <t>Loại STO</t>
  </si>
  <si>
    <t>T24_STANDING_ORDER.T_TYPE</t>
  </si>
  <si>
    <t>Phương thức thanh toán AC/BC/OT</t>
  </si>
  <si>
    <t>T24_STANDING_ORDER.T_PAY_METHOD</t>
  </si>
  <si>
    <t>t_current_amount_bal</t>
  </si>
  <si>
    <t>Số dư duy trí</t>
  </si>
  <si>
    <t>T24_STANDING_ORDER.T_CURRENT_AMOUNT_BAL</t>
  </si>
  <si>
    <t>Người chỉ định lệnh STO</t>
  </si>
  <si>
    <t>T24_STANDING_ORDER.T_ORDERING_CUST</t>
  </si>
  <si>
    <t>t_debit_customer</t>
  </si>
  <si>
    <t>Số CIF KH ghi nợ</t>
  </si>
  <si>
    <t>T24_STANDING_ORDER.T_DEBIT_CUSTOMER</t>
  </si>
  <si>
    <t>t_credit_customer</t>
  </si>
  <si>
    <t>Số CIF KH thụ hưởng</t>
  </si>
  <si>
    <t>T24_STANDING_ORDER.T_CREDIT_CUSTOMER</t>
  </si>
  <si>
    <t>t_cpty_acct_no</t>
  </si>
  <si>
    <t>T24_STANDING_ORDER.T_CPTY_ACCT_NO</t>
  </si>
  <si>
    <t>T24_STANDING_ORDER.T_CO_CODE</t>
  </si>
  <si>
    <t>t_acct_officer</t>
  </si>
  <si>
    <t>Mã NV quản lý</t>
  </si>
  <si>
    <t>T24_STANDING_ORDER.T_ACCT_OFFICER</t>
  </si>
  <si>
    <t>t_current_frequency</t>
  </si>
  <si>
    <t>Định kỳ thực hiện</t>
  </si>
  <si>
    <t>T24_STANDING_ORDER.T_CURRENT_FREQUENCY</t>
  </si>
  <si>
    <t>t_curr_freq_date</t>
  </si>
  <si>
    <t>Kỳ hiện tại</t>
  </si>
  <si>
    <t>T24_STANDING_ORDER.T_CURR_FREQ_DATE</t>
  </si>
  <si>
    <t>t_current_end_date</t>
  </si>
  <si>
    <t>T24_STANDING_ORDER.T_CURRENT_END_DATE</t>
  </si>
  <si>
    <t>T24_STANDING_ORDER.T_INPUTTER</t>
  </si>
  <si>
    <t>T24_STANDING_ORDER.T_AUTHORISER</t>
  </si>
  <si>
    <t>t_last_run_date</t>
  </si>
  <si>
    <t>Ngày chạy cuối cùng gần đây</t>
  </si>
  <si>
    <t>T24_STANDING_ORDER.T_LAST_RUN_DATE</t>
  </si>
  <si>
    <t>link_standing_order_debit_customer_hashkey</t>
  </si>
  <si>
    <t>T24_STANDING_ORDER.ID + T24_STANDING_ORDER.T_DEBIT_CUSTOMER</t>
  </si>
  <si>
    <t>Tham chiếu Hashkey Hub Standing Order</t>
  </si>
  <si>
    <t>link_standing_order_credit_customer_hashkey</t>
  </si>
  <si>
    <t>T24_STANDING_ORDER.ID + T24_STANDING_ORDER.T_CREDIT_CUSTOMER</t>
  </si>
  <si>
    <t>teller_id_hashkey</t>
  </si>
  <si>
    <t>Hashkey Hub Teller ID</t>
  </si>
  <si>
    <t>T24_TELLER_ID.ID</t>
  </si>
  <si>
    <t>hub_teller_id.teller_id_hashkey</t>
  </si>
  <si>
    <t>T24_TELLER_ID.T_STATUS</t>
  </si>
  <si>
    <t>t_user</t>
  </si>
  <si>
    <t>Mã user sử dụng till</t>
  </si>
  <si>
    <t>T24_TELLER_ID.T_USER</t>
  </si>
  <si>
    <t>t_date_of_open</t>
  </si>
  <si>
    <t>Ngày mở till</t>
  </si>
  <si>
    <t>T24_TELLER_ID.T_DATE_OF_OPEN</t>
  </si>
  <si>
    <t>t_time_of_open</t>
  </si>
  <si>
    <t>Giờ mở till</t>
  </si>
  <si>
    <t>T24_TELLER_ID.T_TIME_OF_OPEN</t>
  </si>
  <si>
    <t>t_date_of_close</t>
  </si>
  <si>
    <t>Ngày đóng till</t>
  </si>
  <si>
    <t>T24_TELLER_ID.T_DATE_OF_CLOSE</t>
  </si>
  <si>
    <t>t_time_of_close</t>
  </si>
  <si>
    <t>Giờ đóng till</t>
  </si>
  <si>
    <t>T24_TELLER_ID.T_TIME_OF_CLOSE</t>
  </si>
  <si>
    <t>Số bảng ghi</t>
  </si>
  <si>
    <t>T24_TELLER_ID.T_CURR_NO</t>
  </si>
  <si>
    <t>T24_TELLER_ID.T_INPUTTER</t>
  </si>
  <si>
    <t>T24_TELLER_ID.T_DATE_TIME</t>
  </si>
  <si>
    <t>T24_TELLER_ID.T_AUTHORISER</t>
  </si>
  <si>
    <t>T24_TELLER_ID.T_CO_CODE</t>
  </si>
  <si>
    <t>MÃ phòng ban</t>
  </si>
  <si>
    <t>T24_TELLER_ID.T_DEPT_CODE</t>
  </si>
  <si>
    <t>t_till_limit</t>
  </si>
  <si>
    <t>Hạn mức till</t>
  </si>
  <si>
    <t>T24_TELLER_ID.T_TILL_LIMIT</t>
  </si>
  <si>
    <t>T24_BASIC_INTEREST.ID</t>
  </si>
  <si>
    <t>Ref_description của bảng reference (sử dụng trường ID)</t>
  </si>
  <si>
    <t>T24_BASIC_INTEREST.DATA_DATE</t>
  </si>
  <si>
    <t>T24_BASIC_INTEREST.T_INTEREST_RATE</t>
  </si>
  <si>
    <t>T24_BASIC_INTEREST.T_RECORD_STATUS</t>
  </si>
  <si>
    <t>T24_BASIC_INTEREST.T_CURR_NO</t>
  </si>
  <si>
    <t>T24_BASIC_INTEREST.T_INPUTTER</t>
  </si>
  <si>
    <t>T24_BASIC_INTEREST.T_AUTHORISER</t>
  </si>
  <si>
    <t>Ngày giờ duyệt</t>
  </si>
  <si>
    <t>T24_BASIC_INTEREST.T_DATE_TIME</t>
  </si>
  <si>
    <t>T24_BASIC_INTEREST.T_CO_CODE</t>
  </si>
  <si>
    <t>T24_CATEGORY.ID</t>
  </si>
  <si>
    <t>Ref_description của bảng reference (sử dụng trường T_DESCRIPTION)</t>
  </si>
  <si>
    <t>T24_CATEGORY.T_DESCRIPTION</t>
  </si>
  <si>
    <t>T24_CATEGORY.DATA_DATE</t>
  </si>
  <si>
    <t>Tên phân loại</t>
  </si>
  <si>
    <t>Tên phân loại viết tắt</t>
  </si>
  <si>
    <t>T24_CATEGORY.T_SHORT_NAME</t>
  </si>
  <si>
    <t>T24_CATEGORY.T_PRODUCT</t>
  </si>
  <si>
    <t>t_prod_id</t>
  </si>
  <si>
    <t>T24_CATEGORY.T_PROD_ID</t>
  </si>
  <si>
    <t>t_co_vat</t>
  </si>
  <si>
    <t>T24_CATEGORY.T_CO_VAT</t>
  </si>
  <si>
    <t>T24_CATEGORY.T_TYPE_BUSINESS</t>
  </si>
  <si>
    <t>T24_CATEGORY.T_IS_MAND</t>
  </si>
  <si>
    <t>T24_COLLATERAL_TYPE.ID</t>
  </si>
  <si>
    <t>T24_COLLATERAL_TYPE.T_DESCRIPTION</t>
  </si>
  <si>
    <t>T24_COLLATERAL_TYPE.DATA_DATE</t>
  </si>
  <si>
    <t>Loại TSĐB</t>
  </si>
  <si>
    <t>T24_COLLATERAL_TYPE.T_COLLATERAL_TYPE</t>
  </si>
  <si>
    <t>Module áp dụng</t>
  </si>
  <si>
    <t>T24_COLLATERAL_TYPE.T_APPLICATION</t>
  </si>
  <si>
    <t>t_application_input</t>
  </si>
  <si>
    <t>Tham số nhập trường Application_ID trong TSĐB(( M: bắt buộc/O không bắt buộc/N: không được nhập)</t>
  </si>
  <si>
    <t>T24_COLLATERAL_TYPE.T_APPLICATION_INPUT</t>
  </si>
  <si>
    <t>Tham số giá trị định giá( M: bắt buộc/O không bắt buộc)</t>
  </si>
  <si>
    <t>T24_COLLATERAL_TYPE.T_NOMINAL_VALUE</t>
  </si>
  <si>
    <t>T24_COLLATERAL_TYPE.T_EXECUTION_VALUE</t>
  </si>
  <si>
    <t>Qui định của Giá trị Ghi sổ = X% của giá trị định giá</t>
  </si>
  <si>
    <t>T24_COLLATERAL_TYPE.T_GEN_LEDGER_VALUE</t>
  </si>
  <si>
    <t>Qui định của Giá trị báo cáo NHNN = X% của giá trị định giá</t>
  </si>
  <si>
    <t>T24_COLLATERAL_TYPE.T_CENTRAL_BANK_VALUE</t>
  </si>
  <si>
    <t>t_third_party_value</t>
  </si>
  <si>
    <t>T24_COLLATERAL_TYPE.T_THIRD_PARTY_VALUE</t>
  </si>
  <si>
    <t>Trạng thái record</t>
  </si>
  <si>
    <t>T24_COLLATERAL_TYPE.T_RECORD_STATUS</t>
  </si>
  <si>
    <t>số lần thay đổi</t>
  </si>
  <si>
    <t>T24_COLLATERAL_TYPE.T_CURR_NO</t>
  </si>
  <si>
    <t>T24_COLLATERAL_TYPE.T_INPUTTER</t>
  </si>
  <si>
    <t>T24_COLLATERAL_TYPE.T_AUTHORISER</t>
  </si>
  <si>
    <t>T24_COLLATERAL_TYPE.T_DATE_TIME</t>
  </si>
  <si>
    <t>T24_COLLATERAL_TYPE.T_CO_CODE</t>
  </si>
  <si>
    <t>T24_COLLATERAL_CODE.ID</t>
  </si>
  <si>
    <t>T24_COLLATERAL_CODE.T_DESCRIPTION</t>
  </si>
  <si>
    <t>T24_COLLATERAL_CODE.DATA_DATE</t>
  </si>
  <si>
    <t>T24_COLLATERAL_CODE.T_COLLATERAL_CODE</t>
  </si>
  <si>
    <t>Tên viêt tắt</t>
  </si>
  <si>
    <t>T24_COLLATERAL_CODE.T_SHORT_NAME</t>
  </si>
  <si>
    <t>Phân loại TSĐB</t>
  </si>
  <si>
    <t>T24_COLLATERAL_CODE.T_COLLATERAL_TYPE</t>
  </si>
  <si>
    <t>T24_COLLATERAL_CODE.T_RECORD_STATUS</t>
  </si>
  <si>
    <t>T24_COLLATERAL_CODE.T_CURR_NO</t>
  </si>
  <si>
    <t>T24_COLLATERAL_CODE.T_INPUTTER</t>
  </si>
  <si>
    <t>T24_COLLATERAL_CODE.T_AUTHORISER</t>
  </si>
  <si>
    <t>T24_COLLATERAL_CODE.T_DATE_TIME</t>
  </si>
  <si>
    <t>T24_COLLATERAL_CODE.T_CO_CODE</t>
  </si>
  <si>
    <t>Ref_description của bảng reference (sử dụng trường T_COMPANY_NAME)</t>
  </si>
  <si>
    <t>Ngày báo cáo</t>
  </si>
  <si>
    <t>T24_COMPANY.DATA_DATE</t>
  </si>
  <si>
    <t>Tên tắt</t>
  </si>
  <si>
    <t>t_consolidation_mark</t>
  </si>
  <si>
    <t>T24_COMPANY.T_CONSOLIDATION_MARK</t>
  </si>
  <si>
    <t>t_default_no_of_auth</t>
  </si>
  <si>
    <t>T24_COMPANY.T_DEFAULT_NO_OF_AUTH</t>
  </si>
  <si>
    <t>t_pgm_autom_id</t>
  </si>
  <si>
    <t>T24_COMPANY.T_PGM_AUTOM_ID</t>
  </si>
  <si>
    <t>t_applications</t>
  </si>
  <si>
    <t>T24_COMPANY.T_APPLICATIONS</t>
  </si>
  <si>
    <t>T24_COMPANY.T_TAX_CODE</t>
  </si>
  <si>
    <t>t_financial_year_end</t>
  </si>
  <si>
    <t>T24_COMPANY.T_FINANCIAL_YEAR_END</t>
  </si>
  <si>
    <t>t_sub_division_code</t>
  </si>
  <si>
    <t>T24_COMPANY.T_SUB_DIVISION_CODE</t>
  </si>
  <si>
    <t>t_official_holiday</t>
  </si>
  <si>
    <t>T24_COMPANY.T_OFFICIAL_HOLIDAY</t>
  </si>
  <si>
    <t>t_branch_holiday</t>
  </si>
  <si>
    <t>T24_COMPANY.T_BRANCH_HOLIDAY</t>
  </si>
  <si>
    <t>t_batch_holiday</t>
  </si>
  <si>
    <t>T24_COMPANY.T_BATCH_HOLIDAY</t>
  </si>
  <si>
    <t>t_name_address</t>
  </si>
  <si>
    <t>T24_COMPANY.T_NAME_ADDRESS</t>
  </si>
  <si>
    <t>t_language_code</t>
  </si>
  <si>
    <t>T24_COMPANY.T_LANGUAGE_CODE</t>
  </si>
  <si>
    <t>T24_COUNTRY.ID</t>
  </si>
  <si>
    <t>Ref_description của bảng reference (sử dụng trường T_COUNTRY_NAME)</t>
  </si>
  <si>
    <t>T24_COUNTRY.T_COUNTRY_NAME</t>
  </si>
  <si>
    <t>T24_COUNTRY.DATA_DATE</t>
  </si>
  <si>
    <t>t_country_name</t>
  </si>
  <si>
    <t>Tên quốc gia</t>
  </si>
  <si>
    <t>Tên quốc gia viết tắt</t>
  </si>
  <si>
    <t>T24_COUNTRY.T_SHORT_NAME</t>
  </si>
  <si>
    <t>T24_DEALER_DESK.ID</t>
  </si>
  <si>
    <t>Ref_description của bảng reference (sử dụng trường DESCRIPTIONS)</t>
  </si>
  <si>
    <t>T24_DEALER_DESK.DESCRIPTIONS</t>
  </si>
  <si>
    <t>T24_DEALER_DESK.DATA_DATE</t>
  </si>
  <si>
    <t>T24_DEPARTMENT.ID</t>
  </si>
  <si>
    <t>T24_DEPARTMENT.T_DESCRIPTION</t>
  </si>
  <si>
    <t>T24_DEPARTMENT.DATA_DATE</t>
  </si>
  <si>
    <t>t_group_id</t>
  </si>
  <si>
    <t>T24_DEPARTMENT.T_GROUP_ID</t>
  </si>
  <si>
    <t>T24_INDUSTRY.ID</t>
  </si>
  <si>
    <t>T24_INDUSTRY.T_DESCRIPTION</t>
  </si>
  <si>
    <t>T24_INDUSTRY.DATA_DATE</t>
  </si>
  <si>
    <t>t_sbv_industry</t>
  </si>
  <si>
    <t>Mã ngành kinh tế báo cáo NHNN</t>
  </si>
  <si>
    <t>T24_INDUSTRY.T_SBV_INDUSTRY</t>
  </si>
  <si>
    <t>t_sub_industry</t>
  </si>
  <si>
    <t>Mã ngành kinh tế chi tiết</t>
  </si>
  <si>
    <t>T24_INDUSTRY.T_SUB_INDUSTRY</t>
  </si>
  <si>
    <t>Tình trạng sử dụng</t>
  </si>
  <si>
    <t>T24_INDUSTRY.T_ACTIVE</t>
  </si>
  <si>
    <t>T24_LC_TYPES.ID</t>
  </si>
  <si>
    <t>T24_LC_TYPES.T_DESCRIPTION</t>
  </si>
  <si>
    <t>T24_LC_TYPES.DATA_DATE</t>
  </si>
  <si>
    <t>Category liên quan</t>
  </si>
  <si>
    <t>T24_LC_TYPES.T_CATEGORY_CODE</t>
  </si>
  <si>
    <t>t_import_export</t>
  </si>
  <si>
    <t>Loại LC ( Import/Export/...)</t>
  </si>
  <si>
    <t>T24_LC_TYPES.T_IMPORT_EXPORT</t>
  </si>
  <si>
    <t>T24_LD_PARTNER.ID</t>
  </si>
  <si>
    <t>Ref_description của bảng reference (sử dụng trường T_NAME)</t>
  </si>
  <si>
    <t>T24_LD_PARTNER.T_NAME</t>
  </si>
  <si>
    <t>T24_LD_PARTNER.DATA_DATE</t>
  </si>
  <si>
    <t>T24_LD_PARTNER.T_RECORD_STATUS</t>
  </si>
  <si>
    <t>Số lần thay đổi của record</t>
  </si>
  <si>
    <t>T24_LD_PARTNER.T_CURR_NO</t>
  </si>
  <si>
    <t>người nhập</t>
  </si>
  <si>
    <t>T24_LD_PARTNER.T_INPUTTER</t>
  </si>
  <si>
    <t>ngày nhập</t>
  </si>
  <si>
    <t>T24_LD_PARTNER.T_DATE_TIME</t>
  </si>
  <si>
    <t>người duyệt</t>
  </si>
  <si>
    <t>T24_LD_PARTNER.T_AUTHORISER</t>
  </si>
  <si>
    <t>T24_LD_PROMOTION.ID</t>
  </si>
  <si>
    <t>T24_LD_PROMOTION.T_DESCRIPTION</t>
  </si>
  <si>
    <t>T24_LD_PROMOTION.DATA_DATE</t>
  </si>
  <si>
    <t>trrạng thái của recrod</t>
  </si>
  <si>
    <t>T24_LD_PROMOTION.T_RECORD_STATUS</t>
  </si>
  <si>
    <t>T24_LD_PROMOTION.T_CURR_NO</t>
  </si>
  <si>
    <t>T24_LD_PROMOTION.T_INPUTTER</t>
  </si>
  <si>
    <t>T24_LD_PROMOTION.T_DATE_TIME</t>
  </si>
  <si>
    <t>T24_LD_PROMOTION.T_AUTHORISER</t>
  </si>
  <si>
    <t>T24_LIMIT_REFERENCE.ID</t>
  </si>
  <si>
    <t>T24_LIMIT_REFERENCE.T_DESCRIPTION</t>
  </si>
  <si>
    <t>T24_LIMIT_REFERENCE.DATA_DATE</t>
  </si>
  <si>
    <t>mã hạn mức</t>
  </si>
  <si>
    <t>T24_LIMIT_REFERENCE.T_LIMIT_REFERENCE</t>
  </si>
  <si>
    <t>T24_LIMIT_REFERENCE.T_SHORT_NAME</t>
  </si>
  <si>
    <t>Giới hạn hạn mức (Yes/No)</t>
  </si>
  <si>
    <t>T24_LIMIT_REFERENCE.T_REDUCING_LIMIT</t>
  </si>
  <si>
    <t>t_reference_child</t>
  </si>
  <si>
    <t>sản phẩm vay liên kết hạn mức</t>
  </si>
  <si>
    <t>T24_LIMIT_REFERENCE.T_REFERENCE_CHILD</t>
  </si>
  <si>
    <t>T24_LIMIT_REFERENCE.T_RECORD_STATUS</t>
  </si>
  <si>
    <t>số lần thay đổi record</t>
  </si>
  <si>
    <t>T24_LIMIT_REFERENCE.T_CURR_NO</t>
  </si>
  <si>
    <t>T24_LIMIT_REFERENCE.T_INPUTTER</t>
  </si>
  <si>
    <t>T24_LIMIT_REFERENCE.T_AUTHORISER</t>
  </si>
  <si>
    <t>T24_LIMIT_REFERENCE.T_DATE_TIME</t>
  </si>
  <si>
    <t>mã chi nhánh</t>
  </si>
  <si>
    <t>T24_LIMIT_REFERENCE.T_CO_CODE</t>
  </si>
  <si>
    <t>T24_LOAN_METHOD.ID</t>
  </si>
  <si>
    <t>T24_LOAN_METHOD.T_DESCRIPTION</t>
  </si>
  <si>
    <t>T24_LOAN_METHOD.DATA_DATE</t>
  </si>
  <si>
    <t>T24_LOAN_METHOD.T_LOAN_METHOD</t>
  </si>
  <si>
    <t>T24_LOAN_METHOD.T_RECORD_STATUS</t>
  </si>
  <si>
    <t>T24_LOAN_METHOD.T_CURR_NO</t>
  </si>
  <si>
    <t>T24_LOAN_METHOD.T_INPUTTER</t>
  </si>
  <si>
    <t>T24_LOAN_METHOD.T_AUTHORISER</t>
  </si>
  <si>
    <t>T24_LOAN_METHOD.T_DATE_TIME</t>
  </si>
  <si>
    <t>T24_LOAN_METHOD.T_CO_CODE</t>
  </si>
  <si>
    <t>T24_LOAN_PURPOSE.ID</t>
  </si>
  <si>
    <t>T24_LOAN_PURPOSE.T_DESCRIPTION</t>
  </si>
  <si>
    <t>T24_LOAN_PURPOSE.DATA_DATE</t>
  </si>
  <si>
    <t>t_level_1</t>
  </si>
  <si>
    <t>Mã cấp 1</t>
  </si>
  <si>
    <t>T24_LOAN_PURPOSE.T_LEVEL_1</t>
  </si>
  <si>
    <t>t_level_1_desc</t>
  </si>
  <si>
    <t>Tên cấp 1</t>
  </si>
  <si>
    <t>T24_LOAN_PURPOSE.T_LEVEL_1_DESC</t>
  </si>
  <si>
    <t>t_level_2</t>
  </si>
  <si>
    <t>Mã cấp 2</t>
  </si>
  <si>
    <t>T24_LOAN_PURPOSE.T_LEVEL_2</t>
  </si>
  <si>
    <t>t_level_2_desc</t>
  </si>
  <si>
    <t>Tên cấp 2</t>
  </si>
  <si>
    <t>T24_LOAN_PURPOSE.T_LEVEL_2_DESC</t>
  </si>
  <si>
    <t>T24_LOAN_PURPOSE.T_RECORD_STATUS</t>
  </si>
  <si>
    <t>T24_LOAN_PURPOSE.T_CURR_NO</t>
  </si>
  <si>
    <t>T24_LOAN_PURPOSE.T_INPUTTER</t>
  </si>
  <si>
    <t>T24_LOAN_PURPOSE.T_AUTHORISER</t>
  </si>
  <si>
    <t>T24_LOAN_PURPOSE.T_DATE_TIME</t>
  </si>
  <si>
    <t>T24_LOAN_PURPOSE.T_CO_CODE</t>
  </si>
  <si>
    <t>T24_LOAN_PURPOSE.T_CATEGORY</t>
  </si>
  <si>
    <t>T24_LOAN_SUBPRODUCT.ID</t>
  </si>
  <si>
    <t>T24_LOAN_SUBPRODUCT.T_DESCRIPTION</t>
  </si>
  <si>
    <t>T24_LOAN_SUBPRODUCT.DATA_DATE</t>
  </si>
  <si>
    <t>t_sub_categ_code</t>
  </si>
  <si>
    <t>không dùng</t>
  </si>
  <si>
    <t>T24_LOAN_SUBPRODUCT.T_SUB_CATEG_CODE</t>
  </si>
  <si>
    <t>T24_LOAN_SUBPRODUCT.T_CATEGORY</t>
  </si>
  <si>
    <t>T24_LOAN_SUBPRODUCT.T_RECORD_STATUS</t>
  </si>
  <si>
    <t>T24_LOAN_SUBPRODUCT.T_CURR_NO</t>
  </si>
  <si>
    <t>T24_LOAN_SUBPRODUCT.T_INPUTTER</t>
  </si>
  <si>
    <t>T24_LOAN_SUBPRODUCT.T_AUTHORISER</t>
  </si>
  <si>
    <t>Ngày giờ cập nhật</t>
  </si>
  <si>
    <t>T24_LOAN_SUBPRODUCT.T_DATE_TIME</t>
  </si>
  <si>
    <t>T24_LOAN_SUBPRODUCT.T_CO_CODE</t>
  </si>
  <si>
    <t>T24_PROVINCE.ID</t>
  </si>
  <si>
    <t>Ref_description của bảng reference (sử dụng trường T_PROVINCE)</t>
  </si>
  <si>
    <t>T24_PROVINCE.T_PROVINCE</t>
  </si>
  <si>
    <t>không dùng ( do thay thế bằng bảng OCBT.PROVINCE)</t>
  </si>
  <si>
    <t>T24_PROVINCE.DATA_DATE</t>
  </si>
  <si>
    <t>t_nationality</t>
  </si>
  <si>
    <t>T24_PROVINCE.T_NATIONALITY</t>
  </si>
  <si>
    <t>T24_SEC_ACC_MASTER.ID</t>
  </si>
  <si>
    <t>Ref_description của bảng reference (sử dụng trường T_ACCOUNT_NAME)</t>
  </si>
  <si>
    <t>T24_SEC_ACC_MASTER.T_ACCOUNT_NAME</t>
  </si>
  <si>
    <t>T24_SEC_ACC_MASTER.DATA_DATE</t>
  </si>
  <si>
    <t>RM/ mã phòng ban quản lý</t>
  </si>
  <si>
    <t>T24_SEC_ACC_MASTER.T_ACCOUNT_OFFICER</t>
  </si>
  <si>
    <t>t_customer_number</t>
  </si>
  <si>
    <t>T24_SEC_ACC_MASTER.T_CUSTOMER_NUMBER</t>
  </si>
  <si>
    <t>t_reference_currency</t>
  </si>
  <si>
    <t>T24_SEC_ACC_MASTER.T_REFERENCE_CURRENCY</t>
  </si>
  <si>
    <t>t_date_of_valuation</t>
  </si>
  <si>
    <t>ngày đánh giá lại</t>
  </si>
  <si>
    <t>T24_SEC_ACC_MASTER.T_DATE_OF_VALUATION</t>
  </si>
  <si>
    <t>ngày bắt đầu</t>
  </si>
  <si>
    <t>T24_SEC_ACC_MASTER.T_START_DATE</t>
  </si>
  <si>
    <t>T24_SEC_ACC_MASTER.T_CO_CODE</t>
  </si>
  <si>
    <t>t_portfolio_type</t>
  </si>
  <si>
    <t>Phân loại portfolio</t>
  </si>
  <si>
    <t>T24_SEC_ACC_MASTER.T_PORTFOLIO_TYPE</t>
  </si>
  <si>
    <t>T24_SECTOR.ID</t>
  </si>
  <si>
    <t>T24_SECTOR.T_DESCRIPTION</t>
  </si>
  <si>
    <t>T24_SECTOR.DATA_DATE</t>
  </si>
  <si>
    <t>t_sector_group</t>
  </si>
  <si>
    <t>Nhóm thành phần kinh tê</t>
  </si>
  <si>
    <t>T24_SECTOR.T_SECTOR_GROUP</t>
  </si>
  <si>
    <t>T24_SUB_ASSET_TYPE.ID</t>
  </si>
  <si>
    <t>T24_SUB_ASSET_TYPE.T_DESCRIPTION</t>
  </si>
  <si>
    <t>T24_SUB_ASSET_TYPE.DATA_DATE</t>
  </si>
  <si>
    <t>t_short_descr</t>
  </si>
  <si>
    <t>T24_SUB_ASSET_TYPE.T_SHORT_DESCR</t>
  </si>
  <si>
    <t>t_asset_type_code</t>
  </si>
  <si>
    <t>Mã phân loại nhóm</t>
  </si>
  <si>
    <t>T24_SUB_ASSET_TYPE.T_ASSET_TYPE_CODE</t>
  </si>
  <si>
    <t>Ref_description của bảng reference (sử dụng trường T_CCY_NAME)</t>
  </si>
  <si>
    <t>T24_DE_BIC.ID</t>
  </si>
  <si>
    <t>Ref_description của bảng reference (sử dụng trường T_INSTITUTION)</t>
  </si>
  <si>
    <t>T24_DE_BIC.T_INSTITUTION</t>
  </si>
  <si>
    <t>T24_DE_BIC.DATA_DATE</t>
  </si>
  <si>
    <t>t_city</t>
  </si>
  <si>
    <t>T24_DE_BIC.T_CITY</t>
  </si>
  <si>
    <t>T24_DE_BIC.T_ADDRESS</t>
  </si>
  <si>
    <t>Quốc gia</t>
  </si>
  <si>
    <t>T24_DE_BIC.T_COUNTRY</t>
  </si>
  <si>
    <t>t_subtype_ind</t>
  </si>
  <si>
    <t>T24_DE_BIC.T_SUBTYPE_IND</t>
  </si>
  <si>
    <t>t_recordkey</t>
  </si>
  <si>
    <t>Trường hệ thống -- mặc định theo @ID</t>
  </si>
  <si>
    <t>T24_DE_BIC.T_RECORDKEY</t>
  </si>
  <si>
    <t>t_branch</t>
  </si>
  <si>
    <t>T24_DE_BIC.T_BRANCH</t>
  </si>
  <si>
    <t>t_bic_code</t>
  </si>
  <si>
    <t>T24_DE_BIC.T_BIC_CODE</t>
  </si>
  <si>
    <t>T24_BC_SORT_CODE.ID</t>
  </si>
  <si>
    <t>T24_BC_SORT_CODE.T_NAME</t>
  </si>
  <si>
    <t>T24_BC_SORT_CODE.DATA_DATE</t>
  </si>
  <si>
    <t>Kênh tham gia CITAD/VCB/BIDV</t>
  </si>
  <si>
    <t>T24_BC_SORT_CODE.T_TELEPHONE_NO</t>
  </si>
  <si>
    <t>t_identity_kind</t>
  </si>
  <si>
    <t>Mã trực tiếp/gián tiếp áp dụng đi CITAD</t>
  </si>
  <si>
    <t>T24_BC_SORT_CODE.T_IDENTITY_KIND</t>
  </si>
  <si>
    <t>T24_AZ_PRODUCT_PARAMETER.ID</t>
  </si>
  <si>
    <t>T24_AZ_PRODUCT_PARAMETER.T_DESCRIPTION</t>
  </si>
  <si>
    <t>T24_AZ_PRODUCT_PARAMETER.DATA_DATE</t>
  </si>
  <si>
    <t>t_allowed_categ</t>
  </si>
  <si>
    <t>T24_AZ_PRODUCT_PARAMETER.T_ALLOWED_CATEG</t>
  </si>
  <si>
    <t>t_dr_txn_code</t>
  </si>
  <si>
    <t>Mã trans code ghi nợ</t>
  </si>
  <si>
    <t>T24_AZ_PRODUCT_PARAMETER.T_DR_TXN_CODE</t>
  </si>
  <si>
    <t>t_cr_txn_code</t>
  </si>
  <si>
    <t>Mã trans code ghi có</t>
  </si>
  <si>
    <t>T24_AZ_PRODUCT_PARAMETER.T_CR_TXN_CODE</t>
  </si>
  <si>
    <t>t_int_basis</t>
  </si>
  <si>
    <t>T24_AZ_PRODUCT_PARAMETER.T_INT_BASIS</t>
  </si>
  <si>
    <t>t_minimum_term</t>
  </si>
  <si>
    <t>Số tiền gửi tối thiểu</t>
  </si>
  <si>
    <t>T24_AZ_PRODUCT_PARAMETER.T_MINIMUM_TERM</t>
  </si>
  <si>
    <t>t_maximum_term</t>
  </si>
  <si>
    <t>Số tiền gửi tối đa</t>
  </si>
  <si>
    <t>T24_AZ_PRODUCT_PARAMETER.T_MAXIMUM_TERM</t>
  </si>
  <si>
    <t>t_periodic_rate_key</t>
  </si>
  <si>
    <t>T24_AZ_PRODUCT_PARAMETER.T_PERIODIC_RATE_KEY</t>
  </si>
  <si>
    <t>Hình thức tái tục</t>
  </si>
  <si>
    <t>T24_AZ_PRODUCT_PARAMETER.T_MATURITY_INSTR</t>
  </si>
  <si>
    <t>T24_AZ_PRODUCT_PARAMETER.T_RECORD_STATUS</t>
  </si>
  <si>
    <t>T24_AZ_PRODUCT_PARAMETER.T_CURR_NO</t>
  </si>
  <si>
    <t>T24_AZ_PRODUCT_PARAMETER.T_INPUTTER</t>
  </si>
  <si>
    <t>T24_AZ_PRODUCT_PARAMETER.T_AUTHORISER</t>
  </si>
  <si>
    <t>T24_AZ_PRODUCT_PARAMETER.T_DATE_TIME</t>
  </si>
  <si>
    <t>Mã Chi nhánh</t>
  </si>
  <si>
    <t>T24_AZ_PRODUCT_PARAMETER.T_CO_CODE</t>
  </si>
  <si>
    <t>t_loan_deposit</t>
  </si>
  <si>
    <t>Loại tiền gửi/tiền vay</t>
  </si>
  <si>
    <t>T24_AZ_PRODUCT_PARAMETER.T_LOAN_DEPOSIT</t>
  </si>
  <si>
    <t>t_prod_end_date</t>
  </si>
  <si>
    <t>T24_AZ_PRODUCT_PARAMETER.T_PROD_END_DATE</t>
  </si>
  <si>
    <t>t_prod_start_date</t>
  </si>
  <si>
    <t>T24_AZ_PRODUCT_PARAMETER.T_PROD_START_DATE</t>
  </si>
  <si>
    <t>T24_OCBH_CLASSIFICATION.ID</t>
  </si>
  <si>
    <t>T24_OCBH_CLASSIFICATION.T_DESCRIPTION</t>
  </si>
  <si>
    <t>T24_OCBH_CLASSIFICATION.DATA_DATE</t>
  </si>
  <si>
    <t>t_active_status</t>
  </si>
  <si>
    <t>T24_OCBH_CLASSIFICATION.T_ACTIVE_STATUS</t>
  </si>
  <si>
    <t>T24_OCBH_CUS_GROUP.ID</t>
  </si>
  <si>
    <t>Ref_description của bảng reference (sử dụng trường T_CUST_GROUP_NAME)</t>
  </si>
  <si>
    <t>T24_OCBH_CUS_GROUP.T_CUST_GROUP_NAME</t>
  </si>
  <si>
    <t>T24_OCBH_CUS_GROUP.DATA_DATE</t>
  </si>
  <si>
    <t>T24_OCBH_DEPOSIT_PRGM.ID</t>
  </si>
  <si>
    <t>Ref_description của bảng reference (sử dụng trường T_PRGM_NAME)</t>
  </si>
  <si>
    <t>T24_OCBH_DEPOSIT_PRGM.T_PRGM_NAME</t>
  </si>
  <si>
    <t>T24_OCBH_DEPOSIT_PRGM.DATA_DATE</t>
  </si>
  <si>
    <t>Ngày áp dụng</t>
  </si>
  <si>
    <t>T24_OCBH_DEPOSIT_PRGM.T_BEGIN_DATE</t>
  </si>
  <si>
    <t>t_end_date</t>
  </si>
  <si>
    <t>T24_OCBH_DEPOSIT_PRGM.T_END_DATE</t>
  </si>
  <si>
    <t>Mã CN quản lý</t>
  </si>
  <si>
    <t>T24_OCBH_DEPOSIT_PRGM.T_CO_CODE</t>
  </si>
  <si>
    <t>T24_OCBH_FT_OUTWARD_PURPOSE.ID</t>
  </si>
  <si>
    <t>Ref_description của bảng reference (sử dụng trường T_DESC)</t>
  </si>
  <si>
    <t>T24_OCBH_FT_OUTWARD_PURPOSE.T_DESC</t>
  </si>
  <si>
    <t>T24_OCBH_FT_OUTWARD_PURPOSE.DATA_DATE</t>
  </si>
  <si>
    <t>t_purpose_type</t>
  </si>
  <si>
    <t>Loại mục đích  chuyển tiền nước ngoài</t>
  </si>
  <si>
    <t>T24_OCBH_FT_OUTWARD_PURPOSE.T_PURPOSE_TYPE</t>
  </si>
  <si>
    <t>t_cus_type</t>
  </si>
  <si>
    <t>Loại KH</t>
  </si>
  <si>
    <t>T24_OCBH_FT_OUTWARD_PURPOSE.T_CUS_TYPE</t>
  </si>
  <si>
    <t>T24_OCBH_FX_BUYFCY_PURPOSE.ID</t>
  </si>
  <si>
    <t>T24_OCBH_FX_BUYFCY_PURPOSE.T_DESCRIPTION</t>
  </si>
  <si>
    <t>T24_OCBH_FX_BUYFCY_PURPOSE.DATA_DATE</t>
  </si>
  <si>
    <t>T24_OCBH_LD_PROD_MAIN.ID</t>
  </si>
  <si>
    <t>T24_OCBH_LD_PROD_MAIN.T_NAME</t>
  </si>
  <si>
    <t>T24_OCBH_LD_PROD_MAIN.DATA_DATE</t>
  </si>
  <si>
    <t>T24_OCBH_LD_PROD_MAIN.T_CATEGORY</t>
  </si>
  <si>
    <t>trạng thái của record</t>
  </si>
  <si>
    <t>T24_OCBH_LD_PROD_MAIN.T_RECORD_STATUS</t>
  </si>
  <si>
    <t>T24_OCBH_LD_PROD_MAIN.T_CURR_NO</t>
  </si>
  <si>
    <t>T24_OCBH_LD_PROD_MAIN.T_INPUTTER</t>
  </si>
  <si>
    <t>T24_OCBH_LD_PROD_MAIN.T_DATE_TIME</t>
  </si>
  <si>
    <t>T24_OCBH_LD_PROD_MAIN.T_AUTHORISER</t>
  </si>
  <si>
    <t>T24_OCBH_LD_PROD_MAIN.T_CO_CODE</t>
  </si>
  <si>
    <t>mã phòng ban</t>
  </si>
  <si>
    <t>T24_OCBH_LD_PROD_MAIN.T_DEPT_CODE</t>
  </si>
  <si>
    <t>T24_OCBH_LD_PROD_MAIN.T_AUDITOR_CODE</t>
  </si>
  <si>
    <t>T24_OCBH_LD_PROD_MAIN.T_AUDIT_DATE_TIME</t>
  </si>
  <si>
    <t>T24_OCBH_LOAN_PRO_BUNDLE.ID</t>
  </si>
  <si>
    <t>T24_OCBH_LOAN_PRO_BUNDLE.DESCRIPTION</t>
  </si>
  <si>
    <t>T24_OCBH_LOAN_PRO_BUNDLE.DATA_DATE</t>
  </si>
  <si>
    <t>Thuộc mã sản phẩm vay</t>
  </si>
  <si>
    <t>T24_OCBH_LOAN_PRO_BUNDLE.SUB_PRODUCT</t>
  </si>
  <si>
    <t>T24_OCBH_MD_PURPOSE.ID</t>
  </si>
  <si>
    <t>Ref_description của bảng reference (sử dụng trường T_PURPOSE_NAME)</t>
  </si>
  <si>
    <t>T24_OCBH_MD_PURPOSE.T_PURPOSE_NAME</t>
  </si>
  <si>
    <t>T24_OCBH_MD_PURPOSE.DATA_DATE</t>
  </si>
  <si>
    <t>mã mđ cha</t>
  </si>
  <si>
    <t>T24_OCBH_MD_PURPOSE.T_PARENT_ID</t>
  </si>
  <si>
    <t>t_n_used</t>
  </si>
  <si>
    <t>không còn sử dụng ?</t>
  </si>
  <si>
    <t>T24_OCBH_MD_PURPOSE.T_N_USED</t>
  </si>
  <si>
    <t>T24_OCBH_PRODUCT_PACKAGE.ID</t>
  </si>
  <si>
    <t>Ref_description của bảng reference (sử dụng trường T_PACKAGE_NAME)</t>
  </si>
  <si>
    <t>T24_OCBH_PRODUCT_PACKAGE.T_PACKAGE_NAME</t>
  </si>
  <si>
    <t>T24_OCBH_PRODUCT_PACKAGE.DATA_DATE</t>
  </si>
  <si>
    <t>t_package_register_fee</t>
  </si>
  <si>
    <t>Phí đăng ký gói</t>
  </si>
  <si>
    <t>T24_OCBH_PRODUCT_PACKAGE.T_PACKAGE_REGISTER_FEE</t>
  </si>
  <si>
    <t>t_min_balance</t>
  </si>
  <si>
    <t>T24_OCBH_PRODUCT_PACKAGE.T_MIN_BALANCE</t>
  </si>
  <si>
    <t>T24_OCBH_PRODUCT_PACKAGE.T_BEGIN_DATE</t>
  </si>
  <si>
    <t>T24_OCBH_PRODUCT_PACKAGE.T_EXPIRE_DATE</t>
  </si>
  <si>
    <t>t_service</t>
  </si>
  <si>
    <t>Tên phí dịch vụ</t>
  </si>
  <si>
    <t>T24_OCBH_PRODUCT_PACKAGE.T_SERVICE</t>
  </si>
  <si>
    <t>t_ft_transaction_type</t>
  </si>
  <si>
    <t>T24_OCBH_PRODUCT_PACKAGE.T_FT_TRANSACTION_TYPE</t>
  </si>
  <si>
    <t>t_province_type</t>
  </si>
  <si>
    <t>Loại phí cùng/khác tỉnh</t>
  </si>
  <si>
    <t>T24_OCBH_PRODUCT_PACKAGE.T_PROVINCE_TYPE</t>
  </si>
  <si>
    <t>t_high_low_value</t>
  </si>
  <si>
    <t>Giá trị phí cao/thấp</t>
  </si>
  <si>
    <t>T24_OCBH_PRODUCT_PACKAGE.T_HIGH_LOW_VALUE</t>
  </si>
  <si>
    <t>t_external_ft_fee</t>
  </si>
  <si>
    <t>Số tiền phí CK ngoài hệ thống</t>
  </si>
  <si>
    <t>T24_OCBH_PRODUCT_PACKAGE.T_EXTERNAL_FT_FEE</t>
  </si>
  <si>
    <t>t_external_ft_comm_type</t>
  </si>
  <si>
    <t>Mã loại phí CK ngoài hệ thống</t>
  </si>
  <si>
    <t>T24_OCBH_PRODUCT_PACKAGE.T_EXTERNAL_FT_COMM_TYPE</t>
  </si>
  <si>
    <t>Nhóm điều kiện</t>
  </si>
  <si>
    <t>T24_OCBH_PRODUCT_PACKAGE.T_CONDITION_GROUP</t>
  </si>
  <si>
    <t>t_min_average_balance</t>
  </si>
  <si>
    <t>Số dư bình quân tối thiểu</t>
  </si>
  <si>
    <t>T24_OCBH_PRODUCT_PACKAGE.T_MIN_AVERAGE_BALANCE</t>
  </si>
  <si>
    <t>t_below_aver_bal_fee</t>
  </si>
  <si>
    <t>Số tiền phí thu khi số dư TK dưới SDBQ</t>
  </si>
  <si>
    <t>T24_OCBH_PRODUCT_PACKAGE.T_BELOW_AVER_BAL_FEE</t>
  </si>
  <si>
    <t>t_atm_max_amt_trans</t>
  </si>
  <si>
    <t>Số tiền max giao dịch ATM</t>
  </si>
  <si>
    <t>T24_OCBH_PRODUCT_PACKAGE.T_ATM_MAX_AMT_TRANS</t>
  </si>
  <si>
    <t>t_atm_max_daily_amt</t>
  </si>
  <si>
    <t>Số tiền max giao dịch ATM hàng ngày</t>
  </si>
  <si>
    <t>T24_OCBH_PRODUCT_PACKAGE.T_ATM_MAX_DAILY_AMT</t>
  </si>
  <si>
    <t>t_atm_not_ocb_fee</t>
  </si>
  <si>
    <t>Số tiền phí giao dịch khác ATM</t>
  </si>
  <si>
    <t>T24_OCBH_PRODUCT_PACKAGE.T_ATM_NOT_OCB_FEE</t>
  </si>
  <si>
    <t>t_withdraw_cash_tt_amt</t>
  </si>
  <si>
    <t>Số tiền được phép rút tiền mặt</t>
  </si>
  <si>
    <t>T24_OCBH_PRODUCT_PACKAGE.T_WITHDRAW_CASH_TT_AMT</t>
  </si>
  <si>
    <t>t_withdraw_cash_tt_fee</t>
  </si>
  <si>
    <t>Tiền phí rút tiền mặt</t>
  </si>
  <si>
    <t>T24_OCBH_PRODUCT_PACKAGE.T_WITHDRAW_CASH_TT_FEE</t>
  </si>
  <si>
    <t>t_withdraw_cash_tt_pl</t>
  </si>
  <si>
    <t>Mã PL thu phí rút tiền mặt</t>
  </si>
  <si>
    <t>T24_OCBH_PRODUCT_PACKAGE.T_WITHDRAW_CASH_TT_PL</t>
  </si>
  <si>
    <t>t_ft_channel</t>
  </si>
  <si>
    <t>Kênh giao dịch FT</t>
  </si>
  <si>
    <t>T24_OCBH_PRODUCT_PACKAGE.T_FT_CHANNEL</t>
  </si>
  <si>
    <t>t_internal_ft_fee</t>
  </si>
  <si>
    <t>Tiền phí FT nội bộ</t>
  </si>
  <si>
    <t>T24_OCBH_PRODUCT_PACKAGE.T_INTERNAL_FT_FEE</t>
  </si>
  <si>
    <t>t_internal_ft_comm_type</t>
  </si>
  <si>
    <t>Mã phí FT nội bộ</t>
  </si>
  <si>
    <t>T24_OCBH_PRODUCT_PACKAGE.T_INTERNAL_FT_COMM_TYPE</t>
  </si>
  <si>
    <t>t_bill_payment_fee</t>
  </si>
  <si>
    <t>Tiền phí thanh toán hóa đơn</t>
  </si>
  <si>
    <t>T24_OCBH_PRODUCT_PACKAGE.T_BILL_PAYMENT_FEE</t>
  </si>
  <si>
    <t>t_bill_payment_comm_type</t>
  </si>
  <si>
    <t>Mã phí thanh toán hóa đơn</t>
  </si>
  <si>
    <t>T24_OCBH_PRODUCT_PACKAGE.T_BILL_PAYMENT_COMM_TYPE</t>
  </si>
  <si>
    <t>t_package_customer_type</t>
  </si>
  <si>
    <t>T24_OCBH_PRODUCT_PACKAGE.T_PACKAGE_CUSTOMER_TYPE</t>
  </si>
  <si>
    <t>t_package_register_pl</t>
  </si>
  <si>
    <t>Mã PL thu phí đăng ký gói</t>
  </si>
  <si>
    <t>T24_OCBH_PRODUCT_PACKAGE.T_PACKAGE_REGISTER_PL</t>
  </si>
  <si>
    <t>t_below_aver_bal_pl</t>
  </si>
  <si>
    <t>Mã PL thu phí dưới SDBQ</t>
  </si>
  <si>
    <t>T24_OCBH_PRODUCT_PACKAGE.T_BELOW_AVER_BAL_PL</t>
  </si>
  <si>
    <t>t_atm_not_ocb_pl</t>
  </si>
  <si>
    <t>Mã PL thu phí các giao dịch khác ATM</t>
  </si>
  <si>
    <t>T24_OCBH_PRODUCT_PACKAGE.T_ATM_NOT_OCB_PL</t>
  </si>
  <si>
    <t>T24_SC_TRANS_NAME.ID</t>
  </si>
  <si>
    <t>Ref_description của bảng reference (sử dụng trường T_SHORT_NAME)</t>
  </si>
  <si>
    <t>T24_SC_TRANS_NAME.T_SHORT_NAME</t>
  </si>
  <si>
    <t>T24_SC_TRANS_NAME.DATA_DATE</t>
  </si>
  <si>
    <t>T24_TOWN.ID</t>
  </si>
  <si>
    <t>Ref_description của bảng reference (sử dụng trường T_TOWN_NAME)</t>
  </si>
  <si>
    <t>T24_TOWN.T_TOWN_NAME</t>
  </si>
  <si>
    <t>Ngày dữ liêu</t>
  </si>
  <si>
    <t>T24_TOWN.DATA_DATE</t>
  </si>
  <si>
    <t>t_order</t>
  </si>
  <si>
    <t>T24_TOWN.T_ORDER</t>
  </si>
  <si>
    <t>T24_TOWN.T_ACTIVE</t>
  </si>
  <si>
    <t>t_province</t>
  </si>
  <si>
    <t>Tỉnh trực thuộc</t>
  </si>
  <si>
    <t>T24_TOWN.T_PROVINCE</t>
  </si>
  <si>
    <t>t_ocb_town_nation</t>
  </si>
  <si>
    <t>T24_TOWN.T_OCB_TOWN_NATION</t>
  </si>
  <si>
    <t>T24_FT_TXN_TYPE_CONDITION.ID</t>
  </si>
  <si>
    <t>Ref_description của bảng reference (sử dụng trường T_SHORT_DESCR)</t>
  </si>
  <si>
    <t>T24_FT_TXN_TYPE_CONDITION.T_SHORT_DESCR</t>
  </si>
  <si>
    <t>T24_FT_TXN_TYPE_CONDITION.DATA_DATE</t>
  </si>
  <si>
    <t>t_txn_code_cr</t>
  </si>
  <si>
    <t>Txn Code Cr</t>
  </si>
  <si>
    <t>T24_FT_TXN_TYPE_CONDITION.T_TXN_CODE_CR</t>
  </si>
  <si>
    <t>t_txn_code_dr</t>
  </si>
  <si>
    <t>Txn Code Dr</t>
  </si>
  <si>
    <t>T24_FT_TXN_TYPE_CONDITION.T_TXN_CODE_DR</t>
  </si>
  <si>
    <t>t_sto_txn_code_cr</t>
  </si>
  <si>
    <t>Sto Txn Code Cr</t>
  </si>
  <si>
    <t>T24_FT_TXN_TYPE_CONDITION.T_STO_TXN_CODE_CR</t>
  </si>
  <si>
    <t>t_sto_txn_code_dr</t>
  </si>
  <si>
    <t>Sto Txn Code Dr</t>
  </si>
  <si>
    <t>T24_FT_TXN_TYPE_CONDITION.T_STO_TXN_CODE_DR</t>
  </si>
  <si>
    <t>T24_LD_ECONOMIC_SECTOR.T_DESCRIPTION</t>
  </si>
  <si>
    <t>T24_LD_ECONOMIC_SECTOR.DATA_DATE</t>
  </si>
  <si>
    <t>T24_OCCUPATION.ID</t>
  </si>
  <si>
    <t>Ref_description của bảng reference (sử dụng trường OCCUPATION_DESC)</t>
  </si>
  <si>
    <t>T24_OCCUPATION.OCCUPATION_DESC</t>
  </si>
  <si>
    <t>T24_OCCUPATION.DATA_DATE</t>
  </si>
  <si>
    <t>T24_TRANSACTION.ID</t>
  </si>
  <si>
    <t>Ref_description của bảng reference (sử dụng trường T_NARRATIVE)</t>
  </si>
  <si>
    <t>T24_TRANSACTION.T_NARRATIVE</t>
  </si>
  <si>
    <t>T24_TRANSACTION.DATA_DATE</t>
  </si>
  <si>
    <t>T24_TRANSACTION.T_TRANSACTION_CODE</t>
  </si>
  <si>
    <t>t_data_capture</t>
  </si>
  <si>
    <t>T24_TRANSACTION.T_DATA_CAPTURE</t>
  </si>
  <si>
    <t>t_cheque_ind</t>
  </si>
  <si>
    <t>T24_TRANSACTION.T_CHEQUE_IND</t>
  </si>
  <si>
    <t>t_mandatory_ref_no</t>
  </si>
  <si>
    <t>T24_TRANSACTION.T_MANDATORY_REF_NO</t>
  </si>
  <si>
    <t>t_debit_credit_ind</t>
  </si>
  <si>
    <t>Loại giao dịch ghi nợ hay có</t>
  </si>
  <si>
    <t>T24_TRANSACTION.T_DEBIT_CREDIT_IND</t>
  </si>
  <si>
    <t>T24_TRANSACTION.T_CHARGE_KEY</t>
  </si>
  <si>
    <t>t_immediate_charge</t>
  </si>
  <si>
    <t>T24_TRANSACTION.T_IMMEDIATE_CHARGE</t>
  </si>
  <si>
    <t>t_default_value_date</t>
  </si>
  <si>
    <t>T24_TRANSACTION.T_DEFAULT_VALUE_DATE</t>
  </si>
  <si>
    <t>T24_TRANSACTION.T_EXPOSURE_DATE</t>
  </si>
  <si>
    <t>T24_TRANSACTION.T_RECORD_STATUS</t>
  </si>
  <si>
    <t>T24_TRANSACTION.T_CURR_NO</t>
  </si>
  <si>
    <t>Mã chi nhánh thực hiện</t>
  </si>
  <si>
    <t>T24_TRANSACTION.T_CO_CODE</t>
  </si>
  <si>
    <t>T24_TRANSACTION.T_DEPT_CODE</t>
  </si>
  <si>
    <t>T24_TRANSACTION.T_AUDITOR_CODE</t>
  </si>
  <si>
    <t>T24_POSTING_RESTRICT.ID</t>
  </si>
  <si>
    <t>T24_POSTING_RESTRICT.T_DESCRIPTION</t>
  </si>
  <si>
    <t>T24_POSTING_RESTRICT.DATA_DATE</t>
  </si>
  <si>
    <t>t_restriction_type</t>
  </si>
  <si>
    <t>Loại hạn chế</t>
  </si>
  <si>
    <t>T24_POSTING_RESTRICT.T_RESTRICTION_TYPE</t>
  </si>
  <si>
    <t>t_dispo_officer</t>
  </si>
  <si>
    <t>T24_POSTING_RESTRICT.T_DISPO_OFFICER</t>
  </si>
  <si>
    <t>t_allow_txn</t>
  </si>
  <si>
    <t>Cho phép Hạn chế theo trans code?</t>
  </si>
  <si>
    <t>T24_POSTING_RESTRICT.T_ALLOW_TXN</t>
  </si>
  <si>
    <t>t_txn_code</t>
  </si>
  <si>
    <t>Mã trans code được cho phép/ ko cho phép hạn chế</t>
  </si>
  <si>
    <t>T24_POSTING_RESTRICT.T_TXN_CODE</t>
  </si>
  <si>
    <t>Không có trong bảng POSTING.RESTRICT</t>
  </si>
  <si>
    <t>T24_POSTING_RESTRICT.T_LOCAL_REF</t>
  </si>
  <si>
    <t>t_alt_override</t>
  </si>
  <si>
    <t>T24_POSTING_RESTRICT.T_ALT_OVERRIDE</t>
  </si>
  <si>
    <t>t_block_reason_codes</t>
  </si>
  <si>
    <t>Mã lý do hạn chế</t>
  </si>
  <si>
    <t>T24_POSTING_RESTRICT.T_BLOCK_REASON_CODES</t>
  </si>
  <si>
    <t>t_unblock_reason_codes</t>
  </si>
  <si>
    <t>Mã lý do gỡ hạn chế</t>
  </si>
  <si>
    <t>T24_POSTING_RESTRICT.T_UNBLOCK_REASON_CODES</t>
  </si>
  <si>
    <t>T24_POSTING_RESTRICT.T_CO_CODE</t>
  </si>
  <si>
    <t>T24_LD_APRV_USER.ID</t>
  </si>
  <si>
    <t>Ref_description của bảng reference (sử dụng trường T_APP_USER_NAME)</t>
  </si>
  <si>
    <t>T24_LD_APRV_USER.T_APP_USER_NAME</t>
  </si>
  <si>
    <t>T24_LD_APRV_USER.DATA_DATE</t>
  </si>
  <si>
    <t>t_ubtd1</t>
  </si>
  <si>
    <t>Ủy ban tín dụng 1( None/Yes/No)</t>
  </si>
  <si>
    <t>T24_LD_APRV_USER.T_UBTD1</t>
  </si>
  <si>
    <t>t_ubtd2</t>
  </si>
  <si>
    <t>Ủy ban tín dụng 2( None/Yes/No)</t>
  </si>
  <si>
    <t>T24_LD_APRV_USER.T_UBTD2</t>
  </si>
  <si>
    <t>t_ubtd3</t>
  </si>
  <si>
    <t>Ủy ban tín dụng 3( None/Yes/No)</t>
  </si>
  <si>
    <t>T24_LD_APRV_USER.T_UBTD3</t>
  </si>
  <si>
    <t>t_direct_aprv</t>
  </si>
  <si>
    <t>Cấp phê duyệt trực tiếp( None/Yes/No)</t>
  </si>
  <si>
    <t>T24_LD_APRV_USER.T_DIRECT_APRV</t>
  </si>
  <si>
    <t>t_indirect_aprv</t>
  </si>
  <si>
    <t>Cấp phê duyệt gián tiếp ( None/Yes/No)</t>
  </si>
  <si>
    <t>T24_LD_APRV_USER.T_INDIRECT_APRV</t>
  </si>
  <si>
    <t>t_reval_level</t>
  </si>
  <si>
    <t>Cấp tái thẩm định (( None/Yes/No)</t>
  </si>
  <si>
    <t>T24_LD_APRV_USER.T_REVAL_LEVEL</t>
  </si>
  <si>
    <t>t_active_info</t>
  </si>
  <si>
    <t>Có hiệu lực ( None/Yes/No)</t>
  </si>
  <si>
    <t>T24_LD_APRV_USER.T_ACTIVE_INFO</t>
  </si>
  <si>
    <t>t_user_status</t>
  </si>
  <si>
    <t>Tình trạng làm việc(None/Work/Off/ChangeDept)</t>
  </si>
  <si>
    <t>T24_LD_APRV_USER.T_USER_STATUS</t>
  </si>
  <si>
    <t>số thay đổi trạng thái của record</t>
  </si>
  <si>
    <t>T24_LD_APRV_USER.T_CURR_NO</t>
  </si>
  <si>
    <t>T24_LD_APRV_USER.T_INPUTTER</t>
  </si>
  <si>
    <t>T24_LD_APRV_USER.T_AUTHORISER</t>
  </si>
  <si>
    <t>T24_LD_APRV_USER.T_DATE_TIME</t>
  </si>
  <si>
    <t>T24_RE_STAT_LINE_CONT.ID</t>
  </si>
  <si>
    <t>T24_RE_STAT_LINE_CONT.T_DESC</t>
  </si>
  <si>
    <t>T24_RE_STAT_LINE_CONT.DATA_DATE</t>
  </si>
  <si>
    <t>T24_RE_STAT_LINE_CONT.T_TYPE</t>
  </si>
  <si>
    <t>t_profit_ccy</t>
  </si>
  <si>
    <t>T24_RE_STAT_LINE_CONT.T_PROFIT_CCY</t>
  </si>
  <si>
    <t>t_asst_consol_key</t>
  </si>
  <si>
    <t>T24_RE_STAT_LINE_CONT.T_ASST_CONSOL_KEY</t>
  </si>
  <si>
    <t>t_asset_type</t>
  </si>
  <si>
    <t>T24_RE_STAT_LINE_CONT.T_ASSET_TYPE</t>
  </si>
  <si>
    <t>t_prft_consol_key</t>
  </si>
  <si>
    <t>T24_RE_STAT_LINE_CONT.T_PRFT_CONSOL_KEY</t>
  </si>
  <si>
    <t>T24_RE_STAT_REP_LINE.ID</t>
  </si>
  <si>
    <t>T24_RE_STAT_REP_LINE.T_DESC</t>
  </si>
  <si>
    <t>T24_RE_STAT_REP_LINE.DATA_DATE</t>
  </si>
  <si>
    <t>t_k_type</t>
  </si>
  <si>
    <t>T24_RE_STAT_REP_LINE.T_K_TYPE</t>
  </si>
  <si>
    <t>T24_RE_STAT_REP_LINE.T_CO_CODE</t>
  </si>
  <si>
    <t>T24_RE_STAT_REP_LINE.T_INPUTTER</t>
  </si>
  <si>
    <t>T24_RE_STAT_REP_LINE.T_DATE_TIME</t>
  </si>
  <si>
    <t>T24_RE_STAT_REP_LINE.T_AUTHORISER</t>
  </si>
  <si>
    <t>T24_OCBH_COLL_BORROW_PURPOSE.ID</t>
  </si>
  <si>
    <t>Ref_description của bảng reference (sử dụng trường T_DETAIL)</t>
  </si>
  <si>
    <t>T24_OCBH_COLL_BORROW_PURPOSE.T_DETAIL</t>
  </si>
  <si>
    <t>T24_OCBH_COLL_BORROW_PURPOSE.DATA_DATE</t>
  </si>
  <si>
    <t>id2</t>
  </si>
  <si>
    <t>T24_OCBH_COLL_BORROW_PURPOSE.ID2</t>
  </si>
  <si>
    <t>T24_OCBH_COLL_BORROW_PURPOSE.T_CURR_NO</t>
  </si>
  <si>
    <t>T24_OCBH_COLL_BORROW_PURPOSE.T_INPUTTER</t>
  </si>
  <si>
    <t>T24_OCBH_COLL_BORROW_PURPOSE.T_DATE_TIME</t>
  </si>
  <si>
    <t>T24_OCBH_COLL_BORROW_PURPOSE.T_AUTHORISER</t>
  </si>
  <si>
    <t>T24_OCBH_COLL_BORROW_PURPOSE.T_CO_CODE</t>
  </si>
  <si>
    <t>T24_OCBH_COLL_BORROW_PURPOSE.T_DEPT_CODE</t>
  </si>
  <si>
    <t>T24_OCBT_SUB_INDUSTRY.ID</t>
  </si>
  <si>
    <t>Ref_description của bảng reference (sử dụng trường T_SUB_INDUSTRY_NAME)</t>
  </si>
  <si>
    <t>T24_OCBT_SUB_INDUSTRY.T_SUB_INDUSTRY_NAME</t>
  </si>
  <si>
    <t>T24_OCBT_SUB_INDUSTRY.DATA_DATE</t>
  </si>
  <si>
    <t>t_id_parent</t>
  </si>
  <si>
    <t>Mã ngành kinh tế</t>
  </si>
  <si>
    <t>T24_OCBT_SUB_INDUSTRY.T_ID_PARENT</t>
  </si>
  <si>
    <t>ngành nghề chi tiết</t>
  </si>
  <si>
    <t>T24_OCBT_SUB_INDUSTRY.T_ORDER</t>
  </si>
  <si>
    <t>T24_OCBT_SUB_INDUSTRY.T_ACTIVE</t>
  </si>
  <si>
    <t>T24_LD_INS_TYPE_COMP.ID</t>
  </si>
  <si>
    <t>T24_LD_INS_TYPE_COMP.T_DESCRIPTION</t>
  </si>
  <si>
    <t>T24_LD_INS_TYPE_COMP.DATA_DATE</t>
  </si>
  <si>
    <t>Loại bảo hiểm( NOne/No/Yes)</t>
  </si>
  <si>
    <t>T24_LD_INS_TYPE_COMP.T_INS_TYPE</t>
  </si>
  <si>
    <t>Công ty bảo hiẻm(None/No/Yes)</t>
  </si>
  <si>
    <t>T24_LD_INS_TYPE_COMP.T_INS_COMPANY</t>
  </si>
  <si>
    <t>t_ins_type_id</t>
  </si>
  <si>
    <t>Mã loại cty bảo hiểm</t>
  </si>
  <si>
    <t>T24_LD_INS_TYPE_COMP.T_INS_TYPE_ID</t>
  </si>
  <si>
    <t>t_nused</t>
  </si>
  <si>
    <t>Đánh dấ không còn hiêu lực</t>
  </si>
  <si>
    <t>T24_LD_INS_TYPE_COMP.T_NUSED</t>
  </si>
  <si>
    <t>T24_OCBH_COLL_REV_AGENT.ID</t>
  </si>
  <si>
    <t>T24_OCBH_COLL_REV_AGENT.T_DESCRIPTION</t>
  </si>
  <si>
    <t>T24_OCBH_COLL_REV_AGENT.DATA_DATE</t>
  </si>
  <si>
    <t>T24_OCBH_COLL_REV_AGENT.T_INPUTTER</t>
  </si>
  <si>
    <t>T24_OCBH_COLL_REV_AGENT.T_AUTHORISER</t>
  </si>
  <si>
    <t>T24_OCBH_COLL_REV_AGENT.T_DATE_TIME</t>
  </si>
  <si>
    <t>T24_AUTO_NAME.ID</t>
  </si>
  <si>
    <t>T24_AUTO_NAME.T_NAME</t>
  </si>
  <si>
    <t>T24_AUTO_NAME.DATA_DATE</t>
  </si>
  <si>
    <t>Ref_code của bảng reference (sử dụng trường T_FREQUENCY)</t>
  </si>
  <si>
    <t>T24_INT_CHG_TYPE.T_FREQUENCY</t>
  </si>
  <si>
    <t>T24_INT_CHG_TYPE.T_DESCRIPTIONS</t>
  </si>
  <si>
    <t>mã định kỳ đổi ls ftp</t>
  </si>
  <si>
    <t>T24_INT_CHG_TYPE.ID</t>
  </si>
  <si>
    <t>T24_INT_CHG_TYPE.DATA_DATE</t>
  </si>
  <si>
    <t>T24_JOB_TITLE.ID</t>
  </si>
  <si>
    <t>T24_JOB_TITLE.DESCRIPTION</t>
  </si>
  <si>
    <t>T24_JOB_TITLE.DATA_DATE</t>
  </si>
  <si>
    <t>T24_LIMIT_LEVEL_AUTH.ID</t>
  </si>
  <si>
    <t>Ref_description của bảng reference (sử dụng trường T_LIMIT_AMOUNT)</t>
  </si>
  <si>
    <t>T24_LIMIT_LEVEL_AUTH.T_LIMIT_AMOUNT</t>
  </si>
  <si>
    <t>T24_LIMIT_LEVEL_AUTH.DATA_DATE</t>
  </si>
  <si>
    <t>T24_PROD_PACKAGE_CB.ID</t>
  </si>
  <si>
    <t>T24_PROD_PACKAGE_CB.T_PACKAGE_NAME</t>
  </si>
  <si>
    <t>T24_PROD_PACKAGE_CB.DATA_DATE</t>
  </si>
  <si>
    <t>T24_PROD_PACKAGE_CB.T_AC_MANAGE_FEE_PER</t>
  </si>
  <si>
    <t>Phần trăm ưu đãi phí chuyển tiền NHT online</t>
  </si>
  <si>
    <t>T24_PROD_PACKAGE_CB.T_EXT_FT_FEE_PER</t>
  </si>
  <si>
    <t>T24_PROD_PACKAGE_CB.T_IB_FEE_PER</t>
  </si>
  <si>
    <t>t_tax_fee_per</t>
  </si>
  <si>
    <t>Phần trăm ưu đãi phí nộp thuế điện tử</t>
  </si>
  <si>
    <t>T24_PROD_PACKAGE_CB.T_TAX_FEE_PER</t>
  </si>
  <si>
    <t>T24_PROD_PACKAGE_CB.T_SMS_FEE_PER</t>
  </si>
  <si>
    <t>T24_PROD_PACKAGE_CB.T_RECORD_STATUS</t>
  </si>
  <si>
    <t>Mã số bản ghi</t>
  </si>
  <si>
    <t>T24_PROD_PACKAGE_CB.T_CURR_NO</t>
  </si>
  <si>
    <t>T24_PROD_PACKAGE_CB.T_INPUTTER</t>
  </si>
  <si>
    <t>T24_PROD_PACKAGE_CB.T_DATE_TIME</t>
  </si>
  <si>
    <t>T24_PROD_PACKAGE_CB.T_AUTHORISER</t>
  </si>
  <si>
    <t>Mã CNQL</t>
  </si>
  <si>
    <t>T24_PROD_PACKAGE_CB.T_CO_CODE</t>
  </si>
  <si>
    <t>T24_PROD_PACKAGE_CB.T_DEPT_CODE</t>
  </si>
  <si>
    <t>T24_PROD_PACKAGE_CB.T_PACKAGE_FDATE</t>
  </si>
  <si>
    <t>T24_PROD_PACKAGE_CB.T_PACKAGE_TDATE</t>
  </si>
  <si>
    <t>Thời gian ưu đãi phí quản lý TK</t>
  </si>
  <si>
    <t>T24_PROD_PACKAGE_CB.T_AC_MANAGE_FEE_TERM</t>
  </si>
  <si>
    <t>Thời gian ưu đãi phí chuyển tiền NHT online</t>
  </si>
  <si>
    <t>T24_PROD_PACKAGE_CB.T_EXT_FT_FEE_TERM</t>
  </si>
  <si>
    <t>Thời gian ưu đãi phí ebanking</t>
  </si>
  <si>
    <t>T24_PROD_PACKAGE_CB.T_IB_FEE_TERM</t>
  </si>
  <si>
    <t>t_tax_fee_term</t>
  </si>
  <si>
    <t>Thời gian ưu đãi phí nộp thuế điện tử</t>
  </si>
  <si>
    <t>T24_PROD_PACKAGE_CB.T_TAX_FEE_TERM</t>
  </si>
  <si>
    <t>Thời gian ưu đãi phí SMS</t>
  </si>
  <si>
    <t>T24_PROD_PACKAGE_CB.T_SMS_FEE_TERM</t>
  </si>
  <si>
    <t>t_ac_min_avr_balance</t>
  </si>
  <si>
    <t>T24_PROD_PACKAGE_CB.T_AC_MIN_AVR_BALANCE</t>
  </si>
  <si>
    <t>t_batch_ft_fee_per</t>
  </si>
  <si>
    <t>Phần trăm ưu đãi phí chi lô</t>
  </si>
  <si>
    <t>T24_PROD_PACKAGE_CB.T_BATCH_FT_FEE_PER</t>
  </si>
  <si>
    <t>t_batch_ft_fee_term</t>
  </si>
  <si>
    <t>Thời gian ưu đãi phí chi lô</t>
  </si>
  <si>
    <t>T24_PROD_PACKAGE_CB.T_BATCH_FT_FEE_TERM</t>
  </si>
  <si>
    <t>t_ft_8s_fee_per</t>
  </si>
  <si>
    <t>Phần trăm ưu đãi phí chuyển tiền 24/7</t>
  </si>
  <si>
    <t>T24_PROD_PACKAGE_CB.T_FT_8S_FEE_PER</t>
  </si>
  <si>
    <t>t_ft_8s_fee_term</t>
  </si>
  <si>
    <t>Thời gian ưu đãi phí chuyển tiền 24/7</t>
  </si>
  <si>
    <t>T24_PROD_PACKAGE_CB.T_FT_8S_FEE_TERM</t>
  </si>
  <si>
    <t>t_ext_fo_fee_per</t>
  </si>
  <si>
    <t>Phần trăm ưu đãi phí chuyển tiền NHT tại quầy</t>
  </si>
  <si>
    <t>T24_PROD_PACKAGE_CB.T_EXT_FO_FEE_PER</t>
  </si>
  <si>
    <t>t_ext_fo_fee_term</t>
  </si>
  <si>
    <t>Thời gian ưu đãi phí chuyển tiền NHT tại quầy</t>
  </si>
  <si>
    <t>T24_PROD_PACKAGE_CB.T_EXT_FO_FEE_TERM</t>
  </si>
  <si>
    <t>t_avr_balance_from</t>
  </si>
  <si>
    <t>Số dư bình quân_Từ</t>
  </si>
  <si>
    <t>T24_PROD_PACKAGE_CB.T_AVR_BALANCE_FROM</t>
  </si>
  <si>
    <t>t_avr_balance_to</t>
  </si>
  <si>
    <t>Số dư bình quân_Đến</t>
  </si>
  <si>
    <t>T24_PROD_PACKAGE_CB.T_AVR_BALANCE_TO</t>
  </si>
  <si>
    <t>t_ac_manage_fee</t>
  </si>
  <si>
    <t>Phí quản lý TK</t>
  </si>
  <si>
    <t>T24_PROD_PACKAGE_CB.T_AC_MANAGE_FEE</t>
  </si>
  <si>
    <t>T24_RE_TXN_CODE.ID</t>
  </si>
  <si>
    <t>T24_RE_TXN_CODE.T_DESCRIPTION</t>
  </si>
  <si>
    <t>T24_RE_TXN_CODE.DATA_DATE</t>
  </si>
  <si>
    <t>T24_TELLER_TRANSACTION.ID</t>
  </si>
  <si>
    <t>T24_TELLER_TRANSACTION.T_DESC</t>
  </si>
  <si>
    <t>T24_TELLER_TRANSACTION.DATA_DATE</t>
  </si>
  <si>
    <t>t_short_desc</t>
  </si>
  <si>
    <t>T24_TELLER_TRANSACTION.T_SHORT_DESC</t>
  </si>
  <si>
    <t>t_transaction_code_1</t>
  </si>
  <si>
    <t>Mã loại phí 1</t>
  </si>
  <si>
    <t>T24_TELLER_TRANSACTION.T_TRANSACTION_CODE_1</t>
  </si>
  <si>
    <t>t_transaction_code_2</t>
  </si>
  <si>
    <t>Mã loại phí 2</t>
  </si>
  <si>
    <t>T24_TELLER_TRANSACTION.T_TRANSACTION_CODE_2</t>
  </si>
  <si>
    <t>T24_TELLER_TRANSACTION.T_RECORD_STATUS</t>
  </si>
  <si>
    <t>T24_TELLER_TRANSACTION.T_CURR_NO</t>
  </si>
  <si>
    <t>T24_TELLER_TRANSACTION.T_INPUTTER</t>
  </si>
  <si>
    <t>T24_TELLER_TRANSACTION.T_DATE_TIME</t>
  </si>
  <si>
    <t>T24_TELLER_TRANSACTION.T_AUTHORISER</t>
  </si>
  <si>
    <t>CN thực hiện</t>
  </si>
  <si>
    <t>T24_TELLER_TRANSACTION.T_CO_CODE</t>
  </si>
  <si>
    <t>T24_TELLER_TRANSACTION.T_DEPT_CODE</t>
  </si>
  <si>
    <t>T24_ACCT_GEN_CONDITION.ID</t>
  </si>
  <si>
    <t>T24_ACCT_GEN_CONDITION.T_DESCRIPTION</t>
  </si>
  <si>
    <t>T24_ACCT_GEN_CONDITION.DATA_DATE</t>
  </si>
  <si>
    <t>t_item</t>
  </si>
  <si>
    <t>Trường điều kiện ưu tiên</t>
  </si>
  <si>
    <t>T24_ACCT_GEN_CONDITION.T_ITEM</t>
  </si>
  <si>
    <t>t_priority</t>
  </si>
  <si>
    <t>Mức độ ưu tiên</t>
  </si>
  <si>
    <t>T24_ACCT_GEN_CONDITION.T_PRIORITY</t>
  </si>
  <si>
    <t>t_value</t>
  </si>
  <si>
    <t>Giá trị thực tế theo ITEM</t>
  </si>
  <si>
    <t>T24_ACCT_GEN_CONDITION.T_VALUE</t>
  </si>
  <si>
    <t>t_multivalue</t>
  </si>
  <si>
    <t>Khai báo cum đa giá trị tiếp theo hay không</t>
  </si>
  <si>
    <t>T24_ACCT_GEN_CONDITION.T_MULTIVALUE</t>
  </si>
  <si>
    <t>T24_ACCT_GEN_CONDITION.T_CO_CODE</t>
  </si>
  <si>
    <t>T24_ACCT_GEN_CONDITION.T_INPUTTER</t>
  </si>
  <si>
    <t>T24_ACCT_GEN_CONDITION.T_DATE_TIME</t>
  </si>
  <si>
    <t>T24_ACCT_GEN_CONDITION.T_AUTHORISER</t>
  </si>
  <si>
    <t>T24_BOSC_COMP_REG.ID</t>
  </si>
  <si>
    <t>T24_BOSC_COMP_REG.T_COMPANY_NAME</t>
  </si>
  <si>
    <t>T24_BOSC_COMP_REG.DATA_DATE</t>
  </si>
  <si>
    <t>T24_BOSC_COMP_REG.T_ACCOUNT_NUMBER</t>
  </si>
  <si>
    <t>t_branch_id</t>
  </si>
  <si>
    <t>T24_BOSC_COMP_REG.T_BRANCH_ID</t>
  </si>
  <si>
    <t>client_hashkey</t>
  </si>
  <si>
    <t>Hashkey Hub Client</t>
  </si>
  <si>
    <t>ows_client.id
from ows_client
where amnd_state = 'A'</t>
  </si>
  <si>
    <t>ows_client.id</t>
  </si>
  <si>
    <t xml:space="preserve">ows_cs_status_log.client__oid
from cs_status_log
where is_active = 'Y' AND client__oid is not null </t>
  </si>
  <si>
    <t>status_date</t>
  </si>
  <si>
    <t xml:space="preserve">Ngày ghi nhận trạng thái </t>
  </si>
  <si>
    <t>ows_cs_status_log.status_date</t>
  </si>
  <si>
    <t>bank_date_to</t>
  </si>
  <si>
    <t>Ngày hết hiệu lực của trạng thái (theo lịch ngân hàng)</t>
  </si>
  <si>
    <t>ows_cs_status_log.bank_date_to</t>
  </si>
  <si>
    <t>start_local_date</t>
  </si>
  <si>
    <t>Ngày bắt đầu hiệu lực trạng thái</t>
  </si>
  <si>
    <t>ows_cs_status_log.start_local_date</t>
  </si>
  <si>
    <t>end_local_date</t>
  </si>
  <si>
    <t>Ngày kết thúc hiệu lực trạng thái</t>
  </si>
  <si>
    <t>ows_cs_status_log.end_local_date</t>
  </si>
  <si>
    <t>status_type</t>
  </si>
  <si>
    <t xml:space="preserve">Loại trạng thái </t>
  </si>
  <si>
    <t>ows_cs_status_log.status_type</t>
  </si>
  <si>
    <t>status_value</t>
  </si>
  <si>
    <t xml:space="preserve">Giá trị trạng thái </t>
  </si>
  <si>
    <t>ows_cs_status_log.status_value</t>
  </si>
  <si>
    <t>status_value_prev</t>
  </si>
  <si>
    <t>Giá trị trạng thái trước</t>
  </si>
  <si>
    <t>ows_cs_status_log.status_value_prev</t>
  </si>
  <si>
    <t xml:space="preserve">Diễn giải nội dung thay đối trạng thái </t>
  </si>
  <si>
    <t>ows_cs_status_log.descript</t>
  </si>
  <si>
    <t>is_active</t>
  </si>
  <si>
    <t>Flag đánh dấu trạng thái còn hiệu lực hay không</t>
  </si>
  <si>
    <t>ows_cs_status_log.is_active</t>
  </si>
  <si>
    <t>ext_data</t>
  </si>
  <si>
    <t xml:space="preserve">Thông tin mở rộng </t>
  </si>
  <si>
    <t>ows_cs_status_log.ext_data</t>
  </si>
  <si>
    <t>event_action</t>
  </si>
  <si>
    <t>Hành động kích hoạt thay đổi trạng thái</t>
  </si>
  <si>
    <t>ows_cs_status_log.event_action</t>
  </si>
  <si>
    <t>event_code</t>
  </si>
  <si>
    <t>Mã sự kiện</t>
  </si>
  <si>
    <t>ows_cs_status_log.event_code</t>
  </si>
  <si>
    <t>officer</t>
  </si>
  <si>
    <t>Mã định danh của nhân viên thay đổi trạng thái</t>
  </si>
  <si>
    <t>ows_cs_status_log.officer</t>
  </si>
  <si>
    <t>bank_date</t>
  </si>
  <si>
    <t>Ngày làm việc của ngân hàng tại thời điểm ghi nhận thay đổi</t>
  </si>
  <si>
    <t>ows_cs_status_log.bank_date</t>
  </si>
  <si>
    <t>value_extension</t>
  </si>
  <si>
    <t>Giá trị mở rộng</t>
  </si>
  <si>
    <t>ows_cs_status_log.value_extension</t>
  </si>
  <si>
    <t>Mã hành động kích hoạt việc thay đổi trạng thái</t>
  </si>
  <si>
    <t>ows_cs_status_log.usage_action</t>
  </si>
  <si>
    <t>usage_object</t>
  </si>
  <si>
    <t>Mã định danh của đối tượng liên quan đến hành động</t>
  </si>
  <si>
    <t>ows_cs_status_log.usage_object</t>
  </si>
  <si>
    <t>storno_plan</t>
  </si>
  <si>
    <t>Mã ID kế hoạch đảo/hủy</t>
  </si>
  <si>
    <t>ows_cs_status_log.storno_plan</t>
  </si>
  <si>
    <t>cre_by_storno_plan</t>
  </si>
  <si>
    <t>Cờ tạo bởi kế hoạch đảo</t>
  </si>
  <si>
    <t>ows_cs_status_log.cre_by_storno_plan</t>
  </si>
  <si>
    <t>td_cons__oid</t>
  </si>
  <si>
    <t>ID đối tượng lưu vết trạng thái</t>
  </si>
  <si>
    <t>ows_cs_status_log.td_cons__oid</t>
  </si>
  <si>
    <t>Tên hiển thị</t>
  </si>
  <si>
    <t>ows_client.short_name</t>
  </si>
  <si>
    <t>first_nam</t>
  </si>
  <si>
    <t>Tên</t>
  </si>
  <si>
    <t>ows_client.first_nam</t>
  </si>
  <si>
    <t>last_nam</t>
  </si>
  <si>
    <t>ows_client.last_nam</t>
  </si>
  <si>
    <t>tr_first_nam</t>
  </si>
  <si>
    <t>Tên (phiên âm)</t>
  </si>
  <si>
    <t>ows_client.tr_first_nam</t>
  </si>
  <si>
    <t>tr_last_nam</t>
  </si>
  <si>
    <t>Họ (phiên âm)</t>
  </si>
  <si>
    <t>ows_client.tr_last_nam</t>
  </si>
  <si>
    <t>tr_title</t>
  </si>
  <si>
    <t>ows_client.tr_title</t>
  </si>
  <si>
    <t>ows_client.birth_date</t>
  </si>
  <si>
    <t>birth_place</t>
  </si>
  <si>
    <t>Nơi sinh</t>
  </si>
  <si>
    <t>ows_client.birth_place</t>
  </si>
  <si>
    <t>ows_client.gender</t>
  </si>
  <si>
    <t>reg_number_type</t>
  </si>
  <si>
    <t>ows_client.reg_number_type</t>
  </si>
  <si>
    <t>reg_number</t>
  </si>
  <si>
    <t>Số giấy tờ (CMND/ĐKKD)</t>
  </si>
  <si>
    <t>ows_client.reg_number</t>
  </si>
  <si>
    <t>reg_details</t>
  </si>
  <si>
    <t>Chi tiết nơi cấp/ngày cấp giấy tờ</t>
  </si>
  <si>
    <t>ows_client.reg_details</t>
  </si>
  <si>
    <t>citizenship</t>
  </si>
  <si>
    <t>ows_client.citizenship</t>
  </si>
  <si>
    <t>profession</t>
  </si>
  <si>
    <t>ows_client.profession</t>
  </si>
  <si>
    <t>ows_client.marital_status</t>
  </si>
  <si>
    <t>ows_client.language</t>
  </si>
  <si>
    <t>delivery_type</t>
  </si>
  <si>
    <t>Hình thức giao nhận</t>
  </si>
  <si>
    <t>ows_client.delivery_type</t>
  </si>
  <si>
    <t>father_s_nam</t>
  </si>
  <si>
    <t>Tên cha</t>
  </si>
  <si>
    <t>ows_client.father_s_nam</t>
  </si>
  <si>
    <t>mother_s_nam</t>
  </si>
  <si>
    <t>Tên mẹ</t>
  </si>
  <si>
    <t>ows_client.mother_s_nam</t>
  </si>
  <si>
    <t>itn</t>
  </si>
  <si>
    <t>Mã số người nộp thuế</t>
  </si>
  <si>
    <t>ows_client.itn</t>
  </si>
  <si>
    <t>social_number</t>
  </si>
  <si>
    <t>Số bảo hiểm xã hội</t>
  </si>
  <si>
    <t>ows_client.social_number</t>
  </si>
  <si>
    <t>tax_position</t>
  </si>
  <si>
    <t>Phân loại thuế</t>
  </si>
  <si>
    <t>ows_client.tax_position</t>
  </si>
  <si>
    <t>company_nam</t>
  </si>
  <si>
    <t>Tên công ty/doanh nghiệp</t>
  </si>
  <si>
    <t>ows_client.company_nam</t>
  </si>
  <si>
    <t>trade_nam</t>
  </si>
  <si>
    <t>Tên thương mại</t>
  </si>
  <si>
    <t>ows_client.trade_nam</t>
  </si>
  <si>
    <t>company_department</t>
  </si>
  <si>
    <t>Phòng ban/Bộ phận làm việc</t>
  </si>
  <si>
    <t>ows_client.company_department</t>
  </si>
  <si>
    <t>tr_company_nam</t>
  </si>
  <si>
    <t>Tên công ty (phiên âm)</t>
  </si>
  <si>
    <t>ows_client.tr_company_nam</t>
  </si>
  <si>
    <t>date_open</t>
  </si>
  <si>
    <t>Ngày mở cif</t>
  </si>
  <si>
    <t>ows_client.date_open</t>
  </si>
  <si>
    <t>date_expire</t>
  </si>
  <si>
    <t>Ngày hết hạn cif</t>
  </si>
  <si>
    <t>ows_client.date_expire</t>
  </si>
  <si>
    <t>enable_affiliation</t>
  </si>
  <si>
    <t>ows_client.enable_affiliation</t>
  </si>
  <si>
    <t>affiliation_type</t>
  </si>
  <si>
    <t>ows_client.affiliation_type</t>
  </si>
  <si>
    <t>ccat</t>
  </si>
  <si>
    <t>Phân loại khách hàng (Personal, A, Corperate)</t>
  </si>
  <si>
    <t>ows_client.ccat</t>
  </si>
  <si>
    <t>affiliated_with</t>
  </si>
  <si>
    <t>Khách hàng liên kết</t>
  </si>
  <si>
    <t>ows_client.affiliated_with</t>
  </si>
  <si>
    <t>Tổ chức tài chính</t>
  </si>
  <si>
    <t>ows_client.f_i</t>
  </si>
  <si>
    <t>Chi nhánh quản lý khách hàng</t>
  </si>
  <si>
    <t>ows_client.branch</t>
  </si>
  <si>
    <t>clt</t>
  </si>
  <si>
    <t>Mã loại khách hàng</t>
  </si>
  <si>
    <t>ows_client.clt</t>
  </si>
  <si>
    <t>pcat</t>
  </si>
  <si>
    <t>Phân loại danh mục khách hàng</t>
  </si>
  <si>
    <t>ows_client.pcat</t>
  </si>
  <si>
    <t>service_group</t>
  </si>
  <si>
    <t>Nhóm dịch vụ áp dụng</t>
  </si>
  <si>
    <t>ows_client.service_group</t>
  </si>
  <si>
    <t>add_info_01</t>
  </si>
  <si>
    <t>Thông tin bổ sung 1</t>
  </si>
  <si>
    <t>ows_client.add_info_01</t>
  </si>
  <si>
    <t>add_info_02</t>
  </si>
  <si>
    <t>Thông tin bổ sung 2</t>
  </si>
  <si>
    <t>ows_client.add_info_02</t>
  </si>
  <si>
    <t>add_info_03</t>
  </si>
  <si>
    <t>Thông tin bổ sung 3</t>
  </si>
  <si>
    <t>ows_client.add_info_03</t>
  </si>
  <si>
    <t>add_info_04</t>
  </si>
  <si>
    <t>Thông tin bổ sung 4</t>
  </si>
  <si>
    <t>ows_client.add_info_04</t>
  </si>
  <si>
    <t>add_date_01</t>
  </si>
  <si>
    <t>Ngày bổ sung 1</t>
  </si>
  <si>
    <t>ows_client.add_date_01</t>
  </si>
  <si>
    <t>add_date_02</t>
  </si>
  <si>
    <t>Ngày bổ sung 2</t>
  </si>
  <si>
    <t>ows_client.add_date_02</t>
  </si>
  <si>
    <t>link_client_customer_hashkey</t>
  </si>
  <si>
    <t>ows_client.id, ows_client.client_number
from ows_client
where amnd_state = 'A'</t>
  </si>
  <si>
    <t>Tham chiếu Hub khách hàng (WAY4)</t>
  </si>
  <si>
    <t>Tham chiếu Hub khách hàng (T24 hub_customer)</t>
  </si>
  <si>
    <t>ows_client.client_number</t>
  </si>
  <si>
    <t>ows_client_address.client__oid
from ows_client_address
where amnd_state = 'A' and client__oid is not null</t>
  </si>
  <si>
    <t>ows_client_address.id</t>
  </si>
  <si>
    <t>address_name</t>
  </si>
  <si>
    <t>Tên địa chỉ</t>
  </si>
  <si>
    <t>ows_client_address.address_name</t>
  </si>
  <si>
    <t>address_line_1</t>
  </si>
  <si>
    <t>Địa chỉ dòng 1</t>
  </si>
  <si>
    <t>ows_client_address.address_line_1</t>
  </si>
  <si>
    <t>address_line_2</t>
  </si>
  <si>
    <t>Địa chỉ dòng 2</t>
  </si>
  <si>
    <t>ows_client_address.address_line_2</t>
  </si>
  <si>
    <t>address_line_3</t>
  </si>
  <si>
    <t>Địa chỉ dòng 3</t>
  </si>
  <si>
    <t>ows_client_address.address_line_3</t>
  </si>
  <si>
    <t>address_line_4</t>
  </si>
  <si>
    <t>Địa chỉ dòng 4</t>
  </si>
  <si>
    <t>ows_client_address.address_line_4</t>
  </si>
  <si>
    <t>Mã danh xưng</t>
  </si>
  <si>
    <t>ows_client_address.title</t>
  </si>
  <si>
    <t>salutation_suffix</t>
  </si>
  <si>
    <t>Hậu tố danh xưng</t>
  </si>
  <si>
    <t>ows_client_address.salutation_suffix</t>
  </si>
  <si>
    <t>Tên của khách hàng</t>
  </si>
  <si>
    <t>ows_client_address.first_nam</t>
  </si>
  <si>
    <t>Họ của khách hàng</t>
  </si>
  <si>
    <t>ows_client_address.last_nam</t>
  </si>
  <si>
    <t>birth_nam</t>
  </si>
  <si>
    <t>Tên khai sinh</t>
  </si>
  <si>
    <t>ows_client_address.birth_nam</t>
  </si>
  <si>
    <t>address_zip</t>
  </si>
  <si>
    <t>ows_client_address.address_zip</t>
  </si>
  <si>
    <t>city</t>
  </si>
  <si>
    <t>Thành phố</t>
  </si>
  <si>
    <t>ows_client_address.city</t>
  </si>
  <si>
    <t>state</t>
  </si>
  <si>
    <t>Tỉnh / Bang</t>
  </si>
  <si>
    <t>ows_client_address.state</t>
  </si>
  <si>
    <t>ows_client_address.country</t>
  </si>
  <si>
    <t>zip_code</t>
  </si>
  <si>
    <t>Mã bưu điện</t>
  </si>
  <si>
    <t>ows_client_address.zip_code</t>
  </si>
  <si>
    <t>Điện thoại</t>
  </si>
  <si>
    <t>ows_client_address.phone</t>
  </si>
  <si>
    <t>phone_h</t>
  </si>
  <si>
    <t>ows_client_address.phone_h</t>
  </si>
  <si>
    <t>phone_m</t>
  </si>
  <si>
    <t>ows_client_address.phone_m</t>
  </si>
  <si>
    <t>Fax</t>
  </si>
  <si>
    <t>ows_client_address.fax</t>
  </si>
  <si>
    <t>fax_h</t>
  </si>
  <si>
    <t>Fax nhà</t>
  </si>
  <si>
    <t>ows_client_address.fax_h</t>
  </si>
  <si>
    <t>ows_client_address.e_mail</t>
  </si>
  <si>
    <t>ows_client_address.url</t>
  </si>
  <si>
    <t>location</t>
  </si>
  <si>
    <t>Vị trí / mô tả địa chỉ</t>
  </si>
  <si>
    <t>ows_client_address.location</t>
  </si>
  <si>
    <t>address_type</t>
  </si>
  <si>
    <t>Loại địa chỉ</t>
  </si>
  <si>
    <t>ows_client_address.address_type</t>
  </si>
  <si>
    <t>date_from</t>
  </si>
  <si>
    <t>ows_client_address.date_from</t>
  </si>
  <si>
    <t>date_to</t>
  </si>
  <si>
    <t>ows_client_address.date_to</t>
  </si>
  <si>
    <t>Trạng thái hoạt động</t>
  </si>
  <si>
    <t>ows_client_address.is_active</t>
  </si>
  <si>
    <t>parent_address</t>
  </si>
  <si>
    <t>Mã định danh của địa chỉ cấp cha</t>
  </si>
  <si>
    <t>ows_client_address.parent_address</t>
  </si>
  <si>
    <t>copy_to_address</t>
  </si>
  <si>
    <t>Mã định danh địa chỉ dùng để sao chép thông tin</t>
  </si>
  <si>
    <t>ows_client_address.copy_to_address</t>
  </si>
  <si>
    <t>Mã ngôn ngữ</t>
  </si>
  <si>
    <t>ows_client_address.language</t>
  </si>
  <si>
    <t>municipality_code</t>
  </si>
  <si>
    <t>Mã định danh khu vực hành chính</t>
  </si>
  <si>
    <t>ows_client_address.municipality_code</t>
  </si>
  <si>
    <t>Phân loại phương thức chuyển phát</t>
  </si>
  <si>
    <t>ows_client_address.delivery_type</t>
  </si>
  <si>
    <t>add_info</t>
  </si>
  <si>
    <t>ows_client_address.add_info</t>
  </si>
  <si>
    <t>is_ready</t>
  </si>
  <si>
    <t>Cờ xác nhận sẵn sàng sử dụng</t>
  </si>
  <si>
    <t>ows_client_address.is_ready</t>
  </si>
  <si>
    <t>Device</t>
  </si>
  <si>
    <t>device_hashkey</t>
  </si>
  <si>
    <t>Hashkey Hub Device</t>
  </si>
  <si>
    <t>ows_device_rec.id
from device_rec
where amnd_state = 'A'</t>
  </si>
  <si>
    <t>ows_device_rec.id</t>
  </si>
  <si>
    <t>terminal_id</t>
  </si>
  <si>
    <t>Mã terminal</t>
  </si>
  <si>
    <t>ows_device_rec.terminal_id</t>
  </si>
  <si>
    <t>term_cat</t>
  </si>
  <si>
    <t>Loại thiết bị (A=ATM, P=POS)</t>
  </si>
  <si>
    <t>ows_device_rec.term_cat</t>
  </si>
  <si>
    <t>device_type__id</t>
  </si>
  <si>
    <t xml:space="preserve">Chi tiết loại thiết bị </t>
  </si>
  <si>
    <t>ows_device_rec.device_type__id</t>
  </si>
  <si>
    <t>device_name</t>
  </si>
  <si>
    <t>Tên thiết bị</t>
  </si>
  <si>
    <t>ows_device_rec.device_name</t>
  </si>
  <si>
    <t>Vị trí lắp đặt</t>
  </si>
  <si>
    <t>ows_device_rec.location</t>
  </si>
  <si>
    <t>ows_device_rec.postal_code</t>
  </si>
  <si>
    <t>trans_location</t>
  </si>
  <si>
    <t>Địa điểm giao dịch</t>
  </si>
  <si>
    <t>ows_device_rec.trans_location</t>
  </si>
  <si>
    <t>serial_number</t>
  </si>
  <si>
    <t xml:space="preserve">Số seri </t>
  </si>
  <si>
    <t>ows_device_rec.serial_number</t>
  </si>
  <si>
    <t>ows_device_rec.phone</t>
  </si>
  <si>
    <t>protocol</t>
  </si>
  <si>
    <t>Giao thức kết nối</t>
  </si>
  <si>
    <t>ows_device_rec.protocol</t>
  </si>
  <si>
    <t>device_url</t>
  </si>
  <si>
    <t>URL cấu hình thiết bị</t>
  </si>
  <si>
    <t>ows_device_rec.device_url</t>
  </si>
  <si>
    <t>Nhóm dịch vụ</t>
  </si>
  <si>
    <t>ows_device_rec.service_group</t>
  </si>
  <si>
    <t>member_id</t>
  </si>
  <si>
    <t>Mã thành viên</t>
  </si>
  <si>
    <t>ows_device_rec.member_id</t>
  </si>
  <si>
    <t>merchant_id</t>
  </si>
  <si>
    <t>Mã merchant</t>
  </si>
  <si>
    <t>ows_device_rec.merchant_id</t>
  </si>
  <si>
    <t>configuration</t>
  </si>
  <si>
    <t>Cấu hình</t>
  </si>
  <si>
    <t>ows_device_rec.configuration</t>
  </si>
  <si>
    <t>x_25_address</t>
  </si>
  <si>
    <t>Địa chỉ mạng X.25</t>
  </si>
  <si>
    <t>ows_device_rec.x_25_address</t>
  </si>
  <si>
    <t>ows_device_rec.f_i</t>
  </si>
  <si>
    <t>data_capt_reg</t>
  </si>
  <si>
    <t>Đăng ký bắt giữ dữ liệu</t>
  </si>
  <si>
    <t>ows_device_rec.data_capt_reg</t>
  </si>
  <si>
    <t>key_hierarchy</t>
  </si>
  <si>
    <t>Phân cấp khóa bảo mật</t>
  </si>
  <si>
    <t>ows_device_rec.key_hierarchy</t>
  </si>
  <si>
    <t>pin_prevalidation</t>
  </si>
  <si>
    <t>Cấu hình xác thực PIN</t>
  </si>
  <si>
    <t>ows_device_rec.pin_prevalidation</t>
  </si>
  <si>
    <t>socket</t>
  </si>
  <si>
    <t>Cấu hình cổng kết nối</t>
  </si>
  <si>
    <t>ows_device_rec.socket</t>
  </si>
  <si>
    <t>hardware__id</t>
  </si>
  <si>
    <t>Mã định danh phần cứng</t>
  </si>
  <si>
    <t>ows_device_rec.hardware__id</t>
  </si>
  <si>
    <t>mac_status</t>
  </si>
  <si>
    <t>Trạng thái MAC</t>
  </si>
  <si>
    <t>ows_device_rec.mac_status</t>
  </si>
  <si>
    <t>gmt_offset</t>
  </si>
  <si>
    <t>Múi giờ</t>
  </si>
  <si>
    <t>ows_device_rec.gmt_offset</t>
  </si>
  <si>
    <t>time_from</t>
  </si>
  <si>
    <t>Thời gian hoạt động từ</t>
  </si>
  <si>
    <t>ows_device_rec.time_from</t>
  </si>
  <si>
    <t>time_to</t>
  </si>
  <si>
    <t>Thời gian hoạt động đến</t>
  </si>
  <si>
    <t>ows_device_rec.time_to</t>
  </si>
  <si>
    <t>working_time</t>
  </si>
  <si>
    <t>Giờ làm việc</t>
  </si>
  <si>
    <t>ows_device_rec.working_time</t>
  </si>
  <si>
    <t>cut_off_time</t>
  </si>
  <si>
    <t>Giờ kết sổ</t>
  </si>
  <si>
    <t>ows_device_rec.cut_off_time</t>
  </si>
  <si>
    <t>transaction_class</t>
  </si>
  <si>
    <t>Loại giao dịch (Retail/Cash)</t>
  </si>
  <si>
    <t>ows_device_rec.transaction_class</t>
  </si>
  <si>
    <t>curr</t>
  </si>
  <si>
    <t>ows_device_rec.curr</t>
  </si>
  <si>
    <t>coin_limit</t>
  </si>
  <si>
    <t>Hạn mức tiền lẻ</t>
  </si>
  <si>
    <t>ows_device_rec.coin_limit</t>
  </si>
  <si>
    <t>global_limit</t>
  </si>
  <si>
    <t>Hạn mức toàn cầu</t>
  </si>
  <si>
    <t>ows_device_rec.global_limit</t>
  </si>
  <si>
    <t>denom_dict</t>
  </si>
  <si>
    <t>Từ điển mệnh giá</t>
  </si>
  <si>
    <t>ows_device_rec.denom_dict</t>
  </si>
  <si>
    <t>Contract</t>
  </si>
  <si>
    <t>acnt_contract_hashkey</t>
  </si>
  <si>
    <t>Hashkey Hub Acnt Contract</t>
  </si>
  <si>
    <t>ows_acnt_contract.id
FROM ows_acnt_contract
WHERE AMND_STATE = 'A'</t>
  </si>
  <si>
    <t xml:space="preserve">Business Key </t>
  </si>
  <si>
    <t>ows_acnt_contract.id</t>
  </si>
  <si>
    <t>link_device_acnt_contract_hashkey</t>
  </si>
  <si>
    <t>ows_device_rec.id, ows_device_rec.acnt_contract__oid
from ows_device_rec
where amnd_state = 'A'</t>
  </si>
  <si>
    <t>Tham chiếu Hashkey Hub Device</t>
  </si>
  <si>
    <t>Tham chiếu Hashkey Hub Acnt Contract</t>
  </si>
  <si>
    <t>ows_device_rec.acnt_contract__oid</t>
  </si>
  <si>
    <t>link_acnt_contract_client_hashkey</t>
  </si>
  <si>
    <t>ows_acnt_contract.id, ows_acnt_contract.client__id
from ows_acnt_contract
where AMND_STATE = 'A'</t>
  </si>
  <si>
    <t>Tham chiếu Hashkey Hub Client</t>
  </si>
  <si>
    <t>ows_acnt_contract.client__id</t>
  </si>
  <si>
    <t>link_acnt_contract_account_t24_hashkey</t>
  </si>
  <si>
    <t>cc.id, t24.id
FROM ows_acnt_contract cc
JOIN ows.acnt_contract t24 ON t24.acnt_contract__id = cc.id 
AND t24.amnd_state = 'A'
AND cc.amnd_state = 'A'
AND cc.data_date = t24.data_date
AND t24.con_cat = 'C'</t>
  </si>
  <si>
    <t>Tham chiếu Hashkey Hub Acnt Contract (ID của cấp card)</t>
  </si>
  <si>
    <t>cc.id</t>
  </si>
  <si>
    <t>acnt_contract_t24_hashkey</t>
  </si>
  <si>
    <t>Tham chiếu Hashkey Hub Acnt Contract (ID của cấp card tham chiếu tới tài khoản của t24)</t>
  </si>
  <si>
    <t>t24.id</t>
  </si>
  <si>
    <t>link_acnt_contract_branch_hashkey</t>
  </si>
  <si>
    <t>ows_acnt_contract.id, ows_acnt_contract.branch
from acnt_contract
where AMND_STATE = 'A'</t>
  </si>
  <si>
    <t xml:space="preserve">ows_acnt_contract.vn001||branch = t24_company.id </t>
  </si>
  <si>
    <t>link_acnt_contract_product_hashkey</t>
  </si>
  <si>
    <t>ows_acnt_contract.id, ows_appl_product.id
from ows_acnt_contract ac
join ows_appl_product ap on ac.product = ap.internal_code
where ac.AMND_STATE = 'A' and ap.AMND_STATE = 'A'</t>
  </si>
  <si>
    <t>product_hashkey</t>
  </si>
  <si>
    <t>Tham chiếu Hashkey Hub Product</t>
  </si>
  <si>
    <t>ows_appl_product.id</t>
  </si>
  <si>
    <t>ows_cs_status_log.acnt_contract__oid
from cs_status_log cs
join acnt_contract a on a.id = cs.acnt_contract__oid
where a.AMND_STATE = 'A' and cs.is_active = 'Y' and cs.acnt_contract__oid is not null</t>
  </si>
  <si>
    <t>Ngày ghi nhận trạng thái</t>
  </si>
  <si>
    <t>Ngày bắt đầu trạng thái</t>
  </si>
  <si>
    <t>Ngày kết thúc trạng thái</t>
  </si>
  <si>
    <t>Loại trạng thái</t>
  </si>
  <si>
    <t>Giá trị trạng thái</t>
  </si>
  <si>
    <t>Thông tin mở rộng</t>
  </si>
  <si>
    <t>Diễn giải nội dung thay đổi trạng thái</t>
  </si>
  <si>
    <t>ows_acnt_contract.id
from ows_acnt_contract
where AMND_STATE = 'A'</t>
  </si>
  <si>
    <t>contract_number</t>
  </si>
  <si>
    <t>ows_acnt_contract.contract_number</t>
  </si>
  <si>
    <t>contract_name</t>
  </si>
  <si>
    <t>Tên hợp đồng</t>
  </si>
  <si>
    <t>ows_acnt_contract.contract_name</t>
  </si>
  <si>
    <t>rbs_number</t>
  </si>
  <si>
    <t>Tài khoản thanh toán tự động trên T24</t>
  </si>
  <si>
    <t>ows_acnt_contract.rbs_number</t>
  </si>
  <si>
    <t>comment_text</t>
  </si>
  <si>
    <t>ows_acnt_contract.comment_text</t>
  </si>
  <si>
    <t>contr_type</t>
  </si>
  <si>
    <t>ows_acnt_contract.contr_type</t>
  </si>
  <si>
    <t>contr_subtype__id</t>
  </si>
  <si>
    <t>Phân loại hợp đồng con</t>
  </si>
  <si>
    <t>ows_acnt_contract.contr_subtype__id</t>
  </si>
  <si>
    <t>behavior_group</t>
  </si>
  <si>
    <t>Nhóm hành vi</t>
  </si>
  <si>
    <t>ows_acnt_contract.behavior_group</t>
  </si>
  <si>
    <t>behavior_type</t>
  </si>
  <si>
    <t>Loại hành vi</t>
  </si>
  <si>
    <t>ows_acnt_contract.behavior_type</t>
  </si>
  <si>
    <t>serv_pack__id</t>
  </si>
  <si>
    <t>Gói dịch vụ</t>
  </si>
  <si>
    <t>ows_acnt_contract.serv_pack__id</t>
  </si>
  <si>
    <t>ows_acnt_contract.channel</t>
  </si>
  <si>
    <t>Mã tiền tệ</t>
  </si>
  <si>
    <t>ows_acnt_contract.curr</t>
  </si>
  <si>
    <t>Ngày mở hợp đồng</t>
  </si>
  <si>
    <t>ows_acnt_contract.date_open</t>
  </si>
  <si>
    <t>ows_acnt_contract.date_expire</t>
  </si>
  <si>
    <t>last_billing_date</t>
  </si>
  <si>
    <t>Ngày sao kê kì trước</t>
  </si>
  <si>
    <t>ows_acnt_contract.last_billing_date</t>
  </si>
  <si>
    <t>next_billing_date</t>
  </si>
  <si>
    <t>Ngày sao kê tiếp theo</t>
  </si>
  <si>
    <t>ows_acnt_contract.next_billing_date</t>
  </si>
  <si>
    <t>contract_level</t>
  </si>
  <si>
    <t>Cấp hợp đồng</t>
  </si>
  <si>
    <t>ows_acnt_contract.contract_level</t>
  </si>
  <si>
    <t>Trạng thái hợp đồng</t>
  </si>
  <si>
    <t>ows_acnt_contract.contr_status</t>
  </si>
  <si>
    <t>Mã ID của hợp đồng liability liên kết</t>
  </si>
  <si>
    <t>ows_acnt_contract.liab_contract</t>
  </si>
  <si>
    <t>liab_contract_prev</t>
  </si>
  <si>
    <t>Mã ID của hợp đồng trước đó</t>
  </si>
  <si>
    <t>ows_acnt_contract.liab_contract_prev</t>
  </si>
  <si>
    <t>billing_contract</t>
  </si>
  <si>
    <t>Mã ID của hợp đồng sao kê và thanh toán</t>
  </si>
  <si>
    <t>ows_acnt_contract.billing_contract</t>
  </si>
  <si>
    <t>auth_limit_amount</t>
  </si>
  <si>
    <t>Hạn mức tín dụng</t>
  </si>
  <si>
    <t>ows_acnt_contract.auth_limit_amount</t>
  </si>
  <si>
    <t>base_auth_limit</t>
  </si>
  <si>
    <t>Hạn mức cấp phép cơ sở</t>
  </si>
  <si>
    <t>ows_acnt_contract.base_auth_limit</t>
  </si>
  <si>
    <t>own_balance</t>
  </si>
  <si>
    <t>Số dư tài khoản gốc</t>
  </si>
  <si>
    <t>ows_acnt_contract.own_balance</t>
  </si>
  <si>
    <t>own_blocked</t>
  </si>
  <si>
    <t>Số tiền bị phong tỏa tài khoản gốc</t>
  </si>
  <si>
    <t>ows_acnt_contract.own_blocked</t>
  </si>
  <si>
    <t>sub_blocked</t>
  </si>
  <si>
    <t>Số tiền bị phong tỏa tài khoản phụ</t>
  </si>
  <si>
    <t>ows_acnt_contract.sub_blocked</t>
  </si>
  <si>
    <t>sub_balance</t>
  </si>
  <si>
    <t>Số dư tài khoản phụ</t>
  </si>
  <si>
    <t>ows_acnt_contract.sub_balance</t>
  </si>
  <si>
    <t>total_blocked</t>
  </si>
  <si>
    <t>Tổng số tiền bị phong tỏa</t>
  </si>
  <si>
    <t>ows_acnt_contract.total_blocked</t>
  </si>
  <si>
    <t>total_balance</t>
  </si>
  <si>
    <t>Tổng dư</t>
  </si>
  <si>
    <t>ows_acnt_contract.total_balance</t>
  </si>
  <si>
    <t>shared_blocked</t>
  </si>
  <si>
    <t>Số tiền bị phong tỏa hạn mức chung</t>
  </si>
  <si>
    <t>ows_acnt_contract.shared_blocked</t>
  </si>
  <si>
    <t>shared_balance</t>
  </si>
  <si>
    <t>Dư hạn mức chung</t>
  </si>
  <si>
    <t>ows_acnt_contract.shared_balance</t>
  </si>
  <si>
    <t>amount_available</t>
  </si>
  <si>
    <t>ows_acnt_contract.amount_available</t>
  </si>
  <si>
    <t>acc_scheme__id</t>
  </si>
  <si>
    <t>Mã scheme</t>
  </si>
  <si>
    <t>ows_acnt_contract.acc_scheme__id</t>
  </si>
  <si>
    <t>ows_acnt_contract.pcat</t>
  </si>
  <si>
    <t>con_cat</t>
  </si>
  <si>
    <t>ows_acnt_contract.con_cat</t>
  </si>
  <si>
    <t>ows_acnt_contract.ccat</t>
  </si>
  <si>
    <t>base_relation</t>
  </si>
  <si>
    <t>Mối quan hệ cơ sở</t>
  </si>
  <si>
    <t>ows_acnt_contract.base_relation</t>
  </si>
  <si>
    <t>check_available</t>
  </si>
  <si>
    <t>Cờ kiểm tra khả dụng</t>
  </si>
  <si>
    <t>ows_acnt_contract.check_available</t>
  </si>
  <si>
    <t>check_usage</t>
  </si>
  <si>
    <t>Cờ kiểm tra sử dụng</t>
  </si>
  <si>
    <t>ows_acnt_contract.check_usage</t>
  </si>
  <si>
    <t>ows_acnt_contract.ext_data</t>
  </si>
  <si>
    <t>liab_category</t>
  </si>
  <si>
    <t>Phân loại nghĩa vụ</t>
  </si>
  <si>
    <t>ows_acnt_contract.liab_category</t>
  </si>
  <si>
    <t>relation_tag</t>
  </si>
  <si>
    <t>Nhãn quan hệ</t>
  </si>
  <si>
    <t>ows_acnt_contract.relation_tag</t>
  </si>
  <si>
    <t>ows_acnt_contract.add_info_01</t>
  </si>
  <si>
    <t>ows_acnt_contract.add_info_02</t>
  </si>
  <si>
    <t>ows_acnt_contract.add_info_03</t>
  </si>
  <si>
    <t>ows_acnt_contract.add_info_04</t>
  </si>
  <si>
    <t>report_address</t>
  </si>
  <si>
    <t>Địa chỉ report</t>
  </si>
  <si>
    <t>ows_acnt_contract.report_address</t>
  </si>
  <si>
    <t>terminal_category</t>
  </si>
  <si>
    <t>Phân loại nhóm thiết bị đầu cuối</t>
  </si>
  <si>
    <t>ows_acnt_contract.terminal_category</t>
  </si>
  <si>
    <t>ows_acnt_contract.f_i</t>
  </si>
  <si>
    <t>ows_acnt_contract.service_group</t>
  </si>
  <si>
    <t>old_pack</t>
  </si>
  <si>
    <t>Mã gói sản phẩm/dịch vụ cũ</t>
  </si>
  <si>
    <t>ows_acnt_contract.old_pack</t>
  </si>
  <si>
    <t>old_scheme</t>
  </si>
  <si>
    <t>Cấu hình tính toán cũ</t>
  </si>
  <si>
    <t>ows_acnt_contract.old_scheme</t>
  </si>
  <si>
    <t>parent_product</t>
  </si>
  <si>
    <t>Mã sản phẩm cha</t>
  </si>
  <si>
    <t>ows_acnt_contract.parent_product</t>
  </si>
  <si>
    <t>product_prev</t>
  </si>
  <si>
    <t>Mã sản phẩm trước đó</t>
  </si>
  <si>
    <t>ows_acnt_contract.product_prev</t>
  </si>
  <si>
    <t>main_product</t>
  </si>
  <si>
    <t>Mã định danh của sản phẩm chính</t>
  </si>
  <si>
    <t>ows_acnt_contract.main_product</t>
  </si>
  <si>
    <t>client_type</t>
  </si>
  <si>
    <t>Loại khách hàng sở hữu hợp đồng</t>
  </si>
  <si>
    <t>ows_acnt_contract.client_type</t>
  </si>
  <si>
    <t>behavior_type_prev</t>
  </si>
  <si>
    <t>Loại hành vi giao dịch/tín dụng trước đó</t>
  </si>
  <si>
    <t>ows_acnt_contract.behavior_type_prev</t>
  </si>
  <si>
    <t>old_curr</t>
  </si>
  <si>
    <t>Loại tiền tệ cũ</t>
  </si>
  <si>
    <t>ows_acnt_contract.old_curr</t>
  </si>
  <si>
    <t>production_status</t>
  </si>
  <si>
    <t>Trạng thái sản xuất</t>
  </si>
  <si>
    <t>ows_acnt_contract.production_status</t>
  </si>
  <si>
    <t>report_type</t>
  </si>
  <si>
    <t>Loại hình báo cáo</t>
  </si>
  <si>
    <t>ows_acnt_contract.report_type</t>
  </si>
  <si>
    <t>max_pin_attempts</t>
  </si>
  <si>
    <t>Số lần nhập sai mã PIN tối đa cho phép trước khi khóa</t>
  </si>
  <si>
    <t>ows_acnt_contract.max_pin_attempts</t>
  </si>
  <si>
    <t>pin_attempts</t>
  </si>
  <si>
    <t>Số lần đã nhập sai mã PIN hiện tại</t>
  </si>
  <si>
    <t>ows_acnt_contract.pin_attempts</t>
  </si>
  <si>
    <t>risk_scheme</t>
  </si>
  <si>
    <t>Lược đồ/cấu hình quản lý rủi ro</t>
  </si>
  <si>
    <t>ows_acnt_contract.risk_scheme</t>
  </si>
  <si>
    <t>risk_factor</t>
  </si>
  <si>
    <t>Hệ số đánh giá rủi ro hiện tại</t>
  </si>
  <si>
    <t>ows_acnt_contract.risk_factor</t>
  </si>
  <si>
    <t>risk_factor_prev</t>
  </si>
  <si>
    <t>Hệ số rủi ro trước đó</t>
  </si>
  <si>
    <t>ows_acnt_contract.risk_factor_prev</t>
  </si>
  <si>
    <t>share_balance</t>
  </si>
  <si>
    <t>Cờ cấu hình chia sẻ số dư</t>
  </si>
  <si>
    <t>ows_acnt_contract.share_balance</t>
  </si>
  <si>
    <t>is_multycurrency</t>
  </si>
  <si>
    <t>Cờ hợp đồng hỗ trợ đa tiền tệ</t>
  </si>
  <si>
    <t>ows_acnt_contract.is_multycurrency</t>
  </si>
  <si>
    <t>enables_item</t>
  </si>
  <si>
    <t>Cờ/danh sách các tính năng được phép kích hoạt</t>
  </si>
  <si>
    <t>ows_acnt_contract.enables_item</t>
  </si>
  <si>
    <t>cycle_length</t>
  </si>
  <si>
    <t>Độ dài của một chu kỳ</t>
  </si>
  <si>
    <t>ows_acnt_contract.cycle_length</t>
  </si>
  <si>
    <t>interval_type</t>
  </si>
  <si>
    <t>Đơn vị tính của chu kỳ</t>
  </si>
  <si>
    <t>ows_acnt_contract.interval_type</t>
  </si>
  <si>
    <t>status_category</t>
  </si>
  <si>
    <t>Phân loại nhóm trạng thái</t>
  </si>
  <si>
    <t>ows_acnt_contract.status_category</t>
  </si>
  <si>
    <t>limit_is_active</t>
  </si>
  <si>
    <t>Cờ trạng thái hiệu lực của hạn mức tín dụng</t>
  </si>
  <si>
    <t>ows_acnt_contract.limit_is_active</t>
  </si>
  <si>
    <t>routing_idt</t>
  </si>
  <si>
    <t>Định danh dùng để định tuyến giao dịch</t>
  </si>
  <si>
    <t>ows_acnt_contract.routing_idt</t>
  </si>
  <si>
    <t>Cờ hợp đồng đã sẵn sàng</t>
  </si>
  <si>
    <t>ows_acnt_contract.is_ready</t>
  </si>
  <si>
    <t>settlement_type</t>
  </si>
  <si>
    <t>Loại hình/phương thức thanh toán bù trừ</t>
  </si>
  <si>
    <t>ows_acnt_contract.settlement_type</t>
  </si>
  <si>
    <t>auth_seq_n</t>
  </si>
  <si>
    <t>Số thứ tự chuỗi cấp phép giao dịch</t>
  </si>
  <si>
    <t>ows_acnt_contract.auth_seq_n</t>
  </si>
  <si>
    <t>apply_dt</t>
  </si>
  <si>
    <t>Ngày bắt đầu áp dụng hợp đồng hoặc cấu hình mới</t>
  </si>
  <si>
    <t>ows_acnt_contract.apply_dt</t>
  </si>
  <si>
    <t>local_version</t>
  </si>
  <si>
    <t>Phiên bản bản ghi lưu tại cơ sở dữ liệu cục bộ</t>
  </si>
  <si>
    <t>ows_acnt_contract.local_version</t>
  </si>
  <si>
    <t>remote_version</t>
  </si>
  <si>
    <t>Phiên bản bản ghi từ hệ thống từ xa</t>
  </si>
  <si>
    <t>ows_acnt_contract.remote_version</t>
  </si>
  <si>
    <t>acnt_contract__id</t>
  </si>
  <si>
    <t>Mã ID hợp đồng tài khoản chính liên kết</t>
  </si>
  <si>
    <t>ows_acnt_contract.acnt_contract__id</t>
  </si>
  <si>
    <t>Mã ID hợp đồng liability liên kết</t>
  </si>
  <si>
    <t>ows_acnt_contract.product</t>
  </si>
  <si>
    <t>liab_balance</t>
  </si>
  <si>
    <t>Dư nghĩa vụ</t>
  </si>
  <si>
    <t>ows_acnt_contract.liab_balance</t>
  </si>
  <si>
    <t>liab_blocked</t>
  </si>
  <si>
    <t>Tổng bị khóa</t>
  </si>
  <si>
    <t>ows_acnt_contract.liab_blocked</t>
  </si>
  <si>
    <t>card_expire</t>
  </si>
  <si>
    <t>Ngày hết hạn của thẻ</t>
  </si>
  <si>
    <t>ows_acnt_contract.card_expire</t>
  </si>
  <si>
    <t>rbs_member_id</t>
  </si>
  <si>
    <t>Mã thành viên liên kết trong hệ thống ngân hàng bán lẻ</t>
  </si>
  <si>
    <t>ows_acnt_contract.rbs_member_id</t>
  </si>
  <si>
    <t>chip_scheme</t>
  </si>
  <si>
    <t>Cấu hình tham số thẻ chip</t>
  </si>
  <si>
    <t>ows_acnt_contract.chip_scheme</t>
  </si>
  <si>
    <t>ows_acnt_contract.merchant_id</t>
  </si>
  <si>
    <t>ows_acnt_contract.tr_title</t>
  </si>
  <si>
    <t>tr_company</t>
  </si>
  <si>
    <t>ows_acnt_contract.tr_company</t>
  </si>
  <si>
    <t>tr_country</t>
  </si>
  <si>
    <t>ows_acnt_contract.tr_country</t>
  </si>
  <si>
    <t>Tên chủ thẻ (embossing name)</t>
  </si>
  <si>
    <t>ows_acnt_contract.tr_first_nam</t>
  </si>
  <si>
    <t>Họ chủ thẻ (embossing name)</t>
  </si>
  <si>
    <t>ows_acnt_contract.tr_last_nam</t>
  </si>
  <si>
    <t>tr_sic</t>
  </si>
  <si>
    <t>Mã sic</t>
  </si>
  <si>
    <t>ows_acnt_contract.tr_sic</t>
  </si>
  <si>
    <t>link_liability_contract_account_contract_hashkey</t>
  </si>
  <si>
    <t>li.id, ic.id
FROM ows.acnt_contract ic
JOIN ows.acnt_contract li ON li.id = ic.liab_contract AND li.amnd_state = 'A' AND li.con_cat = 'A'
WHERE 1=1
AND ic.amnd_state='A'
AND ic.con_cat = 'A'</t>
  </si>
  <si>
    <t>liability_contract_hashkey</t>
  </si>
  <si>
    <t>Tham chiếu Hashkey Hub Acnt Contract (ID cấp Liability)</t>
  </si>
  <si>
    <t>li.id</t>
  </si>
  <si>
    <t>account_contract_hashkey</t>
  </si>
  <si>
    <t>Tham chiếu Hashkey Hub Acnt Contract (ID cấp Contract)</t>
  </si>
  <si>
    <t>ic.id</t>
  </si>
  <si>
    <t>link_account_contract_card_hashkey</t>
  </si>
  <si>
    <t>ic.id, cc.id
FROM ows.acnt_contract ic
JOIN ows.acnt_contract cc ON ic.id=cc.acnt_contract__oid AND cc.amnd_state='A'
WHERE 1=1
AND ic.amnd_state='A'
AND ic.con_cat = 'A'</t>
  </si>
  <si>
    <t>card_hashkey</t>
  </si>
  <si>
    <t>Tham chiếu Hashkey Hub Acnt Contract (ID cấp Card)</t>
  </si>
  <si>
    <t>Transaction</t>
  </si>
  <si>
    <t>document_hashkey</t>
  </si>
  <si>
    <t>Hashkey Hub Document</t>
  </si>
  <si>
    <t>ows_doc.id
from ows_doc
where amnd_state = 'A'</t>
  </si>
  <si>
    <t>ows_doc.id</t>
  </si>
  <si>
    <t>link_doc_source_acnt_contract_hashkey</t>
  </si>
  <si>
    <t>ows_doc.id, ows_doc.source_contract
from ows_doc doc
join acnt_contract a on a.id = doc.source_contract and a.amnd_state = 'A'
where doc.amnd_state = 'A'</t>
  </si>
  <si>
    <t>Tham chiếu Hashkey Hub Document</t>
  </si>
  <si>
    <t>ows_doc.source_contract</t>
  </si>
  <si>
    <t>link_doc_target_acnt_contract_hashkey</t>
  </si>
  <si>
    <t>ows_doc.id, ows_doc.target_contract
from ows_doc doc
join acnt_contract a on a.id = doc.target_contract and a.amnd_state = 'A'
where doc.amnd_state = 'A'</t>
  </si>
  <si>
    <t>ows_doc.target_contract</t>
  </si>
  <si>
    <t>link_doc_fin_auth_hashkey</t>
  </si>
  <si>
    <t>ows_doc.id, ows_doc.doc__prev__id
FROM ows.doc fin
LEFT JOIN ows.doc auth ON fin.doc__prev__id=auth.id
where fin.amnd_state = 'A' and auth.amnd_state = 'A'</t>
  </si>
  <si>
    <t>document_fin_hashkey</t>
  </si>
  <si>
    <t>document_auth_hashkey</t>
  </si>
  <si>
    <t>ows_doc.doc__prev__id</t>
  </si>
  <si>
    <t>source_number</t>
  </si>
  <si>
    <t>Tài khoản nguồn</t>
  </si>
  <si>
    <t>ows_doc.source_number</t>
  </si>
  <si>
    <t>source_channel</t>
  </si>
  <si>
    <t>Kênh nguồn</t>
  </si>
  <si>
    <t>ows_doc.source_channel</t>
  </si>
  <si>
    <t>source_code</t>
  </si>
  <si>
    <t>Mã nguồn</t>
  </si>
  <si>
    <t>ows_doc.source_code</t>
  </si>
  <si>
    <t>source_fee_code</t>
  </si>
  <si>
    <t>Mã loại phí nguồn</t>
  </si>
  <si>
    <t>ows_doc.source_fee_code</t>
  </si>
  <si>
    <t>source_idt_scheme</t>
  </si>
  <si>
    <t>Loại định danh nguồn</t>
  </si>
  <si>
    <t>ows_doc.source_idt_scheme</t>
  </si>
  <si>
    <t>source_member_id</t>
  </si>
  <si>
    <t>Mã thành viên nguồn</t>
  </si>
  <si>
    <t>ows_doc.source_member_id</t>
  </si>
  <si>
    <t>source_spc</t>
  </si>
  <si>
    <t>Mã xử lý nguồn</t>
  </si>
  <si>
    <t>ows_doc.source_spc</t>
  </si>
  <si>
    <t>source_acc_type</t>
  </si>
  <si>
    <t>Loại tài khoản nguồn</t>
  </si>
  <si>
    <t>ows_doc.source_acc_type</t>
  </si>
  <si>
    <t>source_service</t>
  </si>
  <si>
    <t>Dịch vụ nguồn</t>
  </si>
  <si>
    <t>ows_doc.source_service</t>
  </si>
  <si>
    <t>s_cat</t>
  </si>
  <si>
    <t>Phân loại nguồn</t>
  </si>
  <si>
    <t>ows_doc.s_cat</t>
  </si>
  <si>
    <t>source_fee_curr</t>
  </si>
  <si>
    <t>ows_doc.source_fee_curr</t>
  </si>
  <si>
    <t>source_fee_amount</t>
  </si>
  <si>
    <t xml:space="preserve">Phí giao dịch </t>
  </si>
  <si>
    <t>ows_doc.source_fee_amount</t>
  </si>
  <si>
    <t>sending_bin</t>
  </si>
  <si>
    <t>Mã BIN gửi giao dịch</t>
  </si>
  <si>
    <t>ows_doc.sending_bin</t>
  </si>
  <si>
    <t>target_number</t>
  </si>
  <si>
    <t>Tài khoản đích</t>
  </si>
  <si>
    <t>ows_doc.target_number</t>
  </si>
  <si>
    <t>target_channel</t>
  </si>
  <si>
    <t>Kênh đích</t>
  </si>
  <si>
    <t>ows_doc.target_channel</t>
  </si>
  <si>
    <t>target_code</t>
  </si>
  <si>
    <t>Mã đích</t>
  </si>
  <si>
    <t>ows_doc.target_code</t>
  </si>
  <si>
    <t>target_fee_code</t>
  </si>
  <si>
    <t>Mã loại phí đích</t>
  </si>
  <si>
    <t>ows_doc.target_fee_code</t>
  </si>
  <si>
    <t>t_cat</t>
  </si>
  <si>
    <t>Phân loại đích</t>
  </si>
  <si>
    <t>ows_doc.t_cat</t>
  </si>
  <si>
    <t>target_idt_scheme</t>
  </si>
  <si>
    <t>Loại định danh đích</t>
  </si>
  <si>
    <t>ows_doc.target_idt_scheme</t>
  </si>
  <si>
    <t>target_member_id</t>
  </si>
  <si>
    <t>Mã thành viên đích</t>
  </si>
  <si>
    <t>ows_doc.target_member_id</t>
  </si>
  <si>
    <t>target_bin_id</t>
  </si>
  <si>
    <t>Mã bin đích</t>
  </si>
  <si>
    <t>ows_doc.target_bin_id</t>
  </si>
  <si>
    <t>target_spc</t>
  </si>
  <si>
    <t>Mã xử lý đích</t>
  </si>
  <si>
    <t>ows_doc.target_spc</t>
  </si>
  <si>
    <t>target_acc_type</t>
  </si>
  <si>
    <t>Loại tài khoản đích</t>
  </si>
  <si>
    <t>ows_doc.target_acc_type</t>
  </si>
  <si>
    <t>target_service</t>
  </si>
  <si>
    <t>Dịch vụ đích</t>
  </si>
  <si>
    <t>ows_doc.target_service</t>
  </si>
  <si>
    <t>target_fee_curr</t>
  </si>
  <si>
    <t>ows_doc.target_fee_curr</t>
  </si>
  <si>
    <t>target_fee_amount</t>
  </si>
  <si>
    <t>ows_doc.target_fee_amount</t>
  </si>
  <si>
    <t>target_country</t>
  </si>
  <si>
    <t>Mã quốc gia đích</t>
  </si>
  <si>
    <t>ows_doc.target_country</t>
  </si>
  <si>
    <t>request_category</t>
  </si>
  <si>
    <t>- P: Advice
- Q: Request
- R: Reversal</t>
  </si>
  <si>
    <t>ows_doc.request_category</t>
  </si>
  <si>
    <t>is_authorization</t>
  </si>
  <si>
    <t>- N: financial request
- Y: authorization request</t>
  </si>
  <si>
    <t>ows_doc.is_authorization</t>
  </si>
  <si>
    <t>service_class</t>
  </si>
  <si>
    <t>- T: Transaction
- I: Interest
- M: Misc fee
- A: Account transfer
- B: Balance inquiry</t>
  </si>
  <si>
    <t>ows_doc.service_class</t>
  </si>
  <si>
    <t>posting_status</t>
  </si>
  <si>
    <t>- P: Posted
- W: Waiting</t>
  </si>
  <si>
    <t>ows_doc.posting_status</t>
  </si>
  <si>
    <t>outward_status</t>
  </si>
  <si>
    <t>Trạng thái gửi đi</t>
  </si>
  <si>
    <t>ows_doc.outward_status</t>
  </si>
  <si>
    <t>message_category</t>
  </si>
  <si>
    <t>Nhóm message</t>
  </si>
  <si>
    <t>ows_doc.message_category</t>
  </si>
  <si>
    <t>ows_doc.trans_type</t>
  </si>
  <si>
    <t>trans_condition</t>
  </si>
  <si>
    <t>Điều kiện giao dịch</t>
  </si>
  <si>
    <t>ows_doc.trans_condition</t>
  </si>
  <si>
    <t>trans_cond_attr</t>
  </si>
  <si>
    <t>Cờ/Thuộc tính điều kiện của giao dịch chính</t>
  </si>
  <si>
    <t>ows_doc.trans_cond_attr</t>
  </si>
  <si>
    <t>sec_trans_cond_att</t>
  </si>
  <si>
    <t>Thuộc tính điều kiện của giao dịch phụ</t>
  </si>
  <si>
    <t>ows_doc.sec_trans_cond_att</t>
  </si>
  <si>
    <t>requirement</t>
  </si>
  <si>
    <t>Yêu cầu áp dụng cho chứng từ</t>
  </si>
  <si>
    <t>ows_doc.requirement</t>
  </si>
  <si>
    <t>ows_doc.merchant_id</t>
  </si>
  <si>
    <t>doc__chain__id</t>
  </si>
  <si>
    <t>ID chuỗi giao dịch</t>
  </si>
  <si>
    <t>ows_doc.doc__chain__id</t>
  </si>
  <si>
    <t>doc__orig__id</t>
  </si>
  <si>
    <t>ID giao dịch gốc</t>
  </si>
  <si>
    <t>ows_doc.doc__orig__id</t>
  </si>
  <si>
    <t>doc__summ__id</t>
  </si>
  <si>
    <t>ID giao dịch tổng hợp</t>
  </si>
  <si>
    <t>ows_doc.doc__summ__id</t>
  </si>
  <si>
    <t>rec_member_id</t>
  </si>
  <si>
    <t>Mã định danh thành viên nhận</t>
  </si>
  <si>
    <t>ows_doc.rec_member_id</t>
  </si>
  <si>
    <t>send_member_id</t>
  </si>
  <si>
    <t>Mã định danh thành viên gửi</t>
  </si>
  <si>
    <t>ows_doc.send_member_id</t>
  </si>
  <si>
    <t>sic_code</t>
  </si>
  <si>
    <t>Mã ngành nghề</t>
  </si>
  <si>
    <t>ows_doc.sic_code</t>
  </si>
  <si>
    <t>trans_city</t>
  </si>
  <si>
    <t>Thành phố giao dịch</t>
  </si>
  <si>
    <t>ows_doc.trans_city</t>
  </si>
  <si>
    <t>trans_country</t>
  </si>
  <si>
    <t>Quốc gia giao dịch</t>
  </si>
  <si>
    <t>ows_doc.trans_country</t>
  </si>
  <si>
    <t>trans_state</t>
  </si>
  <si>
    <t>Bang giao dịch</t>
  </si>
  <si>
    <t>ows_doc.trans_state</t>
  </si>
  <si>
    <t>trans_curr</t>
  </si>
  <si>
    <t>Tiền tệ giao dịch</t>
  </si>
  <si>
    <t>ows_doc.trans_curr</t>
  </si>
  <si>
    <t>ows_doc.trans_amount</t>
  </si>
  <si>
    <t>trans_details</t>
  </si>
  <si>
    <t>Chi tiết giao dịch</t>
  </si>
  <si>
    <t>ows_doc.trans_details</t>
  </si>
  <si>
    <t>ows_doc.trans_date</t>
  </si>
  <si>
    <t>posting_date</t>
  </si>
  <si>
    <t>ows_doc.posting_date</t>
  </si>
  <si>
    <t>settl_curr</t>
  </si>
  <si>
    <t>Tiền tệ sau khi settle</t>
  </si>
  <si>
    <t>ows_doc.settl_curr</t>
  </si>
  <si>
    <t>settl_amount</t>
  </si>
  <si>
    <t>Giá trị giao dịch sau khi settle</t>
  </si>
  <si>
    <t>ows_doc.settl_amount</t>
  </si>
  <si>
    <t>fx_settl_date</t>
  </si>
  <si>
    <t xml:space="preserve">Ngày settle </t>
  </si>
  <si>
    <t>ows_doc.fx_settl_date</t>
  </si>
  <si>
    <t>rec_date</t>
  </si>
  <si>
    <t>Ngày đối soát</t>
  </si>
  <si>
    <t>ows_doc.rec_date</t>
  </si>
  <si>
    <t>reason_code</t>
  </si>
  <si>
    <t>Mã lý do / reject code</t>
  </si>
  <si>
    <t>ows_doc.reason_code</t>
  </si>
  <si>
    <t>reason_details</t>
  </si>
  <si>
    <t>Mô tả lý do</t>
  </si>
  <si>
    <t>ows_doc.reason_details</t>
  </si>
  <si>
    <t>return_code</t>
  </si>
  <si>
    <t>Mã trả về</t>
  </si>
  <si>
    <t>ows_doc.return_code</t>
  </si>
  <si>
    <t>recons_amount</t>
  </si>
  <si>
    <t>Số tiền dùng để đối soát/bù trừ</t>
  </si>
  <si>
    <t>ows_doc.recons_amount</t>
  </si>
  <si>
    <t>recons_curr</t>
  </si>
  <si>
    <t>Loại tiền tệ dùng để đối soát/bù trừ</t>
  </si>
  <si>
    <t>ows_doc.recons_curr</t>
  </si>
  <si>
    <t>sec_trans_date</t>
  </si>
  <si>
    <t>Ngày diễn ra giao dịch phụ/bổ sung</t>
  </si>
  <si>
    <t>ows_doc.sec_trans_date</t>
  </si>
  <si>
    <t>Ngày hết hạn thẻ</t>
  </si>
  <si>
    <t>ows_doc.card_expire</t>
  </si>
  <si>
    <t>card_seqv_number</t>
  </si>
  <si>
    <t>Số thứ tự phát hành thẻ</t>
  </si>
  <si>
    <t>ows_doc.card_seqv_number</t>
  </si>
  <si>
    <t>ows_doc.add_info</t>
  </si>
  <si>
    <t>Ghi chú/diễn giải</t>
  </si>
  <si>
    <t>ows_doc.comment_text</t>
  </si>
  <si>
    <t>auth_code</t>
  </si>
  <si>
    <t>Mã xác thực (F38 ISO8583)</t>
  </si>
  <si>
    <t>ows_doc.auth_code</t>
  </si>
  <si>
    <t>source_reg_num</t>
  </si>
  <si>
    <t xml:space="preserve">Mã tham chiếu tới hệ thống khác </t>
  </si>
  <si>
    <t>ows_doc.source_reg_num</t>
  </si>
  <si>
    <t>ret_ref_number</t>
  </si>
  <si>
    <t>Mã tham chiếu (F37 ISO8583)</t>
  </si>
  <si>
    <t>ows_doc.ret_ref_number</t>
  </si>
  <si>
    <t>acq_ref_number</t>
  </si>
  <si>
    <t>Mã tham chiếu acquiring</t>
  </si>
  <si>
    <t>ows_doc.acq_ref_number</t>
  </si>
  <si>
    <t>iss_ref_number</t>
  </si>
  <si>
    <t>Mã tham chiếu issuing</t>
  </si>
  <si>
    <t>ows_doc.iss_ref_number</t>
  </si>
  <si>
    <t>ps_ref_number</t>
  </si>
  <si>
    <t>Mã tham chiếu payment system</t>
  </si>
  <si>
    <t>ows_doc.ps_ref_number</t>
  </si>
  <si>
    <t>nw_ref_date</t>
  </si>
  <si>
    <t>Ngày tham chiếu</t>
  </si>
  <si>
    <t>ows_doc.nw_ref_date</t>
  </si>
  <si>
    <t>number_of_sub_s</t>
  </si>
  <si>
    <t>Tổng số lượng giao dịch con</t>
  </si>
  <si>
    <t>ows_doc.number_of_sub_s</t>
  </si>
  <si>
    <t>number_in_chain</t>
  </si>
  <si>
    <t>Số thứ tự trong chuỗi</t>
  </si>
  <si>
    <t>ows_doc.number_in_chain</t>
  </si>
  <si>
    <t>action</t>
  </si>
  <si>
    <t>Mã hành động</t>
  </si>
  <si>
    <t>ows_doc.action</t>
  </si>
  <si>
    <t>partition_key</t>
  </si>
  <si>
    <t>Khóa phân vùng dữ liệu vật lý trên hệ thống lõi</t>
  </si>
  <si>
    <t>ows_doc.partition_key</t>
  </si>
  <si>
    <t>change_version</t>
  </si>
  <si>
    <t>Số phiên bản thay đổi của bản ghi chứng từ</t>
  </si>
  <si>
    <t>ows_doc.change_version</t>
  </si>
  <si>
    <t>synch_tag</t>
  </si>
  <si>
    <t>Thẻ đồng bộ hóa dữ liệu hệ thống</t>
  </si>
  <si>
    <t>ows_doc.synch_tag</t>
  </si>
  <si>
    <t>bin_record</t>
  </si>
  <si>
    <t>Mã định danh/bản ghi cấu hình BIN liên quan</t>
  </si>
  <si>
    <t>ows_doc.bin_record</t>
  </si>
  <si>
    <t>m_transaction_hashkey</t>
  </si>
  <si>
    <t>Hashkey Hub M Transaction</t>
  </si>
  <si>
    <t>ows_m_transaction.id</t>
  </si>
  <si>
    <t>Business Key (Mã giao dịch settle)</t>
  </si>
  <si>
    <t>ows_m_transaction.posting_date</t>
  </si>
  <si>
    <t>local_date</t>
  </si>
  <si>
    <t>Ngày giao dịch (local)</t>
  </si>
  <si>
    <t>ows_m_transaction.local_date</t>
  </si>
  <si>
    <t>due_date</t>
  </si>
  <si>
    <t>ows_m_transaction.due_date</t>
  </si>
  <si>
    <t>posting_db_date</t>
  </si>
  <si>
    <t>ows_m_transaction.posting_db_date</t>
  </si>
  <si>
    <t>Trạng thái ghi sổ</t>
  </si>
  <si>
    <t>ows_m_transaction.posting_status</t>
  </si>
  <si>
    <t>entry_type</t>
  </si>
  <si>
    <t>ows_m_transaction.entry_type</t>
  </si>
  <si>
    <t>request_cat</t>
  </si>
  <si>
    <t>Loại yêu cầu</t>
  </si>
  <si>
    <t>ows_m_transaction.request_cat</t>
  </si>
  <si>
    <t>ows_m_transaction.service_class</t>
  </si>
  <si>
    <t>trans_subtype</t>
  </si>
  <si>
    <t>ows_m_transaction.trans_subtype</t>
  </si>
  <si>
    <t>direction</t>
  </si>
  <si>
    <t>Chiều giao dịch</t>
  </si>
  <si>
    <t>ows_m_transaction.direction</t>
  </si>
  <si>
    <t>trans_code</t>
  </si>
  <si>
    <t>ows_m_transaction.trans_code</t>
  </si>
  <si>
    <t>ows_m_transaction.trans_curr</t>
  </si>
  <si>
    <t>ows_m_transaction.trans_amount</t>
  </si>
  <si>
    <t>local_amount</t>
  </si>
  <si>
    <t>Số tiền hạch toán</t>
  </si>
  <si>
    <t>ows_m_transaction.local_amount</t>
  </si>
  <si>
    <t>fx_seqv_n</t>
  </si>
  <si>
    <t>Số FX sequence</t>
  </si>
  <si>
    <t>ows_m_transaction.fx_seqv_n</t>
  </si>
  <si>
    <t>portion</t>
  </si>
  <si>
    <t>Phần giao dịch</t>
  </si>
  <si>
    <t>ows_m_transaction.portion</t>
  </si>
  <si>
    <t>mtr_details</t>
  </si>
  <si>
    <t>ows_m_transaction.mtr_details</t>
  </si>
  <si>
    <t>ows_m_transaction.f_i</t>
  </si>
  <si>
    <t>Mã hợp đồng/tài khoản</t>
  </si>
  <si>
    <t>ows_m_transaction.contract</t>
  </si>
  <si>
    <t>Khóa phân vùng dữ liệu vật lý</t>
  </si>
  <si>
    <t>ows_m_transaction.partition_key</t>
  </si>
  <si>
    <t>hash__id</t>
  </si>
  <si>
    <t>Mã băm</t>
  </si>
  <si>
    <t>ows_m_transaction.hash__id</t>
  </si>
  <si>
    <t>source_account</t>
  </si>
  <si>
    <t>Tài khoản nguồn (kế toán)</t>
  </si>
  <si>
    <t>ows_m_transaction.source_account</t>
  </si>
  <si>
    <t>s_amount</t>
  </si>
  <si>
    <t>Số tiền nguồn</t>
  </si>
  <si>
    <t>ows_m_transaction.s_amount</t>
  </si>
  <si>
    <t>s_fee_amount</t>
  </si>
  <si>
    <t>Phí nguồn</t>
  </si>
  <si>
    <t>ows_m_transaction.s_fee_amount</t>
  </si>
  <si>
    <t>ows_m_transaction.source_code</t>
  </si>
  <si>
    <t>ows_m_transaction.source_service</t>
  </si>
  <si>
    <t>target_account</t>
  </si>
  <si>
    <t>Tài khoản đích (kế toán)</t>
  </si>
  <si>
    <t>ows_m_transaction.target_account</t>
  </si>
  <si>
    <t xml:space="preserve">Số tiền đích </t>
  </si>
  <si>
    <t>ows_m_transaction.t_amount</t>
  </si>
  <si>
    <t>t_fee_amount</t>
  </si>
  <si>
    <t>Phí đích</t>
  </si>
  <si>
    <t>ows_m_transaction.t_fee_amount</t>
  </si>
  <si>
    <t>ows_m_transaction.target_code</t>
  </si>
  <si>
    <t>ows_m_transaction.target_service</t>
  </si>
  <si>
    <t>link_doc_m_transaction_hashkey</t>
  </si>
  <si>
    <t>ows_m_transaction.id, ows_m_transaction.doc__oid</t>
  </si>
  <si>
    <t>Tham chiếu Hashkey Hub M Transaction</t>
  </si>
  <si>
    <t>Tham chiếu Hashkey Hub Doc</t>
  </si>
  <si>
    <t>ows_m_transaction.doc__oid</t>
  </si>
  <si>
    <t>Product</t>
  </si>
  <si>
    <t>Hashkey Hub Product</t>
  </si>
  <si>
    <t>ows_appl_product.id
from ows_appl_product
where amnd_state = 'A'</t>
  </si>
  <si>
    <t>ows_appl_product.code</t>
  </si>
  <si>
    <t>Mã sản phẩm 2</t>
  </si>
  <si>
    <t>ows_appl_product.code_2</t>
  </si>
  <si>
    <t>code_3</t>
  </si>
  <si>
    <t>Mã sản phẩm 3</t>
  </si>
  <si>
    <t>ows_appl_product.code_3</t>
  </si>
  <si>
    <t>internal_code</t>
  </si>
  <si>
    <t>Mã nội bộ hệ thống (auto generated)</t>
  </si>
  <si>
    <t>ows_appl_product.internal_code</t>
  </si>
  <si>
    <t>ows_appl_product.name</t>
  </si>
  <si>
    <t>Mã sản phẩm chính</t>
  </si>
  <si>
    <t>ows_appl_product.main_product</t>
  </si>
  <si>
    <t>product_group</t>
  </si>
  <si>
    <t>Nhóm sản phẩm</t>
  </si>
  <si>
    <t>ows_appl_product.product_group</t>
  </si>
  <si>
    <t>service_pack</t>
  </si>
  <si>
    <t>ows_appl_product.service_pack</t>
  </si>
  <si>
    <t>acc_scheme</t>
  </si>
  <si>
    <t>Cấu hình hạch toán</t>
  </si>
  <si>
    <t>ows_appl_product.acc_scheme</t>
  </si>
  <si>
    <t>tariff_domain</t>
  </si>
  <si>
    <t>Miền biểu phí</t>
  </si>
  <si>
    <t>ows_appl_product.tariff_domain</t>
  </si>
  <si>
    <t>custom_data</t>
  </si>
  <si>
    <t>Dữ liệu tùy chỉnh bổ sung</t>
  </si>
  <si>
    <t>ows_appl_product.custom_data</t>
  </si>
  <si>
    <t>Cờ trạng thái hoạt động</t>
  </si>
  <si>
    <t>ows_appl_product.is_active</t>
  </si>
  <si>
    <t>product_status</t>
  </si>
  <si>
    <t>Trạng thái hiện tại của sản phẩm</t>
  </si>
  <si>
    <t>ows_appl_product.product_status</t>
  </si>
  <si>
    <t>icon</t>
  </si>
  <si>
    <t>Biểu tượng hiển thị</t>
  </si>
  <si>
    <t>ows_appl_product.icon</t>
  </si>
  <si>
    <t>ows_appl_product.is_ready</t>
  </si>
  <si>
    <t>ows_appl_product.ccat</t>
  </si>
  <si>
    <t>Phân loại sản phẩm</t>
  </si>
  <si>
    <t>ows_appl_product.pcat</t>
  </si>
  <si>
    <t>ows_appl_product.f_i</t>
  </si>
  <si>
    <t>Phân loại đối tượng khách hàng</t>
  </si>
  <si>
    <t>ows_appl_product.client_type</t>
  </si>
  <si>
    <t>Phân loại hợp đồng</t>
  </si>
  <si>
    <t>ows_appl_product.con_cat</t>
  </si>
  <si>
    <t>serv_pack_type</t>
  </si>
  <si>
    <t>Loại gói dịch vụ áp dụng</t>
  </si>
  <si>
    <t>ows_appl_product.serv_pack_type</t>
  </si>
  <si>
    <t>contract_role</t>
  </si>
  <si>
    <t>Vai trò của hợp đồng</t>
  </si>
  <si>
    <t>ows_appl_product.contract_role</t>
  </si>
  <si>
    <t>ows_appl_product.base_relation</t>
  </si>
  <si>
    <t>Phân loại tài chính/công nợ của hợp đồng</t>
  </si>
  <si>
    <t>ows_appl_product.liab_category</t>
  </si>
  <si>
    <t>ows_appl_product.report_type</t>
  </si>
  <si>
    <t>ows_appl_product.contr_type</t>
  </si>
  <si>
    <t>contr_subtype</t>
  </si>
  <si>
    <t>Phân loại phụ của hợp đồng</t>
  </si>
  <si>
    <t>ows_appl_product.contr_subtype</t>
  </si>
  <si>
    <t>appl_pr_group__id</t>
  </si>
  <si>
    <t>ID nhóm sản phẩm ứng dụng</t>
  </si>
  <si>
    <t>ows_appl_product.appl_pr_group__id</t>
  </si>
  <si>
    <t>max_credit_limit</t>
  </si>
  <si>
    <t>Hạn mức tín dụng tối đa</t>
  </si>
  <si>
    <t>ows_appl_product.max_credit_limit</t>
  </si>
  <si>
    <t>min_credit_limit</t>
  </si>
  <si>
    <t>Hạn mức tín dụng tối thiểu</t>
  </si>
  <si>
    <t>ows_appl_product.min_credit_limit</t>
  </si>
  <si>
    <t>default_credit_limit</t>
  </si>
  <si>
    <t>Hạn mức tín dụng mặc định</t>
  </si>
  <si>
    <t>ows_appl_product.default_credit_limit</t>
  </si>
  <si>
    <t>n_contracts</t>
  </si>
  <si>
    <t>Số lượng hợp đồng tối đa</t>
  </si>
  <si>
    <t>ows_appl_product.n_contracts</t>
  </si>
  <si>
    <t>scoring_model</t>
  </si>
  <si>
    <t>Mô hình chấm điểm tín dụng</t>
  </si>
  <si>
    <t>ows_appl_product.scoring_model</t>
  </si>
  <si>
    <t>Quy tắc kiểm tra hạn mức</t>
  </si>
  <si>
    <t>ows_appl_product.check_available</t>
  </si>
  <si>
    <t>Quy tắc kiểm tra mức độ sử dụng</t>
  </si>
  <si>
    <t>ows_appl_product.check_usage</t>
  </si>
  <si>
    <t>tariff_domain_template</t>
  </si>
  <si>
    <t>Mẫu miền biểu phí áp dụng</t>
  </si>
  <si>
    <t>ows_appl_product.tariff_domain_template</t>
  </si>
  <si>
    <t>copy_from_product</t>
  </si>
  <si>
    <t>Nguồn sao chép cấu hình sản phẩm</t>
  </si>
  <si>
    <t>ows_appl_product.copy_from_product</t>
  </si>
  <si>
    <t>base_product</t>
  </si>
  <si>
    <t>Mã sản phẩm cơ sở</t>
  </si>
  <si>
    <t>ows_appl_product.base_product</t>
  </si>
  <si>
    <t>parent_code</t>
  </si>
  <si>
    <t>ows_appl_product.parent_code</t>
  </si>
  <si>
    <t>reporting_product</t>
  </si>
  <si>
    <t>Sản phẩm dùng để tổng hợp báo cáo</t>
  </si>
  <si>
    <t>ows_appl_product.reporting_product</t>
  </si>
  <si>
    <t>product_template</t>
  </si>
  <si>
    <t>Mẫu sản phẩm được áp dụng</t>
  </si>
  <si>
    <t>ows_appl_product.product_template</t>
  </si>
  <si>
    <t>Ngày bắt đầu hiệu lực</t>
  </si>
  <si>
    <t>ows_appl_product.date_from</t>
  </si>
  <si>
    <t>Ngày kết thúc hiệu lực</t>
  </si>
  <si>
    <t>ows_appl_product.date_to</t>
  </si>
  <si>
    <t>date_scheme</t>
  </si>
  <si>
    <t>Sơ đồ cấu hình</t>
  </si>
  <si>
    <t>ows_appl_product.date_scheme</t>
  </si>
  <si>
    <t>balance_hashkey</t>
  </si>
  <si>
    <t>Hashkey Hub Balance</t>
  </si>
  <si>
    <t>oms_balance.id</t>
  </si>
  <si>
    <t>link_balance_acnt_contract_hashkey</t>
  </si>
  <si>
    <t>oms_balance.id, oms_balance.acnt_contract_id
from oms_balance b
join ows_acnt_contract ac on ac.id = b.acnt_contract_id and ac.AMND_STATE = 'A'</t>
  </si>
  <si>
    <t>Tham chiếu Hashkey Hub Balance</t>
  </si>
  <si>
    <t>oms_balance.acnt_contract_id</t>
  </si>
  <si>
    <t>Tổng số dư hiện tại</t>
  </si>
  <si>
    <t>oms_balance.total_balance</t>
  </si>
  <si>
    <t>Tổng số tiền đang bị phong tỏa</t>
  </si>
  <si>
    <t>oms_balance.total_blocked</t>
  </si>
  <si>
    <t>credit_balance</t>
  </si>
  <si>
    <t>Số dư có (tiền khách hàng nạp dư)</t>
  </si>
  <si>
    <t>oms_balance.credit_balance</t>
  </si>
  <si>
    <t>past_due_balance</t>
  </si>
  <si>
    <t>Tổng dư nợ đã quá hạn thanh toán</t>
  </si>
  <si>
    <t>oms_balance.past_due_balance</t>
  </si>
  <si>
    <t>provision_balance</t>
  </si>
  <si>
    <t>Số dư trích lập dự phòng</t>
  </si>
  <si>
    <t>oms_balance.provision_balance</t>
  </si>
  <si>
    <t>dispute</t>
  </si>
  <si>
    <t>Số dư đang trong quá trình tra soát/khiếu nại</t>
  </si>
  <si>
    <t>oms_balance.dispute</t>
  </si>
  <si>
    <t>savings_balance</t>
  </si>
  <si>
    <t>Số dư tài khoản tiết kiệm</t>
  </si>
  <si>
    <t>oms_balance.savings_balance</t>
  </si>
  <si>
    <t>fixed_term_balance</t>
  </si>
  <si>
    <t>Số dư có kỳ hạn cố định</t>
  </si>
  <si>
    <t>oms_balance.fixed_term_balance</t>
  </si>
  <si>
    <t>flexible_term_balance</t>
  </si>
  <si>
    <t>Số dư có kỳ hạn linh hoạt</t>
  </si>
  <si>
    <t>oms_balance.flexible_term_balance</t>
  </si>
  <si>
    <t>issuing_number</t>
  </si>
  <si>
    <t>Số phát hành</t>
  </si>
  <si>
    <t>oms_balance.issuing_number</t>
  </si>
  <si>
    <t>oms_balance.branch</t>
  </si>
  <si>
    <t>previous_banking_date</t>
  </si>
  <si>
    <t>Ngày làm việc ngân hàng trước đó</t>
  </si>
  <si>
    <t>oms_balance.previous_banking_date</t>
  </si>
  <si>
    <t>banking_date</t>
  </si>
  <si>
    <t>Ngày làm việc ngân hàng hiện tại</t>
  </si>
  <si>
    <t>oms_balance.banking_date</t>
  </si>
  <si>
    <t>processing_date</t>
  </si>
  <si>
    <t>Ngày giờ xử lý thực tế trên hệ thống</t>
  </si>
  <si>
    <t>oms_balance.processing_date</t>
  </si>
  <si>
    <t>principal_balance</t>
  </si>
  <si>
    <t>Tổng dư nợ gốc</t>
  </si>
  <si>
    <t>oms_balance.principal_balance</t>
  </si>
  <si>
    <t>principal_sale</t>
  </si>
  <si>
    <t>Dư nợ gốc từ giao dịch mua sắm</t>
  </si>
  <si>
    <t>oms_balance.principal_sale</t>
  </si>
  <si>
    <t>principal_cash</t>
  </si>
  <si>
    <t>Dư nợ gốc từ giao dịch rút tiền mặt</t>
  </si>
  <si>
    <t>oms_balance.principal_cash</t>
  </si>
  <si>
    <t>principal_fee</t>
  </si>
  <si>
    <t>Dư nợ gốc hình thành từ phí</t>
  </si>
  <si>
    <t>oms_balance.principal_fee</t>
  </si>
  <si>
    <t>principal_instalment</t>
  </si>
  <si>
    <t>Dư nợ gốc từ các khoản trả góp</t>
  </si>
  <si>
    <t>oms_balance.principal_instalment</t>
  </si>
  <si>
    <t>dlq_value</t>
  </si>
  <si>
    <t>Giá trị khoản nợ chậm trả</t>
  </si>
  <si>
    <t>oms_balance.dlq_value</t>
  </si>
  <si>
    <t>debt_level</t>
  </si>
  <si>
    <t>Nhóm nợ hiện tại</t>
  </si>
  <si>
    <t>oms_balance.debt_level</t>
  </si>
  <si>
    <t>debt_level_by_late_date</t>
  </si>
  <si>
    <t>Nhóm nợ được tính toán dựa trên số ngày chậm trả</t>
  </si>
  <si>
    <t>oms_balance.debt_level_by_late_date</t>
  </si>
  <si>
    <t>Số dư lãi thông thường</t>
  </si>
  <si>
    <t>oms_balance.interest</t>
  </si>
  <si>
    <t>sale_interest</t>
  </si>
  <si>
    <t>Số dư lãi từ giao dịch mua sắm</t>
  </si>
  <si>
    <t>oms_balance.sale_interest</t>
  </si>
  <si>
    <t>cash_interest</t>
  </si>
  <si>
    <t>Số dư lãi từ rút tiền mặt</t>
  </si>
  <si>
    <t>oms_balance.cash_interest</t>
  </si>
  <si>
    <t>accrued_interest</t>
  </si>
  <si>
    <t>Lãi cộng dồn/dự thu</t>
  </si>
  <si>
    <t>oms_balance.accrued_interest</t>
  </si>
  <si>
    <t>ovd_interest</t>
  </si>
  <si>
    <t>Số dư lãi quá hạn</t>
  </si>
  <si>
    <t>oms_balance.ovd_interest</t>
  </si>
  <si>
    <t>late_payment_fee</t>
  </si>
  <si>
    <t>Phí phạt chậm thanh toán</t>
  </si>
  <si>
    <t>oms_balance.late_payment_fee</t>
  </si>
  <si>
    <t>ovd_late_payment_fee</t>
  </si>
  <si>
    <t>Phí phạt chậm thanh toán đã quá hạn</t>
  </si>
  <si>
    <t>oms_balance.ovd_late_payment_fee</t>
  </si>
  <si>
    <t>late_date</t>
  </si>
  <si>
    <t>Ngày trễ hạn thanh toán</t>
  </si>
  <si>
    <t>oms_balance.late_date</t>
  </si>
  <si>
    <t>ovd_date</t>
  </si>
  <si>
    <t>Ngày chính thức chuyển sang trạng thái quá hạn</t>
  </si>
  <si>
    <t>oms_balance.ovd_date</t>
  </si>
  <si>
    <t>provision_ind</t>
  </si>
  <si>
    <t>Cờ báo hiệu khoản nợ gốc cần trích lập dự phòng</t>
  </si>
  <si>
    <t>oms_balance.provision_ind</t>
  </si>
  <si>
    <t>grace_ind</t>
  </si>
  <si>
    <t>Cờ báo hiệu tài khoản đang trong thời gian ân hạn miễn lãi</t>
  </si>
  <si>
    <t>oms_balance.grace_ind</t>
  </si>
  <si>
    <t>instalment_balance</t>
  </si>
  <si>
    <t>Tổng dư nợ trả góp</t>
  </si>
  <si>
    <t>oms_balance.instalment_balance</t>
  </si>
  <si>
    <t>short_instalment_balance</t>
  </si>
  <si>
    <t>Dư nợ trả góp ngắn hạn</t>
  </si>
  <si>
    <t>oms_balance.short_instalment_balance</t>
  </si>
  <si>
    <t>medium_instalment_balance</t>
  </si>
  <si>
    <t>Dư nợ trả góp trung hạn</t>
  </si>
  <si>
    <t>oms_balance.medium_instalment_balance</t>
  </si>
  <si>
    <t>long_instalment_balance</t>
  </si>
  <si>
    <t>Dư nợ trả góp dài hạn</t>
  </si>
  <si>
    <t>oms_balance.long_instalment_balance</t>
  </si>
  <si>
    <t>acq_dev_cycle_hashkey</t>
  </si>
  <si>
    <t>Hashkey Hub Acq Dev Cycle</t>
  </si>
  <si>
    <t>ows_acq_dev_cycle.id</t>
  </si>
  <si>
    <t>link_acq_dev_cycle_device_hashkey</t>
  </si>
  <si>
    <t>ows_acq_dev_cycle.id, ows_acq_dev_cycle.device_rec__oid
from acq_dev_cycle a
left join device_rec d on a.device_rec__oid = d.id
where d.amnd_state = 'A'</t>
  </si>
  <si>
    <t>Tham chiếu Hashkey Hub Acq Dev Cycle</t>
  </si>
  <si>
    <t>ows_acq_dev_cycle.device_rec__oid</t>
  </si>
  <si>
    <t>Tên định danh của thiết bị (cây ATM)</t>
  </si>
  <si>
    <t>ows_acq_dev_cycle.device_name</t>
  </si>
  <si>
    <t>cycle_type</t>
  </si>
  <si>
    <t xml:space="preserve">Phân loại chu kỳ </t>
  </si>
  <si>
    <t>ows_acq_dev_cycle.cycle_type</t>
  </si>
  <si>
    <t>cycle_number</t>
  </si>
  <si>
    <t>Số thứ tự hoặc mã số tham chiếu của chu kỳ</t>
  </si>
  <si>
    <t>ows_acq_dev_cycle.cycle_number</t>
  </si>
  <si>
    <t>cycle_code</t>
  </si>
  <si>
    <t>Mã chu kỳ nghiệp vụ</t>
  </si>
  <si>
    <t>ows_acq_dev_cycle.cycle_code</t>
  </si>
  <si>
    <t>Thời điểm bắt đầu chu kỳ</t>
  </si>
  <si>
    <t>ows_acq_dev_cycle.date_from</t>
  </si>
  <si>
    <t>Thời điểm kết thúc chu kỳ</t>
  </si>
  <si>
    <t>ows_acq_dev_cycle.date_to</t>
  </si>
  <si>
    <t>card_retained</t>
  </si>
  <si>
    <t>Số lượng thẻ bị nuốt/giữ lại trong chu kỳ này</t>
  </si>
  <si>
    <t>ows_acq_dev_cycle.card_retained</t>
  </si>
  <si>
    <t>cycle_event</t>
  </si>
  <si>
    <t>Sự kiện phát sinh hoặc trạng thái của chu kỳ</t>
  </si>
  <si>
    <t>ows_acq_dev_cycle.cycle_event</t>
  </si>
  <si>
    <t>state_version</t>
  </si>
  <si>
    <t>Phiên bản trạng thái của bản ghi</t>
  </si>
  <si>
    <t>ows_acq_dev_cycle.state_version</t>
  </si>
  <si>
    <t>repl_cycle</t>
  </si>
  <si>
    <t>Chỉ số/Chu kỳ tiếp quỹ</t>
  </si>
  <si>
    <t>ows_acq_dev_cycle.repl_cycle</t>
  </si>
  <si>
    <t>repl_cycle_event</t>
  </si>
  <si>
    <t>Sự kiện chi tiết liên quan đến quá trình tiếp quỹ</t>
  </si>
  <si>
    <t>ows_acq_dev_cycle.repl_cycle_event</t>
  </si>
  <si>
    <t>merchant_card_cont</t>
  </si>
  <si>
    <t>Định danh hoặc số đếm thẻ liên quan đến Merchant</t>
  </si>
  <si>
    <t>ows_acq_dev_cycle.merchant_card_cont</t>
  </si>
  <si>
    <t>billing_hashkey</t>
  </si>
  <si>
    <t>Hashkey Hub Billing</t>
  </si>
  <si>
    <t>oms_billing.id</t>
  </si>
  <si>
    <t>link_billing_acnt_contract_hashkey</t>
  </si>
  <si>
    <t>oms_billing.id, oms_billing.acnt_contract_id
from oms_billing b
join ows_acnt_contract ac on ac.id = b.acnt_contract_id and ac.AMND_STATE = 'A'</t>
  </si>
  <si>
    <t>Tham chiếu Hashkey Hub Billing</t>
  </si>
  <si>
    <t>oms_billing.acnt_contract_id</t>
  </si>
  <si>
    <t>billing_date</t>
  </si>
  <si>
    <t>Ngày sao kê</t>
  </si>
  <si>
    <t>oms_billing.billing_date</t>
  </si>
  <si>
    <t>Số định danh phát hành/Số thẻ</t>
  </si>
  <si>
    <t>oms_billing.issuing_number</t>
  </si>
  <si>
    <t>Ngày đến hạn thanh toán</t>
  </si>
  <si>
    <t>oms_billing.due_date</t>
  </si>
  <si>
    <t>Ngày process</t>
  </si>
  <si>
    <t>oms_billing.processing_date</t>
  </si>
  <si>
    <t>oms_billing.banking_date</t>
  </si>
  <si>
    <t>credit_limit</t>
  </si>
  <si>
    <t>oms_billing.credit_limit</t>
  </si>
  <si>
    <t xml:space="preserve">Dư nợ trả góp còn lại </t>
  </si>
  <si>
    <t>oms_billing.instalment_balance</t>
  </si>
  <si>
    <t xml:space="preserve">Dư nợ </t>
  </si>
  <si>
    <t>oms_billing.total_balance</t>
  </si>
  <si>
    <t>due_amount</t>
  </si>
  <si>
    <t>Số tiền quá hạn</t>
  </si>
  <si>
    <t>oms_billing.due_amount</t>
  </si>
  <si>
    <t>debit_amount</t>
  </si>
  <si>
    <t>Dư nợ</t>
  </si>
  <si>
    <t>oms_billing.debit_amount</t>
  </si>
  <si>
    <t>credit_amount</t>
  </si>
  <si>
    <t>Dư có</t>
  </si>
  <si>
    <t>oms_billing.credit_amount</t>
  </si>
  <si>
    <t>Phí</t>
  </si>
  <si>
    <t>oms_billing.fee_amount</t>
  </si>
  <si>
    <t>interest_amount</t>
  </si>
  <si>
    <t xml:space="preserve">Lãi </t>
  </si>
  <si>
    <t>oms_billing.interest_amount</t>
  </si>
  <si>
    <t>instalment_amount</t>
  </si>
  <si>
    <t>Dư nợ trả góp cần thanh toán trong kì</t>
  </si>
  <si>
    <t>oms_billing.instalment_amount</t>
  </si>
  <si>
    <t>opening_balance</t>
  </si>
  <si>
    <t>Số dư đầu kỳ sao kê</t>
  </si>
  <si>
    <t>oms_billing.opening_balance</t>
  </si>
  <si>
    <t>instalment_creation</t>
  </si>
  <si>
    <t>Giá trị/Số tiền khởi tạo trả góp</t>
  </si>
  <si>
    <t>oms_billing.instalment_creation</t>
  </si>
  <si>
    <t>suspended_interest_amount</t>
  </si>
  <si>
    <t>Số tiền lãi bị treo/chưa hạch toán</t>
  </si>
  <si>
    <t>oms_billing.suspended_interest_amount</t>
  </si>
  <si>
    <t>deposit_interest_amount</t>
  </si>
  <si>
    <t>Số dư tiền lãi huy động/tiền gửi</t>
  </si>
  <si>
    <t>oms_billing.deposit_interest_amount</t>
  </si>
  <si>
    <t>ovd_interest_amount</t>
  </si>
  <si>
    <t>Số tiền lãi phát sinh do quá hạn</t>
  </si>
  <si>
    <t>oms_billing.ovd_interest_amount</t>
  </si>
  <si>
    <t>transit_interest_amount</t>
  </si>
  <si>
    <t>Lãi chuyển tiếp</t>
  </si>
  <si>
    <t>oms_billing.transit_interest_amount</t>
  </si>
  <si>
    <t>row_number</t>
  </si>
  <si>
    <t>Số dòng</t>
  </si>
  <si>
    <t>oms_billing.row_number</t>
  </si>
  <si>
    <t>email_status</t>
  </si>
  <si>
    <t>Trạng thái gửi mail sao kê</t>
  </si>
  <si>
    <t>oms_billing.email_status</t>
  </si>
  <si>
    <t>postal_status</t>
  </si>
  <si>
    <t>Trạng thái gửi thư sao kê</t>
  </si>
  <si>
    <t>oms_billing.postal_status</t>
  </si>
  <si>
    <t>sms_status</t>
  </si>
  <si>
    <t>Trạng thái gửi sms sao kê</t>
  </si>
  <si>
    <t>oms_billing.sms_status</t>
  </si>
  <si>
    <t>generate_status</t>
  </si>
  <si>
    <t>Trạng thái tạo sao kê</t>
  </si>
  <si>
    <t>oms_billing.generate_status</t>
  </si>
  <si>
    <t>send_date</t>
  </si>
  <si>
    <t>oms_billing.send_date</t>
  </si>
  <si>
    <t>sent_sms_date</t>
  </si>
  <si>
    <t>Ngày gửi sms</t>
  </si>
  <si>
    <t>oms_billing.sent_sms_date</t>
  </si>
  <si>
    <t>sent_postal_date</t>
  </si>
  <si>
    <t>Ngày gửi thư</t>
  </si>
  <si>
    <t>oms_billing.sent_postal_date</t>
  </si>
  <si>
    <t>generated_date</t>
  </si>
  <si>
    <t>Ngày file sao kê được tạo ra</t>
  </si>
  <si>
    <t>oms_billing.generated_date</t>
  </si>
  <si>
    <t>sent_email_date</t>
  </si>
  <si>
    <t>Ngày thực tế đã gửi file sao kê qua email</t>
  </si>
  <si>
    <t>oms_billing.sent_email_date</t>
  </si>
  <si>
    <t>sent_noti_date</t>
  </si>
  <si>
    <t>Ngày thực tế đã gửi thông báo</t>
  </si>
  <si>
    <t>oms_billing.sent_noti_date</t>
  </si>
  <si>
    <t>url_ind</t>
  </si>
  <si>
    <t>Cờ đánh dấu sao kê có kèm URL tải file</t>
  </si>
  <si>
    <t>oms_billing.url_ind</t>
  </si>
  <si>
    <t>receive_email</t>
  </si>
  <si>
    <t>Tùy chọn KH đăng ký nhận qua email</t>
  </si>
  <si>
    <t>oms_billing.receive_email</t>
  </si>
  <si>
    <t>receive_sms</t>
  </si>
  <si>
    <t>Tùy chọn KH đăng ký nhận qua SMS</t>
  </si>
  <si>
    <t>oms_billing.receive_sms</t>
  </si>
  <si>
    <t>receive_noti</t>
  </si>
  <si>
    <t>Tùy chọn KH đăng ký nhận thông báo qua app</t>
  </si>
  <si>
    <t>oms_billing.receive_noti</t>
  </si>
  <si>
    <t>send_ind</t>
  </si>
  <si>
    <t>Cờ/Chỉ báo hệ thống cần gửi sao kê hay không</t>
  </si>
  <si>
    <t>oms_billing.send_ind</t>
  </si>
  <si>
    <t>issuing_status_code</t>
  </si>
  <si>
    <t>Mã trạng thái hợp đồng/thẻ tại kỳ sao kê</t>
  </si>
  <si>
    <t>oms_billing.issuing_status_code</t>
  </si>
  <si>
    <t>noti_status</t>
  </si>
  <si>
    <t>Trạng thái gửi các thông báo khác</t>
  </si>
  <si>
    <t>oms_billing.noti_status</t>
  </si>
  <si>
    <t>Cờ/Chỉ báo liên quan đến trích lập dự phòng</t>
  </si>
  <si>
    <t>oms_billing.provision_ind</t>
  </si>
  <si>
    <t>Phương thức ưu tiên nhận sao kê của KH</t>
  </si>
  <si>
    <t>oms_billing.delivery_type</t>
  </si>
  <si>
    <t>payment_hashkey</t>
  </si>
  <si>
    <t>Hashkey Hub Payment</t>
  </si>
  <si>
    <t>oms_payment.id</t>
  </si>
  <si>
    <t>link_payment_acnt_contract_hashkey</t>
  </si>
  <si>
    <t>oms_payment.id, oms_payment.acnt_contract_id
from oms_payment p
join ows_acnt_contract ac on ac.id = p.acnt_contract_id and ac.AMND_STATE = 'A'</t>
  </si>
  <si>
    <t>Tham chiếu Hashkey Hub Payment</t>
  </si>
  <si>
    <t>oms_payment.acnt_contract_id</t>
  </si>
  <si>
    <t>link_payment_m_transaction_hashkey</t>
  </si>
  <si>
    <t>oms_payment.id, oms_payment.m_transaction_id</t>
  </si>
  <si>
    <t>oms_payment.m_transaction_id</t>
  </si>
  <si>
    <t>transaction_date</t>
  </si>
  <si>
    <t>Ngày thực hiện giao dịch thanh toán</t>
  </si>
  <si>
    <t>oms_payment.transaction_date</t>
  </si>
  <si>
    <t>Ngày giao dịch thanh toán được hạch toán vào hệ thống</t>
  </si>
  <si>
    <t>oms_payment.posting_date</t>
  </si>
  <si>
    <t>Số định danh phát hành liên quan đến khoản thanh toán</t>
  </si>
  <si>
    <t>oms_payment.issuing_number</t>
  </si>
  <si>
    <t>Số thẻ thực hiện giao dịch</t>
  </si>
  <si>
    <t>oms_payment.card_number</t>
  </si>
  <si>
    <t>Loại tiền tệ của giao dịch thanh toán</t>
  </si>
  <si>
    <t>oms_payment.currency</t>
  </si>
  <si>
    <t>Mã phân loại chi tiết/loại hình giao dịch thanh toán</t>
  </si>
  <si>
    <t>oms_payment.trans_subtype</t>
  </si>
  <si>
    <t>source_table</t>
  </si>
  <si>
    <t>Tên bảng gốc chứa dữ liệu thanh toán</t>
  </si>
  <si>
    <t>oms_payment.source_table</t>
  </si>
  <si>
    <t>source_ref_id</t>
  </si>
  <si>
    <t>ID tham chiếu đến bảng gốc</t>
  </si>
  <si>
    <t>oms_payment.source_ref_id</t>
  </si>
  <si>
    <t>Số tiền thanh toán nguyên tệ</t>
  </si>
  <si>
    <t>oms_payment.amount</t>
  </si>
  <si>
    <t>settlement_amount</t>
  </si>
  <si>
    <t>Số tiền thanh toán sau khi đã quyết toán/chuyển đổi ngoại tệ</t>
  </si>
  <si>
    <t>oms_payment.settlement_amount</t>
  </si>
  <si>
    <t>Số tiền thanh toán được phân bổ cho tiền lãi</t>
  </si>
  <si>
    <t>oms_payment.interest</t>
  </si>
  <si>
    <t>Số tiền thanh toán được phân bổ cho phí phạt trả chậm</t>
  </si>
  <si>
    <t>oms_payment.late_payment_fee</t>
  </si>
  <si>
    <t>Số tiền liên quan đến dự phòng rủi ro</t>
  </si>
  <si>
    <t>oms_payment.provision</t>
  </si>
  <si>
    <t>Số tiền thanh toán được phân bổ cho nợ gốc rút tiền mặt</t>
  </si>
  <si>
    <t>oms_payment.principal_cash</t>
  </si>
  <si>
    <t>Số tiền thanh toán được phân bổ cho nợ gốc mua sắm</t>
  </si>
  <si>
    <t>oms_payment.principal_sale</t>
  </si>
  <si>
    <t>Số tiền thanh toán được phân bổ cho nợ gốc trả góp</t>
  </si>
  <si>
    <t>oms_payment.principal_instalment</t>
  </si>
  <si>
    <t>Số tiền thanh toán được phân bổ cho các khoản nợ gốc từ phí</t>
  </si>
  <si>
    <t>oms_payment.principal_fee</t>
  </si>
  <si>
    <t>billing_log_hashkey</t>
  </si>
  <si>
    <t>Hashkey Hub Billing Log</t>
  </si>
  <si>
    <t>ows_billing_log.id</t>
  </si>
  <si>
    <t>link_billing_log_acnt_contract_hashkey</t>
  </si>
  <si>
    <t>ows_billing_log.id, ows_billing_log.acnt_contract__oid
from ows_billing_log bl
join ows_acnt_contract ac on ac.id = bl.acnt_contract__oid and ac.AMND_STATE = 'A'</t>
  </si>
  <si>
    <t>Tham chiếu Hashkey Hub Billing Log</t>
  </si>
  <si>
    <t>ows_billing_log.acnt_contract__oid</t>
  </si>
  <si>
    <t>Tổng số dư nợ tại thời điểm chốt</t>
  </si>
  <si>
    <t>ows_billing_log.total_balance</t>
  </si>
  <si>
    <t>statement_balance</t>
  </si>
  <si>
    <t>Số dư chính thức hiển thị trên sao kê</t>
  </si>
  <si>
    <t>ows_billing_log.statement_balance</t>
  </si>
  <si>
    <t>total_due</t>
  </si>
  <si>
    <t>Tổng số tiền tối thiểu/đến hạn cần thanh toán</t>
  </si>
  <si>
    <t>ows_billing_log.total_due</t>
  </si>
  <si>
    <t>Hạn mức tín dụng tại thời điểm chốt</t>
  </si>
  <si>
    <t>ows_billing_log.credit_limit</t>
  </si>
  <si>
    <t>bal_list</t>
  </si>
  <si>
    <t>Danh sách chi tiết các loại số dư</t>
  </si>
  <si>
    <t>ows_billing_log.bal_list</t>
  </si>
  <si>
    <t>Loại tiền tệ của kỳ sao kê</t>
  </si>
  <si>
    <t>ows_billing_log.curr</t>
  </si>
  <si>
    <t>cycle_n</t>
  </si>
  <si>
    <t>Mã số hoặc tên định danh của chu kỳ sao kê</t>
  </si>
  <si>
    <t>ows_billing_log.cycle_n</t>
  </si>
  <si>
    <t>start_billing_date</t>
  </si>
  <si>
    <t>Ngày bắt đầu của kỳ sao kê</t>
  </si>
  <si>
    <t>ows_billing_log.start_billing_date</t>
  </si>
  <si>
    <t>finish_billing_date</t>
  </si>
  <si>
    <t>Ngày kết thúc/chốt sổ của kỳ sao kê</t>
  </si>
  <si>
    <t>ows_billing_log.finish_billing_date</t>
  </si>
  <si>
    <t>Ngày hạn cuối cùng phải thanh toán cho kỳ này</t>
  </si>
  <si>
    <t>ows_billing_log.due_date</t>
  </si>
  <si>
    <t>grace_date</t>
  </si>
  <si>
    <t>Ngày kết thúc thời gian ân hạn miễn lãi</t>
  </si>
  <si>
    <t>ows_billing_log.grace_date</t>
  </si>
  <si>
    <t>ows_billing_log.acc_scheme</t>
  </si>
  <si>
    <t>beh_type</t>
  </si>
  <si>
    <t>Mã loại hành vi của tài khoản</t>
  </si>
  <si>
    <t>ows_billing_log.beh_type</t>
  </si>
  <si>
    <t>serv_pack</t>
  </si>
  <si>
    <t>Mã gói dịch vụ được áp dụng</t>
  </si>
  <si>
    <t>ows_billing_log.serv_pack</t>
  </si>
  <si>
    <t>ows_billing_log.f_i</t>
  </si>
  <si>
    <t>Accounting</t>
  </si>
  <si>
    <t>entry_hashkey</t>
  </si>
  <si>
    <t>Hashkey Hub Entry</t>
  </si>
  <si>
    <t>ows_entry.id</t>
  </si>
  <si>
    <t>link_entry_acnt_contract_hashkey</t>
  </si>
  <si>
    <t>ows_entry.id, ows_entry.acnt_contract__id
from ows_entry e
join ows_acnt_contract ac on ac.id = e.acnt_contract__id and ac.AMND_STATE = 'A'</t>
  </si>
  <si>
    <t>Tham chiếu Hashkey Hub Entry</t>
  </si>
  <si>
    <t>ows_entry.acnt_contract__id</t>
  </si>
  <si>
    <t>link_entry_m_transaction_hashkey</t>
  </si>
  <si>
    <t>ows_entry.id, ows_entry.m_transaction__id</t>
  </si>
  <si>
    <t>ows_entry.m_transaction__id</t>
  </si>
  <si>
    <t>link_entry_item_hashkey</t>
  </si>
  <si>
    <t>ows_entry.id, ows_entry.item__id</t>
  </si>
  <si>
    <t>item_hashkey</t>
  </si>
  <si>
    <t>Tham chiếu Hashkey Hub Item</t>
  </si>
  <si>
    <t>ows_entry.item__id</t>
  </si>
  <si>
    <t>link_entry_document_hashkey</t>
  </si>
  <si>
    <t>ows_entry.id, ows_entry.doc_id</t>
  </si>
  <si>
    <t>ows_entry.doc_id</t>
  </si>
  <si>
    <t>entry_level_type</t>
  </si>
  <si>
    <t>Cấp độ bút toán</t>
  </si>
  <si>
    <t>ows_entry.entry_level_type</t>
  </si>
  <si>
    <t>tariff_id</t>
  </si>
  <si>
    <t>Mã thuế</t>
  </si>
  <si>
    <t>ows_entry.tariff_id</t>
  </si>
  <si>
    <t>contract_for</t>
  </si>
  <si>
    <t>Tài khoản/Hợp đồng đích nhận dòng tiền (bút toán)</t>
  </si>
  <si>
    <t>ows_entry.contract_for</t>
  </si>
  <si>
    <t>Danh mục yêu cầu</t>
  </si>
  <si>
    <t>ows_entry.request_cat</t>
  </si>
  <si>
    <t>Phân loại dịch vụ</t>
  </si>
  <si>
    <t>ows_entry.service_class</t>
  </si>
  <si>
    <t>n_c</t>
  </si>
  <si>
    <t>Mã phân loại kỹ thuật</t>
  </si>
  <si>
    <t>ows_entry.n_c</t>
  </si>
  <si>
    <t>is_reversed</t>
  </si>
  <si>
    <t>Cờ đánh dấu đảo ngược</t>
  </si>
  <si>
    <t>ows_entry.is_reversed</t>
  </si>
  <si>
    <t>Kế hoạch đảo bút toán</t>
  </si>
  <si>
    <t>ows_entry.storno_plan</t>
  </si>
  <si>
    <t>ows_entry.cre_by_storno_plan</t>
  </si>
  <si>
    <t>Khóa phân vùng dữ liệu</t>
  </si>
  <si>
    <t>ows_entry.partition_key</t>
  </si>
  <si>
    <t>item__id</t>
  </si>
  <si>
    <t>ID hạng mục/bút toán chi tiết</t>
  </si>
  <si>
    <t>due_mtr_id</t>
  </si>
  <si>
    <t>ID bộ đếm theo dõi đến hạn/khoản nợ</t>
  </si>
  <si>
    <t>ows_entry.due_mtr_id</t>
  </si>
  <si>
    <t>service_id</t>
  </si>
  <si>
    <t>ID dịch vụ</t>
  </si>
  <si>
    <t>ows_entry.service_id</t>
  </si>
  <si>
    <t>analytic_item__id</t>
  </si>
  <si>
    <t>ID hạng mục phân tích số liệu/kế toán</t>
  </si>
  <si>
    <t>ows_entry.analytic_item__id</t>
  </si>
  <si>
    <t>top_entry_id</t>
  </si>
  <si>
    <t>ID bút toán cha/bút toán gốc</t>
  </si>
  <si>
    <t>ows_entry.top_entry_id</t>
  </si>
  <si>
    <t>Số tiền giao dịch gốc</t>
  </si>
  <si>
    <t>ows_entry.trans_amount</t>
  </si>
  <si>
    <t>ows_entry.amount</t>
  </si>
  <si>
    <t>Số tiền phí phát sinh</t>
  </si>
  <si>
    <t>ows_entry.fee_amount</t>
  </si>
  <si>
    <t>interest_factor</t>
  </si>
  <si>
    <t>Tỷ lệ tính lãi</t>
  </si>
  <si>
    <t>ows_entry.interest_factor</t>
  </si>
  <si>
    <t>Số dư liên quan</t>
  </si>
  <si>
    <t>ows_entry.balance</t>
  </si>
  <si>
    <t>ows_entry.trans_code</t>
  </si>
  <si>
    <t>Mã chuẩn chi</t>
  </si>
  <si>
    <t>ows_entry.auth_code</t>
  </si>
  <si>
    <t>ows_entry.trans_curr</t>
  </si>
  <si>
    <t>ows_entry.trans_country</t>
  </si>
  <si>
    <t>ows_entry.trans_city</t>
  </si>
  <si>
    <t>Ngày giao dịch gốc</t>
  </si>
  <si>
    <t>ows_entry.trans_date</t>
  </si>
  <si>
    <t>ows_entry.local_date</t>
  </si>
  <si>
    <t>ows_entry.posting_date</t>
  </si>
  <si>
    <t>Mô tả chi tiết giao dịch</t>
  </si>
  <si>
    <t>ows_entry.trans_details</t>
  </si>
  <si>
    <t>templ_approved_hashkey</t>
  </si>
  <si>
    <t>Hashkey Hub Templ Approved</t>
  </si>
  <si>
    <t>ows_templ_approved.id</t>
  </si>
  <si>
    <t>ows_templ_approved.account_type</t>
  </si>
  <si>
    <t>Tên mẫu tài khoản</t>
  </si>
  <si>
    <t>ows_templ_approved.account_name</t>
  </si>
  <si>
    <t>group_code</t>
  </si>
  <si>
    <t>Mã nhóm tài khoản</t>
  </si>
  <si>
    <t>ows_templ_approved.group_code</t>
  </si>
  <si>
    <t>Loại tiền tệ mặc định</t>
  </si>
  <si>
    <t>ows_templ_approved.curr</t>
  </si>
  <si>
    <t>acat</t>
  </si>
  <si>
    <t>Danh mục phân loại kế toán</t>
  </si>
  <si>
    <t>ows_templ_approved.acat</t>
  </si>
  <si>
    <t>Phân loại kỹ thuật tài chính</t>
  </si>
  <si>
    <t>ows_templ_approved.f_i</t>
  </si>
  <si>
    <t>fx_type</t>
  </si>
  <si>
    <t>Loại quy tắc chuyển đổi ngoại tệ</t>
  </si>
  <si>
    <t>ows_templ_approved.fx_type</t>
  </si>
  <si>
    <t>Loại sự kiện kích hoạt</t>
  </si>
  <si>
    <t>ows_templ_approved.event_type</t>
  </si>
  <si>
    <t>template_details</t>
  </si>
  <si>
    <t>Chi tiết cấu hình bổ sung</t>
  </si>
  <si>
    <t>ows_templ_approved.template_details</t>
  </si>
  <si>
    <t>ows_templ_approved.date_from</t>
  </si>
  <si>
    <t>ows_templ_approved.date_to</t>
  </si>
  <si>
    <t>ows_templ_approved.is_active</t>
  </si>
  <si>
    <t>Mã ID người phê duyệt/cập nhật</t>
  </si>
  <si>
    <t>ows_templ_approved.officer</t>
  </si>
  <si>
    <t>ows_templ_approved.acc_scheme__id</t>
  </si>
  <si>
    <t>Mã dạng chuỗi</t>
  </si>
  <si>
    <t>ows_templ_approved.code</t>
  </si>
  <si>
    <t>acc_templ__oid</t>
  </si>
  <si>
    <t>Mã tham chiếu liên kết đến giao dịch được settle</t>
  </si>
  <si>
    <t>ows_templ_approved.acc_templ__oid</t>
  </si>
  <si>
    <t>account_numeration</t>
  </si>
  <si>
    <t>ows_templ_approved.account_numeration</t>
  </si>
  <si>
    <t>due_acc_templ</t>
  </si>
  <si>
    <t>Mẫu tài khoản trích nợ</t>
  </si>
  <si>
    <t>ows_templ_approved.due_acc_templ</t>
  </si>
  <si>
    <t>alt_due_templ</t>
  </si>
  <si>
    <t>Mẫu tài khoản trích nợ dự phòng</t>
  </si>
  <si>
    <t>ows_templ_approved.alt_due_templ</t>
  </si>
  <si>
    <t>due_type</t>
  </si>
  <si>
    <t>Loại hình thu nợ</t>
  </si>
  <si>
    <t>ows_templ_approved.due_type</t>
  </si>
  <si>
    <t>due_period</t>
  </si>
  <si>
    <t>Chu kỳ thanh toán</t>
  </si>
  <si>
    <t>ows_templ_approved.due_period</t>
  </si>
  <si>
    <t>grace_period</t>
  </si>
  <si>
    <t>Thời gian ân hạn miễn lãi</t>
  </si>
  <si>
    <t>ows_templ_approved.grace_period</t>
  </si>
  <si>
    <t>due_to_work_day</t>
  </si>
  <si>
    <t>Quy tắc dời ngày thanh toán</t>
  </si>
  <si>
    <t>ows_templ_approved.due_to_work_day</t>
  </si>
  <si>
    <t>min_repayment</t>
  </si>
  <si>
    <t>Số tiền thanh toán tối thiểu cố định</t>
  </si>
  <si>
    <t>ows_templ_approved.min_repayment</t>
  </si>
  <si>
    <t>min_rq_repayment</t>
  </si>
  <si>
    <t>Yêu cầu thanh toán tối thiểu bắt buộc</t>
  </si>
  <si>
    <t>ows_templ_approved.min_rq_repayment</t>
  </si>
  <si>
    <t>repayment_percent</t>
  </si>
  <si>
    <t>Tỷ lệ phần trăm thanh toán</t>
  </si>
  <si>
    <t>ows_templ_approved.repayment_percent</t>
  </si>
  <si>
    <t>ageing_tariff</t>
  </si>
  <si>
    <t>Biểu phí/luồng chuyển nhóm nợ</t>
  </si>
  <si>
    <t>ows_templ_approved.ageing_tariff</t>
  </si>
  <si>
    <t>ageing_priority</t>
  </si>
  <si>
    <t>Độ ưu tiên chuyển nhóm nợ</t>
  </si>
  <si>
    <t>ows_templ_approved.ageing_priority</t>
  </si>
  <si>
    <t>interest_scheme</t>
  </si>
  <si>
    <t>Sơ đồ tính lãi</t>
  </si>
  <si>
    <t>ows_templ_approved.interest_scheme</t>
  </si>
  <si>
    <t>interest_algorithm</t>
  </si>
  <si>
    <t>Thuật toán tính lãi</t>
  </si>
  <si>
    <t>ows_templ_approved.interest_algorithm</t>
  </si>
  <si>
    <t>ows_templ_approved.interest_rate</t>
  </si>
  <si>
    <t>interest_tariff</t>
  </si>
  <si>
    <t>Biểu tính lãi suất</t>
  </si>
  <si>
    <t>ows_templ_approved.interest_tariff</t>
  </si>
  <si>
    <t>interest_fee</t>
  </si>
  <si>
    <t>Phí áp dụng cùng lãi suất</t>
  </si>
  <si>
    <t>ows_templ_approved.interest_fee</t>
  </si>
  <si>
    <t>interest_fee_type</t>
  </si>
  <si>
    <t>Loại phí tính kèm lãi</t>
  </si>
  <si>
    <t>ows_templ_approved.interest_fee_type</t>
  </si>
  <si>
    <t>charge_for_open</t>
  </si>
  <si>
    <t>Phí phát sinh mở tài khoản</t>
  </si>
  <si>
    <t>ows_templ_approved.charge_for_open</t>
  </si>
  <si>
    <t>fee_rate_regime</t>
  </si>
  <si>
    <t>Chế độ áp dụng tỷ lệ phí</t>
  </si>
  <si>
    <t>ows_templ_approved.fee_rate_regime</t>
  </si>
  <si>
    <t>interest_delay</t>
  </si>
  <si>
    <t>Thời gian chờ trước khi tính lãi</t>
  </si>
  <si>
    <t>ows_templ_approved.interest_delay</t>
  </si>
  <si>
    <t>calc_when_credit</t>
  </si>
  <si>
    <t>Quy tắc tính lãi dư có</t>
  </si>
  <si>
    <t>ows_templ_approved.calc_when_credit</t>
  </si>
  <si>
    <t>gl_type</t>
  </si>
  <si>
    <t>Loại tài khoản sổ cái</t>
  </si>
  <si>
    <t>ows_templ_approved.gl_type</t>
  </si>
  <si>
    <t>gl_number</t>
  </si>
  <si>
    <t>Số tài khoản sổ cái nội bộ</t>
  </si>
  <si>
    <t>ows_templ_approved.gl_number</t>
  </si>
  <si>
    <t>hd_gl_number</t>
  </si>
  <si>
    <t>Số tài khoản sổ cái cấp cao</t>
  </si>
  <si>
    <t>ows_templ_approved.hd_gl_number</t>
  </si>
  <si>
    <t>gl_tariff</t>
  </si>
  <si>
    <t>Biểu phí hạch toán GL</t>
  </si>
  <si>
    <t>ows_templ_approved.gl_tariff</t>
  </si>
  <si>
    <t>interest_acc_templ</t>
  </si>
  <si>
    <t>Mẫu tài khoản ghi nhận lãi</t>
  </si>
  <si>
    <t>ows_templ_approved.interest_acc_templ</t>
  </si>
  <si>
    <t>int_accrual_acc</t>
  </si>
  <si>
    <t>Tài khoản dồn tích lãi</t>
  </si>
  <si>
    <t>ows_templ_approved.int_accrual_acc</t>
  </si>
  <si>
    <t>int_fee_account</t>
  </si>
  <si>
    <t>Tài khoản ghi nhận phí lãi</t>
  </si>
  <si>
    <t>ows_templ_approved.int_fee_account</t>
  </si>
  <si>
    <t>int_rev_exp_acc</t>
  </si>
  <si>
    <t>Tài khoản doanh thu/chi phí lãi</t>
  </si>
  <si>
    <t>ows_templ_approved.int_rev_exp_acc</t>
  </si>
  <si>
    <t>offbalance_xf_acc</t>
  </si>
  <si>
    <t>Tài khoản ngoại bảng</t>
  </si>
  <si>
    <t>ows_templ_approved.offbalance_xf_acc</t>
  </si>
  <si>
    <t>suppl_cr_account</t>
  </si>
  <si>
    <t>Tài khoản có phụ trợ</t>
  </si>
  <si>
    <t>ows_templ_approved.suppl_cr_account</t>
  </si>
  <si>
    <t>suppl_dr_account</t>
  </si>
  <si>
    <t>Tài khoản nợ phụ trợ</t>
  </si>
  <si>
    <t>ows_templ_approved.suppl_dr_account</t>
  </si>
  <si>
    <t>use_gl</t>
  </si>
  <si>
    <t>Cờ đẩy dữ liệu sang GL</t>
  </si>
  <si>
    <t>ows_templ_approved.use_gl</t>
  </si>
  <si>
    <t>balance_type</t>
  </si>
  <si>
    <t>Loại số dư áp dụng</t>
  </si>
  <si>
    <t>ows_templ_approved.balance_type</t>
  </si>
  <si>
    <t>upp_lim_amount</t>
  </si>
  <si>
    <t>Giá trị hạn mức trần</t>
  </si>
  <si>
    <t>ows_templ_approved.upp_lim_amount</t>
  </si>
  <si>
    <t>low_lim_amount</t>
  </si>
  <si>
    <t>Giá trị hạn mức đáy</t>
  </si>
  <si>
    <t>ows_templ_approved.low_lim_amount</t>
  </si>
  <si>
    <t>upp_lim_acc_templ</t>
  </si>
  <si>
    <t>Mẫu tài khoản xử lý chạm trần</t>
  </si>
  <si>
    <t>ows_templ_approved.upp_lim_acc_templ</t>
  </si>
  <si>
    <t>low_lim_acc_templ</t>
  </si>
  <si>
    <t>Mẫu tài khoản xử lý chạm đáy</t>
  </si>
  <si>
    <t>ows_templ_approved.low_lim_acc_templ</t>
  </si>
  <si>
    <t>Độ ưu tiên xử lý tài khoản</t>
  </si>
  <si>
    <t>ows_templ_approved.priority</t>
  </si>
  <si>
    <t>is_am_available</t>
  </si>
  <si>
    <t>Cờ đánh giá số dư khả dụng</t>
  </si>
  <si>
    <t>ows_templ_approved.is_am_available</t>
  </si>
  <si>
    <t>link_templ_approved_acc_templ_hashkey</t>
  </si>
  <si>
    <t>ows_templ_approved.id, ows_templ_approved.acc_templ__oid
from templ_approved ta
join acc_templ at on ta.acc_templ__oid = at.id
where at.amnd_state = 'A'</t>
  </si>
  <si>
    <t>Tham chiếu Hashkey Hub Templ Approved</t>
  </si>
  <si>
    <t>acc_templ_hashkey</t>
  </si>
  <si>
    <t>Tham chiếu Hashkey Hub Acc Templ</t>
  </si>
  <si>
    <t>last_scan</t>
  </si>
  <si>
    <t>Ngày quét hợp đồng gần nhất</t>
  </si>
  <si>
    <t>ows_acnt_contract.last_scan</t>
  </si>
  <si>
    <t>usage_action_hashkey</t>
  </si>
  <si>
    <t>Hashkey Hub Usage Action</t>
  </si>
  <si>
    <t>ows_usage_action.id</t>
  </si>
  <si>
    <t>link_usage_action_acnt_contract_hashkey</t>
  </si>
  <si>
    <t xml:space="preserve">ows_usage_action.id, ows_usage_action.acnt_contract__id
from ows_usage_action ua
join ows_acnt_contract ac on ua.acnt_contract__id = ac.id
where ac.AMND_STATE = 'A' </t>
  </si>
  <si>
    <t>Tham chiếu Hashkey Hub Usage Action</t>
  </si>
  <si>
    <t>ows_usage_action.acnt_contract__id</t>
  </si>
  <si>
    <t>link_usage_action_document_hashkey</t>
  </si>
  <si>
    <t xml:space="preserve">ows_usage_action.id, ows_usage_action.doc
from ows_usage_action ua
join ows_doc doc on ua.doc = doc.id
where doc.AMND_STATE = 'A' </t>
  </si>
  <si>
    <t>ows_usage_action.doc</t>
  </si>
  <si>
    <t>Mã loại sự kiện hệ thống</t>
  </si>
  <si>
    <t>ows_usage_action.event_type</t>
  </si>
  <si>
    <t>event_type_next</t>
  </si>
  <si>
    <t>Mã loại sự kiện kế tiếp dự kiến</t>
  </si>
  <si>
    <t>ows_usage_action.event_type_next</t>
  </si>
  <si>
    <t>Phân loại danh mục hợp đồng</t>
  </si>
  <si>
    <t>ows_usage_action.con_cat</t>
  </si>
  <si>
    <t>Mã nhóm phân loại hành động</t>
  </si>
  <si>
    <t>ows_usage_action.group_code</t>
  </si>
  <si>
    <t>custom_event_code</t>
  </si>
  <si>
    <t>Mã hành động tùy chỉnh nghiệp vụ</t>
  </si>
  <si>
    <t>ows_usage_action.custom_event_code</t>
  </si>
  <si>
    <t>event_details</t>
  </si>
  <si>
    <t>Mô tả chi tiết nội dung hành động</t>
  </si>
  <si>
    <t>ows_usage_action.event_details</t>
  </si>
  <si>
    <t>base_amount</t>
  </si>
  <si>
    <t>Giá trị tiền tệ gốc phát sinh</t>
  </si>
  <si>
    <t>ows_usage_action.base_amount</t>
  </si>
  <si>
    <t>base_curr</t>
  </si>
  <si>
    <t>Mã loại tiền tệ cơ sở</t>
  </si>
  <si>
    <t>ows_usage_action.base_curr</t>
  </si>
  <si>
    <t>Loại phí dịch vụ áp dụng</t>
  </si>
  <si>
    <t>ows_usage_action.fee_type</t>
  </si>
  <si>
    <t>Trạng thái hạch toán hành động</t>
  </si>
  <si>
    <t>ows_usage_action.posting_status</t>
  </si>
  <si>
    <t>cl_stop_list</t>
  </si>
  <si>
    <t>Trạng thái danh sách chặn kỹ thuật</t>
  </si>
  <si>
    <t>ows_usage_action.cl_stop_list</t>
  </si>
  <si>
    <t>client_stop_list</t>
  </si>
  <si>
    <t>Chi tiết danh sách chặn khách hàng</t>
  </si>
  <si>
    <t>ows_usage_action.client_stop_list</t>
  </si>
  <si>
    <t>next_action</t>
  </si>
  <si>
    <t>Mã định danh hành động kế tiếp</t>
  </si>
  <si>
    <t>ows_usage_action.next_action</t>
  </si>
  <si>
    <t>switch_tag</t>
  </si>
  <si>
    <t>Nhãn điều hướng xử lý hệ thống</t>
  </si>
  <si>
    <t>ows_usage_action.switch_tag</t>
  </si>
  <si>
    <t>standing_order__id</t>
  </si>
  <si>
    <t>Mã lệnh chi định kỳ liên quan</t>
  </si>
  <si>
    <t>ows_usage_action.standing_order__id</t>
  </si>
  <si>
    <t>usage_limiter__id</t>
  </si>
  <si>
    <t>Mã định danh hạn mức sử dụng</t>
  </si>
  <si>
    <t>ows_usage_action.usage_limiter__id</t>
  </si>
  <si>
    <t>usage_action__oid</t>
  </si>
  <si>
    <t>Mã định danh action</t>
  </si>
  <si>
    <t>ows_usage_action.usage_action__oid</t>
  </si>
  <si>
    <t>process_log__id</t>
  </si>
  <si>
    <t>Mã định danh liên kết đến nhật ký tiến trình</t>
  </si>
  <si>
    <t>ows_usage_action.process_log__id</t>
  </si>
  <si>
    <t>target_doc</t>
  </si>
  <si>
    <t>Mã tài liệu mục tiêu tác động</t>
  </si>
  <si>
    <t>ows_usage_action.target_doc</t>
  </si>
  <si>
    <t>Khóa kỹ thuật phân vùng dữ liệu</t>
  </si>
  <si>
    <t>ows_usage_action.partition_key</t>
  </si>
  <si>
    <t>Tham chiếu bảng acnt_contract</t>
  </si>
  <si>
    <t>Tham chiếu bảng doc</t>
  </si>
  <si>
    <t>record_date</t>
  </si>
  <si>
    <t>Ngày bản ghi lưu vào hệ thống</t>
  </si>
  <si>
    <t>ows_usage_action.record_date</t>
  </si>
  <si>
    <t>Ngày bắt đầu hiệu lực chuẩn</t>
  </si>
  <si>
    <t>ows_usage_action.start_date</t>
  </si>
  <si>
    <t>Ngày kết thúc hiệu lực chuẩn</t>
  </si>
  <si>
    <t>ows_usage_action.end_date</t>
  </si>
  <si>
    <t>Ngày bắt đầu hiệu lực địa phương</t>
  </si>
  <si>
    <t>ows_usage_action.start_local_date</t>
  </si>
  <si>
    <t>Ngày kết thúc hiệu lực địa phương</t>
  </si>
  <si>
    <t>ows_usage_action.end_local_date</t>
  </si>
  <si>
    <t>old_status</t>
  </si>
  <si>
    <t>Trạng thái trước khi thực hiện</t>
  </si>
  <si>
    <t>ows_usage_action.old_status</t>
  </si>
  <si>
    <t>new_status</t>
  </si>
  <si>
    <t>Trạng thái sau khi hoàn tất</t>
  </si>
  <si>
    <t>ows_usage_action.new_status</t>
  </si>
  <si>
    <t>Gói dịch vụ trước khi thay đổi</t>
  </si>
  <si>
    <t>ows_usage_action.old_pack</t>
  </si>
  <si>
    <t>new_pack</t>
  </si>
  <si>
    <t>Gói dịch vụ mới sau cập nhật</t>
  </si>
  <si>
    <t>ows_usage_action.new_pack</t>
  </si>
  <si>
    <t>Sơ đồ biểu phí cũ đang dùng</t>
  </si>
  <si>
    <t>ows_usage_action.old_scheme</t>
  </si>
  <si>
    <t>new_scheme</t>
  </si>
  <si>
    <t>Sơ đồ biểu phí mới áp dụng</t>
  </si>
  <si>
    <t>ows_usage_action.new_scheme</t>
  </si>
  <si>
    <t>old_beh_type</t>
  </si>
  <si>
    <t>Loại hành vi cũ của đối tượng</t>
  </si>
  <si>
    <t>ows_usage_action.old_beh_type</t>
  </si>
  <si>
    <t>new_beh_type</t>
  </si>
  <si>
    <t>Loại hành vi mới của đối tượng</t>
  </si>
  <si>
    <t>ows_usage_action.new_beh_type</t>
  </si>
  <si>
    <t>Issuing</t>
  </si>
  <si>
    <t>td_auth_sch_hashkey</t>
  </si>
  <si>
    <t>Hashkey Hub Td Auth Sch</t>
  </si>
  <si>
    <t>ows_td_auth_sch.id
from ows_td_auth_sch
where amnd_state = 'A'</t>
  </si>
  <si>
    <t>ows_td_auth_sch.id</t>
  </si>
  <si>
    <t>link_td_auth_sch_client_hashkey</t>
  </si>
  <si>
    <t>ows_td_auth_sch.id, ows_td_auth_sch.client__id
from ows_td_auth_sch t
join ows_client c on t.client__id = c.id
where t.amnd_state = 'A' and c.amnd_state = 'A'</t>
  </si>
  <si>
    <t>Tham chiếu Hashkey Hub Td Auth Sch</t>
  </si>
  <si>
    <t>ows_td_auth_sch.client__id</t>
  </si>
  <si>
    <t>link_td_auth_sch_acnt_contract_hashkey</t>
  </si>
  <si>
    <t>ows_td_auth_sch.id, ows_td_auth_sch.acnt_contract__id
from ows_td_auth_sch t
join ows_acnt_contract a on t.acnt_contract__id = a.id
where t.amnd_state = 'A' and a.amnd_state = 'A'</t>
  </si>
  <si>
    <t>ows_td_auth_sch.acnt_contract__id</t>
  </si>
  <si>
    <t>auth_idt</t>
  </si>
  <si>
    <t>Mã định danh xác thực chính</t>
  </si>
  <si>
    <t>ows_td_auth_sch.auth_idt</t>
  </si>
  <si>
    <t>auth_idt_extension</t>
  </si>
  <si>
    <t>Phần mở rộng của định danh xác thực</t>
  </si>
  <si>
    <t>ows_td_auth_sch.auth_idt_extension</t>
  </si>
  <si>
    <t>auth_type</t>
  </si>
  <si>
    <t>Mã loại phương thức xác thực</t>
  </si>
  <si>
    <t>ows_td_auth_sch.auth_type</t>
  </si>
  <si>
    <t>auth_type_cat</t>
  </si>
  <si>
    <t>Phân loại nhóm của loại xác thực</t>
  </si>
  <si>
    <t>ows_td_auth_sch.auth_type_cat</t>
  </si>
  <si>
    <t>auth_type_version_idt</t>
  </si>
  <si>
    <t>Định danh phiên bản của loại xác thực</t>
  </si>
  <si>
    <t>ows_td_auth_sch.auth_type_version_idt</t>
  </si>
  <si>
    <t>Tên gọi hiển thị của phương thức xác thực</t>
  </si>
  <si>
    <t>ows_td_auth_sch.name</t>
  </si>
  <si>
    <t>parm_data</t>
  </si>
  <si>
    <t>Dữ liệu tham số cấu hình chi tiết</t>
  </si>
  <si>
    <t>ows_td_auth_sch.parm_data</t>
  </si>
  <si>
    <t>td_cons__id</t>
  </si>
  <si>
    <t>Mã định danh hợp nhất của bản ghi</t>
  </si>
  <si>
    <t>ows_td_auth_sch.td_cons__id</t>
  </si>
  <si>
    <t>scheme_rc</t>
  </si>
  <si>
    <t>Mã sơ đồ hoặc mã phản hồi liên quan</t>
  </si>
  <si>
    <t>ows_td_auth_sch.scheme_rc</t>
  </si>
  <si>
    <t>ows_td_auth_sch.is_ready</t>
  </si>
  <si>
    <t>Ngày bắt đầu có hiệu lực của cấu hình</t>
  </si>
  <si>
    <t>ows_td_auth_sch.date_from</t>
  </si>
  <si>
    <t>Ngày kết thúc hiệu lực của cấu hình</t>
  </si>
  <si>
    <t>ows_td_auth_sch.date_to</t>
  </si>
  <si>
    <t>Ngày thực tế áp dụng cấu hình vào hệ thống</t>
  </si>
  <si>
    <t>ows_td_auth_sch.apply_dt</t>
  </si>
  <si>
    <t>Số phiên bản được ghi nhận tại hệ thống nội bộ</t>
  </si>
  <si>
    <t>ows_td_auth_sch.local_version</t>
  </si>
  <si>
    <t>Số phiên bản đồng bộ từ hệ thống bên ngoài</t>
  </si>
  <si>
    <t>ows_td_auth_sch.remote_version</t>
  </si>
  <si>
    <t>client__id</t>
  </si>
  <si>
    <t>Tham chiếu bảng client</t>
  </si>
  <si>
    <t>account_w4_hashkey</t>
  </si>
  <si>
    <t>Hashkey Hub Account W4</t>
  </si>
  <si>
    <t>ows_account.id</t>
  </si>
  <si>
    <t>link_account_w4_acnt_contract_hashkey</t>
  </si>
  <si>
    <t>ows_account.id, ows_account.acnt_contract__oid
from ows_account a
join ows_acnt_contract ac on a.acnt_contract__oid = ac.id
where ac.amnd_state = 'A'</t>
  </si>
  <si>
    <t>Tham chiếu Hashkey Hub Account W4</t>
  </si>
  <si>
    <t>ows_account.acnt_contract__oid</t>
  </si>
  <si>
    <t>link_account_w4_acc_templ_hashkey</t>
  </si>
  <si>
    <t>ows_account.id, ows_account.acc_templ__id
from ows_account a
join ows_acc_templ at on a.acc_templ__id = at.id
where at.amnd_state = 'A'</t>
  </si>
  <si>
    <t>ows_account.acc_templ__id</t>
  </si>
  <si>
    <t>Mã loại tài khoản</t>
  </si>
  <si>
    <t>ows_account.code</t>
  </si>
  <si>
    <t>Mã loại tiền tệ tài khoản</t>
  </si>
  <si>
    <t>ows_account.curr</t>
  </si>
  <si>
    <t>Danh mục tài khoản</t>
  </si>
  <si>
    <t>ows_account.acat</t>
  </si>
  <si>
    <t>Loại nợ đến hạn của tài khoản</t>
  </si>
  <si>
    <t>ows_account.due_type</t>
  </si>
  <si>
    <t>FK tham chiếu bảng account_type</t>
  </si>
  <si>
    <t>ows_account.account_type</t>
  </si>
  <si>
    <t>Tên loại tài khoản</t>
  </si>
  <si>
    <t>ows_account.account_name</t>
  </si>
  <si>
    <t>Số tài khoản GL</t>
  </si>
  <si>
    <t>ows_account.account_number</t>
  </si>
  <si>
    <t>Số tài khoản GL hạch toán</t>
  </si>
  <si>
    <t>ows_account.gl_number</t>
  </si>
  <si>
    <t>acc_templ__id</t>
  </si>
  <si>
    <t>FK tham chiếu mẫu tài khoản (acc_templ)</t>
  </si>
  <si>
    <t>Mã định tuyến tài khoản</t>
  </si>
  <si>
    <t>ows_account.routing_idt</t>
  </si>
  <si>
    <t>Cờ trạng thái khả dụng tài khoản</t>
  </si>
  <si>
    <t>ows_account.is_am_available</t>
  </si>
  <si>
    <t>Ngày áp dụng bản ghi vào hệ thống</t>
  </si>
  <si>
    <t>ows_account.apply_dt</t>
  </si>
  <si>
    <t>Số phiên bản nội bộ của bản ghi</t>
  </si>
  <si>
    <t>ows_account.local_version</t>
  </si>
  <si>
    <t>ows_account.remote_version</t>
  </si>
  <si>
    <t>Lãi suất cơ bản của tài khoản</t>
  </si>
  <si>
    <t>ows_account.interest_rate</t>
  </si>
  <si>
    <t>interest_fee_rate</t>
  </si>
  <si>
    <t>Lãi suất phí của tài khoản</t>
  </si>
  <si>
    <t>ows_account.interest_fee_rate</t>
  </si>
  <si>
    <t>Ưu tiên phân loại nợ quá hạn</t>
  </si>
  <si>
    <t>ows_account.ageing_priority</t>
  </si>
  <si>
    <t>main_account</t>
  </si>
  <si>
    <t>Mã tài khoản chính liên kết</t>
  </si>
  <si>
    <t>ows_account.main_account</t>
  </si>
  <si>
    <t>alter_account</t>
  </si>
  <si>
    <t>Tài khoản thay thế chính</t>
  </si>
  <si>
    <t>ows_account.alter_account</t>
  </si>
  <si>
    <t>top_account</t>
  </si>
  <si>
    <t>Tài khoản cấp cao nhất trong cấu trúc</t>
  </si>
  <si>
    <t>ows_account.top_account</t>
  </si>
  <si>
    <t>due_account</t>
  </si>
  <si>
    <t>Tài khoản đến hạn liên kết</t>
  </si>
  <si>
    <t>ows_account.due_account</t>
  </si>
  <si>
    <t>alter_due_account</t>
  </si>
  <si>
    <t>Tài khoản thay thế cho tài khoản đến hạn</t>
  </si>
  <si>
    <t>ows_account.alter_due_account</t>
  </si>
  <si>
    <t>low_lim_account</t>
  </si>
  <si>
    <t>Tài khoản hạn mức tối thiểu</t>
  </si>
  <si>
    <t>ows_account.low_lim_account</t>
  </si>
  <si>
    <t>upp_lim_account</t>
  </si>
  <si>
    <t>Tài khoản hạn mức tối đa</t>
  </si>
  <si>
    <t>ows_account.upp_lim_account</t>
  </si>
  <si>
    <t>interest_account</t>
  </si>
  <si>
    <t>Tài khoản hạch toán lãi suất</t>
  </si>
  <si>
    <t>ows_account.interest_account</t>
  </si>
  <si>
    <t>acnt_contract__oid</t>
  </si>
  <si>
    <t>Tổng số tiền đã bị phong tỏa</t>
  </si>
  <si>
    <t>ows_account.total_blocked</t>
  </si>
  <si>
    <t>Số tiền bị phong tỏa chính tài khoản</t>
  </si>
  <si>
    <t>ows_account.own_blocked</t>
  </si>
  <si>
    <t>Phí mở tài khoản</t>
  </si>
  <si>
    <t>ows_account.charge_for_open</t>
  </si>
  <si>
    <t>payment_priority</t>
  </si>
  <si>
    <t>Ưu tiên thanh toán của tài khoản</t>
  </si>
  <si>
    <t>ows_account.payment_priority</t>
  </si>
  <si>
    <t>begin_balance</t>
  </si>
  <si>
    <t>Số dư đầu kỳ</t>
  </si>
  <si>
    <t>ows_account.begin_balance</t>
  </si>
  <si>
    <t>current_balance</t>
  </si>
  <si>
    <t>Số dư hiện tại của tài khoản</t>
  </si>
  <si>
    <t>ows_account.current_balance</t>
  </si>
  <si>
    <t>Hạn mức số tiền tối thiểu</t>
  </si>
  <si>
    <t>ows_account.low_lim_amount</t>
  </si>
  <si>
    <t>Hạn mức số tiền tối đa</t>
  </si>
  <si>
    <t>ows_account.upp_lim_amount</t>
  </si>
  <si>
    <t>on_date_balance</t>
  </si>
  <si>
    <t>Số dư tại ngày cụ thể</t>
  </si>
  <si>
    <t>ows_account.on_date_balance</t>
  </si>
  <si>
    <t>on_date</t>
  </si>
  <si>
    <t>Ngày tra cứu số dư cụ thể</t>
  </si>
  <si>
    <t>ows_account.on_date</t>
  </si>
  <si>
    <t>cycle_date_from</t>
  </si>
  <si>
    <t>Ngày bắt đầu chu kỳ tài khoản</t>
  </si>
  <si>
    <t>ows_account.cycle_date_from</t>
  </si>
  <si>
    <t>cycle_date_to</t>
  </si>
  <si>
    <t>Ngày kết thúc chu kỳ tài khoản</t>
  </si>
  <si>
    <t>ows_account.cycle_date_to</t>
  </si>
  <si>
    <t>n_of_cycle</t>
  </si>
  <si>
    <t>Số chu kỳ của tài khoản</t>
  </si>
  <si>
    <t>ows_account.n_of_cycle</t>
  </si>
  <si>
    <t>Hashkey Hub Item</t>
  </si>
  <si>
    <t>ows_item.id from ows_item
union distinct
select item__id from ows_entry</t>
  </si>
  <si>
    <t>ows_item.id</t>
  </si>
  <si>
    <t>link_item_account_w4_hashkey</t>
  </si>
  <si>
    <t>ows_item.id, ows_item.account__oid</t>
  </si>
  <si>
    <t>ows_item.account__oid</t>
  </si>
  <si>
    <t>link_item_templ_approved_hashkey</t>
  </si>
  <si>
    <t>ows_item.id, ows_item.templ_approved_id</t>
  </si>
  <si>
    <t>ows_item.templ_approved_id</t>
  </si>
  <si>
    <t>Số chu kỳ của item</t>
  </si>
  <si>
    <t>ows_item.n_of_cycle</t>
  </si>
  <si>
    <t>cycle_template</t>
  </si>
  <si>
    <t>Mẫu chu kỳ áp dụng cho item</t>
  </si>
  <si>
    <t>ows_item.cycle_template</t>
  </si>
  <si>
    <t>Biểu phí lãi suất áp dụng cho item</t>
  </si>
  <si>
    <t>ows_item.interest_tariff</t>
  </si>
  <si>
    <t>Số tài khoản GL của item</t>
  </si>
  <si>
    <t>ows_item.account_number</t>
  </si>
  <si>
    <t>ows_item.gl_number</t>
  </si>
  <si>
    <t>acc_cycle_code</t>
  </si>
  <si>
    <t>Mã chu kỳ của tài khoản</t>
  </si>
  <si>
    <t>ows_item.acc_cycle_code</t>
  </si>
  <si>
    <t>Mã phân loại dịch vụ của item</t>
  </si>
  <si>
    <t>ows_item.service_class</t>
  </si>
  <si>
    <t>Mã loại tiền tệ của item</t>
  </si>
  <si>
    <t>ows_item.currency</t>
  </si>
  <si>
    <t>cycle_id</t>
  </si>
  <si>
    <t>ID định danh chu kỳ của item</t>
  </si>
  <si>
    <t>ows_item.cycle_id</t>
  </si>
  <si>
    <t>Ngày kết thúc chu kỳ của item</t>
  </si>
  <si>
    <t>ows_item.cycle_date_to</t>
  </si>
  <si>
    <t>Sự kiện kích hoạt chu kỳ</t>
  </si>
  <si>
    <t>ows_item.cycle_event</t>
  </si>
  <si>
    <t>Ngày bắt đầu hiệu lực của item</t>
  </si>
  <si>
    <t>ows_item.date_from</t>
  </si>
  <si>
    <t>Ngày kết thúc hiệu lực của item</t>
  </si>
  <si>
    <t>ows_item.date_to</t>
  </si>
  <si>
    <t>ows_item.due_date</t>
  </si>
  <si>
    <t>due_status</t>
  </si>
  <si>
    <t>Trạng thái đến hạn của item</t>
  </si>
  <si>
    <t>ows_item.due_status</t>
  </si>
  <si>
    <t>account__oid</t>
  </si>
  <si>
    <t>Tham chiếu bảng account (way4)</t>
  </si>
  <si>
    <t>templ_approved_id</t>
  </si>
  <si>
    <t>Tham chiếu bảng templ_approved</t>
  </si>
  <si>
    <t>Số dư đầu chu kỳ của item</t>
  </si>
  <si>
    <t>ows_item.begin_balance</t>
  </si>
  <si>
    <t>cycle_balance</t>
  </si>
  <si>
    <t>Số dư trong chu kỳ của item</t>
  </si>
  <si>
    <t>ows_item.cycle_balance</t>
  </si>
  <si>
    <t>item_total</t>
  </si>
  <si>
    <t>Tổng giá trị của item</t>
  </si>
  <si>
    <t>ows_item.item_total</t>
  </si>
  <si>
    <t>fee_total</t>
  </si>
  <si>
    <t>Tổng phí của item</t>
  </si>
  <si>
    <t>ows_item.fee_total</t>
  </si>
  <si>
    <t>Hệ số tính lãi của item</t>
  </si>
  <si>
    <t>ows_item.interest_factor</t>
  </si>
  <si>
    <t>Lãi suất cơ bản của item</t>
  </si>
  <si>
    <t>ows_item.interest_rate</t>
  </si>
  <si>
    <t>Lãi suất phí của item</t>
  </si>
  <si>
    <t>ows_item.interest_fee_rate</t>
  </si>
  <si>
    <t>number_of_docs</t>
  </si>
  <si>
    <t>Số lượng chứng từ liên quan đến item</t>
  </si>
  <si>
    <t>ows_item.number_of_docs</t>
  </si>
  <si>
    <t>ows_item.partition_key</t>
  </si>
  <si>
    <t>gl_trace_hashkey</t>
  </si>
  <si>
    <t>Hashkey Hub GL Trace</t>
  </si>
  <si>
    <t>ows_gl_trace.id</t>
  </si>
  <si>
    <t>link_gl_trace_credit_entry_hashkey</t>
  </si>
  <si>
    <t>ows_gl_trace.id, ows_gl_trace.cr_main_entry</t>
  </si>
  <si>
    <t>Tham chiếu Hashkey Hub GL Trace</t>
  </si>
  <si>
    <t>ows_gl_trace.cr_main_entry</t>
  </si>
  <si>
    <t>link_gl_trace_debit_entry_hashkey</t>
  </si>
  <si>
    <t>ows_gl_trace.id, ows_gl_trace.dr_main_entry</t>
  </si>
  <si>
    <t>ows_gl_trace.dr_main_entry</t>
  </si>
  <si>
    <t>cr_account</t>
  </si>
  <si>
    <t>Mã tài khoản bên có</t>
  </si>
  <si>
    <t>ows_gl_trace.cr_account</t>
  </si>
  <si>
    <t>cr_account_number</t>
  </si>
  <si>
    <t>Số tài khoản GL bên có</t>
  </si>
  <si>
    <t>ows_gl_trace.cr_account_number</t>
  </si>
  <si>
    <t>cr_main_account</t>
  </si>
  <si>
    <t>FK tham chiếu bảng account (bên có)</t>
  </si>
  <si>
    <t>ows_gl_trace.cr_main_account</t>
  </si>
  <si>
    <t>cr_service</t>
  </si>
  <si>
    <t>Mã dịch vụ bên có</t>
  </si>
  <si>
    <t>ows_gl_trace.cr_service</t>
  </si>
  <si>
    <t>cr_tariff</t>
  </si>
  <si>
    <t>Mã biểu phí bên có</t>
  </si>
  <si>
    <t>ows_gl_trace.cr_tariff</t>
  </si>
  <si>
    <t>dr_account</t>
  </si>
  <si>
    <t>Mã tài khoản bên nợ</t>
  </si>
  <si>
    <t>ows_gl_trace.dr_account</t>
  </si>
  <si>
    <t>dr_account_number</t>
  </si>
  <si>
    <t>Số tài khoản GL bên nợ</t>
  </si>
  <si>
    <t>ows_gl_trace.dr_account_number</t>
  </si>
  <si>
    <t>dr_main_account</t>
  </si>
  <si>
    <t>FK tham chiếu bảng account (bên nợ)</t>
  </si>
  <si>
    <t>ows_gl_trace.dr_main_account</t>
  </si>
  <si>
    <t>dr_service</t>
  </si>
  <si>
    <t>Mã dịch vụ bên nợ</t>
  </si>
  <si>
    <t>ows_gl_trace.dr_service</t>
  </si>
  <si>
    <t>dr_tariff</t>
  </si>
  <si>
    <t>Mã biểu phí bên nợ</t>
  </si>
  <si>
    <t>ows_gl_trace.dr_tariff</t>
  </si>
  <si>
    <t>Mã loại tiền tệ của giao dịch</t>
  </si>
  <si>
    <t>ows_gl_trace.curr</t>
  </si>
  <si>
    <t>ows_gl_trace.amount</t>
  </si>
  <si>
    <t>trans_role</t>
  </si>
  <si>
    <t>Vai trò giao dịch trong bút toán</t>
  </si>
  <si>
    <t>ows_gl_trace.trans_role</t>
  </si>
  <si>
    <t>entry_role</t>
  </si>
  <si>
    <t>Vai trò bút toán (B: base, F: fee, A: add. fee, M: main)</t>
  </si>
  <si>
    <t>ows_gl_trace.entry_role</t>
  </si>
  <si>
    <t>gl_doc_id</t>
  </si>
  <si>
    <t>ID tài liệu GL liên kết</t>
  </si>
  <si>
    <t>ows_gl_trace.gl_doc_id</t>
  </si>
  <si>
    <t>order_date</t>
  </si>
  <si>
    <t>Ngày lệnh giao dịch</t>
  </si>
  <si>
    <t>ows_gl_trace.order_date</t>
  </si>
  <si>
    <t>ows_gl_trace.description</t>
  </si>
  <si>
    <t>db_date</t>
  </si>
  <si>
    <t>Ngày ghi vào cơ sở dữ liệu</t>
  </si>
  <si>
    <t>ows_gl_trace.db_date</t>
  </si>
  <si>
    <t>ows_gl_trace.partition_key</t>
  </si>
  <si>
    <t>gl_transfer__id</t>
  </si>
  <si>
    <t>FK tham chiếu bảng gl_transfer</t>
  </si>
  <si>
    <t>ows_gl_trace.gl_transfer__id</t>
  </si>
  <si>
    <t>m_transaction__id</t>
  </si>
  <si>
    <t>FK tham chiếu bảng m_transaction</t>
  </si>
  <si>
    <t>ows_gl_trace.m_transaction__id</t>
  </si>
  <si>
    <t>cr_main_entry</t>
  </si>
  <si>
    <t>Tham chiếu credit entry</t>
  </si>
  <si>
    <t>dr_main_entry</t>
  </si>
  <si>
    <t>Tham chiếu debit entry</t>
  </si>
  <si>
    <t>Card</t>
  </si>
  <si>
    <t>card_info_hashkey</t>
  </si>
  <si>
    <t>Hashkey Hub Card Info</t>
  </si>
  <si>
    <t>ows_card_info.id</t>
  </si>
  <si>
    <t>link_card_info_acnt_contract_hashkey</t>
  </si>
  <si>
    <t>ows_card_info.id, ows_card_info.acnt_contract__oid
from ows_card_info c
join ows_acnt_contract ac on c.acnt_contract__oid = ac.id
where ac.amnd_state = 'A'</t>
  </si>
  <si>
    <t>Tham chiếu Hashkey Hub Card Info</t>
  </si>
  <si>
    <t>ows_card_info.acnt_contract__oid</t>
  </si>
  <si>
    <t>card_subtype</t>
  </si>
  <si>
    <t>Phân loại phụ của thẻ</t>
  </si>
  <si>
    <t>ows_card_info.card_subtype</t>
  </si>
  <si>
    <t>Mã dịch vụ của thẻ</t>
  </si>
  <si>
    <t>ows_card_info.service_code</t>
  </si>
  <si>
    <t>Số thẻ (PII)</t>
  </si>
  <si>
    <t>ows_card_info.card_number</t>
  </si>
  <si>
    <t>Ngày hết hạn thẻ (PII)</t>
  </si>
  <si>
    <t>ows_card_info.card_expire</t>
  </si>
  <si>
    <t>card_name</t>
  </si>
  <si>
    <t>Tên in nổi trên thẻ (PII)</t>
  </si>
  <si>
    <t>ows_card_info.card_name</t>
  </si>
  <si>
    <t>Tên công ty in trên thẻ (PII)</t>
  </si>
  <si>
    <t>ows_card_info.company_name</t>
  </si>
  <si>
    <t>seqv_number</t>
  </si>
  <si>
    <t>Số thứ tự thẻ (PII)</t>
  </si>
  <si>
    <t>ows_card_info.seqv_number</t>
  </si>
  <si>
    <t>subtype_code</t>
  </si>
  <si>
    <t>Mã loại phụ thẻ</t>
  </si>
  <si>
    <t>ows_card_info.subtype_code</t>
  </si>
  <si>
    <t>Trạng thái hiện tại của thẻ</t>
  </si>
  <si>
    <t>ows_card_info.status</t>
  </si>
  <si>
    <t>pin</t>
  </si>
  <si>
    <t>Mã PIN thẻ (PII)</t>
  </si>
  <si>
    <t>ows_card_info.pin</t>
  </si>
  <si>
    <t>pin_format</t>
  </si>
  <si>
    <t>Dịnh dạng mã PIN</t>
  </si>
  <si>
    <t>ows_card_info.pin_format</t>
  </si>
  <si>
    <t>pvv</t>
  </si>
  <si>
    <t>PIN Verification Value (PII)</t>
  </si>
  <si>
    <t>ows_card_info.pvv</t>
  </si>
  <si>
    <t>cvc</t>
  </si>
  <si>
    <t>Card Verification Code (PII)</t>
  </si>
  <si>
    <t>ows_card_info.cvc</t>
  </si>
  <si>
    <t>cvc2</t>
  </si>
  <si>
    <t>Card Verification Code 2 (PII)</t>
  </si>
  <si>
    <t>ows_card_info.cvc2</t>
  </si>
  <si>
    <t>icvv</t>
  </si>
  <si>
    <t>Integrated Circuit CVC (PII)</t>
  </si>
  <si>
    <t>ows_card_info.icvv</t>
  </si>
  <si>
    <t>offl_pin</t>
  </si>
  <si>
    <t>PIN xác thực offline (PII)</t>
  </si>
  <si>
    <t>ows_card_info.offl_pin</t>
  </si>
  <si>
    <t>pm_parms</t>
  </si>
  <si>
    <t>Tham số quản lý PIN (không sử dụng)</t>
  </si>
  <si>
    <t>ows_card_info.pm_parms</t>
  </si>
  <si>
    <t>pm_code</t>
  </si>
  <si>
    <t>Mã quản lý PIN</t>
  </si>
  <si>
    <t>ows_card_info.pm_code</t>
  </si>
  <si>
    <t>file_info__id</t>
  </si>
  <si>
    <t>FK tham chiếu file_info (không sử dụng)</t>
  </si>
  <si>
    <t>ows_card_info.file_info__id</t>
  </si>
  <si>
    <t>atc</t>
  </si>
  <si>
    <t>Application Transaction Counter (không sử dụng)</t>
  </si>
  <si>
    <t>ows_card_info.atc</t>
  </si>
  <si>
    <t>Mã định tuyến thẻ (không sử dụng)</t>
  </si>
  <si>
    <t>ows_card_info.routing_idt</t>
  </si>
  <si>
    <t>ows_card_info.apply_dt</t>
  </si>
  <si>
    <t>ows_card_info.local_version</t>
  </si>
  <si>
    <t>ows_card_info.remote_version</t>
  </si>
  <si>
    <t>Sự kiện xử lý thẻ</t>
  </si>
  <si>
    <t>ows_card_info.event</t>
  </si>
  <si>
    <t>Trạng thái giao dịch của thẻ</t>
  </si>
  <si>
    <t>ows_card_info.trans_status</t>
  </si>
  <si>
    <t>card_track_1</t>
  </si>
  <si>
    <t>Dữ liệu track 1 của thẻ</t>
  </si>
  <si>
    <t>ows_card_info.card_track_1</t>
  </si>
  <si>
    <t>add_track_data</t>
  </si>
  <si>
    <t>Dữ liệu track bổ sung (PII)</t>
  </si>
  <si>
    <t>ows_card_info.add_track_data</t>
  </si>
  <si>
    <t>Nội dung ghi chú (PII)</t>
  </si>
  <si>
    <t>ows_card_info.comment_text</t>
  </si>
  <si>
    <t>offset_data</t>
  </si>
  <si>
    <t>Dữ liệu offset thẻ</t>
  </si>
  <si>
    <t>ows_card_info.offset_data</t>
  </si>
  <si>
    <t>limit_curr</t>
  </si>
  <si>
    <t>Loại tiền tệ hạn mức thẻ</t>
  </si>
  <si>
    <t>ows_card_info.limit_curr</t>
  </si>
  <si>
    <t>Dữ liệu mở rộng (không sử dụng)</t>
  </si>
  <si>
    <t>ows_card_info.ext_data</t>
  </si>
  <si>
    <t>prev_card</t>
  </si>
  <si>
    <t>Tham chiếu bảng card_info (liên kết tới previous card)</t>
  </si>
  <si>
    <t>ows_card_info.prev_card</t>
  </si>
  <si>
    <t>parent_card</t>
  </si>
  <si>
    <t>Tham chiếu bảng card_info (liên kết tới parent card)</t>
  </si>
  <si>
    <t>ows_card_info.parent_card</t>
  </si>
  <si>
    <t>production_type</t>
  </si>
  <si>
    <t>Loại sản xuất thẻ</t>
  </si>
  <si>
    <t>ows_card_info.production_type</t>
  </si>
  <si>
    <t>production_event</t>
  </si>
  <si>
    <t>Sự kiện sản xuất thẻ</t>
  </si>
  <si>
    <t>ows_card_info.production_event</t>
  </si>
  <si>
    <t>Scheme chip của thẻ</t>
  </si>
  <si>
    <t>ows_card_info.chip_scheme</t>
  </si>
  <si>
    <t>order_from</t>
  </si>
  <si>
    <t>Nơi xuất phát đơn đặt hàng thẻ</t>
  </si>
  <si>
    <t>ows_card_info.order_from</t>
  </si>
  <si>
    <t>order_to</t>
  </si>
  <si>
    <t>Nơi nhận đơn đặt hàng thẻ</t>
  </si>
  <si>
    <t>ows_card_info.order_to</t>
  </si>
  <si>
    <t>order_n</t>
  </si>
  <si>
    <t>Mã số đơn đặt hàng thẻ</t>
  </si>
  <si>
    <t>ows_card_info.order_n</t>
  </si>
  <si>
    <t>production_code</t>
  </si>
  <si>
    <t>Mã sản xuất thẻ</t>
  </si>
  <si>
    <t>ows_card_info.production_code</t>
  </si>
  <si>
    <t>prod_date</t>
  </si>
  <si>
    <t>Ngày sản xuất thẻ</t>
  </si>
  <si>
    <t>ows_card_info.prod_date</t>
  </si>
  <si>
    <t>Ngày bắt đầu hiệu lực thẻ</t>
  </si>
  <si>
    <t>ows_card_info.date_from</t>
  </si>
  <si>
    <t>invoice_log_hashkey</t>
  </si>
  <si>
    <t>Hashkey Hub Invoice Log</t>
  </si>
  <si>
    <t>ows_invoice_log.id</t>
  </si>
  <si>
    <t>link_invoice_log_acnt_contract_hashkey</t>
  </si>
  <si>
    <t>ows_invoice_log.id, ows_invoice_log.acnt_contract__oid
from ows_invoice_log i
join ows_acnt_contract ac on i.acnt_contract__oid = ac.id
where ac.amnd_state = 'A'</t>
  </si>
  <si>
    <t>Tham chiếu Hashkey Hub Invoice Log</t>
  </si>
  <si>
    <t>ows_invoice_log.acnt_contract__oid</t>
  </si>
  <si>
    <t>link_invoice_log_doc_hashkey</t>
  </si>
  <si>
    <t>ows_invoice_log.id, ows_invoice_log.doc_id
from ows_invoice_log i
join ows_doc doc on i.doc_id = doc.id
where doc.amnd_state = 'A'</t>
  </si>
  <si>
    <t>ows_invoice_log.doc_id</t>
  </si>
  <si>
    <t>eff_date</t>
  </si>
  <si>
    <t>Ngày hiệu lực của hóa đơn</t>
  </si>
  <si>
    <t>ows_invoice_log.eff_date</t>
  </si>
  <si>
    <t>rep_date</t>
  </si>
  <si>
    <t>Ngày báo cáo hóa đơn</t>
  </si>
  <si>
    <t>ows_invoice_log.rep_date</t>
  </si>
  <si>
    <t>ows_invoice_log.due_date</t>
  </si>
  <si>
    <t>invoice_amount</t>
  </si>
  <si>
    <t>Số tiền hóa đơn</t>
  </si>
  <si>
    <t>ows_invoice_log.invoice_amount</t>
  </si>
  <si>
    <t>paid_amount</t>
  </si>
  <si>
    <t>Số tiền đã thanh toán</t>
  </si>
  <si>
    <t>ows_invoice_log.paid_amount</t>
  </si>
  <si>
    <t>written_off_amount</t>
  </si>
  <si>
    <t>Số tiền đã xóa nợ</t>
  </si>
  <si>
    <t>ows_invoice_log.written_off_amount</t>
  </si>
  <si>
    <t>invoice_status</t>
  </si>
  <si>
    <t>Trạng thái hóa đơn (WAITING/PAID/OPEN/CLOSED)</t>
  </si>
  <si>
    <t>ows_invoice_log.invoice_status</t>
  </si>
  <si>
    <t>invoice_status_pre</t>
  </si>
  <si>
    <t>Trạng thái hóa đơn trước khi thay đổi</t>
  </si>
  <si>
    <t>ows_invoice_log.invoice_status_pre</t>
  </si>
  <si>
    <t>invoice_code</t>
  </si>
  <si>
    <t>ows_invoice_log.invoice_code</t>
  </si>
  <si>
    <t>invoice_ref_number</t>
  </si>
  <si>
    <t>Số tham chiếu hóa đơn</t>
  </si>
  <si>
    <t>ows_invoice_log.invoice_ref_number</t>
  </si>
  <si>
    <t>Mã loại tiền tệ của hóa đơn</t>
  </si>
  <si>
    <t>ows_invoice_log.curr</t>
  </si>
  <si>
    <t>invoice_group</t>
  </si>
  <si>
    <t>Nhóm hóa đơn</t>
  </si>
  <si>
    <t>ows_invoice_log.invoice_group</t>
  </si>
  <si>
    <t>instalment_plan</t>
  </si>
  <si>
    <t>Mã kế hoạch trả góp</t>
  </si>
  <si>
    <t>ows_invoice_log.instalment_plan</t>
  </si>
  <si>
    <t>inst_chain_idt</t>
  </si>
  <si>
    <t>Mã chuỗi kế hoạch trả góp</t>
  </si>
  <si>
    <t>ows_invoice_log.inst_chain_idt</t>
  </si>
  <si>
    <t>inst_fee__id</t>
  </si>
  <si>
    <t>FK tham chiếu bảng phí trả góp</t>
  </si>
  <si>
    <t>ows_invoice_log.inst_fee__id</t>
  </si>
  <si>
    <t>Hợp đồng liên kết với hóa đơn</t>
  </si>
  <si>
    <t>ows_invoice_log.contract_for</t>
  </si>
  <si>
    <t>instalment_scheme</t>
  </si>
  <si>
    <t>FK tham chiếu bảng lược đồ trả góp</t>
  </si>
  <si>
    <t>ows_invoice_log.instalment_scheme</t>
  </si>
  <si>
    <t>invoice_log__oid</t>
  </si>
  <si>
    <t>FK tham chiếu bảng invoice_log</t>
  </si>
  <si>
    <t>ows_invoice_log.invoice_log__oid</t>
  </si>
  <si>
    <t>doc_id</t>
  </si>
  <si>
    <t>posting_details</t>
  </si>
  <si>
    <t>Chi tiết hạch toán hóa đơn</t>
  </si>
  <si>
    <t>ows_invoice_log.posting_details</t>
  </si>
  <si>
    <t>balance_code</t>
  </si>
  <si>
    <t>Mã loại số dư liên quan</t>
  </si>
  <si>
    <t>ows_invoice_log.balance_code</t>
  </si>
  <si>
    <t>creation_type</t>
  </si>
  <si>
    <t>Kiểu tạo hóa đơn</t>
  </si>
  <si>
    <t>ows_invoice_log.creation_type</t>
  </si>
  <si>
    <t>action_code</t>
  </si>
  <si>
    <t>Mã hành động kích hoạt hóa đơn</t>
  </si>
  <si>
    <t>ows_invoice_log.action_code</t>
  </si>
  <si>
    <t>amount_type</t>
  </si>
  <si>
    <t>Loại số tiền của hóa đơn</t>
  </si>
  <si>
    <t>ows_invoice_log.amount_type</t>
  </si>
  <si>
    <t>debt_type</t>
  </si>
  <si>
    <t>Loại nợ của hóa đơn</t>
  </si>
  <si>
    <t>ows_invoice_log.debt_type</t>
  </si>
  <si>
    <t>sort_code</t>
  </si>
  <si>
    <t>Mã sắp xếp hóa đơn</t>
  </si>
  <si>
    <t>ows_invoice_log.sort_code</t>
  </si>
  <si>
    <t>invoice_details</t>
  </si>
  <si>
    <t>Nội dung chi tiết hóa đơn</t>
  </si>
  <si>
    <t>ows_invoice_log.invoice_details</t>
  </si>
  <si>
    <t>invoice_event</t>
  </si>
  <si>
    <t>Sự kiện kích hoạt hóa đơn</t>
  </si>
  <si>
    <t>ows_invoice_log.invoice_event</t>
  </si>
  <si>
    <t>ows_invoice_log.partition_key</t>
  </si>
  <si>
    <t>creation_date</t>
  </si>
  <si>
    <t>Ngày tạo hóa đơn</t>
  </si>
  <si>
    <t>ows_invoice_log.creation_date</t>
  </si>
  <si>
    <t>Ngày cập nhật cuối cùng</t>
  </si>
  <si>
    <t>ows_invoice_log.last_updated</t>
  </si>
  <si>
    <t>begin_date</t>
  </si>
  <si>
    <t>Ngày bắt đầu hiệu lực hóa đơn</t>
  </si>
  <si>
    <t>ows_invoice_log.begin_date</t>
  </si>
  <si>
    <t>Ngày kết thúc hiệu lực hóa đơn</t>
  </si>
  <si>
    <t>ows_invoice_log.end_date</t>
  </si>
  <si>
    <t>Hashkey Hub Acc Templ</t>
  </si>
  <si>
    <t>ows_acc_templ.id
from ows_acc_templ
where amnd_state = 'A'</t>
  </si>
  <si>
    <t>ows_acc_templ.id</t>
  </si>
  <si>
    <t>acc_scheme__oid</t>
  </si>
  <si>
    <t>FK tham chiếu bảng acc_scheme</t>
  </si>
  <si>
    <t>ows_acc_templ.acc_scheme__oid</t>
  </si>
  <si>
    <t>from_acc_scheme</t>
  </si>
  <si>
    <t>Tham chiếu acc_scheme nguồn</t>
  </si>
  <si>
    <t>ows_acc_templ.from_acc_scheme</t>
  </si>
  <si>
    <t>account_type__id</t>
  </si>
  <si>
    <t>ows_acc_templ.account_type__id</t>
  </si>
  <si>
    <t>ows_acc_templ.f_i</t>
  </si>
  <si>
    <t>Loại sản phẩm liên quan đến mẫu tài khoản</t>
  </si>
  <si>
    <t>ows_acc_templ.pcat</t>
  </si>
  <si>
    <t>ows_acc_templ.acat</t>
  </si>
  <si>
    <t>reference_only</t>
  </si>
  <si>
    <t>Cờ chỉ dùng để tham chiếu</t>
  </si>
  <si>
    <t>ows_acc_templ.reference_only</t>
  </si>
  <si>
    <t>Mã mẫu tài khoản</t>
  </si>
  <si>
    <t>ows_acc_templ.code</t>
  </si>
  <si>
    <t>ows_acc_templ.curr</t>
  </si>
  <si>
    <t>ows_acc_templ.account_name</t>
  </si>
  <si>
    <t>Loại tỷ giá ngoại tệ</t>
  </si>
  <si>
    <t>ows_acc_templ.fx_type</t>
  </si>
  <si>
    <t>Loại nợ đến hạn</t>
  </si>
  <si>
    <t>ows_acc_templ.due_type</t>
  </si>
  <si>
    <t>Số ngày kỳ hạn đến hạn</t>
  </si>
  <si>
    <t>ows_acc_templ.due_period</t>
  </si>
  <si>
    <t>Số ngày ân hạn thanh toán</t>
  </si>
  <si>
    <t>ows_acc_templ.grace_period</t>
  </si>
  <si>
    <t>Cờ điều chỉnh đến ngày làm việc</t>
  </si>
  <si>
    <t>ows_acc_templ.due_to_work_day</t>
  </si>
  <si>
    <t>Tỷ lệ phần trăm hoàn trả tối thiểu</t>
  </si>
  <si>
    <t>ows_acc_templ.repayment_percent</t>
  </si>
  <si>
    <t>Số tiền hoàn trả tối thiểu</t>
  </si>
  <si>
    <t>ows_acc_templ.min_repayment</t>
  </si>
  <si>
    <t>Số tiền hoàn trả tối thiểu yêu cầu</t>
  </si>
  <si>
    <t>ows_acc_templ.min_rq_repayment</t>
  </si>
  <si>
    <t>Biểu phí phân loại nợ quá hạn</t>
  </si>
  <si>
    <t>ows_acc_templ.ageing_tariff</t>
  </si>
  <si>
    <t>Cờ khả dụng quản lý tài sản</t>
  </si>
  <si>
    <t>ows_acc_templ.is_am_available</t>
  </si>
  <si>
    <t>Loại số dư tài khoản</t>
  </si>
  <si>
    <t>ows_acc_templ.balance_type</t>
  </si>
  <si>
    <t>Mã nhóm mẫu tài khoản</t>
  </si>
  <si>
    <t>ows_acc_templ.group_code</t>
  </si>
  <si>
    <t>ows_acc_templ.charge_for_open</t>
  </si>
  <si>
    <t>gl_credit</t>
  </si>
  <si>
    <t>Mã GL phía có (credit)</t>
  </si>
  <si>
    <t>ows_acc_templ.gl_credit</t>
  </si>
  <si>
    <t>gl_debit</t>
  </si>
  <si>
    <t>Mã GL phía nợ (debit)</t>
  </si>
  <si>
    <t>ows_acc_templ.gl_debit</t>
  </si>
  <si>
    <t>gl_turnover</t>
  </si>
  <si>
    <t>Mã GL luân chuyển</t>
  </si>
  <si>
    <t>ows_acc_templ.gl_turnover</t>
  </si>
  <si>
    <t>Loại hạch toán GL</t>
  </si>
  <si>
    <t>ows_acc_templ.gl_type</t>
  </si>
  <si>
    <t>ows_acc_templ.gl_number</t>
  </si>
  <si>
    <t>Số tài khoản GL hiện hành</t>
  </si>
  <si>
    <t>ows_acc_templ.hd_gl_number</t>
  </si>
  <si>
    <t>Biểu phí GL áp dụng</t>
  </si>
  <si>
    <t>ows_acc_templ.gl_tariff</t>
  </si>
  <si>
    <t>Cờ sử dụng hạch toán GL</t>
  </si>
  <si>
    <t>ows_acc_templ.use_gl</t>
  </si>
  <si>
    <t>Kiểu đánh số tài khoản</t>
  </si>
  <si>
    <t>ows_acc_templ.account_numeration</t>
  </si>
  <si>
    <t>acc_number_counter</t>
  </si>
  <si>
    <t>Bộ đếm số tài khoản</t>
  </si>
  <si>
    <t>ows_acc_templ.acc_number_counter</t>
  </si>
  <si>
    <t>Sơ đồ tính lãi suất</t>
  </si>
  <si>
    <t>ows_acc_templ.interest_scheme</t>
  </si>
  <si>
    <t>Thuật toán tính lãi suất</t>
  </si>
  <si>
    <t>ows_acc_templ.interest_algorithm</t>
  </si>
  <si>
    <t>Cờ tính lãi khi phía có (credit)</t>
  </si>
  <si>
    <t>ows_acc_templ.calc_when_credit</t>
  </si>
  <si>
    <t>Cờ hoãn tính lãi suất</t>
  </si>
  <si>
    <t>ows_acc_templ.interest_delay</t>
  </si>
  <si>
    <t>Lãi suất cơ bản</t>
  </si>
  <si>
    <t>ows_acc_templ.interest_rate</t>
  </si>
  <si>
    <t>Phí lãi suất</t>
  </si>
  <si>
    <t>ows_acc_templ.interest_fee</t>
  </si>
  <si>
    <t>FK mẫu tài khoản hạch toán lãi</t>
  </si>
  <si>
    <t>ows_acc_templ.interest_acc_templ</t>
  </si>
  <si>
    <t>interest_contract</t>
  </si>
  <si>
    <t>FK hợp đồng lãi suất</t>
  </si>
  <si>
    <t>ows_acc_templ.interest_contract</t>
  </si>
  <si>
    <t>Tài khoản tích lũy lãi suất</t>
  </si>
  <si>
    <t>ows_acc_templ.int_accrual_acc</t>
  </si>
  <si>
    <t>ows_acc_templ.int_rev_exp_acc</t>
  </si>
  <si>
    <t>Tài khoản phí lãi suất</t>
  </si>
  <si>
    <t>ows_acc_templ.int_fee_account</t>
  </si>
  <si>
    <t>Loại phí lãi suất</t>
  </si>
  <si>
    <t>ows_acc_templ.interest_fee_type</t>
  </si>
  <si>
    <t>Chế độ tỷ lệ phí</t>
  </si>
  <si>
    <t>ows_acc_templ.fee_rate_regime</t>
  </si>
  <si>
    <t>Biểu phí lãi suất áp dụng</t>
  </si>
  <si>
    <t>ows_acc_templ.interest_tariff</t>
  </si>
  <si>
    <t>last_int_accrual</t>
  </si>
  <si>
    <t>Ngày tích lũy lãi gần nhất</t>
  </si>
  <si>
    <t>ows_acc_templ.last_int_accrual</t>
  </si>
  <si>
    <t>FK mẫu tài khoản đến hạn</t>
  </si>
  <si>
    <t>ows_acc_templ.due_acc_templ</t>
  </si>
  <si>
    <t>alter_due_templ</t>
  </si>
  <si>
    <t>FK mẫu tài khoản đến hạn thay thế</t>
  </si>
  <si>
    <t>ows_acc_templ.alter_due_templ</t>
  </si>
  <si>
    <t>FK loại sự kiện liên kết</t>
  </si>
  <si>
    <t>ows_acc_templ.event_type</t>
  </si>
  <si>
    <t>Hạn mức mẫu tài khoản tối đa</t>
  </si>
  <si>
    <t>ows_acc_templ.upp_lim_acc_templ</t>
  </si>
  <si>
    <t>Hạn mức mẫu tài khoản tối thiểu</t>
  </si>
  <si>
    <t>ows_acc_templ.low_lim_acc_templ</t>
  </si>
  <si>
    <t>ows_acc_templ.upp_lim_amount</t>
  </si>
  <si>
    <t>ows_acc_templ.low_lim_amount</t>
  </si>
  <si>
    <t>Ưu tiên của mẫu tài khoản</t>
  </si>
  <si>
    <t>ows_acc_templ.priority</t>
  </si>
  <si>
    <t>ows_acc_templ.ageing_priority</t>
  </si>
  <si>
    <t>Tài khoản ngoại bảng chuyển đổi</t>
  </si>
  <si>
    <t>ows_acc_templ.offbalance_xf_acc</t>
  </si>
  <si>
    <t>Tài khoản bổ sung phía có</t>
  </si>
  <si>
    <t>ows_acc_templ.suppl_cr_account</t>
  </si>
  <si>
    <t>Tài khoản bổ sung phía nợ</t>
  </si>
  <si>
    <t>ows_acc_templ.suppl_dr_account</t>
  </si>
  <si>
    <t>Chi tiết mẫu tài khoản</t>
  </si>
  <si>
    <t>ows_acc_templ.template_details</t>
  </si>
  <si>
    <t>Cờ mẫu tài khoản sẵn sàng sử dụng</t>
  </si>
  <si>
    <t>ows_acc_templ.is_ready</t>
  </si>
  <si>
    <t>ows_trans_cond.id || ows_trans_cond.code
from ows_trans_cond
where AMND_STATE  = "A"</t>
  </si>
  <si>
    <t>Ref_description của bảng reference (sử dụng trường NAME || CONDITION_DETAILS)</t>
  </si>
  <si>
    <t>ows_trans_cond.name || ows_trans_cond.condition_details</t>
  </si>
  <si>
    <t>ows_trans_cond.amnd_state</t>
  </si>
  <si>
    <t>ows_trans_cond.amnd_date</t>
  </si>
  <si>
    <t>ows_trans_cond.amnd_officer</t>
  </si>
  <si>
    <t>ows_trans_cond.amnd_prev</t>
  </si>
  <si>
    <t>Danh mục điều kiện kết thúc giao dịch</t>
  </si>
  <si>
    <t>ows_trans_cond.term_cat</t>
  </si>
  <si>
    <t>category_code</t>
  </si>
  <si>
    <t>Mã phân loại của điều kiện giao dịch</t>
  </si>
  <si>
    <t>ows_trans_cond.category_code</t>
  </si>
  <si>
    <t>default_condition</t>
  </si>
  <si>
    <t>Mã điều kiện mặc định liên kết</t>
  </si>
  <si>
    <t>ows_trans_cond.default_condition</t>
  </si>
  <si>
    <t>late_condition</t>
  </si>
  <si>
    <t>Mã điều kiện thanh toán trễ hạn</t>
  </si>
  <si>
    <t>ows_trans_cond.late_condition</t>
  </si>
  <si>
    <t>security_code</t>
  </si>
  <si>
    <t>Mã bảo mật liên kết với điều kiện</t>
  </si>
  <si>
    <t>ows_trans_cond.security_code</t>
  </si>
  <si>
    <t>addendum</t>
  </si>
  <si>
    <t>Nội dung phụ lục hoặc điều khoản bổ sung</t>
  </si>
  <si>
    <t>ows_trans_cond.addendum</t>
  </si>
  <si>
    <t>ows_trans_type.id
from ows_trans_type
where AMND_STATE  = "A"</t>
  </si>
  <si>
    <t>ows_trans_type.name</t>
  </si>
  <si>
    <t>ows_trans_type.amnd_state</t>
  </si>
  <si>
    <t>ows_trans_type.amnd_date</t>
  </si>
  <si>
    <t>ows_trans_type.amnd_officer</t>
  </si>
  <si>
    <t>ows_trans_type.amnd_prev</t>
  </si>
  <si>
    <t>T: Giao dịch thông thường
M: Giao dịch đa dạng</t>
  </si>
  <si>
    <t>ows_trans_type.service_class</t>
  </si>
  <si>
    <t>Danh mục nguồn của giao dịch</t>
  </si>
  <si>
    <t>ows_trans_type.s_cat</t>
  </si>
  <si>
    <t>Danh mục đích của giao dịch</t>
  </si>
  <si>
    <t>ows_trans_type.t_cat</t>
  </si>
  <si>
    <t>dr_cr</t>
  </si>
  <si>
    <t>Chỉ số Nợ/Có
1: Có
-1: Nợ</t>
  </si>
  <si>
    <t>ows_trans_type.dr_cr</t>
  </si>
  <si>
    <t>is_impersonal</t>
  </si>
  <si>
    <t>Y: giao dịch không cần chủ thẻ; N: ngược lại</t>
  </si>
  <si>
    <t>ows_trans_type.is_impersonal</t>
  </si>
  <si>
    <t>is_authorized</t>
  </si>
  <si>
    <t>Y: yêu cầu xác thực; N: ngược lại</t>
  </si>
  <si>
    <t>ows_trans_type.is_authorized</t>
  </si>
  <si>
    <t>is_required</t>
  </si>
  <si>
    <t>Y: loại giao dịch bắt buộc; N: tùy chọn</t>
  </si>
  <si>
    <t>ows_trans_type.is_required</t>
  </si>
  <si>
    <t>enable_adjustment</t>
  </si>
  <si>
    <t>Y: cho phép giao dịch điều chỉnh; N: ngược lại</t>
  </si>
  <si>
    <t>ows_trans_type.enable_adjustment</t>
  </si>
  <si>
    <t>enable_reversal</t>
  </si>
  <si>
    <t>Y: cho phép giao dịch hoàn trả; N: ngược lại</t>
  </si>
  <si>
    <t>ows_trans_type.enable_reversal</t>
  </si>
  <si>
    <t>enable_request</t>
  </si>
  <si>
    <t>Y: cho phép giao dịch yêu cầu; N: ngược lại</t>
  </si>
  <si>
    <t>ows_trans_type.enable_request</t>
  </si>
  <si>
    <t>prev_trans_type</t>
  </si>
  <si>
    <t>Mã loại giao dịch trước trong chuỗi</t>
  </si>
  <si>
    <t>ows_trans_type.prev_trans_type</t>
  </si>
  <si>
    <t>chain_type</t>
  </si>
  <si>
    <t>Kiểu liên kết chuỗi giao dịch</t>
  </si>
  <si>
    <t>ows_trans_type.chain_type</t>
  </si>
  <si>
    <t>charge_event</t>
  </si>
  <si>
    <t>Mã sự kiện kích hoạt phí cho loại giao dịch này</t>
  </si>
  <si>
    <t>ows_trans_type.charge_event</t>
  </si>
  <si>
    <t>dispute_trn_class</t>
  </si>
  <si>
    <t>Lớp giao dịch sử dụng khi xử lý khiếu nại</t>
  </si>
  <si>
    <t>ows_trans_type.dispute_trn_class</t>
  </si>
  <si>
    <t>Danh mục thiết bị đầu cuối được phép cho loại giao dịch này</t>
  </si>
  <si>
    <t>ows_trans_type.terminal_category</t>
  </si>
  <si>
    <t>Loại sản xuất liên kết với giao dịch</t>
  </si>
  <si>
    <t>ows_trans_type.production_type</t>
  </si>
  <si>
    <t>Mã sự kiện xử lý sản xuất</t>
  </si>
  <si>
    <t>ows_trans_type.production_event</t>
  </si>
  <si>
    <t>Mã giao dịch nội bộ</t>
  </si>
  <si>
    <t>ows_trans_type.trans_code</t>
  </si>
  <si>
    <t>reversal_code</t>
  </si>
  <si>
    <t>Mã giao dịch sử dụng cho hoàn trả</t>
  </si>
  <si>
    <t>ows_trans_type.reversal_code</t>
  </si>
  <si>
    <t>trans_type_idt</t>
  </si>
  <si>
    <t>Mã định danh loại giao dịch bên ngoài</t>
  </si>
  <si>
    <t>ows_trans_type.trans_type_idt</t>
  </si>
  <si>
    <t>Độ ưu tiên xử lý của loại giao dịch</t>
  </si>
  <si>
    <t>ows_trans_type.priority</t>
  </si>
  <si>
    <t>ows_mess_channel.id || ows_mess_channel.code
from ows_mess_channel
where AMND_STATE  = "A"</t>
  </si>
  <si>
    <t>ows_mess_channel.name</t>
  </si>
  <si>
    <t>ows_mess_channel.amnd_state</t>
  </si>
  <si>
    <t>ows_mess_channel.amnd_date</t>
  </si>
  <si>
    <t>ows_mess_channel.amnd_officer</t>
  </si>
  <si>
    <t>ows_mess_channel.amnd_prev</t>
  </si>
  <si>
    <t>contra_channel</t>
  </si>
  <si>
    <t>Kênh đối ứng cho thanh toán song phương</t>
  </si>
  <si>
    <t>ows_mess_channel.contra_channel</t>
  </si>
  <si>
    <t>data_source</t>
  </si>
  <si>
    <t>Mã nguồn dữ liệu của kênh</t>
  </si>
  <si>
    <t>ows_mess_channel.data_source</t>
  </si>
  <si>
    <t>is_on_us</t>
  </si>
  <si>
    <t>Y: giao dịch nội bộ (on-us); N: giao dịch liên ngân hàng</t>
  </si>
  <si>
    <t>ows_mess_channel.is_on_us</t>
  </si>
  <si>
    <t>settl_date</t>
  </si>
  <si>
    <t>Quy tắc ngày thanh toán của kênh</t>
  </si>
  <si>
    <t>ows_mess_channel.settl_date</t>
  </si>
  <si>
    <t>Ref_code của bảng reference (sử dụng trường ID||RESP_CODE)</t>
  </si>
  <si>
    <t>ows_resp_code.id || ows_resp_code.resp_code
from ows_resp_code
where AMND_STATE  = "A"</t>
  </si>
  <si>
    <t>Ref_description của bảng reference (sử dụng trường RESP_TEXT)</t>
  </si>
  <si>
    <t>ows_resp_code.resp_text</t>
  </si>
  <si>
    <t>ows_resp_code.amnd_state</t>
  </si>
  <si>
    <t>ows_resp_code.amnd_date</t>
  </si>
  <si>
    <t>ows_resp_code.amnd_officer</t>
  </si>
  <si>
    <t>ows_resp_code.amnd_prev</t>
  </si>
  <si>
    <t>resp_level</t>
  </si>
  <si>
    <t>Mức độ nghiêm trọng của mã phản hồi</t>
  </si>
  <si>
    <t>ows_resp_code.resp_level</t>
  </si>
  <si>
    <t>message_code</t>
  </si>
  <si>
    <t>Mã thông báo gửi đến khách hàng cho phản hồi này</t>
  </si>
  <si>
    <t>ows_resp_code.message_code</t>
  </si>
  <si>
    <t>is_status</t>
  </si>
  <si>
    <t>Y: mã này đại diện thay đổi trạng thái; N: ngược lại</t>
  </si>
  <si>
    <t>ows_resp_code.is_status</t>
  </si>
  <si>
    <t>ows_sic.id || ows_sic.code
from ows_sic
where AMND_STATE  = "A"</t>
  </si>
  <si>
    <t>ows_sic.name</t>
  </si>
  <si>
    <t>ows_sic.amnd_state</t>
  </si>
  <si>
    <t>ows_sic.amnd_date</t>
  </si>
  <si>
    <t>ows_sic.amnd_officer</t>
  </si>
  <si>
    <t>ows_sic.amnd_prev</t>
  </si>
  <si>
    <t>Mã nhóm danh mục thương nhân</t>
  </si>
  <si>
    <t>ows_sic.group_code</t>
  </si>
  <si>
    <t>Mã SIC tùy chỉnh cho phân loại nội bộ</t>
  </si>
  <si>
    <t>ows_sic.custom_code</t>
  </si>
  <si>
    <t>Mã hạn mức áp dụng cho danh mục thương nhân này</t>
  </si>
  <si>
    <t>ows_sic.limit_code</t>
  </si>
  <si>
    <t>sic_group_dflt</t>
  </si>
  <si>
    <t>Mã nhóm SIC mặc định cho danh mục này</t>
  </si>
  <si>
    <t>ows_sic.sic_group_dflt</t>
  </si>
  <si>
    <t>Y: sử dụng trong nghiệp vụ ngân hàng; N: ngược lại</t>
  </si>
  <si>
    <t>ows_sic.use_in_bank</t>
  </si>
  <si>
    <t>ows_account_type.id || ows_account_type.code
from ows_account_type
where AMND_STATE  = "A"</t>
  </si>
  <si>
    <t>ows_account_type.name</t>
  </si>
  <si>
    <t>ows_account_type.amnd_state</t>
  </si>
  <si>
    <t>ows_account_type.amnd_date</t>
  </si>
  <si>
    <t>ows_account_type.amnd_officer</t>
  </si>
  <si>
    <t>ows_account_type.amnd_prev</t>
  </si>
  <si>
    <t>group_name</t>
  </si>
  <si>
    <t>Tên nhóm mà loại tài khoản này thuộc về</t>
  </si>
  <si>
    <t>ows_account_type.group_name</t>
  </si>
  <si>
    <t>Danh mục sản phẩm
A: kế toán
B: kế toán ngân hàng
C: phát hành
M: thanh toán</t>
  </si>
  <si>
    <t>ows_account_type.pcat</t>
  </si>
  <si>
    <t>Danh mục tài khoản
S: hạn mức chung
P: dư nợ đến hạn
C: hạn mức cá nhân
O: khác
I: thanh toán ngay</t>
  </si>
  <si>
    <t>ows_account_type.acat</t>
  </si>
  <si>
    <t>Y: quản lý tài khoản khả dụng; N: ngược lại</t>
  </si>
  <si>
    <t>ows_account_type.is_am_available</t>
  </si>
  <si>
    <t>Kiểu tính ngày đến hạn cho loại tài khoản này</t>
  </si>
  <si>
    <t>ows_account_type.due_type</t>
  </si>
  <si>
    <t>Mã sự kiện phí khi mở tài khoản</t>
  </si>
  <si>
    <t>ows_account_type.charge_for_open</t>
  </si>
  <si>
    <t>send_credit_to</t>
  </si>
  <si>
    <t>Mã tài khoản nhận chuyển hướng bút toán có</t>
  </si>
  <si>
    <t>ows_account_type.send_credit_to</t>
  </si>
  <si>
    <t>send_debit_to</t>
  </si>
  <si>
    <t>Mã tài khoản nhận chuyển hướng bút toán nợ</t>
  </si>
  <si>
    <t>ows_account_type.send_debit_to</t>
  </si>
  <si>
    <t>Thứ tự ưu tiên trong xử lý thanh toán</t>
  </si>
  <si>
    <t>ows_account_type.payment_priority</t>
  </si>
  <si>
    <t>account_status</t>
  </si>
  <si>
    <t>Mã trạng thái mặc định cho tài khoản thuộc loại này</t>
  </si>
  <si>
    <t>ows_account_type.account_status</t>
  </si>
  <si>
    <t>ows_cs_status_type.id
from ows_cs_status_type
where AMND_STATE  = "A"</t>
  </si>
  <si>
    <t>ows_cs_status_type.name</t>
  </si>
  <si>
    <t>ows_cs_status_type.amnd_state</t>
  </si>
  <si>
    <t>ows_cs_status_type.amnd_date</t>
  </si>
  <si>
    <t>ows_cs_status_type.amnd_officer</t>
  </si>
  <si>
    <t>ows_cs_status_type.amnd_prev</t>
  </si>
  <si>
    <t>Mã loại trạng thái</t>
  </si>
  <si>
    <t>ows_cs_status_type.code</t>
  </si>
  <si>
    <t>Mã nhóm mà loại trạng thái này thuộc về</t>
  </si>
  <si>
    <t>ows_cs_status_type.group_code</t>
  </si>
  <si>
    <t>default_value</t>
  </si>
  <si>
    <t>Mã giá trị trạng thái mặc định của loại này</t>
  </si>
  <si>
    <t>ows_cs_status_type.default_value</t>
  </si>
  <si>
    <t>applies_to</t>
  </si>
  <si>
    <t>Loại thực thể mà trạng thái này áp dụng</t>
  </si>
  <si>
    <t>ows_cs_status_type.applies_to</t>
  </si>
  <si>
    <t>Danh mục sản phẩm áp dụng loại trạng thái này</t>
  </si>
  <si>
    <t>ows_cs_status_type.pcat</t>
  </si>
  <si>
    <t>Danh mục hợp đồng áp dụng loại trạng thái này</t>
  </si>
  <si>
    <t>ows_cs_status_type.con_cat</t>
  </si>
  <si>
    <t>Danh mục khách hàng áp dụng loại trạng thái này</t>
  </si>
  <si>
    <t>ows_cs_status_type.ccat</t>
  </si>
  <si>
    <t>Nhóm phân loại của loại trạng thái</t>
  </si>
  <si>
    <t>ows_cs_status_type.status_category</t>
  </si>
  <si>
    <t>log_flag</t>
  </si>
  <si>
    <t>Y: ghi nhật ký thay đổi trạng thái; N: không ghi</t>
  </si>
  <si>
    <t>ows_cs_status_type.log_flag</t>
  </si>
  <si>
    <t>is_primary</t>
  </si>
  <si>
    <t>Y: đây là loại trạng thái chính; N: phụ</t>
  </si>
  <si>
    <t>ows_cs_status_type.is_primary</t>
  </si>
  <si>
    <t>on_off_mode</t>
  </si>
  <si>
    <t>Chế độ kiểm soát việc bật/tắt trạng thái</t>
  </si>
  <si>
    <t>ows_cs_status_type.on_off_mode</t>
  </si>
  <si>
    <t>domain_code</t>
  </si>
  <si>
    <t>Mã miền mà loại trạng thái này thuộc về</t>
  </si>
  <si>
    <t>ows_cs_status_type.domain_code</t>
  </si>
  <si>
    <t>domain_type__id</t>
  </si>
  <si>
    <t>Khóa ngoại tham chiếu đến bảng loại miền</t>
  </si>
  <si>
    <t>ows_cs_status_type.domain_type__id</t>
  </si>
  <si>
    <t>Thông tin bổ sung hoặc ghi chú</t>
  </si>
  <si>
    <t>ows_cs_status_type.add_info</t>
  </si>
  <si>
    <t>Y: loại trạng thái sẵn sàng sử dụng; N: chưa kích hoạt</t>
  </si>
  <si>
    <t>ows_cs_status_type.is_ready</t>
  </si>
  <si>
    <t>ows_cs_status_value.id
from ows_cs_status_value
where AMND_STATE  = "A"</t>
  </si>
  <si>
    <t>ows_cs_status_value.name</t>
  </si>
  <si>
    <t>ows_cs_status_value.amnd_state</t>
  </si>
  <si>
    <t>ows_cs_status_value.amnd_date</t>
  </si>
  <si>
    <t>ows_cs_status_value.amnd_officer</t>
  </si>
  <si>
    <t>ows_cs_status_value.amnd_prev</t>
  </si>
  <si>
    <t>cs_status_type__oid</t>
  </si>
  <si>
    <t>Khóa ngoại tham chiếu bảng cs_status_type</t>
  </si>
  <si>
    <t>ows_cs_status_value.cs_status_type__oid</t>
  </si>
  <si>
    <t>status_type_code</t>
  </si>
  <si>
    <t>Mã loại trạng thái liên kết</t>
  </si>
  <si>
    <t>ows_cs_status_value.status_type_code</t>
  </si>
  <si>
    <t>Mã giá trị trạng thái</t>
  </si>
  <si>
    <t>ows_cs_status_value.code</t>
  </si>
  <si>
    <t>is_ok</t>
  </si>
  <si>
    <t>Y: trạng thái bình thường/OK; N: trạng thái ngoại lệ</t>
  </si>
  <si>
    <t>ows_cs_status_value.is_ok</t>
  </si>
  <si>
    <t>result_event_code</t>
  </si>
  <si>
    <t>Mã sự kiện kích hoạt khi áp dụng giá trị trạng thái này</t>
  </si>
  <si>
    <t>ows_cs_status_value.result_event_code</t>
  </si>
  <si>
    <t>severity_level</t>
  </si>
  <si>
    <t>Mức độ nghiêm trọng của giá trị trạng thái</t>
  </si>
  <si>
    <t>ows_cs_status_value.severity_level</t>
  </si>
  <si>
    <t>to_rules</t>
  </si>
  <si>
    <t>Quy tắc chuyển đổi ĐẾN giá trị trạng thái này</t>
  </si>
  <si>
    <t>ows_cs_status_value.to_rules</t>
  </si>
  <si>
    <t>from_rules</t>
  </si>
  <si>
    <t>Quy tắc chuyển đổi TỪ giá trị trạng thái này</t>
  </si>
  <si>
    <t>ows_cs_status_value.from_rules</t>
  </si>
  <si>
    <t>ows_cs_status_value.add_info</t>
  </si>
  <si>
    <t>Y: giá trị trạng thái đang hoạt động; N: không hoạt động</t>
  </si>
  <si>
    <t>ows_cs_status_value.is_active</t>
  </si>
  <si>
    <t>Ngày bắt đầu hiệu lực của giá trị trạng thái</t>
  </si>
  <si>
    <t>ows_cs_status_value.date_from</t>
  </si>
  <si>
    <t>Ngày kết thúc hiệu lực của giá trị trạng thái</t>
  </si>
  <si>
    <t>ows_cs_status_value.date_to</t>
  </si>
  <si>
    <t>ows_contr_status.id || ows_contr_status.code
from ows_contr_status
where AMND_STATE  = "A"</t>
  </si>
  <si>
    <t>ows_contr_status.name</t>
  </si>
  <si>
    <t>ows_contr_status.amnd_state</t>
  </si>
  <si>
    <t>ows_contr_status.amnd_date</t>
  </si>
  <si>
    <t>ows_contr_status.amnd_officer</t>
  </si>
  <si>
    <t>ows_contr_status.amnd_prev</t>
  </si>
  <si>
    <t>Danh mục hợp đồng
C: thẻ
M: thiết bị
A: tài khoản</t>
  </si>
  <si>
    <t>ows_contr_status.con_cat</t>
  </si>
  <si>
    <t>external_code</t>
  </si>
  <si>
    <t>Mã trạng thái bên ngoài dùng cho tích hợp</t>
  </si>
  <si>
    <t>ows_contr_status.external_code</t>
  </si>
  <si>
    <t>is_valid</t>
  </si>
  <si>
    <t>Y: trạng thái cho phép hoạt động bình thường; N: bị hạn chế</t>
  </si>
  <si>
    <t>ows_contr_status.is_valid</t>
  </si>
  <si>
    <t>Loại hành động hệ thống được kích hoạt bởi trạng thái này</t>
  </si>
  <si>
    <t>ows_contr_status.action_type</t>
  </si>
  <si>
    <t>restriction_code</t>
  </si>
  <si>
    <t>Mã hạn chế áp dụng khi trạng thái này hoạt động</t>
  </si>
  <si>
    <t>ows_contr_status.restriction_code</t>
  </si>
  <si>
    <t>priority_code</t>
  </si>
  <si>
    <t>Mức ưu tiên áp dụng trạng thái so với các trạng thái khác</t>
  </si>
  <si>
    <t>ows_contr_status.priority_code</t>
  </si>
  <si>
    <t>fraud_type</t>
  </si>
  <si>
    <t>Phân loại gian lận liên kết với trạng thái này</t>
  </si>
  <si>
    <t>ows_contr_status.fraud_type</t>
  </si>
  <si>
    <t>auth_rc</t>
  </si>
  <si>
    <t>Mã phản hồi xác thực trả về cho trạng thái này</t>
  </si>
  <si>
    <t>ows_contr_status.auth_rc</t>
  </si>
  <si>
    <t>code_parms</t>
  </si>
  <si>
    <t>Tham số bổ sung cho mã trạng thái này</t>
  </si>
  <si>
    <t>ows_contr_status.code_parms</t>
  </si>
  <si>
    <t>ows_add_data.id
from ows_add_data
where AMND_STATE  = "A"</t>
  </si>
  <si>
    <t>Ref_description của bảng reference (sử dụng trường VAL)</t>
  </si>
  <si>
    <t>ows_add_data.val</t>
  </si>
  <si>
    <t>ows_add_data.amnd_state</t>
  </si>
  <si>
    <t>ows_add_data.amnd_date</t>
  </si>
  <si>
    <t>ows_add_data.amnd_officer</t>
  </si>
  <si>
    <t>ows_add_data.amnd_prev</t>
  </si>
  <si>
    <t>add_data_col__id</t>
  </si>
  <si>
    <t>ows_add_data.add_data_col__id</t>
  </si>
  <si>
    <t>for_id</t>
  </si>
  <si>
    <t>Mã định danh thực thể liên kết với dữ liệu bổ sung</t>
  </si>
  <si>
    <t>ows_add_data.for_id</t>
  </si>
  <si>
    <t>add_data_tab</t>
  </si>
  <si>
    <t>ows_add_data.add_data_tab</t>
  </si>
  <si>
    <t>Khóa phân vùng lưu trữ dữ liệu</t>
  </si>
  <si>
    <t>ows_add_data.partition_key</t>
  </si>
  <si>
    <t>ows_event_type.id || ows_event_type.code
from ows_event_type
where AMND_STATE  = "A"</t>
  </si>
  <si>
    <t>ows_event_type.name</t>
  </si>
  <si>
    <t>ows_event_type.amnd_state</t>
  </si>
  <si>
    <t>ows_event_type.amnd_date</t>
  </si>
  <si>
    <t>ows_event_type.amnd_officer</t>
  </si>
  <si>
    <t>ows_event_type.amnd_prev</t>
  </si>
  <si>
    <t>Mã nhóm sự kiện</t>
  </si>
  <si>
    <t>ows_event_type.group_code</t>
  </si>
  <si>
    <t>ows_event_type.f_i</t>
  </si>
  <si>
    <t>Danh mục sản phẩm
C: phát hành
M: thanh toán
A: kế toán
B: kế toán ngân hàng</t>
  </si>
  <si>
    <t>ows_event_type.pcat</t>
  </si>
  <si>
    <t>Danh mục hợp đồng
A: tài khoản
C: thẻ
M: thiết bị</t>
  </si>
  <si>
    <t>ows_event_type.con_cat</t>
  </si>
  <si>
    <t>event_renew_type</t>
  </si>
  <si>
    <t>Loại gia hạn sự kiện</t>
  </si>
  <si>
    <t>ows_event_type.event_renew_type</t>
  </si>
  <si>
    <t>event_period</t>
  </si>
  <si>
    <t>Chu kỳ thực hiện sự kiện</t>
  </si>
  <si>
    <t>ows_event_type.event_period</t>
  </si>
  <si>
    <t>Y: điều chỉnh ngày đến hạn theo ngày làm việc; N: ngược lại</t>
  </si>
  <si>
    <t>ows_event_type.due_to_work_day</t>
  </si>
  <si>
    <t>post_immediate</t>
  </si>
  <si>
    <t>Y: hạch toán ngay lập tức; N: theo lịch xử lý</t>
  </si>
  <si>
    <t>ows_event_type.post_immediate</t>
  </si>
  <si>
    <t>Loại phí áp dụng cho sự kiện này</t>
  </si>
  <si>
    <t>ows_event_type.fee_type</t>
  </si>
  <si>
    <t>Mã trạng thái mới sau khi sự kiện được xử lý</t>
  </si>
  <si>
    <t>ows_event_type.new_status</t>
  </si>
  <si>
    <t>next_event</t>
  </si>
  <si>
    <t>Mã sự kiện tiếp theo trong chuỗi sự kiện</t>
  </si>
  <si>
    <t>ows_event_type.next_event</t>
  </si>
  <si>
    <t>start_job</t>
  </si>
  <si>
    <t>Mã công việc khởi động khi sự kiện xảy ra</t>
  </si>
  <si>
    <t>ows_event_type.start_job</t>
  </si>
  <si>
    <t>Y: thêm khách hàng vào danh sách dừng; N: ngược lại</t>
  </si>
  <si>
    <t>ows_event_type.client_stop_list</t>
  </si>
  <si>
    <t>cr_limit_action</t>
  </si>
  <si>
    <t>Hành động xử lý hạn mức tín dụng khi sự kiện xảy ra</t>
  </si>
  <si>
    <t>ows_event_type.cr_limit_action</t>
  </si>
  <si>
    <t>used_in_history</t>
  </si>
  <si>
    <t>Y: sự kiện được lưu vào lịch sử; N: ngược lại</t>
  </si>
  <si>
    <t>ows_event_type.used_in_history</t>
  </si>
  <si>
    <t>suppl_formula</t>
  </si>
  <si>
    <t>Công thức bổ sung cho tính toán sự kiện</t>
  </si>
  <si>
    <t>ows_event_type.suppl_formula</t>
  </si>
  <si>
    <t>Mã sự kiện tùy chỉnh nội bộ</t>
  </si>
  <si>
    <t>ows_event_type.custom_event_code</t>
  </si>
  <si>
    <t>special_parms</t>
  </si>
  <si>
    <t>Tham số đặc biệt cho sự kiện này</t>
  </si>
  <si>
    <t>ows_event_type.special_parms</t>
  </si>
  <si>
    <t>ows_td_auth_type.id || ows_td_auth_type.code
from ows_td_auth_type
where AMND_STATE  = "A"</t>
  </si>
  <si>
    <t>ows_td_auth_type.name</t>
  </si>
  <si>
    <t>ows_td_auth_type.amnd_date</t>
  </si>
  <si>
    <t>ows_td_auth_type.amnd_officer</t>
  </si>
  <si>
    <t>ows_td_auth_type.amnd_state</t>
  </si>
  <si>
    <t>ows_td_auth_type.amnd_prev</t>
  </si>
  <si>
    <t>Danh mục loại xác thực</t>
  </si>
  <si>
    <t>ows_td_auth_type.auth_type_cat</t>
  </si>
  <si>
    <t>idt_required</t>
  </si>
  <si>
    <t>Y: yêu cầu định danh; N: không yêu cầu</t>
  </si>
  <si>
    <t>ows_td_auth_type.idt_required</t>
  </si>
  <si>
    <t>version_idt</t>
  </si>
  <si>
    <t>Phiên bản định danh xác thực</t>
  </si>
  <si>
    <t>ows_td_auth_type.version_idt</t>
  </si>
  <si>
    <t>base_type</t>
  </si>
  <si>
    <t>Loại xác thực cơ sở</t>
  </si>
  <si>
    <t>ows_td_auth_type.base_type</t>
  </si>
  <si>
    <t>Y: loại xác thực sẵn sàng sử dụng; N: chưa kích hoạt</t>
  </si>
  <si>
    <t>ows_td_auth_type.is_ready</t>
  </si>
  <si>
    <t>ows_bin_table.id
from ows_bin_table
where AMND_STATE  = "A"</t>
  </si>
  <si>
    <t>ows_bin_table.name</t>
  </si>
  <si>
    <t>ows_bin_table.amnd_state</t>
  </si>
  <si>
    <t>ows_bin_table.amnd_date</t>
  </si>
  <si>
    <t>ows_bin_table.amnd_officer</t>
  </si>
  <si>
    <t>ows_bin_table.amnd_prev</t>
  </si>
  <si>
    <t>bin_group__oid</t>
  </si>
  <si>
    <t>Mã nhóm BIN liên kết</t>
  </si>
  <si>
    <t>ows_bin_table.bin_group__oid</t>
  </si>
  <si>
    <t>Mã ngân hàng thành viên</t>
  </si>
  <si>
    <t>ows_bin_table.member_id</t>
  </si>
  <si>
    <t>start_bin</t>
  </si>
  <si>
    <t>BIN bắt đầu của dải thẻ</t>
  </si>
  <si>
    <t>ows_bin_table.start_bin</t>
  </si>
  <si>
    <t>end_bin</t>
  </si>
  <si>
    <t>BIN kết thúc của dải thẻ</t>
  </si>
  <si>
    <t>ows_bin_table.end_bin</t>
  </si>
  <si>
    <t>start_bin_4</t>
  </si>
  <si>
    <t>4 chữ số đầu của BIN bắt đầu</t>
  </si>
  <si>
    <t>ows_bin_table.start_bin_4</t>
  </si>
  <si>
    <t>pan_length</t>
  </si>
  <si>
    <t>Độ dài số PAN của thẻ thuộc BIN này</t>
  </si>
  <si>
    <t>ows_bin_table.pan_length</t>
  </si>
  <si>
    <t>bin_condition</t>
  </si>
  <si>
    <t>Điều kiện áp dụng cho BIN này</t>
  </si>
  <si>
    <t>ows_bin_table.bin_condition</t>
  </si>
  <si>
    <t>bin_details</t>
  </si>
  <si>
    <t>Thông tin chi tiết về BIN</t>
  </si>
  <si>
    <t>ows_bin_table.bin_details</t>
  </si>
  <si>
    <t>card_brand</t>
  </si>
  <si>
    <t>Thương hiệu thẻ (Visa, Mastercard, JCB...)</t>
  </si>
  <si>
    <t>ows_bin_table.card_brand</t>
  </si>
  <si>
    <t>card_org</t>
  </si>
  <si>
    <t>Tổ chức phát hành thẻ</t>
  </si>
  <si>
    <t>ows_bin_table.card_org</t>
  </si>
  <si>
    <t>card_technology</t>
  </si>
  <si>
    <t>Công nghệ thẻ (chip, từ, contactless...)</t>
  </si>
  <si>
    <t>ows_bin_table.card_technology</t>
  </si>
  <si>
    <t>cdv_algorithm</t>
  </si>
  <si>
    <t>Thuật toán kiểm tra chữ số xác nhận thẻ</t>
  </si>
  <si>
    <t>ows_bin_table.cdv_algorithm</t>
  </si>
  <si>
    <t>Mạng lưới thẻ
"V": Visa
"E": MasterCard
"J": JCB</t>
  </si>
  <si>
    <t>ows_bin_table.channel</t>
  </si>
  <si>
    <t>Mã quốc gia phát hành thẻ</t>
  </si>
  <si>
    <t>ows_bin_table.country</t>
  </si>
  <si>
    <t>Nguồn dữ liệu BIN</t>
  </si>
  <si>
    <t>ows_bin_table.data_source</t>
  </si>
  <si>
    <t>ec_atm_type</t>
  </si>
  <si>
    <t>Loại ATM theo tiêu chuẩn EC</t>
  </si>
  <si>
    <t>ows_bin_table.ec_atm_type</t>
  </si>
  <si>
    <t>forwarding_id</t>
  </si>
  <si>
    <t>Mã định tuyến chuyển tiếp giao dịch</t>
  </si>
  <si>
    <t>ows_bin_table.forwarding_id</t>
  </si>
  <si>
    <t>ica_number</t>
  </si>
  <si>
    <t>Mã ICA (Interbank Card Association)</t>
  </si>
  <si>
    <t>ows_bin_table.ica_number</t>
  </si>
  <si>
    <t>processing_class</t>
  </si>
  <si>
    <t>Lớp xử lý của BIN</t>
  </si>
  <si>
    <t>ows_bin_table.processing_class</t>
  </si>
  <si>
    <t>Mã sản phẩm thẻ</t>
  </si>
  <si>
    <t>ows_bin_table.product_id</t>
  </si>
  <si>
    <t>licensed_product_id</t>
  </si>
  <si>
    <t>Mã sản phẩm được cấp phép</t>
  </si>
  <si>
    <t>ows_bin_table.licensed_product_id</t>
  </si>
  <si>
    <t>Danh mục sản phẩm thẻ</t>
  </si>
  <si>
    <t>ows_bin_table.product_category</t>
  </si>
  <si>
    <t>region_for_issuer</t>
  </si>
  <si>
    <t>Khu vực áp dụng cho tổ chức phát hành</t>
  </si>
  <si>
    <t>ows_bin_table.region_for_issuer</t>
  </si>
  <si>
    <t>service_indicator</t>
  </si>
  <si>
    <t>Chỉ số dịch vụ của thẻ</t>
  </si>
  <si>
    <t>ows_bin_table.service_indicator</t>
  </si>
  <si>
    <t>Danh mục thiết bị đầu cuối được phép</t>
  </si>
  <si>
    <t>ows_bin_table.terminal_category</t>
  </si>
  <si>
    <t>usage</t>
  </si>
  <si>
    <t>Phạm vi sử dụng của thẻ (ATM, POS...)</t>
  </si>
  <si>
    <t>ows_bin_table.usage</t>
  </si>
  <si>
    <t>usage_domain</t>
  </si>
  <si>
    <t>Miền sử dụng của BIN</t>
  </si>
  <si>
    <t>ows_bin_table.usage_domain</t>
  </si>
  <si>
    <t>bin_status</t>
  </si>
  <si>
    <t>Trạng thái hiệu lực của BIN</t>
  </si>
  <si>
    <t>ows_bin_table.bin_status</t>
  </si>
  <si>
    <t>ows_bank_unit.id || ows_bank_unit.code
from ows_bank_unit
where AMND_STATE  = "A"</t>
  </si>
  <si>
    <t>ows_bank_unit.name</t>
  </si>
  <si>
    <t>ows_bank_unit.amnd_state</t>
  </si>
  <si>
    <t>ows_bank_unit.amnd_date</t>
  </si>
  <si>
    <t>ows_bank_unit.amnd_officer</t>
  </si>
  <si>
    <t>ows_bank_unit.amnd_prev</t>
  </si>
  <si>
    <t>Loại đơn vị ngân hàng</t>
  </si>
  <si>
    <t>ows_bank_unit.unit_type</t>
  </si>
  <si>
    <t>bank_unit__oid</t>
  </si>
  <si>
    <t>Mã đơn vị ngân hàng cha</t>
  </si>
  <si>
    <t>ows_bank_unit.bank_unit__oid</t>
  </si>
  <si>
    <t>ows_bank_unit.f_i</t>
  </si>
  <si>
    <t>Mã hợp đồng trách nhiệm của đơn vị ngân hàng</t>
  </si>
  <si>
    <t>ows_bank_unit.liab_contract</t>
  </si>
  <si>
    <t>ows_bank_unit.bank_client</t>
  </si>
  <si>
    <t>Y: đơn vị ngân hàng sẵn sàng hoạt động; N: chưa kích hoạt</t>
  </si>
  <si>
    <t>ows_bank_unit.is_ready</t>
  </si>
  <si>
    <t>Ref_code của bảng reference (sử dụng trường ID||ACTION_CODE)</t>
  </si>
  <si>
    <t>ows_evnt_action.id || ows_evnt_action.action_code</t>
  </si>
  <si>
    <t>Ref_description của bảng reference (sử dụng trường EVENT_DETAILS)</t>
  </si>
  <si>
    <t>ows_evnt_action.event_details</t>
  </si>
  <si>
    <t>Khóa ngoại tham chiếu bảng usage_action</t>
  </si>
  <si>
    <t>ows_evnt_action.usage_action__oid</t>
  </si>
  <si>
    <t>new_id</t>
  </si>
  <si>
    <t>Mã định danh mới sau khi hành động sự kiện được thực thi</t>
  </si>
  <si>
    <t>ows_evnt_action.new_id</t>
  </si>
  <si>
    <t>old_id</t>
  </si>
  <si>
    <t>Mã định danh trước khi hành động sự kiện được thực thi</t>
  </si>
  <si>
    <t>ows_evnt_action.old_id</t>
  </si>
  <si>
    <t>Trạng thái thực thi của hành động sự kiện</t>
  </si>
  <si>
    <t>ows_evnt_action.status</t>
  </si>
  <si>
    <t>User_Omni</t>
  </si>
  <si>
    <t>omni_user_hashkey</t>
  </si>
  <si>
    <t>Hashkey Hub User OMNI</t>
  </si>
  <si>
    <t>en_user.id</t>
  </si>
  <si>
    <t>Business Key (id)</t>
  </si>
  <si>
    <t>username</t>
  </si>
  <si>
    <t>Tên tài khoản OMNI</t>
  </si>
  <si>
    <t>en_user.username</t>
  </si>
  <si>
    <t>username_up</t>
  </si>
  <si>
    <t>Tên tài khoản OMNI (in hoa)</t>
  </si>
  <si>
    <t>en_user.username_up</t>
  </si>
  <si>
    <t>preferred_language</t>
  </si>
  <si>
    <t>Ngôn ngữ ưu tiên</t>
  </si>
  <si>
    <t>en_user.preferred_language</t>
  </si>
  <si>
    <t>realm_id</t>
  </si>
  <si>
    <t>Khách hàng là nhân viên của OCB</t>
  </si>
  <si>
    <t>en_user.realm_id</t>
  </si>
  <si>
    <t>external_id</t>
  </si>
  <si>
    <t>External ID của người dùng</t>
  </si>
  <si>
    <t>en_user.external_id</t>
  </si>
  <si>
    <t>external_id_up</t>
  </si>
  <si>
    <t>External ID của người dùng (in hoa)</t>
  </si>
  <si>
    <t>en_user.external_id_up</t>
  </si>
  <si>
    <t>legal_entity_id</t>
  </si>
  <si>
    <t>Entity ID pháp lý</t>
  </si>
  <si>
    <t>en_user.legal_entity_id</t>
  </si>
  <si>
    <t>en_user.full_name</t>
  </si>
  <si>
    <t>full_name_up</t>
  </si>
  <si>
    <t>Tên đầy đủ (in hoa)</t>
  </si>
  <si>
    <t>en_user.full_name_up</t>
  </si>
  <si>
    <t>idp_id</t>
  </si>
  <si>
    <t>Mã IDP</t>
  </si>
  <si>
    <t>en_user.idp_id</t>
  </si>
  <si>
    <t>cb_user_id</t>
  </si>
  <si>
    <t>Mã định danh người trong hệ thống Core Banking</t>
  </si>
  <si>
    <t>en_user.cb_user_id</t>
  </si>
  <si>
    <t>cb_issuer</t>
  </si>
  <si>
    <t>Đơn vị phát hành tài khoản người dùng trong hệ thống Core Banking</t>
  </si>
  <si>
    <t>en_user.cb_issuer</t>
  </si>
  <si>
    <t>link_omni_user_customer_hashkey</t>
  </si>
  <si>
    <t>en_user.id + T24+en_user.additions  sau  cif</t>
  </si>
  <si>
    <t>Tham chiếu Hashkey Hub User Omni (OMNI)</t>
  </si>
  <si>
    <t>Tham chiếu Hashkey Hub Customer (T24)</t>
  </si>
  <si>
    <t>T24+en_user.additions  sau  cif</t>
  </si>
  <si>
    <t>Customer</t>
  </si>
  <si>
    <t>Hashkey Hub Customer (T24)</t>
  </si>
  <si>
    <t>T24+customers.cif</t>
  </si>
  <si>
    <t>created_at</t>
  </si>
  <si>
    <t>Ngày tạo trên OMNI</t>
  </si>
  <si>
    <t>customers.created_at</t>
  </si>
  <si>
    <t>Trạng thái khách hàng</t>
  </si>
  <si>
    <t>customers.customer_status</t>
  </si>
  <si>
    <t>Omni_Service</t>
  </si>
  <si>
    <t>omni_service_hashkey</t>
  </si>
  <si>
    <t>Hashkey Hub Service</t>
  </si>
  <si>
    <t>omni_service.id</t>
  </si>
  <si>
    <t>link_omni_service_customer_hashkey</t>
  </si>
  <si>
    <t>omni_service.id + omni_service.cif</t>
  </si>
  <si>
    <t>Tham chiếu Hashkey Hub Service (OMNI)</t>
  </si>
  <si>
    <t>omni_service.cif</t>
  </si>
  <si>
    <t>package_id</t>
  </si>
  <si>
    <t>Mã gói của khách hàng</t>
  </si>
  <si>
    <t>omni_service.package_id</t>
  </si>
  <si>
    <t>package_mounting_account</t>
  </si>
  <si>
    <t>Gói dịch vụ được liên kết với tài khoản</t>
  </si>
  <si>
    <t>omni_service.package_mounting_account</t>
  </si>
  <si>
    <t>account_package_code</t>
  </si>
  <si>
    <t>Mã gói tài khoản</t>
  </si>
  <si>
    <t>omni_service.account_package_code</t>
  </si>
  <si>
    <t>account_package_date</t>
  </si>
  <si>
    <t>Ngày tạo gói</t>
  </si>
  <si>
    <t>omni_service.account_package_date</t>
  </si>
  <si>
    <t>smart_account_package_code</t>
  </si>
  <si>
    <t>Mã gói OMNI</t>
  </si>
  <si>
    <t>omni_service.smart_account_package_code</t>
  </si>
  <si>
    <t>smart_account_package_name</t>
  </si>
  <si>
    <t>Tên gói OMNI</t>
  </si>
  <si>
    <t>omni_service.smart_account_package_name</t>
  </si>
  <si>
    <t>package_offer_code</t>
  </si>
  <si>
    <t>Mã gói đề nghị</t>
  </si>
  <si>
    <t>omni_service.package_offer_code</t>
  </si>
  <si>
    <t>package_offer_name</t>
  </si>
  <si>
    <t>Tên gói đề nghị</t>
  </si>
  <si>
    <t>omni_service.package_offer_name</t>
  </si>
  <si>
    <t>Giới hạn giao dịch</t>
  </si>
  <si>
    <t>omni_service.limit</t>
  </si>
  <si>
    <t>service_agreement_id</t>
  </si>
  <si>
    <t>Mã hợp đồng/thỏa thuận sử dụng dịch vụ</t>
  </si>
  <si>
    <t>omni_service.service_agreement_id</t>
  </si>
  <si>
    <t>fee_discount_id</t>
  </si>
  <si>
    <t>Mã chương trình giảm phí đang được áp dụng</t>
  </si>
  <si>
    <t>omni_service.fee_discount_id</t>
  </si>
  <si>
    <t>omni_service.email</t>
  </si>
  <si>
    <t>omni_service.phone_number</t>
  </si>
  <si>
    <t>omni_service.username</t>
  </si>
  <si>
    <t>old_omni_username</t>
  </si>
  <si>
    <t>Tên tài khoản OMNI cũ</t>
  </si>
  <si>
    <t>omni_service.old_omni_username</t>
  </si>
  <si>
    <t>omni_service.status</t>
  </si>
  <si>
    <t>authentication_type_id</t>
  </si>
  <si>
    <t>Phương thức xác thực (RV. Smart OTP + SMS OTP)</t>
  </si>
  <si>
    <t>omni_service.authentication_type_id</t>
  </si>
  <si>
    <t>account_number_temp</t>
  </si>
  <si>
    <t>Số tài khoản tạm thời</t>
  </si>
  <si>
    <t>omni_service.account_number_temp</t>
  </si>
  <si>
    <t>Mã chi nhánh quản lý</t>
  </si>
  <si>
    <t>omni_service.branch_code</t>
  </si>
  <si>
    <t>Tên chi nhánh quản lý</t>
  </si>
  <si>
    <t>omni_service.branch_name</t>
  </si>
  <si>
    <t>is_same_username_group</t>
  </si>
  <si>
    <t>Cờ xác nhận tài khoản này có thuộc cùng một nhóm tên đăng nhập hay không</t>
  </si>
  <si>
    <t>binary</t>
  </si>
  <si>
    <t>omni_service.is_same_username_group</t>
  </si>
  <si>
    <t>Ngày khởi tạo giao dịch (tạo tài khoản OMNI)</t>
  </si>
  <si>
    <t>omni_service.created_at</t>
  </si>
  <si>
    <t>Người khởi tạo giao dịch (tạo tài khoản OMNI)</t>
  </si>
  <si>
    <t>omni_service.created_by</t>
  </si>
  <si>
    <t>updated_at</t>
  </si>
  <si>
    <t xml:space="preserve">Ngày update giao dịch </t>
  </si>
  <si>
    <t>omni_service.updated_at</t>
  </si>
  <si>
    <t>updated_by</t>
  </si>
  <si>
    <t>Người update giao dịch</t>
  </si>
  <si>
    <t>omni_service.updated_by</t>
  </si>
  <si>
    <t>locked_at</t>
  </si>
  <si>
    <t>Ngày lock tài khoản OMNI</t>
  </si>
  <si>
    <t>omni_service.locked_at</t>
  </si>
  <si>
    <t>locked_by</t>
  </si>
  <si>
    <t>Người khóa tài khoản OMNI</t>
  </si>
  <si>
    <t>omni_service.locked_by</t>
  </si>
  <si>
    <t>locking_reason</t>
  </si>
  <si>
    <t>Lý do khóa</t>
  </si>
  <si>
    <t>omni_service.locking_reason</t>
  </si>
  <si>
    <t>last_login_platform</t>
  </si>
  <si>
    <t>Nền tảng login cuối</t>
  </si>
  <si>
    <t>omni_service.last_login_platform</t>
  </si>
  <si>
    <t>first_login_new_omni_app_at</t>
  </si>
  <si>
    <t>Lần đầu login OMNI mới</t>
  </si>
  <si>
    <t>omni_service.first_login_new_omni_app_at</t>
  </si>
  <si>
    <t>last_login_device_id</t>
  </si>
  <si>
    <t>Thiết bị logic lần cuối</t>
  </si>
  <si>
    <t>omni_service.last_login_device_id</t>
  </si>
  <si>
    <t>created_from</t>
  </si>
  <si>
    <t>Kênh/Nguồn tạo dịch vụ</t>
  </si>
  <si>
    <t>omni_service.created_from</t>
  </si>
  <si>
    <t>sale_employee_id</t>
  </si>
  <si>
    <t>Mã ID của nhân viên kinh doanh</t>
  </si>
  <si>
    <t>omni_service.sale_employee_id</t>
  </si>
  <si>
    <t>Notification</t>
  </si>
  <si>
    <t>notification_hashkey</t>
  </si>
  <si>
    <t>Hashkey Hub Notification</t>
  </si>
  <si>
    <t>user_notification.id</t>
  </si>
  <si>
    <t>link_user_notification_hashkey</t>
  </si>
  <si>
    <t>user_notification.id + user_notification.internal_user_id</t>
  </si>
  <si>
    <t>Tham chiếu Hashkey Hub User OMNI</t>
  </si>
  <si>
    <t>user_notification.internal_user_id</t>
  </si>
  <si>
    <t>Tham chiếu Hashkey Hub Notification</t>
  </si>
  <si>
    <t>created_on</t>
  </si>
  <si>
    <t xml:space="preserve">Ngày tạo thông báo </t>
  </si>
  <si>
    <t>user_notification.created_on</t>
  </si>
  <si>
    <t>Ngày gửi thông báo</t>
  </si>
  <si>
    <t>user_notification.effective_date</t>
  </si>
  <si>
    <t>Mức độ nghiêm trọng</t>
  </si>
  <si>
    <t>user_notification.severity_level</t>
  </si>
  <si>
    <t>Tiêu đề</t>
  </si>
  <si>
    <t>user_notification.title</t>
  </si>
  <si>
    <t>Tin nhắn</t>
  </si>
  <si>
    <t>user_notification.message</t>
  </si>
  <si>
    <t>acknowledgement_code</t>
  </si>
  <si>
    <t>Mã xác nhận</t>
  </si>
  <si>
    <t>tinyint</t>
  </si>
  <si>
    <t>select ack.acknowledgement_code
from user_notification nt
left join acknowledgement ack on nt.internal_user_id = ack.internal_user_id and ack.notification_id = nt.id</t>
  </si>
  <si>
    <t>uuid</t>
  </si>
  <si>
    <t>UUID của thông báo</t>
  </si>
  <si>
    <t>user_notification.uuid</t>
  </si>
  <si>
    <t>management_id</t>
  </si>
  <si>
    <t>Mã quản lý thông báo</t>
  </si>
  <si>
    <t>user_notification.management_id</t>
  </si>
  <si>
    <t>Mã pháp nhân</t>
  </si>
  <si>
    <t>user_notification.legal_entity_id</t>
  </si>
  <si>
    <t>target_group_code</t>
  </si>
  <si>
    <t>Mã nhóm đối tượng nhận thông báo</t>
  </si>
  <si>
    <t>user_notification.target_group_code</t>
  </si>
  <si>
    <t>Đường dẫn liên kết của thông báo</t>
  </si>
  <si>
    <t>user_notification.link</t>
  </si>
  <si>
    <t>valid_from</t>
  </si>
  <si>
    <t>Thời điểm thông báo bắt đầu hiệu lực</t>
  </si>
  <si>
    <t>user_notification.valid_from</t>
  </si>
  <si>
    <t>expires_on</t>
  </si>
  <si>
    <t>Thời điểm thông báo hết hiệu lực</t>
  </si>
  <si>
    <t>user_notification.expires_on</t>
  </si>
  <si>
    <t>origin</t>
  </si>
  <si>
    <t>Nguồn gốc của thông báo</t>
  </si>
  <si>
    <t>user_notification.origin</t>
  </si>
  <si>
    <t>where_to</t>
  </si>
  <si>
    <t>Đích đến điều hướng của thông báo</t>
  </si>
  <si>
    <t>user_notification.where_to</t>
  </si>
  <si>
    <t>additions</t>
  </si>
  <si>
    <t>user_notification.additions</t>
  </si>
  <si>
    <t>route_data</t>
  </si>
  <si>
    <t>Dữ liệu định tuyến thông báo</t>
  </si>
  <si>
    <t>user_notification.route_data</t>
  </si>
  <si>
    <t>Mã hợp đồng dịch vụ liên kết</t>
  </si>
  <si>
    <t>user_notification.service_agreement_id</t>
  </si>
  <si>
    <t>Transfer Bill</t>
  </si>
  <si>
    <t>transfer_bill_hashkey</t>
  </si>
  <si>
    <t>Hashkey Hub Transfer Bill</t>
  </si>
  <si>
    <t>transfer_bill_history.id</t>
  </si>
  <si>
    <t>transfer_bill_history.card_number</t>
  </si>
  <si>
    <t>card_account_num</t>
  </si>
  <si>
    <t>Số tài khoản thẻ thực hiện giao dịch</t>
  </si>
  <si>
    <t>transfer_bill_history.card_account_num</t>
  </si>
  <si>
    <t>method</t>
  </si>
  <si>
    <t>Phương thức giao dịch (autobill, manual)</t>
  </si>
  <si>
    <t>transfer_bill_history.method</t>
  </si>
  <si>
    <t>Dịch vụ</t>
  </si>
  <si>
    <t>transfer_bill_history.service_code</t>
  </si>
  <si>
    <t>provider_code</t>
  </si>
  <si>
    <t>Nhà cung cấp</t>
  </si>
  <si>
    <t>transfer_bill_history.provider_code</t>
  </si>
  <si>
    <t>transfer_bill_history.description</t>
  </si>
  <si>
    <t>transfer_bill_history.bill_code</t>
  </si>
  <si>
    <t>bill_item_no</t>
  </si>
  <si>
    <t>Số bill item</t>
  </si>
  <si>
    <t>transfer_bill_history.bill_item_no</t>
  </si>
  <si>
    <t>bill_type</t>
  </si>
  <si>
    <t>Loại hóa đơn</t>
  </si>
  <si>
    <t>transfer_bill_history.bill_type</t>
  </si>
  <si>
    <t>transfer_bill_history.status</t>
  </si>
  <si>
    <t>consumption_id</t>
  </si>
  <si>
    <t>Mã định danh của giao dịch</t>
  </si>
  <si>
    <t>transfer_bill_history.consumption_id</t>
  </si>
  <si>
    <t>Ngày tạo bill</t>
  </si>
  <si>
    <t>transfer_bill_history.created_at</t>
  </si>
  <si>
    <t>modified_at</t>
  </si>
  <si>
    <t>transfer_bill_history.modified_at</t>
  </si>
  <si>
    <t>Tên chủ tài khoản thực hiện giao dịch</t>
  </si>
  <si>
    <t>transfer_bill_history.account_name</t>
  </si>
  <si>
    <t>transfer_bill_history.customer_name</t>
  </si>
  <si>
    <t>ft_trans_no</t>
  </si>
  <si>
    <t>Mã FT</t>
  </si>
  <si>
    <t>transfer_bill_history.ft_trans_no</t>
  </si>
  <si>
    <t>Mã tham chiếu giao dịch</t>
  </si>
  <si>
    <t>transfer_bill_history.reference_id</t>
  </si>
  <si>
    <t>Mã ID giao dịch phía client</t>
  </si>
  <si>
    <t>transfer_bill_history.client_trans_id</t>
  </si>
  <si>
    <t>transfer_bill_history.created_by</t>
  </si>
  <si>
    <t>modified_by</t>
  </si>
  <si>
    <t>Người chỉnh sửa giao dịch</t>
  </si>
  <si>
    <t>transfer_bill_history.modified_by</t>
  </si>
  <si>
    <t>transfer_bill_history.additions</t>
  </si>
  <si>
    <t>extras</t>
  </si>
  <si>
    <t>transfer_bill_history.extras</t>
  </si>
  <si>
    <t>prop1</t>
  </si>
  <si>
    <t>Trường dự phòng 1 (longtext)</t>
  </si>
  <si>
    <t>transfer_bill_history.prop1</t>
  </si>
  <si>
    <t>prop2</t>
  </si>
  <si>
    <t>Trường dự phòng 2 (varchar)</t>
  </si>
  <si>
    <t>transfer_bill_history.prop2</t>
  </si>
  <si>
    <t>prop3</t>
  </si>
  <si>
    <t>Trường dự phòng 3 (decimal)</t>
  </si>
  <si>
    <t>transfer_bill_history.prop3</t>
  </si>
  <si>
    <t>prop4</t>
  </si>
  <si>
    <t>Trường dự phòng 4 (bigint)</t>
  </si>
  <si>
    <t>transfer_bill_history.prop4</t>
  </si>
  <si>
    <t>prop5</t>
  </si>
  <si>
    <t>Trường dự phòng 5 (datetime)</t>
  </si>
  <si>
    <t>transfer_bill_history.prop5</t>
  </si>
  <si>
    <t>transfer_bill_history.currency</t>
  </si>
  <si>
    <t>transfer_bill_history.amount</t>
  </si>
  <si>
    <t>amount_per_month</t>
  </si>
  <si>
    <t>Giá tiền mỗi tháng</t>
  </si>
  <si>
    <t>transfer_bill_history.amount_per_month</t>
  </si>
  <si>
    <t>transfer_bill_history.quantity</t>
  </si>
  <si>
    <t>core_response</t>
  </si>
  <si>
    <t>Thông tin core trả về</t>
  </si>
  <si>
    <t>transfer_bill_history.core_response</t>
  </si>
  <si>
    <t>core_response_time</t>
  </si>
  <si>
    <t>Thời gian core trả về</t>
  </si>
  <si>
    <t>transfer_bill_history.core_response_time</t>
  </si>
  <si>
    <t>link_transfer_bill_customer_hashkey</t>
  </si>
  <si>
    <t>transfer_bill_history.id + transfer_bill_history.cif</t>
  </si>
  <si>
    <t>Tham chiếu Hashkey Hub Transfer Bill (OMNI)</t>
  </si>
  <si>
    <t>transfer_bill_history.cif</t>
  </si>
  <si>
    <t>link_transfer_bill_account_hashkey</t>
  </si>
  <si>
    <t>transfer_bill_history.id + transfer_bill_history.account_number</t>
  </si>
  <si>
    <t>transfer_bill_history.account_number</t>
  </si>
  <si>
    <t>link_transfer_bill_payment_order_hashkey</t>
  </si>
  <si>
    <t>transfer_bill_history.id + transfer_bill_history.payment_order_id</t>
  </si>
  <si>
    <t>Tham chiếu Hashkey Hub Transfer Bill</t>
  </si>
  <si>
    <t>payment_order_hashkey</t>
  </si>
  <si>
    <t>Tham chiếu Hashkey Hub Payment Order</t>
  </si>
  <si>
    <t>transfer_bill_history.payment_order_id</t>
  </si>
  <si>
    <t>link_transfer_bill_funds_transfer_hashkey</t>
  </si>
  <si>
    <t xml:space="preserve">from transfer_bill_history tbh
left join t24_funds_transfer on ft.id = tbh.ft_trans_no
where ft_trans_no is not null </t>
  </si>
  <si>
    <t>t24_funds_transfer.id</t>
  </si>
  <si>
    <t>Payment_Order</t>
  </si>
  <si>
    <t>Hashkey Hub Payment Order</t>
  </si>
  <si>
    <t>payment_order.id</t>
  </si>
  <si>
    <t>Trạng thái order</t>
  </si>
  <si>
    <t>payment_order.status</t>
  </si>
  <si>
    <t>bank_status</t>
  </si>
  <si>
    <t>Trạng thái xử lý core</t>
  </si>
  <si>
    <t>payment_order.bank_status</t>
  </si>
  <si>
    <t>pmt_mode</t>
  </si>
  <si>
    <t>Mode thanh toán</t>
  </si>
  <si>
    <t>payment_order.pmt_mode</t>
  </si>
  <si>
    <t>pmt_type</t>
  </si>
  <si>
    <t>payment_order.pmt_type</t>
  </si>
  <si>
    <t>Mức ưu tiên</t>
  </si>
  <si>
    <t>payment_order.priority</t>
  </si>
  <si>
    <t>role</t>
  </si>
  <si>
    <t>payment_order.role</t>
  </si>
  <si>
    <t>entry_class</t>
  </si>
  <si>
    <t>Phân loại đầu vào</t>
  </si>
  <si>
    <t>payment_order.entry_class</t>
  </si>
  <si>
    <t>intra_legal_entity</t>
  </si>
  <si>
    <t>Nội bộ pháp nhân</t>
  </si>
  <si>
    <t>payment_order.intra_legal_entity</t>
  </si>
  <si>
    <t>remaining_occurrences</t>
  </si>
  <si>
    <t>Số lần còn lại</t>
  </si>
  <si>
    <t>payment_order.remaining_occurrences</t>
  </si>
  <si>
    <t>account_scheme</t>
  </si>
  <si>
    <t>Định dạng của số tài khoản</t>
  </si>
  <si>
    <t>payment_order.account_scheme</t>
  </si>
  <si>
    <t>Số tài khoản thực hiện giao dịch</t>
  </si>
  <si>
    <t>payment_order.account</t>
  </si>
  <si>
    <t>Tên tài khoản thực hiện giao dịch</t>
  </si>
  <si>
    <t>payment_order.name</t>
  </si>
  <si>
    <t>Số tiền chuyển</t>
  </si>
  <si>
    <t>payment_order.amount</t>
  </si>
  <si>
    <t>payment_order.currency</t>
  </si>
  <si>
    <t>orig_acc_currency</t>
  </si>
  <si>
    <t>Tiền tệ tài khoản gốc</t>
  </si>
  <si>
    <t>payment_order.orig_acc_currency</t>
  </si>
  <si>
    <t>send_to_core_datetime</t>
  </si>
  <si>
    <t>Thời điểm gửi core</t>
  </si>
  <si>
    <t>payment_order.send_to_core_datetime</t>
  </si>
  <si>
    <t>delivery_date</t>
  </si>
  <si>
    <t>payment_order.delivery_date</t>
  </si>
  <si>
    <t>rejection_reason</t>
  </si>
  <si>
    <t>Lý do từ chối</t>
  </si>
  <si>
    <t>payment_order.rejection_reason</t>
  </si>
  <si>
    <t>Mã lý do</t>
  </si>
  <si>
    <t>payment_order.reason_code</t>
  </si>
  <si>
    <t>reason_text</t>
  </si>
  <si>
    <t>payment_order.reason_text</t>
  </si>
  <si>
    <t>error_description</t>
  </si>
  <si>
    <t>payment_order.error_description</t>
  </si>
  <si>
    <t>address_line1</t>
  </si>
  <si>
    <t>payment_order.address_line1</t>
  </si>
  <si>
    <t>address_line2</t>
  </si>
  <si>
    <t>payment_order.address_line2</t>
  </si>
  <si>
    <t>street_name</t>
  </si>
  <si>
    <t>Tên đường</t>
  </si>
  <si>
    <t>payment_order.street_name</t>
  </si>
  <si>
    <t>town</t>
  </si>
  <si>
    <t>Thị trấn</t>
  </si>
  <si>
    <t>payment_order.town</t>
  </si>
  <si>
    <t>country_sub_division</t>
  </si>
  <si>
    <t>Tỉnh/Thành phố trực thuộc trung ương</t>
  </si>
  <si>
    <t>payment_order.country_sub_division</t>
  </si>
  <si>
    <t>payment_order.post_code</t>
  </si>
  <si>
    <t>payment_order.country</t>
  </si>
  <si>
    <t>arrangement_id</t>
  </si>
  <si>
    <t>Mã thỏa thuận</t>
  </si>
  <si>
    <t>payment_order.arrangement_id</t>
  </si>
  <si>
    <t>ext_arrangement_id</t>
  </si>
  <si>
    <t>Mã thỏa thuận từ bên ngoài</t>
  </si>
  <si>
    <t>payment_order.ext_arrangement_id</t>
  </si>
  <si>
    <t>Mã hợp đồng dịch vụ thanh toán</t>
  </si>
  <si>
    <t>payment_order.service_agreement_id</t>
  </si>
  <si>
    <t xml:space="preserve">bank_reference_id </t>
  </si>
  <si>
    <t>Mã giao dịch ft</t>
  </si>
  <si>
    <t>payment_order.bank_reference_id</t>
  </si>
  <si>
    <t>payment_order.additions</t>
  </si>
  <si>
    <t>payment_setup_id</t>
  </si>
  <si>
    <t>Mã thiết lập lệnh thanh toán</t>
  </si>
  <si>
    <t>payment_order.payment_setup_id</t>
  </si>
  <si>
    <t>approval_id</t>
  </si>
  <si>
    <t>Mã luồng phê duyệt</t>
  </si>
  <si>
    <t>payment_order.approval_id</t>
  </si>
  <si>
    <t>payment_submission_id</t>
  </si>
  <si>
    <t>Mã đẩy lệnh thanh toán</t>
  </si>
  <si>
    <t>payment_order.payment_submission_id</t>
  </si>
  <si>
    <t>confirmation_id</t>
  </si>
  <si>
    <t>Mã xác nhận giao dịch</t>
  </si>
  <si>
    <t>payment_order.confirmation_id</t>
  </si>
  <si>
    <t>Thời gian tạo bản ghi</t>
  </si>
  <si>
    <t>payment_order.created_at</t>
  </si>
  <si>
    <t>Mã người tạo bản ghi</t>
  </si>
  <si>
    <t>payment_order.created_by</t>
  </si>
  <si>
    <t>Thời gian cập nhật bản ghi</t>
  </si>
  <si>
    <t>payment_order.updated_at</t>
  </si>
  <si>
    <t>Mã người cập nhật bản ghi</t>
  </si>
  <si>
    <t>payment_order.updated_by</t>
  </si>
  <si>
    <t>payment_order.id
from payment_order
where pmt_mode = 'RECURRING'</t>
  </si>
  <si>
    <t>requested_exec_date</t>
  </si>
  <si>
    <t>Ngày yêu cầu thực hiện</t>
  </si>
  <si>
    <t>payment_order.requested_exec_date</t>
  </si>
  <si>
    <t>payment_order.start_date</t>
  </si>
  <si>
    <t>payment_order.end_date</t>
  </si>
  <si>
    <t>Chu kỳ</t>
  </si>
  <si>
    <t>payment_order.frequency</t>
  </si>
  <si>
    <t>every</t>
  </si>
  <si>
    <t>Xử lý hàng ngày</t>
  </si>
  <si>
    <t>payment_order.every</t>
  </si>
  <si>
    <t>when_execute</t>
  </si>
  <si>
    <t>Thời điểm execute</t>
  </si>
  <si>
    <t>payment_order.when_execute</t>
  </si>
  <si>
    <t>repetition</t>
  </si>
  <si>
    <t>Số lần lặp</t>
  </si>
  <si>
    <t>payment_order.repetition</t>
  </si>
  <si>
    <t>non_working_day_strategy</t>
  </si>
  <si>
    <t>Chiến lược ngày nghỉ</t>
  </si>
  <si>
    <t>payment_order.non_working_day_strategy</t>
  </si>
  <si>
    <t>link_payment_order_user_hashkey</t>
  </si>
  <si>
    <t>payment_order.id + payment_order.internal_user_id</t>
  </si>
  <si>
    <t>payment_order.internal_user_id</t>
  </si>
  <si>
    <t>link_payment_order_hashkey</t>
  </si>
  <si>
    <t>payment_order.id + payment_order.parent_payment_id</t>
  </si>
  <si>
    <t>parent_payment_order_hashkey</t>
  </si>
  <si>
    <t>payment_order.parent_payment_id</t>
  </si>
  <si>
    <t>link_payment_order_funds_transfer_hashkey</t>
  </si>
  <si>
    <t>from payment_order po 
left join t24_funds_transfer ft on ft.id = po.bank_reference_id 
where bank_reference_id like 'FT%'</t>
  </si>
  <si>
    <t>Tham chiếu Hashkey Hub Payment Order (OMNI)</t>
  </si>
  <si>
    <t>link_payment_history_payment_order_hashkey</t>
  </si>
  <si>
    <t>payment_history.id + payment_history.payment_order_id</t>
  </si>
  <si>
    <t>payment_history_hashkey</t>
  </si>
  <si>
    <t>Tham chiếu Hashkey Hub Payment History</t>
  </si>
  <si>
    <t>payment_history.id</t>
  </si>
  <si>
    <t>payment_history.payment_order_id</t>
  </si>
  <si>
    <t>Hashkey Hub Payment History</t>
  </si>
  <si>
    <t>payment_history.description</t>
  </si>
  <si>
    <t>payment_history.payment_type</t>
  </si>
  <si>
    <t>payment_history.status</t>
  </si>
  <si>
    <t>payment_history.amount</t>
  </si>
  <si>
    <t>to_account_number</t>
  </si>
  <si>
    <t>Số tài khoản nhận</t>
  </si>
  <si>
    <t>payment_history.to_account_number</t>
  </si>
  <si>
    <t>bank_reference_id</t>
  </si>
  <si>
    <t>payment_history.bank_reference_id</t>
  </si>
  <si>
    <t>to_card_number</t>
  </si>
  <si>
    <t>Số thẻ nhận</t>
  </si>
  <si>
    <t>payment_history.to_card_number</t>
  </si>
  <si>
    <t>detail_code</t>
  </si>
  <si>
    <t>Mã chi tiết trạng thái giao dịch</t>
  </si>
  <si>
    <t>payment_history.detail_code</t>
  </si>
  <si>
    <t>Mã thỏa thuận liên kết giao dịch</t>
  </si>
  <si>
    <t>payment_history.arrangement_id</t>
  </si>
  <si>
    <t>core_counter_party_bank_id</t>
  </si>
  <si>
    <t>Mã ID ngân hàng đối ứng từ core</t>
  </si>
  <si>
    <t>payment_history.core_counter_party_bank_id</t>
  </si>
  <si>
    <t>counter_party_name</t>
  </si>
  <si>
    <t>Tên đối tác/người thụ hưởng</t>
  </si>
  <si>
    <t>payment_history.counter_party_name</t>
  </si>
  <si>
    <t>bank_branch</t>
  </si>
  <si>
    <t>Chi nhánh ngân hàng đối ứng</t>
  </si>
  <si>
    <t>payment_history.bank_branch</t>
  </si>
  <si>
    <t>bank_province</t>
  </si>
  <si>
    <t>Tỉnh/thành ngân hàng đối ứng</t>
  </si>
  <si>
    <t>payment_history.bank_province</t>
  </si>
  <si>
    <t>payment_history.created_at</t>
  </si>
  <si>
    <t>payment_history.modified_at</t>
  </si>
  <si>
    <t>payment_history.created_by</t>
  </si>
  <si>
    <t>payment_history.modified_by</t>
  </si>
  <si>
    <t>payment_history.additions</t>
  </si>
  <si>
    <t>Trường thuộc tính 1 (longtext)</t>
  </si>
  <si>
    <t>payment_history.prop1</t>
  </si>
  <si>
    <t>Trường thuộc tính 2 (varchar)</t>
  </si>
  <si>
    <t>payment_history.prop2</t>
  </si>
  <si>
    <t>Trường thuộc tính 3 (decimal)</t>
  </si>
  <si>
    <t>payment_history.prop3</t>
  </si>
  <si>
    <t>Trường thuộc tính 4 (bigint)</t>
  </si>
  <si>
    <t>payment_history.prop4</t>
  </si>
  <si>
    <t>Trường thuộc tính 5 (datetime)</t>
  </si>
  <si>
    <t>payment_history.prop5</t>
  </si>
  <si>
    <t>link_payment_history_funds_transfer_hashkey</t>
  </si>
  <si>
    <t>from payment_history ph 
left join t24_funds_transfer ft on ft.id = ph.bank_reference_id 
where bank_reference_id like 'FT%'</t>
  </si>
  <si>
    <t>Tham chiếu Hashkey Hub Payment History (OMNI)</t>
  </si>
  <si>
    <t>link_payment_history_omni_user_hashkey</t>
  </si>
  <si>
    <t>payment_history.id + payment_history.internal_user_id</t>
  </si>
  <si>
    <t>payment_history.internal_user_id</t>
  </si>
  <si>
    <t>device_omni_hashkey</t>
  </si>
  <si>
    <t>Hashkey Hub Device OMNI</t>
  </si>
  <si>
    <t>device.device_id</t>
  </si>
  <si>
    <t>friendly_name</t>
  </si>
  <si>
    <t>device.friendly_name</t>
  </si>
  <si>
    <t>vendor</t>
  </si>
  <si>
    <t>Hãng sản xuất thiết bị</t>
  </si>
  <si>
    <t>device.vendor</t>
  </si>
  <si>
    <t>model</t>
  </si>
  <si>
    <t>Model thiết bị</t>
  </si>
  <si>
    <t>device.model</t>
  </si>
  <si>
    <t>created_date_time</t>
  </si>
  <si>
    <t>Thời điểm tạo thiết bị</t>
  </si>
  <si>
    <t>device.created_date_time</t>
  </si>
  <si>
    <t>updated_date_time</t>
  </si>
  <si>
    <t>Thời điểm cập nhật</t>
  </si>
  <si>
    <t>device.updated_date_time</t>
  </si>
  <si>
    <t>Trạng thái thiết bị</t>
  </si>
  <si>
    <t>device.status</t>
  </si>
  <si>
    <t>platform</t>
  </si>
  <si>
    <t>Nền tảng hệ điều hành</t>
  </si>
  <si>
    <t>device.platform</t>
  </si>
  <si>
    <t>push_token</t>
  </si>
  <si>
    <t>Token push notification</t>
  </si>
  <si>
    <t>device.push_token</t>
  </si>
  <si>
    <t>dbs_user_id</t>
  </si>
  <si>
    <t>ID người dùng trong hệ thống DBS</t>
  </si>
  <si>
    <t>device.dbs_user_id</t>
  </si>
  <si>
    <t>device.device_id
from device
left join device_detail on device.device_id = device_detail.device_id</t>
  </si>
  <si>
    <t>device_detail.id</t>
  </si>
  <si>
    <t>nfc_enabled</t>
  </si>
  <si>
    <t>Thiết bị hỗ trợ NFC hay không</t>
  </si>
  <si>
    <t>device_detail.nfc_enabled</t>
  </si>
  <si>
    <t>omni_version</t>
  </si>
  <si>
    <t>Phiên bản ứng dụng</t>
  </si>
  <si>
    <t>device_detail.omni_version</t>
  </si>
  <si>
    <t>os_version</t>
  </si>
  <si>
    <t>Hệ điều hành</t>
  </si>
  <si>
    <t>device_detail.os_version</t>
  </si>
  <si>
    <t>unique_device_id</t>
  </si>
  <si>
    <t>Mã thiết bị độc nhất</t>
  </si>
  <si>
    <t>device_detail.unique_device_id</t>
  </si>
  <si>
    <t>link_device_user_hashkey</t>
  </si>
  <si>
    <t>device.device_id + device.user_id</t>
  </si>
  <si>
    <t>Tham chiếu Hashkey Hub Device OMNI</t>
  </si>
  <si>
    <t>device.user_id</t>
  </si>
  <si>
    <t>Data_Sharing_Consent</t>
  </si>
  <si>
    <t>data_sharing_consent_hashkey</t>
  </si>
  <si>
    <t>Hashkey Hub Data Sharing Consent</t>
  </si>
  <si>
    <t>customer_data_sharing_consent.id</t>
  </si>
  <si>
    <t>Kênh thực hiện consent</t>
  </si>
  <si>
    <t>customer_data_sharing_consent.channel</t>
  </si>
  <si>
    <t>partner_code</t>
  </si>
  <si>
    <t>Đối tác nhận chia sẻ dữ liệu</t>
  </si>
  <si>
    <t>customer_data_sharing_consent.partner_code</t>
  </si>
  <si>
    <t>consent_status</t>
  </si>
  <si>
    <t>Trạng thái đồng ý chia sẻ dữ liệu</t>
  </si>
  <si>
    <t>customer_data_sharing_consent.consent_status</t>
  </si>
  <si>
    <t>os_info</t>
  </si>
  <si>
    <t>Thông tin hệ điều hành</t>
  </si>
  <si>
    <t>customer_data_sharing_consent.os_info</t>
  </si>
  <si>
    <t>customer_data_sharing_consent.device_name</t>
  </si>
  <si>
    <t>user_agent</t>
  </si>
  <si>
    <t>User Agent trình duyệt</t>
  </si>
  <si>
    <t>customer_data_sharing_consent.user_agent</t>
  </si>
  <si>
    <t>customer_data_sharing_consent.created_at</t>
  </si>
  <si>
    <t>Thời điểm cập nhật bản ghi</t>
  </si>
  <si>
    <t>customer_data_sharing_consent.updated_at</t>
  </si>
  <si>
    <t>tracking_schema</t>
  </si>
  <si>
    <t>Schema tracking của consent</t>
  </si>
  <si>
    <t>customer_data_sharing_consent.tracking_schema</t>
  </si>
  <si>
    <t>tracking_item</t>
  </si>
  <si>
    <t>Item tracking của consent</t>
  </si>
  <si>
    <t>customer_data_sharing_consent.tracking_item</t>
  </si>
  <si>
    <t>customer_data_sharing_consent.additions</t>
  </si>
  <si>
    <t>link_data_sharing_consent_customer_hashkey</t>
  </si>
  <si>
    <t>customer_data_sharing_consent.id + T24+customer_data_sharing_consent.cif</t>
  </si>
  <si>
    <t>Tham chiếu Hashkey Hub Data Sharing Content (OMNI)</t>
  </si>
  <si>
    <t>T24+customer_data_sharing_consent.cif</t>
  </si>
  <si>
    <t>Onboarding_Report</t>
  </si>
  <si>
    <t>onboarding_hashkey</t>
  </si>
  <si>
    <t>Hashkey Hub Onboarding</t>
  </si>
  <si>
    <t>onboarding_report.case_key</t>
  </si>
  <si>
    <t>Business Key (case_key)</t>
  </si>
  <si>
    <t>step_name</t>
  </si>
  <si>
    <t>Tên bước thực hiện</t>
  </si>
  <si>
    <t>onboarding_report.step_name</t>
  </si>
  <si>
    <t>onboarding_report.phone_number</t>
  </si>
  <si>
    <t>onboarding_report.email</t>
  </si>
  <si>
    <t>identity_number</t>
  </si>
  <si>
    <t>Số định danh</t>
  </si>
  <si>
    <t>onboarding_report.identity_number</t>
  </si>
  <si>
    <t>onboarding_report.full_name</t>
  </si>
  <si>
    <t>onboarding_report.created_at</t>
  </si>
  <si>
    <t>onboarding_report.modified_at</t>
  </si>
  <si>
    <t>report_data</t>
  </si>
  <si>
    <t>Trường tham chiếu qua Appsflyer</t>
  </si>
  <si>
    <t>onboarding_report.report_data</t>
  </si>
  <si>
    <t>link_onboarding_customer_hashkey</t>
  </si>
  <si>
    <t>onboarding_report.case_key + onboarding_report.CIF</t>
  </si>
  <si>
    <t>Tham chiếu Hashkey Hub Onboarding (OMNI)</t>
  </si>
  <si>
    <t>onboarding_report.CIF</t>
  </si>
  <si>
    <t>Voucher</t>
  </si>
  <si>
    <t>voucher_hashkey</t>
  </si>
  <si>
    <t>Hashkey Hub Voucher</t>
  </si>
  <si>
    <t>voucher.voucher_code</t>
  </si>
  <si>
    <t>Business Key (code)</t>
  </si>
  <si>
    <t>service_type_code</t>
  </si>
  <si>
    <t>Mã loại dịch vụ áp dụng voucher</t>
  </si>
  <si>
    <t>voucher.service_type_code</t>
  </si>
  <si>
    <t>discount_type</t>
  </si>
  <si>
    <t>Loại chiết khấu (PERCENT / FIXED)</t>
  </si>
  <si>
    <t>voucher.discount_type</t>
  </si>
  <si>
    <t>discount_price</t>
  </si>
  <si>
    <t>Giá trị chiết khấu cố định</t>
  </si>
  <si>
    <t>voucher.discount_price</t>
  </si>
  <si>
    <t>discount_percentage</t>
  </si>
  <si>
    <t>% chiết khấu</t>
  </si>
  <si>
    <t>voucher.discount_percentage</t>
  </si>
  <si>
    <t>max_discount</t>
  </si>
  <si>
    <t>Số tiền chiết khấu tối đa</t>
  </si>
  <si>
    <t>voucher.max_discount</t>
  </si>
  <si>
    <t>min_price_acceptable</t>
  </si>
  <si>
    <t>Giá trị đơn hàng tối thiểu</t>
  </si>
  <si>
    <t>voucher.min_price_acceptable</t>
  </si>
  <si>
    <t>refund_liability_account</t>
  </si>
  <si>
    <t>Tài khoản kế toán hoàn tiền</t>
  </si>
  <si>
    <t>voucher.refund_liability_account</t>
  </si>
  <si>
    <t>ID định danh voucher</t>
  </si>
  <si>
    <t>voucher.id</t>
  </si>
  <si>
    <t>Thời điểm tạo voucher</t>
  </si>
  <si>
    <t>voucher.created_at</t>
  </si>
  <si>
    <t>Thời điểm cập nhật voucher</t>
  </si>
  <si>
    <t>voucher.updated_at</t>
  </si>
  <si>
    <t>Người tạo voucher</t>
  </si>
  <si>
    <t>voucher.created_by</t>
  </si>
  <si>
    <t>Người cập nhật voucher</t>
  </si>
  <si>
    <t>voucher.updated_by</t>
  </si>
  <si>
    <t>voucher_campaign_hashkey</t>
  </si>
  <si>
    <t>Hashkey Hub Voucher Campaign</t>
  </si>
  <si>
    <t>voucher_campaign.voucher_campaign_code</t>
  </si>
  <si>
    <t>Business Key (voucher_campaign_code)</t>
  </si>
  <si>
    <t>voucher_campaign_description</t>
  </si>
  <si>
    <t>Mô tả chiến dịch voucher</t>
  </si>
  <si>
    <t>voucher_campaign.voucher_campaign_description</t>
  </si>
  <si>
    <t>effect_date</t>
  </si>
  <si>
    <t>voucher_campaign.effect_date</t>
  </si>
  <si>
    <t>end_effect_date</t>
  </si>
  <si>
    <t>voucher_campaign.end_effect_date</t>
  </si>
  <si>
    <t>limit_date</t>
  </si>
  <si>
    <t>Ngày giới hạn sử dụng</t>
  </si>
  <si>
    <t>voucher_campaign.limit_date</t>
  </si>
  <si>
    <t>import_status</t>
  </si>
  <si>
    <t>Trạng thái import chiến dịch</t>
  </si>
  <si>
    <t>voucher_campaign.import_status</t>
  </si>
  <si>
    <t>ID định danh campaign</t>
  </si>
  <si>
    <t>voucher_campaign.id</t>
  </si>
  <si>
    <t>Thời điểm tạo campaign</t>
  </si>
  <si>
    <t>voucher_campaign.created_at</t>
  </si>
  <si>
    <t>Thời điểm cập nhật campaign</t>
  </si>
  <si>
    <t>voucher_campaign.updated_at</t>
  </si>
  <si>
    <t>Người tạo campaign</t>
  </si>
  <si>
    <t>voucher_campaign.created_by</t>
  </si>
  <si>
    <t>Người cập nhật campaign</t>
  </si>
  <si>
    <t>voucher_campaign.updated_by</t>
  </si>
  <si>
    <t>voucher_user_group_id</t>
  </si>
  <si>
    <t>ID nhóm người dùng áp dụng campaign</t>
  </si>
  <si>
    <t>voucher_campaign.voucher_user_group_id</t>
  </si>
  <si>
    <t>max_quantity_use_voucher</t>
  </si>
  <si>
    <t>Số lượt tối đa sử dụng voucher</t>
  </si>
  <si>
    <t>voucher_campaign.max_quantity_use_voucher</t>
  </si>
  <si>
    <t>current_used_voucher</t>
  </si>
  <si>
    <t>Số lượt đã sử dụng</t>
  </si>
  <si>
    <t>voucher_campaign.current_used_voucher</t>
  </si>
  <si>
    <t>number_generated</t>
  </si>
  <si>
    <t>Số voucher đã phát hành</t>
  </si>
  <si>
    <t>voucher_campaign.number_generated</t>
  </si>
  <si>
    <t>budget_limit</t>
  </si>
  <si>
    <t>Ngân sách tối đa</t>
  </si>
  <si>
    <t>voucher_campaign.budget_limit</t>
  </si>
  <si>
    <t>current_budget</t>
  </si>
  <si>
    <t>Ngân sách còn lại</t>
  </si>
  <si>
    <t>voucher_campaign.current_budget</t>
  </si>
  <si>
    <t>Tài khoản hoàn tiền chiến dịch</t>
  </si>
  <si>
    <t>voucher_campaign.refund_account</t>
  </si>
  <si>
    <t>time_pending_refund</t>
  </si>
  <si>
    <t>Thời gian chờ hoàn tiền (phút/giờ)</t>
  </si>
  <si>
    <t>voucher_campaign.time_pending_refund</t>
  </si>
  <si>
    <t>link_voucher_campaign_hashkey</t>
  </si>
  <si>
    <t>vc.voucher_campaign_code, v.voucher_code
from voucher_campaign vc
join voucher v on vc.voucher_id = v.id</t>
  </si>
  <si>
    <t>Tham chiếu Hashkey Hub Voucher Campagin</t>
  </si>
  <si>
    <t>Tham chiếu Hashkey Hub Voucher</t>
  </si>
  <si>
    <t>voucher_generate_hashkey</t>
  </si>
  <si>
    <t>Hashkey Hub Voucher Generate</t>
  </si>
  <si>
    <t>voucher_generate.voucher_serial_code</t>
  </si>
  <si>
    <t>Business Key (voucher_serial_code)</t>
  </si>
  <si>
    <t>Trạng thái voucher (NEW/USED/EXPIRED/…)</t>
  </si>
  <si>
    <t>voucher_generate.status</t>
  </si>
  <si>
    <t>is_show</t>
  </si>
  <si>
    <t>Cờ hiển thị voucher cho user</t>
  </si>
  <si>
    <t>voucher_generate.is_show</t>
  </si>
  <si>
    <t>ID định danh bản ghi voucher được claim</t>
  </si>
  <si>
    <t>voucher_generate.id</t>
  </si>
  <si>
    <t>Thời điểm user claim voucher</t>
  </si>
  <si>
    <t>voucher_generate.created_at</t>
  </si>
  <si>
    <t>voucher_generate.updated_at</t>
  </si>
  <si>
    <t>voucher_generate.created_by</t>
  </si>
  <si>
    <t>voucher_generate.updated_by</t>
  </si>
  <si>
    <t>link_voucher_generate_customer_hashkey</t>
  </si>
  <si>
    <t>voucher_generate.voucher_serial_code + T24+voucher_generate.cif</t>
  </si>
  <si>
    <t>Tham chiếu Hashkey Hub Voucher Generate</t>
  </si>
  <si>
    <t>T24+voucher_generate.cif</t>
  </si>
  <si>
    <t>link_voucher_generate_omni_user_hashkey</t>
  </si>
  <si>
    <t>voucher_generate.voucher_serial_code + voucher_generate.user_id</t>
  </si>
  <si>
    <t>voucher_generate.user_id</t>
  </si>
  <si>
    <t>link_voucher_generate_voucher_campaign_hashkey</t>
  </si>
  <si>
    <t>vg.voucher_serial_code, vc.voucher_campaign_code
from voucher_generate vg
join voucher_campaign vc on vg.voucher_campaign_id = vc.id</t>
  </si>
  <si>
    <t>Tham chiếu Hashkey Hub Voucher Campaign</t>
  </si>
  <si>
    <t>Party</t>
  </si>
  <si>
    <t>party_hashkey</t>
  </si>
  <si>
    <t>Hashkey Hub Party</t>
  </si>
  <si>
    <t>party.id</t>
  </si>
  <si>
    <t>Tên party</t>
  </si>
  <si>
    <t>party.name</t>
  </si>
  <si>
    <t>alias</t>
  </si>
  <si>
    <t>Tên viết tắt / alias</t>
  </si>
  <si>
    <t>party.alias</t>
  </si>
  <si>
    <t>party.contact_person</t>
  </si>
  <si>
    <t>access_context_scope</t>
  </si>
  <si>
    <t>Phạm vi truy cập của party (User/Legal Entity/Service Agreement)</t>
  </si>
  <si>
    <t>party.access_context_scope</t>
  </si>
  <si>
    <t>bb_id</t>
  </si>
  <si>
    <t>ID user đã lưu party này</t>
  </si>
  <si>
    <t>party.bb_id</t>
  </si>
  <si>
    <t>email_id</t>
  </si>
  <si>
    <t>Địa chỉ email của party</t>
  </si>
  <si>
    <t>party.email_id</t>
  </si>
  <si>
    <t>Số điện thoại của party</t>
  </si>
  <si>
    <t>party.phone_number</t>
  </si>
  <si>
    <t>ID pháp nhân liên kết party</t>
  </si>
  <si>
    <t>party.legal_entity_id</t>
  </si>
  <si>
    <t>ID hợp đồng dịch vụ liên kết</t>
  </si>
  <si>
    <t>party.service_agreement_id</t>
  </si>
  <si>
    <t>ID party từ hệ thống bên ngoài</t>
  </si>
  <si>
    <t>party.external_id</t>
  </si>
  <si>
    <t>ID phê duyệt của party</t>
  </si>
  <si>
    <t>party.approval_id</t>
  </si>
  <si>
    <t>active_party_id</t>
  </si>
  <si>
    <t>ID party đang active tương ứng</t>
  </si>
  <si>
    <t>party.active_party_id</t>
  </si>
  <si>
    <t>import_id</t>
  </si>
  <si>
    <t>ID dùng khi import party</t>
  </si>
  <si>
    <t>party.import_id</t>
  </si>
  <si>
    <t>user_reference</t>
  </si>
  <si>
    <t>Mã tham chiếu của user cho giao dịch</t>
  </si>
  <si>
    <t>party.user_reference</t>
  </si>
  <si>
    <t>contact_reference</t>
  </si>
  <si>
    <t>Mã tham chiếu của contact cho giao dịch</t>
  </si>
  <si>
    <t>party.contact_reference</t>
  </si>
  <si>
    <t>searchable_field_one</t>
  </si>
  <si>
    <t>Trường tìm kiếm 1</t>
  </si>
  <si>
    <t>party.searchable_field_one</t>
  </si>
  <si>
    <t>searchable_field_two</t>
  </si>
  <si>
    <t>Trường tìm kiếm 2</t>
  </si>
  <si>
    <t>party.searchable_field_two</t>
  </si>
  <si>
    <t>Thời điểm tạo party</t>
  </si>
  <si>
    <t>party.created_at</t>
  </si>
  <si>
    <t>Thời điểm cập nhật party</t>
  </si>
  <si>
    <t>party.updated_at</t>
  </si>
  <si>
    <t>party.additions</t>
  </si>
  <si>
    <t>Địa chỉ party - dòng 1</t>
  </si>
  <si>
    <t>party.address_line1</t>
  </si>
  <si>
    <t>Địa chỉ party - dòng 2</t>
  </si>
  <si>
    <t>party.address_line2</t>
  </si>
  <si>
    <t>Tên đường - party</t>
  </si>
  <si>
    <t>party.street_name</t>
  </si>
  <si>
    <t>Thành phố - party</t>
  </si>
  <si>
    <t>party.town</t>
  </si>
  <si>
    <t>Quốc gia - party</t>
  </si>
  <si>
    <t>party.country</t>
  </si>
  <si>
    <t>Mã bưu chính - party</t>
  </si>
  <si>
    <t>party.post_code</t>
  </si>
  <si>
    <t>Tỉnh/thành - party</t>
  </si>
  <si>
    <t>party.country_sub_division</t>
  </si>
  <si>
    <t>Trạng thái party</t>
  </si>
  <si>
    <t>party.status</t>
  </si>
  <si>
    <t>Nhóm/Category</t>
  </si>
  <si>
    <t>party.category</t>
  </si>
  <si>
    <t>Loại party (CIF, USER, ORG…)</t>
  </si>
  <si>
    <t>party.type</t>
  </si>
  <si>
    <t>last_payment_date</t>
  </si>
  <si>
    <t>Ngày thanh toán gần nhất</t>
  </si>
  <si>
    <t>party.last_payment_date</t>
  </si>
  <si>
    <t>last_payment_amount</t>
  </si>
  <si>
    <t>Số tiền thanh toán gần nhất</t>
  </si>
  <si>
    <t>decimal(23,5)</t>
  </si>
  <si>
    <t>party.last_payment_amount</t>
  </si>
  <si>
    <t>Hoạt động</t>
  </si>
  <si>
    <t>party.action</t>
  </si>
  <si>
    <t>link_party_user_hashkey</t>
  </si>
  <si>
    <t>party.id + party.internal_user_id</t>
  </si>
  <si>
    <t>Tham chiếu Hashkey Hub Party</t>
  </si>
  <si>
    <t>party.internal_user_id</t>
  </si>
  <si>
    <t>Account_Information</t>
  </si>
  <si>
    <t>party.id
from party
join account_information on account_information.party_id = party.id</t>
  </si>
  <si>
    <t>account_information.account_number</t>
  </si>
  <si>
    <t>account_information.account_type</t>
  </si>
  <si>
    <t>account_information.name</t>
  </si>
  <si>
    <t>other_identifier</t>
  </si>
  <si>
    <t>Định danh bổ sung</t>
  </si>
  <si>
    <t>account_information.other_identifier</t>
  </si>
  <si>
    <t>bank_name</t>
  </si>
  <si>
    <t>account_information.bank_name</t>
  </si>
  <si>
    <t>account_information.bank_code</t>
  </si>
  <si>
    <t>bic</t>
  </si>
  <si>
    <t>Mã BIC</t>
  </si>
  <si>
    <t>account_information.bic</t>
  </si>
  <si>
    <t>iban</t>
  </si>
  <si>
    <t>Số IBAN</t>
  </si>
  <si>
    <t>account_information.iban</t>
  </si>
  <si>
    <t>UUID định danh tài khoản thụ hưởng</t>
  </si>
  <si>
    <t>account_information.uuid</t>
  </si>
  <si>
    <t>Tên gợi tắt của tài khoản</t>
  </si>
  <si>
    <t>account_information.alias</t>
  </si>
  <si>
    <t>Số điện thoại liên kết tài khoản</t>
  </si>
  <si>
    <t>account_information.phone_number</t>
  </si>
  <si>
    <t>Email liên kết tài khoản thụ hưởng</t>
  </si>
  <si>
    <t>account_information.email</t>
  </si>
  <si>
    <t>ID tài khoản từ hệ thống bên ngoài</t>
  </si>
  <si>
    <t>account_information.external_id</t>
  </si>
  <si>
    <t>party_id</t>
  </si>
  <si>
    <t>ID bên thụ hưởng</t>
  </si>
  <si>
    <t>account_information.party_id</t>
  </si>
  <si>
    <t>account_information.additions</t>
  </si>
  <si>
    <t>bank_address_source</t>
  </si>
  <si>
    <t>Nguồn gốc địa chỉ ngân hàng</t>
  </si>
  <si>
    <t>account_information.bank_address_source</t>
  </si>
  <si>
    <t>bank_address_line1</t>
  </si>
  <si>
    <t>Địa chỉ ngân hàng - dòng 1</t>
  </si>
  <si>
    <t>account_information.bank_address_line1</t>
  </si>
  <si>
    <t>bank_address_line2</t>
  </si>
  <si>
    <t>Địa chỉ ngân hàng - dòng 2</t>
  </si>
  <si>
    <t>account_information.bank_address_line2</t>
  </si>
  <si>
    <t>bank_street_name</t>
  </si>
  <si>
    <t>Tên đường - ngân hàng</t>
  </si>
  <si>
    <t>account_information.bank_street_name</t>
  </si>
  <si>
    <t>bank_town</t>
  </si>
  <si>
    <t>Thành phố - ngân hàng</t>
  </si>
  <si>
    <t>account_information.bank_town</t>
  </si>
  <si>
    <t>bank_country</t>
  </si>
  <si>
    <t>Quốc gia - ngân hàng</t>
  </si>
  <si>
    <t>account_information.bank_country</t>
  </si>
  <si>
    <t>bank_post_code</t>
  </si>
  <si>
    <t>Mã bưu chính - ngân hàng</t>
  </si>
  <si>
    <t>account_information.bank_post_code</t>
  </si>
  <si>
    <t>bank_country_sub_division</t>
  </si>
  <si>
    <t>Tỉnh/thành - ngân hàng</t>
  </si>
  <si>
    <t>account_information.bank_country_sub_division</t>
  </si>
  <si>
    <t>acc_holder_addr_line1</t>
  </si>
  <si>
    <t>Địa chỉ chủ tài khoản - dòng 1</t>
  </si>
  <si>
    <t>account_information.acc_holder_addr_line1</t>
  </si>
  <si>
    <t>acc_holder_addr_line2</t>
  </si>
  <si>
    <t>Địa chỉ chủ tài khoản - dòng 2</t>
  </si>
  <si>
    <t>account_information.acc_holder_addr_line2</t>
  </si>
  <si>
    <t>acc_holder_street_name</t>
  </si>
  <si>
    <t>Tên đường - chủ tài khoản</t>
  </si>
  <si>
    <t>account_information.acc_holder_street_name</t>
  </si>
  <si>
    <t>acc_holder_town</t>
  </si>
  <si>
    <t>Thành phố - chủ tài khoản</t>
  </si>
  <si>
    <t>account_information.acc_holder_town</t>
  </si>
  <si>
    <t>acc_holder_country</t>
  </si>
  <si>
    <t>Quốc gia - chủ tài khoản</t>
  </si>
  <si>
    <t>account_information.acc_holder_country</t>
  </si>
  <si>
    <t>acc_holder_post_code</t>
  </si>
  <si>
    <t>Mã bưu chính - chủ tài khoản</t>
  </si>
  <si>
    <t>account_information.acc_holder_post_code</t>
  </si>
  <si>
    <t>acc_holder_country_sub_div</t>
  </si>
  <si>
    <t>Tỉnh/thành - chủ tài khoản</t>
  </si>
  <si>
    <t>account_information.acc_holder_country_sub_div</t>
  </si>
  <si>
    <t>Od_Registration</t>
  </si>
  <si>
    <t>od_registration_hashkey</t>
  </si>
  <si>
    <t>Hashkey Hub Od Registration</t>
  </si>
  <si>
    <t>od_registration.id</t>
  </si>
  <si>
    <t>requested_limit_amount</t>
  </si>
  <si>
    <t>Hạn mức yêu cầu</t>
  </si>
  <si>
    <t>decimal(38,2)</t>
  </si>
  <si>
    <t>od_registration.requested_limit_amount</t>
  </si>
  <si>
    <t>approved_limit_amount</t>
  </si>
  <si>
    <t>Hạn mức phê duyệt</t>
  </si>
  <si>
    <t>od_registration.approved_limit_amount</t>
  </si>
  <si>
    <t>od_registration.interest_rate</t>
  </si>
  <si>
    <t>contract_file_id</t>
  </si>
  <si>
    <t>Mã tệp hợp đồng</t>
  </si>
  <si>
    <t>od_registration.contract_file_id</t>
  </si>
  <si>
    <t>result_file_id</t>
  </si>
  <si>
    <t>Mã tệp kết quả</t>
  </si>
  <si>
    <t>od_registration.result_file_id</t>
  </si>
  <si>
    <t>approval_file_id</t>
  </si>
  <si>
    <t>Mã tệp phê duyệt</t>
  </si>
  <si>
    <t>od_registration.approval_file_id</t>
  </si>
  <si>
    <t>contract_bill_code</t>
  </si>
  <si>
    <t>Mã hóa đơn hợp đồng</t>
  </si>
  <si>
    <t>od_registration.contract_bill_code</t>
  </si>
  <si>
    <t>first_approval_agreement_uuid</t>
  </si>
  <si>
    <t>Mã thỏa thuận phê duyệt lần 1</t>
  </si>
  <si>
    <t>od_registration.first_approval_agreement_uuid</t>
  </si>
  <si>
    <t>first_approval_bill_code</t>
  </si>
  <si>
    <t>Mã hóa đơn phê duyệt lần 1</t>
  </si>
  <si>
    <t>od_registration.first_approval_bill_code</t>
  </si>
  <si>
    <t>second_approval_agreement_uuid</t>
  </si>
  <si>
    <t>Mã thỏa thuận phê duyệt lần 2</t>
  </si>
  <si>
    <t>od_registration.second_approval_agreement_uuid</t>
  </si>
  <si>
    <t>second_approval_bill_code</t>
  </si>
  <si>
    <t>Mã hóa đơn phê duyệt lần 2</t>
  </si>
  <si>
    <t>od_registration.second_approval_bill_code</t>
  </si>
  <si>
    <t>ecm_approval_document_id</t>
  </si>
  <si>
    <t>ID tài liệu phê duyệt trong ECM</t>
  </si>
  <si>
    <t>od_registration.ecm_approval_document_id</t>
  </si>
  <si>
    <t>ecm_contract_document_id</t>
  </si>
  <si>
    <t>ID tài liệu hợp đồng trong ECM</t>
  </si>
  <si>
    <t>od_registration.ecm_contract_document_id</t>
  </si>
  <si>
    <t>prepare_certificate_request_id</t>
  </si>
  <si>
    <t>ID yêu cầu chuẩn bị chứng thư</t>
  </si>
  <si>
    <t>od_registration.prepare_certificate_request_id</t>
  </si>
  <si>
    <t>Mã xác nhận hợp đồng</t>
  </si>
  <si>
    <t>od_registration.confirmation_id</t>
  </si>
  <si>
    <t>approval_agreement_id</t>
  </si>
  <si>
    <t>Mã thỏa thuận phê duyệt</t>
  </si>
  <si>
    <t>od_registration.approval_agreement_id</t>
  </si>
  <si>
    <t>Ngày khởi tạo đăng kí vay thấu chi</t>
  </si>
  <si>
    <t>od_registration.created_at</t>
  </si>
  <si>
    <t>Ngày updated</t>
  </si>
  <si>
    <t>od_registration.updated_at</t>
  </si>
  <si>
    <t>od_registration.due_date</t>
  </si>
  <si>
    <t>od_registration.effective_date</t>
  </si>
  <si>
    <t>requested_date</t>
  </si>
  <si>
    <t>Ngày yêu cầu</t>
  </si>
  <si>
    <t>od_registration.requested_date</t>
  </si>
  <si>
    <t>issued_date</t>
  </si>
  <si>
    <t>od_registration.issued_date</t>
  </si>
  <si>
    <t>Trạng thái yêu cầu</t>
  </si>
  <si>
    <t>od_registration.status</t>
  </si>
  <si>
    <t>Họ tên đầy đủ của khách hàng</t>
  </si>
  <si>
    <t>od_registration.full_name</t>
  </si>
  <si>
    <t>od_registration.identity_number</t>
  </si>
  <si>
    <t>Địa chỉ email khách hàng</t>
  </si>
  <si>
    <t>od_registration.email</t>
  </si>
  <si>
    <t>od_registration.phone_number</t>
  </si>
  <si>
    <t>od_registration.address</t>
  </si>
  <si>
    <t>Tên đăng nhập của khách hàng</t>
  </si>
  <si>
    <t>od_registration.username</t>
  </si>
  <si>
    <t>issued_by</t>
  </si>
  <si>
    <t>od_registration.issued_by</t>
  </si>
  <si>
    <t>od_registration.created_by</t>
  </si>
  <si>
    <t>od_registration.updated_by</t>
  </si>
  <si>
    <t>od_registration.id
from od_registration r 
join od_linked_deposit ld on r.id = ld.od_registration_id</t>
  </si>
  <si>
    <t>od_linked_deposit.id</t>
  </si>
  <si>
    <t>deposit_balance</t>
  </si>
  <si>
    <t>od_linked_deposit.deposit_balance</t>
  </si>
  <si>
    <t>Ngày đáo hạn sổ tiết kiệm</t>
  </si>
  <si>
    <t>od_linked_deposit.maturity_date</t>
  </si>
  <si>
    <t>Ngày mở sổ tiết kiệm</t>
  </si>
  <si>
    <t>od_linked_deposit.opening_date</t>
  </si>
  <si>
    <t>is_additional_request</t>
  </si>
  <si>
    <t>Cờ xác định đây có phải yêu cầu bổ sung hay không</t>
  </si>
  <si>
    <t>boolean</t>
  </si>
  <si>
    <t>od_linked_deposit.is_additional_request</t>
  </si>
  <si>
    <t>od_linked_deposit.created_at</t>
  </si>
  <si>
    <t>od_linked_deposit.created_by</t>
  </si>
  <si>
    <t>Thời gian cập nhật bản ghi gần nhất</t>
  </si>
  <si>
    <t>od_linked_deposit.updated_at</t>
  </si>
  <si>
    <t>Người cập nhật bản ghi gần nhất</t>
  </si>
  <si>
    <t>od_linked_deposit.updated_by</t>
  </si>
  <si>
    <t>link_od_registration_customer_hashkey</t>
  </si>
  <si>
    <t>od_registration.id + od_registration.cif</t>
  </si>
  <si>
    <t>Tham chiếu Hashkey Hub Od Registration (OMNI)</t>
  </si>
  <si>
    <t>od_registration.cif</t>
  </si>
  <si>
    <t>link_od_registration_overdraft_account_hashkey</t>
  </si>
  <si>
    <t>od_registration.id + od_registration.overdraft_account_no</t>
  </si>
  <si>
    <t>od_registration.overdraft_account_no</t>
  </si>
  <si>
    <t>link_od_registration_omni_user_hashkey</t>
  </si>
  <si>
    <t>od_registration.id + od_registration.user_id</t>
  </si>
  <si>
    <t>Tham chiếu Hashkey Hub Od Registration</t>
  </si>
  <si>
    <t>od_registration.user_id</t>
  </si>
  <si>
    <t>link_od_registration_deposit_hashkey</t>
  </si>
  <si>
    <t>od_linked_deposit.od_registration_id + od_linked_deposit.deposit_account_no</t>
  </si>
  <si>
    <t>od_linked_deposit.od_registration_id</t>
  </si>
  <si>
    <t>Tham chiếu Hashkey Hub Deposits (T24)</t>
  </si>
  <si>
    <t>od_linked_deposit.deposit_account_no</t>
  </si>
  <si>
    <t>link_od_registration_bpm_hashkey</t>
  </si>
  <si>
    <t>od_registration.id + od_registration.bpm_id</t>
  </si>
  <si>
    <t>od_registration.bpm_id</t>
  </si>
  <si>
    <t>Cc_Registration</t>
  </si>
  <si>
    <t>Hashkey Hub Credit Card Registration</t>
  </si>
  <si>
    <t>credit_card_registration.id</t>
  </si>
  <si>
    <t>card_limit_approved</t>
  </si>
  <si>
    <t>credit_card_registration.card_limit_approved</t>
  </si>
  <si>
    <t>credit_card_registration.created_date</t>
  </si>
  <si>
    <t>credit_card_registration.updated_date</t>
  </si>
  <si>
    <t>Trạng thái đăng kí</t>
  </si>
  <si>
    <t>credit_card_registration.status</t>
  </si>
  <si>
    <t>personal_rank</t>
  </si>
  <si>
    <t>Hạng của khách hàng</t>
  </si>
  <si>
    <t>credit_card_registration.personal_rank</t>
  </si>
  <si>
    <t>personal_rank_start</t>
  </si>
  <si>
    <t>Ngày bắt đầu có hiệu lực của hạng khách hàng</t>
  </si>
  <si>
    <t>credit_card_registration.personal_rank_start</t>
  </si>
  <si>
    <t>personal_rank_renew</t>
  </si>
  <si>
    <t>Ngày xét lại hạng của khách hàng</t>
  </si>
  <si>
    <t>credit_card_registration.personal_rank_renew</t>
  </si>
  <si>
    <t>group_personal_rank</t>
  </si>
  <si>
    <t xml:space="preserve">Nhóm hạng </t>
  </si>
  <si>
    <t>credit_card_registration.group_personal_rank</t>
  </si>
  <si>
    <t>card_issuance_type</t>
  </si>
  <si>
    <t>Loại phát hành thẻ</t>
  </si>
  <si>
    <t>credit_card_registration.card_issuance_type</t>
  </si>
  <si>
    <t>Loại quy trình xử lý</t>
  </si>
  <si>
    <t>credit_card_registration.process_type</t>
  </si>
  <si>
    <t>policy_groups</t>
  </si>
  <si>
    <t>Nhóm chính sách</t>
  </si>
  <si>
    <t>credit_card_registration.policy_groups</t>
  </si>
  <si>
    <t>sale_code</t>
  </si>
  <si>
    <t>Nhân viên phụ trách</t>
  </si>
  <si>
    <t>credit_card_registration.sale_code</t>
  </si>
  <si>
    <t>number_of_dependents</t>
  </si>
  <si>
    <t>Số người phụ thuộc</t>
  </si>
  <si>
    <t>credit_card_registration.number_of_dependents</t>
  </si>
  <si>
    <t>job</t>
  </si>
  <si>
    <t>credit_card_registration.job</t>
  </si>
  <si>
    <t>company_address</t>
  </si>
  <si>
    <t xml:space="preserve">Địa chỉ công ty </t>
  </si>
  <si>
    <t>credit_card_registration.company_address</t>
  </si>
  <si>
    <t>company_address_info</t>
  </si>
  <si>
    <t xml:space="preserve">Chi tiết địa chỉ công ty </t>
  </si>
  <si>
    <t>credit_card_registration.company_address_info</t>
  </si>
  <si>
    <t xml:space="preserve">Tên công ty </t>
  </si>
  <si>
    <t>credit_card_registration.company_name</t>
  </si>
  <si>
    <t>type_of_labor_contract</t>
  </si>
  <si>
    <t xml:space="preserve">Loại hình lao động </t>
  </si>
  <si>
    <t>credit_card_registration.type_of_labor_contract</t>
  </si>
  <si>
    <t>Vị trí</t>
  </si>
  <si>
    <t>credit_card_registration.position</t>
  </si>
  <si>
    <t xml:space="preserve">Thời gian làm việc </t>
  </si>
  <si>
    <t>credit_card_registration.working_time</t>
  </si>
  <si>
    <t>income_method</t>
  </si>
  <si>
    <t xml:space="preserve">Loại hình thu nhập </t>
  </si>
  <si>
    <t>credit_card_registration.income_method</t>
  </si>
  <si>
    <t>debt_expenses_to_pay_other_credit_institutions</t>
  </si>
  <si>
    <t>Chi phí nợ phải trả cho các tổ chức tín dụng khác</t>
  </si>
  <si>
    <t>credit_card_registration.debt_expenses_to_pay_other_credit_institutions</t>
  </si>
  <si>
    <t>real_monthly_income</t>
  </si>
  <si>
    <t xml:space="preserve">Thu nhập thực hàng tháng </t>
  </si>
  <si>
    <t>credit_card_registration.real_monthly_income</t>
  </si>
  <si>
    <t>living_expenses</t>
  </si>
  <si>
    <t xml:space="preserve">Chi phí mức sống </t>
  </si>
  <si>
    <t>credit_card_registration.living_expenses</t>
  </si>
  <si>
    <t>salary_income</t>
  </si>
  <si>
    <t>Thu nhập từ lương</t>
  </si>
  <si>
    <t>credit_card_registration.salary_income</t>
  </si>
  <si>
    <t>business_income</t>
  </si>
  <si>
    <t>Thu nhập từ kinh doanh</t>
  </si>
  <si>
    <t>credit_card_registration.business_income</t>
  </si>
  <si>
    <t>vehicle_rental_income</t>
  </si>
  <si>
    <t>Thu nhập từ cho thuê xe</t>
  </si>
  <si>
    <t>credit_card_registration.vehicle_rental_income</t>
  </si>
  <si>
    <t>real_estate_rental_income</t>
  </si>
  <si>
    <t>Thu nhập từ cho thuê BĐS</t>
  </si>
  <si>
    <t>credit_card_registration.real_estate_rental_income</t>
  </si>
  <si>
    <t>other_income</t>
  </si>
  <si>
    <t xml:space="preserve">Thu nhập khác </t>
  </si>
  <si>
    <t>credit_card_registration.other_income</t>
  </si>
  <si>
    <t>introduce_name</t>
  </si>
  <si>
    <t xml:space="preserve">Tên người giới thiệu </t>
  </si>
  <si>
    <t>credit_card_registration.introduce_name</t>
  </si>
  <si>
    <t>introduce_code</t>
  </si>
  <si>
    <t>Mã người giới thiệu</t>
  </si>
  <si>
    <t>credit_card_registration.introduce_code</t>
  </si>
  <si>
    <t>credit_card_registration.referral_code</t>
  </si>
  <si>
    <t>reference_name</t>
  </si>
  <si>
    <t>Tên tham chiếu</t>
  </si>
  <si>
    <t>credit_card_registration.reference_name</t>
  </si>
  <si>
    <t>reference_phone_number</t>
  </si>
  <si>
    <t>Số điện thoại tham chiếu</t>
  </si>
  <si>
    <t>credit_card_registration.reference_phone_number</t>
  </si>
  <si>
    <t>ekyc_type</t>
  </si>
  <si>
    <t>Loại EKYC</t>
  </si>
  <si>
    <t>credit_card_registration.ekyc_type</t>
  </si>
  <si>
    <t>face_liveness_status</t>
  </si>
  <si>
    <t>Trạng thái kiểm tra thật khuôn mặt</t>
  </si>
  <si>
    <t>credit_card_registration.face_liveness_status</t>
  </si>
  <si>
    <t>face_matching_status</t>
  </si>
  <si>
    <t>Trạng thái đối sánh khuôn mặt với giấy tờ</t>
  </si>
  <si>
    <t>credit_card_registration.face_matching_status</t>
  </si>
  <si>
    <t>face_sanity_status</t>
  </si>
  <si>
    <t>Trạng thái kiểm tra tính hợp lệ ảnh khuôn mặt</t>
  </si>
  <si>
    <t>credit_card_registration.face_sanity_status</t>
  </si>
  <si>
    <t>id_card_ocr_status</t>
  </si>
  <si>
    <t>Trạng thái OCR giấy tờ tùy thân</t>
  </si>
  <si>
    <t>credit_card_registration.id_card_ocr_status</t>
  </si>
  <si>
    <t>id_card_sanity_status</t>
  </si>
  <si>
    <t>Kiểm tra tính hợp lệ ảnh giấy tờ</t>
  </si>
  <si>
    <t>credit_card_registration.id_card_sanity_status</t>
  </si>
  <si>
    <t>in_import_list</t>
  </si>
  <si>
    <t>Có thuộc danh sách import hay không</t>
  </si>
  <si>
    <t>credit_card_registration.in_import_list</t>
  </si>
  <si>
    <t>signed_contract_file_path</t>
  </si>
  <si>
    <t>Đường dẫn file hợp đồng đã ký</t>
  </si>
  <si>
    <t>credit_card_registration.signed_contract_file_path</t>
  </si>
  <si>
    <t>contract_file_path</t>
  </si>
  <si>
    <t>Đường dẫn file hợp đồng hệ thống tạo</t>
  </si>
  <si>
    <t>credit_card_registration.contract_file_path</t>
  </si>
  <si>
    <t>document_id</t>
  </si>
  <si>
    <t>ID tài liệu</t>
  </si>
  <si>
    <t>credit_card_registration.document_id</t>
  </si>
  <si>
    <t>agreement_uuid</t>
  </si>
  <si>
    <t>Mã định danh thỏa thuận</t>
  </si>
  <si>
    <t>credit_card_registration.agreement_uuid</t>
  </si>
  <si>
    <t>Số hợp đồng đăng ký thẻ</t>
  </si>
  <si>
    <t>credit_card_registration.contract_no</t>
  </si>
  <si>
    <t>credit_card_registration.birthday</t>
  </si>
  <si>
    <t>credit_card_registration.contact_address</t>
  </si>
  <si>
    <t>credit_card_registration.customer_name</t>
  </si>
  <si>
    <t>credit_card_registration.email</t>
  </si>
  <si>
    <t>id_card_tampering_status</t>
  </si>
  <si>
    <t>Trạng thái kiểm tra chỉnh sửa giấy tờ</t>
  </si>
  <si>
    <t>credit_card_registration.id_card_tampering_status</t>
  </si>
  <si>
    <t>legal_id_num</t>
  </si>
  <si>
    <t>credit_card_registration.legal_id_num</t>
  </si>
  <si>
    <t>legal_issue_date</t>
  </si>
  <si>
    <t>credit_card_registration.legal_issue_date</t>
  </si>
  <si>
    <t>legal_issue_place</t>
  </si>
  <si>
    <t>credit_card_registration.legal_issue_place</t>
  </si>
  <si>
    <t>limit_suggest</t>
  </si>
  <si>
    <t>Hạn mức đề xuất</t>
  </si>
  <si>
    <t>credit_card_registration.limit_suggest</t>
  </si>
  <si>
    <t>credit_card_registration.marital_status</t>
  </si>
  <si>
    <t>legal_id_num_other</t>
  </si>
  <si>
    <t>Số giấy tờ tùy thân khác</t>
  </si>
  <si>
    <t>credit_card_registration.legal_id_num_other</t>
  </si>
  <si>
    <t>credit_card_registration.permanent_address</t>
  </si>
  <si>
    <t>credit_card_registration.phone_number</t>
  </si>
  <si>
    <t>credit_card_registration.product_code</t>
  </si>
  <si>
    <t>product_name</t>
  </si>
  <si>
    <t>Tên sản phẩm thẻ</t>
  </si>
  <si>
    <t>credit_card_registration.product_name</t>
  </si>
  <si>
    <t>credit_card_registration.branch_name</t>
  </si>
  <si>
    <t>credit_card_registration.branch_code</t>
  </si>
  <si>
    <t>card_repayment_type</t>
  </si>
  <si>
    <t>Loại hình trả nợ thẻ</t>
  </si>
  <si>
    <t>credit_card_registration.card_repayment_type</t>
  </si>
  <si>
    <t>card_repayment_account_no</t>
  </si>
  <si>
    <t>Số tài khoản thanh toán thẻ</t>
  </si>
  <si>
    <t>credit_card_registration.card_repayment_account_no</t>
  </si>
  <si>
    <t>delivery_address</t>
  </si>
  <si>
    <t>Địa chỉ giao thẻ</t>
  </si>
  <si>
    <t>credit_card_registration.delivery_address</t>
  </si>
  <si>
    <t>old_legal_id_no</t>
  </si>
  <si>
    <t>Số giấy tờ tùy thân cũ</t>
  </si>
  <si>
    <t>credit_card_registration.old_legal_id_no</t>
  </si>
  <si>
    <t>legal_id_type</t>
  </si>
  <si>
    <t>credit_card_registration.legal_id_type</t>
  </si>
  <si>
    <t>legal_expired_date</t>
  </si>
  <si>
    <t>credit_card_registration.legal_expired_date</t>
  </si>
  <si>
    <t>credit_card_registration.gender</t>
  </si>
  <si>
    <t>sale_name</t>
  </si>
  <si>
    <t>Tên nhân viên kinh doanh</t>
  </si>
  <si>
    <t>credit_card_registration.sale_name</t>
  </si>
  <si>
    <t>credit_card_registration.nationality</t>
  </si>
  <si>
    <t>credit_card_registration.education_level</t>
  </si>
  <si>
    <t>card_token_number</t>
  </si>
  <si>
    <t>Số token thẻ</t>
  </si>
  <si>
    <t>credit_card_registration.card_token_number</t>
  </si>
  <si>
    <t>spouse_name</t>
  </si>
  <si>
    <t>Tên vợ/chồng</t>
  </si>
  <si>
    <t>credit_card_registration.spouse_name</t>
  </si>
  <si>
    <t>spouse_legal_type</t>
  </si>
  <si>
    <t>Loại giấy tờ vợ/chồng</t>
  </si>
  <si>
    <t>credit_card_registration.spouse_legal_type</t>
  </si>
  <si>
    <t>spouse_legal_id</t>
  </si>
  <si>
    <t>Số giấy tờ vợ/chồng</t>
  </si>
  <si>
    <t>credit_card_registration.spouse_legal_id</t>
  </si>
  <si>
    <t>product_code_offer</t>
  </si>
  <si>
    <t>Mã sản phẩm thẻ đề xuất</t>
  </si>
  <si>
    <t>credit_card_registration.product_code_offer</t>
  </si>
  <si>
    <t>product_name_offer</t>
  </si>
  <si>
    <t>Tên sản phẩm thẻ đề xuất</t>
  </si>
  <si>
    <t>credit_card_registration.product_name_offer</t>
  </si>
  <si>
    <t>product_code_offer_list</t>
  </si>
  <si>
    <t>Danh sách mã sản phẩm thẻ đề xuất</t>
  </si>
  <si>
    <t>credit_card_registration.product_code_offer_list</t>
  </si>
  <si>
    <t>spouse_phone_number</t>
  </si>
  <si>
    <t>Số điện thoại vợ/chồng</t>
  </si>
  <si>
    <t>credit_card_registration.spouse_phone_number</t>
  </si>
  <si>
    <t>credit_card_registration.reference_id</t>
  </si>
  <si>
    <t>relationship_type</t>
  </si>
  <si>
    <t>Loại quan hệ người tham chiếu</t>
  </si>
  <si>
    <t>credit_card_registration.relationship_type</t>
  </si>
  <si>
    <t>ccr.id, ttd.gd_id
FROM credit_card_registration ccr
JOIN ttd_giao_dich_igen ttd ON upper(ccr.reference_id) = ttd.refnewfo</t>
  </si>
  <si>
    <t>ccr.id</t>
  </si>
  <si>
    <t>ttd.gd_id</t>
  </si>
  <si>
    <t>link_credit_card_registration_customer_hashkey</t>
  </si>
  <si>
    <t>credit_card_registration.id + credit_card_registration.cif</t>
  </si>
  <si>
    <t>credit_card_registration.cif</t>
  </si>
  <si>
    <t>oversea_ft_request_hashkey</t>
  </si>
  <si>
    <t>Hashkey Hub Oversea FT Request</t>
  </si>
  <si>
    <t>oversea_ft_request.id</t>
  </si>
  <si>
    <t>link_oversea_ft_request_omni_user_hashkey</t>
  </si>
  <si>
    <t>oversea_ft_request.id, oversea_ft_request.user_id</t>
  </si>
  <si>
    <t>Tham chiếu Hashkey Hub Oversea FT Request</t>
  </si>
  <si>
    <t>oversea_ft_request.user_id</t>
  </si>
  <si>
    <t>link_oversea_ft_request_forex_hashkey</t>
  </si>
  <si>
    <t>oversea_ft_request.id, oversea_ft_request.ft_reference</t>
  </si>
  <si>
    <t>Tham chiếu Hashkey Hub Oversea FT Request (OMNI)</t>
  </si>
  <si>
    <t>Tham chiếu Hashkey Hub Forex (T24)</t>
  </si>
  <si>
    <t>oversea_ft_request.ft_reference</t>
  </si>
  <si>
    <t>link_oversea_ft_request_funds_transfer_charge_hashkey</t>
  </si>
  <si>
    <t>oversea_ft_request.id, oversea_ft_request.charge_reference</t>
  </si>
  <si>
    <t>oversea_ft_request.charge_reference</t>
  </si>
  <si>
    <t>link_oversea_ft_request_account_hashkey</t>
  </si>
  <si>
    <t>oversea_ft_request.id, oversea_ft_request.account_number</t>
  </si>
  <si>
    <t>oversea_ft_request.account_number</t>
  </si>
  <si>
    <t>purpose_code</t>
  </si>
  <si>
    <t>Mã mục đích chuyển tiền</t>
  </si>
  <si>
    <t>oversea_ft_request.purpose_code</t>
  </si>
  <si>
    <t>Loại tiền tệ yêu cầu</t>
  </si>
  <si>
    <t>oversea_ft_request.currency</t>
  </si>
  <si>
    <t>req_amount</t>
  </si>
  <si>
    <t>Số tiền yêu cầu</t>
  </si>
  <si>
    <t>decimal(38,18)</t>
  </si>
  <si>
    <t>oversea_ft_request.req_amount</t>
  </si>
  <si>
    <t>req_charge_type</t>
  </si>
  <si>
    <t>Loại phí yêu cầu</t>
  </si>
  <si>
    <t>oversea_ft_request.req_charge_type</t>
  </si>
  <si>
    <t>internal_reference</t>
  </si>
  <si>
    <t>Mã tham chiếu nội bộ</t>
  </si>
  <si>
    <t>oversea_ft_request.internal_reference</t>
  </si>
  <si>
    <t>Mã định danh hệ thống ngoài</t>
  </si>
  <si>
    <t>oversea_ft_request.external_id</t>
  </si>
  <si>
    <t>external_reference</t>
  </si>
  <si>
    <t>Mã tham chiếu hệ thống ngoài</t>
  </si>
  <si>
    <t>oversea_ft_request.external_reference</t>
  </si>
  <si>
    <t>Trạng thái của yêu cầu</t>
  </si>
  <si>
    <t>oversea_ft_request.status</t>
  </si>
  <si>
    <t>Số tài khoản trích tiền</t>
  </si>
  <si>
    <t>account_cur</t>
  </si>
  <si>
    <t>oversea_ft_request.account_cur</t>
  </si>
  <si>
    <t>contract_limit_id</t>
  </si>
  <si>
    <t>Mã định danh hạn mức hợp đồng</t>
  </si>
  <si>
    <t>oversea_ft_request.contract_limit_id</t>
  </si>
  <si>
    <t>Mã giám đốc quan hệ khách hàng</t>
  </si>
  <si>
    <t>oversea_ft_request.rm_code</t>
  </si>
  <si>
    <t>rm_name</t>
  </si>
  <si>
    <t>Tên giám đốc quan hệ khách hàng</t>
  </si>
  <si>
    <t>oversea_ft_request.rm_name</t>
  </si>
  <si>
    <t>latest_bpm_comment</t>
  </si>
  <si>
    <t>Ghi chú mới nhất từ bpm</t>
  </si>
  <si>
    <t>oversea_ft_request.latest_bpm_comment</t>
  </si>
  <si>
    <t>lasted_bpm_updated_at</t>
  </si>
  <si>
    <t>Thời gian cập nhật bpm gần nhất</t>
  </si>
  <si>
    <t>oversea_ft_request.lasted_bpm_updated_at</t>
  </si>
  <si>
    <t>ben_name</t>
  </si>
  <si>
    <t>oversea_ft_request.ben_name</t>
  </si>
  <si>
    <t>ben_address</t>
  </si>
  <si>
    <t>oversea_ft_request.ben_address</t>
  </si>
  <si>
    <t>ben_bank_name</t>
  </si>
  <si>
    <t>oversea_ft_request.ben_bank_name</t>
  </si>
  <si>
    <t>ben_bank_code</t>
  </si>
  <si>
    <t>Mã ngân hàng thụ hưởng</t>
  </si>
  <si>
    <t>oversea_ft_request.ben_bank_code</t>
  </si>
  <si>
    <t>ben_bank_address</t>
  </si>
  <si>
    <t>Địa chỉ ngân hàng thụ hưởng</t>
  </si>
  <si>
    <t>oversea_ft_request.ben_bank_address</t>
  </si>
  <si>
    <t>ben_account_no</t>
  </si>
  <si>
    <t>Số tài khoản người thụ hưởng</t>
  </si>
  <si>
    <t>oversea_ft_request.ben_account_no</t>
  </si>
  <si>
    <t>beneficiary_branch_code</t>
  </si>
  <si>
    <t>oversea_ft_request.beneficiary_branch_code</t>
  </si>
  <si>
    <t>related_name</t>
  </si>
  <si>
    <t>Tên bên liên quan</t>
  </si>
  <si>
    <t>oversea_ft_request.related_name</t>
  </si>
  <si>
    <t>related_legal_id_no</t>
  </si>
  <si>
    <t>Giấy tờ tùy thân bên liên quan</t>
  </si>
  <si>
    <t>oversea_ft_request.related_legal_id_no</t>
  </si>
  <si>
    <t>related_address</t>
  </si>
  <si>
    <t>Địa chỉ bên liên quan</t>
  </si>
  <si>
    <t>oversea_ft_request.related_address</t>
  </si>
  <si>
    <t>related_relationship_code</t>
  </si>
  <si>
    <t>oversea_ft_request.related_relationship_code</t>
  </si>
  <si>
    <t>is_debt_visa_bit</t>
  </si>
  <si>
    <t>Cờ đánh dấu nợ visa</t>
  </si>
  <si>
    <t>oversea_ft_request.is_debt_visa_bit</t>
  </si>
  <si>
    <t>visa_commit_date</t>
  </si>
  <si>
    <t>Ngày cam kết visa</t>
  </si>
  <si>
    <t>oversea_ft_request.visa_commit_date</t>
  </si>
  <si>
    <t>visa_commit_id</t>
  </si>
  <si>
    <t>Mã định danh cam kết visa</t>
  </si>
  <si>
    <t>oversea_ft_request.visa_commit_id</t>
  </si>
  <si>
    <t>visa_commit_reference</t>
  </si>
  <si>
    <t>Mã tham chiếu cam kết visa</t>
  </si>
  <si>
    <t>oversea_ft_request.visa_commit_reference</t>
  </si>
  <si>
    <t>mt103_reference</t>
  </si>
  <si>
    <t>Mã điện mt103</t>
  </si>
  <si>
    <t>oversea_ft_request.mt103_reference</t>
  </si>
  <si>
    <t>transferred_amount</t>
  </si>
  <si>
    <t>Số tiền thực tế đã chuyển</t>
  </si>
  <si>
    <t>oversea_ft_request.transferred_amount</t>
  </si>
  <si>
    <t>transferred_cur</t>
  </si>
  <si>
    <t>Loại tiền tệ đã chuyển</t>
  </si>
  <si>
    <t>oversea_ft_request.transferred_cur</t>
  </si>
  <si>
    <t>transferred_at</t>
  </si>
  <si>
    <t>Thời gian chuyển tiền</t>
  </si>
  <si>
    <t>oversea_ft_request.transferred_at</t>
  </si>
  <si>
    <t>transferred_status</t>
  </si>
  <si>
    <t>Trạng thái chuyển tiền</t>
  </si>
  <si>
    <t>oversea_ft_request.transferred_status</t>
  </si>
  <si>
    <t>Tỷ giá áp dụng</t>
  </si>
  <si>
    <t>oversea_ft_request.exchange_rate</t>
  </si>
  <si>
    <t>charge_amt_before</t>
  </si>
  <si>
    <t>Số tiền phí trước chiết khấu</t>
  </si>
  <si>
    <t>oversea_ft_request.charge_amt_before</t>
  </si>
  <si>
    <t>charge_amt</t>
  </si>
  <si>
    <t>Số tiền phí thực tế</t>
  </si>
  <si>
    <t>oversea_ft_request.charge_amt</t>
  </si>
  <si>
    <t>charge_type</t>
  </si>
  <si>
    <t>Loại phí thực tế</t>
  </si>
  <si>
    <t>oversea_ft_request.charge_type</t>
  </si>
  <si>
    <t>discount</t>
  </si>
  <si>
    <t>oversea_ft_request.discount</t>
  </si>
  <si>
    <t>oversea_ft_request.created_at</t>
  </si>
  <si>
    <t>oversea_ft_request.updated_at</t>
  </si>
  <si>
    <t>oversea_ft_request.created_by</t>
  </si>
  <si>
    <t>oversea_ft_request.updated_by</t>
  </si>
  <si>
    <t>deleted</t>
  </si>
  <si>
    <t>Trạng thái xóa</t>
  </si>
  <si>
    <t>oversea_ft_request.deleted</t>
  </si>
  <si>
    <t>auto_debit_hashkey</t>
  </si>
  <si>
    <t>Hashkey Hub Auto Debit</t>
  </si>
  <si>
    <t>auto_debit.id</t>
  </si>
  <si>
    <t>link_auto_debit_customer_hashkey</t>
  </si>
  <si>
    <t>auto_debit.id, auto_debit.cif</t>
  </si>
  <si>
    <t>Tham chiếu Hashkey Hub Auto Debit (OMNI)</t>
  </si>
  <si>
    <t>auto_debit.cif</t>
  </si>
  <si>
    <t>order_code</t>
  </si>
  <si>
    <t>Mã đơn hàng</t>
  </si>
  <si>
    <t>auto_debit.order_code</t>
  </si>
  <si>
    <t>auto_debit.bill_code</t>
  </si>
  <si>
    <t>auto_debit.status</t>
  </si>
  <si>
    <t>auto_debit.channel</t>
  </si>
  <si>
    <t>service_provider_id</t>
  </si>
  <si>
    <t>Định danh nhà cung cấp dịch vụ</t>
  </si>
  <si>
    <t>auto_debit.service_provider_id</t>
  </si>
  <si>
    <t>auto_debit.service_code</t>
  </si>
  <si>
    <t>auto_debit.provider_code</t>
  </si>
  <si>
    <t>alt_provider_code</t>
  </si>
  <si>
    <t>Mã nhà cung cấp thay thế</t>
  </si>
  <si>
    <t>auto_debit.alt_provider_code</t>
  </si>
  <si>
    <t>auto_debit.account_number</t>
  </si>
  <si>
    <t>auto_debit.account_name</t>
  </si>
  <si>
    <t>auto_debit.customer_name</t>
  </si>
  <si>
    <t>auto_debit.card_number</t>
  </si>
  <si>
    <t>auto_debit.card_account_num</t>
  </si>
  <si>
    <t>Định danh thỏa thuận thanh toán</t>
  </si>
  <si>
    <t>auto_debit.arrangement_id</t>
  </si>
  <si>
    <t>payment_setting</t>
  </si>
  <si>
    <t>Cài đặt thanh toán</t>
  </si>
  <si>
    <t>auto_debit.payment_setting</t>
  </si>
  <si>
    <t>amount_limit</t>
  </si>
  <si>
    <t>Giới hạn số tiền</t>
  </si>
  <si>
    <t>auto_debit.amount_limit</t>
  </si>
  <si>
    <t>recurring_period</t>
  </si>
  <si>
    <t>Chu kỳ lặp lại</t>
  </si>
  <si>
    <t>auto_debit.recurring_period</t>
  </si>
  <si>
    <t>finish_date</t>
  </si>
  <si>
    <t>auto_debit.finish_date</t>
  </si>
  <si>
    <t>payment_date</t>
  </si>
  <si>
    <t>Ngày thanh toán</t>
  </si>
  <si>
    <t>auto_debit.payment_date</t>
  </si>
  <si>
    <t>Thuộc tính bổ sung 1</t>
  </si>
  <si>
    <t>auto_debit.prop1</t>
  </si>
  <si>
    <t>Thuộc tính bổ sung 2</t>
  </si>
  <si>
    <t>auto_debit.prop2</t>
  </si>
  <si>
    <t>Thuộc tính bổ sung 3</t>
  </si>
  <si>
    <t>auto_debit.prop3</t>
  </si>
  <si>
    <t>Thuộc tính bổ sung 4</t>
  </si>
  <si>
    <t>auto_debit.prop4</t>
  </si>
  <si>
    <t>Thuộc tính bổ sung 5</t>
  </si>
  <si>
    <t>auto_debit.prop5</t>
  </si>
  <si>
    <t>is_deleted</t>
  </si>
  <si>
    <t>Cờ đánh dấu đã xóa</t>
  </si>
  <si>
    <t>auto_debit.is_deleted</t>
  </si>
  <si>
    <t>auto_debit.created_at</t>
  </si>
  <si>
    <t>auto_debit.modified_at</t>
  </si>
  <si>
    <t>auto_debit.created_by</t>
  </si>
  <si>
    <t>auto_debit.modified_by</t>
  </si>
  <si>
    <t>audit_message_hashkey</t>
  </si>
  <si>
    <t>Hashkey Hub Audit Message</t>
  </si>
  <si>
    <t>audit_message.id</t>
  </si>
  <si>
    <t>link_audit_message_user_hashkey</t>
  </si>
  <si>
    <t>audit_message.id, audit_message.actor_user_id</t>
  </si>
  <si>
    <t>Tham chiếu Hashkey Hub Audit Message</t>
  </si>
  <si>
    <t>audit_message.actor_user_id</t>
  </si>
  <si>
    <t>link_audit_message_device_hashkey</t>
  </si>
  <si>
    <t>audit_message.id, audit_message.device_id</t>
  </si>
  <si>
    <t>audit_message.device_id</t>
  </si>
  <si>
    <t>Trạng thái initiated/successful/failed</t>
  </si>
  <si>
    <t>audit_message.status</t>
  </si>
  <si>
    <t>event_time</t>
  </si>
  <si>
    <t>audit_message.event_time</t>
  </si>
  <si>
    <t>event_category</t>
  </si>
  <si>
    <t>Loại event</t>
  </si>
  <si>
    <t>audit_message.event_category</t>
  </si>
  <si>
    <t>object_type</t>
  </si>
  <si>
    <t>Loại audit</t>
  </si>
  <si>
    <t>audit_message.object_type</t>
  </si>
  <si>
    <t>Loại action</t>
  </si>
  <si>
    <t>audit_message.event_action</t>
  </si>
  <si>
    <t>event_desc</t>
  </si>
  <si>
    <t>Mô tả event</t>
  </si>
  <si>
    <t>audit_message.event_desc</t>
  </si>
  <si>
    <t>message_set_id</t>
  </si>
  <si>
    <t>Mã tham chiếu message</t>
  </si>
  <si>
    <t>audit_message.message_set_id</t>
  </si>
  <si>
    <t>schema_version</t>
  </si>
  <si>
    <t>Phiên bản schema</t>
  </si>
  <si>
    <t>audit_message.schema_version</t>
  </si>
  <si>
    <t>error</t>
  </si>
  <si>
    <t>audit_message.error</t>
  </si>
  <si>
    <t>metadata</t>
  </si>
  <si>
    <t>Dữ liệu cấu trúc metadata</t>
  </si>
  <si>
    <t>audit_message.metadata</t>
  </si>
  <si>
    <t>Thông tin metadata bổ sung</t>
  </si>
  <si>
    <t>audit_message.additions</t>
  </si>
  <si>
    <t>temp_legacy_id</t>
  </si>
  <si>
    <t>Mã legacy tạm thời</t>
  </si>
  <si>
    <t>audit_message.temp_legacy_id</t>
  </si>
  <si>
    <t>day_of_month</t>
  </si>
  <si>
    <t>audit_message.day_of_month</t>
  </si>
  <si>
    <t>actor_username</t>
  </si>
  <si>
    <t>Username của khách hàng</t>
  </si>
  <si>
    <t>audit_message.actor_username</t>
  </si>
  <si>
    <t>audit_message.legal_entity_id</t>
  </si>
  <si>
    <t>sa_id</t>
  </si>
  <si>
    <t>Mã sa id</t>
  </si>
  <si>
    <t>audit_message.sa_id</t>
  </si>
  <si>
    <t>ip_address</t>
  </si>
  <si>
    <t>Địa chỉ IP</t>
  </si>
  <si>
    <t>audit_message.ip_address</t>
  </si>
  <si>
    <t>Thông tin thiết bị người dùng</t>
  </si>
  <si>
    <t>audit_message.user_agent</t>
  </si>
  <si>
    <t>session_id</t>
  </si>
  <si>
    <t>Id phiên đăng nhập</t>
  </si>
  <si>
    <t>audit_message.session_id</t>
  </si>
  <si>
    <t>emulator_user_id</t>
  </si>
  <si>
    <t>Mã ID user giả lập</t>
  </si>
  <si>
    <t>audit_message.emulator_user_id</t>
  </si>
  <si>
    <t>emulator_username</t>
  </si>
  <si>
    <t>Username giả lập</t>
  </si>
  <si>
    <t>audit_message.emulator_username</t>
  </si>
  <si>
    <t>emulator_domain</t>
  </si>
  <si>
    <t>Domain giả lập</t>
  </si>
  <si>
    <t>audit_message.emulator_domain</t>
  </si>
  <si>
    <t>message_hashkey</t>
  </si>
  <si>
    <t>Hashkey Hub Message</t>
  </si>
  <si>
    <t>message.id</t>
  </si>
  <si>
    <t>link_message_user_hashkey</t>
  </si>
  <si>
    <t>message.id, message.recipient</t>
  </si>
  <si>
    <t>Tham chiếu Hashkey Hub Message</t>
  </si>
  <si>
    <t>message.recipient</t>
  </si>
  <si>
    <t>Khóa chính dạng string</t>
  </si>
  <si>
    <t>message.uuid</t>
  </si>
  <si>
    <t>root_message_id</t>
  </si>
  <si>
    <t>Mã tham chiếu thư gốc (reply chain)</t>
  </si>
  <si>
    <t>message.root_message_id</t>
  </si>
  <si>
    <t>subject</t>
  </si>
  <si>
    <t>Tiêu đề thư</t>
  </si>
  <si>
    <t>message.subject</t>
  </si>
  <si>
    <t>body</t>
  </si>
  <si>
    <t>Nội dung body của thư</t>
  </si>
  <si>
    <t>message.body</t>
  </si>
  <si>
    <t>is_body_html</t>
  </si>
  <si>
    <t>Cờ xác định body có dạng HTML không</t>
  </si>
  <si>
    <t>message.is_body_html</t>
  </si>
  <si>
    <t>Phân loại thư</t>
  </si>
  <si>
    <t>message.category</t>
  </si>
  <si>
    <t>important</t>
  </si>
  <si>
    <t>Cờ đánh dấu quan trọng</t>
  </si>
  <si>
    <t>message.important</t>
  </si>
  <si>
    <t>Người gửi (username/id)</t>
  </si>
  <si>
    <t>message.sender</t>
  </si>
  <si>
    <t>sender_name</t>
  </si>
  <si>
    <t>Tên hiển thị của người gửi</t>
  </si>
  <si>
    <t>message.sender_name</t>
  </si>
  <si>
    <t>sent_date_time</t>
  </si>
  <si>
    <t>Thời gian gửi thư</t>
  </si>
  <si>
    <t>message.sent_date_time</t>
  </si>
  <si>
    <t>read_receipt</t>
  </si>
  <si>
    <t>Trạng thái đọc thư</t>
  </si>
  <si>
    <t>message.read_receipt</t>
  </si>
  <si>
    <t>deletable</t>
  </si>
  <si>
    <t>Cờ cho phép xóa thư</t>
  </si>
  <si>
    <t>message.deletable</t>
  </si>
  <si>
    <t>read_only</t>
  </si>
  <si>
    <t>Cờ chế độ chỉ đọc</t>
  </si>
  <si>
    <t>message.read_only</t>
  </si>
  <si>
    <t>content_repo_id</t>
  </si>
  <si>
    <t>Mã tham chiếu kho nội dung</t>
  </si>
  <si>
    <t>message.content_repo_id</t>
  </si>
  <si>
    <t>content_path</t>
  </si>
  <si>
    <t>Đường dẫn nội dung đính kèm</t>
  </si>
  <si>
    <t>message.content_path</t>
  </si>
  <si>
    <t>metric_dimensions</t>
  </si>
  <si>
    <t>Metadata đo lường theo từng chiều (cột metric dimension)</t>
  </si>
  <si>
    <t>message.metric_dimensions</t>
  </si>
  <si>
    <t>message.additions</t>
  </si>
  <si>
    <t>Tham chiếu en_user</t>
  </si>
  <si>
    <t>Clevertap_Tracking</t>
  </si>
  <si>
    <t>clevertap_tracking_hashkey</t>
  </si>
  <si>
    <t>Hashkey Hub Clevertap Tracking</t>
  </si>
  <si>
    <t>clevertap_tracking.id</t>
  </si>
  <si>
    <t>link_clevertap_tracking_customer_hashkey</t>
  </si>
  <si>
    <t>clevertap_tracking.id, clevertap_tracking.cif</t>
  </si>
  <si>
    <t>Tham chiếu Hashkey Hub Clevertap Tracking (OMNI)</t>
  </si>
  <si>
    <t>clevertap_tracking.cif</t>
  </si>
  <si>
    <t>clevertap_id</t>
  </si>
  <si>
    <t>ID định danh người dùng trên CleverTap</t>
  </si>
  <si>
    <t>clevertap_tracking.clevertap_id</t>
  </si>
  <si>
    <t>event_name</t>
  </si>
  <si>
    <t>Tên sự kiện được theo dõi</t>
  </si>
  <si>
    <t>clevertap_tracking.event_name</t>
  </si>
  <si>
    <t>Kênh phát sinh sự kiện</t>
  </si>
  <si>
    <t>clevertap_tracking.channel</t>
  </si>
  <si>
    <t>clevertap_tracking.created_at</t>
  </si>
  <si>
    <t>clevertap_tracking.modified_at</t>
  </si>
  <si>
    <t>Tham chiếu bảng customer (T24)</t>
  </si>
  <si>
    <t>master_data.id || master_data.code</t>
  </si>
  <si>
    <t>master_data.description</t>
  </si>
  <si>
    <t>master_data.created_at</t>
  </si>
  <si>
    <t>master_data.created_by</t>
  </si>
  <si>
    <t>master_data.updated_at</t>
  </si>
  <si>
    <t>master_data.updated_by</t>
  </si>
  <si>
    <t>Tên danh mục</t>
  </si>
  <si>
    <t>master_data.name</t>
  </si>
  <si>
    <t>Trạng thái danh mục</t>
  </si>
  <si>
    <t>master_data.status</t>
  </si>
  <si>
    <t>Loại danh mục</t>
  </si>
  <si>
    <t>master_data.type</t>
  </si>
  <si>
    <t>Ref_code của bảng reference (sử dụng trường ID||SERVICE_CODE)</t>
  </si>
  <si>
    <t>services.id || services.service_code</t>
  </si>
  <si>
    <t>Ref_description của bảng reference (sử dụng trường SERVICE_NAME)</t>
  </si>
  <si>
    <t>services.service_name</t>
  </si>
  <si>
    <t>service_icon</t>
  </si>
  <si>
    <t>Biểu tượng dịch vụ</t>
  </si>
  <si>
    <t>services.service_icon</t>
  </si>
  <si>
    <t>services.created_at</t>
  </si>
  <si>
    <t>services.modified_at</t>
  </si>
  <si>
    <t>services.created_by</t>
  </si>
  <si>
    <t>services.modified_by</t>
  </si>
  <si>
    <t>Trường dự phòng 1 (string)</t>
  </si>
  <si>
    <t>services.prop1</t>
  </si>
  <si>
    <t>Trường dự phòng 2 (string)</t>
  </si>
  <si>
    <t>services.prop2</t>
  </si>
  <si>
    <t>services.prop3</t>
  </si>
  <si>
    <t>services.prop4</t>
  </si>
  <si>
    <t>Trường dự phòng 5 (string)</t>
  </si>
  <si>
    <t>services.prop5</t>
  </si>
  <si>
    <t>service_order</t>
  </si>
  <si>
    <t>Thứ tự hiển thị dịch vụ</t>
  </si>
  <si>
    <t>services.service_order</t>
  </si>
  <si>
    <t>service_code_new</t>
  </si>
  <si>
    <t>Mã dịch vụ mới</t>
  </si>
  <si>
    <t>services.service_code_new</t>
  </si>
  <si>
    <t>visible</t>
  </si>
  <si>
    <t>Cờ hiển thị dịch vụ</t>
  </si>
  <si>
    <t>services.visible</t>
  </si>
  <si>
    <t>group_service</t>
  </si>
  <si>
    <t>services.group_service</t>
  </si>
  <si>
    <t>package.id || package.code</t>
  </si>
  <si>
    <t>package.name</t>
  </si>
  <si>
    <t>package.description</t>
  </si>
  <si>
    <t>package.status</t>
  </si>
  <si>
    <t>can_register_ep_portal</t>
  </si>
  <si>
    <t>Cho phép đăng ký qua EP Portal</t>
  </si>
  <si>
    <t>package.can_register_ep_portal</t>
  </si>
  <si>
    <t>Ngày có hiệu lực</t>
  </si>
  <si>
    <t>package.effective_date</t>
  </si>
  <si>
    <t>package_discontinuation_date</t>
  </si>
  <si>
    <t>Ngày ngưng gói dịch vụ</t>
  </si>
  <si>
    <t>package.package_discontinuation_date</t>
  </si>
  <si>
    <t>package.created_at</t>
  </si>
  <si>
    <t>package.created_by</t>
  </si>
  <si>
    <t>package.updated_at</t>
  </si>
  <si>
    <t>package.updated_by</t>
  </si>
  <si>
    <t>Ref_code của bảng reference (sử dụng trường ID||PROVIDER_CODE)</t>
  </si>
  <si>
    <t>service_provider.id || service_provider.provider_code</t>
  </si>
  <si>
    <t>Ref_description của bảng reference (sử dụng trường PROVIDER_NAME)</t>
  </si>
  <si>
    <t>service_provider.provider_name</t>
  </si>
  <si>
    <t>provider_icon</t>
  </si>
  <si>
    <t>Biểu tượng nhà cung cấp</t>
  </si>
  <si>
    <t>service_provider.provider_icon</t>
  </si>
  <si>
    <t>services_id</t>
  </si>
  <si>
    <t>Mã định danh của loại dịch vụ</t>
  </si>
  <si>
    <t>service_provider.services_id</t>
  </si>
  <si>
    <t>Mã nghiệp vụ của loại dịch vụ. Ví dụ: POWE (điện), WATE (nước), ADSL (internet)</t>
  </si>
  <si>
    <t>service_provider.service_code</t>
  </si>
  <si>
    <t>Mã nhóm nhà cung cấp hoặc nhóm vùng/miền để phân loại provider</t>
  </si>
  <si>
    <t>service_provider.provider_group_code</t>
  </si>
  <si>
    <t>service_provider.provider_group_name</t>
  </si>
  <si>
    <t>Cho phép đăng ký thanh toán tự động</t>
  </si>
  <si>
    <t>service_provider.auto_bill</t>
  </si>
  <si>
    <t>service_provider.title</t>
  </si>
  <si>
    <t>image</t>
  </si>
  <si>
    <t>service_provider.image</t>
  </si>
  <si>
    <t>service_provider.created_at</t>
  </si>
  <si>
    <t>service_provider.modified_at</t>
  </si>
  <si>
    <t>service_provider.created_by</t>
  </si>
  <si>
    <t>service_provider.modified_by</t>
  </si>
  <si>
    <t>provider_group_service_id</t>
  </si>
  <si>
    <t>ID liên kết giữa nhóm provider và nhóm dịch vụ</t>
  </si>
  <si>
    <t>service_provider.provider_group_service_id</t>
  </si>
  <si>
    <t>service_provider.prop1</t>
  </si>
  <si>
    <t>service_provider.prop2</t>
  </si>
  <si>
    <t>service_provider.prop3</t>
  </si>
  <si>
    <t>service_provider.prop4</t>
  </si>
  <si>
    <t>service_provider.prop5</t>
  </si>
  <si>
    <t>gateway_id</t>
  </si>
  <si>
    <t>Mã gateway/đối tác xử lý giao dịch cho provider</t>
  </si>
  <si>
    <t>service_provider.gateway_id</t>
  </si>
  <si>
    <t>Hiển thị trên giao diện</t>
  </si>
  <si>
    <t>service_provider.visible</t>
  </si>
  <si>
    <t>allow_credit_card</t>
  </si>
  <si>
    <t>Cho phép dùng thẻ tín dụng</t>
  </si>
  <si>
    <t>service_provider.allow_credit_card</t>
  </si>
  <si>
    <t>content_en</t>
  </si>
  <si>
    <t>service_provider.content_en</t>
  </si>
  <si>
    <t>content_vi</t>
  </si>
  <si>
    <t>service_provider.content_vi</t>
  </si>
  <si>
    <t>content_reason</t>
  </si>
  <si>
    <t>service_provider.content_reason</t>
  </si>
  <si>
    <t>service_provider.provider_order</t>
  </si>
  <si>
    <t>service_provider.save_my_bill</t>
  </si>
  <si>
    <t>module</t>
  </si>
  <si>
    <t>service_provider.module</t>
  </si>
  <si>
    <t>service_provider.group_service</t>
  </si>
  <si>
    <t>has_fee</t>
  </si>
  <si>
    <t>Phí có/không</t>
  </si>
  <si>
    <t>service_provider.has_fee</t>
  </si>
  <si>
    <t>allow_in_group</t>
  </si>
  <si>
    <t>Cho phép thanh toán nhóm hóa đơn</t>
  </si>
  <si>
    <t>service_provider.allow_in_group</t>
  </si>
  <si>
    <t>allow_fav_trans</t>
  </si>
  <si>
    <t>service_provider.allow_fav_trans</t>
  </si>
  <si>
    <t>service_provider.alt_provider_code</t>
  </si>
  <si>
    <t>alt_gateway_id</t>
  </si>
  <si>
    <t>service_provider.alt_gateway_id</t>
  </si>
  <si>
    <t>content_ko</t>
  </si>
  <si>
    <t>service_provider.content_ko</t>
  </si>
  <si>
    <t>content_ja</t>
  </si>
  <si>
    <t>service_provider.content_ja</t>
  </si>
  <si>
    <t>auto_bill_permission</t>
  </si>
  <si>
    <t>service_provider.auto_bill_permission</t>
  </si>
  <si>
    <t>manual_bill_permission</t>
  </si>
  <si>
    <t>service_provider.manual_bill_permission</t>
  </si>
  <si>
    <t>service_type.id || service_type.service_code</t>
  </si>
  <si>
    <t>service_type.service_name</t>
  </si>
  <si>
    <t>business_function_id</t>
  </si>
  <si>
    <t>Mã chức năng nghiệp vụ</t>
  </si>
  <si>
    <t>service_type.business_function_id</t>
  </si>
  <si>
    <t>maximum_default_transaction_bound</t>
  </si>
  <si>
    <t>Hạn mức giao dịch tối đa mặc định</t>
  </si>
  <si>
    <t>service_type.maximum_default_transaction_bound</t>
  </si>
  <si>
    <t>minimum_default_transaction_bound</t>
  </si>
  <si>
    <t>Hạn mức giao dịch tối thiểu mặc định</t>
  </si>
  <si>
    <t>service_type.minimum_default_transaction_bound</t>
  </si>
  <si>
    <t>support_limit</t>
  </si>
  <si>
    <t>Cờ hỗ trợ hạn mức</t>
  </si>
  <si>
    <t>service_type.support_limit</t>
  </si>
  <si>
    <t>service_type.payment_type</t>
  </si>
  <si>
    <t>fee_discount.id || fee_discount.code</t>
  </si>
  <si>
    <t>fee_discount.description</t>
  </si>
  <si>
    <t>fee_discount.created_at</t>
  </si>
  <si>
    <t>fee_discount.created_by</t>
  </si>
  <si>
    <t>fee_discount.updated_at</t>
  </si>
  <si>
    <t>fee_discount.updated_by</t>
  </si>
  <si>
    <t>Tên chương trình giảm phí</t>
  </si>
  <si>
    <t>fee_discount.name</t>
  </si>
  <si>
    <t>Trạng thái chương trình giảm phí</t>
  </si>
  <si>
    <t>fee_discount.status</t>
  </si>
  <si>
    <t>discount_rate</t>
  </si>
  <si>
    <t>Tỷ lệ giảm phí</t>
  </si>
  <si>
    <t>fee_discount.discount_rate</t>
  </si>
  <si>
    <t>end_at</t>
  </si>
  <si>
    <t>Thời gian kết thúc chương trình</t>
  </si>
  <si>
    <t>fee_discount.end_at</t>
  </si>
  <si>
    <t>start_at</t>
  </si>
  <si>
    <t>Thời gian bắt đầu chương trình</t>
  </si>
  <si>
    <t>fee_discount.start_at</t>
  </si>
  <si>
    <t>fee_discount_type</t>
  </si>
  <si>
    <t>Loại giảm phí</t>
  </si>
  <si>
    <t>fee_discount.fee_discount_type</t>
  </si>
  <si>
    <t>fee_reduction_time</t>
  </si>
  <si>
    <t>Số lần giảm phí</t>
  </si>
  <si>
    <t>fee_discount.fee_reduction_time</t>
  </si>
  <si>
    <t>approved_by</t>
  </si>
  <si>
    <t>fee_discount.approved_by</t>
  </si>
  <si>
    <t>auth_to_chuc_don_vi_hashkey</t>
  </si>
  <si>
    <t>Hashkey hub_auth_to_chuc_don_vi</t>
  </si>
  <si>
    <t>AUTH_TO_CHUC_DON_VI.ID
UNION DISTINCT
AUTH_TO_CHUC_DVI_LINK.DON_VI_GOC_ID
UNION DISTINCT
AUTH_TO_CHUC_DVI_LINK.DON_VI_LKET_ID</t>
  </si>
  <si>
    <t>NUMBER</t>
  </si>
  <si>
    <t>auth_to_chuc_don_vi.id</t>
  </si>
  <si>
    <t>auth_to_chuc_don_vi.ma_don_vi</t>
  </si>
  <si>
    <t>don_vi_cap_tren</t>
  </si>
  <si>
    <t>đơn vị cấp trên</t>
  </si>
  <si>
    <t>auth_to_chuc_don_vi.don_vi_cap_tren</t>
  </si>
  <si>
    <t>auth_to_chuc_don_vi.ten_don_vi</t>
  </si>
  <si>
    <t>cap_do</t>
  </si>
  <si>
    <t>Cấp độ</t>
  </si>
  <si>
    <t>auth_to_chuc_don_vi.cap_do</t>
  </si>
  <si>
    <t>loai_don_vi</t>
  </si>
  <si>
    <t>Loại đơn vị</t>
  </si>
  <si>
    <t>auth_to_chuc_don_vi.loai_don_vi</t>
  </si>
  <si>
    <t>ocb_hrm_id</t>
  </si>
  <si>
    <t>Định danh từ hệ thống nhân sự</t>
  </si>
  <si>
    <t>auth_to_chuc_don_vi.ocb_hrm_id</t>
  </si>
  <si>
    <t>auth_to_chuc_don_vi.trang_thai</t>
  </si>
  <si>
    <t>auth_to_chuc_don_vi.ghi_chu</t>
  </si>
  <si>
    <t>tinh_tp_id</t>
  </si>
  <si>
    <t>Định danh tỉnh/thành phố</t>
  </si>
  <si>
    <t>auth_to_chuc_don_vi.tinh_tp_id</t>
  </si>
  <si>
    <t>phan_cap_don_vi</t>
  </si>
  <si>
    <t>Phân cấp đơn vị</t>
  </si>
  <si>
    <t>auth_to_chuc_don_vi.phan_cap_don_vi</t>
  </si>
  <si>
    <t>thamvan_capky</t>
  </si>
  <si>
    <t>Tham vấn cấp ký</t>
  </si>
  <si>
    <t>auth_to_chuc_don_vi.thamvan_capky</t>
  </si>
  <si>
    <t>ishr</t>
  </si>
  <si>
    <t>Chỉ báo nhân sự</t>
  </si>
  <si>
    <t>auth_to_chuc_don_vi.ishr</t>
  </si>
  <si>
    <t>cic</t>
  </si>
  <si>
    <t>Trung tâm thông tin tín dụng</t>
  </si>
  <si>
    <t>auth_to_chuc_don_vi.cic</t>
  </si>
  <si>
    <t>phan_khuc_khai_thac</t>
  </si>
  <si>
    <t>Phân khúc khai thác</t>
  </si>
  <si>
    <t>auth_to_chuc_don_vi.phan_khuc_khai_thac</t>
  </si>
  <si>
    <t>don_vi_trien_khai_dvtd</t>
  </si>
  <si>
    <t>Đơn vị triển khai tín dụng</t>
  </si>
  <si>
    <t>auth_to_chuc_don_vi.don_vi_trien_khai_dvtd</t>
  </si>
  <si>
    <t>auth_to_chuc_don_vi.custgroup</t>
  </si>
  <si>
    <t>parent_id_kt</t>
  </si>
  <si>
    <t>định danh cha</t>
  </si>
  <si>
    <t>auth_to_chuc_don_vi.parent_id_kt</t>
  </si>
  <si>
    <t>Hashkey hub_auth_nhan_vien</t>
  </si>
  <si>
    <t>auth_nhan_vien.ten_dang_nhap</t>
  </si>
  <si>
    <t>INTEGER</t>
  </si>
  <si>
    <t>auth_nhan_vien.ocb_hrm_uid</t>
  </si>
  <si>
    <t>auth_nhan_vien.ten_nguoi_dung</t>
  </si>
  <si>
    <t>trạng thái</t>
  </si>
  <si>
    <t>auth_nhan_vien.trang_thai</t>
  </si>
  <si>
    <t>ghi chú</t>
  </si>
  <si>
    <t>auth_nhan_vien.ghi_chu</t>
  </si>
  <si>
    <t>đã khóa</t>
  </si>
  <si>
    <t>auth_nhan_vien.is_lock</t>
  </si>
  <si>
    <t>auth_nhan_vien.ngay_thay_doi</t>
  </si>
  <si>
    <t>auth_nhan_vien.nhan_vien_qly</t>
  </si>
  <si>
    <t>auth_nhan_vien.email</t>
  </si>
  <si>
    <t>auth_nhan_vien.user_id_thay_doi</t>
  </si>
  <si>
    <t>auth_nhan_vien.so_dien_thoai</t>
  </si>
  <si>
    <t>auth_nhan_vien.chuc_danh</t>
  </si>
  <si>
    <t>BIGINT</t>
  </si>
  <si>
    <t>auth_nhan_vien.id</t>
  </si>
  <si>
    <t>auth_nhan_vien.diem_min</t>
  </si>
  <si>
    <t>qlns_nguoi_lao_dong_info_hashkey</t>
  </si>
  <si>
    <t>Hashkey hub_qlns_nguoi_lao_dong_info</t>
  </si>
  <si>
    <t>qlns_nguoi_lao_dong_info.ma_nhan_vien</t>
  </si>
  <si>
    <t>qlns_nguoi_lao_dong_info.ho_ten</t>
  </si>
  <si>
    <t>Ngày Sinh</t>
  </si>
  <si>
    <t>qlns_nguoi_lao_dong_info.ngay_sinh</t>
  </si>
  <si>
    <t>qlns_nguoi_lao_dong_info.gioi_tinh</t>
  </si>
  <si>
    <t>ma_gioi_tinh</t>
  </si>
  <si>
    <t>Mã Giới tính</t>
  </si>
  <si>
    <t>qlns_nguoi_lao_dong_info.ma_gioi_tinh</t>
  </si>
  <si>
    <t>CMND</t>
  </si>
  <si>
    <t>qlns_nguoi_lao_dong_info.cmnd</t>
  </si>
  <si>
    <t>ngay_cap_cmnd</t>
  </si>
  <si>
    <t>Ngày cấp CMND</t>
  </si>
  <si>
    <t>qlns_nguoi_lao_dong_info.ngay_cap_cmnd</t>
  </si>
  <si>
    <t>Nơi cấp</t>
  </si>
  <si>
    <t>qlns_nguoi_lao_dong_info.noi_cap</t>
  </si>
  <si>
    <t>qlns_nguoi_lao_dong_info.so_dien_thoai</t>
  </si>
  <si>
    <t>email_ca_nhan</t>
  </si>
  <si>
    <t>Email Cá Nhân</t>
  </si>
  <si>
    <t>qlns_nguoi_lao_dong_info.email_ca_nhan</t>
  </si>
  <si>
    <t>email_co_quan</t>
  </si>
  <si>
    <t>Email cơ quan</t>
  </si>
  <si>
    <t>qlns_nguoi_lao_dong_info.email_co_quan</t>
  </si>
  <si>
    <t>dia_chi_thuong_tru</t>
  </si>
  <si>
    <t>qlns_nguoi_lao_dong_info.dia_chi_thuong_tru</t>
  </si>
  <si>
    <t>ngay_dong_bo</t>
  </si>
  <si>
    <t>Ngày đồng bộ</t>
  </si>
  <si>
    <t>qlns_nguoi_lao_dong_info.ngay_dong_bo</t>
  </si>
  <si>
    <t>trinh_do</t>
  </si>
  <si>
    <t>Trình độ</t>
  </si>
  <si>
    <t>qlns_nguoi_lao_dong_info.trinh_do</t>
  </si>
  <si>
    <t>chuyen_nganh</t>
  </si>
  <si>
    <t>Chuyên Ngành</t>
  </si>
  <si>
    <t>qlns_nguoi_lao_dong_info.chuyen_nganh</t>
  </si>
  <si>
    <t>khoi</t>
  </si>
  <si>
    <t>qlns_nguoi_lao_dong_info.khoi</t>
  </si>
  <si>
    <t>ma_khoi</t>
  </si>
  <si>
    <t>Mã Khối</t>
  </si>
  <si>
    <t>qlns_nguoi_lao_dong_info.ma_khoi</t>
  </si>
  <si>
    <t>don_vi</t>
  </si>
  <si>
    <t>Đơn vị</t>
  </si>
  <si>
    <t>qlns_nguoi_lao_dong_info.don_vi</t>
  </si>
  <si>
    <t>Mã Đơn vị</t>
  </si>
  <si>
    <t>qlns_nguoi_lao_dong_info.ma_don_vi</t>
  </si>
  <si>
    <t>phong_ban</t>
  </si>
  <si>
    <t>Phòng ban</t>
  </si>
  <si>
    <t>qlns_nguoi_lao_dong_info.phong_ban</t>
  </si>
  <si>
    <t>ma_phong_ban</t>
  </si>
  <si>
    <t>Mã Phòng ban</t>
  </si>
  <si>
    <t>qlns_nguoi_lao_dong_info.ma_phong_ban</t>
  </si>
  <si>
    <t>bo_phan</t>
  </si>
  <si>
    <t>Bộ phận</t>
  </si>
  <si>
    <t>qlns_nguoi_lao_dong_info.bo_phan</t>
  </si>
  <si>
    <t>ma_bo_phan</t>
  </si>
  <si>
    <t>Mã Bộ phận</t>
  </si>
  <si>
    <t>qlns_nguoi_lao_dong_info.ma_bo_phan</t>
  </si>
  <si>
    <t>to_nhom</t>
  </si>
  <si>
    <t>Tổ nhóm</t>
  </si>
  <si>
    <t>qlns_nguoi_lao_dong_info.to_nhom</t>
  </si>
  <si>
    <t>ma_to_nhom</t>
  </si>
  <si>
    <t>Mã Tổ nhóm</t>
  </si>
  <si>
    <t>qlns_nguoi_lao_dong_info.ma_to_nhom</t>
  </si>
  <si>
    <t>noi_lam_viec</t>
  </si>
  <si>
    <t>Nơi làm việc</t>
  </si>
  <si>
    <t>qlns_nguoi_lao_dong_info.noi_lam_viec</t>
  </si>
  <si>
    <t>qlns_nguoi_lao_dong_info.chuc_danh</t>
  </si>
  <si>
    <t>ma_chuc_danh</t>
  </si>
  <si>
    <t>Mã Chức danh</t>
  </si>
  <si>
    <t>qlns_nguoi_lao_dong_info.ma_chuc_danh</t>
  </si>
  <si>
    <t>chuc_danh_nnv</t>
  </si>
  <si>
    <t>Chức danh NN</t>
  </si>
  <si>
    <t>qlns_nguoi_lao_dong_info.chuc_danh_nnv</t>
  </si>
  <si>
    <t>ma_chuc_danh_nnv</t>
  </si>
  <si>
    <t>Mã Chức danh NN</t>
  </si>
  <si>
    <t>qlns_nguoi_lao_dong_info.ma_chuc_danh_nnv</t>
  </si>
  <si>
    <t>chuc_danh_1</t>
  </si>
  <si>
    <t>Chức danh 1</t>
  </si>
  <si>
    <t>qlns_nguoi_lao_dong_info.chuc_danh_1</t>
  </si>
  <si>
    <t>phan_nhom_chuc_danh</t>
  </si>
  <si>
    <t>Phân Nhóm Chức danh</t>
  </si>
  <si>
    <t>qlns_nguoi_lao_dong_info.phan_nhom_chuc_danh</t>
  </si>
  <si>
    <t>cap_bac</t>
  </si>
  <si>
    <t>Cấp bậc</t>
  </si>
  <si>
    <t>qlns_nguoi_lao_dong_info.cap_bac</t>
  </si>
  <si>
    <t>ma_cap_bac</t>
  </si>
  <si>
    <t>Mã Cấp bậc</t>
  </si>
  <si>
    <t>qlns_nguoi_lao_dong_info.ma_cap_bac</t>
  </si>
  <si>
    <t>tham_nien_vi_tri</t>
  </si>
  <si>
    <t>Thâm niên vị trí</t>
  </si>
  <si>
    <t>qlns_nguoi_lao_dong_info.tham_nien_vi_tri</t>
  </si>
  <si>
    <t>qlns_nguoi_lao_dong_info.ten_dang_nhap</t>
  </si>
  <si>
    <t>loai_hd_hien_tai</t>
  </si>
  <si>
    <t>Loại hợp đồng hiện tại</t>
  </si>
  <si>
    <t>qlns_nguoi_lao_dong_info.loai_hd_hien_tai</t>
  </si>
  <si>
    <t>ma_loai_hd</t>
  </si>
  <si>
    <t>Mã Loại Hợp đồng</t>
  </si>
  <si>
    <t>qlns_nguoi_lao_dong_info.ma_loai_hd</t>
  </si>
  <si>
    <t>hdld_tu_ngay</t>
  </si>
  <si>
    <t>Hợp đồng lao động từ ngày</t>
  </si>
  <si>
    <t>qlns_nguoi_lao_dong_info.hdld_tu_ngay</t>
  </si>
  <si>
    <t>hdld_den_ngay</t>
  </si>
  <si>
    <t>Hợp đồng lao động đến ngày</t>
  </si>
  <si>
    <t>qlns_nguoi_lao_dong_info.hdld_den_ngay</t>
  </si>
  <si>
    <t>so_lan_da_ky_hd</t>
  </si>
  <si>
    <t>Số lần đã ký hợp đồng</t>
  </si>
  <si>
    <t>qlns_nguoi_lao_dong_info.so_lan_da_ky_hd</t>
  </si>
  <si>
    <t>ma_loai_nhan_vien</t>
  </si>
  <si>
    <t>Mã Loại Nhân Viên</t>
  </si>
  <si>
    <t>qlns_nguoi_lao_dong_info.ma_loai_nhan_vien</t>
  </si>
  <si>
    <t>tinh_trang_nhan_vien</t>
  </si>
  <si>
    <t>Tình Trạng Nhân Viên</t>
  </si>
  <si>
    <t>qlns_nguoi_lao_dong_info.tinh_trang_nhan_vien</t>
  </si>
  <si>
    <t>ngay_vao_ocb</t>
  </si>
  <si>
    <t>Ngày Vào OCB</t>
  </si>
  <si>
    <t>qlns_nguoi_lao_dong_info.ngay_vao_ocb</t>
  </si>
  <si>
    <t>loai_nghi_phep</t>
  </si>
  <si>
    <t>Loại nghỉ phép</t>
  </si>
  <si>
    <t>qlns_nguoi_lao_dong_info.loai_nghi_phep</t>
  </si>
  <si>
    <t>thoi_gian_bat_dau_nghi_phep</t>
  </si>
  <si>
    <t>Thời gian bắt đầu nghỉ phép</t>
  </si>
  <si>
    <t>qlns_nguoi_lao_dong_info.thoi_gian_bat_dau_nghi_phep</t>
  </si>
  <si>
    <t>thoi_gian_ket_thuc_nghi_phep</t>
  </si>
  <si>
    <t>Thời gian kết thúc nghỉ phép</t>
  </si>
  <si>
    <t>qlns_nguoi_lao_dong_info.thoi_gian_ket_thuc_nghi_phep</t>
  </si>
  <si>
    <t>so_ngay_nghi_phep</t>
  </si>
  <si>
    <t>Số ngày nghỉ phép</t>
  </si>
  <si>
    <t>qlns_nguoi_lao_dong_info.so_ngay_nghi_phep</t>
  </si>
  <si>
    <t>ly_do_nghi</t>
  </si>
  <si>
    <t>Lý do nghỉ</t>
  </si>
  <si>
    <t>qlns_nguoi_lao_dong_info.ly_do_nghi</t>
  </si>
  <si>
    <t>ngay_vao_ocb_chinh_thuc</t>
  </si>
  <si>
    <t>Ngày Vào OCB Chính Thức</t>
  </si>
  <si>
    <t>qlns_nguoi_lao_dong_info.ngay_vao_ocb_chinh_thuc</t>
  </si>
  <si>
    <t>ngay_lam_viec_cuoi_cung</t>
  </si>
  <si>
    <t>Ngày làm việc cuối cùng</t>
  </si>
  <si>
    <t>qlns_nguoi_lao_dong_info.ngay_lam_viec_cuoi_cung</t>
  </si>
  <si>
    <t>ngay_thoi_viec</t>
  </si>
  <si>
    <t>Ngày thôi việc</t>
  </si>
  <si>
    <t>qlns_nguoi_lao_dong_info.ngay_thoi_viec</t>
  </si>
  <si>
    <t>ngay_nop_don_thoi_viec</t>
  </si>
  <si>
    <t>Ngày nộp đơn thôi việc</t>
  </si>
  <si>
    <t>qlns_nguoi_lao_dong_info.ngay_nop_don_thoi_viec</t>
  </si>
  <si>
    <t>thoi_han_den_han_tai_bo_nhiem</t>
  </si>
  <si>
    <t>Thời hạn đến hạn tái bổ nhiệm</t>
  </si>
  <si>
    <t>qlns_nguoi_lao_dong_info.thoi_han_den_han_tai_bo_nhiem</t>
  </si>
  <si>
    <t>ngay_canh_bao_qt_lam_viec</t>
  </si>
  <si>
    <t>Ngày cảnh báo quá trình làm việc</t>
  </si>
  <si>
    <t>qlns_nguoi_lao_dong_info.ngay_canh_bao_qt_lam_viec</t>
  </si>
  <si>
    <t>tham_nien_nam</t>
  </si>
  <si>
    <t>Thâm niên năm</t>
  </si>
  <si>
    <t>qlns_nguoi_lao_dong_info.tham_nien_nam</t>
  </si>
  <si>
    <t>tham_nien_thang</t>
  </si>
  <si>
    <t>Thâm niên Tháng</t>
  </si>
  <si>
    <t>qlns_nguoi_lao_dong_info.tham_nien_thang</t>
  </si>
  <si>
    <t>tuoi</t>
  </si>
  <si>
    <t>Tuổi</t>
  </si>
  <si>
    <t>qlns_nguoi_lao_dong_info.tuoi</t>
  </si>
  <si>
    <t>ma_thang_luong</t>
  </si>
  <si>
    <t>Mã thang lương</t>
  </si>
  <si>
    <t>qlns_nguoi_lao_dong_info.ma_thang_luong</t>
  </si>
  <si>
    <t>ma_ngach_luong</t>
  </si>
  <si>
    <t>Mã ngạch lương</t>
  </si>
  <si>
    <t>qlns_nguoi_lao_dong_info.ma_ngach_luong</t>
  </si>
  <si>
    <t>ma_bac_luong</t>
  </si>
  <si>
    <t>Mã bậc lương</t>
  </si>
  <si>
    <t>qlns_nguoi_lao_dong_info.ma_bac_luong</t>
  </si>
  <si>
    <t>luong_chuc_danh</t>
  </si>
  <si>
    <t>Lương chức danh</t>
  </si>
  <si>
    <t>qlns_nguoi_lao_dong_info.luong_chuc_danh</t>
  </si>
  <si>
    <t>thuong_nang_suat</t>
  </si>
  <si>
    <t>Thưởng năng suất</t>
  </si>
  <si>
    <t>qlns_nguoi_lao_dong_info.thuong_nang_suat</t>
  </si>
  <si>
    <t>thu_nhap</t>
  </si>
  <si>
    <t>Thu nhập</t>
  </si>
  <si>
    <t>qlns_nguoi_lao_dong_info.thu_nhap</t>
  </si>
  <si>
    <t>ho_tro_xang_xe</t>
  </si>
  <si>
    <t>Hỗ trợ xăng xe</t>
  </si>
  <si>
    <t>qlns_nguoi_lao_dong_info.ho_tro_xang_xe</t>
  </si>
  <si>
    <t>phu_cap_doc_hai</t>
  </si>
  <si>
    <t>Phụ cấp độc hại</t>
  </si>
  <si>
    <t>qlns_nguoi_lao_dong_info.phu_cap_doc_hai</t>
  </si>
  <si>
    <t>ho_tro_tien_an_giua_ca</t>
  </si>
  <si>
    <t>Hỗ trợ tiền ăn giữa ca</t>
  </si>
  <si>
    <t>qlns_nguoi_lao_dong_info.ho_tro_tien_an_giua_ca</t>
  </si>
  <si>
    <t>ho_tro_dien_thoai</t>
  </si>
  <si>
    <t>Hỗ trợ điện thoại</t>
  </si>
  <si>
    <t>qlns_nguoi_lao_dong_info.ho_tro_dien_thoai</t>
  </si>
  <si>
    <t>phu_cap_thu_hut</t>
  </si>
  <si>
    <t>Phụ cấp thu hút</t>
  </si>
  <si>
    <t>qlns_nguoi_lao_dong_info.phu_cap_thu_hut</t>
  </si>
  <si>
    <t>tam_ung_hieu_suat</t>
  </si>
  <si>
    <t>Tạm ứng hiệu suất</t>
  </si>
  <si>
    <t>qlns_nguoi_lao_dong_info.tam_ung_hieu_suat</t>
  </si>
  <si>
    <t>tinh_trang_ky_luat</t>
  </si>
  <si>
    <t>Tình trạng kỷ luật</t>
  </si>
  <si>
    <t>qlns_nguoi_lao_dong_info.tinh_trang_ky_luat</t>
  </si>
  <si>
    <t>ma_tinh_trang_ky_luat</t>
  </si>
  <si>
    <t>Mã Tình trạng kỷ luật</t>
  </si>
  <si>
    <t>qlns_nguoi_lao_dong_info.ma_tinh_trang_ky_luat</t>
  </si>
  <si>
    <t>tg_thi_hanh_kl</t>
  </si>
  <si>
    <t>Thời gian thi hành kỷ luật</t>
  </si>
  <si>
    <t>qlns_nguoi_lao_dong_info.tg_thi_hanh_kl</t>
  </si>
  <si>
    <t>tg_ket_thuc_thi_hanh_kl</t>
  </si>
  <si>
    <t>Thời gian kết thúc thi hành kỷ luật</t>
  </si>
  <si>
    <t>qlns_nguoi_lao_dong_info.tg_ket_thuc_thi_hanh_kl</t>
  </si>
  <si>
    <t>kq_danh_gia_gan_nhat</t>
  </si>
  <si>
    <t>Kết quả đánh giá gần nhất</t>
  </si>
  <si>
    <t>qlns_nguoi_lao_dong_info.kq_danh_gia_gan_nhat</t>
  </si>
  <si>
    <t>kqdg_ky_truoc</t>
  </si>
  <si>
    <t>Kết quả đánh giá kỳ trước</t>
  </si>
  <si>
    <t>qlns_nguoi_lao_dong_info.kqdg_ky_truoc</t>
  </si>
  <si>
    <t>link_qlns_nguoi_lao_dong_info_auth_nhan_vien_hashkey</t>
  </si>
  <si>
    <t>qlns_nguoi_lao_dong_info.ma_nhan_vien, qlns_nguoi_lao_dong_info.ten_dang_nhap</t>
  </si>
  <si>
    <t>FK đến hub_qlns_nguoi_lao_dong_info</t>
  </si>
  <si>
    <t>FK đến hub_auth_nhan_vien</t>
  </si>
  <si>
    <t>khach_hang_hashkey</t>
  </si>
  <si>
    <t>Hashkey hub_khach_hang</t>
  </si>
  <si>
    <t>khach_hang.id</t>
  </si>
  <si>
    <t>Phase 1+2</t>
  </si>
  <si>
    <t>link_khach_hang_customer_hashkey</t>
  </si>
  <si>
    <t>khach_hang.id, khach_hang.so_cif</t>
  </si>
  <si>
    <t>FK đến hub_khach_hang (BPM)</t>
  </si>
  <si>
    <t>FK đến Hub Customer (T24)</t>
  </si>
  <si>
    <t>khach_hang.so_cif</t>
  </si>
  <si>
    <t>khach_hang.loai_khach_hang</t>
  </si>
  <si>
    <t>khach_hang.ten_khach_hang</t>
  </si>
  <si>
    <t>khach_hang.ghi_chu</t>
  </si>
  <si>
    <t>Ngày tạo khách hàng</t>
  </si>
  <si>
    <t>khach_hang.ngay_tao</t>
  </si>
  <si>
    <t>xep_hang_tin_dung</t>
  </si>
  <si>
    <t>Xếp hạng tín dụng</t>
  </si>
  <si>
    <t>khach_hang.xep_hang_tin_dung</t>
  </si>
  <si>
    <t>nhom_khach_hang_id</t>
  </si>
  <si>
    <t>Nhóm khách hàng/ loại khách hàng</t>
  </si>
  <si>
    <t>khach_hang.nhom_khach_hang_id</t>
  </si>
  <si>
    <t>khach_hang_no</t>
  </si>
  <si>
    <t>khách hàng cá nhân: Chứng minh nhân dân/CCCD, khách hàng doanh nghiệp: mã sp dkdh</t>
  </si>
  <si>
    <t>khach_hang.khach_hang_no</t>
  </si>
  <si>
    <t>nv_cham_soc_gan_nhat</t>
  </si>
  <si>
    <t>Nhân viên CS khách hàng gần nhất</t>
  </si>
  <si>
    <t>khach_hang.nv_cham_soc_gan_nhat</t>
  </si>
  <si>
    <t>dvkd_quan_ly</t>
  </si>
  <si>
    <t>Đơn vị quản lý khách hàng</t>
  </si>
  <si>
    <t>khach_hang.dvkd_quan_ly</t>
  </si>
  <si>
    <t>0 Không còn trong hệ thống, 1 còn trong hệ thống,2 chưa active</t>
  </si>
  <si>
    <t>khach_hang.trang_thai</t>
  </si>
  <si>
    <t>nhom_no_cao_nhat</t>
  </si>
  <si>
    <t>Hiển thị thông tin nhóm nợ cao nhất tại TC tín dụng khác theo GS tín dụng giá trị từ 1-&gt; 5, không có thì để trống bóc tách thông tin từ file import của GStín dụng</t>
  </si>
  <si>
    <t>khach_hang.nhom_no_cao_nhat</t>
  </si>
  <si>
    <t>phan_khuc_khang</t>
  </si>
  <si>
    <t>khach_hang.phan_khuc_khang</t>
  </si>
  <si>
    <t>hangkh</t>
  </si>
  <si>
    <t>Hạng khách hàng, Silver, Gold, Platinum</t>
  </si>
  <si>
    <t>khach_hang.hangkh</t>
  </si>
  <si>
    <t>isnewkh</t>
  </si>
  <si>
    <t>Sử dụng trong Kho Quý, khi sync 1 khách hàng chưa có trong BPM</t>
  </si>
  <si>
    <t>khach_hang.isnewkh</t>
  </si>
  <si>
    <t>link_khach_hang_nhan_vien_hashkey</t>
  </si>
  <si>
    <t>khach_hang.id, khach_hang.nhan_vien_tao</t>
  </si>
  <si>
    <t>FK đến hub_khach_hang</t>
  </si>
  <si>
    <t>FROM khach_hang JOIN auth_nhan_vien ON khach_hang.nhan_vien_tao = auth_nhan_vien.id --&gt; lấy trường auth_nhan_vien.ten_dang_nhap làm hashkey</t>
  </si>
  <si>
    <t>SELECT id FROM khach_hang
UNION DISTINCT
SELECT khach_hang_id FROM khach_hang_ca_nhan
=&gt; Load vào hub_khach_hang</t>
  </si>
  <si>
    <t>ID tự tăng, PK</t>
  </si>
  <si>
    <t>khach_hang_ca_nhan.id</t>
  </si>
  <si>
    <t>Ngay sinh</t>
  </si>
  <si>
    <t>khach_hang_ca_nhan.ngay_sinh</t>
  </si>
  <si>
    <t>CMND, Căn cước công dân, hộ chiếu</t>
  </si>
  <si>
    <t>khach_hang_ca_nhan.cmnd</t>
  </si>
  <si>
    <t>noi_cap_cmnd</t>
  </si>
  <si>
    <t>khach_hang_ca_nhan.noi_cap_cmnd</t>
  </si>
  <si>
    <t>khach_hang_ca_nhan.ngay_cap_cmnd</t>
  </si>
  <si>
    <t>ho_khau_thuong_tru</t>
  </si>
  <si>
    <t>Hộ khẩu thường trú</t>
  </si>
  <si>
    <t>khach_hang_ca_nhan.ho_khau_thuong_tru</t>
  </si>
  <si>
    <t>Noi o hien tai</t>
  </si>
  <si>
    <t>khach_hang_ca_nhan.noi_o_hien_tai</t>
  </si>
  <si>
    <t>So dien thoai</t>
  </si>
  <si>
    <t>khach_hang_ca_nhan.so_dien_thoai</t>
  </si>
  <si>
    <t>khach_hang_ca_nhan.email</t>
  </si>
  <si>
    <t>Ngay tao</t>
  </si>
  <si>
    <t>khach_hang_ca_nhan.ngay_tao</t>
  </si>
  <si>
    <t>Trang thai</t>
  </si>
  <si>
    <t>khach_hang_ca_nhan.trang_thai</t>
  </si>
  <si>
    <t>tinh_trang_hnhan_id</t>
  </si>
  <si>
    <t>Tinh trang hnhan id</t>
  </si>
  <si>
    <t>khach_hang_ca_nhan.tinh_trang_hnhan_id</t>
  </si>
  <si>
    <t>tinh_trang_hnhan</t>
  </si>
  <si>
    <t>Tinh trang hnhan</t>
  </si>
  <si>
    <t>khach_hang_ca_nhan.tinh_trang_hnhan</t>
  </si>
  <si>
    <t>Hộ chiếu</t>
  </si>
  <si>
    <t>khach_hang_ca_nhan.ho_chieu</t>
  </si>
  <si>
    <t>can_cuoc_cong_dan</t>
  </si>
  <si>
    <t>Căn cước công dân</t>
  </si>
  <si>
    <t>khach_hang_ca_nhan.can_cuoc_cong_dan</t>
  </si>
  <si>
    <t>Gioi tinh</t>
  </si>
  <si>
    <t>khach_hang_ca_nhan.gioi_tinh</t>
  </si>
  <si>
    <t>visa</t>
  </si>
  <si>
    <t>VISA</t>
  </si>
  <si>
    <t>khach_hang_ca_nhan.visa</t>
  </si>
  <si>
    <t>ngay_cap_visa</t>
  </si>
  <si>
    <t>Ngày cấp visa</t>
  </si>
  <si>
    <t>khach_hang_ca_nhan.ngay_cap_visa</t>
  </si>
  <si>
    <t>ngay_het_han_visa</t>
  </si>
  <si>
    <t>Ngày hết hạn visa</t>
  </si>
  <si>
    <t>khach_hang_ca_nhan.ngay_het_han_visa</t>
  </si>
  <si>
    <t>ngay_hieu_luc_visa</t>
  </si>
  <si>
    <t>Ngày hiệu lực visa</t>
  </si>
  <si>
    <t>khach_hang_ca_nhan.ngay_hieu_luc_visa</t>
  </si>
  <si>
    <t>noi_cap_visa</t>
  </si>
  <si>
    <t>Nơi cấp visa</t>
  </si>
  <si>
    <t>khach_hang_ca_nhan.noi_cap_visa</t>
  </si>
  <si>
    <t>thoi_han_cu_tru_vn</t>
  </si>
  <si>
    <t>Thời hạn cư trú tại VN</t>
  </si>
  <si>
    <t>khach_hang_ca_nhan.thoi_han_cu_tru_vn</t>
  </si>
  <si>
    <t>ngay_het_han_cmnd</t>
  </si>
  <si>
    <t>Ngày hết hạn cmnd</t>
  </si>
  <si>
    <t>khach_hang_ca_nhan.ngay_het_han_cmnd</t>
  </si>
  <si>
    <t>thu_nhap_hang_thang</t>
  </si>
  <si>
    <t>Thu nhap hang thang</t>
  </si>
  <si>
    <t>khach_hang_ca_nhan.thu_nhap_hang_thang</t>
  </si>
  <si>
    <t>tham_nien_lam_viec</t>
  </si>
  <si>
    <t>Tham nien lam viec</t>
  </si>
  <si>
    <t>khach_hang_ca_nhan.tham_nien_lam_viec</t>
  </si>
  <si>
    <t>the_can_cuoc</t>
  </si>
  <si>
    <t>Thẻ CCCD</t>
  </si>
  <si>
    <t>khach_hang_ca_nhan.the_can_cuoc</t>
  </si>
  <si>
    <t>quoc_tich</t>
  </si>
  <si>
    <t>Quoc tich</t>
  </si>
  <si>
    <t>khach_hang_ca_nhan.quoc_tich</t>
  </si>
  <si>
    <t>SELECT id FROM khach_hang
UNION DISTINCT
SELECT khach_hang_id FROM khach_hang_doanh_nghiep
=&gt; Load vào hub_khach_hang</t>
  </si>
  <si>
    <t>khach_hang_doanh_nghiep.id</t>
  </si>
  <si>
    <t>ma_dang_ky_kinh_doanh</t>
  </si>
  <si>
    <t>Mã đăng ký kinh doanh</t>
  </si>
  <si>
    <t>khach_hang_doanh_nghiep.ma_dang_ky_kinh_doanh</t>
  </si>
  <si>
    <t>khach_hang_doanh_nghiep.ngay_cap</t>
  </si>
  <si>
    <t>khach_hang_doanh_nghiep.noi_cap</t>
  </si>
  <si>
    <t>thoi_han_hoat_dong</t>
  </si>
  <si>
    <t>Thời gian hoạt động</t>
  </si>
  <si>
    <t>khach_hang_doanh_nghiep.thoi_han_hoat_dong</t>
  </si>
  <si>
    <t>giay_phep_nganh_nghe</t>
  </si>
  <si>
    <t>Giấy phép hành nghề</t>
  </si>
  <si>
    <t>khach_hang_doanh_nghiep.giay_phep_nganh_nghe</t>
  </si>
  <si>
    <t>ma_giay_phep_nganh_nghe</t>
  </si>
  <si>
    <t>Mã Giấy phép hành nghề</t>
  </si>
  <si>
    <t>khach_hang_doanh_nghiep.ma_giay_phep_nganh_nghe</t>
  </si>
  <si>
    <t>noi_cap_giay_phep_nganh_nghe</t>
  </si>
  <si>
    <t>khach_hang_doanh_nghiep.noi_cap_giay_phep_nganh_nghe</t>
  </si>
  <si>
    <t>ngay_cap_giay_phep_nganh_nghe</t>
  </si>
  <si>
    <t>khach_hang_doanh_nghiep.ngay_cap_giay_phep_nganh_nghe</t>
  </si>
  <si>
    <t>hluc_giay_phep_nganh_nghe</t>
  </si>
  <si>
    <t>Hiệu lực</t>
  </si>
  <si>
    <t>khach_hang_doanh_nghiep.hluc_giay_phep_nganh_nghe</t>
  </si>
  <si>
    <t>ngay_hoat_dong</t>
  </si>
  <si>
    <t>Ngày hoạt động</t>
  </si>
  <si>
    <t>khach_hang_doanh_nghiep.ngay_hoat_dong</t>
  </si>
  <si>
    <t>nganh_dang_ky_chinh</t>
  </si>
  <si>
    <t>Ngành đăng ký hoạt động</t>
  </si>
  <si>
    <t>khach_hang_doanh_nghiep.nganh_dang_ky_chinh</t>
  </si>
  <si>
    <t>von_dieu_le</t>
  </si>
  <si>
    <t>khach_hang_doanh_nghiep.von_dieu_le</t>
  </si>
  <si>
    <t>nguoi_dai_dien_phap_luat</t>
  </si>
  <si>
    <t>Người đại diện pháp luật</t>
  </si>
  <si>
    <t>khach_hang_doanh_nghiep.nguoi_dai_dien_phap_luat</t>
  </si>
  <si>
    <t>chuc_vu_nguoi_dd</t>
  </si>
  <si>
    <t>khach_hang_doanh_nghiep.chuc_vu_nguoi_dd</t>
  </si>
  <si>
    <t>so_nhan_vien_van_phong</t>
  </si>
  <si>
    <t>Số nhân viên</t>
  </si>
  <si>
    <t>khach_hang_doanh_nghiep.so_nhan_vien_van_phong</t>
  </si>
  <si>
    <t>so_nhan_vien_cong_xuong</t>
  </si>
  <si>
    <t>khach_hang_doanh_nghiep.so_nhan_vien_cong_xuong</t>
  </si>
  <si>
    <t>khach_hang_doanh_nghiep.ngay_tao</t>
  </si>
  <si>
    <t>1 active 0 inactive</t>
  </si>
  <si>
    <t>khach_hang_doanh_nghiep.trang_thai</t>
  </si>
  <si>
    <t>doanh_thu_nam_gan_nhat</t>
  </si>
  <si>
    <t>Doanh thu năm gần nhất</t>
  </si>
  <si>
    <t>khach_hang_doanh_nghiep.doanh_thu_nam_gan_nhat</t>
  </si>
  <si>
    <t>tong_tai_san_nam_gan_nhat</t>
  </si>
  <si>
    <t>Tổng tài sản năm gần nhất</t>
  </si>
  <si>
    <t>khach_hang_doanh_nghiep.tong_tai_san_nam_gan_nhat</t>
  </si>
  <si>
    <t>tong_du_no_tctd</t>
  </si>
  <si>
    <t>Tổng dư nợ</t>
  </si>
  <si>
    <t>khach_hang_doanh_nghiep.tong_du_no_tctd</t>
  </si>
  <si>
    <t>phan_khuc_khach_hang_id</t>
  </si>
  <si>
    <t>Phân khúc KH</t>
  </si>
  <si>
    <t>khach_hang_doanh_nghiep.phan_khuc_khach_hang_id</t>
  </si>
  <si>
    <t>ngay_thanh_lap</t>
  </si>
  <si>
    <t>khach_hang_doanh_nghiep.ngay_thanh_lap</t>
  </si>
  <si>
    <t>dia_chi_dkkd</t>
  </si>
  <si>
    <t>khach_hang_doanh_nghiep.dia_chi_dkkd</t>
  </si>
  <si>
    <t>nganh_nghe_dky_id</t>
  </si>
  <si>
    <t>ID ngành nghề đăng ký</t>
  </si>
  <si>
    <t>khach_hang_doanh_nghiep.nganh_nghe_dky_id</t>
  </si>
  <si>
    <t>giay_chung_nhan_dau_tu</t>
  </si>
  <si>
    <t>Giấy chứng nhận đầu tư</t>
  </si>
  <si>
    <t>khach_hang_doanh_nghiep.giay_chung_nhan_dau_tu</t>
  </si>
  <si>
    <t>doanh_thu_nhom_kh_lien_quan</t>
  </si>
  <si>
    <t>Doanh thu nhóm KH liên quan</t>
  </si>
  <si>
    <t>khach_hang_doanh_nghiep.doanh_thu_nhom_kh_lien_quan</t>
  </si>
  <si>
    <t>han_muc_rrtd_cua_kh</t>
  </si>
  <si>
    <t>Hạn mức rủi ro của KH</t>
  </si>
  <si>
    <t>khach_hang_doanh_nghiep.han_muc_rrtd_cua_kh</t>
  </si>
  <si>
    <t>dn_co_phat_trien_da_dac_thu</t>
  </si>
  <si>
    <t>Doanh nghiệp có phát triển dự án đặc thù</t>
  </si>
  <si>
    <t>khach_hang_doanh_nghiep.dn_co_phat_trien_da_dac_thu</t>
  </si>
  <si>
    <t>Phê duyệt</t>
  </si>
  <si>
    <r>
      <rPr>
        <b/>
        <sz val="11"/>
        <color rgb="FF000000"/>
        <rFont val="Arial"/>
        <family val="2"/>
      </rPr>
      <t xml:space="preserve">PDTD_NHOM_GIAO_DICH.MA_GIAO_DICH
</t>
    </r>
    <r>
      <rPr>
        <sz val="11"/>
        <color rgb="FF000000"/>
        <rFont val="Arial"/>
        <family val="2"/>
      </rPr>
      <t xml:space="preserve">UNION DISTINCT
</t>
    </r>
    <r>
      <rPr>
        <b/>
        <sz val="11"/>
        <color rgb="FF000000"/>
        <rFont val="Arial"/>
        <family val="2"/>
      </rPr>
      <t xml:space="preserve">GIAO_DICH_SLA.GD_ID WHERE GIAO_DICH_SLA.QUY_TRINH = 1
</t>
    </r>
    <r>
      <rPr>
        <sz val="11"/>
        <color rgb="FF000000"/>
        <rFont val="Arial"/>
        <family val="2"/>
      </rPr>
      <t xml:space="preserve">UNION DISTINCT
</t>
    </r>
    <r>
      <rPr>
        <b/>
        <sz val="11"/>
        <color rgb="FF000000"/>
        <rFont val="Arial"/>
        <family val="2"/>
      </rPr>
      <t xml:space="preserve">Y_KIEN_YCBS.MA_GIAO_DICH WHERE Y_KIEN_YCBS.QUY_TRINH = 1
</t>
    </r>
    <r>
      <rPr>
        <sz val="11"/>
        <color rgb="FF000000"/>
        <rFont val="Arial"/>
        <family val="2"/>
      </rPr>
      <t xml:space="preserve">UNION DISTINCT
</t>
    </r>
    <r>
      <rPr>
        <b/>
        <sz val="11"/>
        <color rgb="FF000000"/>
        <rFont val="Arial"/>
        <family val="2"/>
      </rPr>
      <t xml:space="preserve">SELECT NVL(B.MA_GIAO_DICH, A.NHOM_GIAO_DICH_ID) 
FROM H_PDTD_GDICH_CTIET_PDUYET A 
LEFT JOIN PDTD_NHOM_GIAO_DICH B ON A.NHOM_GIAO_DICH_ID = B.ID
WHERE NHOM_GIAO_DICH_ID &lt;&gt; 0 -- LOẠI RECORD LỖI
</t>
    </r>
    <r>
      <rPr>
        <sz val="11"/>
        <color rgb="FF000000"/>
        <rFont val="Arial"/>
        <family val="2"/>
      </rPr>
      <t xml:space="preserve">UNION DISTINCT
</t>
    </r>
    <r>
      <rPr>
        <b/>
        <sz val="11"/>
        <color rgb="FF000000"/>
        <rFont val="Arial"/>
        <family val="2"/>
      </rPr>
      <t xml:space="preserve">SELECT NVL(B.MA_GIAO_DICH, A.NHOM_GIAO_DICH_ID) 
FROM H_PDTD_GDICH_LSU_PDUYET A 
LEFT JOIN PDTD_NHOM_GIAO_DICH B ON A.NHOM_GIAO_DICH_ID = B.ID
</t>
    </r>
    <r>
      <rPr>
        <sz val="11"/>
        <color rgb="FF000000"/>
        <rFont val="Arial"/>
        <family val="2"/>
      </rPr>
      <t xml:space="preserve">UNION DISTINCT
</t>
    </r>
    <r>
      <rPr>
        <b/>
        <sz val="11"/>
        <color rgb="FF000000"/>
        <rFont val="Arial"/>
        <family val="2"/>
      </rPr>
      <t xml:space="preserve">SELECT B.MA_GIAO_DICH 
FROM PDTD_SAN_PHAM A 
JOIN PDTD_NHOM_GIAO_DICH B ON A.GD_CHINH_ID = B.ID
</t>
    </r>
    <r>
      <rPr>
        <sz val="11"/>
        <color rgb="FF000000"/>
        <rFont val="Arial"/>
        <family val="2"/>
      </rPr>
      <t xml:space="preserve">UNION DISTINCT
</t>
    </r>
    <r>
      <rPr>
        <b/>
        <sz val="11"/>
        <color rgb="FF000000"/>
        <rFont val="Arial"/>
        <family val="2"/>
      </rPr>
      <t xml:space="preserve">SELECT B.MA_GIAO_DICH 
FROM PDTD_GIAO_DICH_TIN_DUNG A 
LEFT JOIN PDTD_NHOM_GIAO_DICH B ON A.NHOM_GIAO_DICH = B.ID
</t>
    </r>
    <r>
      <rPr>
        <sz val="11"/>
        <color rgb="FF000000"/>
        <rFont val="Arial"/>
        <family val="2"/>
      </rPr>
      <t xml:space="preserve">UNION DISTINCT
</t>
    </r>
    <r>
      <rPr>
        <b/>
        <sz val="11"/>
        <color rgb="FF000000"/>
        <rFont val="Arial"/>
        <family val="2"/>
      </rPr>
      <t xml:space="preserve">PDTD_COMMENT.MA_GIAO_DICH
</t>
    </r>
    <r>
      <rPr>
        <sz val="11"/>
        <color rgb="FF000000"/>
        <rFont val="Arial"/>
        <family val="2"/>
      </rPr>
      <t xml:space="preserve">UNION DISTINCT
</t>
    </r>
    <r>
      <rPr>
        <b/>
        <sz val="11"/>
        <color rgb="FF000000"/>
        <rFont val="Arial"/>
        <family val="2"/>
      </rPr>
      <t xml:space="preserve">MUC_CAP_TIN_DUNG.GD_ID
</t>
    </r>
    <r>
      <rPr>
        <sz val="11"/>
        <color rgb="FF000000"/>
        <rFont val="Arial"/>
        <family val="2"/>
      </rPr>
      <t xml:space="preserve">UNION DISTINCT
</t>
    </r>
    <r>
      <rPr>
        <b/>
        <sz val="11"/>
        <color rgb="FF000000"/>
        <rFont val="Arial"/>
        <family val="2"/>
      </rPr>
      <t>PDTD_BC_THOI_GIAN_XU_LY_BY_NHOM.MA_GIAO_DICH</t>
    </r>
  </si>
  <si>
    <t>PDTD_NHOM_GIAO_DICH.MA_GIAO_DICH</t>
  </si>
  <si>
    <t>trang_thai_giao_dich</t>
  </si>
  <si>
    <t>Trạng thái của giao dịch</t>
  </si>
  <si>
    <t>PDTD_NHOM_GIAO_DICH.TRANG_THAI_GIAO_DICH</t>
  </si>
  <si>
    <t>Trạng thái giao dịch lúc phê duyệt</t>
  </si>
  <si>
    <t>PDTD_NHOM_GIAO_DICH.TRANG_THAI_PHE_DUYET</t>
  </si>
  <si>
    <t>role_dang_xl</t>
  </si>
  <si>
    <t>Vai trò đang xử lý</t>
  </si>
  <si>
    <t>PDTD_NHOM_GIAO_DICH.ROLE_DANG_XL</t>
  </si>
  <si>
    <t>trang_thai_hoat_dong</t>
  </si>
  <si>
    <t>Trạng thái hoạt động của gd</t>
  </si>
  <si>
    <t>PDTD_NHOM_GIAO_DICH.TRANG_THAI_HOAT_DONG</t>
  </si>
  <si>
    <t>ket_qua_thao_tac_cuoi</t>
  </si>
  <si>
    <t>Kết quả thao tác cuối</t>
  </si>
  <si>
    <t>PDTD_NHOM_GIAO_DICH.KET_QUA_THAO_TAC_CUOI</t>
  </si>
  <si>
    <t>ID tiến trình</t>
  </si>
  <si>
    <t>PDTD_NHOM_GIAO_DICH.PROCESS_ID</t>
  </si>
  <si>
    <t>Luồng Quy trình Phê duyệt tín dụng</t>
  </si>
  <si>
    <t>PDTD_NHOM_GIAO_DICH.LUONG_ID</t>
  </si>
  <si>
    <t>PDTD_NHOM_GIAO_DICH.NGAY_TAO</t>
  </si>
  <si>
    <t>thoi_diem_thao_tac_cuoi</t>
  </si>
  <si>
    <t>Thời điểm thao tác cuối</t>
  </si>
  <si>
    <t>PDTD_NHOM_GIAO_DICH.THOI_DIEM_THAO_TAC_CUOI</t>
  </si>
  <si>
    <t>ngay_hoan_thanh</t>
  </si>
  <si>
    <t>Ngày hoàn thành giao dịch</t>
  </si>
  <si>
    <t>PDTD_NHOM_GIAO_DICH.NGAY_HOAN_THANH</t>
  </si>
  <si>
    <t>mã tự tăng,PK</t>
  </si>
  <si>
    <t>PDTD_NHOM_GIAO_DICH.ID</t>
  </si>
  <si>
    <t>tong_so_tien</t>
  </si>
  <si>
    <t>Tổng số tiền đề xuất</t>
  </si>
  <si>
    <t>PDTD_NHOM_GIAO_DICH.TONG_SO_TIEN</t>
  </si>
  <si>
    <t>so_tien_pd</t>
  </si>
  <si>
    <t>Tổng số tiền được phê duyệt</t>
  </si>
  <si>
    <t>PDTD_NHOM_GIAO_DICH.SO_TIEN_PD</t>
  </si>
  <si>
    <t>so_tien_pd_kn</t>
  </si>
  <si>
    <t>PDTD_NHOM_GIAO_DICH.SO_TIEN_PD_KN</t>
  </si>
  <si>
    <t>tong_pd_muc_cap_tin_dung</t>
  </si>
  <si>
    <t>Tổng rủi ro tín dụng của khách hàng</t>
  </si>
  <si>
    <t>PDTD_NHOM_GIAO_DICH.TONG_PD_MUC_CAP_TIN_DUNG</t>
  </si>
  <si>
    <t>tong_rrtd_d1</t>
  </si>
  <si>
    <t>Tổng rủi ro tín dụng của khách hàng - giao dịch D1 - cơ cấu nợ</t>
  </si>
  <si>
    <t>PDTD_NHOM_GIAO_DICH.TONG_RRTD_D1</t>
  </si>
  <si>
    <t>quy_che_blanh_khac</t>
  </si>
  <si>
    <t>Khoản cấp tín dụng có ngoại lệ về Quy chế cho vay, 1 có 2 không</t>
  </si>
  <si>
    <t>PDTD_NHOM_GIAO_DICH.QUY_CHE_BLANH_KHAC</t>
  </si>
  <si>
    <t>quy_dinh_tin_dung</t>
  </si>
  <si>
    <t>Khoản cấp tín dụng có ngoại lệ về Quy định tín dụng/Sản phẩm tín chấp, 1 có 2 không</t>
  </si>
  <si>
    <t>PDTD_NHOM_GIAO_DICH.QUY_DINH_TIN_DUNG</t>
  </si>
  <si>
    <t>csach_tin_dung_kh</t>
  </si>
  <si>
    <t>Khoản cấp tín dụng có ngoại lệ về Chính sách tín dụng theo xếp hạng khách hàng, 1 có 2 không</t>
  </si>
  <si>
    <t>PDTD_NHOM_GIAO_DICH.CSACH_TIN_DUNG_KH</t>
  </si>
  <si>
    <t>tuan_thu_dk_pduyet</t>
  </si>
  <si>
    <t>Tuân thủ điều kiện phê duyệt, 1 có 2 không</t>
  </si>
  <si>
    <t>PDTD_NHOM_GIAO_DICH.TUAN_THU_DK_PDUYET</t>
  </si>
  <si>
    <t>phe_duyet_boi_uy_ban</t>
  </si>
  <si>
    <t>Phê duyệt bởi ủy ban, 1 có 0 không</t>
  </si>
  <si>
    <t>PDTD_NHOM_GIAO_DICH.PHE_DUYET_BOI_UY_BAN</t>
  </si>
  <si>
    <t>cap_td_co_du_an_dt</t>
  </si>
  <si>
    <t>Khoản cấp tín dụng có thẩm định dự án đầu tư không? 1: có, 0: không</t>
  </si>
  <si>
    <t>PDTD_NHOM_GIAO_DICH.CAP_TD_CO_DU_AN_DT</t>
  </si>
  <si>
    <t>cap_td_db_100_bds_oto</t>
  </si>
  <si>
    <t>Khoản cấp tín dụng có được đảm bảo bằng 100% tài sản bảo đảm là bất động sản, xe ôtô không? 1: có, 0: không</t>
  </si>
  <si>
    <t>PDTD_NHOM_GIAO_DICH.CAP_TD_DB_100_BDS_OTO</t>
  </si>
  <si>
    <t>ls_thap_hon_ls_dcv</t>
  </si>
  <si>
    <t>Lãi suất áp dụng sau khi đề xuất giảm có thấp hơn lãi suất điều chuyển vốn hay không? 1: có, 0: không</t>
  </si>
  <si>
    <t>PDTD_NHOM_GIAO_DICH.LS_THAP_HON_LS_DCV</t>
  </si>
  <si>
    <t>mua_bao_hiem</t>
  </si>
  <si>
    <t>1: Đồng ý mua, 2: Không đồng ý mua</t>
  </si>
  <si>
    <t>PDTD_NHOM_GIAO_DICH.MUA_BAO_HIEM</t>
  </si>
  <si>
    <t>ngoai_le_cam_ket_vay_co_dk</t>
  </si>
  <si>
    <t>Hạng khách hàng, SILVER GOLD …</t>
  </si>
  <si>
    <t>PDTD_NHOM_GIAO_DICH.NGOAI_LE_CAM_KET_VAY_CO_DK</t>
  </si>
  <si>
    <t>ksvttd</t>
  </si>
  <si>
    <t>khách hàng có ngoại lệ ở quy định phát hành cam kết vay có đk</t>
  </si>
  <si>
    <t>PDTD_NHOM_GIAO_DICH.KSVTTD</t>
  </si>
  <si>
    <t>khoan_vay_cs_cbnv</t>
  </si>
  <si>
    <t>Khoản vay có theo chính sách cán bộ nhân viên?</t>
  </si>
  <si>
    <t>PDTD_NHOM_GIAO_DICH.KHOAN_VAY_CS_CBNV</t>
  </si>
  <si>
    <t>is_trinh_vuot_cap_d1</t>
  </si>
  <si>
    <t>Trình vượt cấp luồng D1- Cơ cấu nợ</t>
  </si>
  <si>
    <t>PDTD_NHOM_GIAO_DICH.IS_TRINH_VUOT_CAP_D1</t>
  </si>
  <si>
    <t>is_thay_doi_tt</t>
  </si>
  <si>
    <t>Kiểm tra tờ trình có thay đổi hay không</t>
  </si>
  <si>
    <t>PDTD_NHOM_GIAO_DICH.IS_THAY_DOI_TT</t>
  </si>
  <si>
    <t>khach_hang_tctd</t>
  </si>
  <si>
    <t>Khách hàng là Tổ chức tín dụng</t>
  </si>
  <si>
    <t>PDTD_NHOM_GIAO_DICH.KHACH_HANG_TCTD</t>
  </si>
  <si>
    <t>trinh_ho_tro_ls_theo_qd</t>
  </si>
  <si>
    <t>Trình hỗ trợ lãi suất theo quyết định</t>
  </si>
  <si>
    <t>PDTD_NHOM_GIAO_DICH.TRINH_HO_TRO_LS_THEO_QD</t>
  </si>
  <si>
    <t>kh_adgiam_tat_rb</t>
  </si>
  <si>
    <t>Áp dụng giảm TAT của khối RB</t>
  </si>
  <si>
    <t>PDTD_NHOM_GIAO_DICH.KH_ADGIAM_TAT_RB</t>
  </si>
  <si>
    <t>noi_dung_ycgt</t>
  </si>
  <si>
    <t>Nội dung yêu cầu giải trình</t>
  </si>
  <si>
    <t>PDTD_NHOM_GIAO_DICH.NOI_DUNG_YCGT</t>
  </si>
  <si>
    <t>hmrr_dx_kh_100_tgui</t>
  </si>
  <si>
    <t>Hạn mức rủi ro tín dụng của khách hàng được đảm bảo bằng 100% tiền gửi tại OCB theo SP tiền gửi</t>
  </si>
  <si>
    <t>PDTD_NHOM_GIAO_DICH.HMRR_DX_KH_100_TGUI</t>
  </si>
  <si>
    <t>hmrr_dx_kh_ko_100_tgui</t>
  </si>
  <si>
    <t>Hạn mức rủi ro tín dụng của khách hàng không được đảm bảo bằng 100% tiền gửi tại OCB</t>
  </si>
  <si>
    <t>PDTD_NHOM_GIAO_DICH.HMRR_DX_KH_KO_100_TGUI</t>
  </si>
  <si>
    <t>hmrr_dx_kh_100_fi_tgui</t>
  </si>
  <si>
    <t>Hạn mức rủi ro tín dụng đề xuất của khách hàng không được đảm bảo bằng 100% tiền gửi tại OCB trừ đầu tư trái phiếu do các TCtín dụng/Hạn công ty/TĐNN phát hành</t>
  </si>
  <si>
    <t>PDTD_NHOM_GIAO_DICH.HMRR_DX_KH_100_FI_TGUI</t>
  </si>
  <si>
    <t>hmrr_dx_kh_nlq_100_tgui</t>
  </si>
  <si>
    <t>Hạn mức rủi ro tín dụng của khách hàng và nhóm liên quan được đảm bảo bằng 100% tiền gửi tại OCB theo SP tiền gửi</t>
  </si>
  <si>
    <t>PDTD_NHOM_GIAO_DICH.HMRR_DX_KH_NLQ_100_TGUI</t>
  </si>
  <si>
    <t>hmrr_dx_kh_nlq_ko_100_tgui</t>
  </si>
  <si>
    <t>Hạn mức rủi ro tín dụng của khách hàng và nhóm liên quan không được đảm bảo bằng 100% tiền gửi tại OCB</t>
  </si>
  <si>
    <t>PDTD_NHOM_GIAO_DICH.HMRR_DX_KH_NLQ_KO_100_TGUI</t>
  </si>
  <si>
    <t>hmrr_htai_kh_100_tgui</t>
  </si>
  <si>
    <t>Hạn mức rủi ro tín dụng của khách hàng 100% tiền gửi</t>
  </si>
  <si>
    <t>PDTD_NHOM_GIAO_DICH.HMRR_HTAI_KH_100_TGUI</t>
  </si>
  <si>
    <t>hmrr_htai_kh_ko_100_tgui</t>
  </si>
  <si>
    <t>Hạn mức rủi ro tín dụng của khách hàng không 100% tiền gửi</t>
  </si>
  <si>
    <t>PDTD_NHOM_GIAO_DICH.HMRR_HTAI_KH_KO_100_TGUI</t>
  </si>
  <si>
    <t>hmrr_htai_kh_nlq_100_tgui</t>
  </si>
  <si>
    <t>Hạn mức rủi ro tín dụng của khách hàng và nhóm liên quan 100% tiền gửi</t>
  </si>
  <si>
    <t>PDTD_NHOM_GIAO_DICH.HMRR_HTAI_KH_NLQ_100_TGUI</t>
  </si>
  <si>
    <t>hmrr_htai_kh_nlq_ko_100_tgui</t>
  </si>
  <si>
    <t>Hạn mức rủi ro tín dụng của khách hàng và nhóm liên quan không 100% tiền gửi</t>
  </si>
  <si>
    <t>PDTD_NHOM_GIAO_DICH.HMRR_HTAI_KH_NLQ_KO_100_TGUI</t>
  </si>
  <si>
    <t>rrtd_kh_ko_tsbd</t>
  </si>
  <si>
    <t>Tổng mức rủi ro tín dụng của khách hàng không có tài sản bảo đảm</t>
  </si>
  <si>
    <t>PDTD_NHOM_GIAO_DICH.RRTD_KH_KO_TSBD</t>
  </si>
  <si>
    <t>rrtd_kh_ko_100_tgui_tru_tp</t>
  </si>
  <si>
    <t>Tổng mức rủi ro tín dụng đề xuất của khách hàng không được đảm bảo bằng 100% tiền gửi tại OCB trừ đầu tư trái phiếu do các TCtín dụng/Tổng Cty/Tập đoàn Nhà nước phát hành</t>
  </si>
  <si>
    <t>PDTD_NHOM_GIAO_DICH.RRTD_KH_KO_100_TGUI_TRU_TP</t>
  </si>
  <si>
    <t>hmrr_pd_kh_100_tgui</t>
  </si>
  <si>
    <t>Tổng mức rủi ro tín dụng của khách hàng được đảm bảo bằng 100% tiền gửi tại OCB theo SP tiền gửi</t>
  </si>
  <si>
    <t>PDTD_NHOM_GIAO_DICH.HMRR_PD_KH_100_TGUI</t>
  </si>
  <si>
    <t>hmrr_pd_kh_ko_100_tgui</t>
  </si>
  <si>
    <t>Tổng mức rủi ro tín dụng của khách hàng không được đảm bảo bằng 100% tiền gửi tại OCB theo SP tiền gửi</t>
  </si>
  <si>
    <t>PDTD_NHOM_GIAO_DICH.HMRR_PD_KH_KO_100_TGUI</t>
  </si>
  <si>
    <t>hmrr_sp_cu_the_covako_tsdb</t>
  </si>
  <si>
    <t>Hạn mức rủi ro sản phẩm cụ thể có và không tài sản bảo đảm</t>
  </si>
  <si>
    <t>PDTD_NHOM_GIAO_DICH.HMRR_SP_CU_THE_COVAKO_TSDB</t>
  </si>
  <si>
    <t>hmrr_sp_cu_the_ko_tsdb</t>
  </si>
  <si>
    <t>Hạn mức rủi ro sản phẩm cụ thể không tài sản bảo đảm</t>
  </si>
  <si>
    <t>PDTD_NHOM_GIAO_DICH.HMRR_SP_CU_THE_KO_TSDB</t>
  </si>
  <si>
    <t>rrtd_pd_sp_cuthe_covako_tsbd</t>
  </si>
  <si>
    <t>rủi ro tín dụng phê duyệt sản phẩm cụ thể có và không tài sản bảo đảm</t>
  </si>
  <si>
    <t>PDTD_NHOM_GIAO_DICH.RRTD_PD_SP_CUTHE_COVAKO_TSBD</t>
  </si>
  <si>
    <t>hmrr_pd_kh_dam_bao</t>
  </si>
  <si>
    <t>Hạn mức rủi ro phê duyệt tín dụng đảm bảo 100% tiền gửi của khách hàng</t>
  </si>
  <si>
    <t>PDTD_NHOM_GIAO_DICH.HMRR_PD_KH_DAM_BAO</t>
  </si>
  <si>
    <t>hmrr_pd_kh_khong_dam_bao</t>
  </si>
  <si>
    <t>Hạn mức rủi ro phê duyệt tín dụng không đảm bảo 100% tiền gửi của khách hàng</t>
  </si>
  <si>
    <t>PDTD_NHOM_GIAO_DICH.HMRR_PD_KH_KHONG_DAM_BAO</t>
  </si>
  <si>
    <t>loai_tien</t>
  </si>
  <si>
    <t>PDTD_NHOM_GIAO_DICH.LOAI_TIEN</t>
  </si>
  <si>
    <t>tinh_trang_no_cic</t>
  </si>
  <si>
    <t>Tình trạng nợ tại trung tâm thông tin tín dụng</t>
  </si>
  <si>
    <t>PDTD_NHOM_GIAO_DICH.TINH_TRANG_NO_CIC</t>
  </si>
  <si>
    <t>tsbd_nhieu_kh</t>
  </si>
  <si>
    <t>tài sản bảo đảm thuộc nhiều khách hàng, 1 có 2 không</t>
  </si>
  <si>
    <t>PDTD_NHOM_GIAO_DICH.TSBD_NHIEU_KH</t>
  </si>
  <si>
    <t>tsbd_thuoc_pduyet_hoi_so</t>
  </si>
  <si>
    <t>tài sản bảo đảm thuộc phê duyệt của hội sở, 1 có 2 không</t>
  </si>
  <si>
    <t>PDTD_NHOM_GIAO_DICH.TSBD_THUOC_PDUYET_HOI_SO</t>
  </si>
  <si>
    <t>spham_tdung_tsbd</t>
  </si>
  <si>
    <t>Khoản cấp tín dụng có ngoại lệ về Sản phẩm tín dụng Có đề tài sản bảo đảm, 1 có 2 không</t>
  </si>
  <si>
    <t>PDTD_NHOM_GIAO_DICH.SPHAM_TDUNG_TSBD</t>
  </si>
  <si>
    <t>ngoai_le_tsdb</t>
  </si>
  <si>
    <t>Khoản tín dụng thuộc trường hợp phải trình ủy ban tín dụng theo khoản 3, điều 4, quyết định 444/2018/quyết định-TGĐ, 1 có 2 không</t>
  </si>
  <si>
    <t>PDTD_NHOM_GIAO_DICH.NGOAI_LE_TSDB</t>
  </si>
  <si>
    <t>kh_mien_pduyet_tt</t>
  </si>
  <si>
    <t>Khách hàng miễn duyệt tờ trình, 1 có 2 không</t>
  </si>
  <si>
    <t>PDTD_NHOM_GIAO_DICH.KH_MIEN_PDUYET_TT</t>
  </si>
  <si>
    <t>tdiem_tdtt</t>
  </si>
  <si>
    <t>PDTD_NHOM_GIAO_DICH.TDIEM_TDTT</t>
  </si>
  <si>
    <t>nhom2_no_cic_12t</t>
  </si>
  <si>
    <t>Nhóm 2 nợ trung tâm thông tin tín dụng 12T, 1 có 2 không</t>
  </si>
  <si>
    <t>PDTD_NHOM_GIAO_DICH.NHOM2_NO_CIC_12T</t>
  </si>
  <si>
    <t>xep_hang_td</t>
  </si>
  <si>
    <t>PDTD_NHOM_GIAO_DICH.XEP_HANG_TD</t>
  </si>
  <si>
    <t>gtri_cam_ket</t>
  </si>
  <si>
    <t>Giá trị cam kết E2</t>
  </si>
  <si>
    <t>PDTD_NHOM_GIAO_DICH.GTRI_CAM_KET</t>
  </si>
  <si>
    <t>tong_gtri_cam_ket</t>
  </si>
  <si>
    <t>Tổng giá trị cam kết tại OCB của khách hàng</t>
  </si>
  <si>
    <t>PDTD_NHOM_GIAO_DICH.TONG_GTRI_CAM_KET</t>
  </si>
  <si>
    <t>trang_thai_tdtt</t>
  </si>
  <si>
    <t>0:Chưa gửi Thẩm định trực tiếp; 1:Chưa có kết quả thẩm định trực tiếp; 2:CBT tín dụng đồng ý; 3:CBT tín dụng không đồng ý; 4:Được miễn thẩm định trực tiếp</t>
  </si>
  <si>
    <t>PDTD_NHOM_GIAO_DICH.TRANG_THAI_TDTT</t>
  </si>
  <si>
    <t>quy_trinh_con</t>
  </si>
  <si>
    <t>0: phê duyệt tín dụng thường, 8930: quy trình trái phiếu</t>
  </si>
  <si>
    <t>PDTD_NHOM_GIAO_DICH.QUY_TRINH_CON</t>
  </si>
  <si>
    <t>khoan_cap_tin_dung</t>
  </si>
  <si>
    <t>Khoản cấp tín dụng</t>
  </si>
  <si>
    <t>PDTD_NHOM_GIAO_DICH.KHOAN_CAP_TIN_DUNG</t>
  </si>
  <si>
    <t>ngay_ky_hdtd</t>
  </si>
  <si>
    <t>Ngày ký hợp đồng tín dụng</t>
  </si>
  <si>
    <t>PDTD_NHOM_GIAO_DICH.NGAY_KY_HDTD</t>
  </si>
  <si>
    <t>ngay_het_han_hdtd</t>
  </si>
  <si>
    <t>Ngày hết hạn hợp đồng tín dụng</t>
  </si>
  <si>
    <t>PDTD_NHOM_GIAO_DICH.NGAY_HET_HAN_HDTD</t>
  </si>
  <si>
    <t>dk_danh_gia_tiep_tuc_giai_ngan</t>
  </si>
  <si>
    <t>Điều kiện đánh giá tiếp tục giải ngân</t>
  </si>
  <si>
    <t>PDTD_NHOM_GIAO_DICH.DK_DANH_GIA_TIEP_TUC_GIAI_NGAN</t>
  </si>
  <si>
    <t>phuong_phap_cmtn</t>
  </si>
  <si>
    <t>Phương pháp chứng minh thu nhập</t>
  </si>
  <si>
    <t>PDTD_NHOM_GIAO_DICH.PHUONG_PHAP_CMTN</t>
  </si>
  <si>
    <t>nguoi_dang_xu_ly</t>
  </si>
  <si>
    <t>PDTD_NHOM_GIAO_DICH.NGUOI_DANG_XU_LY</t>
  </si>
  <si>
    <t>don_vi_kdoanh</t>
  </si>
  <si>
    <t>Đơn vị kinh doanh</t>
  </si>
  <si>
    <t>PDTD_NHOM_GIAO_DICH.DON_VI_KDOANH</t>
  </si>
  <si>
    <t>cbttd</t>
  </si>
  <si>
    <t>Cán bộ tái thẩm định</t>
  </si>
  <si>
    <t>PDTD_NHOM_GIAO_DICH.CBTTD</t>
  </si>
  <si>
    <t>gdpdtd</t>
  </si>
  <si>
    <t>Giám đốc phê duyệt tín dụng</t>
  </si>
  <si>
    <t>PDTD_NHOM_GIAO_DICH.GDPDTD</t>
  </si>
  <si>
    <t>don_vi_pduyet</t>
  </si>
  <si>
    <t>đơn vị phê duyệt</t>
  </si>
  <si>
    <t>PDTD_NHOM_GIAO_DICH.DON_VI_PDUYET</t>
  </si>
  <si>
    <t>nguoi_phu_trach</t>
  </si>
  <si>
    <t>Người phụ trách</t>
  </si>
  <si>
    <t>PDTD_NHOM_GIAO_DICH.NGUOI_PHU_TRACH</t>
  </si>
  <si>
    <t>user duyệt BSTL</t>
  </si>
  <si>
    <t>PDTD_NHOM_GIAO_DICH.BSPO_ID</t>
  </si>
  <si>
    <t>cgpddl</t>
  </si>
  <si>
    <t>user Phê duyệt tín dụng - Chuyên gia phê duyệt độc lập</t>
  </si>
  <si>
    <t>PDTD_NHOM_GIAO_DICH.CGPDDL</t>
  </si>
  <si>
    <t>cap_phe_duyet_cuoi_id</t>
  </si>
  <si>
    <t>ID Cấp phê duyệt cuối cùng</t>
  </si>
  <si>
    <t>PDTD_NHOM_GIAO_DICH.CAP_PHE_DUYET_CUOI_ID</t>
  </si>
  <si>
    <t>nhom_khach_hang</t>
  </si>
  <si>
    <t>100000 = khách hàng cá nhân, 100001 = khách hàng doanh nghiệp</t>
  </si>
  <si>
    <t>PDTD_NHOM_GIAO_DICH.NHOM_KHACH_HANG</t>
  </si>
  <si>
    <t>loai_nhom_giao_dich</t>
  </si>
  <si>
    <t>1 : Khởi tạo mới, 2 : Giao dịch khiếu nại, 3 : Hủy, 4: BSTL</t>
  </si>
  <si>
    <t>PDTD_NHOM_GIAO_DICH.LOAI_NHOM_GIAO_DICH</t>
  </si>
  <si>
    <t>nhom_ho_so</t>
  </si>
  <si>
    <t>1: N1, 2: N2, 3:N3, 4:N4, 5: N5, 6 : N6</t>
  </si>
  <si>
    <t>PDTD_NHOM_GIAO_DICH.NHOM_HO_SO</t>
  </si>
  <si>
    <t>nhom_giao_dich_goc_id</t>
  </si>
  <si>
    <t>ID giao dịch Phê duyệt tín dụng gốc, dành cho các gd hủy, clone …</t>
  </si>
  <si>
    <t>PDTD_NHOM_GIAO_DICH.NHOM_GIAO_DICH_GOC_ID</t>
  </si>
  <si>
    <t>PDTD_NHOM_GIAO_DICH.HANGKH</t>
  </si>
  <si>
    <t>rating_id</t>
  </si>
  <si>
    <t>Rating ID, ref phần mềm định giá</t>
  </si>
  <si>
    <t>PDTD_NHOM_GIAO_DICH.RATING_ID</t>
  </si>
  <si>
    <t>link_xl_pdtd_link_hashkey</t>
  </si>
  <si>
    <t>XL_PDTD_LINK.MA_GIAO_DICH_PDTD , XL_PDTD_LINK.MA_GIAO_DICH_XL</t>
  </si>
  <si>
    <t>FK đến hub_xl_ksgn_chung</t>
  </si>
  <si>
    <t>XL_PDTD_LINK.MA_GIAO_DICH_XL</t>
  </si>
  <si>
    <t>FK đến hub_pdtd_nhom_giao_dich</t>
  </si>
  <si>
    <t>XL_PDTD_LINK.MA_GIAO_DICH_PDTD</t>
  </si>
  <si>
    <t>src_evt_dt</t>
  </si>
  <si>
    <t>Thời điểm sự kiện xảy ra tại hệ thống nguồn, dùng để xác định thời điểm hiệu lực của trạng thái liên kết</t>
  </si>
  <si>
    <t>DỰA VÀO DATA_DATE</t>
  </si>
  <si>
    <t>Cờ đánh dấu trạng thái hiệu lực của liên kết tại thời điểm src_evt_dt: 1 = đang active, 0 = đã kết thúc</t>
  </si>
  <si>
    <t>INT</t>
  </si>
  <si>
    <t>CÓ HIỆU LỰC HAY KHÔNG DỰA TRÊN DATA_DATE</t>
  </si>
  <si>
    <t>Hashkey link_xl_pdtd_link</t>
  </si>
  <si>
    <t>Id tự tăng</t>
  </si>
  <si>
    <t>XL_PDTD_LINK.ID</t>
  </si>
  <si>
    <t>mã giao dịch chính id</t>
  </si>
  <si>
    <t>XL_PDTD_LINK.GD_CHINH_ID</t>
  </si>
  <si>
    <t>ngày tạo</t>
  </si>
  <si>
    <t>XL_PDTD_LINK.NGAY_TAO</t>
  </si>
  <si>
    <t>gd_ngoai_bpm</t>
  </si>
  <si>
    <t>giao dịch ngoài BPM</t>
  </si>
  <si>
    <t>XL_PDTD_LINK.GD_NGOAI_BPM</t>
  </si>
  <si>
    <t>khoan_tin_dung</t>
  </si>
  <si>
    <t>khoản tín dụng</t>
  </si>
  <si>
    <t>XL_PDTD_LINK.KHOAN_TIN_DUNG</t>
  </si>
  <si>
    <t>XL_PDTD_LINK.NGAY_PHE_DUYET</t>
  </si>
  <si>
    <t>link_pdtd_nhom_giao_dich_khach_hang_hashkey</t>
  </si>
  <si>
    <t>PDTD_NHOM_GIAO_DICH.MA_GIAO_DICH, PDTD_NHOM_GIAO_DICH.KHACH_HANG_ID</t>
  </si>
  <si>
    <t>PDTD_NHOM_GIAO_DICH.KHACH_HANG_ID</t>
  </si>
  <si>
    <t>link_pdtd_nhom_giao_dich__tsbd_giaodich_chinh_hashkey</t>
  </si>
  <si>
    <t>PDTD_TSBD_LINK.GD_PDTD, PDTD_TSBD_LINK.GD_TSBD</t>
  </si>
  <si>
    <t>FK đến hub_pdtd_nhom_giao_dich (MA_GIAO_DICH)</t>
  </si>
  <si>
    <t>PDTD_TSBD_LINK.GD_PDTD</t>
  </si>
  <si>
    <t>FK đến hub_tsbd_giaodich_chinh (MA_GIAO_DICH)</t>
  </si>
  <si>
    <t>PDTD_TSBD_LINK.GD_TSBD</t>
  </si>
  <si>
    <t>SELECT MA_GIAO_DICH FROM PDTD_NHOM_GIAO_DICH
UNION DISTINCT
SELECT B.MA_GIAO_DICH FROM PDTD_SAN_PHAM A JOIN PDTD_NHOM_GIAO_DICH B ON A.GD_CHINH_ID = B.ID
=&gt; LOAD VÀO HUB_PDTD_NHOM_GIAO_DICH</t>
  </si>
  <si>
    <t>PDTD_SAN_PHAM.SAN_PHAM_ID</t>
  </si>
  <si>
    <t>rowid</t>
  </si>
  <si>
    <t>id tự tăng pk</t>
  </si>
  <si>
    <t>PDTD_SAN_PHAM.ROWID</t>
  </si>
  <si>
    <t>muc_dich_id</t>
  </si>
  <si>
    <t>PDTD_SAN_PHAM.MUC_DICH_ID</t>
  </si>
  <si>
    <t>PDTD_SAN_PHAM.NHOM_SAN_PHAM_ID</t>
  </si>
  <si>
    <t>1: SP MỚI, 2: SP CŨ</t>
  </si>
  <si>
    <t>PDTD_SAN_PHAM.LOAI_SAN_PHAM</t>
  </si>
  <si>
    <t>so_tien_de_xuat</t>
  </si>
  <si>
    <t>Số tiền đề xuất</t>
  </si>
  <si>
    <t>PDTD_SAN_PHAM.SO_TIEN_DE_XUAT</t>
  </si>
  <si>
    <t>so_tien_phe_duyet</t>
  </si>
  <si>
    <t>Số tiền phê duyệt</t>
  </si>
  <si>
    <t>PDTD_SAN_PHAM.SO_TIEN_PHE_DUYET</t>
  </si>
  <si>
    <t>PDTD_SAN_PHAM.NGAY_TAO</t>
  </si>
  <si>
    <t>rrtd_co_tsbd_sp_cuthe</t>
  </si>
  <si>
    <t>rủi ro tín dụng có tài sản bảo đảm ở sản phẩm cụ thể</t>
  </si>
  <si>
    <t>PDTD_SAN_PHAM.RRTD_CO_TSBD_SP_CUTHE</t>
  </si>
  <si>
    <t>rrtd_ko_tsbd_sp_cuthe</t>
  </si>
  <si>
    <t>rủi ro tín dụng không có tài sản bảo đảm ở sản phẩm cụ thể</t>
  </si>
  <si>
    <t>PDTD_SAN_PHAM.RRTD_KO_TSBD_SP_CUTHE</t>
  </si>
  <si>
    <t>rrtd_co_tsbd_sp_cuthe_pd</t>
  </si>
  <si>
    <t>rủi ro tín dụng có tài sản bảo đảm ở sản phẩm cụ thể - PD</t>
  </si>
  <si>
    <t>PDTD_SAN_PHAM.RRTD_CO_TSBD_SP_CUTHE_PD</t>
  </si>
  <si>
    <t>rrtd_ko_tsbd_sp_cuthe_pd</t>
  </si>
  <si>
    <t>rủi ro tín dụng không có tài sản bảo đảm ở sản phẩm cụ thể - PD</t>
  </si>
  <si>
    <t>PDTD_SAN_PHAM.RRTD_KO_TSBD_SP_CUTHE_PD</t>
  </si>
  <si>
    <t>du_no_hien_tai</t>
  </si>
  <si>
    <t>Dư nợ hiện tại</t>
  </si>
  <si>
    <t>PDTD_SAN_PHAM.DU_NO_HIEN_TAI</t>
  </si>
  <si>
    <t>rrtd_da_phe_duyet</t>
  </si>
  <si>
    <t>rủi ro tín dụng đã phê duyệt</t>
  </si>
  <si>
    <t>PDTD_SAN_PHAM.RRTD_DA_PHE_DUYET</t>
  </si>
  <si>
    <t>ngay_het_han_hieu_luc_hm</t>
  </si>
  <si>
    <t>Ngày hết hạn hiệu lực hạn mức</t>
  </si>
  <si>
    <t>PDTD_SAN_PHAM.NGAY_HET_HAN_HIEU_LUC_HM</t>
  </si>
  <si>
    <t>ngay_lap_tt_ph_ckctd</t>
  </si>
  <si>
    <t>Ngày lập tờ trình phát hành</t>
  </si>
  <si>
    <t>PDTD_SAN_PHAM.NGAY_LAP_TT_PH_CKCTD</t>
  </si>
  <si>
    <t>ngay_du_kien_ph_ckctd</t>
  </si>
  <si>
    <t>Ngày dự kiến phát hành</t>
  </si>
  <si>
    <t>PDTD_SAN_PHAM.NGAY_DU_KIEN_PH_CKCTD</t>
  </si>
  <si>
    <t>SELECT MA_GIAO_DICH FROM PDTD_NHOM_GIAO_DICH
UNION DISTINCT
SELECT GD_ID FROM GIAO_DICH_SLA WHERE QUY_TRINH = 1
=&gt; LOAD VÀO HUB_PDTD_NHOM_GIAO_DICH</t>
  </si>
  <si>
    <t>orphan</t>
  </si>
  <si>
    <t>SLA.QUY_TRINH</t>
  </si>
  <si>
    <t>SELECT MA_GIAO_DICH FROM PDTD_NHOM_GIAO_DICH
UNION DISTINCT
SELECT B.MA_GIAO_DICH FROM PDTD_GIAO_DICH_TIN_DUNG A LEFT JOIN PDTD_NHOM_GIAO_DICH B ON A.NHOM_GIAO_DICH = B.ID
=&gt; LOAD VÀO HUB_PDTD_NHOM_GIAO_DICH</t>
  </si>
  <si>
    <t>những mã GDTD_ID bị orphan, các trường thông tin khác đều ko có giá trị</t>
  </si>
  <si>
    <t>Multi active Business Key (id tự sinh của bảng - gdtd_id)</t>
  </si>
  <si>
    <t>PDTD_GIAO_DICH_TIN_DUNG.GDTD_ID</t>
  </si>
  <si>
    <t>datadate</t>
  </si>
  <si>
    <t>PDTD_GIAO_DICH_TIN_DUNG.DATADATE</t>
  </si>
  <si>
    <t>so_tien_vay_de_xuat</t>
  </si>
  <si>
    <t>PDTD_GIAO_DICH_TIN_DUNG.SO_TIEN_VAY_DE_XUAT</t>
  </si>
  <si>
    <t>tong_hmrr_100</t>
  </si>
  <si>
    <t>Tổng hạn mức rủi ro 100%</t>
  </si>
  <si>
    <t>PDTD_GIAO_DICH_TIN_DUNG.TONG_HMRR_100</t>
  </si>
  <si>
    <t>tong_hmrr_ko_100</t>
  </si>
  <si>
    <t>Tổng hạn mức rủi ro không 100%</t>
  </si>
  <si>
    <t>PDTD_GIAO_DICH_TIN_DUNG.TONG_HMRR_KO_100</t>
  </si>
  <si>
    <t>tong_dthu_gan_nhat</t>
  </si>
  <si>
    <t>Tổng doanh thu gần nhất</t>
  </si>
  <si>
    <t>PDTD_GIAO_DICH_TIN_DUNG.TONG_DTHU_GAN_NHAT</t>
  </si>
  <si>
    <t>tong_tsan_gan_nhat</t>
  </si>
  <si>
    <t>Tổng tài sản gần nhất</t>
  </si>
  <si>
    <t>PDTD_GIAO_DICH_TIN_DUNG.TONG_TSAN_GAN_NHAT</t>
  </si>
  <si>
    <t>du_no_vay_tctd</t>
  </si>
  <si>
    <t>Dư nợ vay tổ chức tín dụng</t>
  </si>
  <si>
    <t>PDTD_GIAO_DICH_TIN_DUNG.DU_NO_VAY_TCTD</t>
  </si>
  <si>
    <t>ttin_tien_gui</t>
  </si>
  <si>
    <t>Không dùng đến</t>
  </si>
  <si>
    <t>PDTD_GIAO_DICH_TIN_DUNG.TTIN_TIEN_GUI</t>
  </si>
  <si>
    <t>tvay_la_tgui</t>
  </si>
  <si>
    <t>PDTD_GIAO_DICH_TIN_DUNG.TVAY_LA_TGUI</t>
  </si>
  <si>
    <t>loai_tsdb</t>
  </si>
  <si>
    <t>PDTD_GIAO_DICH_TIN_DUNG.LOAI_TSDB</t>
  </si>
  <si>
    <t>phan_loai_tsdb</t>
  </si>
  <si>
    <t>PDTD_GIAO_DICH_TIN_DUNG.PHAN_LOAI_TSDB</t>
  </si>
  <si>
    <t>ty_le_dam_bao</t>
  </si>
  <si>
    <t>PDTD_GIAO_DICH_TIN_DUNG.TY_LE_DAM_BAO</t>
  </si>
  <si>
    <t>qche_chovay_bao_khac</t>
  </si>
  <si>
    <t>PDTD_GIAO_DICH_TIN_DUNG.QCHE_CHOVAY_BAO_KHAC</t>
  </si>
  <si>
    <t>qdinh_tin_dung</t>
  </si>
  <si>
    <t>PDTD_GIAO_DICH_TIN_DUNG.QDINH_TIN_DUNG</t>
  </si>
  <si>
    <t>cstindung_theokh</t>
  </si>
  <si>
    <t>PDTD_GIAO_DICH_TIN_DUNG.CSTINDUNG_THEOKH</t>
  </si>
  <si>
    <t>spham_tindung</t>
  </si>
  <si>
    <t>PDTD_GIAO_DICH_TIN_DUNG.SPHAM_TINDUNG</t>
  </si>
  <si>
    <t>tyle_baodam_ngoaile</t>
  </si>
  <si>
    <t>PDTD_GIAO_DICH_TIN_DUNG.TYLE_BAODAM_NGOAILE</t>
  </si>
  <si>
    <t>ngoai_le_cv_nv_ocb</t>
  </si>
  <si>
    <t>PDTD_GIAO_DICH_TIN_DUNG.NGOAI_LE_CV_NV_OCB</t>
  </si>
  <si>
    <t>pdnl_upload</t>
  </si>
  <si>
    <t>PDTD_GIAO_DICH_TIN_DUNG.PDNL_UPLOAD</t>
  </si>
  <si>
    <t>ds_xe_mua_khanga</t>
  </si>
  <si>
    <t>PDTD_GIAO_DICH_TIN_DUNG.DS_XE_MUA_KHANGA</t>
  </si>
  <si>
    <t>dsdv_banxe_ocb_cnhan</t>
  </si>
  <si>
    <t>PDTD_GIAO_DICH_TIN_DUNG.DSDV_BANXE_OCB_CNHAN</t>
  </si>
  <si>
    <t>tsbd</t>
  </si>
  <si>
    <t>PDTD_GIAO_DICH_TIN_DUNG.TSBD</t>
  </si>
  <si>
    <t>csh_tsbd</t>
  </si>
  <si>
    <t>PDTD_GIAO_DICH_TIN_DUNG.CSH_TSBD</t>
  </si>
  <si>
    <t>ploai_bds</t>
  </si>
  <si>
    <t>PDTD_GIAO_DICH_TIN_DUNG.PLOAI_BDS</t>
  </si>
  <si>
    <t>dvkd_tpho_trung_uong</t>
  </si>
  <si>
    <t>PDTD_GIAO_DICH_TIN_DUNG.DVKD_TPHO_TRUNG_UONG</t>
  </si>
  <si>
    <t>tle_cvay_dgia_tsbd</t>
  </si>
  <si>
    <t>PDTD_GIAO_DICH_TIN_DUNG.TLE_CVAY_DGIA_TSBD</t>
  </si>
  <si>
    <t>loai_bdsmua</t>
  </si>
  <si>
    <t>PDTD_GIAO_DICH_TIN_DUNG.LOAI_BDSMUA</t>
  </si>
  <si>
    <t>loaikh</t>
  </si>
  <si>
    <t>PDTD_GIAO_DICH_TIN_DUNG.LOAIKH</t>
  </si>
  <si>
    <t>kh_nocic_12thang</t>
  </si>
  <si>
    <t>PDTD_GIAO_DICH_TIN_DUNG.KH_NOCIC_12THANG</t>
  </si>
  <si>
    <t>diaban_dvkd</t>
  </si>
  <si>
    <t>PDTD_GIAO_DICH_TIN_DUNG.DIABAN_DVKD</t>
  </si>
  <si>
    <t>vitritsbd_khanga</t>
  </si>
  <si>
    <t>PDTD_GIAO_DICH_TIN_DUNG.VITRITSBD_KHANGA</t>
  </si>
  <si>
    <t>mien_bcao_gsat_tdung</t>
  </si>
  <si>
    <t>PDTD_GIAO_DICH_TIN_DUNG.MIEN_BCAO_GSAT_TDUNG</t>
  </si>
  <si>
    <t>tdiem_bcao_gsat_tdung</t>
  </si>
  <si>
    <t>PDTD_GIAO_DICH_TIN_DUNG.TDIEM_BCAO_GSAT_TDUNG</t>
  </si>
  <si>
    <t>ngung_qhtd_ocb_nho_6thang</t>
  </si>
  <si>
    <t>PDTD_GIAO_DICH_TIN_DUNG.NGUNG_QHTD_OCB_NHO_6THANG</t>
  </si>
  <si>
    <t>ngung_qhtd_ocb_nho_3thang</t>
  </si>
  <si>
    <t>PDTD_GIAO_DICH_TIN_DUNG.NGUNG_QHTD_OCB_NHO_3THANG</t>
  </si>
  <si>
    <t>no_qua_han</t>
  </si>
  <si>
    <t>PDTD_GIAO_DICH_TIN_DUNG.NO_QUA_HAN</t>
  </si>
  <si>
    <t>kqua_bcao_gstd</t>
  </si>
  <si>
    <t>PDTD_GIAO_DICH_TIN_DUNG.KQUA_BCAO_GSTD</t>
  </si>
  <si>
    <t>tdiem_bcao_gstd_3t</t>
  </si>
  <si>
    <t>PDTD_GIAO_DICH_TIN_DUNG.TDIEM_BCAO_GSTD_3T</t>
  </si>
  <si>
    <t>tong_hmuc_rui_ro</t>
  </si>
  <si>
    <t>PDTD_GIAO_DICH_TIN_DUNG.TONG_HMUC_RUI_RO</t>
  </si>
  <si>
    <t>loai_tdung_da_cap</t>
  </si>
  <si>
    <t>PDTD_GIAO_DICH_TIN_DUNG.LOAI_TDUNG_DA_CAP</t>
  </si>
  <si>
    <t>tsbd_hang_hoa</t>
  </si>
  <si>
    <t>PDTD_GIAO_DICH_TIN_DUNG.TSBD_HANG_HOA</t>
  </si>
  <si>
    <t>tdiem_cap_tdung_hon_3thang</t>
  </si>
  <si>
    <t>PDTD_GIAO_DICH_TIN_DUNG.TDIEM_CAP_TDUNG_HON_3THANG</t>
  </si>
  <si>
    <t>kh_mien_tdinh_ttiep</t>
  </si>
  <si>
    <t>PDTD_GIAO_DICH_TIN_DUNG.KH_MIEN_TDINH_TTIEP</t>
  </si>
  <si>
    <t>filedinhkem</t>
  </si>
  <si>
    <t>PDTD_GIAO_DICH_TIN_DUNG.FILEDINHKEM</t>
  </si>
  <si>
    <t>ngay_tdtt_truocday</t>
  </si>
  <si>
    <t>PDTD_GIAO_DICH_TIN_DUNG.NGAY_TDTT_TRUOCDAY</t>
  </si>
  <si>
    <t>no_nhom2_12thang</t>
  </si>
  <si>
    <t>PDTD_GIAO_DICH_TIN_DUNG.NO_NHOM2_12THANG</t>
  </si>
  <si>
    <t>tthu_dk_pduyet</t>
  </si>
  <si>
    <t>PDTD_GIAO_DICH_TIN_DUNG.TTHU_DK_PDUYET</t>
  </si>
  <si>
    <t>json_tin_dung_cap_moi</t>
  </si>
  <si>
    <t>Json tín dụng cấp mới</t>
  </si>
  <si>
    <t>PDTD_GIAO_DICH_TIN_DUNG.JSON_TIN_DUNG_CAP_MOI</t>
  </si>
  <si>
    <t>json_tai_cap</t>
  </si>
  <si>
    <t>Chưa tìm thấy vị trí sử dụng</t>
  </si>
  <si>
    <t>PDTD_GIAO_DICH_TIN_DUNG.JSON_TAI_CAP</t>
  </si>
  <si>
    <t>tai_san_dam_bao</t>
  </si>
  <si>
    <t>Tài sản bảo đảm</t>
  </si>
  <si>
    <t>PDTD_GIAO_DICH_TIN_DUNG.TAI_SAN_DAM_BAO</t>
  </si>
  <si>
    <t>to_trinh_goc_id</t>
  </si>
  <si>
    <t>ID tờ trình gốc</t>
  </si>
  <si>
    <t>PDTD_GIAO_DICH_TIN_DUNG.TO_TRINH_GOC_ID</t>
  </si>
  <si>
    <t>loai_hinh_vay</t>
  </si>
  <si>
    <t>Loại hình vay</t>
  </si>
  <si>
    <t>PDTD_GIAO_DICH_TIN_DUNG.LOAI_HINH_VAY</t>
  </si>
  <si>
    <t>nhom_giao_dich</t>
  </si>
  <si>
    <t>Nhóm giao dịch, fk to PDTD_NHOM_GIAO_DICH</t>
  </si>
  <si>
    <t>PDTD_GIAO_DICH_TIN_DUNG.NHOM_GIAO_DICH</t>
  </si>
  <si>
    <t>Loại giao dịch , fk to c_danh_muc</t>
  </si>
  <si>
    <t>PDTD_GIAO_DICH_TIN_DUNG.LOAI_GIAO_DICH</t>
  </si>
  <si>
    <t>so_tien_da_cap</t>
  </si>
  <si>
    <t>PDTD_GIAO_DICH_TIN_DUNG.SO_TIEN_DA_CAP</t>
  </si>
  <si>
    <t>SELECT MA_GIAO_DICH FROM PDTD_NHOM_GIAO_DICH
UNION DISTINCT
SELECT 
NVL(B.MA_GIAO_DICH, A.NHOM_GIAO_DICH_ID) 
 FROM H_PDTD_GDICH_LSU_PDUYET A 
LEFT JOIN PDTD_NHOM_GIAO_DICH B ON A.NHOM_GIAO_DICH_ID = B.ID
=&gt; LOAD VÀO HUB_PDTD_NHOM_GIAO_DICH</t>
  </si>
  <si>
    <t xml:space="preserve">nhom_giao_dich_id của bảng này là surrogate key của pdtd_nhom_giao_dich. Sau khi join lại với pdtd_nhom_giao_dich  lấy MA_GD để hash Những bản ghi còn lại bị orphan &gt;&gt; load vào hub_pdtd_nhom_giao_dich những mã surrogate_key </t>
  </si>
  <si>
    <t>H_PDTD_GDICH_LSU_PDUYET.ID</t>
  </si>
  <si>
    <t>H_PDTD_GDICH_LSU_PDUYET.DATADATE</t>
  </si>
  <si>
    <t>dvi_phe_duyet</t>
  </si>
  <si>
    <t>Đơn vị phê duyệt, fk auth_to_chuc_don_vi.id</t>
  </si>
  <si>
    <t>H_PDTD_GDICH_LSU_PDUYET.DVI_PHE_DUYET</t>
  </si>
  <si>
    <t>Người phê duyệt, fk auth_nhan_vien.id</t>
  </si>
  <si>
    <t>H_PDTD_GDICH_LSU_PDUYET.NGUOI_PHE_DUYET</t>
  </si>
  <si>
    <t>H_PDTD_GDICH_LSU_PDUYET.NGAY_PHE_DUYET</t>
  </si>
  <si>
    <t>noi_dung_phe_duyet</t>
  </si>
  <si>
    <t>Nội dung phê duyệt</t>
  </si>
  <si>
    <t>H_PDTD_GDICH_LSU_PDUYET.NOI_DUNG_PHE_DUYET</t>
  </si>
  <si>
    <t>chu_thich</t>
  </si>
  <si>
    <t>Chú thích</t>
  </si>
  <si>
    <t>H_PDTD_GDICH_LSU_PDUYET.CHU_THICH</t>
  </si>
  <si>
    <t>Trạng thái giao dịch , fk danh_muc</t>
  </si>
  <si>
    <t>H_PDTD_GDICH_LSU_PDUYET.TRANG_THAI</t>
  </si>
  <si>
    <t>dang_phe_duyet</t>
  </si>
  <si>
    <t>H_PDTD_GDICH_LSU_PDUYET.DANG_PHE_DUYET</t>
  </si>
  <si>
    <t>phe_duyet_id</t>
  </si>
  <si>
    <t>H_PDTD_GDICH_LSU_PDUYET.PHE_DUYET_ID</t>
  </si>
  <si>
    <t>noi_dung_phe_duyet1</t>
  </si>
  <si>
    <t>H_PDTD_GDICH_LSU_PDUYET.NOI_DUNG_PHE_DUYET1</t>
  </si>
  <si>
    <t>noi_dung_phe_duyet2</t>
  </si>
  <si>
    <t>H_PDTD_GDICH_LSU_PDUYET.NOI_DUNG_PHE_DUYET2</t>
  </si>
  <si>
    <t>noi_dung_phe_duyet3</t>
  </si>
  <si>
    <t>H_PDTD_GDICH_LSU_PDUYET.NOI_DUNG_PHE_DUYET3</t>
  </si>
  <si>
    <t>noi_dung_phe_duyet4</t>
  </si>
  <si>
    <t>H_PDTD_GDICH_LSU_PDUYET.NOI_DUNG_PHE_DUYET4</t>
  </si>
  <si>
    <t>noi_dung_phe_duyet5</t>
  </si>
  <si>
    <t>H_PDTD_GDICH_LSU_PDUYET.NOI_DUNG_PHE_DUYET5</t>
  </si>
  <si>
    <t>noi_dung_phe_duyet6</t>
  </si>
  <si>
    <t>H_PDTD_GDICH_LSU_PDUYET.NOI_DUNG_PHE_DUYET6</t>
  </si>
  <si>
    <t>noi_dung_phe_duyet7</t>
  </si>
  <si>
    <t>H_PDTD_GDICH_LSU_PDUYET.NOI_DUNG_PHE_DUYET7</t>
  </si>
  <si>
    <t>noi_dung_phe_duyet8</t>
  </si>
  <si>
    <t>H_PDTD_GDICH_LSU_PDUYET.NOI_DUNG_PHE_DUYET8</t>
  </si>
  <si>
    <t>noi_dung_phe_duyet9</t>
  </si>
  <si>
    <t>H_PDTD_GDICH_LSU_PDUYET.NOI_DUNG_PHE_DUYET9</t>
  </si>
  <si>
    <t>nhom_id</t>
  </si>
  <si>
    <t>role id, fk  auth_nhom.ID</t>
  </si>
  <si>
    <t>H_PDTD_GDICH_LSU_PDUYET.NHOM_ID</t>
  </si>
  <si>
    <t>Thẩm quyền phê duyệt, U3 A3 …</t>
  </si>
  <si>
    <t>H_PDTD_GDICH_LSU_PDUYET.THAM_QUYEN</t>
  </si>
  <si>
    <t>SELECT MA_GIAO_DICH FROM PDTD_NHOM_GIAO_DICH
UNION DISTINCT
SELECT
NVL(B.MA_GIAO_DICH, A.NHOM_GIAO_DICH_ID) 
FROM H_PDTD_GDICH_CTIET_PDUYET A LEFT JOIN PDTD_NHOM_GIAO_DICH B ON A.NHOM_GIAO_DICH_ID = B.ID
WHERE NHOM_GIAO_DICH_ID &lt;&gt; 0 -- LOẠI RECORD LỖI
=&gt; LOAD VÀO HUB_PDTD_NHOM_GIAO_DICH</t>
  </si>
  <si>
    <t>Giao dịch</t>
  </si>
  <si>
    <r>
      <t xml:space="preserve">GIAO_DICH.GD_ID
</t>
    </r>
    <r>
      <rPr>
        <sz val="11"/>
        <rFont val="Arial"/>
        <family val="2"/>
      </rPr>
      <t>UNION DISTINCT</t>
    </r>
    <r>
      <rPr>
        <b/>
        <sz val="11"/>
        <rFont val="Arial"/>
        <family val="2"/>
      </rPr>
      <t xml:space="preserve">
GIAO_DICH_SLA.GD_ID 
WHERE GIAO_DICH_SLA.QUY_TRINH IN (7524, 8428, 11151, 5827, 5828, 7777)
</t>
    </r>
    <r>
      <rPr>
        <sz val="11"/>
        <rFont val="Arial"/>
        <family val="2"/>
      </rPr>
      <t>UNION DISTINCT</t>
    </r>
    <r>
      <rPr>
        <b/>
        <sz val="11"/>
        <rFont val="Arial"/>
        <family val="2"/>
      </rPr>
      <t xml:space="preserve">
TDCN_SP_NHU_CAU_TD.GD_ID
</t>
    </r>
    <r>
      <rPr>
        <sz val="11"/>
        <rFont val="Arial"/>
        <family val="2"/>
      </rPr>
      <t>UNION DISTINCT</t>
    </r>
    <r>
      <rPr>
        <b/>
        <sz val="11"/>
        <rFont val="Arial"/>
        <family val="2"/>
      </rPr>
      <t xml:space="preserve">
TDCN_CHI_TIET_SAN_PHAM.GD_ID
</t>
    </r>
    <r>
      <rPr>
        <sz val="11"/>
        <rFont val="Arial"/>
        <family val="2"/>
      </rPr>
      <t>UNION DISTINCT</t>
    </r>
    <r>
      <rPr>
        <b/>
        <sz val="11"/>
        <rFont val="Arial"/>
        <family val="2"/>
      </rPr>
      <t xml:space="preserve">
TDCN_KHOAN_CAP_TD_THE.GD_ID
</t>
    </r>
    <r>
      <rPr>
        <sz val="11"/>
        <rFont val="Arial"/>
        <family val="2"/>
      </rPr>
      <t>UNION DISTINCT</t>
    </r>
    <r>
      <rPr>
        <b/>
        <sz val="11"/>
        <rFont val="Arial"/>
        <family val="2"/>
      </rPr>
      <t xml:space="preserve">
TDCN_THU_NHAP_TRA_NO.GD_ID
</t>
    </r>
    <r>
      <rPr>
        <sz val="11"/>
        <rFont val="Arial"/>
        <family val="2"/>
      </rPr>
      <t>UNION DISTINCT</t>
    </r>
    <r>
      <rPr>
        <b/>
        <sz val="11"/>
        <rFont val="Arial"/>
        <family val="2"/>
      </rPr>
      <t xml:space="preserve">
TDCN_NGUOI_DONG_VAY.GD_ID
</t>
    </r>
    <r>
      <rPr>
        <sz val="11"/>
        <rFont val="Arial"/>
        <family val="2"/>
      </rPr>
      <t>UNION DISTINCT</t>
    </r>
    <r>
      <rPr>
        <b/>
        <sz val="11"/>
        <rFont val="Arial"/>
        <family val="2"/>
      </rPr>
      <t xml:space="preserve">
TC_STK_LICH_SU.MA_GIAO_DICH
</t>
    </r>
    <r>
      <rPr>
        <sz val="11"/>
        <rFont val="Arial"/>
        <family val="2"/>
      </rPr>
      <t>UNION DISTINCT</t>
    </r>
    <r>
      <rPr>
        <b/>
        <sz val="11"/>
        <rFont val="Arial"/>
        <family val="2"/>
      </rPr>
      <t xml:space="preserve">
TC_STK_THONG_TIN_TONG_HOP.MA_GIAO_DICH
</t>
    </r>
    <r>
      <rPr>
        <sz val="11"/>
        <rFont val="Arial"/>
        <family val="2"/>
      </rPr>
      <t>UNION DISTINCT</t>
    </r>
    <r>
      <rPr>
        <b/>
        <sz val="11"/>
        <rFont val="Arial"/>
        <family val="2"/>
      </rPr>
      <t xml:space="preserve">
TCSTK_THONG_TIN_CHUNG.GD_ID
</t>
    </r>
    <r>
      <rPr>
        <sz val="11"/>
        <rFont val="Arial"/>
        <family val="2"/>
      </rPr>
      <t>UNION DISTINCT</t>
    </r>
    <r>
      <rPr>
        <b/>
        <sz val="11"/>
        <rFont val="Arial"/>
        <family val="2"/>
      </rPr>
      <t xml:space="preserve">
TCSTK_THONG_TIN_BAO_DAM.GD_ID
</t>
    </r>
    <r>
      <rPr>
        <sz val="11"/>
        <rFont val="Arial"/>
        <family val="2"/>
      </rPr>
      <t>UNION DISTINCT</t>
    </r>
    <r>
      <rPr>
        <b/>
        <sz val="11"/>
        <rFont val="Arial"/>
        <family val="2"/>
      </rPr>
      <t xml:space="preserve">
TCSTK_THONG_TIN_GIAO_DICH.GD_ID
</t>
    </r>
    <r>
      <rPr>
        <sz val="11"/>
        <rFont val="Arial"/>
        <family val="2"/>
      </rPr>
      <t>UNION DISTINCT</t>
    </r>
    <r>
      <rPr>
        <b/>
        <sz val="11"/>
        <rFont val="Arial"/>
        <family val="2"/>
      </rPr>
      <t xml:space="preserve">
GIAO_DICH_CHI_TIET.GD_ID
</t>
    </r>
    <r>
      <rPr>
        <sz val="11"/>
        <rFont val="Arial"/>
        <family val="2"/>
      </rPr>
      <t>UNION DISTINCT</t>
    </r>
    <r>
      <rPr>
        <b/>
        <sz val="11"/>
        <rFont val="Arial"/>
        <family val="2"/>
      </rPr>
      <t xml:space="preserve">
GIAO_DICH_THOI_GIAN_XU_LY_BY_NHOM.GD_ID
</t>
    </r>
    <r>
      <rPr>
        <sz val="11"/>
        <rFont val="Arial"/>
        <family val="2"/>
      </rPr>
      <t>UNION DISTINCT</t>
    </r>
    <r>
      <rPr>
        <b/>
        <sz val="11"/>
        <rFont val="Arial"/>
        <family val="2"/>
      </rPr>
      <t xml:space="preserve">
GIAO_DICH_THE.GD_ID
</t>
    </r>
    <r>
      <rPr>
        <sz val="11"/>
        <rFont val="Arial"/>
        <family val="2"/>
      </rPr>
      <t>UNION DISTINCT</t>
    </r>
    <r>
      <rPr>
        <b/>
        <sz val="11"/>
        <rFont val="Arial"/>
        <family val="2"/>
      </rPr>
      <t xml:space="preserve">
TTD_GIAO_DICH_IGEN.GD_ID
</t>
    </r>
    <r>
      <rPr>
        <sz val="11"/>
        <rFont val="Arial"/>
        <family val="2"/>
      </rPr>
      <t>UNION DISTINCT</t>
    </r>
    <r>
      <rPr>
        <b/>
        <sz val="11"/>
        <rFont val="Arial"/>
        <family val="2"/>
      </rPr>
      <t xml:space="preserve">
KT_HACH_TOAN.GD_ID
</t>
    </r>
    <r>
      <rPr>
        <sz val="11"/>
        <rFont val="Arial"/>
        <family val="2"/>
      </rPr>
      <t>UNION DISTINCT</t>
    </r>
    <r>
      <rPr>
        <b/>
        <sz val="11"/>
        <rFont val="Arial"/>
        <family val="2"/>
      </rPr>
      <t xml:space="preserve">
TDCN_ST_VAN_KIEN.GD_ID
</t>
    </r>
    <r>
      <rPr>
        <sz val="11"/>
        <rFont val="Arial"/>
        <family val="2"/>
      </rPr>
      <t>UNION DISTINCT</t>
    </r>
    <r>
      <rPr>
        <b/>
        <sz val="11"/>
        <rFont val="Arial"/>
        <family val="2"/>
      </rPr>
      <t xml:space="preserve">
LICH_SU_GIAO_DICH.GD_ID
</t>
    </r>
    <r>
      <rPr>
        <sz val="11"/>
        <rFont val="Arial"/>
        <family val="2"/>
      </rPr>
      <t>UNION DISTINCT</t>
    </r>
    <r>
      <rPr>
        <b/>
        <sz val="11"/>
        <rFont val="Arial"/>
        <family val="2"/>
      </rPr>
      <t xml:space="preserve">
Y_KIEN_YCBS.MA_GIAO_DICH 
WHERE Y_KIEN_YCBS.QUY_TRINH NOT IN (1,2,3)</t>
    </r>
  </si>
  <si>
    <t>business_key 1</t>
  </si>
  <si>
    <t>GIAO_DICH.GD_ID</t>
  </si>
  <si>
    <t>FK đến hub_giao_dich</t>
  </si>
  <si>
    <t>Quy Trình</t>
  </si>
  <si>
    <t>GIAO_DICH.QUY_TRINH</t>
  </si>
  <si>
    <t>nguoi_xu_ly_id</t>
  </si>
  <si>
    <t>Mã người xử lý</t>
  </si>
  <si>
    <t>GIAO_DICH.NGUOI_XU_LY_ID</t>
  </si>
  <si>
    <t>GIAO_DICH.VAI_TRO_NGUOI_XL</t>
  </si>
  <si>
    <t>GIAO_DICH.TRANG_THAI</t>
  </si>
  <si>
    <t>ngày hoàn thành</t>
  </si>
  <si>
    <t>GIAO_DICH.NGAY_HOAN_THANH</t>
  </si>
  <si>
    <t>GIAO_DICH.TRANG_THAI_HOAT_DONG</t>
  </si>
  <si>
    <t>GIAO_DICH.LOAI_TIEN</t>
  </si>
  <si>
    <t>Mã tiến trình</t>
  </si>
  <si>
    <t>GIAO_DICH.PROCESS_ID</t>
  </si>
  <si>
    <t>Mã luồng</t>
  </si>
  <si>
    <t>GIAO_DICH.LUONG_ID</t>
  </si>
  <si>
    <t>giao_dich_cu_id</t>
  </si>
  <si>
    <t>Mã giao dịch cũ</t>
  </si>
  <si>
    <t>GIAO_DICH.GIAO_DICH_CU_ID</t>
  </si>
  <si>
    <t>don_vi_tao</t>
  </si>
  <si>
    <t>Đơn vị tạo</t>
  </si>
  <si>
    <t>GIAO_DICH.DON_VI_TAO</t>
  </si>
  <si>
    <t>Mã người tạo</t>
  </si>
  <si>
    <t>GIAO_DICH.NGUOI_TAO_ID</t>
  </si>
  <si>
    <t>GIAO_DICH.NGAY_TAO</t>
  </si>
  <si>
    <t>GIAO_DICH.NGAY_CAP_NHAT</t>
  </si>
  <si>
    <t>Quy trình con</t>
  </si>
  <si>
    <t>GIAO_DICH.QUY_TRINH_CON</t>
  </si>
  <si>
    <t>link_giao_dich_khach_hang_hashkey</t>
  </si>
  <si>
    <t>GIAO_DICH.GD_ID, GIAO_DICH.KHACH_HANG_ID</t>
  </si>
  <si>
    <t>FK tới hub_giao_dich</t>
  </si>
  <si>
    <t>FK tới hub_khach_hang</t>
  </si>
  <si>
    <t>GIAO_DICH.KHACH_HANG_ID</t>
  </si>
  <si>
    <t>sat_giao_dich_tsbd</t>
  </si>
  <si>
    <t>GIAO_DICH.GD_ID (JOIN GIAO_DICH_TSBD.GD_ID = GIAO_DICH.GD_ID)</t>
  </si>
  <si>
    <t>ma_tsbd</t>
  </si>
  <si>
    <t>Mã tài sản đảm bảo</t>
  </si>
  <si>
    <t>GIAO_DICH_TSBD.MA_TSBD</t>
  </si>
  <si>
    <t>GIAO_DICH_TSBD.QUY_TRINH</t>
  </si>
  <si>
    <t>GIAO_DICH_TSBD.NGAY_TAO</t>
  </si>
  <si>
    <t>người tạo</t>
  </si>
  <si>
    <t>GIAO_DICH_TSBD.NGUOI_TAO</t>
  </si>
  <si>
    <t>GIAO_DICH_TSBD.NGAY_CAP_NHAT</t>
  </si>
  <si>
    <t>ngay_phat_hanh</t>
  </si>
  <si>
    <t>GIAO_DICH_TSBD.NGAY_PHAT_HANH</t>
  </si>
  <si>
    <t>ngay_den_han</t>
  </si>
  <si>
    <t>GIAO_DICH_TSBD.NGAY_DEN_HAN</t>
  </si>
  <si>
    <t>gia_tri</t>
  </si>
  <si>
    <t>Giá trị</t>
  </si>
  <si>
    <t>NUMBER(38,0)</t>
  </si>
  <si>
    <t>GIAO_DICH_TSBD.GIA_TRI</t>
  </si>
  <si>
    <t>loai_tien_gui</t>
  </si>
  <si>
    <t>Loại tiền gửi</t>
  </si>
  <si>
    <t>GIAO_DICH_TSBD.LOAI_TIEN_GUI</t>
  </si>
  <si>
    <t>ti_le_bd</t>
  </si>
  <si>
    <t>Tỷ lệ bảo đảm</t>
  </si>
  <si>
    <t>GIAO_DICH_TSBD.TI_LE_BD</t>
  </si>
  <si>
    <t>tinh_trang_phong_toa</t>
  </si>
  <si>
    <t>Tình trạng phong tỏa</t>
  </si>
  <si>
    <t>GIAO_DICH_TSBD.TINH_TRANG_PHONG_TOA</t>
  </si>
  <si>
    <t>muc_bao_dam</t>
  </si>
  <si>
    <t>Mức bảo đảm</t>
  </si>
  <si>
    <t>GIAO_DICH_TSBD.MUC_BAO_DAM</t>
  </si>
  <si>
    <t>chu_so_huu</t>
  </si>
  <si>
    <t>Chủ sở hữu</t>
  </si>
  <si>
    <t>GIAO_DICH_TSBD.CHU_SO_HUU</t>
  </si>
  <si>
    <t>loai_tien_t24</t>
  </si>
  <si>
    <t>Loại tiền trên hệ thống T24</t>
  </si>
  <si>
    <t>GIAO_DICH_TSBD.LOAI_TIEN_T24</t>
  </si>
  <si>
    <t>thông tin khách hàng</t>
  </si>
  <si>
    <t>GIAO_DICH_TSBD.CIF</t>
  </si>
  <si>
    <t>chứng minh nhân dân</t>
  </si>
  <si>
    <t>GIAO_DICH_TSBD.CMND</t>
  </si>
  <si>
    <t>SELECT GD_ID FROM GIAO_DICH
UNION DISTINCT
SELECT GD_ID FROM GIAO_DICH_SLA WHERE QUY_TRINH IN (7524, 8428, 11151, 5827, 5828, 7777)
=&gt; LOAD VÀO HUB_GIAO_DICH</t>
  </si>
  <si>
    <t>quy trình</t>
  </si>
  <si>
    <t>GIAO_DICH_SLA.QUY_TRINH</t>
  </si>
  <si>
    <t>link_giao_dich_link_hashkey</t>
  </si>
  <si>
    <t>GIAO_DICH_LINK.GD_ID, GIAO_DICH_LINK.MA_GD_LINK</t>
  </si>
  <si>
    <t>FK tới hub_giao_dich(gd_id)</t>
  </si>
  <si>
    <t>GIAO_DICH_LINK.GD_ID</t>
  </si>
  <si>
    <t>giao_dich_link_hashkey</t>
  </si>
  <si>
    <t>GIAO_DICH_LINK.MA_GD_LINK</t>
  </si>
  <si>
    <t>Link Hashkey (HASH(giao_dich, giao_dich_link))</t>
  </si>
  <si>
    <t>Hashkey link_giao_dich_link</t>
  </si>
  <si>
    <t>id tự tăng PK</t>
  </si>
  <si>
    <t>GIAO_DICH_LINK.ID</t>
  </si>
  <si>
    <t>quy_trinh_link</t>
  </si>
  <si>
    <t>Mã quy trình liên kết trên</t>
  </si>
  <si>
    <t>GIAO_DICH_LINK.QUY_TRINH_LINK</t>
  </si>
  <si>
    <t>giao_dich_ngoai_bpm</t>
  </si>
  <si>
    <t>Cờ đánh dấu giao dịch ngoài BPM</t>
  </si>
  <si>
    <t>GIAO_DICH_LINK.GIAO_DICH_NGOAI_BPM</t>
  </si>
  <si>
    <t>Mã quy trình con/liên quan theo</t>
  </si>
  <si>
    <t>GIAO_DICH_LINK.QUY_TRINH_CON</t>
  </si>
  <si>
    <t>GIAO_DICH_LINK.CAP_PHE_DUYET</t>
  </si>
  <si>
    <t>GIAO_DICH_LINK.NGUOI_PHE_DUYET</t>
  </si>
  <si>
    <t>so_tien</t>
  </si>
  <si>
    <t>Số tiền liên quan giao dịch liên kết theo</t>
  </si>
  <si>
    <t>GIAO_DICH_LINK.SO_TIEN</t>
  </si>
  <si>
    <t>GIAO_DICH_LINK.NGAY_PHE_DUYET</t>
  </si>
  <si>
    <t>mo_ta</t>
  </si>
  <si>
    <t>Mô tả giao dịch liên kết</t>
  </si>
  <si>
    <t>GIAO_DICH_LINK.MO_TA</t>
  </si>
  <si>
    <t>Loại giao dịch liên kết theo</t>
  </si>
  <si>
    <t>GIAO_DICH_LINK.LOAI_GIAO_DICH</t>
  </si>
  <si>
    <t>luong_them</t>
  </si>
  <si>
    <t>Phụ luồng/luồng bổ sung nếu có</t>
  </si>
  <si>
    <t>GIAO_DICH_LINK.LUONG_THEM</t>
  </si>
  <si>
    <t>GIAO_DICH.GD_ID (JOIN TDCN_THONG_TIN_CHUNG.GD_ID = GIAO_DICH.GD_ID)</t>
  </si>
  <si>
    <t>Mã</t>
  </si>
  <si>
    <t>TDCN_THONG_TIN_CHUNG.ID</t>
  </si>
  <si>
    <t>TDCN_THONG_TIN_CHUNG.XEP_HANG_TIN_DUNG</t>
  </si>
  <si>
    <t>tt_ngoai_le</t>
  </si>
  <si>
    <t>Thông tin ngoại lệ</t>
  </si>
  <si>
    <t>TDCN_THONG_TIN_CHUNG.TT_NGOAI_LE</t>
  </si>
  <si>
    <t>hinh_thuc_bd</t>
  </si>
  <si>
    <t>Hình thức bảo đảm</t>
  </si>
  <si>
    <t>TDCN_THONG_TIN_CHUNG.HINH_THUC_BD</t>
  </si>
  <si>
    <t>Luồng xử lý tín dụng</t>
  </si>
  <si>
    <t>TDCN_THONG_TIN_CHUNG.LUONG_XU_LY</t>
  </si>
  <si>
    <t>luong_soan_thao</t>
  </si>
  <si>
    <t>Luồng soạn thảo</t>
  </si>
  <si>
    <t>TDCN_THONG_TIN_CHUNG.LUONG_SOAN_THAO</t>
  </si>
  <si>
    <t>luong_phe_duyet</t>
  </si>
  <si>
    <t>Luồng phê duyệt</t>
  </si>
  <si>
    <t>TDCN_THONG_TIN_CHUNG.LUONG_PHE_DUYET</t>
  </si>
  <si>
    <t>có thay đổi tt</t>
  </si>
  <si>
    <t>TDCN_THONG_TIN_CHUNG.IS_THAY_DOI_TT</t>
  </si>
  <si>
    <t>TDCN_THONG_TIN_CHUNG.NGAY_TAO</t>
  </si>
  <si>
    <t>TDCN_THONG_TIN_CHUNG.NGUOI_TAO</t>
  </si>
  <si>
    <t>so_cap_duyet</t>
  </si>
  <si>
    <t>TDCN_THONG_TIN_CHUNG.SO_CAP_DUYET</t>
  </si>
  <si>
    <t>vi_tri_buoc_giao_dich</t>
  </si>
  <si>
    <t>Vị trí bước giao dịch</t>
  </si>
  <si>
    <t>TDCN_THONG_TIN_CHUNG.VI_TRI_BUOC_GIAO_DICH</t>
  </si>
  <si>
    <t>Mã định danh xếp hạng tín dụng</t>
  </si>
  <si>
    <t>TDCN_THONG_TIN_CHUNG.RATING_ID</t>
  </si>
  <si>
    <t>noi_cu_tru</t>
  </si>
  <si>
    <t>Nơi cư trú - được ghi dưới dạng mã định danh để tham chiếu</t>
  </si>
  <si>
    <t>TDCN_THONG_TIN_CHUNG.NOI_CU_TRU</t>
  </si>
  <si>
    <t>is_dong_vay</t>
  </si>
  <si>
    <t>Khách hàng có người đồng vay hay không</t>
  </si>
  <si>
    <t>TDCN_THONG_TIN_CHUNG.IS_DONG_VAY</t>
  </si>
  <si>
    <t>Tổng thu nhập trả nợ</t>
  </si>
  <si>
    <t>TDCN_THONG_TIN_CHUNG.TONG_THU_NHAP_TRA_NO</t>
  </si>
  <si>
    <t>no_thang_dau</t>
  </si>
  <si>
    <t>Nợ tháng đầu</t>
  </si>
  <si>
    <t>TDCN_THONG_TIN_CHUNG.NO_THANG_DAU</t>
  </si>
  <si>
    <t>no_hien_co</t>
  </si>
  <si>
    <t>Nợ hiện có</t>
  </si>
  <si>
    <t>TDCN_THONG_TIN_CHUNG.NO_HIEN_CO</t>
  </si>
  <si>
    <t>no_tai_tctd_khac</t>
  </si>
  <si>
    <t>Nợ tại tổ chức tín dụng khác</t>
  </si>
  <si>
    <t>TDCN_THONG_TIN_CHUNG.NO_TAI_TCTD_KHAC</t>
  </si>
  <si>
    <t>Tỷ lệ nợ trên thu nhập</t>
  </si>
  <si>
    <t>TDCN_THONG_TIN_CHUNG.DTI</t>
  </si>
  <si>
    <t>so_tuoi</t>
  </si>
  <si>
    <t>Số tuổi</t>
  </si>
  <si>
    <t>TDCN_THONG_TIN_CHUNG.SO_TUOI</t>
  </si>
  <si>
    <t>dieu_kien_sp_id</t>
  </si>
  <si>
    <t>Mã định danh điều kiện sản phẩm</t>
  </si>
  <si>
    <t>TDCN_THONG_TIN_CHUNG.DIEU_KIEN_SP_ID</t>
  </si>
  <si>
    <t>ly_do</t>
  </si>
  <si>
    <t>Lý do</t>
  </si>
  <si>
    <t>TDCN_THONG_TIN_CHUNG.LY_DO</t>
  </si>
  <si>
    <t>Trạng thái thẩm định trực tiếp</t>
  </si>
  <si>
    <t>TDCN_THONG_TIN_CHUNG.TRANG_THAI_TDTT</t>
  </si>
  <si>
    <t>thoi_diem_tdtt</t>
  </si>
  <si>
    <t>TDCN_THONG_TIN_CHUNG.THOI_DIEM_TDTT</t>
  </si>
  <si>
    <t>kctd_ngoai_le_cho_vay</t>
  </si>
  <si>
    <t>Khoản cấp tín dụng có ngoại lệ về Quy chế cho vay/Quy chế bảo lãnh/Quy chế bảo đảm/Quy chế khác</t>
  </si>
  <si>
    <t>TDCN_THONG_TIN_CHUNG.KCTD_NGOAI_LE_CHO_VAY</t>
  </si>
  <si>
    <t>kctd_ngoai_le_tin_dung</t>
  </si>
  <si>
    <t>Khoản cấp tín dụng có ngoại lệ về Quy định tín dụng</t>
  </si>
  <si>
    <t>TDCN_THONG_TIN_CHUNG.KCTD_NGOAI_LE_TIN_DUNG</t>
  </si>
  <si>
    <t>kctd_ngoai_le_xep_hang_kh</t>
  </si>
  <si>
    <t>Khoản cấp tín dụng có ngoại lệ về Chính sách tín dụng theo xếp hạng khách hàng</t>
  </si>
  <si>
    <t>TDCN_THONG_TIN_CHUNG.KCTD_NGOAI_LE_XEP_HANG_KH</t>
  </si>
  <si>
    <t>kctd_ngoai_le_sp_tin_dung</t>
  </si>
  <si>
    <t>Khoản cấp tín dụng có ngoại lệ về Sản phẩm tín dụng</t>
  </si>
  <si>
    <t>TDCN_THONG_TIN_CHUNG.KCTD_NGOAI_LE_SP_TIN_DUNG</t>
  </si>
  <si>
    <t>kctd_trinh_ybtd</t>
  </si>
  <si>
    <t>Khoản tín dụng thuộc trường hợp phải trình Ủy ban tín dụng theo khoản 2, điều 4, Quyết định 433B/2019/QĐ-TGĐ</t>
  </si>
  <si>
    <t>TDCN_THONG_TIN_CHUNG.KCTD_TRINH_YBTD</t>
  </si>
  <si>
    <t>tsbd_phai_duoc_ubtd_pd</t>
  </si>
  <si>
    <t>Tài sản thuộc Hội đồng tín dụng phê duyệt</t>
  </si>
  <si>
    <t>TDCN_THONG_TIN_CHUNG.TSBD_PHAI_DUOC_UBTD_PD</t>
  </si>
  <si>
    <t>thanh_vien_pos</t>
  </si>
  <si>
    <t>Ngưỡng sử dụng</t>
  </si>
  <si>
    <t>TDCN_THONG_TIN_CHUNG.THANH_VIEN_POS</t>
  </si>
  <si>
    <t>thanh_vien_ubtd</t>
  </si>
  <si>
    <t>Thành viên Hội đồng tín dụng</t>
  </si>
  <si>
    <t>TDCN_THONG_TIN_CHUNG.THANH_VIEN_UBTD</t>
  </si>
  <si>
    <t>muc_dich_xhtd</t>
  </si>
  <si>
    <t>Mục đích xếp hạng tín dụng</t>
  </si>
  <si>
    <t>TDCN_THONG_TIN_CHUNG.MUC_DICH_XHTD</t>
  </si>
  <si>
    <t>is_dong_vay_nhphoi</t>
  </si>
  <si>
    <t>Người đồng vay/ người hôn phối</t>
  </si>
  <si>
    <t>TDCN_THONG_TIN_CHUNG.IS_DONG_VAY_NHPHOI</t>
  </si>
  <si>
    <t>TDCN_THONG_TIN_CHUNG.SOAN_THAO_HS</t>
  </si>
  <si>
    <t>xu_ly_hs</t>
  </si>
  <si>
    <t>Xử lý hồ sơ</t>
  </si>
  <si>
    <t>TDCN_THONG_TIN_CHUNG.XU_LY_HS</t>
  </si>
  <si>
    <t>is_phap_che</t>
  </si>
  <si>
    <t>Pháp chế</t>
  </si>
  <si>
    <t>TDCN_THONG_TIN_CHUNG.IS_PHAP_CHE</t>
  </si>
  <si>
    <t>loai_gd</t>
  </si>
  <si>
    <t>TDCN_THONG_TIN_CHUNG.LOAI_GD</t>
  </si>
  <si>
    <t>dvi_trien_khai</t>
  </si>
  <si>
    <t>Đơn vị triển khai</t>
  </si>
  <si>
    <t>TDCN_THONG_TIN_CHUNG.DVI_TRIEN_KHAI</t>
  </si>
  <si>
    <t>Khách hàng áp dụng giảm thời gian xử lý của khối Ngân hàng bán lẻ</t>
  </si>
  <si>
    <t>TDCN_THONG_TIN_CHUNG.KH_ADGIAM_TAT_RB</t>
  </si>
  <si>
    <t>GIAO_DICH.GD_ID (JOIN TDCN_TAI_SAN_BAO_DAM.GD_ID = GIAO_DICH.GD_ID)</t>
  </si>
  <si>
    <t>TDCN_TAI_SAN_BAO_DAM.ID</t>
  </si>
  <si>
    <t>tsbd_cho_san_pham</t>
  </si>
  <si>
    <t>Tài sản bảo đảm cho sản phẩm</t>
  </si>
  <si>
    <t>TDCN_TAI_SAN_BAO_DAM.TSBD_CHO_SAN_PHAM</t>
  </si>
  <si>
    <t>Loại Tài sản bảo đảm</t>
  </si>
  <si>
    <t>TDCN_TAI_SAN_BAO_DAM.LOAI_TSBD</t>
  </si>
  <si>
    <t>vi_tri</t>
  </si>
  <si>
    <t>TDCN_TAI_SAN_BAO_DAM.VI_TRI</t>
  </si>
  <si>
    <t>TDCN_TAI_SAN_BAO_DAM.CHU_SO_HUU</t>
  </si>
  <si>
    <t>phan_loai_tsbd</t>
  </si>
  <si>
    <t>Phân loại tài sản bảo đảm</t>
  </si>
  <si>
    <t>TDCN_TAI_SAN_BAO_DAM.PHAN_LOAI_TSBD</t>
  </si>
  <si>
    <t>ty_le_dam_bao_cao_nhat</t>
  </si>
  <si>
    <t>Tỷ lệ bảo đảm cao nhất</t>
  </si>
  <si>
    <t>TDCN_TAI_SAN_BAO_DAM.TY_LE_DAM_BAO_CAO_NHAT</t>
  </si>
  <si>
    <t>TDCN_TAI_SAN_BAO_DAM.NGAY_TAO</t>
  </si>
  <si>
    <t>số luồng</t>
  </si>
  <si>
    <t>TDCN_TAI_SAN_BAO_DAM.SO_LUONG</t>
  </si>
  <si>
    <t>1. Phê duyệt, 539. Soạn Thảo, 540. Xử lý</t>
  </si>
  <si>
    <t>TDCN_TAI_SAN_BAO_DAM.LUONG_THEM</t>
  </si>
  <si>
    <t>GIAO_DICH.GD_ID (JOIN TDCN_XL_GDTD.GD_ID = GIAO_DICH.GD_ID)</t>
  </si>
  <si>
    <t>TDCN_XL_GDTD.NGHIEP_VU_CHI_TIET</t>
  </si>
  <si>
    <t>id tự tăng, PK</t>
  </si>
  <si>
    <t>TDCN_XL_GDTD.ID</t>
  </si>
  <si>
    <t>TDCN_XL_GDTD.MUC_BAO_DAM</t>
  </si>
  <si>
    <t>TDCN_XL_GDTD.SO_LUONG</t>
  </si>
  <si>
    <t>nguoi_de_nghi</t>
  </si>
  <si>
    <t>Người đề nghi</t>
  </si>
  <si>
    <t>TDCN_XL_GDTD.NGUOI_DE_NGHI</t>
  </si>
  <si>
    <t>nguoi_de_nghi_chon</t>
  </si>
  <si>
    <t>Người đề nghị chọn</t>
  </si>
  <si>
    <t>TDCN_XL_GDTD.NGUOI_DE_NGHI_CHON</t>
  </si>
  <si>
    <t>nguoi_pd</t>
  </si>
  <si>
    <t>TDCN_XL_GDTD.NGUOI_PD</t>
  </si>
  <si>
    <t>nguoi_pd_chon</t>
  </si>
  <si>
    <t>Người phê duyệt chọn</t>
  </si>
  <si>
    <t>TDCN_XL_GDTD.NGUOI_PD_CHON</t>
  </si>
  <si>
    <t>ngay_duyet</t>
  </si>
  <si>
    <t>TDCN_XL_GDTD.NGAY_DUYET</t>
  </si>
  <si>
    <t>TDCN_XL_GDTD.NGAY_TAO</t>
  </si>
  <si>
    <t>luong_xl</t>
  </si>
  <si>
    <t>TDCN_XL_GDTD.LUONG_XL</t>
  </si>
  <si>
    <t>Số cấp duyệt</t>
  </si>
  <si>
    <t>TDCN_XL_GDTD.SO_CAP_DUYET</t>
  </si>
  <si>
    <t>GIAO_DICH.GD_ID (JOIN TDTC_THONG_TIN_CHUNG.GD_ID = GIAO_DICH.GD_ID)</t>
  </si>
  <si>
    <t>TDTC_THONG_TIN_CHUNG.XEP_HANG_TIN_DUNG</t>
  </si>
  <si>
    <t>TDTC_THONG_TIN_CHUNG.TT_NGOAI_LE</t>
  </si>
  <si>
    <t>TDTC_THONG_TIN_CHUNG.HINH_THUC_BD</t>
  </si>
  <si>
    <t>TDTC_THONG_TIN_CHUNG.LUONG_XU_LY</t>
  </si>
  <si>
    <t>TDTC_THONG_TIN_CHUNG.LUONG_SOAN_THAO</t>
  </si>
  <si>
    <t>TDTC_THONG_TIN_CHUNG.LUONG_PHE_DUYET</t>
  </si>
  <si>
    <t>TDTC_THONG_TIN_CHUNG.IS_THAY_DOI_TT</t>
  </si>
  <si>
    <t>TDTC_THONG_TIN_CHUNG.NGAY_TAO</t>
  </si>
  <si>
    <t>TDTC_THONG_TIN_CHUNG.NGUOI_TAO</t>
  </si>
  <si>
    <t>VARCHAR</t>
  </si>
  <si>
    <t>TDTC_THONG_TIN_CHUNG.SO_CAP_DUYET</t>
  </si>
  <si>
    <t>vị trí bước giao dịch</t>
  </si>
  <si>
    <t>TDTC_THONG_TIN_CHUNG.VI_TRI_BUOC_GIAO_DICH</t>
  </si>
  <si>
    <t>ma_so_thue_dn</t>
  </si>
  <si>
    <t>Mã số thuế doanh nghiệp</t>
  </si>
  <si>
    <t>TDTC_THONG_TIN_CHUNG.MA_SO_THUE_DN</t>
  </si>
  <si>
    <t>is_kh_rb</t>
  </si>
  <si>
    <t>Cờ khách hàng thuộc khối Ngân hàng bán lẻ (RB)</t>
  </si>
  <si>
    <t>TDTC_THONG_TIN_CHUNG.IS_KH_RB</t>
  </si>
  <si>
    <t>TDTC_THONG_TIN_CHUNG.SOAN_THAO_HS</t>
  </si>
  <si>
    <t>TDTC_THONG_TIN_CHUNG.XU_LY_HS</t>
  </si>
  <si>
    <t>GIAO_DICH.GD_ID (JOIN TDTC_THONG_TIN_TO_TRINH.GD_ID = GIAO_DICH.GD_ID)</t>
  </si>
  <si>
    <t>TDTC_THONG_TIN_TO_TRINH.ID</t>
  </si>
  <si>
    <t>khach_hang_id</t>
  </si>
  <si>
    <t>ID khách hàng</t>
  </si>
  <si>
    <t>TDTC_THONG_TIN_TO_TRINH.KHACH_HANG_ID</t>
  </si>
  <si>
    <t>TDTC_THONG_TIN_TO_TRINH.SAN_PHAM_ID</t>
  </si>
  <si>
    <t>hang_kh</t>
  </si>
  <si>
    <t>Hạng khách hàng</t>
  </si>
  <si>
    <t>TDTC_THONG_TIN_TO_TRINH.HANG_KH</t>
  </si>
  <si>
    <t>TDTC_THONG_TIN_TO_TRINH.QUOC_TICH</t>
  </si>
  <si>
    <t>loai_hinh_doanh_nghiep</t>
  </si>
  <si>
    <t>loại hình doanh nghiệp</t>
  </si>
  <si>
    <t>TDTC_THONG_TIN_TO_TRINH.LOAI_HINH_DOANH_NGHIEP</t>
  </si>
  <si>
    <t>TDTC_THONG_TIN_TO_TRINH.HO_KHAU_THUONG_TRU</t>
  </si>
  <si>
    <t>TDTC_THONG_TIN_TO_TRINH.NOI_O_HIEN_TAI</t>
  </si>
  <si>
    <t>tinh_thanh_hien_tai</t>
  </si>
  <si>
    <t>Tỉnh/Thành hiện tại</t>
  </si>
  <si>
    <t>TDTC_THONG_TIN_TO_TRINH.TINH_THANH_HIEN_TAI</t>
  </si>
  <si>
    <t>sdt</t>
  </si>
  <si>
    <t>TDTC_THONG_TIN_TO_TRINH.SDT</t>
  </si>
  <si>
    <t>TDTC_THONG_TIN_TO_TRINH.EMAIL</t>
  </si>
  <si>
    <t>thu_nhap_bq_thang</t>
  </si>
  <si>
    <t>Thu nhập bình quân tháng</t>
  </si>
  <si>
    <t>TDTC_THONG_TIN_TO_TRINH.THU_NHAP_BQ_THANG</t>
  </si>
  <si>
    <t>thoi_gian_dong_thue</t>
  </si>
  <si>
    <t>Thời gian đóng thuế</t>
  </si>
  <si>
    <t>TDTC_THONG_TIN_TO_TRINH.THOI_GIAN_DONG_THUE</t>
  </si>
  <si>
    <t>dn_nhom_no_hien_tai</t>
  </si>
  <si>
    <t>Doanh nghiệp - nhóm nợ hiện tại</t>
  </si>
  <si>
    <t>TDTC_THONG_TIN_TO_TRINH.DN_NHOM_NO_HIEN_TAI</t>
  </si>
  <si>
    <t>dn_ls_no_nhom_2_tro_len</t>
  </si>
  <si>
    <t>Doanh nghiệp - lịch sử nợ nhóm 2 trở lên</t>
  </si>
  <si>
    <t>TDTC_THONG_TIN_TO_TRINH.DN_LS_NO_NHOM_2_TRO_LEN</t>
  </si>
  <si>
    <t>cn_nhom_no_hien_tai</t>
  </si>
  <si>
    <t>Cá nhân - nhóm nợ hiện tại</t>
  </si>
  <si>
    <t>TDTC_THONG_TIN_TO_TRINH.CN_NHOM_NO_HIEN_TAI</t>
  </si>
  <si>
    <t>cn_ls_no_can_chu_y</t>
  </si>
  <si>
    <t>Cá nhân - lịch sử nợ cần chú ý</t>
  </si>
  <si>
    <t>TDTC_THONG_TIN_TO_TRINH.CN_LS_NO_CAN_CHU_Y</t>
  </si>
  <si>
    <t>cn_ls_no_xau</t>
  </si>
  <si>
    <t>Cá nhân - lịch sử nợ xấu</t>
  </si>
  <si>
    <t>TDTC_THONG_TIN_TO_TRINH.CN_LS_NO_XAU</t>
  </si>
  <si>
    <t>can_doi_tra_no</t>
  </si>
  <si>
    <t>Cân đối trả nợ</t>
  </si>
  <si>
    <t>TDTC_THONG_TIN_TO_TRINH.CAN_DOI_TRA_NO</t>
  </si>
  <si>
    <t>tong_rr_hien_tai</t>
  </si>
  <si>
    <t>Tổng rủi ro hiện tại</t>
  </si>
  <si>
    <t>TDTC_THONG_TIN_TO_TRINH.TONG_RR_HIEN_TAI</t>
  </si>
  <si>
    <t>so_du_no_hien_tai</t>
  </si>
  <si>
    <t>Số dư nợ hiện tại</t>
  </si>
  <si>
    <t>TDTC_THONG_TIN_TO_TRINH.SO_DU_NO_HIEN_TAI</t>
  </si>
  <si>
    <t>tong_rr_dx</t>
  </si>
  <si>
    <t>Tổng rủi ro đề xuất</t>
  </si>
  <si>
    <t>TDTC_THONG_TIN_TO_TRINH.TONG_RR_DX</t>
  </si>
  <si>
    <t>de_xuat_moi</t>
  </si>
  <si>
    <t>Đề xuất mới</t>
  </si>
  <si>
    <t>TDTC_THONG_TIN_TO_TRINH.DE_XUAT_MOI</t>
  </si>
  <si>
    <t>thoi_han_dx_moi</t>
  </si>
  <si>
    <t>Thời hạn Đề xuất mới</t>
  </si>
  <si>
    <t>TDTC_THONG_TIN_TO_TRINH.THOI_HAN_DX_MOI</t>
  </si>
  <si>
    <t>kctd_so_tien</t>
  </si>
  <si>
    <t>Khoản cấp tín dụng - số tiền</t>
  </si>
  <si>
    <t>TDTC_THONG_TIN_TO_TRINH.KCTD_SO_TIEN</t>
  </si>
  <si>
    <t>kctd_muc_dich_vay</t>
  </si>
  <si>
    <t>Khoản cấp tín dụng - mục đích vay</t>
  </si>
  <si>
    <t>TDTC_THONG_TIN_TO_TRINH.KCTD_MUC_DICH_VAY</t>
  </si>
  <si>
    <t>kctd_thoi_han_vay</t>
  </si>
  <si>
    <t>Khoản cấp tín dụng - thời hạn vay</t>
  </si>
  <si>
    <t>TDTC_THONG_TIN_TO_TRINH.KCTD_THOI_HAN_VAY</t>
  </si>
  <si>
    <t>kctd_ls_cho_vay</t>
  </si>
  <si>
    <t>Khoản cấp tín dụng - lãi suất cho vay</t>
  </si>
  <si>
    <t>TDTC_THONG_TIN_TO_TRINH.KCTD_LS_CHO_VAY</t>
  </si>
  <si>
    <t>kctd_phuong_thuc_tra_no</t>
  </si>
  <si>
    <t>Khoản cấp tín dụng - phương thức trả nợ</t>
  </si>
  <si>
    <t>TDTC_THONG_TIN_TO_TRINH.KCTD_PHUONG_THUC_TRA_NO</t>
  </si>
  <si>
    <t>ty_le_tai_tro_toi_da</t>
  </si>
  <si>
    <t>Tỷ lệ tài trợ tối đa</t>
  </si>
  <si>
    <t>TDTC_THONG_TIN_TO_TRINH.TY_LE_TAI_TRO_TOI_DA</t>
  </si>
  <si>
    <t>dk_tk_payroll</t>
  </si>
  <si>
    <t>Điều kiện tài khoản Payroll</t>
  </si>
  <si>
    <t>TDTC_THONG_TIN_TO_TRINH.DK_TK_PAYROLL</t>
  </si>
  <si>
    <t>T nợ trên thu nhập (DTI)</t>
  </si>
  <si>
    <t>TDTC_THONG_TIN_TO_TRINH.DTI</t>
  </si>
  <si>
    <t>TDTC_THONG_TIN_TO_TRINH.NGAY_TAO</t>
  </si>
  <si>
    <t>TDTC_THONG_TIN_TO_TRINH.NGUOI_TAO</t>
  </si>
  <si>
    <t>ten_doanh_nghiep</t>
  </si>
  <si>
    <t>TDTC_THONG_TIN_TO_TRINH.TEN_DOANH_NGHIEP</t>
  </si>
  <si>
    <t>TDTC_THONG_TIN_TO_TRINH.MA_SO_THUE_DN</t>
  </si>
  <si>
    <t>tong_thu_nhap_bq_thang</t>
  </si>
  <si>
    <t>Tổng thu nhập bình quân tháng</t>
  </si>
  <si>
    <t>TDTC_THONG_TIN_TO_TRINH.TONG_THU_NHAP_BQ_THANG</t>
  </si>
  <si>
    <t>xep_hang_kh</t>
  </si>
  <si>
    <t>Xếp hạng khách hàng</t>
  </si>
  <si>
    <t>TDTC_THONG_TIN_TO_TRINH.XEP_HANG_KH</t>
  </si>
  <si>
    <t>hinh_thuc_gn</t>
  </si>
  <si>
    <t>Hình thức giải ngân</t>
  </si>
  <si>
    <t>TDTC_THONG_TIN_TO_TRINH.HINH_THUC_GN</t>
  </si>
  <si>
    <t>do_tuoi_kh</t>
  </si>
  <si>
    <t>Độ tuổi khách hàng</t>
  </si>
  <si>
    <t>TDTC_THONG_TIN_TO_TRINH.DO_TUOI_KH</t>
  </si>
  <si>
    <t>TDTC_THONG_TIN_TO_TRINH.SO_TIEN_PD</t>
  </si>
  <si>
    <t>tong_rrtd_pd</t>
  </si>
  <si>
    <t>Tổng rủi ro tín dụng phê duyệt</t>
  </si>
  <si>
    <t>TDTC_THONG_TIN_TO_TRINH.TONG_RRTD_PD</t>
  </si>
  <si>
    <t>xep_hang_dn</t>
  </si>
  <si>
    <t>Xếp hạng doanh nghiệp</t>
  </si>
  <si>
    <t>TDTC_THONG_TIN_TO_TRINH.XEP_HANG_DN</t>
  </si>
  <si>
    <t>tinh_thanh_cong_tac</t>
  </si>
  <si>
    <t>Tỉnh/Thành công tác</t>
  </si>
  <si>
    <t>TDTC_THONG_TIN_TO_TRINH.TINH_THANH_CONG_TAC</t>
  </si>
  <si>
    <t>vi_tri_cong_tac</t>
  </si>
  <si>
    <t>Vị trí công tác</t>
  </si>
  <si>
    <t>TDTC_THONG_TIN_TO_TRINH.VI_TRI_CONG_TAC</t>
  </si>
  <si>
    <t>tong_tn_bq_thang_bds</t>
  </si>
  <si>
    <t>Tổng thu nhập bình quân tháng (BĐS)</t>
  </si>
  <si>
    <t>TDTC_THONG_TIN_TO_TRINH.TONG_TN_BQ_THANG_BDS</t>
  </si>
  <si>
    <t>dti_khong_tsbd</t>
  </si>
  <si>
    <t>DTI không có tài sản bảo đảm</t>
  </si>
  <si>
    <t>TDTC_THONG_TIN_TO_TRINH.DTI_KHONG_TSBD</t>
  </si>
  <si>
    <t>nhp_ls_no_can_chu_y</t>
  </si>
  <si>
    <t>NHP - lịch sử nợ cần chú ý</t>
  </si>
  <si>
    <t>TDTC_THONG_TIN_TO_TRINH.NHP_LS_NO_CAN_CHU_Y</t>
  </si>
  <si>
    <t>nhp_ls_no_xau</t>
  </si>
  <si>
    <t>NHP - lịch sử nợ xấu</t>
  </si>
  <si>
    <t>TDTC_THONG_TIN_TO_TRINH.NHP_LS_NO_XAU</t>
  </si>
  <si>
    <t>nhp_nhom_no_hien_tai</t>
  </si>
  <si>
    <t>NHP - nhóm nợ hiện tại</t>
  </si>
  <si>
    <t>TDTC_THONG_TIN_TO_TRINH.NHP_NHOM_NO_HIEN_TAI</t>
  </si>
  <si>
    <t>TDTC_THONG_TIN_TO_TRINH.RATING_ID</t>
  </si>
  <si>
    <t>xhtd_id</t>
  </si>
  <si>
    <t>ID xếp hạng tín dụng</t>
  </si>
  <si>
    <t>TDTC_THONG_TIN_TO_TRINH.XHTD_ID</t>
  </si>
  <si>
    <t>GIAO_DICH.GD_ID (JOIN TDTC_NGHIEP_VU_XL_GDTD.GD_ID = GIAO_DICH.GD_ID)</t>
  </si>
  <si>
    <t>TDTC_NGHIEP_VU_XL_GDTD.NGHIEP_VU_ID</t>
  </si>
  <si>
    <t>mã</t>
  </si>
  <si>
    <t>TDTC_NGHIEP_VU_XL_GDTD.ID</t>
  </si>
  <si>
    <t>nghiep_vu_ct_id</t>
  </si>
  <si>
    <t>Mã nghiệp vụ chi tiết</t>
  </si>
  <si>
    <t>TDTC_NGHIEP_VU_XL_GDTD.NGHIEP_VU_CT_ID</t>
  </si>
  <si>
    <t>so_tien_gd</t>
  </si>
  <si>
    <t>TDTC_NGHIEP_VU_XL_GDTD.SO_TIEN_GD</t>
  </si>
  <si>
    <t>TDTC_NGHIEP_VU_XL_GDTD.GHI_CHU</t>
  </si>
  <si>
    <t>Mã quy trình</t>
  </si>
  <si>
    <t>TDTC_NGHIEP_VU_XL_GDTD.QUY_TRINH</t>
  </si>
  <si>
    <t>TDTC_NGHIEP_VU_XL_GDTD.NGAY_TAO</t>
  </si>
  <si>
    <t>TDTC_NGHIEP_VU_XL_GDTD.NGUOI_TAO</t>
  </si>
  <si>
    <t>GIAO_DICH.GD_ID (JOIN THT_NHOM_CHINH_SACH_THE.GD_ID = GIAO_DICH.GD_ID)</t>
  </si>
  <si>
    <t>THT_NHOM_CHINH_SACH_THE.ID</t>
  </si>
  <si>
    <t>size_chi_tiet_1</t>
  </si>
  <si>
    <t>kích cỡ chi tiết 1</t>
  </si>
  <si>
    <t>THT_NHOM_CHINH_SACH_THE.SIZE_CHI_TIET_1</t>
  </si>
  <si>
    <t>nhom_chinh_sach_ten</t>
  </si>
  <si>
    <t>Nhóm chính sách tên</t>
  </si>
  <si>
    <t>THT_NHOM_CHINH_SACH_THE.NHOM_CHINH_SACH_TEN</t>
  </si>
  <si>
    <t>THT_NHOM_CHINH_SACH_THE.NGAY_TAO</t>
  </si>
  <si>
    <t>is_the_phu</t>
  </si>
  <si>
    <t>Có phải thẻ phụ không</t>
  </si>
  <si>
    <t>THT_NHOM_CHINH_SACH_THE.IS_THE_PHU</t>
  </si>
  <si>
    <t>ma_nhom_chinh_sach</t>
  </si>
  <si>
    <t>Mã nhóm chính sách</t>
  </si>
  <si>
    <t>THT_NHOM_CHINH_SACH_THE.MA_NHOM_CHINH_SACH</t>
  </si>
  <si>
    <t>giay_to_the_phu</t>
  </si>
  <si>
    <t>Giấy tờ thẻ phụ</t>
  </si>
  <si>
    <t>THT_NHOM_CHINH_SACH_THE.GIAY_TO_THE_PHU</t>
  </si>
  <si>
    <t>ma_chi_tiet_1</t>
  </si>
  <si>
    <t>Mã chi tiết 1</t>
  </si>
  <si>
    <t>THT_NHOM_CHINH_SACH_THE.MA_CHI_TIET_1</t>
  </si>
  <si>
    <t>chi_tiet_1_ten</t>
  </si>
  <si>
    <t>Chi tiết 1 tên</t>
  </si>
  <si>
    <t>THT_NHOM_CHINH_SACH_THE.CHI_TIET_1_TEN</t>
  </si>
  <si>
    <t>ma_chi_tiet_2</t>
  </si>
  <si>
    <t>Mã chi tiết 2</t>
  </si>
  <si>
    <t>THT_NHOM_CHINH_SACH_THE.MA_CHI_TIET_2</t>
  </si>
  <si>
    <t>chi_tiet_2_ten</t>
  </si>
  <si>
    <t>Chi tiết 2 tên</t>
  </si>
  <si>
    <t>THT_NHOM_CHINH_SACH_THE.CHI_TIET_2_TEN</t>
  </si>
  <si>
    <t>san_pham_the</t>
  </si>
  <si>
    <t>Sản phẩm thẻ</t>
  </si>
  <si>
    <t>THT_NHOM_CHINH_SACH_THE.SAN_PHAM_THE</t>
  </si>
  <si>
    <t>id_the_chinh</t>
  </si>
  <si>
    <t>ID thẻ chính</t>
  </si>
  <si>
    <t>THT_NHOM_CHINH_SACH_THE.ID_THE_CHINH</t>
  </si>
  <si>
    <t>SELECT GD_ID FROM GIAO_DICH
UNION DISTINCT
SELECT GD_ID FROM TDCN_SP_NHU_CAU_TD
--&gt; LOAD VÀO HUB_GIAO_DICH</t>
  </si>
  <si>
    <t>TDCN_SP_NHU_CAU_TD.ID</t>
  </si>
  <si>
    <t>ID Sản phẩm</t>
  </si>
  <si>
    <t>TDCN_SP_NHU_CAU_TD.SAN_PHAM_ID</t>
  </si>
  <si>
    <t>TDCN_SP_NHU_CAU_TD.LOAI_SAN_PHAM</t>
  </si>
  <si>
    <t>phan_nhom_kh_theo_sp</t>
  </si>
  <si>
    <t>Phân nhóm KH theo sản phẩm</t>
  </si>
  <si>
    <t>TDCN_SP_NHU_CAU_TD.PHAN_NHOM_KH_THEO_SP</t>
  </si>
  <si>
    <t>TDCN_SP_NHU_CAU_TD.PHUONG_THUC_CHO_VAY</t>
  </si>
  <si>
    <t>ty_le_vay</t>
  </si>
  <si>
    <t>Tỷ lệ vay</t>
  </si>
  <si>
    <t>TDCN_SP_NHU_CAU_TD.TY_LE_VAY</t>
  </si>
  <si>
    <t>TDCN_SP_NHU_CAU_TD.TONG_NHU_CAU_VON</t>
  </si>
  <si>
    <t>TDCN_SP_NHU_CAU_TD.SO_TIEN_VAY_DX</t>
  </si>
  <si>
    <t>thoi_gian_vay</t>
  </si>
  <si>
    <t>Thời gian vay</t>
  </si>
  <si>
    <t>TDCN_SP_NHU_CAU_TD.THOI_GIAN_VAY</t>
  </si>
  <si>
    <t>lai_suat_vay_du_kien</t>
  </si>
  <si>
    <t>Lãi suất vay dự kiến</t>
  </si>
  <si>
    <t>TDCN_SP_NHU_CAU_TD.LAI_SUAT_VAY_DU_KIEN</t>
  </si>
  <si>
    <t>du_no_hien_tai_sp</t>
  </si>
  <si>
    <t>TDCN_SP_NHU_CAU_TD.DU_NO_HIEN_TAI_SP</t>
  </si>
  <si>
    <t>rrtd_co_tsbd</t>
  </si>
  <si>
    <t>Rủi ro tín dụng có TSBĐ</t>
  </si>
  <si>
    <t>TDCN_SP_NHU_CAU_TD.RRTD_CO_TSBD</t>
  </si>
  <si>
    <t>rrtd_khong_co_tsbd</t>
  </si>
  <si>
    <t>Rủi ro tín dụng không có TSBĐ</t>
  </si>
  <si>
    <t>TDCN_SP_NHU_CAU_TD.RRTD_KHONG_CO_TSBD</t>
  </si>
  <si>
    <t>rrtd_tat_ca_sp</t>
  </si>
  <si>
    <t>Rủi ro tín dụng tất cả sản phẩm</t>
  </si>
  <si>
    <t>TDCN_SP_NHU_CAU_TD.RRTD_TAT_CA_SP</t>
  </si>
  <si>
    <t>rrtd_tat_ca_sp_khong_tsbd</t>
  </si>
  <si>
    <t>Rủi ro tín dụng tất cả sản phẩm không có TSBĐ</t>
  </si>
  <si>
    <t>TDCN_SP_NHU_CAU_TD.RRTD_TAT_CA_SP_KHONG_TSBD</t>
  </si>
  <si>
    <t>rrtd_sp_thong_thuong</t>
  </si>
  <si>
    <t>Rủi ro tín dụng sản phẩm thông thường</t>
  </si>
  <si>
    <t>TDCN_SP_NHU_CAU_TD.RRTD_SP_THONG_THUONG</t>
  </si>
  <si>
    <t>rrtd_sp_thong_thuong_khong_tsbd</t>
  </si>
  <si>
    <t>Rủi ro tín dụng sản phẩm thông thường không có TSBĐ</t>
  </si>
  <si>
    <t>TDCN_SP_NHU_CAU_TD.RRTD_SP_THONG_THUONG_KHONG_TSBD</t>
  </si>
  <si>
    <t>Ngày tạo GD</t>
  </si>
  <si>
    <t>TDCN_SP_NHU_CAU_TD.NGAY_TAO</t>
  </si>
  <si>
    <t>dong_vay_co_cic</t>
  </si>
  <si>
    <t>Đồng vay có CIC</t>
  </si>
  <si>
    <t>TDCN_SP_NHU_CAU_TD.DONG_VAY_CO_CIC</t>
  </si>
  <si>
    <t>TDCN_SP_NHU_CAU_TD.SO_TIEN_PD</t>
  </si>
  <si>
    <t>rrtd_co_tsbd_pd</t>
  </si>
  <si>
    <t>TDCN_SP_NHU_CAU_TD.RRTD_CO_TSBD_PD</t>
  </si>
  <si>
    <t>rrtd_khong_co_tsbd_pd</t>
  </si>
  <si>
    <t>TDCN_SP_NHU_CAU_TD.RRTD_KHONG_CO_TSBD_PD</t>
  </si>
  <si>
    <t>rrtd_tat_ca_sp_pd</t>
  </si>
  <si>
    <t>TDCN_SP_NHU_CAU_TD.RRTD_TAT_CA_SP_PD</t>
  </si>
  <si>
    <t>rrtd_tat_ca_sp_khong_tsbd_pd</t>
  </si>
  <si>
    <t>TDCN_SP_NHU_CAU_TD.RRTD_TAT_CA_SP_KHONG_TSBD_PD</t>
  </si>
  <si>
    <t>rrtd_sp_thong_thuong_pd</t>
  </si>
  <si>
    <t>TDCN_SP_NHU_CAU_TD.RRTD_SP_THONG_THUONG_PD</t>
  </si>
  <si>
    <t>rrtd_sp_thong_thuong_khong_tsbd_pd</t>
  </si>
  <si>
    <t>TDCN_SP_NHU_CAU_TD.RRTD_SP_THONG_THUONG_KHONG_TSBD_PD</t>
  </si>
  <si>
    <t>tong_rrtd_st</t>
  </si>
  <si>
    <t>Tổng rủi ro tín dụng (bước soạn thảo)</t>
  </si>
  <si>
    <t>TDCN_SP_NHU_CAU_TD.TONG_RRTD_ST</t>
  </si>
  <si>
    <t>tong_rrtd_xl</t>
  </si>
  <si>
    <t>Tổng rủi ro tín dụng (bước xử lý)</t>
  </si>
  <si>
    <t>TDCN_SP_NHU_CAU_TD.TONG_RRTD_XL</t>
  </si>
  <si>
    <t>dieu_kien_bu_dap</t>
  </si>
  <si>
    <t>Điều kiện bù đắp</t>
  </si>
  <si>
    <t>TDCN_SP_NHU_CAU_TD.DIEU_KIEN_BU_DAP</t>
  </si>
  <si>
    <t>nguoi_so_ts_tu_von_vay</t>
  </si>
  <si>
    <t>Người sở hữu tài sản từ vốn vay</t>
  </si>
  <si>
    <t>TDCN_SP_NHU_CAU_TD.NGUOI_SO_TS_TU_VON_VAY</t>
  </si>
  <si>
    <t>rrtd_doi_voi_kh_ocb</t>
  </si>
  <si>
    <t>Rủi ro tín dụng của KH tại OCB</t>
  </si>
  <si>
    <t>TDCN_SP_NHU_CAU_TD.RRTD_DOI_VOI_KH_OCB</t>
  </si>
  <si>
    <t>TDCN_SP_NHU_CAU_TD.MUC_DICH_VAY</t>
  </si>
  <si>
    <t>rrtd_doi_voi_kh_ocb_pd</t>
  </si>
  <si>
    <t>TDCN_SP_NHU_CAU_TD.RRTD_DOI_VOI_KH_OCB_PD</t>
  </si>
  <si>
    <t>rrtd_trinhcaptd_lan_nay</t>
  </si>
  <si>
    <t>Rủi ro tín dụng trình cấp tín dụng lần này</t>
  </si>
  <si>
    <t>TDCN_SP_NHU_CAU_TD.RRTD_TRINHCAPTD_LAN_NAY</t>
  </si>
  <si>
    <t>rrtd_trinhcaptd_lan_nay_pd</t>
  </si>
  <si>
    <t>TDCN_SP_NHU_CAU_TD.RRTD_TRINHCAPTD_LAN_NAY_PD</t>
  </si>
  <si>
    <t>TDCN_SP_NHU_CAU_TD.THOI_GIAN_AN_HAN</t>
  </si>
  <si>
    <t>mua_ban_uy_quyen</t>
  </si>
  <si>
    <t>Mua bán ủy quyền</t>
  </si>
  <si>
    <t>TDCN_SP_NHU_CAU_TD.MUA_BAN_UY_QUYEN</t>
  </si>
  <si>
    <t>rrtd_tat_ca_sp_khong_tsbd_temp</t>
  </si>
  <si>
    <t>TDCN_SP_NHU_CAU_TD.RRTD_TAT_CA_SP_KHONG_TSBD_TEMP</t>
  </si>
  <si>
    <t>TDCN_SP_NHU_CAU_TD.KHU_VUC_KHACH_HANG</t>
  </si>
  <si>
    <t>phuong_phap_cm_thu_nhap</t>
  </si>
  <si>
    <t>TDCN_SP_NHU_CAU_TD.PHUONG_PHAP_CM_THU_NHAP</t>
  </si>
  <si>
    <t>khoan_vay_theo_cs_cbnv</t>
  </si>
  <si>
    <t>Khoản vay theo chính sách CBNV</t>
  </si>
  <si>
    <t>TDCN_SP_NHU_CAU_TD.KHOAN_VAY_THEO_CS_CBNV</t>
  </si>
  <si>
    <t>muc_dich</t>
  </si>
  <si>
    <t>TDCN_SP_NHU_CAU_TD.MUC_DICH</t>
  </si>
  <si>
    <t>TDCN_SP_NHU_CAU_TD.PHUONG_PHAP_CMTN</t>
  </si>
  <si>
    <t>TDCN_SP_NHU_CAU_TD.KHOAN_VAY_CS_CBNV</t>
  </si>
  <si>
    <t>SELECT GD_ID FROM GIAO_DICH
UNION DISTINCT
SELECT GD_ID FROM TDCN_CHI_TIET_SAN_PHAM
--&gt; LOAD VÀO HUB_GIAO_DICH</t>
  </si>
  <si>
    <t>TDCN_CHI_TIET_SAN_PHAM.ID</t>
  </si>
  <si>
    <t>TDCN_CHI_TIET_SAN_PHAM.SAN_PHAM_ID</t>
  </si>
  <si>
    <t>TDCN_CHI_TIET_SAN_PHAM.LOAI_SAN_PHAM</t>
  </si>
  <si>
    <t>dong_xe</t>
  </si>
  <si>
    <t>Ngưng sử dụng</t>
  </si>
  <si>
    <t>TDCN_CHI_TIET_SAN_PHAM.DONG_XE</t>
  </si>
  <si>
    <t>loai_xe</t>
  </si>
  <si>
    <t>TDCN_CHI_TIET_SAN_PHAM.LOAI_XE</t>
  </si>
  <si>
    <t>gia_tri_ts</t>
  </si>
  <si>
    <t>TDCN_CHI_TIET_SAN_PHAM.GIA_TRI_TS</t>
  </si>
  <si>
    <t>fast_lane</t>
  </si>
  <si>
    <t>Sản phẩm luồng fast lane</t>
  </si>
  <si>
    <t>TDCN_CHI_TIET_SAN_PHAM.FAST_LANE</t>
  </si>
  <si>
    <t>gd_tsbd</t>
  </si>
  <si>
    <t>Giao dịch TSBD</t>
  </si>
  <si>
    <t>TDCN_CHI_TIET_SAN_PHAM.GD_TSBD</t>
  </si>
  <si>
    <t>trang_thai_gd_tsbd</t>
  </si>
  <si>
    <t>Trạng thái Giao dịch TSBD</t>
  </si>
  <si>
    <t>TDCN_CHI_TIET_SAN_PHAM.TRANG_THAI_GD_TSBD</t>
  </si>
  <si>
    <t>SELECT GD_ID FROM GIAO_DICH
UNION DISTINCT
SELECT GD_ID FROM TDCN_KHOAN_CAP_TD_THE
--&gt; LOAD VÀO HUB_GIAO_DICH</t>
  </si>
  <si>
    <t>Id tự tăng, PK</t>
  </si>
  <si>
    <t>TDCN_KHOAN_CAP_TD_THE.ID</t>
  </si>
  <si>
    <t>nhom_the</t>
  </si>
  <si>
    <t>Nhóm thẻ</t>
  </si>
  <si>
    <t>TDCN_KHOAN_CAP_TD_THE.NHOM_THE</t>
  </si>
  <si>
    <t>hm_the_dx</t>
  </si>
  <si>
    <t>Hạn mức thẻ đề xuất</t>
  </si>
  <si>
    <t>TDCN_KHOAN_CAP_TD_THE.HM_THE_DX</t>
  </si>
  <si>
    <t>nghia_vu_tra_no_kh</t>
  </si>
  <si>
    <t>Nghĩa vụ trả nợ của khách hàng</t>
  </si>
  <si>
    <t>TDCN_KHOAN_CAP_TD_THE.NGHIA_VU_TRA_NO_KH</t>
  </si>
  <si>
    <t>TDCN_KHOAN_CAP_TD_THE.DTI</t>
  </si>
  <si>
    <t>Tỷ lệ vay trên giá trị tài sản</t>
  </si>
  <si>
    <t>TDCN_KHOAN_CAP_TD_THE.LTV</t>
  </si>
  <si>
    <t>tong_muc_cap_td_dx</t>
  </si>
  <si>
    <t>Tổng mức cấp tín dụng đề xuất</t>
  </si>
  <si>
    <t>TDCN_KHOAN_CAP_TD_THE.TONG_MUC_CAP_TD_DX</t>
  </si>
  <si>
    <t>rrtd_sp_co_va_khong_tsbd</t>
  </si>
  <si>
    <t>Rủi ro tín dụng có và không có TSBĐ</t>
  </si>
  <si>
    <t>TDCN_KHOAN_CAP_TD_THE.RRTD_SP_CO_VA_KHONG_TSBD</t>
  </si>
  <si>
    <t>rrtd_sp_khong_tsbd</t>
  </si>
  <si>
    <t>TDCN_KHOAN_CAP_TD_THE.RRTD_SP_KHONG_TSBD</t>
  </si>
  <si>
    <t>TDCN_KHOAN_CAP_TD_THE.RRTD_SP_THONG_THUONG</t>
  </si>
  <si>
    <t>rrtd_sp_thong_thuong_ko_tsbd</t>
  </si>
  <si>
    <t>TDCN_KHOAN_CAP_TD_THE.RRTD_SP_THONG_THUONG_KO_TSBD</t>
  </si>
  <si>
    <t>rrtd_kh_tai_ocb</t>
  </si>
  <si>
    <t>TDCN_KHOAN_CAP_TD_THE.RRTD_KH_TAI_OCB</t>
  </si>
  <si>
    <t>Người tạo GD</t>
  </si>
  <si>
    <t>TDCN_KHOAN_CAP_TD_THE.NGUOI_TAO</t>
  </si>
  <si>
    <t>TDCN_KHOAN_CAP_TD_THE.NGAY_TAO</t>
  </si>
  <si>
    <t>cap_td_kem_khoan_vay</t>
  </si>
  <si>
    <t>Cấp tín dụng kèm khoản vay</t>
  </si>
  <si>
    <t>TDCN_KHOAN_CAP_TD_THE.CAP_TD_KEM_KHOAN_VAY</t>
  </si>
  <si>
    <t>hm_the_dx_pd</t>
  </si>
  <si>
    <t>TDCN_KHOAN_CAP_TD_THE.HM_THE_DX_PD</t>
  </si>
  <si>
    <t>rrtd_sp_co_va_khong_tsbd_pd</t>
  </si>
  <si>
    <t>TDCN_KHOAN_CAP_TD_THE.RRTD_SP_CO_VA_KHONG_TSBD_PD</t>
  </si>
  <si>
    <t>rrtd_sp_khong_tsbd_pd</t>
  </si>
  <si>
    <t>TDCN_KHOAN_CAP_TD_THE.RRTD_SP_KHONG_TSBD_PD</t>
  </si>
  <si>
    <t>SELECT GD_ID FROM GIAO_DICH
UNION DISTINCT
SELECT GD_ID FROM TDCN_THU_NHAP_TRA_NO
--&gt; LOAD VÀO HUB_GIAO_DICH</t>
  </si>
  <si>
    <t>TDCN_THU_NHAP_TRA_NO.ID</t>
  </si>
  <si>
    <t>thu_nhap_cua</t>
  </si>
  <si>
    <t>Thu nhập của (KH…)</t>
  </si>
  <si>
    <t>TDCN_THU_NHAP_TRA_NO.THU_NHAP_CUA</t>
  </si>
  <si>
    <t>chi_tiet_nguon_tn</t>
  </si>
  <si>
    <t>Chi tiết nguồn thu nhập</t>
  </si>
  <si>
    <t>TDCN_THU_NHAP_TRA_NO.CHI_TIET_NGUON_TN</t>
  </si>
  <si>
    <t>TDCN_THU_NHAP_TRA_NO.SO_TIEN</t>
  </si>
  <si>
    <t>TDCN_THU_NHAP_TRA_NO.NGAY_TAO</t>
  </si>
  <si>
    <t>ngoai_le_thu_nhap_tra_no</t>
  </si>
  <si>
    <t>Ngoại lệ thu nhập trả nợ</t>
  </si>
  <si>
    <t>TDCN_THU_NHAP_TRA_NO.NGOAI_LE_THU_NHAP_TRA_NO</t>
  </si>
  <si>
    <t>noi_dung_ngoai_le</t>
  </si>
  <si>
    <t>TDCN_THU_NHAP_TRA_NO.NOI_DUNG_NGOAI_LE</t>
  </si>
  <si>
    <t>chung_tu_nguon_thu</t>
  </si>
  <si>
    <t>Chứng từ nguồn thu</t>
  </si>
  <si>
    <t>TDCN_THU_NHAP_TRA_NO.CHUNG_TU_NGUON_THU</t>
  </si>
  <si>
    <t>SELECT GD_ID FROM GIAO_DICH
UNION DISTINCT
SELECT GD_ID FROM TDCN_NGUOI_DONG_VAY
--&gt; LOAD VÀO HUB_GIAO_DICH</t>
  </si>
  <si>
    <t>TDCN_NGUOI_DONG_VAY.ID</t>
  </si>
  <si>
    <t>Người đi vay</t>
  </si>
  <si>
    <t>TDCN_NGUOI_DONG_VAY.PARENT_ID</t>
  </si>
  <si>
    <t>Người đồng vay</t>
  </si>
  <si>
    <t>TDCN_NGUOI_DONG_VAY.SUB_ID</t>
  </si>
  <si>
    <t>TDCN_NGUOI_DONG_VAY.NGAY_SINH</t>
  </si>
  <si>
    <t>Số KH</t>
  </si>
  <si>
    <t>TDCN_NGUOI_DONG_VAY.KHACH_HANG_NO</t>
  </si>
  <si>
    <t>TDCN_NGUOI_DONG_VAY.SO_CIF</t>
  </si>
  <si>
    <t>quan_he_id</t>
  </si>
  <si>
    <t>Quan hệ với KH</t>
  </si>
  <si>
    <t>TDCN_NGUOI_DONG_VAY.QUAN_HE_ID</t>
  </si>
  <si>
    <t>TDCN_NGUOI_DONG_VAY.QUOC_TICH</t>
  </si>
  <si>
    <t>thoi_gian_con_o_vn</t>
  </si>
  <si>
    <t>Thời gian còn lại ở Việt Nam</t>
  </si>
  <si>
    <t>TDCN_NGUOI_DONG_VAY.THOI_GIAN_CON_O_VN</t>
  </si>
  <si>
    <t>TDCN_NGUOI_DONG_VAY.SO_TUOI</t>
  </si>
  <si>
    <t>TDCN_NGUOI_DONG_VAY.NGAY_TAO</t>
  </si>
  <si>
    <t>SELECT GD_ID FROM GIAO_DICH
UNION DISTINCT
SELECT GD_ID FROM LICH_SU_GIAO_DICH
--&gt; LOAD VÀO HUB_GIAO_DICH</t>
  </si>
  <si>
    <t>gd_id</t>
  </si>
  <si>
    <t>SELECT GD_ID FROM GIAO_DICH
UNION DISTINCT
SELECT MA_GIAO_DICH FROM TC_STK_LICH_SU
--&gt; LOAD VÀO HUB_GIAO_DICH</t>
  </si>
  <si>
    <t>TC_STK_LICH_SU.ID</t>
  </si>
  <si>
    <t>Ma giao dich</t>
  </si>
  <si>
    <t>TC_STK_LICH_SU.MA_GIAO_DICH</t>
  </si>
  <si>
    <t>Process id</t>
  </si>
  <si>
    <t>TC_STK_LICH_SU.PROCESS_ID</t>
  </si>
  <si>
    <t>trang_thai_bpm</t>
  </si>
  <si>
    <t>Trang thai bpm</t>
  </si>
  <si>
    <t>TC_STK_LICH_SU.TRANG_THAI_BPM</t>
  </si>
  <si>
    <t>Ngay phe duyet</t>
  </si>
  <si>
    <t>TC_STK_LICH_SU.NGAY_PHE_DUYET</t>
  </si>
  <si>
    <t>Nguoi phe duyet</t>
  </si>
  <si>
    <t>TC_STK_LICH_SU.NGUOI_PHE_DUYET</t>
  </si>
  <si>
    <t>ngay_xuat_file</t>
  </si>
  <si>
    <t>Ngay xuat file</t>
  </si>
  <si>
    <t>TC_STK_LICH_SU.NGAY_XUAT_FILE</t>
  </si>
  <si>
    <t>dien_giai_loi_bpm</t>
  </si>
  <si>
    <t>Dien giai loi bpm</t>
  </si>
  <si>
    <t>TC_STK_LICH_SU.DIEN_GIAI_LOI_BPM</t>
  </si>
  <si>
    <t>TC_STK_LICH_SU.NGAY_TAO</t>
  </si>
  <si>
    <t>SELECT GD_ID FROM GIAO_DICH
UNION DISTINCT
SELECT MA_GIAO_DICH FROM TC_STK_THONG_TIN_TONG_HOP
--&gt; LOAD VÀO HUB_GIAO_DICH</t>
  </si>
  <si>
    <t>TC_STK_THONG_TIN_TONG_HOP.ID</t>
  </si>
  <si>
    <t>TC_STK_THONG_TIN_TONG_HOP.MA_GIAO_DICH</t>
  </si>
  <si>
    <t>ngay_kh_de_xuat</t>
  </si>
  <si>
    <t>Ngay kh de xuat</t>
  </si>
  <si>
    <t>TC_STK_THONG_TIN_TONG_HOP.NGAY_KH_DE_XUAT</t>
  </si>
  <si>
    <t>ngay_pd_tk</t>
  </si>
  <si>
    <t>Ngay pd tk</t>
  </si>
  <si>
    <t>TC_STK_THONG_TIN_TONG_HOP.NGAY_PD_TK</t>
  </si>
  <si>
    <t>So cif</t>
  </si>
  <si>
    <t>TC_STK_THONG_TIN_TONG_HOP.SO_CIF</t>
  </si>
  <si>
    <t>Cmnd</t>
  </si>
  <si>
    <t>TC_STK_THONG_TIN_TONG_HOP.CMND</t>
  </si>
  <si>
    <t>Ho ten</t>
  </si>
  <si>
    <t>TC_STK_THONG_TIN_TONG_HOP.HO_TEN</t>
  </si>
  <si>
    <t>so_tktc</t>
  </si>
  <si>
    <t>So tktc</t>
  </si>
  <si>
    <t>TC_STK_THONG_TIN_TONG_HOP.SO_TKTC</t>
  </si>
  <si>
    <t>Sdt</t>
  </si>
  <si>
    <t>TC_STK_THONG_TIN_TONG_HOP.SDT</t>
  </si>
  <si>
    <t>TC_STK_THONG_TIN_TONG_HOP.EMAIL</t>
  </si>
  <si>
    <t>so_stk</t>
  </si>
  <si>
    <t>So stk</t>
  </si>
  <si>
    <t>TC_STK_THONG_TIN_TONG_HOP.SO_STK</t>
  </si>
  <si>
    <t>gia_tri_tsbd</t>
  </si>
  <si>
    <t>Gia tri tsbd</t>
  </si>
  <si>
    <t>TC_STK_THONG_TIN_TONG_HOP.GIA_TRI_TSBD</t>
  </si>
  <si>
    <t>Ma tsbd</t>
  </si>
  <si>
    <t>TC_STK_THONG_TIN_TONG_HOP.MA_TSBD</t>
  </si>
  <si>
    <t>ngay_bat_dau_hm</t>
  </si>
  <si>
    <t>Ngay bat dau hm</t>
  </si>
  <si>
    <t>TC_STK_THONG_TIN_TONG_HOP.NGAY_BAT_DAU_HM</t>
  </si>
  <si>
    <t>ngay_ket_thuc_hm</t>
  </si>
  <si>
    <t>Ngay ket thuc hm</t>
  </si>
  <si>
    <t>TC_STK_THONG_TIN_TONG_HOP.NGAY_KET_THUC_HM</t>
  </si>
  <si>
    <t>ma_han_muc</t>
  </si>
  <si>
    <t>Ma han muc</t>
  </si>
  <si>
    <t>TC_STK_THONG_TIN_TONG_HOP.MA_HAN_MUC</t>
  </si>
  <si>
    <t>so_tien_hm</t>
  </si>
  <si>
    <t>So tien hm</t>
  </si>
  <si>
    <t>TC_STK_THONG_TIN_TONG_HOP.SO_TIEN_HM</t>
  </si>
  <si>
    <t>Loai tien</t>
  </si>
  <si>
    <t>TC_STK_THONG_TIN_TONG_HOP.LOAI_TIEN</t>
  </si>
  <si>
    <t>ma_trang_thai</t>
  </si>
  <si>
    <t>Ma trang thai</t>
  </si>
  <si>
    <t>TC_STK_THONG_TIN_TONG_HOP.MA_TRANG_THAI</t>
  </si>
  <si>
    <t>TC_STK_THONG_TIN_TONG_HOP.TRANG_THAI_BPM</t>
  </si>
  <si>
    <t>TC_STK_THONG_TIN_TONG_HOP.NGAY_TAO</t>
  </si>
  <si>
    <t>TC_STK_THONG_TIN_TONG_HOP.NGAY_PHE_DUYET</t>
  </si>
  <si>
    <t>TC_STK_THONG_TIN_TONG_HOP.NGUOI_PHE_DUYET</t>
  </si>
  <si>
    <t>TC_STK_THONG_TIN_TONG_HOP.NGAY_XUAT_FILE</t>
  </si>
  <si>
    <t>TC_STK_THONG_TIN_TONG_HOP.PROCESS_ID</t>
  </si>
  <si>
    <t>cn_ql_tktc</t>
  </si>
  <si>
    <t>Cn ql tktc</t>
  </si>
  <si>
    <t>TC_STK_THONG_TIN_TONG_HOP.CN_QL_TKTC</t>
  </si>
  <si>
    <t>cat_tktc</t>
  </si>
  <si>
    <t>Cat tktc</t>
  </si>
  <si>
    <t>TC_STK_THONG_TIN_TONG_HOP.CAT_TKTC</t>
  </si>
  <si>
    <t>cn_ql_stk</t>
  </si>
  <si>
    <t>Cn ql stk</t>
  </si>
  <si>
    <t>TC_STK_THONG_TIN_TONG_HOP.CN_QL_STK</t>
  </si>
  <si>
    <t>ls_so_stk</t>
  </si>
  <si>
    <t>Ls so stk</t>
  </si>
  <si>
    <t>TC_STK_THONG_TIN_TONG_HOP.LS_SO_STK</t>
  </si>
  <si>
    <t>bien_do_ls</t>
  </si>
  <si>
    <t>Bien do ls</t>
  </si>
  <si>
    <t>TC_STK_THONG_TIN_TONG_HOP.BIEN_DO_LS</t>
  </si>
  <si>
    <t>ma_lien_ket_quyen</t>
  </si>
  <si>
    <t>Ma lien ket quyen</t>
  </si>
  <si>
    <t>TC_STK_THONG_TIN_TONG_HOP.MA_LIEN_KET_QUYEN</t>
  </si>
  <si>
    <t>cn_ql_lien_ket_quyen</t>
  </si>
  <si>
    <t>Cn ql lien ket quyen</t>
  </si>
  <si>
    <t>TC_STK_THONG_TIN_TONG_HOP.CN_QL_LIEN_KET_QUYEN</t>
  </si>
  <si>
    <t>tai_khoan_wa</t>
  </si>
  <si>
    <t>Tai khoan wa</t>
  </si>
  <si>
    <t>TC_STK_THONG_TIN_TONG_HOP.TAI_KHOAN_WA</t>
  </si>
  <si>
    <t>dien_giai_loi</t>
  </si>
  <si>
    <t>Dien giai loi</t>
  </si>
  <si>
    <t>TC_STK_THONG_TIN_TONG_HOP.DIEN_GIAI_LOI</t>
  </si>
  <si>
    <t>ngay_ky</t>
  </si>
  <si>
    <t>Ngay ky</t>
  </si>
  <si>
    <t>TC_STK_THONG_TIN_TONG_HOP.NGAY_KY</t>
  </si>
  <si>
    <t>transaction_id</t>
  </si>
  <si>
    <t>Transaction id</t>
  </si>
  <si>
    <t>TC_STK_THONG_TIN_TONG_HOP.TRANSACTION_ID</t>
  </si>
  <si>
    <t>SELECT GD_ID FROM GIAO_DICH
UNION DISTINCT
SELECT GD_ID FROM TCSTK_THONG_TIN_CHUNG
--&gt; LOAD VÀO HUB_GIAO_DICH</t>
  </si>
  <si>
    <t>Id</t>
  </si>
  <si>
    <t>TCSTK_THONG_TIN_CHUNG.ID</t>
  </si>
  <si>
    <t>ma_gd_omni</t>
  </si>
  <si>
    <t>Ma gd omni</t>
  </si>
  <si>
    <t>TCSTK_THONG_TIN_CHUNG.MA_GD_OMNI</t>
  </si>
  <si>
    <t>nguoi_tao_gd_omni</t>
  </si>
  <si>
    <t>Nguoi tao gd omni</t>
  </si>
  <si>
    <t>TCSTK_THONG_TIN_CHUNG.NGUOI_TAO_GD_OMNI</t>
  </si>
  <si>
    <t>ngay_tao_gd_omni</t>
  </si>
  <si>
    <t>Ngay tao gd omni</t>
  </si>
  <si>
    <t>TCSTK_THONG_TIN_CHUNG.NGAY_TAO_GD_OMNI</t>
  </si>
  <si>
    <t>so_tien_de_nghi</t>
  </si>
  <si>
    <t>So tien de nghi</t>
  </si>
  <si>
    <t>TCSTK_THONG_TIN_CHUNG.SO_TIEN_DE_NGHI</t>
  </si>
  <si>
    <t>loai_tien_dn</t>
  </si>
  <si>
    <t>Loai tien dn</t>
  </si>
  <si>
    <t>TCSTK_THONG_TIN_CHUNG.LOAI_TIEN_DN</t>
  </si>
  <si>
    <t>So tien de xuat</t>
  </si>
  <si>
    <t>TCSTK_THONG_TIN_CHUNG.SO_TIEN_DE_XUAT</t>
  </si>
  <si>
    <t>loai_tien_dx</t>
  </si>
  <si>
    <t>Loai tien dx</t>
  </si>
  <si>
    <t>TCSTK_THONG_TIN_CHUNG.LOAI_TIEN_DX</t>
  </si>
  <si>
    <t>so_tien_hm_pd</t>
  </si>
  <si>
    <t>So tien hm pd</t>
  </si>
  <si>
    <t>TCSTK_THONG_TIN_CHUNG.SO_TIEN_HM_PD</t>
  </si>
  <si>
    <t>loai_tien_pd</t>
  </si>
  <si>
    <t>Loai tien pd</t>
  </si>
  <si>
    <t>TCSTK_THONG_TIN_CHUNG.LOAI_TIEN_PD</t>
  </si>
  <si>
    <t>Trang thai gd</t>
  </si>
  <si>
    <t>TCSTK_THONG_TIN_CHUNG.TRANG_THAI_GD</t>
  </si>
  <si>
    <t>ngay_bd_hm</t>
  </si>
  <si>
    <t>Ngay bd hm</t>
  </si>
  <si>
    <t>TCSTK_THONG_TIN_CHUNG.NGAY_BD_HM</t>
  </si>
  <si>
    <t>ngay_kt_hm</t>
  </si>
  <si>
    <t>Ngay kt hm</t>
  </si>
  <si>
    <t>TCSTK_THONG_TIN_CHUNG.NGAY_KT_HM</t>
  </si>
  <si>
    <t>Nguoi pd</t>
  </si>
  <si>
    <t>TCSTK_THONG_TIN_CHUNG.NGUOI_PD</t>
  </si>
  <si>
    <t>ngay_pd</t>
  </si>
  <si>
    <t>Ngay pd</t>
  </si>
  <si>
    <t>TCSTK_THONG_TIN_CHUNG.NGAY_PD</t>
  </si>
  <si>
    <t>Loai gd</t>
  </si>
  <si>
    <t>TCSTK_THONG_TIN_CHUNG.LOAI_GD</t>
  </si>
  <si>
    <t>TCSTK_THONG_TIN_CHUNG.NGAY_TAO</t>
  </si>
  <si>
    <t>Nguoi tao</t>
  </si>
  <si>
    <t>TCSTK_THONG_TIN_CHUNG.NGUOI_TAO</t>
  </si>
  <si>
    <t>Ngay cap nhat</t>
  </si>
  <si>
    <t>TCSTK_THONG_TIN_CHUNG.NGAY_CAP_NHAT</t>
  </si>
  <si>
    <t>Nguoi cap nhat</t>
  </si>
  <si>
    <t>TCSTK_THONG_TIN_CHUNG.NGUOI_CAP_NHAT</t>
  </si>
  <si>
    <t>is_delete</t>
  </si>
  <si>
    <t>Is delete</t>
  </si>
  <si>
    <t>TCSTK_THONG_TIN_CHUNG.IS_DELETE</t>
  </si>
  <si>
    <t>trang_thai_gd_omni</t>
  </si>
  <si>
    <t>Trang thai gd omni</t>
  </si>
  <si>
    <t>TCSTK_THONG_TIN_CHUNG.TRANG_THAI_GD_OMNI</t>
  </si>
  <si>
    <t>Action</t>
  </si>
  <si>
    <t>TCSTK_THONG_TIN_CHUNG.ACTION</t>
  </si>
  <si>
    <t>tkwa</t>
  </si>
  <si>
    <t>Tkwa</t>
  </si>
  <si>
    <t>TCSTK_THONG_TIN_CHUNG.TKWA</t>
  </si>
  <si>
    <t>biendols</t>
  </si>
  <si>
    <t>Biendols</t>
  </si>
  <si>
    <t>TCSTK_THONG_TIN_CHUNG.BIENDOLS</t>
  </si>
  <si>
    <t>ngay_kh_dx</t>
  </si>
  <si>
    <t>Ngay kh dx</t>
  </si>
  <si>
    <t>TCSTK_THONG_TIN_CHUNG.NGAY_KH_DX</t>
  </si>
  <si>
    <t>ma_hm</t>
  </si>
  <si>
    <t>Ma hm</t>
  </si>
  <si>
    <t>TCSTK_THONG_TIN_CHUNG.MA_HM</t>
  </si>
  <si>
    <t>ma_lkq</t>
  </si>
  <si>
    <t>Ma lkq</t>
  </si>
  <si>
    <t>TCSTK_THONG_TIN_CHUNG.MA_LKQ</t>
  </si>
  <si>
    <t>list_tai_lieu</t>
  </si>
  <si>
    <t>List tai lieu</t>
  </si>
  <si>
    <t>TCSTK_THONG_TIN_CHUNG.LIST_TAI_LIEU</t>
  </si>
  <si>
    <t>list_ts</t>
  </si>
  <si>
    <t>List ts</t>
  </si>
  <si>
    <t>TCSTK_THONG_TIN_CHUNG.LIST_TS</t>
  </si>
  <si>
    <t>ma_don_vi_khoi_tao</t>
  </si>
  <si>
    <t>Ma don vi khoi tao</t>
  </si>
  <si>
    <t>TCSTK_THONG_TIN_CHUNG.MA_DON_VI_KHOI_TAO</t>
  </si>
  <si>
    <t>decesion</t>
  </si>
  <si>
    <t>Decesion</t>
  </si>
  <si>
    <t>TCSTK_THONG_TIN_CHUNG.DECESION</t>
  </si>
  <si>
    <t>don_vi_khoi_tao</t>
  </si>
  <si>
    <t>Don vi khoi tao</t>
  </si>
  <si>
    <t>TCSTK_THONG_TIN_CHUNG.DON_VI_KHOI_TAO</t>
  </si>
  <si>
    <t>next_decesion</t>
  </si>
  <si>
    <t>Next decesion</t>
  </si>
  <si>
    <t>TCSTK_THONG_TIN_CHUNG.NEXT_DECESION</t>
  </si>
  <si>
    <t>TCSTK_THONG_TIN_CHUNG.SO_CIF</t>
  </si>
  <si>
    <t>Ten kh</t>
  </si>
  <si>
    <t>TCSTK_THONG_TIN_CHUNG.TEN_KH</t>
  </si>
  <si>
    <t>Trang thai hoat dong</t>
  </si>
  <si>
    <t>TCSTK_THONG_TIN_CHUNG.TRANG_THAI_HOAT_DONG</t>
  </si>
  <si>
    <t>so_tk_tc</t>
  </si>
  <si>
    <t>So tk tc</t>
  </si>
  <si>
    <t>TCSTK_THONG_TIN_CHUNG.SO_TK_TC</t>
  </si>
  <si>
    <t>TCSTK_THONG_TIN_CHUNG.EMAIL</t>
  </si>
  <si>
    <t>sodt</t>
  </si>
  <si>
    <t>Sodt</t>
  </si>
  <si>
    <t>TCSTK_THONG_TIN_CHUNG.SODT</t>
  </si>
  <si>
    <t>TCSTK_THONG_TIN_CHUNG.TRANG_THAI</t>
  </si>
  <si>
    <t>is_tao_tk_tc</t>
  </si>
  <si>
    <t>Is tao tk tc</t>
  </si>
  <si>
    <t>TCSTK_THONG_TIN_CHUNG.IS_TAO_TK_TC</t>
  </si>
  <si>
    <t>is_tao_lkq</t>
  </si>
  <si>
    <t>Is tao lkq</t>
  </si>
  <si>
    <t>TCSTK_THONG_TIN_CHUNG.IS_TAO_LKQ</t>
  </si>
  <si>
    <t>is_tao_hm</t>
  </si>
  <si>
    <t>Is tao hm</t>
  </si>
  <si>
    <t>TCSTK_THONG_TIN_CHUNG.IS_TAO_HM</t>
  </si>
  <si>
    <t>is_cai_dat_hm</t>
  </si>
  <si>
    <t>Is cai dat hm</t>
  </si>
  <si>
    <t>TCSTK_THONG_TIN_CHUNG.IS_CAI_DAT_HM</t>
  </si>
  <si>
    <t>is_tao_wa</t>
  </si>
  <si>
    <t>Is tao wa</t>
  </si>
  <si>
    <t>TCSTK_THONG_TIN_CHUNG.IS_TAO_WA</t>
  </si>
  <si>
    <t>is_gan_hm</t>
  </si>
  <si>
    <t>Is gan hm</t>
  </si>
  <si>
    <t>TCSTK_THONG_TIN_CHUNG.IS_GAN_HM</t>
  </si>
  <si>
    <t>Laisuat</t>
  </si>
  <si>
    <t>TCSTK_THONG_TIN_CHUNG.LAISUAT</t>
  </si>
  <si>
    <t>is_tat_toan</t>
  </si>
  <si>
    <t>Is tat toan</t>
  </si>
  <si>
    <t>TCSTK_THONG_TIN_CHUNG.IS_TAT_TOAN</t>
  </si>
  <si>
    <t>nghiep_vu</t>
  </si>
  <si>
    <t>Nghiep vu</t>
  </si>
  <si>
    <t>TCSTK_THONG_TIN_CHUNG.NGHIEP_VU</t>
  </si>
  <si>
    <t>ma_gd_mo</t>
  </si>
  <si>
    <t>Ma gd mo</t>
  </si>
  <si>
    <t>TCSTK_THONG_TIN_CHUNG.MA_GD_MO</t>
  </si>
  <si>
    <t>no_goc</t>
  </si>
  <si>
    <t>No goc</t>
  </si>
  <si>
    <t>TCSTK_THONG_TIN_CHUNG.NO_GOC</t>
  </si>
  <si>
    <t>no_lai</t>
  </si>
  <si>
    <t>No lai</t>
  </si>
  <si>
    <t>TCSTK_THONG_TIN_CHUNG.NO_LAI</t>
  </si>
  <si>
    <t>is_dc_hm_tc</t>
  </si>
  <si>
    <t>Is dc hm tc</t>
  </si>
  <si>
    <t>TCSTK_THONG_TIN_CHUNG.IS_DC_HM_TC</t>
  </si>
  <si>
    <t>is_go_hm_tc</t>
  </si>
  <si>
    <t>Is go hm tc</t>
  </si>
  <si>
    <t>TCSTK_THONG_TIN_CHUNG.IS_GO_HM_TC</t>
  </si>
  <si>
    <t>is_kep_lai</t>
  </si>
  <si>
    <t>Is kep lai</t>
  </si>
  <si>
    <t>TCSTK_THONG_TIN_CHUNG.IS_KEP_LAI</t>
  </si>
  <si>
    <t>du_no_goc_api</t>
  </si>
  <si>
    <t>Du no goc api</t>
  </si>
  <si>
    <t>TCSTK_THONG_TIN_CHUNG.DU_NO_GOC_API</t>
  </si>
  <si>
    <t>du_no_lai_api</t>
  </si>
  <si>
    <t>Du no lai api</t>
  </si>
  <si>
    <t>TCSTK_THONG_TIN_CHUNG.DU_NO_LAI_API</t>
  </si>
  <si>
    <t>ngay_tat_toan</t>
  </si>
  <si>
    <t>Ngay tat toan</t>
  </si>
  <si>
    <t>TCSTK_THONG_TIN_CHUNG.NGAY_TAT_TOAN</t>
  </si>
  <si>
    <t>tong_du_no</t>
  </si>
  <si>
    <t>Tong du no</t>
  </si>
  <si>
    <t>TCSTK_THONG_TIN_CHUNG.TONG_DU_NO</t>
  </si>
  <si>
    <t>TCSTK_THONG_TIN_CHUNG.LOAI_TIEN</t>
  </si>
  <si>
    <t>SELECT GD_ID FROM GIAO_DICH
UNION DISTINCT
SELECT GD_ID FROM TCSTK_THONG_TIN_BAO_DAM
=&gt; LOAD VÀO HUB_GIAO_DICH</t>
  </si>
  <si>
    <t>TCSTK_THONG_TIN_BAO_DAM.ID</t>
  </si>
  <si>
    <t>ten_tsbd</t>
  </si>
  <si>
    <t>Ten tsbd</t>
  </si>
  <si>
    <t>TCSTK_THONG_TIN_BAO_DAM.TEN_TSBD</t>
  </si>
  <si>
    <t>TCSTK_THONG_TIN_BAO_DAM.MA_TSBD</t>
  </si>
  <si>
    <t>số tiền gửi</t>
  </si>
  <si>
    <t>TCSTK_THONG_TIN_BAO_DAM.GIA_TRI_TSBD</t>
  </si>
  <si>
    <t>tyle_bao_dam</t>
  </si>
  <si>
    <t>Tyle bao dam</t>
  </si>
  <si>
    <t>DOUBLE</t>
  </si>
  <si>
    <t>TCSTK_THONG_TIN_BAO_DAM.TYLE_BAO_DAM</t>
  </si>
  <si>
    <t>trang_thai_ts</t>
  </si>
  <si>
    <t>Trang thai ts</t>
  </si>
  <si>
    <t>TCSTK_THONG_TIN_BAO_DAM.TRANG_THAI_TS</t>
  </si>
  <si>
    <t>ngay_bat_dau_co_hl</t>
  </si>
  <si>
    <t>Ngay bat dau co hl</t>
  </si>
  <si>
    <t>TCSTK_THONG_TIN_BAO_DAM.NGAY_BAT_DAU_CO_HL</t>
  </si>
  <si>
    <t>ngay_het_han</t>
  </si>
  <si>
    <t>Ngay het han</t>
  </si>
  <si>
    <t>TCSTK_THONG_TIN_BAO_DAM.NGAY_HET_HAN</t>
  </si>
  <si>
    <t>han_muc_tc_bd</t>
  </si>
  <si>
    <t>Han muc tc bd</t>
  </si>
  <si>
    <t>TCSTK_THONG_TIN_BAO_DAM.HAN_MUC_TC_BD</t>
  </si>
  <si>
    <t>hm_tc_con_lai</t>
  </si>
  <si>
    <t>Hm tc con lai</t>
  </si>
  <si>
    <t>TCSTK_THONG_TIN_BAO_DAM.HM_TC_CON_LAI</t>
  </si>
  <si>
    <t>hm_dc_da_sd</t>
  </si>
  <si>
    <t>Hm dc da sd</t>
  </si>
  <si>
    <t>TCSTK_THONG_TIN_BAO_DAM.HM_DC_DA_SD</t>
  </si>
  <si>
    <t>TCSTK_THONG_TIN_BAO_DAM.NGAY_TAO</t>
  </si>
  <si>
    <t>TCSTK_THONG_TIN_BAO_DAM.NGUOI_TAO</t>
  </si>
  <si>
    <t>TCSTK_THONG_TIN_BAO_DAM.NGAY_CAP_NHAT</t>
  </si>
  <si>
    <t>TCSTK_THONG_TIN_BAO_DAM.NGUOI_CAP_NHAT</t>
  </si>
  <si>
    <t>TCSTK_THONG_TIN_BAO_DAM.IS_DELETE</t>
  </si>
  <si>
    <t>id_ttgd</t>
  </si>
  <si>
    <t>Id ttgd</t>
  </si>
  <si>
    <t>TCSTK_THONG_TIN_BAO_DAM.ID_TTGD</t>
  </si>
  <si>
    <t>giatri_baodam</t>
  </si>
  <si>
    <t>Giatri baodam</t>
  </si>
  <si>
    <t>TCSTK_THONG_TIN_BAO_DAM.GIATRI_BAODAM</t>
  </si>
  <si>
    <t>ngay_ms</t>
  </si>
  <si>
    <t>Ngay ms</t>
  </si>
  <si>
    <t>TCSTK_THONG_TIN_BAO_DAM.NGAY_MS</t>
  </si>
  <si>
    <t>ngay_dao_han</t>
  </si>
  <si>
    <t>Ngay dao han</t>
  </si>
  <si>
    <t>TCSTK_THONG_TIN_BAO_DAM.NGAY_DAO_HAN</t>
  </si>
  <si>
    <t>TCSTK_THONG_TIN_BAO_DAM.MA_HM</t>
  </si>
  <si>
    <t>TCSTK_THONG_TIN_BAO_DAM.MA_LKQ</t>
  </si>
  <si>
    <t>trang_thai_phong_toa</t>
  </si>
  <si>
    <t>Trang thai phong toa</t>
  </si>
  <si>
    <t>TCSTK_THONG_TIN_BAO_DAM.TRANG_THAI_PHONG_TOA</t>
  </si>
  <si>
    <t>1- phong tỏa;2- chưa phong tỏa; 3 - phong tỏa 1 phần</t>
  </si>
  <si>
    <t>TCSTK_THONG_TIN_BAO_DAM.STATUS</t>
  </si>
  <si>
    <t>TCSTK_THONG_TIN_BAO_DAM.LOAI_TIEN</t>
  </si>
  <si>
    <t>lai_suat</t>
  </si>
  <si>
    <t>Lai suat</t>
  </si>
  <si>
    <t>TCSTK_THONG_TIN_BAO_DAM.LAI_SUAT</t>
  </si>
  <si>
    <t>so_so_tk</t>
  </si>
  <si>
    <t>So so tk</t>
  </si>
  <si>
    <t>TCSTK_THONG_TIN_BAO_DAM.SO_SO_TK</t>
  </si>
  <si>
    <t>ki_han</t>
  </si>
  <si>
    <t>Ki han</t>
  </si>
  <si>
    <t>TCSTK_THONG_TIN_BAO_DAM.KI_HAN</t>
  </si>
  <si>
    <t>Ten san pham</t>
  </si>
  <si>
    <t>TCSTK_THONG_TIN_BAO_DAM.TEN_SAN_PHAM</t>
  </si>
  <si>
    <t>productcode</t>
  </si>
  <si>
    <t>Productcode</t>
  </si>
  <si>
    <t>TCSTK_THONG_TIN_BAO_DAM.PRODUCTCODE</t>
  </si>
  <si>
    <t>lai_suat_tk</t>
  </si>
  <si>
    <t>Lai suat tk</t>
  </si>
  <si>
    <t>TCSTK_THONG_TIN_BAO_DAM.LAI_SUAT_TK</t>
  </si>
  <si>
    <t>stt_so</t>
  </si>
  <si>
    <t>Stt so</t>
  </si>
  <si>
    <t>TCSTK_THONG_TIN_BAO_DAM.STT_SO</t>
  </si>
  <si>
    <t>trang_thaihm</t>
  </si>
  <si>
    <t>trạng thái check sổ hợp lệ hay không hợp lệ</t>
  </si>
  <si>
    <t>TCSTK_THONG_TIN_BAO_DAM.TRANG_THAIHM</t>
  </si>
  <si>
    <t>lý do từ chối mở sổ nếu có</t>
  </si>
  <si>
    <t>TCSTK_THONG_TIN_BAO_DAM.LY_DO</t>
  </si>
  <si>
    <t>hinh_thuc_tt_stk</t>
  </si>
  <si>
    <t>Hinh thuc tt stk</t>
  </si>
  <si>
    <t>TCSTK_THONG_TIN_BAO_DAM.HINH_THUC_TT_STK</t>
  </si>
  <si>
    <t>ma_phong_toa</t>
  </si>
  <si>
    <t>Ma phong toa</t>
  </si>
  <si>
    <t>TCSTK_THONG_TIN_BAO_DAM.MA_PHONG_TOA</t>
  </si>
  <si>
    <t>so_tai_khoan_so</t>
  </si>
  <si>
    <t>So tai khoan so</t>
  </si>
  <si>
    <t>TCSTK_THONG_TIN_BAO_DAM.SO_TAI_KHOAN_SO</t>
  </si>
  <si>
    <t>madcaz</t>
  </si>
  <si>
    <t>Madcaz</t>
  </si>
  <si>
    <t>TCSTK_THONG_TIN_BAO_DAM.MADCAZ</t>
  </si>
  <si>
    <t>is_checkstk</t>
  </si>
  <si>
    <t>Is checkstk</t>
  </si>
  <si>
    <t>TCSTK_THONG_TIN_BAO_DAM.IS_CHECKSTK</t>
  </si>
  <si>
    <t>is_tao_ts_bd</t>
  </si>
  <si>
    <t>Is tao ts bd</t>
  </si>
  <si>
    <t>TCSTK_THONG_TIN_BAO_DAM.IS_TAO_TS_BD</t>
  </si>
  <si>
    <t>is_dieu_chinh</t>
  </si>
  <si>
    <t>Is dieu chinh</t>
  </si>
  <si>
    <t>TCSTK_THONG_TIN_BAO_DAM.IS_DIEU_CHINH</t>
  </si>
  <si>
    <t>is_phong_toa</t>
  </si>
  <si>
    <t>Is phong toa</t>
  </si>
  <si>
    <t>TCSTK_THONG_TIN_BAO_DAM.IS_PHONG_TOA</t>
  </si>
  <si>
    <t>ma_chi_nhanh_stk</t>
  </si>
  <si>
    <t>Ma chi nhanh stk</t>
  </si>
  <si>
    <t>TCSTK_THONG_TIN_BAO_DAM.MA_CHI_NHANH_STK</t>
  </si>
  <si>
    <t>is_giai_toa_ts</t>
  </si>
  <si>
    <t>Is giai toa ts</t>
  </si>
  <si>
    <t>TCSTK_THONG_TIN_BAO_DAM.IS_GIAI_TOA_TS</t>
  </si>
  <si>
    <t>ma_giaitoa</t>
  </si>
  <si>
    <t>Ma giaitoa</t>
  </si>
  <si>
    <t>TCSTK_THONG_TIN_BAO_DAM.MA_GIAITOA</t>
  </si>
  <si>
    <t>is_giai_chap_ts</t>
  </si>
  <si>
    <t>Is giai chap ts</t>
  </si>
  <si>
    <t>TCSTK_THONG_TIN_BAO_DAM.IS_GIAI_CHAP_TS</t>
  </si>
  <si>
    <t>ma_giaichap</t>
  </si>
  <si>
    <t>Ma giaichap</t>
  </si>
  <si>
    <t>TCSTK_THONG_TIN_BAO_DAM.MA_GIAICHAP</t>
  </si>
  <si>
    <t>TCSTK_THONG_TIN_BAO_DAM.IS_TAT_TOAN</t>
  </si>
  <si>
    <t>ma_tat_toan</t>
  </si>
  <si>
    <t>Ma tat toan</t>
  </si>
  <si>
    <t>TCSTK_THONG_TIN_BAO_DAM.MA_TAT_TOAN</t>
  </si>
  <si>
    <t>SELECT GD_ID FROM GIAO_DICH
UNION DISTINCT
SELECT GD_ID FROM TCSTK_THONG_TIN_GIAO_DICH
=&gt; LOAD VÀO HUB_GIAO_DICH</t>
  </si>
  <si>
    <t>TCSTK_THONG_TIN_GIAO_DICH.ID</t>
  </si>
  <si>
    <t>Mã giao dich omni</t>
  </si>
  <si>
    <t>TCSTK_THONG_TIN_GIAO_DICH.MA_GD_OMNI</t>
  </si>
  <si>
    <t>Người tạo giao dịch omni</t>
  </si>
  <si>
    <t>TCSTK_THONG_TIN_GIAO_DICH.NGUOI_TAO_GD_OMNI</t>
  </si>
  <si>
    <t>Ngày tạo giao dịch omni</t>
  </si>
  <si>
    <t>TCSTK_THONG_TIN_GIAO_DICH.NGAY_TAO_GD_OMNI</t>
  </si>
  <si>
    <t>Số tiền đề nghị</t>
  </si>
  <si>
    <t>TCSTK_THONG_TIN_GIAO_DICH.SO_TIEN_DE_NGHI</t>
  </si>
  <si>
    <t>Loại tiền đề nghị</t>
  </si>
  <si>
    <t>TCSTK_THONG_TIN_GIAO_DICH.LOAI_TIEN_DN</t>
  </si>
  <si>
    <t>TCSTK_THONG_TIN_GIAO_DICH.SO_TIEN_DE_XUAT</t>
  </si>
  <si>
    <t>Loại tiền đề xuất</t>
  </si>
  <si>
    <t>TCSTK_THONG_TIN_GIAO_DICH.LOAI_TIEN_DX</t>
  </si>
  <si>
    <t>Số tiền hạn mức phê duyệt</t>
  </si>
  <si>
    <t>TCSTK_THONG_TIN_GIAO_DICH.SO_TIEN_HM_PD</t>
  </si>
  <si>
    <t>Loại tiền phê duyệt</t>
  </si>
  <si>
    <t>TCSTK_THONG_TIN_GIAO_DICH.LOAI_TIEN_PD</t>
  </si>
  <si>
    <t>TCSTK_THONG_TIN_GIAO_DICH.TRANG_THAI_GD</t>
  </si>
  <si>
    <t>khách hàng id</t>
  </si>
  <si>
    <t>TCSTK_THONG_TIN_GIAO_DICH.KHACH_HANG_ID</t>
  </si>
  <si>
    <t>tt_tai_khoan_tc</t>
  </si>
  <si>
    <t>Thông tin tài khoản thấu chi</t>
  </si>
  <si>
    <t>TCSTK_THONG_TIN_GIAO_DICH.TT_TAI_KHOAN_TC</t>
  </si>
  <si>
    <t>tong_so_tien_vay</t>
  </si>
  <si>
    <t>Tống số tiền vay</t>
  </si>
  <si>
    <t>TCSTK_THONG_TIN_GIAO_DICH.TONG_SO_TIEN_VAY</t>
  </si>
  <si>
    <t>Ngày bắt đầu hạn mức</t>
  </si>
  <si>
    <t>TCSTK_THONG_TIN_GIAO_DICH.NGAY_BD_HM</t>
  </si>
  <si>
    <t>Hạn mức thấu chi bắt đầu</t>
  </si>
  <si>
    <t>TCSTK_THONG_TIN_GIAO_DICH.HAN_MUC_TC_BD</t>
  </si>
  <si>
    <t>Hạn mức thấu chi còn lại</t>
  </si>
  <si>
    <t>TCSTK_THONG_TIN_GIAO_DICH.HM_TC_CON_LAI</t>
  </si>
  <si>
    <t>TCSTK_THONG_TIN_GIAO_DICH.HM_DC_DA_SD</t>
  </si>
  <si>
    <t>Ngày tất toán</t>
  </si>
  <si>
    <t>TCSTK_THONG_TIN_GIAO_DICH.NGAY_TAT_TOAN</t>
  </si>
  <si>
    <t>lai_suat_khi_tat_toan</t>
  </si>
  <si>
    <t>Lãi suất khi tất toán</t>
  </si>
  <si>
    <t>TCSTK_THONG_TIN_GIAO_DICH.LAI_SUAT_KHI_TAT_TOAN</t>
  </si>
  <si>
    <t>so_tien_khi_tat_toan</t>
  </si>
  <si>
    <t>Số tiền khi tất toán</t>
  </si>
  <si>
    <t>TCSTK_THONG_TIN_GIAO_DICH.SO_TIEN_KHI_TAT_TOAN</t>
  </si>
  <si>
    <t>ma_don_vi_kd_ql</t>
  </si>
  <si>
    <t>Mã đơn vị kinh doanh quản lý</t>
  </si>
  <si>
    <t>TCSTK_THONG_TIN_GIAO_DICH.MA_DON_VI_KD_QL</t>
  </si>
  <si>
    <t>Mã đơn vị khởi tạo</t>
  </si>
  <si>
    <t>TCSTK_THONG_TIN_GIAO_DICH.MA_DON_VI_KHOI_TAO</t>
  </si>
  <si>
    <t>don_vi_kt</t>
  </si>
  <si>
    <t>Đơn vị kiểm tra</t>
  </si>
  <si>
    <t>TCSTK_THONG_TIN_GIAO_DICH.DON_VI_KT</t>
  </si>
  <si>
    <t>Ngày kiểm tra hạn mức</t>
  </si>
  <si>
    <t>TCSTK_THONG_TIN_GIAO_DICH.NGAY_KT_HM</t>
  </si>
  <si>
    <t>TCSTK_THONG_TIN_GIAO_DICH.NGUOI_PD</t>
  </si>
  <si>
    <t>TCSTK_THONG_TIN_GIAO_DICH.NGAY_PD</t>
  </si>
  <si>
    <t>TCSTK_THONG_TIN_GIAO_DICH.LOAI_GD</t>
  </si>
  <si>
    <t>TCSTK_THONG_TIN_GIAO_DICH.LAISUAT</t>
  </si>
  <si>
    <t>TCSTK_THONG_TIN_GIAO_DICH.NGAY_TAO</t>
  </si>
  <si>
    <t>TCSTK_THONG_TIN_GIAO_DICH.NGUOI_TAO</t>
  </si>
  <si>
    <t>TCSTK_THONG_TIN_GIAO_DICH.NGAY_CAP_NHAT</t>
  </si>
  <si>
    <t>TCSTK_THONG_TIN_GIAO_DICH.NGUOI_CAP_NHAT</t>
  </si>
  <si>
    <t>đã xóa</t>
  </si>
  <si>
    <t>TCSTK_THONG_TIN_GIAO_DICH.IS_DELETE</t>
  </si>
  <si>
    <t>Trạng thái giao dịch omni</t>
  </si>
  <si>
    <t>TCSTK_THONG_TIN_GIAO_DICH.TRANG_THAI_GD_OMNI</t>
  </si>
  <si>
    <t>loai_gd_id</t>
  </si>
  <si>
    <t>Loại giao dịch id</t>
  </si>
  <si>
    <t>TCSTK_THONG_TIN_GIAO_DICH.LOAI_GD_ID</t>
  </si>
  <si>
    <t>SELECT GD_ID FROM GIAO_DICH
UNION DISTINCT
SELECT GD_ID FROM GIAO_DICH_THE
=&gt; LOAD VÀO HUB_GIAO_DICH</t>
  </si>
  <si>
    <t>GIAO_DICH_THE.ID</t>
  </si>
  <si>
    <t>kh_id</t>
  </si>
  <si>
    <t>Khách hàng ID</t>
  </si>
  <si>
    <t>GIAO_DICH_THE.KH_ID</t>
  </si>
  <si>
    <t>so_the</t>
  </si>
  <si>
    <t>mã số thẻ</t>
  </si>
  <si>
    <t>GIAO_DICH_THE.SO_THE</t>
  </si>
  <si>
    <t>loai_the</t>
  </si>
  <si>
    <t>Loại thẻ</t>
  </si>
  <si>
    <t>GIAO_DICH_THE.LOAI_THE</t>
  </si>
  <si>
    <t>loai_the_t24</t>
  </si>
  <si>
    <t>Loại thẻ T24</t>
  </si>
  <si>
    <t>GIAO_DICH_THE.LOAI_THE_T24</t>
  </si>
  <si>
    <t>loai_the_chi_tiet</t>
  </si>
  <si>
    <t>Loại thẻ chi tiết</t>
  </si>
  <si>
    <t>GIAO_DICH_THE.LOAI_THE_CHI_TIET</t>
  </si>
  <si>
    <t>ten_in_tren_the</t>
  </si>
  <si>
    <t>Tên in trên thẻ</t>
  </si>
  <si>
    <t>GIAO_DICH_THE.TEN_IN_TREN_THE</t>
  </si>
  <si>
    <t>han_muc_de_xuat</t>
  </si>
  <si>
    <t>GIAO_DICH_THE.HAN_MUC_DE_XUAT</t>
  </si>
  <si>
    <t>han_muc_phe_duyet</t>
  </si>
  <si>
    <t>GIAO_DICH_THE.HAN_MUC_PHE_DUYET</t>
  </si>
  <si>
    <t>GIAO_DICH_THE.DIA_CHI</t>
  </si>
  <si>
    <t>the_chinh_phu</t>
  </si>
  <si>
    <t>là thẻ chính hay phụ, 1: chính 0: phụ</t>
  </si>
  <si>
    <t>GIAO_DICH_THE.THE_CHINH_PHU</t>
  </si>
  <si>
    <t>tinh_trang_the</t>
  </si>
  <si>
    <t>Tình trạng thẻ</t>
  </si>
  <si>
    <t>GIAO_DICH_THE.TINH_TRANG_THE</t>
  </si>
  <si>
    <t>so_tk_the</t>
  </si>
  <si>
    <t>GIAO_DICH_THE.SO_TK_THE</t>
  </si>
  <si>
    <t>tinh_trang_tk_the</t>
  </si>
  <si>
    <t>Tình trạng tài khoản thẻ</t>
  </si>
  <si>
    <t>GIAO_DICH_THE.TINH_TRANG_TK_THE</t>
  </si>
  <si>
    <t>the_pre_approved</t>
  </si>
  <si>
    <t>là thẻ PreApprove hay không? 1: thẻ PreApproved, 0: thẻ thường</t>
  </si>
  <si>
    <t>GIAO_DICH_THE.THE_PRE_APPROVED</t>
  </si>
  <si>
    <t>nhom_cskh</t>
  </si>
  <si>
    <t>Nhóm CSKH</t>
  </si>
  <si>
    <t>GIAO_DICH_THE.NHOM_CSKH</t>
  </si>
  <si>
    <t>hieu_luc_the</t>
  </si>
  <si>
    <t>Hiệu lực thẻ MMYYYY</t>
  </si>
  <si>
    <t>GIAO_DICH_THE.HIEU_LUC_THE</t>
  </si>
  <si>
    <t>Đơn vị phát hành thẻ</t>
  </si>
  <si>
    <t>GIAO_DICH_THE.BRANCH_CODE</t>
  </si>
  <si>
    <t>phat_hanh_the_phu</t>
  </si>
  <si>
    <t>có phát hành thẻ phụ cho thẻ này không? 1: có 0: không</t>
  </si>
  <si>
    <t>GIAO_DICH_THE.PHAT_HANH_THE_PHU</t>
  </si>
  <si>
    <t>y_kien</t>
  </si>
  <si>
    <t>ý kiến</t>
  </si>
  <si>
    <t>GIAO_DICH_THE.Y_KIEN</t>
  </si>
  <si>
    <t>GIAO_DICH_THE.SYS_DATE</t>
  </si>
  <si>
    <t>loai_the_ttt</t>
  </si>
  <si>
    <t>GIAO_DICH_THE.LOAI_THE_TTT</t>
  </si>
  <si>
    <t>status_code</t>
  </si>
  <si>
    <t>GIAO_DICH_THE.STATUS_CODE</t>
  </si>
  <si>
    <t>reason_message</t>
  </si>
  <si>
    <t>GIAO_DICH_THE.REASON_MESSAGE</t>
  </si>
  <si>
    <t>SELECT GD_ID FROM GIAO_DICH
UNION DISTINCT
SELECT GD_ID FROM TTD_GIAO_DICH_IGEN
=&gt; LOAD VÀO HUB_GIAO_DICH</t>
  </si>
  <si>
    <t>TTD_GIAO_DICH_IGEN.ID</t>
  </si>
  <si>
    <t>refnewfo</t>
  </si>
  <si>
    <t>Mã tham chiếu liên kết về hệ thống OMNI</t>
  </si>
  <si>
    <t>TTD_GIAO_DICH_IGEN.REFNEWFO</t>
  </si>
  <si>
    <t>TTD_GIAO_DICH_IGEN.KHACH_HANG_ID</t>
  </si>
  <si>
    <t>tenkhachhang</t>
  </si>
  <si>
    <t>TTD_GIAO_DICH_IGEN.TENKHACHHANG</t>
  </si>
  <si>
    <t>số CIF: customer information</t>
  </si>
  <si>
    <t>TTD_GIAO_DICH_IGEN.CIF</t>
  </si>
  <si>
    <t>ngaysinh</t>
  </si>
  <si>
    <t>ngày sinh</t>
  </si>
  <si>
    <t>TTD_GIAO_DICH_IGEN.NGAYSINH</t>
  </si>
  <si>
    <t>gioitinh</t>
  </si>
  <si>
    <t>TTD_GIAO_DICH_IGEN.GIOITINH</t>
  </si>
  <si>
    <t>sogiaytotuythan</t>
  </si>
  <si>
    <t>số giấy tờ tùy thân</t>
  </si>
  <si>
    <t>TTD_GIAO_DICH_IGEN.SOGIAYTOTUYTHAN</t>
  </si>
  <si>
    <t>ngaycap</t>
  </si>
  <si>
    <t>TTD_GIAO_DICH_IGEN.NGAYCAP</t>
  </si>
  <si>
    <t>noicap</t>
  </si>
  <si>
    <t>nơi cấp</t>
  </si>
  <si>
    <t>TTD_GIAO_DICH_IGEN.NOICAP</t>
  </si>
  <si>
    <t>sodienthoai</t>
  </si>
  <si>
    <t>TTD_GIAO_DICH_IGEN.SODIENTHOAI</t>
  </si>
  <si>
    <t>TTD_GIAO_DICH_IGEN.EMAIL</t>
  </si>
  <si>
    <t>quoctich</t>
  </si>
  <si>
    <t>TTD_GIAO_DICH_IGEN.QUOCTICH</t>
  </si>
  <si>
    <t>hokhauthuongtru</t>
  </si>
  <si>
    <t>TTD_GIAO_DICH_IGEN.HOKHAUTHUONGTRU</t>
  </si>
  <si>
    <t>noiohientai</t>
  </si>
  <si>
    <t>TTD_GIAO_DICH_IGEN.NOIOHIENTAI</t>
  </si>
  <si>
    <t>xhtd</t>
  </si>
  <si>
    <t>Xếp hạng tín dụng (XHTD) của khách hàng</t>
  </si>
  <si>
    <t>TTD_GIAO_DICH_IGEN.XHTD</t>
  </si>
  <si>
    <t>nhomcskhomni</t>
  </si>
  <si>
    <t>Nhóm chính sách khách hàng (CSKH) lấy từ OMNI</t>
  </si>
  <si>
    <t>TTD_GIAO_DICH_IGEN.NHOMCSKHOMNI</t>
  </si>
  <si>
    <t>hanmucdexuat</t>
  </si>
  <si>
    <t>hạn mức đề xuất</t>
  </si>
  <si>
    <t>TTD_GIAO_DICH_IGEN.HANMUCDEXUAT</t>
  </si>
  <si>
    <t>hanmucpheduyet</t>
  </si>
  <si>
    <t>TTD_GIAO_DICH_IGEN.HANMUCPHEDUYET</t>
  </si>
  <si>
    <t>tenintrenthe</t>
  </si>
  <si>
    <t>tên in trên thẻ</t>
  </si>
  <si>
    <t>TTD_GIAO_DICH_IGEN.TENINTRENTHE</t>
  </si>
  <si>
    <t>chiphisinhhoat</t>
  </si>
  <si>
    <t>Chi phí sinh hoạt</t>
  </si>
  <si>
    <t>TTD_GIAO_DICH_IGEN.CHIPHISINHHOAT</t>
  </si>
  <si>
    <t>chiphitranotctdkhac</t>
  </si>
  <si>
    <t>Chi phí trả nợ tại các tổ chức tín dụng khác</t>
  </si>
  <si>
    <t>TTD_GIAO_DICH_IGEN.CHIPHITRANOTCTDKHAC</t>
  </si>
  <si>
    <t>tinhtrangnghenghiep</t>
  </si>
  <si>
    <t>Tình trạng nghề nghiệp</t>
  </si>
  <si>
    <t>TTD_GIAO_DICH_IGEN.TINHTRANGNGHENGHIEP</t>
  </si>
  <si>
    <t>chucvu</t>
  </si>
  <si>
    <t>TTD_GIAO_DICH_IGEN.CHUCVU</t>
  </si>
  <si>
    <t>ascore</t>
  </si>
  <si>
    <t>Điểm A-Score (chấm theo hồ sơ đăng ký)</t>
  </si>
  <si>
    <t>TTD_GIAO_DICH_IGEN.ASCORE</t>
  </si>
  <si>
    <t>bscore</t>
  </si>
  <si>
    <t>Điểm B-Score (chấm theo hành vi)</t>
  </si>
  <si>
    <t>TTD_GIAO_DICH_IGEN.BSCORE</t>
  </si>
  <si>
    <t>loaithechitietdexuat</t>
  </si>
  <si>
    <t>Loại thẻ chi tiết đề xuất</t>
  </si>
  <si>
    <t>TTD_GIAO_DICH_IGEN.LOAITHECHITIETDEXUAT</t>
  </si>
  <si>
    <t>loaithedexuat</t>
  </si>
  <si>
    <t>Loại thẻ đề xuất</t>
  </si>
  <si>
    <t>TTD_GIAO_DICH_IGEN.LOAITHEDEXUAT</t>
  </si>
  <si>
    <t>nghiepvuchitiet</t>
  </si>
  <si>
    <t>Nghiệp vụ chi tiết</t>
  </si>
  <si>
    <t>TTD_GIAO_DICH_IGEN.NGHIEPVUCHITIET</t>
  </si>
  <si>
    <t>doituongkh</t>
  </si>
  <si>
    <t>đối tượng khách hàng</t>
  </si>
  <si>
    <t>TTD_GIAO_DICH_IGEN.DOITUONGKH</t>
  </si>
  <si>
    <t>nhomcskhchung</t>
  </si>
  <si>
    <t>Nhóm chính sách khách hàng chung</t>
  </si>
  <si>
    <t>TTD_GIAO_DICH_IGEN.NHOMCSKHCHUNG</t>
  </si>
  <si>
    <t>nhomcskhchitiet</t>
  </si>
  <si>
    <t>Nhóm chính sách khách hàng chi tiết</t>
  </si>
  <si>
    <t>TTD_GIAO_DICH_IGEN.NHOMCSKHCHITIET</t>
  </si>
  <si>
    <t>TTD_GIAO_DICH_IGEN.NGAY_TAO</t>
  </si>
  <si>
    <t>user_tao</t>
  </si>
  <si>
    <t>người dùng tạo</t>
  </si>
  <si>
    <t>TTD_GIAO_DICH_IGEN.USER_TAO</t>
  </si>
  <si>
    <t>TTD_GIAO_DICH_IGEN.TRANG_THAI</t>
  </si>
  <si>
    <t>hinhthucbaodam</t>
  </si>
  <si>
    <t>hình thức bảo đảm</t>
  </si>
  <si>
    <t>TTD_GIAO_DICH_IGEN.HINHTHUCBAODAM</t>
  </si>
  <si>
    <t>tinhtranghonnhan</t>
  </si>
  <si>
    <t>TTD_GIAO_DICH_IGEN.TINHTRANGHONNHAN</t>
  </si>
  <si>
    <t>ngaykhdexuat</t>
  </si>
  <si>
    <t>Ngày khách hàng đề xuất</t>
  </si>
  <si>
    <t>TTD_GIAO_DICH_IGEN.NGAYKHDEXUAT</t>
  </si>
  <si>
    <t>ngaypheduyetyeccaumothe</t>
  </si>
  <si>
    <t>Ngày phê duyệt yêu cầu mở thẻ</t>
  </si>
  <si>
    <t>TTD_GIAO_DICH_IGEN.NGAYPHEDUYETYECCAUMOTHE</t>
  </si>
  <si>
    <t>giatritsbd</t>
  </si>
  <si>
    <t>Giá trị tài sản bảo đảm</t>
  </si>
  <si>
    <t>TTD_GIAO_DICH_IGEN.GIATRITSBD</t>
  </si>
  <si>
    <t>trangthaithe</t>
  </si>
  <si>
    <t>trạng thái thẻ</t>
  </si>
  <si>
    <t>TTD_GIAO_DICH_IGEN.TRANGTHAITHE</t>
  </si>
  <si>
    <t>matsbd</t>
  </si>
  <si>
    <t>mã tài sản bảo đảm</t>
  </si>
  <si>
    <t>TTD_GIAO_DICH_IGEN.MATSBD</t>
  </si>
  <si>
    <t>ngaybatdauhm</t>
  </si>
  <si>
    <t>ngày bắt đầu hạn mức</t>
  </si>
  <si>
    <t>TTD_GIAO_DICH_IGEN.NGAYBATDAUHM</t>
  </si>
  <si>
    <t>ngayketthuchm</t>
  </si>
  <si>
    <t>Ngày kết thúc hạn mức</t>
  </si>
  <si>
    <t>TTD_GIAO_DICH_IGEN.NGAYKETTHUCHM</t>
  </si>
  <si>
    <t>mahm</t>
  </si>
  <si>
    <t>TTD_GIAO_DICH_IGEN.MAHM</t>
  </si>
  <si>
    <t>hmthe</t>
  </si>
  <si>
    <t>Hạn mức thẻ</t>
  </si>
  <si>
    <t>TTD_GIAO_DICH_IGEN.HMTHE</t>
  </si>
  <si>
    <t>donvitiente</t>
  </si>
  <si>
    <t>TTD_GIAO_DICH_IGEN.DONVITIENTE</t>
  </si>
  <si>
    <t>sothe</t>
  </si>
  <si>
    <t>TTD_GIAO_DICH_IGEN.SOTHE</t>
  </si>
  <si>
    <t>sanphamthe</t>
  </si>
  <si>
    <t>sản phẩm thẻ</t>
  </si>
  <si>
    <t>TTD_GIAO_DICH_IGEN.SANPHAMTHE</t>
  </si>
  <si>
    <t>ngoithamdinh</t>
  </si>
  <si>
    <t>người thẩm định</t>
  </si>
  <si>
    <t>TTD_GIAO_DICH_IGEN.NGOITHAMDINH</t>
  </si>
  <si>
    <t>donvipht</t>
  </si>
  <si>
    <t>TTD_GIAO_DICH_IGEN.DONVIPHT</t>
  </si>
  <si>
    <t>loaithew4</t>
  </si>
  <si>
    <t>Loại thẻ trên hệ thống Way 4</t>
  </si>
  <si>
    <t>TTD_GIAO_DICH_IGEN.LOAITHEW4</t>
  </si>
  <si>
    <t>tenkhachhangdoitac</t>
  </si>
  <si>
    <t>tên khách hàng đối tác</t>
  </si>
  <si>
    <t>TTD_GIAO_DICH_IGEN.TENKHACHHANGDOITAC</t>
  </si>
  <si>
    <t>gtttdoitac</t>
  </si>
  <si>
    <t>Giấy tờ tùy thân của đối tác</t>
  </si>
  <si>
    <t>TTD_GIAO_DICH_IGEN.GTTTDOITAC</t>
  </si>
  <si>
    <t>sdtdoitac</t>
  </si>
  <si>
    <t>Số điện thoại đối tác</t>
  </si>
  <si>
    <t>TTD_GIAO_DICH_IGEN.SDTDOITAC</t>
  </si>
  <si>
    <t>thunhapchiuthuedoitac</t>
  </si>
  <si>
    <t>Thu nhập chịu thuế đối tác</t>
  </si>
  <si>
    <t>TTD_GIAO_DICH_IGEN.THUNHAPCHIUTHUEDOITAC</t>
  </si>
  <si>
    <t>loaikhomni</t>
  </si>
  <si>
    <t>Loại khách hàng từ OMNI</t>
  </si>
  <si>
    <t>TTD_GIAO_DICH_IGEN.LOAIKHOMNI</t>
  </si>
  <si>
    <t>gtttcu</t>
  </si>
  <si>
    <t>Giấy tờ tùy thân cũ</t>
  </si>
  <si>
    <t>TTD_GIAO_DICH_IGEN.GTTTCU</t>
  </si>
  <si>
    <t>banghoitin</t>
  </si>
  <si>
    <t>Bảng hỏi tin tín dụng</t>
  </si>
  <si>
    <t>TTD_GIAO_DICH_IGEN.BANGHOITIN</t>
  </si>
  <si>
    <t>hinhanh</t>
  </si>
  <si>
    <t>Hình ảnh đính kèm</t>
  </si>
  <si>
    <t>TTD_GIAO_DICH_IGEN.HINHANH</t>
  </si>
  <si>
    <t>hanmuckhhh</t>
  </si>
  <si>
    <t>Hạn mức khách hàng hiện hữu</t>
  </si>
  <si>
    <t>TTD_GIAO_DICH_IGEN.HANMUCKHHH</t>
  </si>
  <si>
    <t>hm_thethamchieu</t>
  </si>
  <si>
    <t>Hạn mức thẻ tham chiếu</t>
  </si>
  <si>
    <t>TTD_GIAO_DICH_IGEN.HM_THETHAMCHIEU</t>
  </si>
  <si>
    <t>dunobinhquan_6t</t>
  </si>
  <si>
    <t>Dư nợ bình quân 6 tháng gần nhất</t>
  </si>
  <si>
    <t>TTD_GIAO_DICH_IGEN.DUNOBINHQUAN_6T</t>
  </si>
  <si>
    <t>tyleduno_thoidiemxetcap</t>
  </si>
  <si>
    <t>Tỷ lệ Dư nợ tại thời điểm xét cấp/Tổng hạn mức</t>
  </si>
  <si>
    <t>TTD_GIAO_DICH_IGEN.TYLEDUNO_THOIDIEMXETCAP</t>
  </si>
  <si>
    <t>solantongduno</t>
  </si>
  <si>
    <t>Số lần Tổng dư nợ/Tổng hạn mức &gt;= 80%</t>
  </si>
  <si>
    <t>TTD_GIAO_DICH_IGEN.SOLANTONGDUNO</t>
  </si>
  <si>
    <t>tong_hm_the</t>
  </si>
  <si>
    <t>Tổng hạn mức thẻ</t>
  </si>
  <si>
    <t>TTD_GIAO_DICH_IGEN.TONG_HM_THE</t>
  </si>
  <si>
    <t>ma_chi_nhanh</t>
  </si>
  <si>
    <t>Mã chi nhánh (BranchCode) truyền từ OMNI</t>
  </si>
  <si>
    <t>TTD_GIAO_DICH_IGEN.MA_CHI_NHANH</t>
  </si>
  <si>
    <t>TTD_GIAO_DICH_IGEN.SOURCE</t>
  </si>
  <si>
    <t>tong_thu_nhap</t>
  </si>
  <si>
    <t>TTD_GIAO_DICH_IGEN.TONG_THU_NHAP</t>
  </si>
  <si>
    <t>loaithepheduyet</t>
  </si>
  <si>
    <t>Loại thẻ phê duyệt</t>
  </si>
  <si>
    <t>TTD_GIAO_DICH_IGEN.LOAITHEPHEDUYET</t>
  </si>
  <si>
    <t>loaithechitietpheduyet</t>
  </si>
  <si>
    <t>Loại thẻ chi tiết phê duyệt</t>
  </si>
  <si>
    <t>TTD_GIAO_DICH_IGEN.LOAITHECHITIETPHEDUYET</t>
  </si>
  <si>
    <t>ketquaaml</t>
  </si>
  <si>
    <t>Kết quả kiểm tra AML ( phòng chống rửa tiền)</t>
  </si>
  <si>
    <t>TTD_GIAO_DICH_IGEN.KETQUAAML</t>
  </si>
  <si>
    <t>thethamchieu</t>
  </si>
  <si>
    <t>Thẻ tham chiếu</t>
  </si>
  <si>
    <t>TTD_GIAO_DICH_IGEN.THETHAMCHIEU</t>
  </si>
  <si>
    <t>Giải ngân</t>
  </si>
  <si>
    <t>Hashkey hub_xl_ksgn_chung</t>
  </si>
  <si>
    <r>
      <t xml:space="preserve">XL_KSGN_CHUNG.MA_GIAO_DICH
</t>
    </r>
    <r>
      <rPr>
        <sz val="11"/>
        <color rgb="FF000000"/>
        <rFont val="Arial"/>
        <family val="2"/>
      </rPr>
      <t>UNION DISTINCT</t>
    </r>
    <r>
      <rPr>
        <b/>
        <sz val="11"/>
        <color rgb="FF000000"/>
        <rFont val="Arial"/>
        <family val="2"/>
      </rPr>
      <t xml:space="preserve">
XL_BC_THOI_GIAN_XU_LY_BY_NHOM.MA_GIAO_DICH
</t>
    </r>
    <r>
      <rPr>
        <sz val="11"/>
        <color rgb="FF000000"/>
        <rFont val="Arial"/>
        <family val="2"/>
      </rPr>
      <t>UNION DISTINCT</t>
    </r>
    <r>
      <rPr>
        <b/>
        <sz val="11"/>
        <color rgb="FF000000"/>
        <rFont val="Arial"/>
        <family val="2"/>
      </rPr>
      <t xml:space="preserve">
XL_BAO_CAO_TONG_HOP.MA_GIAO_DICH
</t>
    </r>
    <r>
      <rPr>
        <sz val="11"/>
        <color rgb="FF000000"/>
        <rFont val="Arial"/>
        <family val="2"/>
      </rPr>
      <t>UNION DISTINCT</t>
    </r>
    <r>
      <rPr>
        <b/>
        <sz val="11"/>
        <color rgb="FF000000"/>
        <rFont val="Arial"/>
        <family val="2"/>
      </rPr>
      <t xml:space="preserve">
GIAO_DICH_SLA.GD_ID 
WHERE GIAO_DICH_SLA.QUY_TRINH IN (3, 540, 539)
</t>
    </r>
    <r>
      <rPr>
        <sz val="11"/>
        <color rgb="FF000000"/>
        <rFont val="Arial"/>
        <family val="2"/>
      </rPr>
      <t>UNION DISTINCT</t>
    </r>
    <r>
      <rPr>
        <b/>
        <sz val="11"/>
        <color rgb="FF000000"/>
        <rFont val="Arial"/>
        <family val="2"/>
      </rPr>
      <t xml:space="preserve">
Y_KIEN_YCBS.MA_GIAO_DICH 
WHERE Y_KIEN_YCBS.QUY_TRINH = 3</t>
    </r>
  </si>
  <si>
    <t>XL_KSGN_CHUNG.MA_GIAO_DICH</t>
  </si>
  <si>
    <t>thoi_gian_nhan_task_moi_nhat</t>
  </si>
  <si>
    <t>Thời gian nhận task mới nhất</t>
  </si>
  <si>
    <t>XL_KSGN_CHUNG.THOI_GIAN_NHAN_TASK_MOI_NHAT</t>
  </si>
  <si>
    <t>cbdvtd_tgian_nhan_task</t>
  </si>
  <si>
    <t>thời gian nhận nhiệm vụ - cán bộ dịch vụ tín dụng</t>
  </si>
  <si>
    <t>XL_KSGN_CHUNG.CBDVTD_TGIAN_NHAN_TASK</t>
  </si>
  <si>
    <t>cbtntttm_tgian_nhan_task</t>
  </si>
  <si>
    <t>thời gian nhận nhiệm vụ - cán bộ tác nghiệp thẻ tại trung tâm thẻ</t>
  </si>
  <si>
    <t>XL_KSGN_CHUNG.CBTNTTTM_TGIAN_NHAN_TASK</t>
  </si>
  <si>
    <t>cbgdtd_tgian_nhan_task</t>
  </si>
  <si>
    <t>Thời gian nhận nhiệm vụ - cán bộ giao dịch tín dụng</t>
  </si>
  <si>
    <t>XL_KSGN_CHUNG.CBGDTD_TGIAN_NHAN_TASK</t>
  </si>
  <si>
    <t>cbtntttm_id</t>
  </si>
  <si>
    <t>mã cán bộ nhận tác nghiệp tại trung tâm thẻ</t>
  </si>
  <si>
    <t>XL_KSGN_CHUNG.CBTNTTTM_ID</t>
  </si>
  <si>
    <t>ket_qua_phe_duyet</t>
  </si>
  <si>
    <t>Kết quả phê duyệt</t>
  </si>
  <si>
    <t>XL_KSGN_CHUNG.KET_QUA_PHE_DUYET</t>
  </si>
  <si>
    <t>nhom_cbxl_tntttm</t>
  </si>
  <si>
    <t>Nhóm cán bộ xử lý thuộc bộ phận tác nghiệp thẻ tại Trung tâm thẻ</t>
  </si>
  <si>
    <t>XL_KSGN_CHUNG.NHOM_CBXL_TNTTTM</t>
  </si>
  <si>
    <t>cap_pd_id</t>
  </si>
  <si>
    <t>mã cấp phê duyệt</t>
  </si>
  <si>
    <t>XL_KSGN_CHUNG.CAP_PD_ID</t>
  </si>
  <si>
    <t>st_cap_pd_id</t>
  </si>
  <si>
    <t>mã soạn thảo cấp phê duyệt</t>
  </si>
  <si>
    <t>XL_KSGN_CHUNG.ST_CAP_PD_ID</t>
  </si>
  <si>
    <t>cb_phap_che_id</t>
  </si>
  <si>
    <t>mã cán bộ pháp chế</t>
  </si>
  <si>
    <t>XL_KSGN_CHUNG.CB_PHAP_CHE_ID</t>
  </si>
  <si>
    <t>nhom_cbxl_gdtd</t>
  </si>
  <si>
    <t>Nhóm cán bộ xử lý giao dịch tín dụng</t>
  </si>
  <si>
    <t>XL_KSGN_CHUNG.NHOM_CBXL_GDTD</t>
  </si>
  <si>
    <t>nhom_cbxl_dvtd</t>
  </si>
  <si>
    <t>Nhóm cán bộ xử lý dịch vụ tín dụng</t>
  </si>
  <si>
    <t>XL_KSGN_CHUNG.NHOM_CBXL_DVTD</t>
  </si>
  <si>
    <t>diem_tntttm</t>
  </si>
  <si>
    <t>Điểm tác nghiệp thẻ tại Trung tâm thẻ</t>
  </si>
  <si>
    <t>XL_KSGN_CHUNG.DIEM_TNTTTM</t>
  </si>
  <si>
    <t>diem_gdtd</t>
  </si>
  <si>
    <t>Điểm giao dịch tín dụng</t>
  </si>
  <si>
    <t>XL_KSGN_CHUNG.DIEM_GDTD</t>
  </si>
  <si>
    <t>XL_KSGN_CHUNG.NHOM_KHACH_HANG</t>
  </si>
  <si>
    <t>XL_KSGN_CHUNG.XU_LY_HS</t>
  </si>
  <si>
    <t>tg_nhan_hs</t>
  </si>
  <si>
    <t>Thời gian nhận hồ sơ</t>
  </si>
  <si>
    <t>XL_KSGN_CHUNG.TG_NHAN_HS</t>
  </si>
  <si>
    <t>co_giam_tat</t>
  </si>
  <si>
    <t>Có giảm TAT</t>
  </si>
  <si>
    <t>XL_KSGN_CHUNG.CO_GIAM_TAT</t>
  </si>
  <si>
    <t>cbql_hdtd</t>
  </si>
  <si>
    <t>Cán bộ quản lý hợp đồng tín dụng</t>
  </si>
  <si>
    <t>XL_KSGN_CHUNG.CBQL_HDTD</t>
  </si>
  <si>
    <t>dong_hdtd_cu</t>
  </si>
  <si>
    <t>Dòng hợp đồng tín dụng cũ</t>
  </si>
  <si>
    <t>XL_KSGN_CHUNG.DONG_HDTD_CU</t>
  </si>
  <si>
    <t>dieu_chinh_hdtd</t>
  </si>
  <si>
    <t>Điều chỉnh hợp đồng tín dụng</t>
  </si>
  <si>
    <t>XL_KSGN_CHUNG.DIEU_CHINH_HDTD</t>
  </si>
  <si>
    <t>can_bo_theo_gioi</t>
  </si>
  <si>
    <t>Cán bộ theo giới</t>
  </si>
  <si>
    <t>XL_KSGN_CHUNG.CAN_BO_THEO_GIOI</t>
  </si>
  <si>
    <t>XL_KSGN_CHUNG.QUY_TRINH</t>
  </si>
  <si>
    <t>Trạng thái xử lý</t>
  </si>
  <si>
    <t>XL_KSGN_CHUNG.TRANG_THAI</t>
  </si>
  <si>
    <t>Trạng thái tại thời điểm phê duyệt</t>
  </si>
  <si>
    <t>XL_KSGN_CHUNG.TRANG_THAI_PHE_DUYET</t>
  </si>
  <si>
    <t>mã giao dịch gốc</t>
  </si>
  <si>
    <t>XL_KSGN_CHUNG.MA_GD_GOC</t>
  </si>
  <si>
    <t>cap_pd_chung_id</t>
  </si>
  <si>
    <t>mã cấp phê duyệt chung</t>
  </si>
  <si>
    <t>XL_KSGN_CHUNG.CAP_PD_CHUNG_ID</t>
  </si>
  <si>
    <t>mã tiến trình</t>
  </si>
  <si>
    <t>XL_KSGN_CHUNG.PROCESS_ID</t>
  </si>
  <si>
    <t>gd_trangthai</t>
  </si>
  <si>
    <t>XL_KSGN_CHUNG.GD_TRANGTHAI</t>
  </si>
  <si>
    <t>loai_soan_thao</t>
  </si>
  <si>
    <t>Loại soạn thảo</t>
  </si>
  <si>
    <t>XL_KSGN_CHUNG.LOAI_SOAN_THAO</t>
  </si>
  <si>
    <t>loai_cong_viec</t>
  </si>
  <si>
    <t>Loại công việc</t>
  </si>
  <si>
    <t>XL_KSGN_CHUNG.LOAI_CONG_VIEC</t>
  </si>
  <si>
    <t>ngoai_te</t>
  </si>
  <si>
    <t>Ngoại tệ</t>
  </si>
  <si>
    <t>XL_KSGN_CHUNG.NGOAI_TE</t>
  </si>
  <si>
    <t>dl_toan_ven</t>
  </si>
  <si>
    <t>dl toàn vẹn</t>
  </si>
  <si>
    <t>XL_KSGN_CHUNG.DL_TOAN_VEN</t>
  </si>
  <si>
    <t>chi_tiet_hop_dong</t>
  </si>
  <si>
    <t>Chi tiết hợp đồng</t>
  </si>
  <si>
    <t>XL_KSGN_CHUNG.CHI_TIET_HOP_DONG</t>
  </si>
  <si>
    <t>XL_KSGN_CHUNG.MA_HAN_MUC</t>
  </si>
  <si>
    <t>loai_han_muc</t>
  </si>
  <si>
    <t>Loại hạn mức</t>
  </si>
  <si>
    <t>XL_KSGN_CHUNG.LOAI_HAN_MUC</t>
  </si>
  <si>
    <t>cap_phe_duyet_gan_nhat</t>
  </si>
  <si>
    <t>Cấp phê duyệt gần nhất</t>
  </si>
  <si>
    <t>XL_KSGN_CHUNG.CAP_PHE_DUYET_GAN_NHAT</t>
  </si>
  <si>
    <t>luong_quy_trinh</t>
  </si>
  <si>
    <t>Luồng quy trình</t>
  </si>
  <si>
    <t>XL_KSGN_CHUNG.LUONG_QUY_TRINH</t>
  </si>
  <si>
    <t>so_tien_quy_doi</t>
  </si>
  <si>
    <t>XL_KSGN_CHUNG.SO_TIEN_QUY_DOI</t>
  </si>
  <si>
    <t>so_tat_toan</t>
  </si>
  <si>
    <t>Số tất toán</t>
  </si>
  <si>
    <t>XL_KSGN_CHUNG.SO_TAT_TOAN</t>
  </si>
  <si>
    <t>working_account</t>
  </si>
  <si>
    <t>Tài khoản tác nghiệp</t>
  </si>
  <si>
    <t>XL_KSGN_CHUNG.WORKING_ACCOUNT</t>
  </si>
  <si>
    <t>cap_do_dang_xly</t>
  </si>
  <si>
    <t>Cấp độ đang xử lý</t>
  </si>
  <si>
    <t>XL_KSGN_CHUNG.CAP_DO_DANG_XLY</t>
  </si>
  <si>
    <t>ky_quy</t>
  </si>
  <si>
    <t>Ký quỹ</t>
  </si>
  <si>
    <t>XL_KSGN_CHUNG.KY_QUY</t>
  </si>
  <si>
    <t>so_luong_md</t>
  </si>
  <si>
    <t>Số lượng MD</t>
  </si>
  <si>
    <t>XL_KSGN_CHUNG.SO_LUONG_MD</t>
  </si>
  <si>
    <t>so_luong_pd</t>
  </si>
  <si>
    <t>Số lượng PD</t>
  </si>
  <si>
    <t>XL_KSGN_CHUNG.SO_LUONG_PD</t>
  </si>
  <si>
    <t>so_luong_ld</t>
  </si>
  <si>
    <t>Số lượng LD</t>
  </si>
  <si>
    <t>XL_KSGN_CHUNG.SO_LUONG_LD</t>
  </si>
  <si>
    <t>sl_hs_phai_du</t>
  </si>
  <si>
    <t>Số lượng hồ sơ phải đủ</t>
  </si>
  <si>
    <t>XL_KSGN_CHUNG.SL_HS_PHAI_DU</t>
  </si>
  <si>
    <t>sl_hs_thuc_te</t>
  </si>
  <si>
    <t>Số lượng hồ sơ thực tế</t>
  </si>
  <si>
    <t>XL_KSGN_CHUNG.SL_HS_THUC_TE</t>
  </si>
  <si>
    <t>ref_code</t>
  </si>
  <si>
    <t>XL_KSGN_CHUNG.REF_CODE</t>
  </si>
  <si>
    <t>là pháp chế</t>
  </si>
  <si>
    <t>XL_KSGN_CHUNG.IS_PHAP_CHE</t>
  </si>
  <si>
    <t>so_lc</t>
  </si>
  <si>
    <t>Số LC</t>
  </si>
  <si>
    <t>XL_KSGN_CHUNG.SO_LC</t>
  </si>
  <si>
    <t>ngay_phat_hanh_lc</t>
  </si>
  <si>
    <t>XL_KSGN_CHUNG.NGAY_PHAT_HANH_LC</t>
  </si>
  <si>
    <t>so_tf</t>
  </si>
  <si>
    <t>Số TF</t>
  </si>
  <si>
    <t>XL_KSGN_CHUNG.SO_TF</t>
  </si>
  <si>
    <t>hinh_thuc_ky_quy</t>
  </si>
  <si>
    <t>Hình thức ký quỹ</t>
  </si>
  <si>
    <t>XL_KSGN_CHUNG.HINH_THUC_KY_QUY</t>
  </si>
  <si>
    <t>so_tien_ky_quy</t>
  </si>
  <si>
    <t>XL_KSGN_CHUNG.SO_TIEN_KY_QUY</t>
  </si>
  <si>
    <t>ty_le_ky_quy</t>
  </si>
  <si>
    <t>Tỷ lệ ký quỹ</t>
  </si>
  <si>
    <t>XL_KSGN_CHUNG.TY_LE_KY_QUY</t>
  </si>
  <si>
    <t>so_md</t>
  </si>
  <si>
    <t>Số MD</t>
  </si>
  <si>
    <t>XL_KSGN_CHUNG.SO_MD</t>
  </si>
  <si>
    <t>so_ld</t>
  </si>
  <si>
    <t>XL_KSGN_CHUNG.SO_LD</t>
  </si>
  <si>
    <t>su_co_he_thong</t>
  </si>
  <si>
    <t>Sự cố hệ thống</t>
  </si>
  <si>
    <t>XL_KSGN_CHUNG.SU_CO_HE_THONG</t>
  </si>
  <si>
    <t>giao dịch chính ID</t>
  </si>
  <si>
    <t>XL_KSGN_CHUNG.GD_CHINH_ID</t>
  </si>
  <si>
    <t>pdtd_gd_id</t>
  </si>
  <si>
    <t>mã giao dịch phê duyệt tín dụng</t>
  </si>
  <si>
    <t>XL_KSGN_CHUNG.PDTD_GD_ID</t>
  </si>
  <si>
    <t>XL_KSGN_CHUNG.NGAY_TAO</t>
  </si>
  <si>
    <t>XL_KSGN_CHUNG.NGUOI_TAO</t>
  </si>
  <si>
    <t>Ngày hoàn thành</t>
  </si>
  <si>
    <t>XL_KSGN_CHUNG.NGAY_HOAN_THANH</t>
  </si>
  <si>
    <t>XL_KSGN_CHUNG.NGUOI_DANG_XU_LY</t>
  </si>
  <si>
    <t>donvi_xuly</t>
  </si>
  <si>
    <t>XL_KSGN_CHUNG.DONVI_XULY</t>
  </si>
  <si>
    <t>dvkd_id</t>
  </si>
  <si>
    <t>đơn vị kinh doanh</t>
  </si>
  <si>
    <t>XL_KSGN_CHUNG.DVKD_ID</t>
  </si>
  <si>
    <t>cbdvtd_id</t>
  </si>
  <si>
    <t>ID cán bộ dịch vụ tín dụng</t>
  </si>
  <si>
    <t>XL_KSGN_CHUNG.CBDVTD_ID</t>
  </si>
  <si>
    <t>cbgdtd_id</t>
  </si>
  <si>
    <t>ID cán bộ giao dịch tín dụng</t>
  </si>
  <si>
    <t>XL_KSGN_CHUNG.CBGDTD_ID</t>
  </si>
  <si>
    <t>cbtmtttm_id</t>
  </si>
  <si>
    <t>ID cán bộ thuộc bộ phận tác nghiệp tại trung tâm thẻ</t>
  </si>
  <si>
    <t>DECIMAL(38,10)</t>
  </si>
  <si>
    <t>XL_KSGN_CHUNG.CBTMTTTM_ID</t>
  </si>
  <si>
    <t>user_cbkd</t>
  </si>
  <si>
    <t>Tài khóan người dùng của cán bộ kinh doanh</t>
  </si>
  <si>
    <t>XL_KSGN_CHUNG.USER_CBKD</t>
  </si>
  <si>
    <t>ngay_dxuat_bsung_pdnl</t>
  </si>
  <si>
    <t>Ngày đề xuất bổ sung phê duyệt ngoại lệ</t>
  </si>
  <si>
    <t>XL_KSGN_CHUNG.NGAY_DXUAT_BSUNG_PDNL</t>
  </si>
  <si>
    <t>ngay_pdnl_ho_so</t>
  </si>
  <si>
    <t>Ngày phê duyệt ngoại lệ hồ sơ</t>
  </si>
  <si>
    <t>XL_KSGN_CHUNG.NGAY_PDNL_HO_SO</t>
  </si>
  <si>
    <t>ngay_dx_bsung</t>
  </si>
  <si>
    <t>Ngày đề xuất bổ sung</t>
  </si>
  <si>
    <t>XL_KSGN_CHUNG.NGAY_DX_BSUNG</t>
  </si>
  <si>
    <t>ho_so_xu_ly_tai</t>
  </si>
  <si>
    <t>Hồ sơ xử lý tại</t>
  </si>
  <si>
    <t>XL_KSGN_CHUNG.HO_SO_XU_LY_TAI</t>
  </si>
  <si>
    <t>XL_KSGN_CHUNG.CAP_PHE_DUYET</t>
  </si>
  <si>
    <t>cbqhkh_id</t>
  </si>
  <si>
    <t>ID Cán bộ Quan hệ Khách hàng</t>
  </si>
  <si>
    <t>XL_KSGN_CHUNG.CBQHKH_ID</t>
  </si>
  <si>
    <t>gdk_id</t>
  </si>
  <si>
    <t>giao dịchK ID</t>
  </si>
  <si>
    <t>XL_KSGN_CHUNG.GDK_ID</t>
  </si>
  <si>
    <t>gdkqlrr_id</t>
  </si>
  <si>
    <t>ID giao dịch Khối Quản lý Rủi ro</t>
  </si>
  <si>
    <t>XL_KSGN_CHUNG.GDKQLRR_ID</t>
  </si>
  <si>
    <t>ID Cán bộ Tín dụng</t>
  </si>
  <si>
    <t>XL_KSGN_CHUNG.TDV_ID</t>
  </si>
  <si>
    <t>ksvgdtd_id</t>
  </si>
  <si>
    <t>ID Kiểm soát viên xử lý giao dịch tín dụng</t>
  </si>
  <si>
    <t>XL_KSGN_CHUNG.KSVGDTD_ID</t>
  </si>
  <si>
    <t>ksvtntttm_id</t>
  </si>
  <si>
    <t>ID Kiểm soát viên tác nghiệp thẻ tại trung tâm thẻ</t>
  </si>
  <si>
    <t>XL_KSGN_CHUNG.KSVTNTTTM_ID</t>
  </si>
  <si>
    <t>tpxlgdtd_id</t>
  </si>
  <si>
    <t>ID Trưởng phòng xử lý giao dịch tín dụng</t>
  </si>
  <si>
    <t>XL_KSGN_CHUNG.TPXLGDTD_ID</t>
  </si>
  <si>
    <t>ID Cán bộ tác nghiệp thẻ tại trung tâm thẻ</t>
  </si>
  <si>
    <t>ID người dùng duyệt giao dịch loại BSTL</t>
  </si>
  <si>
    <t>XL_KSGN_CHUNG.BSPO_ID</t>
  </si>
  <si>
    <t>gd_goc_id</t>
  </si>
  <si>
    <t>XL_KSGN_CHUNG.GD_GOC_ID</t>
  </si>
  <si>
    <t>refcode_omni</t>
  </si>
  <si>
    <t>mã tham chiếu OMNI</t>
  </si>
  <si>
    <t>XL_KSGN_CHUNG.REFCODE_OMNI</t>
  </si>
  <si>
    <t>XL_KSGN_CHUNG.SO_CAP_DUYET</t>
  </si>
  <si>
    <t>link_xl_ksgn_chung_khach_hang_hashkey</t>
  </si>
  <si>
    <t>Link Hashkey (HASH(xl_ksgn_chung, khach_hang))</t>
  </si>
  <si>
    <t>XL_KSGN_CHUNG.MA_GIAO_DICH, XL_KSGN_CHUNG.KHACH_HANG_ID</t>
  </si>
  <si>
    <t>XL_KSGN_CHUNG.KHACH_HANG_ID</t>
  </si>
  <si>
    <t>XL_KSGN_CHUNG.MA_GIAO_DICH (JOIN XL_CT_HAN_MUC.GD_CHINH_ID = XL_KSGN_CHUNG.GD_CHINH_ID)</t>
  </si>
  <si>
    <t>han_muc_id</t>
  </si>
  <si>
    <t>XL_CT_HAN_MUC.HAN_MUC_ID</t>
  </si>
  <si>
    <t>XL_CT_HAN_MUC.TONG_HMRR</t>
  </si>
  <si>
    <t>XL_CT_HAN_MUC.NGAY_TAO</t>
  </si>
  <si>
    <t>XL_CT_HAN_MUC.NGUOI_TAO</t>
  </si>
  <si>
    <t>gia_tri_gd</t>
  </si>
  <si>
    <t>XL_CT_HAN_MUC.GIA_TRI_GD</t>
  </si>
  <si>
    <t>tong_hmrr_khac</t>
  </si>
  <si>
    <t>Tổng hạn mức rủi ro khác</t>
  </si>
  <si>
    <t>XL_CT_HAN_MUC.TONG_HMRR_KHAC</t>
  </si>
  <si>
    <t>XL_CT_HAN_MUC.HINH_THUC_CAP_TD</t>
  </si>
  <si>
    <t>loai_ho_so</t>
  </si>
  <si>
    <t>Loại hồ sơ</t>
  </si>
  <si>
    <t>XL_CT_HAN_MUC.LOAI_HO_SO</t>
  </si>
  <si>
    <t>tong_hmrr_dong</t>
  </si>
  <si>
    <t>Tổng dòng hạn mức rủi ro</t>
  </si>
  <si>
    <t>XL_CT_HAN_MUC.TONG_HMRR_DONG</t>
  </si>
  <si>
    <t>gia_tri_gd_dong</t>
  </si>
  <si>
    <t>Giá trị dòng giao dịch</t>
  </si>
  <si>
    <t>XL_CT_HAN_MUC.GIA_TRI_GD_DONG</t>
  </si>
  <si>
    <t>tong_hmrr_khac_dong</t>
  </si>
  <si>
    <t>Tổng hạn mức rủi ro khác dòng</t>
  </si>
  <si>
    <t>XL_CT_HAN_MUC.TONG_HMRR_KHAC_DONG</t>
  </si>
  <si>
    <t>mã sản phẩm</t>
  </si>
  <si>
    <t>XL_CT_HAN_MUC.SAN_PHAM_ID</t>
  </si>
  <si>
    <t>XL_KSGN_CHUNG.MA_GIAO_DICH (JOIN XL_KSGN_CT.GD_CHINH_ID = XL_KSGN_CHUNG.GD_CHINH_ID)</t>
  </si>
  <si>
    <t>XL_KSGN_CHUNG.MA_GIAO_DICH (JOIN XL_CT_LICH_SU.GD_CHINH_ID = XL_KSGN_CHUNG.GD_CHINH_ID)</t>
  </si>
  <si>
    <t>SELECT MA_GIAO_DICH FROM XL_KSGN_CHUNG
UNION DISTINCT
SELECT GD_ID FROM GIAO_DICH_SLA WHERE QUY_TRINH = 3, 540, 539
=&gt; LOAD VÀO HUB_XL_KSGN_CHUNG</t>
  </si>
  <si>
    <t>Tsbd</t>
  </si>
  <si>
    <r>
      <t xml:space="preserve">TSBD_GIAODICH_CHINH.MA_GIAO_DICH
</t>
    </r>
    <r>
      <rPr>
        <sz val="11"/>
        <color rgb="FF000000"/>
        <rFont val="Arial"/>
        <family val="2"/>
      </rPr>
      <t>UNION DISTINCT</t>
    </r>
    <r>
      <rPr>
        <b/>
        <sz val="11"/>
        <color rgb="FF000000"/>
        <rFont val="Arial"/>
        <family val="2"/>
      </rPr>
      <t xml:space="preserve">
TSBD_BAO_CAO_THOIGIAN_XULY.MA_GIAO_DICH
</t>
    </r>
    <r>
      <rPr>
        <sz val="11"/>
        <color rgb="FF000000"/>
        <rFont val="Arial"/>
        <family val="2"/>
      </rPr>
      <t>UNION DISTINCT</t>
    </r>
    <r>
      <rPr>
        <b/>
        <sz val="11"/>
        <color rgb="FF000000"/>
        <rFont val="Arial"/>
        <family val="2"/>
      </rPr>
      <t xml:space="preserve">
TSBD_BC_THOI_GIAN_XU_LY_BY_NHOM.MA_GIAO_DICH
</t>
    </r>
    <r>
      <rPr>
        <sz val="11"/>
        <color rgb="FF000000"/>
        <rFont val="Arial"/>
        <family val="2"/>
      </rPr>
      <t>UNION DISTINCT</t>
    </r>
    <r>
      <rPr>
        <b/>
        <sz val="11"/>
        <color rgb="FF000000"/>
        <rFont val="Arial"/>
        <family val="2"/>
      </rPr>
      <t xml:space="preserve">
TSBD_BAO_CAO_THONGTIN.MA_GIAO_DICH
</t>
    </r>
    <r>
      <rPr>
        <sz val="11"/>
        <color rgb="FF000000"/>
        <rFont val="Arial"/>
        <family val="2"/>
      </rPr>
      <t>UNION DISTINCT</t>
    </r>
    <r>
      <rPr>
        <b/>
        <sz val="11"/>
        <color rgb="FF000000"/>
        <rFont val="Arial"/>
        <family val="2"/>
      </rPr>
      <t xml:space="preserve">
Y_KIEN_YCBS.MA_GIAO_DICH WHERE Y_KIEN_YCBS.QUY_TRINH = 2</t>
    </r>
  </si>
  <si>
    <t>tsbd_giaodich_chinh.ma_giao_dich</t>
  </si>
  <si>
    <t>tsbd_giaodich_chinh.kh_han_che</t>
  </si>
  <si>
    <t>tsbd_giaodich_chinh.loai_giao_dich</t>
  </si>
  <si>
    <t>tsbd_giaodich_chinh.muc_dich_vay</t>
  </si>
  <si>
    <t>tsbd_giaodich_chinh.ngay_tao</t>
  </si>
  <si>
    <t>tsbd_giaodich_chinh.gd_pdtd_tham_chieu_id</t>
  </si>
  <si>
    <t>tsbd_giaodich_chinh.ma_gd_pdtd_tham_chieu</t>
  </si>
  <si>
    <t>tsbd_giaodich_chinh.tai_san_id</t>
  </si>
  <si>
    <t>tsbd_giaodich_chinh.nguoi_tao</t>
  </si>
  <si>
    <t>tsbd_giaodich_chinh.trang_thai</t>
  </si>
  <si>
    <t>tsbd_giaodich_chinh.giao_dich_goc</t>
  </si>
  <si>
    <t>tsbd_giaodich_chinh.trang_thai_phe_duyet</t>
  </si>
  <si>
    <t>tsbd_giaodich_chinh.nhom_san_pham_id</t>
  </si>
  <si>
    <t>tsbd_giaodich_chinh.deactive</t>
  </si>
  <si>
    <t>FLOAT</t>
  </si>
  <si>
    <t>tsbd_giaodich_chinh.diem_phan_cong</t>
  </si>
  <si>
    <t>tsbd_giaodich_chinh.dvkd_khoi_tao</t>
  </si>
  <si>
    <t>tsbd_giaodich_chinh.can_bo_phe_duyet</t>
  </si>
  <si>
    <t>tsbd_giaodich_chinh.can_bo_dang_xly</t>
  </si>
  <si>
    <t>tsbd_giaodich_chinh.dvkd_dang_xly</t>
  </si>
  <si>
    <t>tsbd_giaodich_chinh.quy_trinh</t>
  </si>
  <si>
    <t>tsbd_giaodich_chinh.ly_do_dexuat</t>
  </si>
  <si>
    <t>tsbd_giaodich_chinh.process_id</t>
  </si>
  <si>
    <t>tsbd_giaodich_chinh.nguoi_cap_nhat</t>
  </si>
  <si>
    <t>tsbd_giaodich_chinh.ngay_chuyen_task_cbkt</t>
  </si>
  <si>
    <t>tsbd_giaodich_chinh.bspo_id</t>
  </si>
  <si>
    <t>tsbd_giaodich_chinh.luong_xu_ly</t>
  </si>
  <si>
    <t>tsbd_giaodich_chinh.muc_dich_tham_dinh_id</t>
  </si>
  <si>
    <t>tsbd_giaodich_chinh.ngay_de_xuat_pqlts_td</t>
  </si>
  <si>
    <t>tsbd_giaodich_chinh.ngay_bat_dau_pqlts_td</t>
  </si>
  <si>
    <t>tsbd_giaodich_chinh.gio_bat_dau_pqlts_td</t>
  </si>
  <si>
    <t>tsbd_giaodich_chinh.phut_bat_dau_pqlts_td</t>
  </si>
  <si>
    <t>tsbd_giaodich_chinh.muc_dich_tham_dinh_khac_ten</t>
  </si>
  <si>
    <t>tsbd_giaodich_chinh.ngay_bat_dau_pqlts_td_string</t>
  </si>
  <si>
    <t>tsbd_giaodich_chinh.ngay_hoan_thanh_pqlts_td</t>
  </si>
  <si>
    <t>tsbd_giaodich_chinh.nhom_kh_uu_tien</t>
  </si>
  <si>
    <t>tsbd_giaodich_chinh.sdt_nguoi_hd_khao_sat</t>
  </si>
  <si>
    <t>tsbd_giaodich_chinh.so_bien_ban_dinh_gia</t>
  </si>
  <si>
    <t>tsbd_giaodich_chinh.tai_san_du_dk_thamdinh</t>
  </si>
  <si>
    <t>tsbd_giaodich_chinh.tai_san_tdtt</t>
  </si>
  <si>
    <t>tsbd_giaodich_chinh.ts_cung_db_dvkd</t>
  </si>
  <si>
    <t>tsbd_giaodich_chinh.ts_moi</t>
  </si>
  <si>
    <t>hoan_thanh</t>
  </si>
  <si>
    <t>Hoàn thành</t>
  </si>
  <si>
    <t>tsbd_giaodich_chinh.hoan_thanh</t>
  </si>
  <si>
    <t>id_tinh_diem_pc_ktkqdg</t>
  </si>
  <si>
    <t>Mã tính điểm</t>
  </si>
  <si>
    <t>tsbd_giaodich_chinh.id_tinh_diem_pc_ktkqdg</t>
  </si>
  <si>
    <t>is_xn_tgks_tdtt</t>
  </si>
  <si>
    <t>Đã xác nhận</t>
  </si>
  <si>
    <t>tsbd_giaodich_chinh.is_xn_tgks_tdtt</t>
  </si>
  <si>
    <t>json_link_tai_lieu</t>
  </si>
  <si>
    <t>jSON link tài liệu</t>
  </si>
  <si>
    <t>tsbd_giaodich_chinh.json_link_tai_lieu</t>
  </si>
  <si>
    <t>loai_dvdg</t>
  </si>
  <si>
    <t>Đơn vị định giá</t>
  </si>
  <si>
    <t>tsbd_giaodich_chinh.loai_dvdg</t>
  </si>
  <si>
    <t>dvdg_ben_3_id</t>
  </si>
  <si>
    <t>ID Đơn vị định giá thứ 3</t>
  </si>
  <si>
    <t>tsbd_giaodich_chinh.dvdg_ben_3_id</t>
  </si>
  <si>
    <t>dvdg_khac</t>
  </si>
  <si>
    <t>Đơn vị định giá khác</t>
  </si>
  <si>
    <t>tsbd_giaodich_chinh.dvdg_khac</t>
  </si>
  <si>
    <t>dvdg_khac_ten</t>
  </si>
  <si>
    <t>Tên đơn vị định giá khác</t>
  </si>
  <si>
    <t>tsbd_giaodich_chinh.dvdg_khac_ten</t>
  </si>
  <si>
    <t>gia_tri_dg</t>
  </si>
  <si>
    <t>Giá trị định giá</t>
  </si>
  <si>
    <t>tsbd_giaodich_chinh.gia_tri_dg</t>
  </si>
  <si>
    <t>ngay_hoan_tat_dg</t>
  </si>
  <si>
    <t>Ngày hoàn tất định giá</t>
  </si>
  <si>
    <t>tsbd_giaodich_chinh.ngay_hoan_tat_dg</t>
  </si>
  <si>
    <t>don_gia_dat_dg</t>
  </si>
  <si>
    <t>Đơn giá đặt định giá</t>
  </si>
  <si>
    <t>tsbd_giaodich_chinh.don_gia_dat_dg</t>
  </si>
  <si>
    <t>dinh_gia_moi</t>
  </si>
  <si>
    <t>Định giá mới</t>
  </si>
  <si>
    <t>tsbd_giaodich_chinh.dinh_gia_moi</t>
  </si>
  <si>
    <t>ten_nguoi_hd_khao_sat</t>
  </si>
  <si>
    <t>tên người hướng dẫn khảo sát</t>
  </si>
  <si>
    <t>tsbd_giaodich_chinh.ten_nguoi_hd_khao_sat</t>
  </si>
  <si>
    <t>yeu_cau_ben_3_dg</t>
  </si>
  <si>
    <t>Yêu cầu bên 3 định giá</t>
  </si>
  <si>
    <t>tsbd_giaodich_chinh.yeu_cau_ben_3_dg</t>
  </si>
  <si>
    <t>yeu_cau_cap_phe_duyet</t>
  </si>
  <si>
    <t>Yêu cầu cấp phê duyệt</t>
  </si>
  <si>
    <t>tsbd_giaodich_chinh.yeu_cau_cap_phe_duyet</t>
  </si>
  <si>
    <t>don_gia_dg_id</t>
  </si>
  <si>
    <t>ID đơn giá định giá</t>
  </si>
  <si>
    <t>tsbd_giaodich_chinh.don_gia_dg_id</t>
  </si>
  <si>
    <t>y_kien_dvkd</t>
  </si>
  <si>
    <t>Ý kiến đơn vị kinh doanh</t>
  </si>
  <si>
    <t>tsbd_giaodich_chinh.y_kien_dvkd</t>
  </si>
  <si>
    <t>tsbd_giaodich_chinh.y_kien_phe_duyet</t>
  </si>
  <si>
    <t>dvdg_ben_3_de_xuat_id</t>
  </si>
  <si>
    <t>ID đề xuất đơn vị định giá bên 3</t>
  </si>
  <si>
    <t>tsbd_giaodich_chinh.dvdg_ben_3_de_xuat_id</t>
  </si>
  <si>
    <t>dvdg_de_xuat_khac</t>
  </si>
  <si>
    <t>Đơn vị định giá đề xuất khác</t>
  </si>
  <si>
    <t>tsbd_giaodich_chinh.dvdg_de_xuat_khac</t>
  </si>
  <si>
    <t>dvdg_de_xuat_khac_ten</t>
  </si>
  <si>
    <t>Tên đơn vị định giá đề xuất khác</t>
  </si>
  <si>
    <t>tsbd_giaodich_chinh.dvdg_de_xuat_khac_ten</t>
  </si>
  <si>
    <t>ket_qua_danh_gia</t>
  </si>
  <si>
    <t>Kết quả đánh giá</t>
  </si>
  <si>
    <t>tsbd_giaodich_chinh.ket_qua_danh_gia</t>
  </si>
  <si>
    <t>tong_hmrr_kh_dexuat</t>
  </si>
  <si>
    <t>Tổng hạn mức rủi ro khách hàng đề xuất</t>
  </si>
  <si>
    <t>tsbd_giaodich_chinh.tong_hmrr_kh_dexuat</t>
  </si>
  <si>
    <t>Người dùng thực hiện</t>
  </si>
  <si>
    <t>tsbd_giaodich_chinh.gd_tsbd_id</t>
  </si>
  <si>
    <t>tsbd_giaodich_chinh.yeu_cau_hoi_so</t>
  </si>
  <si>
    <t>tsbd_giaodich_chinh.tdv</t>
  </si>
  <si>
    <t>tsbd_giaodich_chinh.cb_pqltsdb</t>
  </si>
  <si>
    <t>tsbd_giaodich_chinh.tbp_pqltsdb</t>
  </si>
  <si>
    <t>tsbd_giaodich_chinh.tp_pqltsdb</t>
  </si>
  <si>
    <t>tsbd_giaodich_chinh.cb_kiem_tra_kqdg</t>
  </si>
  <si>
    <t>tsbd_giaodich_chinh.rm2</t>
  </si>
  <si>
    <t>tsbd_giaodich_chinh.tbp_ktkqdg</t>
  </si>
  <si>
    <t>tsbd_giaodich_chinh.nhom_dang_xu_ly</t>
  </si>
  <si>
    <t>tsbd_giaodich_chinh.cb_baogia</t>
  </si>
  <si>
    <t>tsbd_giaodich_chinh.cpd_baogia</t>
  </si>
  <si>
    <t>tsbd_giaodich_chinh.cpd1_ten_dn</t>
  </si>
  <si>
    <t>tsbd_giaodich_chinh.cpd2_ten_dn</t>
  </si>
  <si>
    <t>link_tsbd_giaodich_chinh_khach_hang_hashkey</t>
  </si>
  <si>
    <t>tsbd_giaodich_chinh.ma_giao_dich, tsbd_giaodich_chinh.khach_hang_id</t>
  </si>
  <si>
    <t>FK đến hub_tsbd_giaodich_chinh</t>
  </si>
  <si>
    <t>tsbd_giaodich_chinh.khach_hang_id</t>
  </si>
  <si>
    <t>t_link_tsbd_giaodich_taisan_chusohuu_hashkey</t>
  </si>
  <si>
    <t>tsbd_giaodich_taisan_chusohuu.id</t>
  </si>
  <si>
    <t>hub_tsbd_giaodich_chinh.tsbd_giaodich_chinh_hashkey (JOIN tsbd_giaodich_taisan_chusohuu.ma_giao_dich = hub_tsbd_giaodich_chinh.ma_giao_dich)</t>
  </si>
  <si>
    <t>tsbd_tai_san_hashkey</t>
  </si>
  <si>
    <t>FK đến hub_tsbd_tai_san</t>
  </si>
  <si>
    <t>hub_tsbd_tai_san.tsbd_tai_san_hashkey (JOIN tsbd_giaodich_taisan_chusohuu.ma_tai_san = hub_tsbd_tai_san.ma_tai_san)</t>
  </si>
  <si>
    <t>tsbd_chu_so_huu_hashkey</t>
  </si>
  <si>
    <t>FK đến hub_tsbd_chu_so_huu</t>
  </si>
  <si>
    <t>tsbd_giaodich_taisan_chusohuu.csh_id</t>
  </si>
  <si>
    <t>GIAODICH_ID</t>
  </si>
  <si>
    <t>Mã GD</t>
  </si>
  <si>
    <t>tsbd_giaodich_taisan_chusohuu.giaodich_id</t>
  </si>
  <si>
    <t>TAISAN_ID</t>
  </si>
  <si>
    <t>ID tài sản (hệ thống tự sinh ID)</t>
  </si>
  <si>
    <t>tsbd_giaodich_taisan_chusohuu.taisan_id</t>
  </si>
  <si>
    <t>TEN_TAI_SAN</t>
  </si>
  <si>
    <t>Tên tài sản</t>
  </si>
  <si>
    <t>tsbd_giaodich_taisan_chusohuu.ten_tai_san</t>
  </si>
  <si>
    <t>TAISAN_TINH_TP_ID</t>
  </si>
  <si>
    <t>ID tỉnh thành phố của tài sản</t>
  </si>
  <si>
    <t>tsbd_giaodich_taisan_chusohuu.taisan_tinh_tp_id</t>
  </si>
  <si>
    <t>TAISAN_QUAN_HUYEN_ID</t>
  </si>
  <si>
    <t>ID quận huyện của tài sản</t>
  </si>
  <si>
    <t>tsbd_giaodich_taisan_chusohuu.taisan_quan_huyen_id</t>
  </si>
  <si>
    <t>BDS_CAN_CU_DG</t>
  </si>
  <si>
    <t>Căn cứ định giá</t>
  </si>
  <si>
    <t>tsbd_giaodich_taisan_chusohuu.bds_can_cu_dg</t>
  </si>
  <si>
    <t>BDS_MA_CAN_HO</t>
  </si>
  <si>
    <t>Mã căn hộ của BDS</t>
  </si>
  <si>
    <t>tsbd_giaodich_taisan_chusohuu.bds_ma_can_ho</t>
  </si>
  <si>
    <t>BDS_NGAY_CAP_CN</t>
  </si>
  <si>
    <t>Ngày cấp giấy chứng nhận cua BDS</t>
  </si>
  <si>
    <t>tsbd_giaodich_taisan_chusohuu.bds_ngay_cap_cn</t>
  </si>
  <si>
    <t>SO_GIAY_CN</t>
  </si>
  <si>
    <t>Số giấy chứng nhận</t>
  </si>
  <si>
    <t>tsbd_giaodich_taisan_chusohuu.so_giay_cn</t>
  </si>
  <si>
    <t>GIAYTO_TO_CHUC</t>
  </si>
  <si>
    <t xml:space="preserve">Giấy tờ tổ chức </t>
  </si>
  <si>
    <t>tsbd_giaodich_taisan_chusohuu.giayto_to_chuc</t>
  </si>
  <si>
    <t>GIAYTO_MENH_GIA</t>
  </si>
  <si>
    <t>Mệnh giá của giấy tờ có giá</t>
  </si>
  <si>
    <t>tsbd_giaodich_taisan_chusohuu.giayto_menh_gia</t>
  </si>
  <si>
    <t>GIAYTO_KY_HAN</t>
  </si>
  <si>
    <t>kỳ hạn của giấy tờ có giá</t>
  </si>
  <si>
    <t>tsbd_giaodich_taisan_chusohuu.giayto_ky_han</t>
  </si>
  <si>
    <t>QUYENPHATSINH_TEN</t>
  </si>
  <si>
    <t>Tên của quyền phát sinh</t>
  </si>
  <si>
    <t>tsbd_giaodich_taisan_chusohuu.quyenphatsinh_ten</t>
  </si>
  <si>
    <t>QUYENPHATSINH_SOHOPDONG</t>
  </si>
  <si>
    <t>Số hợp đồng của quyền  phát sinh</t>
  </si>
  <si>
    <t>tsbd_giaodich_taisan_chusohuu.quyenphatsinh_sohopdong</t>
  </si>
  <si>
    <t>VONGOP_MACK</t>
  </si>
  <si>
    <t>Mã chứng khoán (vốn góp)</t>
  </si>
  <si>
    <t>tsbd_giaodich_taisan_chusohuu.vongop_mack</t>
  </si>
  <si>
    <t>VONGOP_TOCHUCNHAN</t>
  </si>
  <si>
    <t>Tổ chức nhận (vốn góp)</t>
  </si>
  <si>
    <t>tsbd_giaodich_taisan_chusohuu.vongop_tochucnhan</t>
  </si>
  <si>
    <t>PTVT_LOAIPHUONGTIEN_ID</t>
  </si>
  <si>
    <t>ID của loại phương tiên vận tải</t>
  </si>
  <si>
    <t>tsbd_giaodich_taisan_chusohuu.ptvt_loaiphuongtien_id</t>
  </si>
  <si>
    <t>PTVT_HANGXS</t>
  </si>
  <si>
    <t>Hãng sản xuất  của phương tiên vận tải</t>
  </si>
  <si>
    <t>tsbd_giaodich_taisan_chusohuu.ptvt_hangxs</t>
  </si>
  <si>
    <t>PTVT_BIENKS</t>
  </si>
  <si>
    <t>Biển kiểm soát  của phương tiên vận tải</t>
  </si>
  <si>
    <t>tsbd_giaodich_taisan_chusohuu.ptvt_bienks</t>
  </si>
  <si>
    <t>PTVT_CONGNANG</t>
  </si>
  <si>
    <t>Công năng  của  phương tiên vận tải</t>
  </si>
  <si>
    <t>tsbd_giaodich_taisan_chusohuu.ptvt_congnang</t>
  </si>
  <si>
    <t>PTVT_TENTAU</t>
  </si>
  <si>
    <t>Tên tàu của phương tiên vận tải</t>
  </si>
  <si>
    <t>tsbd_giaodich_taisan_chusohuu.ptvt_tentau</t>
  </si>
  <si>
    <t>PTVT_SODKY</t>
  </si>
  <si>
    <t>Số đăng ký của phương tiên vận tải</t>
  </si>
  <si>
    <t>tsbd_giaodich_taisan_chusohuu.ptvt_sodky</t>
  </si>
  <si>
    <t>PTVT_TAITRONG</t>
  </si>
  <si>
    <t>Tải trọng của phương tiên vận tải</t>
  </si>
  <si>
    <t>tsbd_giaodich_taisan_chusohuu.ptvt_taitrong</t>
  </si>
  <si>
    <t>HANGHOA_TENQUYCACH</t>
  </si>
  <si>
    <t>Tên quy cách hàng hóa</t>
  </si>
  <si>
    <t>tsbd_giaodich_taisan_chusohuu.hanghoa_tenquycach</t>
  </si>
  <si>
    <t>TSKHAC_TT_TAISAN</t>
  </si>
  <si>
    <t>Tài sản khác</t>
  </si>
  <si>
    <t>tsbd_giaodich_taisan_chusohuu.tskhac_tt_taisan</t>
  </si>
  <si>
    <t>TSKHAC_GHICHU</t>
  </si>
  <si>
    <t>Ghi chú cuả Tài sản khác</t>
  </si>
  <si>
    <t>tsbd_giaodich_taisan_chusohuu.tskhac_ghichu</t>
  </si>
  <si>
    <t>TAISAN_MO_TA</t>
  </si>
  <si>
    <t>Mô tả tài sản</t>
  </si>
  <si>
    <t>tsbd_giaodich_taisan_chusohuu.taisan_mo_ta</t>
  </si>
  <si>
    <t>TAISAN_DIA_CHI</t>
  </si>
  <si>
    <t>Địa chỉ tài sản</t>
  </si>
  <si>
    <t>tsbd_giaodich_taisan_chusohuu.taisan_dia_chi</t>
  </si>
  <si>
    <t>NHOM_TAI_SAN_ID</t>
  </si>
  <si>
    <t>ID nhóm tài sản</t>
  </si>
  <si>
    <t>tsbd_giaodich_taisan_chusohuu.nhom_tai_san_id</t>
  </si>
  <si>
    <t>LOAI_TAI_SAN_ID</t>
  </si>
  <si>
    <t>ID loại tài sản</t>
  </si>
  <si>
    <t>tsbd_giaodich_taisan_chusohuu.loai_tai_san_id</t>
  </si>
  <si>
    <t>CTIET_TAI_SAN_ID</t>
  </si>
  <si>
    <t>ID chi tiêt tài sản</t>
  </si>
  <si>
    <t>tsbd_giaodich_taisan_chusohuu.ctiet_tai_san_id</t>
  </si>
  <si>
    <t>CSH_HO_TEN</t>
  </si>
  <si>
    <t>Họ tên chủ sở hữu</t>
  </si>
  <si>
    <t>tsbd_giaodich_taisan_chusohuu.csh_ho_ten</t>
  </si>
  <si>
    <t>CSH_CMND</t>
  </si>
  <si>
    <t>CMND chủ sở hữu</t>
  </si>
  <si>
    <t>tsbd_giaodich_taisan_chusohuu.csh_cmnd</t>
  </si>
  <si>
    <t>CSH_NGAY_SINH</t>
  </si>
  <si>
    <t>Ngày sinh chủ sở hữu</t>
  </si>
  <si>
    <t>tsbd_giaodich_taisan_chusohuu.csh_ngay_sinh</t>
  </si>
  <si>
    <t>TRANG_THAI</t>
  </si>
  <si>
    <t>tsbd_giaodich_taisan_chusohuu.trang_thai</t>
  </si>
  <si>
    <t>NGUOI_TAO</t>
  </si>
  <si>
    <t>tsbd_giaodich_taisan_chusohuu.nguoi_tao</t>
  </si>
  <si>
    <t>NGAY_TAO</t>
  </si>
  <si>
    <t>DATE</t>
  </si>
  <si>
    <t>tsbd_giaodich_taisan_chusohuu.ngay_tao</t>
  </si>
  <si>
    <t>DONG_XE</t>
  </si>
  <si>
    <t>Dòng xe</t>
  </si>
  <si>
    <t>tsbd_giaodich_taisan_chusohuu.dong_xe</t>
  </si>
  <si>
    <t>tsbd_giaodich_chinh.ma_giao_dich (JOIN tsbd_giaodich_lich_su_v2.ma_giao_dich = tsbd_giaodich_chinh.ma_giao_dich)</t>
  </si>
  <si>
    <t>ma key</t>
  </si>
  <si>
    <t>tsbd_giaodich_lich_su_v2.id</t>
  </si>
  <si>
    <t>tsbd_giaodich_lich_su_v2.gd_tsbd_id</t>
  </si>
  <si>
    <t>user_thuc_hien</t>
  </si>
  <si>
    <t>tsbd_giaodich_lich_su_v2.user_thuc_hien</t>
  </si>
  <si>
    <t>username_thuc_hien</t>
  </si>
  <si>
    <t>Tên người dùng thực hiện</t>
  </si>
  <si>
    <t>tsbd_giaodich_lich_su_v2.username_thuc_hien</t>
  </si>
  <si>
    <t>role_thuc_hien</t>
  </si>
  <si>
    <t>Vài trò thực hiện</t>
  </si>
  <si>
    <t>tsbd_giaodich_lich_su_v2.role_thuc_hien</t>
  </si>
  <si>
    <t>user_chuyen_toi</t>
  </si>
  <si>
    <t>Người dùng chuyển tới</t>
  </si>
  <si>
    <t>tsbd_giaodich_lich_su_v2.user_chuyen_toi</t>
  </si>
  <si>
    <t>username_chuyen_toi</t>
  </si>
  <si>
    <t>Tên người dùng chuyển tới</t>
  </si>
  <si>
    <t>tsbd_giaodich_lich_su_v2.username_chuyen_toi</t>
  </si>
  <si>
    <t>role_chuyen_toi</t>
  </si>
  <si>
    <t>Vai trò chuyển tới</t>
  </si>
  <si>
    <t>tsbd_giaodich_lich_su_v2.role_chuyen_toi</t>
  </si>
  <si>
    <t>ngay_nhan_task</t>
  </si>
  <si>
    <t>Ngày nhận task</t>
  </si>
  <si>
    <t>tsbd_giaodich_lich_su_v2.ngay_nhan_task</t>
  </si>
  <si>
    <t>mã nhiệm vụ</t>
  </si>
  <si>
    <t>tsbd_giaodich_lich_su_v2.task_id</t>
  </si>
  <si>
    <t>thao_tac_id</t>
  </si>
  <si>
    <t>mã thao tác</t>
  </si>
  <si>
    <t>tsbd_giaodich_lich_su_v2.thao_tac_id</t>
  </si>
  <si>
    <t>tsbd_giaodich_lich_su_v2.trang_thai_ket_thuc</t>
  </si>
  <si>
    <t>tsbd_giaodich_lich_su_v2.trang_thai_bat_dau</t>
  </si>
  <si>
    <t>tsbd_giaodich_lich_su_v2.ngay_bat_dau</t>
  </si>
  <si>
    <t>tsbd_giaodich_lich_su_v2.ngay_ket_thuc</t>
  </si>
  <si>
    <t>bo_sung_tdv</t>
  </si>
  <si>
    <t>Bổ sung TDV</t>
  </si>
  <si>
    <t>tsbd_giaodich_lich_su_v2.bo_sung_tdv</t>
  </si>
  <si>
    <t>bo_sung_cbpqltsbd</t>
  </si>
  <si>
    <t>Bổ sung Cán bộ quản lý tài sản bảo đảm</t>
  </si>
  <si>
    <t>tsbd_giaodich_lich_su_v2.bo_sung_cbpqltsbd</t>
  </si>
  <si>
    <t>bo_sung_tbppqltsbd</t>
  </si>
  <si>
    <t>Bổ sung TBPPQLTSBD</t>
  </si>
  <si>
    <t>tsbd_giaodich_lich_su_v2.bo_sung_tbppqltsbd</t>
  </si>
  <si>
    <t>bo_sung_y_kien_tdv</t>
  </si>
  <si>
    <t>Bổ sung ý kiến TDV</t>
  </si>
  <si>
    <t>tsbd_giaodich_lich_su_v2.bo_sung_y_kien_tdv</t>
  </si>
  <si>
    <t>bo_sung_y_kien_cbktkqdg</t>
  </si>
  <si>
    <t>Bổ sung ý kiến CBKTKQDG</t>
  </si>
  <si>
    <t>tsbd_giaodich_lich_su_v2.bo_sung_y_kien_cbktkqdg</t>
  </si>
  <si>
    <t>ma_luong_dvdg</t>
  </si>
  <si>
    <t>Mã luồng đơn vị định giá</t>
  </si>
  <si>
    <t>tsbd_giaodich_lich_su_v2.ma_luong_dvdg</t>
  </si>
  <si>
    <t>ten_luong_dvdg</t>
  </si>
  <si>
    <t>Tên luồng đơn vị định giá</t>
  </si>
  <si>
    <t>tsbd_giaodich_lich_su_v2.ten_luong_dvdg</t>
  </si>
  <si>
    <t>tsbd_giaodich_lich_su_v2.chu_thich</t>
  </si>
  <si>
    <t>tsbd_giaodich_lich_su_v2.trang_thai</t>
  </si>
  <si>
    <t>tsbd_giaodich_lich_su_v2.nguoi_tao</t>
  </si>
  <si>
    <t>tsbd_giaodich_lich_su_v2.ngay_tao</t>
  </si>
  <si>
    <t>tsbd_giaodich_lich_su_v2.thoi_gian_thuc_hien</t>
  </si>
  <si>
    <t>tsbd_giaodich_chinh.ma_giao_dich (JOIN tsbd_giaodich_chitiet.ma_giao_dich = tsbd_giaodich_chinh.ma_giao_dich)</t>
  </si>
  <si>
    <t>tsbd_giaodich_chitiet.ngay_tao</t>
  </si>
  <si>
    <t>ngay_bat_dau_totrinh</t>
  </si>
  <si>
    <t>Ngày bắt đầu tờ trình</t>
  </si>
  <si>
    <t>tsbd_giaodich_chitiet.ngay_bat_dau_totrinh</t>
  </si>
  <si>
    <t>ngay_ket_thuc_totrinh</t>
  </si>
  <si>
    <t>Ngày kết thúc tờ trình</t>
  </si>
  <si>
    <t>tsbd_giaodich_chitiet.ngay_ket_thuc_totrinh</t>
  </si>
  <si>
    <t>cb_lap</t>
  </si>
  <si>
    <t>Cán bộ lập tờ trình</t>
  </si>
  <si>
    <t>tsbd_giaodich_chitiet.cb_lap</t>
  </si>
  <si>
    <t>Loại đơn vị thực hiện định giá</t>
  </si>
  <si>
    <t>tsbd_giaodich_chitiet.loai_dvdg</t>
  </si>
  <si>
    <t>y_kien_id</t>
  </si>
  <si>
    <t>ID bản ghi ý kiến</t>
  </si>
  <si>
    <t>tsbd_giaodich_chitiet.y_kien_id</t>
  </si>
  <si>
    <t>trang_thai_to_trinh</t>
  </si>
  <si>
    <t>Trạng thái tờ trình</t>
  </si>
  <si>
    <t>tsbd_giaodich_chitiet.trang_thai_to_trinh</t>
  </si>
  <si>
    <t>ngay_bat_dau_totrinh_kiemtra</t>
  </si>
  <si>
    <t>Ngày bắt đầu kiểm tra tờ trình</t>
  </si>
  <si>
    <t>tsbd_giaodich_chitiet.ngay_bat_dau_totrinh_kiemtra</t>
  </si>
  <si>
    <t>ngay_ket_thuc_totrinh_kiemtra</t>
  </si>
  <si>
    <t>Ngày kết thúc kiểm tra tờ trình</t>
  </si>
  <si>
    <t>tsbd_giaodich_chitiet.ngay_ket_thuc_totrinh_kiemtra</t>
  </si>
  <si>
    <t>cb_kiemtra</t>
  </si>
  <si>
    <t>Cán bộ kiểm tra</t>
  </si>
  <si>
    <t>tsbd_giaodich_chitiet.cb_kiemtra</t>
  </si>
  <si>
    <t>trang_thai_to_trinh_kiem_tra</t>
  </si>
  <si>
    <t>Trạng thái tờ trình ở bước kiểm tra</t>
  </si>
  <si>
    <t>tsbd_giaodich_chitiet.trang_thai_to_trinh_kiem_tra</t>
  </si>
  <si>
    <t>diem_vitri_1</t>
  </si>
  <si>
    <t>Điểm vị trí 1</t>
  </si>
  <si>
    <t>tsbd_giaodich_chitiet.diem_vitri_1</t>
  </si>
  <si>
    <t>diem_vitri_2</t>
  </si>
  <si>
    <t>Điểm vị trí 2</t>
  </si>
  <si>
    <t>tsbd_giaodich_chitiet.diem_vitri_2</t>
  </si>
  <si>
    <t>diem_vitri_3</t>
  </si>
  <si>
    <t>Điểm vị trí 3</t>
  </si>
  <si>
    <t>tsbd_giaodich_chitiet.diem_vitri_3</t>
  </si>
  <si>
    <t>diem_vitri_4</t>
  </si>
  <si>
    <t>Điểm vị trí 4</t>
  </si>
  <si>
    <t>tsbd_giaodich_chitiet.diem_vitri_4</t>
  </si>
  <si>
    <t>diem_vitri_5</t>
  </si>
  <si>
    <t>Điểm vị trí 5</t>
  </si>
  <si>
    <t>tsbd_giaodich_chitiet.diem_vitri_5</t>
  </si>
  <si>
    <t>diem_vitri_6</t>
  </si>
  <si>
    <t>Điểm vị trí 6</t>
  </si>
  <si>
    <t>tsbd_giaodich_chitiet.diem_vitri_6</t>
  </si>
  <si>
    <t>vị trí người dùng 1</t>
  </si>
  <si>
    <t>tsbd_giaodich_chitiet.user_vitri_1</t>
  </si>
  <si>
    <t>vị trí người dùng 2</t>
  </si>
  <si>
    <t>tsbd_giaodich_chitiet.user_vitri_2</t>
  </si>
  <si>
    <t>vị trí người dùng 3</t>
  </si>
  <si>
    <t>tsbd_giaodich_chitiet.user_vitri_3</t>
  </si>
  <si>
    <t>vị trí người dùng 4</t>
  </si>
  <si>
    <t>tsbd_giaodich_chitiet.user_vitri_4</t>
  </si>
  <si>
    <t>vị trí người dùng 5</t>
  </si>
  <si>
    <t>tsbd_giaodich_chitiet.user_vitri_5</t>
  </si>
  <si>
    <t>vị trí người dùng 6</t>
  </si>
  <si>
    <t>tsbd_giaodich_chitiet.user_vitri_6</t>
  </si>
  <si>
    <t>khu_vuc_nv_id</t>
  </si>
  <si>
    <t>ID khu vực nhân viên xử lý</t>
  </si>
  <si>
    <t>tsbd_giaodich_chitiet.khu_vuc_nv_id</t>
  </si>
  <si>
    <t>khoang_cach_dia_ban</t>
  </si>
  <si>
    <t>Khoảng cách địa bàn định giá</t>
  </si>
  <si>
    <t>tsbd_giaodich_chitiet.khoang_cach_dia_ban</t>
  </si>
  <si>
    <t>he_so_dia_ban</t>
  </si>
  <si>
    <t>hệ số địa bàn</t>
  </si>
  <si>
    <t>tsbd_giaodich_chitiet.he_so_dia_ban</t>
  </si>
  <si>
    <t>sla_tructiep</t>
  </si>
  <si>
    <t>SLA xử lý đối với trường hợp thẩm định trực tiếp</t>
  </si>
  <si>
    <t>tsbd_giaodich_chitiet.sla_tructiep</t>
  </si>
  <si>
    <t>sla_giantiep</t>
  </si>
  <si>
    <t>SLA xử lý đối với trường hợp thẩm định/khảo sát gián tiếp</t>
  </si>
  <si>
    <t>tsbd_giaodich_chitiet.sla_giantiep</t>
  </si>
  <si>
    <t>thoi_gian_cbktkqdg</t>
  </si>
  <si>
    <t>Thời gian cán bộ kiểm tra kết quả định giá</t>
  </si>
  <si>
    <t>tsbd_giaodich_chitiet.thoi_gian_cbktkqdg</t>
  </si>
  <si>
    <t>thoi_gian_tbpktkqdg</t>
  </si>
  <si>
    <t>Thời gian thông báo/phản hồi kiểm tra kết quả định giá của bộ phận kiểm tra</t>
  </si>
  <si>
    <t>tsbd_giaodich_chitiet.thoi_gian_tbpktkqdg</t>
  </si>
  <si>
    <t>thoi_gian_cbpqltsbd</t>
  </si>
  <si>
    <t>Thời gian cán bộ quản lý tài sản bảo đảm xử lý liên quan hồ sơ</t>
  </si>
  <si>
    <t>tsbd_giaodich_chitiet.thoi_gian_cbpqltsbd</t>
  </si>
  <si>
    <t>thoi_gian_tbppqltsbd</t>
  </si>
  <si>
    <t>Thời gian thông báo của bộ phận quản lý tài sản bảo đảm</t>
  </si>
  <si>
    <t>tsbd_giaodich_chitiet.thoi_gian_tbppqltsbd</t>
  </si>
  <si>
    <t>tsbd_giaodich_chitiet.ly_do</t>
  </si>
  <si>
    <t>thoi_gian_di_chuyen</t>
  </si>
  <si>
    <t>Thời gian di chuyển</t>
  </si>
  <si>
    <t>tsbd_giaodich_chitiet.thoi_gian_di_chuyen</t>
  </si>
  <si>
    <t>thoi_gian_khao_sat</t>
  </si>
  <si>
    <t>thời gian khảo sát</t>
  </si>
  <si>
    <t>tsbd_giaodich_chitiet.thoi_gian_khao_sat</t>
  </si>
  <si>
    <t>tong_thoi_gian_khao_sat</t>
  </si>
  <si>
    <t>Tổng thời gian khảo sát</t>
  </si>
  <si>
    <t>tsbd_giaodich_chitiet.tong_thoi_gian_khao_sat</t>
  </si>
  <si>
    <t>Hashkey hub_tsbd_tai_san</t>
  </si>
  <si>
    <t>tsbd_tai_san.ma_tai_san</t>
  </si>
  <si>
    <t>business key</t>
  </si>
  <si>
    <t>tsbd_tai_san.datadate</t>
  </si>
  <si>
    <t>loai_tai_san</t>
  </si>
  <si>
    <t>tsbd_tai_san.loai_tai_san</t>
  </si>
  <si>
    <t>ten_tai_san</t>
  </si>
  <si>
    <t>tsbd_tai_san.ten_tai_san</t>
  </si>
  <si>
    <t>Mã tỉnh thành phố</t>
  </si>
  <si>
    <t>tsbd_tai_san.tinh_tp_id</t>
  </si>
  <si>
    <t>quan_huyen_id</t>
  </si>
  <si>
    <t xml:space="preserve">Mã quận huyện </t>
  </si>
  <si>
    <t>tsbd_tai_san.quan_huyen_id</t>
  </si>
  <si>
    <t>tsbd_tai_san.mo_ta</t>
  </si>
  <si>
    <t>tsbd_tai_san.dia_chi</t>
  </si>
  <si>
    <t>tsbd_tai_san.trang_thai</t>
  </si>
  <si>
    <t>tsbd_tai_san.ngay_tao</t>
  </si>
  <si>
    <t>nhom_tai_san_id</t>
  </si>
  <si>
    <t>Nhóm tài sản</t>
  </si>
  <si>
    <t>tsbd_tai_san.nhom_tai_san_id</t>
  </si>
  <si>
    <t>loai_tai_san_id</t>
  </si>
  <si>
    <t>ID của loại tài sản</t>
  </si>
  <si>
    <t>tsbd_tai_san.loai_tai_san_id</t>
  </si>
  <si>
    <t>ctiet_tai_san_id</t>
  </si>
  <si>
    <t>ID chi tiết tài sản</t>
  </si>
  <si>
    <t>tsbd_tai_san.ctiet_tai_san_id</t>
  </si>
  <si>
    <t>nguon_tao</t>
  </si>
  <si>
    <t>Nguồn tạo</t>
  </si>
  <si>
    <t>tsbd_tai_san.nguon_tao</t>
  </si>
  <si>
    <t>tsbd_tai_san.nguoi_cap_nhat</t>
  </si>
  <si>
    <t>tsbd_tai_san.ngay_cap_nhat</t>
  </si>
  <si>
    <t>phuong_xa_id</t>
  </si>
  <si>
    <t>ID Phường xã của tài sản</t>
  </si>
  <si>
    <t>tsbd_tai_san.phuong_xa_id</t>
  </si>
  <si>
    <t>tsbd_tai_san.nguoi_tao</t>
  </si>
  <si>
    <t>nguoi_xu_ly</t>
  </si>
  <si>
    <t>tsbd_tai_san.nguoi_xu_ly</t>
  </si>
  <si>
    <t>ngay_chuyen_xu_ly</t>
  </si>
  <si>
    <t>Ngày chuyên xử lý</t>
  </si>
  <si>
    <t>tsbd_tai_san.ngay_chuyen_xu_ly</t>
  </si>
  <si>
    <t>tai_san_goc</t>
  </si>
  <si>
    <t>Tài sản gốc</t>
  </si>
  <si>
    <t>tsbd_tai_san.tai_san_goc</t>
  </si>
  <si>
    <t>ma_ts_t24</t>
  </si>
  <si>
    <t>Mã tài sản trên hệ thống T24</t>
  </si>
  <si>
    <t>tsbd_tai_san.ma_ts_t24</t>
  </si>
  <si>
    <t>dvkd_tao</t>
  </si>
  <si>
    <t>Đơn vị kinh doanh tạo mã tài sản</t>
  </si>
  <si>
    <t>tsbd_tai_san.dvkd_tao</t>
  </si>
  <si>
    <t>ptvt_loaiphuongtien_id</t>
  </si>
  <si>
    <t>ID của loại phương tiện vận tải</t>
  </si>
  <si>
    <t>tsbd_tai_san.ptvt_loaiphuongtien_id</t>
  </si>
  <si>
    <t>ptvt_hangxs</t>
  </si>
  <si>
    <t>Hãng sản xuất của phương tiện vận tải</t>
  </si>
  <si>
    <t>tsbd_tai_san.ptvt_hangxs</t>
  </si>
  <si>
    <t>ptvt_sodky</t>
  </si>
  <si>
    <t>Số đăng ký của phương tiện vận tải</t>
  </si>
  <si>
    <t>tsbd_tai_san.ptvt_sodky</t>
  </si>
  <si>
    <t>ptvt_bienks</t>
  </si>
  <si>
    <t>Biển kiểm soát của phương tiện vận tải</t>
  </si>
  <si>
    <t>tsbd_tai_san.ptvt_bienks</t>
  </si>
  <si>
    <t>ptvt_congnang</t>
  </si>
  <si>
    <t>Công năng của phương tiện vận tải</t>
  </si>
  <si>
    <t>tsbd_tai_san.ptvt_congnang</t>
  </si>
  <si>
    <t>ptvt_tentau</t>
  </si>
  <si>
    <t>Tên tàu của phương tiện vận tải</t>
  </si>
  <si>
    <t>tsbd_tai_san.ptvt_tentau</t>
  </si>
  <si>
    <t>ptvt_taitrong</t>
  </si>
  <si>
    <t>Tải trọng của phương tiện vận tải</t>
  </si>
  <si>
    <t>tsbd_tai_san.ptvt_taitrong</t>
  </si>
  <si>
    <t>tsbd_tai_san.dong_xe</t>
  </si>
  <si>
    <t>tsbd_tai_san.tai_san_id</t>
  </si>
  <si>
    <t>vongop_mack</t>
  </si>
  <si>
    <t>Mã chứng khoán vốn góp</t>
  </si>
  <si>
    <t>tsbd_tai_san.vongop_mack</t>
  </si>
  <si>
    <t>vongop_tochucnhan</t>
  </si>
  <si>
    <t>Tổ chức nhận vốn góp</t>
  </si>
  <si>
    <t>tsbd_tai_san.vongop_tochucnhan</t>
  </si>
  <si>
    <t>so_giay_cn</t>
  </si>
  <si>
    <t>tsbd_tai_san.so_giay_cn</t>
  </si>
  <si>
    <t>bds_ngay_cap_cn</t>
  </si>
  <si>
    <t>Ngày cấp giấy chứng nhận của BĐS</t>
  </si>
  <si>
    <t>tsbd_tai_san.bds_ngay_cap_cn</t>
  </si>
  <si>
    <t>giayto_to_chuc</t>
  </si>
  <si>
    <t>Tổ chức phát hành giấy tờ có giá</t>
  </si>
  <si>
    <t>tsbd_tai_san.giayto_to_chuc</t>
  </si>
  <si>
    <t>giayto_menh_gia</t>
  </si>
  <si>
    <t>tsbd_tai_san.giayto_menh_gia</t>
  </si>
  <si>
    <t>giayto_ky_han</t>
  </si>
  <si>
    <t>Kỳ hạn của giấy tờ có giá</t>
  </si>
  <si>
    <t>tsbd_tai_san.giayto_ky_han</t>
  </si>
  <si>
    <t>quyenphatsinh_ten</t>
  </si>
  <si>
    <t>tsbd_tai_san.quyenphatsinh_ten</t>
  </si>
  <si>
    <t>quyenphatsinh_sohopdong</t>
  </si>
  <si>
    <t>Số hợp đồng của quyền phát sinh</t>
  </si>
  <si>
    <t>tsbd_tai_san.quyenphatsinh_sohopdong</t>
  </si>
  <si>
    <t>hanghoa_tenquycach</t>
  </si>
  <si>
    <t>tsbd_tai_san.hanghoa_tenquycach</t>
  </si>
  <si>
    <t>tskhac_tt_taisan</t>
  </si>
  <si>
    <t>tsbd_tai_san.tskhac_tt_taisan</t>
  </si>
  <si>
    <t>tskhac_ghichu</t>
  </si>
  <si>
    <t>Ghi chú của Tài sản khác</t>
  </si>
  <si>
    <t>tsbd_tai_san.tskhac_ghichu</t>
  </si>
  <si>
    <t>bds_can_cu_dg</t>
  </si>
  <si>
    <t>tsbd_tai_san.bds_can_cu_dg</t>
  </si>
  <si>
    <t>bds_ma_can_ho</t>
  </si>
  <si>
    <t>Mã căn hộ của bất động sản</t>
  </si>
  <si>
    <t>tsbd_tai_san.bds_ma_can_ho</t>
  </si>
  <si>
    <t>Hashkey hub_tsbd_chu_so_huu</t>
  </si>
  <si>
    <t>tsbd_chu_so_huu.chu_shuu_id</t>
  </si>
  <si>
    <t>ma_chu_so_huu</t>
  </si>
  <si>
    <t>Mã chủ sở hữu</t>
  </si>
  <si>
    <t>tsbd_chu_so_huu.ma_chu_so_huu</t>
  </si>
  <si>
    <t>tsbd_chu_so_huu.ho_ten</t>
  </si>
  <si>
    <t>tsbd_chu_so_huu.cmnd</t>
  </si>
  <si>
    <t>Mã khách hàng (nullable)</t>
  </si>
  <si>
    <t>tsbd_chu_so_huu.khach_hang_id</t>
  </si>
  <si>
    <t>tsbd_chu_so_huu.dia_chi</t>
  </si>
  <si>
    <t>tsbd_chu_so_huu.nguoi_tao</t>
  </si>
  <si>
    <t>tsbd_chu_so_huu.ngay_tao</t>
  </si>
  <si>
    <t>tsbd_chu_so_huu.ngay_sinh</t>
  </si>
  <si>
    <t>tsbd_chu_so_huu.trang_thai</t>
  </si>
  <si>
    <t>t24</t>
  </si>
  <si>
    <t>tsbd_chu_so_huu.t24</t>
  </si>
  <si>
    <t>loai_chu_so_huu</t>
  </si>
  <si>
    <t>Loại chủ sở hữu</t>
  </si>
  <si>
    <t>tsbd_chu_so_huu.loai_chu_so_huu</t>
  </si>
  <si>
    <t>isho</t>
  </si>
  <si>
    <t>Isho</t>
  </si>
  <si>
    <t>tsbd_chu_so_huu.isho</t>
  </si>
  <si>
    <t>Ref_code của bảng reference (sử dụng trường ID||LOAI)</t>
  </si>
  <si>
    <t>danh_muc.id || danh_muc.loai</t>
  </si>
  <si>
    <t>Ref_description của bảng reference (sử dụng trường MA||TEN)</t>
  </si>
  <si>
    <t>danh_muc.ma || danh_muc.ten</t>
  </si>
  <si>
    <t>danh_muc.ghi_chu</t>
  </si>
  <si>
    <t>danh_muc.stt</t>
  </si>
  <si>
    <t>danh_muc.trang_thai</t>
  </si>
  <si>
    <t>danh_muc.nguoi_tao</t>
  </si>
  <si>
    <t>danh_muc.ngay_tao</t>
  </si>
  <si>
    <t>nguoi_update</t>
  </si>
  <si>
    <t>danh_muc.nguoi_update</t>
  </si>
  <si>
    <t>ngay_update</t>
  </si>
  <si>
    <t>danh_muc.ngay_update</t>
  </si>
  <si>
    <t>c_danh_muc.id</t>
  </si>
  <si>
    <t>Ref_description của bảng reference (sử dụng trường LOAI_DANH_MUC)</t>
  </si>
  <si>
    <t>c_danh_muc.loai_danh_muc</t>
  </si>
  <si>
    <t>ten_danh_muc</t>
  </si>
  <si>
    <t>c_danh_muc.ten_danh_muc</t>
  </si>
  <si>
    <t>c_danh_muc.ghi_chu</t>
  </si>
  <si>
    <t>c_danh_muc.parent_id</t>
  </si>
  <si>
    <t>c_danh_muc.trang_thai</t>
  </si>
  <si>
    <t>sk10_san_pham.id || sk10_san_pham.ma_san_pham</t>
  </si>
  <si>
    <t>Ref_description của bảng reference (sử dụng trường MA_SAN_PHAM)</t>
  </si>
  <si>
    <t>sk10_san_pham.ma_san_pham</t>
  </si>
  <si>
    <t>sk10_san_pham.ten_san_pham</t>
  </si>
  <si>
    <t>phan_nhom_san_pham</t>
  </si>
  <si>
    <t>Phân nhóm sản phẩm</t>
  </si>
  <si>
    <t>sk10_san_pham.phan_nhom_san_pham</t>
  </si>
  <si>
    <t>Nhóm cha</t>
  </si>
  <si>
    <t>sk10_san_pham.parent_group</t>
  </si>
  <si>
    <t>hieu_luc_sp</t>
  </si>
  <si>
    <t>Hiệu lực sản phẩm</t>
  </si>
  <si>
    <t>sk10_san_pham.hieu_luc_sp</t>
  </si>
  <si>
    <t>sk10_san_pham.ghi_chu</t>
  </si>
  <si>
    <t>category_t24</t>
  </si>
  <si>
    <t>Danh mục sản phẩm tại T24</t>
  </si>
  <si>
    <t>sk10_san_pham.category_t24</t>
  </si>
  <si>
    <t>loan_support_t24</t>
  </si>
  <si>
    <t>Hỗ trợ khoản vay T24</t>
  </si>
  <si>
    <t>sk10_san_pham.loan_support_t24</t>
  </si>
  <si>
    <t>dieu_kien_t24</t>
  </si>
  <si>
    <t>Điều kiện T24</t>
  </si>
  <si>
    <t>sk10_san_pham.dieu_kien_t24</t>
  </si>
  <si>
    <t>sk10_san_pham.ngay_tao</t>
  </si>
  <si>
    <t>Ref_code của bảng reference (sử dụng trường ID||MA_NHOM)</t>
  </si>
  <si>
    <t>auth_nhom.id || auth_nhom.ma_nhom</t>
  </si>
  <si>
    <t>Ref_description của bảng reference (sử dụng trường MA_NHOM)</t>
  </si>
  <si>
    <t>auth_nhom.ma_nhom</t>
  </si>
  <si>
    <t>ten_nhom_viet_tat</t>
  </si>
  <si>
    <t>Tên nhóm viết tắt</t>
  </si>
  <si>
    <t>auth_nhom.ten_nhom_viet_tat</t>
  </si>
  <si>
    <t>ten_nhom_day_du</t>
  </si>
  <si>
    <t>Tên nhóm đầy đủ</t>
  </si>
  <si>
    <t>auth_nhom.ten_nhom_day_du</t>
  </si>
  <si>
    <t>auth_nhom.trang_thai</t>
  </si>
  <si>
    <t>auth_nhom.ghi_chu</t>
  </si>
  <si>
    <t>Mã định danh nhân sự OCB</t>
  </si>
  <si>
    <t>auth_nhom.ocb_hrm_id</t>
  </si>
  <si>
    <t>nhom_cap_tren</t>
  </si>
  <si>
    <t>Nhóm cấp trên</t>
  </si>
  <si>
    <t>auth_nhom.nhom_cap_tren</t>
  </si>
  <si>
    <t>search_scope</t>
  </si>
  <si>
    <t>Phạm vi tìm kiếm</t>
  </si>
  <si>
    <t>auth_nhom.search_scope</t>
  </si>
  <si>
    <t>nhom_dai_dien</t>
  </si>
  <si>
    <t>Nhóm đại diện</t>
  </si>
  <si>
    <t>auth_nhom.nhom_dai_dien</t>
  </si>
  <si>
    <t>auth_nhom.cap_phe_duyet</t>
  </si>
  <si>
    <t>auth_nhom.quy_trinh</t>
  </si>
  <si>
    <t>auth_nhom.cap_do</t>
  </si>
  <si>
    <t>cap_do_tim_kiem</t>
  </si>
  <si>
    <t>Cấp độ tìm kiếm</t>
  </si>
  <si>
    <t>auth_nhom.cap_do_tim_kiem</t>
  </si>
  <si>
    <t>cap_do_ecm</t>
  </si>
  <si>
    <t>Cấp độ ECM</t>
  </si>
  <si>
    <t>auth_nhom.cap_do_ecm</t>
  </si>
  <si>
    <t>cap_do_ecm_xlgdtd</t>
  </si>
  <si>
    <t>Cấp độ ECM xử lý giao dịch tín dụng</t>
  </si>
  <si>
    <t>auth_nhom.cap_do_ecm_xlgdtd</t>
  </si>
  <si>
    <t>cap_do_ecm_tsbd</t>
  </si>
  <si>
    <t>Cấp độ ECM tài sản bảo đảm</t>
  </si>
  <si>
    <t>auth_nhom.cap_do_ecm_tsbd</t>
  </si>
  <si>
    <t>json_ecm</t>
  </si>
  <si>
    <t>Dữ liệu JSON ECM</t>
  </si>
  <si>
    <t>auth_nhom.json_ecm</t>
  </si>
  <si>
    <t>ma_nhom_ten</t>
  </si>
  <si>
    <t>Mã và tên nhóm</t>
  </si>
  <si>
    <t>auth_nhom.ma_nhom_ten</t>
  </si>
  <si>
    <t>Table</t>
  </si>
  <si>
    <t>Column</t>
  </si>
  <si>
    <t>Data_type</t>
  </si>
  <si>
    <t>review</t>
  </si>
  <si>
    <t>Appsflyer</t>
  </si>
  <si>
    <t>appsflyer</t>
  </si>
  <si>
    <t>hub_appsfyler</t>
  </si>
  <si>
    <t>Hashkey Hub Appsfyler</t>
  </si>
  <si>
    <t>appsflyer.installs_report.appsflyer_id
union 
appsflyer.reinstalls.appsflyer_id
union 
appsflyer.organic_installs_report.appsflyer_id
union 
appsflyer.reinstalls_organic.appsflyer_id
union distinct
appsflyer.in_app_events_report.appsflyer_id
union distinct
appsflyer.organic_in_app_events_report.appsflyer_id
union
appsflyer.uninstall_events_report.appsflyer_id
union
appsflyer.organic_uninstall_events_report.appsflyer_id</t>
  </si>
  <si>
    <t>Khóa nghiệp vụ: AppsFlyer ID (AFID) – định danh duy nhất mỗi lần install, reinstall</t>
  </si>
  <si>
    <t>appsflyer.installs_report.appsflyer_id
union 
appsflyer.reinstalls.appsflyer_id
union 
appsflyer.organic_installs_report.appsflyer_id
union 
appsflyer.reinstalls_organic.appsflyer_id
union 
appsflyer.in_app_events_report.appsflyer_id
union
appsflyer.organic_in_app_events_report.appsflyer_id
union
appsflyer.uninstall_events_report.appsflyer_id
union
appsflyer.organic_uninstall_events_report.appsflyer_id</t>
  </si>
  <si>
    <t>appsflyer.installs_report.appsflyer_id</t>
  </si>
  <si>
    <t>install_time</t>
  </si>
  <si>
    <t>UA: Khởi chạy đầu tiên sau khi cài đặt. Retargeting: Khởi chạy đầu tiên sau tái tương tác/tái phân bổ</t>
  </si>
  <si>
    <t>datetime</t>
  </si>
  <si>
    <t>appsflyer.installs_report.install_time</t>
  </si>
  <si>
    <t>Thời gian sự kiện xảy ra</t>
  </si>
  <si>
    <t>appsflyer.installs_report.event_time</t>
  </si>
  <si>
    <t>Loại sự kiện phân bổ hoặc tên sự kiện in-app do nhà phát triển định nghĩa</t>
  </si>
  <si>
    <t>appsflyer.installs_report.event_name</t>
  </si>
  <si>
    <t>event_value</t>
  </si>
  <si>
    <t>Nội dung chi tiết sự kiện (JSON, tối đa 1000 ký tự)</t>
  </si>
  <si>
    <t>appsflyer.installs_report.event_value</t>
  </si>
  <si>
    <t>event_revenue</t>
  </si>
  <si>
    <t>Giá trị doanh thu từ sự kiện (theo event_revenue_currency)</t>
  </si>
  <si>
    <t>appsflyer.installs_report.event_revenue</t>
  </si>
  <si>
    <t>event_revenue_currency</t>
  </si>
  <si>
    <t>Mã tiền tệ doanh thu sự kiện do SDK báo cáo</t>
  </si>
  <si>
    <t>appsflyer.installs_report.event_revenue_currency</t>
  </si>
  <si>
    <t>event_revenue_usd</t>
  </si>
  <si>
    <t>Doanh thu sự kiện quy đổi sang USD</t>
  </si>
  <si>
    <t>appsflyer.installs_report.event_revenue_usd</t>
  </si>
  <si>
    <t>event_source</t>
  </si>
  <si>
    <t>Nguồn sự kiện: SDK hoặc S2S</t>
  </si>
  <si>
    <t>appsflyer.installs_report.event_source</t>
  </si>
  <si>
    <t>is_receipt_validated</t>
  </si>
  <si>
    <t>Xác thực biên lai mua hàng in-app: TRUE / FALSE / NULL</t>
  </si>
  <si>
    <t>appsflyer.installs_report.is_receipt_validated</t>
  </si>
  <si>
    <t>attributed_touch_type</t>
  </si>
  <si>
    <t>Loại chạm phân bổ: click / impression / pre-installed</t>
  </si>
  <si>
    <t>appsflyer.installs_report.attributed_touch_type</t>
  </si>
  <si>
    <t>attributed_touch_time</t>
  </si>
  <si>
    <t>Thời điểm của chạm được phân bổ</t>
  </si>
  <si>
    <t>appsflyer.installs_report.attributed_touch_time</t>
  </si>
  <si>
    <t>Mã định danh agency / PMD (luôn viết thường)</t>
  </si>
  <si>
    <t>appsflyer.installs_report.partner</t>
  </si>
  <si>
    <t>media_source</t>
  </si>
  <si>
    <t>Nguồn phương tiện quảng cáo (tên mạng quảng cáo)</t>
  </si>
  <si>
    <t>appsflyer.installs_report.media_source</t>
  </si>
  <si>
    <t>Kênh quảng cáo (ví dụ: YouTube cho Google Ads)</t>
  </si>
  <si>
    <t>appsflyer.installs_report.channel</t>
  </si>
  <si>
    <t>keywords</t>
  </si>
  <si>
    <t>Từ khóa tìm kiếm của người dùng (Search Ads)</t>
  </si>
  <si>
    <t>appsflyer.installs_report.keywords</t>
  </si>
  <si>
    <t>campaign</t>
  </si>
  <si>
    <t>Tên chiến dịch quảng cáo</t>
  </si>
  <si>
    <t>appsflyer.installs_report.campaign</t>
  </si>
  <si>
    <t>campaign_id</t>
  </si>
  <si>
    <t>Mã chiến dịch quảng cáo</t>
  </si>
  <si>
    <t>appsflyer.installs_report.campaign_id</t>
  </si>
  <si>
    <t>adset</t>
  </si>
  <si>
    <t>Tên nhóm quảng cáo (Adset)</t>
  </si>
  <si>
    <t>appsflyer.installs_report.adset</t>
  </si>
  <si>
    <t>adset_id</t>
  </si>
  <si>
    <t>Mã nhóm quảng cáo</t>
  </si>
  <si>
    <t>appsflyer.installs_report.adset_id</t>
  </si>
  <si>
    <t>ad</t>
  </si>
  <si>
    <t>Tên quảng cáo cụ thể</t>
  </si>
  <si>
    <t>appsflyer.installs_report.ad</t>
  </si>
  <si>
    <t>ad_id</t>
  </si>
  <si>
    <t>Mã quảng cáo cụ thể</t>
  </si>
  <si>
    <t>appsflyer.installs_report.ad_id</t>
  </si>
  <si>
    <t>ad_type</t>
  </si>
  <si>
    <t>Loại quảng cáo: banner, footer, v.v.</t>
  </si>
  <si>
    <t>appsflyer.installs_report.ad_type</t>
  </si>
  <si>
    <t>site_id</t>
  </si>
  <si>
    <t>Mã nhà xuất bản (Publisher ID)</t>
  </si>
  <si>
    <t>appsflyer.installs_report.site_id</t>
  </si>
  <si>
    <t>sub_site_id</t>
  </si>
  <si>
    <t>Mã nhà xuất bản phụ</t>
  </si>
  <si>
    <t>appsflyer.installs_report.sub_site_id</t>
  </si>
  <si>
    <t>sub_param_1</t>
  </si>
  <si>
    <t>Tham số phụ 1 do nhà quảng cáo định nghĩa</t>
  </si>
  <si>
    <t>appsflyer.installs_report.sub_param_1</t>
  </si>
  <si>
    <t>sub_param_2</t>
  </si>
  <si>
    <t>Tham số phụ 2 do nhà quảng cáo định nghĩa</t>
  </si>
  <si>
    <t>appsflyer.installs_report.sub_param_2</t>
  </si>
  <si>
    <t>sub_param_3</t>
  </si>
  <si>
    <t>Tham số phụ 3 do nhà quảng cáo định nghĩa</t>
  </si>
  <si>
    <t>appsflyer.installs_report.sub_param_3</t>
  </si>
  <si>
    <t>sub_param_4</t>
  </si>
  <si>
    <t>Tham số phụ 4 do nhà quảng cáo định nghĩa</t>
  </si>
  <si>
    <t>appsflyer.installs_report.sub_param_4</t>
  </si>
  <si>
    <t>sub_param_5</t>
  </si>
  <si>
    <t>Tham số phụ 5 do nhà quảng cáo định nghĩa</t>
  </si>
  <si>
    <t>appsflyer.installs_report.sub_param_5</t>
  </si>
  <si>
    <t>carrier</t>
  </si>
  <si>
    <t>Tên nhà mạng di động (từ Android getSimCarrierIdName())</t>
  </si>
  <si>
    <t>appsflyer.installs_report.carrier</t>
  </si>
  <si>
    <t>cost_model</t>
  </si>
  <si>
    <t>Mô hình chi phí: CPC / CPI / CPM / Other</t>
  </si>
  <si>
    <t>appsflyer.installs_report.cost_model</t>
  </si>
  <si>
    <t>cost_value</t>
  </si>
  <si>
    <t>Giá trị chi phí (tối đa 4 chữ số thập phân)</t>
  </si>
  <si>
    <t>appsflyer.installs_report.cost_value</t>
  </si>
  <si>
    <t>cost_currency</t>
  </si>
  <si>
    <t>Mã tiền tệ ISO-4217, mặc định USD</t>
  </si>
  <si>
    <t>appsflyer.installs_report.cost_currency</t>
  </si>
  <si>
    <t>contributor_1_partner</t>
  </si>
  <si>
    <t>Agency hoặc PMD của contributor 1 (viết thường)</t>
  </si>
  <si>
    <t>appsflyer.installs_report.contributor_1_partner</t>
  </si>
  <si>
    <t>contributor_1_media_source</t>
  </si>
  <si>
    <t>Nguồn phương tiện của contributor 1</t>
  </si>
  <si>
    <t>appsflyer.installs_report.contributor_1_media_source</t>
  </si>
  <si>
    <t>contributor_1_campaign</t>
  </si>
  <si>
    <t>Tên chiến dịch của contributor 1</t>
  </si>
  <si>
    <t>appsflyer.installs_report.contributor_1_campaign</t>
  </si>
  <si>
    <t>contributor_1_touch_type</t>
  </si>
  <si>
    <t>Loại chạm của contributor 1: click / impression</t>
  </si>
  <si>
    <t>appsflyer.installs_report.contributor_1_touch_type</t>
  </si>
  <si>
    <t>contributor_1_touch_time</t>
  </si>
  <si>
    <t>Thời gian chạm của contributor 1</t>
  </si>
  <si>
    <t>appsflyer.installs_report.contributor_1_touch_time</t>
  </si>
  <si>
    <t>contributor_2_partner</t>
  </si>
  <si>
    <t>Agency hoặc PMD của contributor 2</t>
  </si>
  <si>
    <t>appsflyer.installs_report.contributor_2_partner</t>
  </si>
  <si>
    <t>contributor_2_media_source</t>
  </si>
  <si>
    <t>Nguồn phương tiện của contributor 2</t>
  </si>
  <si>
    <t>appsflyer.installs_report.contributor_2_media_source</t>
  </si>
  <si>
    <t>contributor_2_campaign</t>
  </si>
  <si>
    <t>Tên chiến dịch của contributor 2</t>
  </si>
  <si>
    <t>appsflyer.installs_report.contributor_2_campaign</t>
  </si>
  <si>
    <t>contributor_2_touch_type</t>
  </si>
  <si>
    <t>Loại chạm của contributor 2</t>
  </si>
  <si>
    <t>appsflyer.installs_report.contributor_2_touch_type</t>
  </si>
  <si>
    <t>contributor_2_touch_time</t>
  </si>
  <si>
    <t>Thời gian chạm của contributor 2</t>
  </si>
  <si>
    <t>appsflyer.installs_report.contributor_2_touch_time</t>
  </si>
  <si>
    <t>contributor_3_partner</t>
  </si>
  <si>
    <t>Agency hoặc PMD của contributor 3</t>
  </si>
  <si>
    <t>appsflyer.installs_report.contributor_3_partner</t>
  </si>
  <si>
    <t>contributor_3_media_source</t>
  </si>
  <si>
    <t>Nguồn phương tiện của contributor 3</t>
  </si>
  <si>
    <t>appsflyer.installs_report.contributor_3_media_source</t>
  </si>
  <si>
    <t>contributor_3_campaign</t>
  </si>
  <si>
    <t>Tên chiến dịch của contributor 3</t>
  </si>
  <si>
    <t>appsflyer.installs_report.contributor_3_campaign</t>
  </si>
  <si>
    <t>contributor_3_touch_type</t>
  </si>
  <si>
    <t>Loại chạm của contributor 3</t>
  </si>
  <si>
    <t>appsflyer.installs_report.contributor_3_touch_type</t>
  </si>
  <si>
    <t>contributor_3_touch_time</t>
  </si>
  <si>
    <t>Thời gian chạm của contributor 3</t>
  </si>
  <si>
    <t>appsflyer.installs_report.contributor_3_touch_time</t>
  </si>
  <si>
    <t>is_retargeting</t>
  </si>
  <si>
    <t>UA: FALSE / Retargeting: TRUE</t>
  </si>
  <si>
    <t>appsflyer.installs_report.is_retargeting</t>
  </si>
  <si>
    <t>retargeting_conversion_type</t>
  </si>
  <si>
    <t>UA: Reinstall / Retargeting: Re-engagement hoặc Re-attribution (deprecated)</t>
  </si>
  <si>
    <t>appsflyer.installs_report.retargeting_conversion_type</t>
  </si>
  <si>
    <t>attribution_lookback</t>
  </si>
  <si>
    <t>Khoảng thời gian lookback tối đa cho attribution (tính từ thời điểm click)</t>
  </si>
  <si>
    <t>appsflyer.installs_report.attribution_lookback</t>
  </si>
  <si>
    <t>reengagement_window</t>
  </si>
  <si>
    <t>Khoảng thời gian tái tương tác cho retargeting campaign</t>
  </si>
  <si>
    <t>appsflyer.installs_report.reengagement_window</t>
  </si>
  <si>
    <t>is_primary_attribution</t>
  </si>
  <si>
    <t>UA: TRUE / Retargeting: phụ thuộc vào cấu hình nguồn</t>
  </si>
  <si>
    <t>appsflyer.installs_report.is_primary_attribution</t>
  </si>
  <si>
    <t>Vị trí địa lý chi tiết nhất xác định từ IP thiết bị</t>
  </si>
  <si>
    <t>appsflyer.installs_report.city</t>
  </si>
  <si>
    <t>wifi</t>
  </si>
  <si>
    <t>Kết nối WiFi: TRUE / FALSE</t>
  </si>
  <si>
    <t>appsflyer.installs_report.wifi</t>
  </si>
  <si>
    <t>operator</t>
  </si>
  <si>
    <t>Tên nhà mạng di động từ SIM (MCCMNC)</t>
  </si>
  <si>
    <t>appsflyer.installs_report.operator</t>
  </si>
  <si>
    <t>Ngôn ngữ thiết bị (định dạng ll-DD, ví dụ: vi-VN)</t>
  </si>
  <si>
    <t>appsflyer.installs_report.language</t>
  </si>
  <si>
    <t>advertising_id</t>
  </si>
  <si>
    <t>GAID – Google Advertising ID (Android resettable)</t>
  </si>
  <si>
    <t>appsflyer.installs_report.advertising_id</t>
  </si>
  <si>
    <t>idfa</t>
  </si>
  <si>
    <t>iOS Advertising ID (resettable bởi người dùng)</t>
  </si>
  <si>
    <t>appsflyer.installs_report.idfa</t>
  </si>
  <si>
    <t>android_id</t>
  </si>
  <si>
    <t>Android Permanent Device ID</t>
  </si>
  <si>
    <t>appsflyer.installs_report.android_id</t>
  </si>
  <si>
    <t>customer_user_id</t>
  </si>
  <si>
    <t>App User ID do nhà phát triển gán (CIF của KH trên OMNI)</t>
  </si>
  <si>
    <t>appsflyer.installs_report.customer_user_id</t>
  </si>
  <si>
    <t>imei</t>
  </si>
  <si>
    <t>IMEI thiết bị (Android)</t>
  </si>
  <si>
    <t>appsflyer.installs_report.imei</t>
  </si>
  <si>
    <t>idfv</t>
  </si>
  <si>
    <t>iOS Identifier for Vendors</t>
  </si>
  <si>
    <t>appsflyer.installs_report.idfv</t>
  </si>
  <si>
    <t>Nền tảng: iOS / Android / Windows Mobile</t>
  </si>
  <si>
    <t>appsflyer.installs_report.platform</t>
  </si>
  <si>
    <t>device_type</t>
  </si>
  <si>
    <t>Tên mô hình thương mại của thiết bị</t>
  </si>
  <si>
    <t>appsflyer.installs_report.device_type</t>
  </si>
  <si>
    <t>Phiên bản hệ điều hành</t>
  </si>
  <si>
    <t>appsflyer.installs_report.os_version</t>
  </si>
  <si>
    <t>app_version</t>
  </si>
  <si>
    <t>Phiên bản ứng dụng (do nhà quảng cáo / SDK đặt)</t>
  </si>
  <si>
    <t>appsflyer.installs_report.app_version</t>
  </si>
  <si>
    <t>sdk_version</t>
  </si>
  <si>
    <t>Phiên bản AppsFlyer SDK</t>
  </si>
  <si>
    <t>appsflyer.installs_report.sdk_version</t>
  </si>
  <si>
    <t>Mã định danh ứng dụng duy nhất trên app store</t>
  </si>
  <si>
    <t>appsflyer.installs_report.app_id</t>
  </si>
  <si>
    <t>app_name</t>
  </si>
  <si>
    <t>Tên ứng dụng (do nhà quảng cáo đặt)</t>
  </si>
  <si>
    <t>appsflyer.installs_report.app_name</t>
  </si>
  <si>
    <t>bundle_id</t>
  </si>
  <si>
    <t>iOS bundle ID / Android App ID</t>
  </si>
  <si>
    <t>appsflyer.installs_report.bundle_id</t>
  </si>
  <si>
    <t>country_code</t>
  </si>
  <si>
    <t>Mã quốc gia ISO 3166 alpha-2 (ví dụ: VN, US)</t>
  </si>
  <si>
    <t>appsflyer.installs_report.country_code</t>
  </si>
  <si>
    <t>dma</t>
  </si>
  <si>
    <t>Designated Market Area (Nielsen) – khu vực thị trường</t>
  </si>
  <si>
    <t>appsflyer.installs_report.dma</t>
  </si>
  <si>
    <t>ip</t>
  </si>
  <si>
    <t>Địa chỉ IP thiết bị (IPv4/IPv6)</t>
  </si>
  <si>
    <t>appsflyer.installs_report.ip</t>
  </si>
  <si>
    <t>Mã bưu điện xác định theo IP thiết bị</t>
  </si>
  <si>
    <t>appsflyer.installs_report.postal_code</t>
  </si>
  <si>
    <t>region</t>
  </si>
  <si>
    <t>Khu vực địa lý xác định theo IP thiết bị</t>
  </si>
  <si>
    <t>appsflyer.installs_report.region</t>
  </si>
  <si>
    <t>Tỉnh/Bang xác định theo IP thiết bị</t>
  </si>
  <si>
    <t>appsflyer.installs_report.state</t>
  </si>
  <si>
    <t>User Agent của URL/thiết bị</t>
  </si>
  <si>
    <t>appsflyer.installs_report.user_agent</t>
  </si>
  <si>
    <t>http_referrer</t>
  </si>
  <si>
    <t>Địa chỉ trang web giới thiệu dẫn đến click URL</t>
  </si>
  <si>
    <t>appsflyer.installs_report.http_referrer</t>
  </si>
  <si>
    <t>original_url</t>
  </si>
  <si>
    <t>Click/impression URL được sử dụng</t>
  </si>
  <si>
    <t>appsflyer.installs_report.original_url</t>
  </si>
  <si>
    <t>appsflyer.organic_installs_report.appsflyer_id</t>
  </si>
  <si>
    <t>appsflyer.organic_installs_report.install_time</t>
  </si>
  <si>
    <t>appsflyer.organic_installs_report.event_time</t>
  </si>
  <si>
    <t>appsflyer.organic_installs_report.event_name</t>
  </si>
  <si>
    <t>appsflyer.organic_installs_report.event_value</t>
  </si>
  <si>
    <t>appsflyer.organic_installs_report.event_revenue</t>
  </si>
  <si>
    <t>appsflyer.organic_installs_report.event_revenue_currency</t>
  </si>
  <si>
    <t>appsflyer.organic_installs_report.event_revenue_usd</t>
  </si>
  <si>
    <t>appsflyer.organic_installs_report.event_source</t>
  </si>
  <si>
    <t>appsflyer.organic_installs_report.is_receipt_validated</t>
  </si>
  <si>
    <t>appsflyer.organic_installs_report.attributed_touch_type</t>
  </si>
  <si>
    <t>appsflyer.organic_installs_report.attributed_touch_time</t>
  </si>
  <si>
    <t>appsflyer.organic_installs_report.partner</t>
  </si>
  <si>
    <t>appsflyer.organic_installs_report.media_source</t>
  </si>
  <si>
    <t>appsflyer.organic_installs_report.channel</t>
  </si>
  <si>
    <t>appsflyer.organic_installs_report.keywords</t>
  </si>
  <si>
    <t>appsflyer.organic_installs_report.campaign</t>
  </si>
  <si>
    <t>appsflyer.organic_installs_report.campaign_id</t>
  </si>
  <si>
    <t>appsflyer.organic_installs_report.adset</t>
  </si>
  <si>
    <t>appsflyer.organic_installs_report.adset_id</t>
  </si>
  <si>
    <t>appsflyer.organic_installs_report.ad</t>
  </si>
  <si>
    <t>appsflyer.organic_installs_report.ad_id</t>
  </si>
  <si>
    <t>appsflyer.organic_installs_report.ad_type</t>
  </si>
  <si>
    <t>appsflyer.organic_installs_report.site_id</t>
  </si>
  <si>
    <t>appsflyer.organic_installs_report.sub_site_id</t>
  </si>
  <si>
    <t>appsflyer.organic_installs_report.sub_param_1</t>
  </si>
  <si>
    <t>appsflyer.organic_installs_report.sub_param_2</t>
  </si>
  <si>
    <t>appsflyer.organic_installs_report.sub_param_3</t>
  </si>
  <si>
    <t>appsflyer.organic_installs_report.sub_param_4</t>
  </si>
  <si>
    <t>appsflyer.organic_installs_report.sub_param_5</t>
  </si>
  <si>
    <t>appsflyer.organic_installs_report.carrier</t>
  </si>
  <si>
    <t>appsflyer.organic_installs_report.cost_model</t>
  </si>
  <si>
    <t>appsflyer.organic_installs_report.cost_value</t>
  </si>
  <si>
    <t>appsflyer.organic_installs_report.cost_currency</t>
  </si>
  <si>
    <t>appsflyer.organic_installs_report.contributor_1_partner</t>
  </si>
  <si>
    <t>appsflyer.organic_installs_report.contributor_1_media_source</t>
  </si>
  <si>
    <t>appsflyer.organic_installs_report.contributor_1_campaign</t>
  </si>
  <si>
    <t>appsflyer.organic_installs_report.contributor_1_touch_type</t>
  </si>
  <si>
    <t>appsflyer.organic_installs_report.contributor_1_touch_time</t>
  </si>
  <si>
    <t>appsflyer.organic_installs_report.contributor_2_partner</t>
  </si>
  <si>
    <t>appsflyer.organic_installs_report.contributor_2_media_source</t>
  </si>
  <si>
    <t>appsflyer.organic_installs_report.contributor_2_campaign</t>
  </si>
  <si>
    <t>appsflyer.organic_installs_report.contributor_2_touch_type</t>
  </si>
  <si>
    <t>appsflyer.organic_installs_report.contributor_2_touch_time</t>
  </si>
  <si>
    <t>appsflyer.organic_installs_report.contributor_3_partner</t>
  </si>
  <si>
    <t>appsflyer.organic_installs_report.contributor_3_media_source</t>
  </si>
  <si>
    <t>appsflyer.organic_installs_report.contributor_3_campaign</t>
  </si>
  <si>
    <t>appsflyer.organic_installs_report.contributor_3_touch_type</t>
  </si>
  <si>
    <t>appsflyer.organic_installs_report.contributor_3_touch_time</t>
  </si>
  <si>
    <t>appsflyer.organic_installs_report.is_retargeting</t>
  </si>
  <si>
    <t>appsflyer.organic_installs_report.retargeting_conversion_type</t>
  </si>
  <si>
    <t>appsflyer.organic_installs_report.attribution_lookback</t>
  </si>
  <si>
    <t>appsflyer.organic_installs_report.reengagement_window</t>
  </si>
  <si>
    <t>appsflyer.organic_installs_report.is_primary_attribution</t>
  </si>
  <si>
    <t>appsflyer.organic_installs_report.city</t>
  </si>
  <si>
    <t>appsflyer.organic_installs_report.wifi</t>
  </si>
  <si>
    <t>appsflyer.organic_installs_report.operator</t>
  </si>
  <si>
    <t>appsflyer.organic_installs_report.language</t>
  </si>
  <si>
    <t>appsflyer.organic_installs_report.advertising_id</t>
  </si>
  <si>
    <t>appsflyer.organic_installs_report.idfa</t>
  </si>
  <si>
    <t>appsflyer.organic_installs_report.android_id</t>
  </si>
  <si>
    <t>appsflyer.organic_installs_report.customer_user_id</t>
  </si>
  <si>
    <t>appsflyer.organic_installs_report.imei</t>
  </si>
  <si>
    <t>appsflyer.organic_installs_report.idfv</t>
  </si>
  <si>
    <t>appsflyer.organic_installs_report.platform</t>
  </si>
  <si>
    <t>appsflyer.organic_installs_report.device_type</t>
  </si>
  <si>
    <t>appsflyer.organic_installs_report.os_version</t>
  </si>
  <si>
    <t>appsflyer.organic_installs_report.app_version</t>
  </si>
  <si>
    <t>appsflyer.organic_installs_report.sdk_version</t>
  </si>
  <si>
    <t>appsflyer.organic_installs_report.app_id</t>
  </si>
  <si>
    <t>appsflyer.organic_installs_report.app_name</t>
  </si>
  <si>
    <t>appsflyer.organic_installs_report.bundle_id</t>
  </si>
  <si>
    <t>appsflyer.organic_installs_report.country_code</t>
  </si>
  <si>
    <t>appsflyer.organic_installs_report.dma</t>
  </si>
  <si>
    <t>appsflyer.organic_installs_report.ip</t>
  </si>
  <si>
    <t>appsflyer.organic_installs_report.postal_code</t>
  </si>
  <si>
    <t>appsflyer.organic_installs_report.region</t>
  </si>
  <si>
    <t>appsflyer.organic_installs_report.state</t>
  </si>
  <si>
    <t>appsflyer.organic_installs_report.user_agent</t>
  </si>
  <si>
    <t>appsflyer.organic_installs_report.http_referrer</t>
  </si>
  <si>
    <t>appsflyer.organic_installs_report.original_url</t>
  </si>
  <si>
    <t>appsflyer.reinstalls.appsflyer_id</t>
  </si>
  <si>
    <t>appsflyer.reinstalls.install_time</t>
  </si>
  <si>
    <t>appsflyer.reinstalls.event_time</t>
  </si>
  <si>
    <t>appsflyer.reinstalls.event_name</t>
  </si>
  <si>
    <t>appsflyer.reinstalls.event_value</t>
  </si>
  <si>
    <t>appsflyer.reinstalls.event_revenue</t>
  </si>
  <si>
    <t>appsflyer.reinstalls.event_revenue_currency</t>
  </si>
  <si>
    <t>appsflyer.reinstalls.event_revenue_usd</t>
  </si>
  <si>
    <t>appsflyer.reinstalls.event_source</t>
  </si>
  <si>
    <t>appsflyer.reinstalls.is_receipt_validated</t>
  </si>
  <si>
    <t>appsflyer.reinstalls.attributed_touch_type</t>
  </si>
  <si>
    <t>appsflyer.reinstalls.attributed_touch_time</t>
  </si>
  <si>
    <t>appsflyer.reinstalls.partner</t>
  </si>
  <si>
    <t>appsflyer.reinstalls.media_source</t>
  </si>
  <si>
    <t>appsflyer.reinstalls.channel</t>
  </si>
  <si>
    <t>appsflyer.reinstalls.keywords</t>
  </si>
  <si>
    <t>appsflyer.reinstalls.campaign</t>
  </si>
  <si>
    <t>appsflyer.reinstalls.campaign_id</t>
  </si>
  <si>
    <t>appsflyer.reinstalls.adset</t>
  </si>
  <si>
    <t>appsflyer.reinstalls.adset_id</t>
  </si>
  <si>
    <t>appsflyer.reinstalls.ad</t>
  </si>
  <si>
    <t>appsflyer.reinstalls.ad_id</t>
  </si>
  <si>
    <t>appsflyer.reinstalls.ad_type</t>
  </si>
  <si>
    <t>appsflyer.reinstalls.site_id</t>
  </si>
  <si>
    <t>appsflyer.reinstalls.sub_site_id</t>
  </si>
  <si>
    <t>appsflyer.reinstalls.sub_param_1</t>
  </si>
  <si>
    <t>appsflyer.reinstalls.sub_param_2</t>
  </si>
  <si>
    <t>appsflyer.reinstalls.sub_param_3</t>
  </si>
  <si>
    <t>appsflyer.reinstalls.sub_param_4</t>
  </si>
  <si>
    <t>appsflyer.reinstalls.sub_param_5</t>
  </si>
  <si>
    <t>appsflyer.reinstalls.carrier</t>
  </si>
  <si>
    <t>appsflyer.reinstalls.cost_model</t>
  </si>
  <si>
    <t>appsflyer.reinstalls.cost_value</t>
  </si>
  <si>
    <t>appsflyer.reinstalls.cost_currency</t>
  </si>
  <si>
    <t>appsflyer.reinstalls.contributor_1_partner</t>
  </si>
  <si>
    <t>appsflyer.reinstalls.contributor_1_media_source</t>
  </si>
  <si>
    <t>appsflyer.reinstalls.contributor_1_campaign</t>
  </si>
  <si>
    <t>appsflyer.reinstalls.contributor_1_touch_type</t>
  </si>
  <si>
    <t>appsflyer.reinstalls.contributor_1_touch_time</t>
  </si>
  <si>
    <t>appsflyer.reinstalls.contributor_2_partner</t>
  </si>
  <si>
    <t>appsflyer.reinstalls.contributor_2_media_source</t>
  </si>
  <si>
    <t>appsflyer.reinstalls.contributor_2_campaign</t>
  </si>
  <si>
    <t>appsflyer.reinstalls.contributor_2_touch_type</t>
  </si>
  <si>
    <t>appsflyer.reinstalls.contributor_2_touch_time</t>
  </si>
  <si>
    <t>appsflyer.reinstalls.contributor_3_partner</t>
  </si>
  <si>
    <t>appsflyer.reinstalls.contributor_3_media_source</t>
  </si>
  <si>
    <t>appsflyer.reinstalls.contributor_3_campaign</t>
  </si>
  <si>
    <t>appsflyer.reinstalls.contributor_3_touch_type</t>
  </si>
  <si>
    <t>appsflyer.reinstalls.contributor_3_touch_time</t>
  </si>
  <si>
    <t>appsflyer.reinstalls.is_retargeting</t>
  </si>
  <si>
    <t>appsflyer.reinstalls.retargeting_conversion_type</t>
  </si>
  <si>
    <t>appsflyer.reinstalls.attribution_lookback</t>
  </si>
  <si>
    <t>appsflyer.reinstalls.reengagement_window</t>
  </si>
  <si>
    <t>appsflyer.reinstalls.is_primary_attribution</t>
  </si>
  <si>
    <t>appsflyer.reinstalls.city</t>
  </si>
  <si>
    <t>appsflyer.reinstalls.wifi</t>
  </si>
  <si>
    <t>appsflyer.reinstalls.operator</t>
  </si>
  <si>
    <t>appsflyer.reinstalls.language</t>
  </si>
  <si>
    <t>appsflyer.reinstalls.advertising_id</t>
  </si>
  <si>
    <t>appsflyer.reinstalls.idfa</t>
  </si>
  <si>
    <t>appsflyer.reinstalls.android_id</t>
  </si>
  <si>
    <t>appsflyer.reinstalls.customer_user_id</t>
  </si>
  <si>
    <t>appsflyer.reinstalls.imei</t>
  </si>
  <si>
    <t>appsflyer.reinstalls.idfv</t>
  </si>
  <si>
    <t>appsflyer.reinstalls.platform</t>
  </si>
  <si>
    <t>appsflyer.reinstalls.device_type</t>
  </si>
  <si>
    <t>appsflyer.reinstalls.os_version</t>
  </si>
  <si>
    <t>appsflyer.reinstalls.app_version</t>
  </si>
  <si>
    <t>appsflyer.reinstalls.sdk_version</t>
  </si>
  <si>
    <t>appsflyer.reinstalls.app_id</t>
  </si>
  <si>
    <t>appsflyer.reinstalls.app_name</t>
  </si>
  <si>
    <t>appsflyer.reinstalls.bundle_id</t>
  </si>
  <si>
    <t>appsflyer.reinstalls.country_code</t>
  </si>
  <si>
    <t>appsflyer.reinstalls.dma</t>
  </si>
  <si>
    <t>appsflyer.reinstalls.ip</t>
  </si>
  <si>
    <t>appsflyer.reinstalls.postal_code</t>
  </si>
  <si>
    <t>appsflyer.reinstalls.region</t>
  </si>
  <si>
    <t>appsflyer.reinstalls.state</t>
  </si>
  <si>
    <t>appsflyer.reinstalls.user_agent</t>
  </si>
  <si>
    <t>appsflyer.reinstalls.http_referrer</t>
  </si>
  <si>
    <t>appsflyer.reinstalls.original_url</t>
  </si>
  <si>
    <t>appsflyer.reinstalls_organic.appsflyer_id</t>
  </si>
  <si>
    <t>appsflyer.reinstalls_organic.install_time</t>
  </si>
  <si>
    <t>appsflyer.reinstalls_organic.event_time</t>
  </si>
  <si>
    <t>appsflyer.reinstalls_organic.event_name</t>
  </si>
  <si>
    <t>appsflyer.reinstalls_organic.event_value</t>
  </si>
  <si>
    <t>appsflyer.reinstalls_organic.event_revenue</t>
  </si>
  <si>
    <t>appsflyer.reinstalls_organic.event_revenue_currency</t>
  </si>
  <si>
    <t>appsflyer.reinstalls_organic.event_revenue_usd</t>
  </si>
  <si>
    <t>appsflyer.reinstalls_organic.event_source</t>
  </si>
  <si>
    <t>appsflyer.reinstalls_organic.is_receipt_validated</t>
  </si>
  <si>
    <t>appsflyer.reinstalls_organic.attributed_touch_type</t>
  </si>
  <si>
    <t>appsflyer.reinstalls_organic.attributed_touch_time</t>
  </si>
  <si>
    <t>appsflyer.reinstalls_organic.partner</t>
  </si>
  <si>
    <t>appsflyer.reinstalls_organic.media_source</t>
  </si>
  <si>
    <t>appsflyer.reinstalls_organic.channel</t>
  </si>
  <si>
    <t>appsflyer.reinstalls_organic.keywords</t>
  </si>
  <si>
    <t>appsflyer.reinstalls_organic.campaign</t>
  </si>
  <si>
    <t>appsflyer.reinstalls_organic.campaign_id</t>
  </si>
  <si>
    <t>appsflyer.reinstalls_organic.adset</t>
  </si>
  <si>
    <t>appsflyer.reinstalls_organic.adset_id</t>
  </si>
  <si>
    <t>appsflyer.reinstalls_organic.ad</t>
  </si>
  <si>
    <t>appsflyer.reinstalls_organic.ad_id</t>
  </si>
  <si>
    <t>appsflyer.reinstalls_organic.ad_type</t>
  </si>
  <si>
    <t>appsflyer.reinstalls_organic.site_id</t>
  </si>
  <si>
    <t>appsflyer.reinstalls_organic.sub_site_id</t>
  </si>
  <si>
    <t>appsflyer.reinstalls_organic.sub_param_1</t>
  </si>
  <si>
    <t>appsflyer.reinstalls_organic.sub_param_2</t>
  </si>
  <si>
    <t>appsflyer.reinstalls_organic.sub_param_3</t>
  </si>
  <si>
    <t>appsflyer.reinstalls_organic.sub_param_4</t>
  </si>
  <si>
    <t>appsflyer.reinstalls_organic.sub_param_5</t>
  </si>
  <si>
    <t>appsflyer.reinstalls_organic.carrier</t>
  </si>
  <si>
    <t>appsflyer.reinstalls_organic.cost_model</t>
  </si>
  <si>
    <t>appsflyer.reinstalls_organic.cost_value</t>
  </si>
  <si>
    <t>appsflyer.reinstalls_organic.cost_currency</t>
  </si>
  <si>
    <t>appsflyer.reinstalls_organic.contributor_1_partner</t>
  </si>
  <si>
    <t>appsflyer.reinstalls_organic.contributor_1_media_source</t>
  </si>
  <si>
    <t>appsflyer.reinstalls_organic.contributor_1_campaign</t>
  </si>
  <si>
    <t>appsflyer.reinstalls_organic.contributor_1_touch_type</t>
  </si>
  <si>
    <t>appsflyer.reinstalls_organic.contributor_1_touch_time</t>
  </si>
  <si>
    <t>appsflyer.reinstalls_organic.contributor_2_partner</t>
  </si>
  <si>
    <t>appsflyer.reinstalls_organic.contributor_2_media_source</t>
  </si>
  <si>
    <t>appsflyer.reinstalls_organic.contributor_2_campaign</t>
  </si>
  <si>
    <t>appsflyer.reinstalls_organic.contributor_2_touch_type</t>
  </si>
  <si>
    <t>appsflyer.reinstalls_organic.contributor_2_touch_time</t>
  </si>
  <si>
    <t>appsflyer.reinstalls_organic.contributor_3_partner</t>
  </si>
  <si>
    <t>appsflyer.reinstalls_organic.contributor_3_media_source</t>
  </si>
  <si>
    <t>appsflyer.reinstalls_organic.contributor_3_campaign</t>
  </si>
  <si>
    <t>appsflyer.reinstalls_organic.contributor_3_touch_type</t>
  </si>
  <si>
    <t>appsflyer.reinstalls_organic.contributor_3_touch_time</t>
  </si>
  <si>
    <t>appsflyer.reinstalls_organic.is_retargeting</t>
  </si>
  <si>
    <t>appsflyer.reinstalls_organic.retargeting_conversion_type</t>
  </si>
  <si>
    <t>appsflyer.reinstalls_organic.attribution_lookback</t>
  </si>
  <si>
    <t>appsflyer.reinstalls_organic.reengagement_window</t>
  </si>
  <si>
    <t>appsflyer.reinstalls_organic.is_primary_attribution</t>
  </si>
  <si>
    <t>appsflyer.reinstalls_organic.city</t>
  </si>
  <si>
    <t>appsflyer.reinstalls_organic.wifi</t>
  </si>
  <si>
    <t>appsflyer.reinstalls_organic.operator</t>
  </si>
  <si>
    <t>appsflyer.reinstalls_organic.language</t>
  </si>
  <si>
    <t>appsflyer.reinstalls_organic.advertising_id</t>
  </si>
  <si>
    <t>appsflyer.reinstalls_organic.idfa</t>
  </si>
  <si>
    <t>appsflyer.reinstalls_organic.android_id</t>
  </si>
  <si>
    <t>appsflyer.reinstalls_organic.customer_user_id</t>
  </si>
  <si>
    <t>appsflyer.reinstalls_organic.imei</t>
  </si>
  <si>
    <t>appsflyer.reinstalls_organic.idfv</t>
  </si>
  <si>
    <t>appsflyer.reinstalls_organic.platform</t>
  </si>
  <si>
    <t>appsflyer.reinstalls_organic.device_type</t>
  </si>
  <si>
    <t>appsflyer.reinstalls_organic.os_version</t>
  </si>
  <si>
    <t>appsflyer.reinstalls_organic.app_version</t>
  </si>
  <si>
    <t>appsflyer.reinstalls_organic.sdk_version</t>
  </si>
  <si>
    <t>appsflyer.reinstalls_organic.app_id</t>
  </si>
  <si>
    <t>appsflyer.reinstalls_organic.app_name</t>
  </si>
  <si>
    <t>appsflyer.reinstalls_organic.bundle_id</t>
  </si>
  <si>
    <t>appsflyer.reinstalls_organic.country_code</t>
  </si>
  <si>
    <t>appsflyer.reinstalls_organic.dma</t>
  </si>
  <si>
    <t>appsflyer.reinstalls_organic.ip</t>
  </si>
  <si>
    <t>appsflyer.reinstalls_organic.postal_code</t>
  </si>
  <si>
    <t>appsflyer.reinstalls_organic.region</t>
  </si>
  <si>
    <t>appsflyer.reinstalls_organic.state</t>
  </si>
  <si>
    <t>appsflyer.reinstalls_organic.user_agent</t>
  </si>
  <si>
    <t>appsflyer.reinstalls_organic.http_referrer</t>
  </si>
  <si>
    <t>appsflyer.reinstalls_organic.original_url</t>
  </si>
  <si>
    <t>appsflyer.in_app_events_report.appsflyer_id</t>
  </si>
  <si>
    <t>appsflyer.in_app_events_report.install_time</t>
  </si>
  <si>
    <t>appsflyer.in_app_events_report.event_time</t>
  </si>
  <si>
    <t>appsflyer.in_app_events_report.event_name</t>
  </si>
  <si>
    <t>appsflyer.in_app_events_report.event_value</t>
  </si>
  <si>
    <t>appsflyer.in_app_events_report.event_revenue</t>
  </si>
  <si>
    <t>appsflyer.in_app_events_report.event_revenue_currency</t>
  </si>
  <si>
    <t>appsflyer.in_app_events_report.event_revenue_usd</t>
  </si>
  <si>
    <t>appsflyer.in_app_events_report.event_source</t>
  </si>
  <si>
    <t>appsflyer.in_app_events_report.is_receipt_validated</t>
  </si>
  <si>
    <t>appsflyer.in_app_events_report.attributed_touch_type</t>
  </si>
  <si>
    <t>appsflyer.in_app_events_report.attributed_touch_time</t>
  </si>
  <si>
    <t>appsflyer.in_app_events_report.partner</t>
  </si>
  <si>
    <t>appsflyer.in_app_events_report.media_source</t>
  </si>
  <si>
    <t>appsflyer.in_app_events_report.channel</t>
  </si>
  <si>
    <t>appsflyer.in_app_events_report.keywords</t>
  </si>
  <si>
    <t>appsflyer.in_app_events_report.campaign</t>
  </si>
  <si>
    <t>appsflyer.in_app_events_report.campaign_id</t>
  </si>
  <si>
    <t>appsflyer.in_app_events_report.adset</t>
  </si>
  <si>
    <t>appsflyer.in_app_events_report.adset_id</t>
  </si>
  <si>
    <t>appsflyer.in_app_events_report.ad</t>
  </si>
  <si>
    <t>appsflyer.in_app_events_report.ad_id</t>
  </si>
  <si>
    <t>appsflyer.in_app_events_report.ad_type</t>
  </si>
  <si>
    <t>appsflyer.in_app_events_report.site_id</t>
  </si>
  <si>
    <t>appsflyer.in_app_events_report.sub_site_id</t>
  </si>
  <si>
    <t>appsflyer.in_app_events_report.sub_param_1</t>
  </si>
  <si>
    <t>appsflyer.in_app_events_report.sub_param_2</t>
  </si>
  <si>
    <t>appsflyer.in_app_events_report.sub_param_3</t>
  </si>
  <si>
    <t>appsflyer.in_app_events_report.sub_param_4</t>
  </si>
  <si>
    <t>appsflyer.in_app_events_report.sub_param_5</t>
  </si>
  <si>
    <t>appsflyer.in_app_events_report.carrier</t>
  </si>
  <si>
    <t>appsflyer.in_app_events_report.cost_model</t>
  </si>
  <si>
    <t>appsflyer.in_app_events_report.cost_value</t>
  </si>
  <si>
    <t>appsflyer.in_app_events_report.cost_currency</t>
  </si>
  <si>
    <t>appsflyer.in_app_events_report.contributor_1_partner</t>
  </si>
  <si>
    <t>appsflyer.in_app_events_report.contributor_1_media_source</t>
  </si>
  <si>
    <t>appsflyer.in_app_events_report.contributor_1_campaign</t>
  </si>
  <si>
    <t>appsflyer.in_app_events_report.contributor_1_touch_type</t>
  </si>
  <si>
    <t>appsflyer.in_app_events_report.contributor_1_touch_time</t>
  </si>
  <si>
    <t>appsflyer.in_app_events_report.contributor_2_partner</t>
  </si>
  <si>
    <t>appsflyer.in_app_events_report.contributor_2_media_source</t>
  </si>
  <si>
    <t>appsflyer.in_app_events_report.contributor_2_campaign</t>
  </si>
  <si>
    <t>appsflyer.in_app_events_report.contributor_2_touch_type</t>
  </si>
  <si>
    <t>appsflyer.in_app_events_report.contributor_2_touch_time</t>
  </si>
  <si>
    <t>appsflyer.in_app_events_report.contributor_3_partner</t>
  </si>
  <si>
    <t>appsflyer.in_app_events_report.contributor_3_media_source</t>
  </si>
  <si>
    <t>appsflyer.in_app_events_report.contributor_3_campaign</t>
  </si>
  <si>
    <t>appsflyer.in_app_events_report.contributor_3_touch_type</t>
  </si>
  <si>
    <t>appsflyer.in_app_events_report.contributor_3_touch_time</t>
  </si>
  <si>
    <t>appsflyer.in_app_events_report.is_retargeting</t>
  </si>
  <si>
    <t>appsflyer.in_app_events_report.retargeting_conversion_type</t>
  </si>
  <si>
    <t>appsflyer.in_app_events_report.attribution_lookback</t>
  </si>
  <si>
    <t>appsflyer.in_app_events_report.reengagement_window</t>
  </si>
  <si>
    <t>appsflyer.in_app_events_report.is_primary_attribution</t>
  </si>
  <si>
    <t>appsflyer.in_app_events_report.city</t>
  </si>
  <si>
    <t>appsflyer.in_app_events_report.wifi</t>
  </si>
  <si>
    <t>appsflyer.in_app_events_report.operator</t>
  </si>
  <si>
    <t>appsflyer.in_app_events_report.language</t>
  </si>
  <si>
    <t>appsflyer.in_app_events_report.advertising_id</t>
  </si>
  <si>
    <t>appsflyer.in_app_events_report.idfa</t>
  </si>
  <si>
    <t>appsflyer.in_app_events_report.android_id</t>
  </si>
  <si>
    <t>appsflyer.in_app_events_report.customer_user_id</t>
  </si>
  <si>
    <t>appsflyer.in_app_events_report.imei</t>
  </si>
  <si>
    <t>appsflyer.in_app_events_report.idfv</t>
  </si>
  <si>
    <t>appsflyer.in_app_events_report.platform</t>
  </si>
  <si>
    <t>appsflyer.in_app_events_report.device_type</t>
  </si>
  <si>
    <t>appsflyer.in_app_events_report.os_version</t>
  </si>
  <si>
    <t>appsflyer.in_app_events_report.app_version</t>
  </si>
  <si>
    <t>appsflyer.in_app_events_report.sdk_version</t>
  </si>
  <si>
    <t>appsflyer.in_app_events_report.app_id</t>
  </si>
  <si>
    <t>appsflyer.in_app_events_report.app_name</t>
  </si>
  <si>
    <t>appsflyer.in_app_events_report.bundle_id</t>
  </si>
  <si>
    <t>appsflyer.in_app_events_report.country_code</t>
  </si>
  <si>
    <t>appsflyer.in_app_events_report.dma</t>
  </si>
  <si>
    <t>appsflyer.in_app_events_report.ip</t>
  </si>
  <si>
    <t>appsflyer.in_app_events_report.postal_code</t>
  </si>
  <si>
    <t>appsflyer.in_app_events_report.region</t>
  </si>
  <si>
    <t>appsflyer.in_app_events_report.state</t>
  </si>
  <si>
    <t>appsflyer.in_app_events_report.user_agent</t>
  </si>
  <si>
    <t>appsflyer.in_app_events_report.http_referrer</t>
  </si>
  <si>
    <t>appsflyer.in_app_events_report.original_url</t>
  </si>
  <si>
    <t>appsflyer.organic_in_app_events_report.appsflyer_id</t>
  </si>
  <si>
    <t>appsflyer.organic_in_app_events_report.install_time</t>
  </si>
  <si>
    <t>appsflyer.organic_in_app_events_report.event_time</t>
  </si>
  <si>
    <t>appsflyer.organic_in_app_events_report.event_name</t>
  </si>
  <si>
    <t>appsflyer.organic_in_app_events_report.event_value</t>
  </si>
  <si>
    <t>appsflyer.organic_in_app_events_report.event_revenue</t>
  </si>
  <si>
    <t>appsflyer.organic_in_app_events_report.event_revenue_currency</t>
  </si>
  <si>
    <t>appsflyer.organic_in_app_events_report.event_revenue_usd</t>
  </si>
  <si>
    <t>appsflyer.organic_in_app_events_report.event_source</t>
  </si>
  <si>
    <t>appsflyer.organic_in_app_events_report.is_receipt_validated</t>
  </si>
  <si>
    <t>appsflyer.organic_in_app_events_report.attributed_touch_type</t>
  </si>
  <si>
    <t>appsflyer.organic_in_app_events_report.attributed_touch_time</t>
  </si>
  <si>
    <t>appsflyer.organic_in_app_events_report.partner</t>
  </si>
  <si>
    <t>appsflyer.organic_in_app_events_report.media_source</t>
  </si>
  <si>
    <t>appsflyer.organic_in_app_events_report.channel</t>
  </si>
  <si>
    <t>appsflyer.organic_in_app_events_report.keywords</t>
  </si>
  <si>
    <t>appsflyer.organic_in_app_events_report.campaign</t>
  </si>
  <si>
    <t>appsflyer.organic_in_app_events_report.campaign_id</t>
  </si>
  <si>
    <t>appsflyer.organic_in_app_events_report.adset</t>
  </si>
  <si>
    <t>appsflyer.organic_in_app_events_report.adset_id</t>
  </si>
  <si>
    <t>appsflyer.organic_in_app_events_report.ad</t>
  </si>
  <si>
    <t>appsflyer.organic_in_app_events_report.ad_id</t>
  </si>
  <si>
    <t>appsflyer.organic_in_app_events_report.ad_type</t>
  </si>
  <si>
    <t>appsflyer.organic_in_app_events_report.site_id</t>
  </si>
  <si>
    <t>appsflyer.organic_in_app_events_report.sub_site_id</t>
  </si>
  <si>
    <t>appsflyer.organic_in_app_events_report.sub_param_1</t>
  </si>
  <si>
    <t>appsflyer.organic_in_app_events_report.sub_param_2</t>
  </si>
  <si>
    <t>appsflyer.organic_in_app_events_report.sub_param_3</t>
  </si>
  <si>
    <t>appsflyer.organic_in_app_events_report.sub_param_4</t>
  </si>
  <si>
    <t>appsflyer.organic_in_app_events_report.sub_param_5</t>
  </si>
  <si>
    <t>appsflyer.organic_in_app_events_report.carrier</t>
  </si>
  <si>
    <t>appsflyer.organic_in_app_events_report.cost_model</t>
  </si>
  <si>
    <t>appsflyer.organic_in_app_events_report.cost_value</t>
  </si>
  <si>
    <t>appsflyer.organic_in_app_events_report.cost_currency</t>
  </si>
  <si>
    <t>appsflyer.organic_in_app_events_report.contributor_1_partner</t>
  </si>
  <si>
    <t>appsflyer.organic_in_app_events_report.contributor_1_media_source</t>
  </si>
  <si>
    <t>appsflyer.organic_in_app_events_report.contributor_1_campaign</t>
  </si>
  <si>
    <t>appsflyer.organic_in_app_events_report.contributor_1_touch_type</t>
  </si>
  <si>
    <t>appsflyer.organic_in_app_events_report.contributor_1_touch_time</t>
  </si>
  <si>
    <t>appsflyer.organic_in_app_events_report.contributor_2_partner</t>
  </si>
  <si>
    <t>appsflyer.organic_in_app_events_report.contributor_2_media_source</t>
  </si>
  <si>
    <t>appsflyer.organic_in_app_events_report.contributor_2_campaign</t>
  </si>
  <si>
    <t>appsflyer.organic_in_app_events_report.contributor_2_touch_type</t>
  </si>
  <si>
    <t>appsflyer.organic_in_app_events_report.contributor_2_touch_time</t>
  </si>
  <si>
    <t>appsflyer.organic_in_app_events_report.contributor_3_partner</t>
  </si>
  <si>
    <t>appsflyer.organic_in_app_events_report.contributor_3_media_source</t>
  </si>
  <si>
    <t>appsflyer.organic_in_app_events_report.contributor_3_campaign</t>
  </si>
  <si>
    <t>appsflyer.organic_in_app_events_report.contributor_3_touch_type</t>
  </si>
  <si>
    <t>appsflyer.organic_in_app_events_report.contributor_3_touch_time</t>
  </si>
  <si>
    <t>appsflyer.organic_in_app_events_report.is_retargeting</t>
  </si>
  <si>
    <t>appsflyer.organic_in_app_events_report.retargeting_conversion_type</t>
  </si>
  <si>
    <t>appsflyer.organic_in_app_events_report.attribution_lookback</t>
  </si>
  <si>
    <t>appsflyer.organic_in_app_events_report.reengagement_window</t>
  </si>
  <si>
    <t>appsflyer.organic_in_app_events_report.is_primary_attribution</t>
  </si>
  <si>
    <t>appsflyer.organic_in_app_events_report.city</t>
  </si>
  <si>
    <t>appsflyer.organic_in_app_events_report.wifi</t>
  </si>
  <si>
    <t>appsflyer.organic_in_app_events_report.operator</t>
  </si>
  <si>
    <t>appsflyer.organic_in_app_events_report.language</t>
  </si>
  <si>
    <t>appsflyer.organic_in_app_events_report.advertising_id</t>
  </si>
  <si>
    <t>appsflyer.organic_in_app_events_report.idfa</t>
  </si>
  <si>
    <t>appsflyer.organic_in_app_events_report.android_id</t>
  </si>
  <si>
    <t>appsflyer.organic_in_app_events_report.customer_user_id</t>
  </si>
  <si>
    <t>appsflyer.organic_in_app_events_report.imei</t>
  </si>
  <si>
    <t>appsflyer.organic_in_app_events_report.idfv</t>
  </si>
  <si>
    <t>appsflyer.organic_in_app_events_report.platform</t>
  </si>
  <si>
    <t>appsflyer.organic_in_app_events_report.device_type</t>
  </si>
  <si>
    <t>appsflyer.organic_in_app_events_report.os_version</t>
  </si>
  <si>
    <t>appsflyer.organic_in_app_events_report.app_version</t>
  </si>
  <si>
    <t>appsflyer.organic_in_app_events_report.sdk_version</t>
  </si>
  <si>
    <t>appsflyer.organic_in_app_events_report.app_id</t>
  </si>
  <si>
    <t>appsflyer.organic_in_app_events_report.app_name</t>
  </si>
  <si>
    <t>appsflyer.organic_in_app_events_report.bundle_id</t>
  </si>
  <si>
    <t>appsflyer.organic_in_app_events_report.country_code</t>
  </si>
  <si>
    <t>appsflyer.organic_in_app_events_report.dma</t>
  </si>
  <si>
    <t>appsflyer.organic_in_app_events_report.ip</t>
  </si>
  <si>
    <t>appsflyer.organic_in_app_events_report.postal_code</t>
  </si>
  <si>
    <t>appsflyer.organic_in_app_events_report.region</t>
  </si>
  <si>
    <t>appsflyer.organic_in_app_events_report.state</t>
  </si>
  <si>
    <t>appsflyer.organic_in_app_events_report.user_agent</t>
  </si>
  <si>
    <t>appsflyer.organic_in_app_events_report.http_referrer</t>
  </si>
  <si>
    <t>appsflyer.organic_in_app_events_report.original_url</t>
  </si>
  <si>
    <t>appsflyer.uninstall_events_report.appsflyer_id</t>
  </si>
  <si>
    <t>appsflyer.uninstall_events_report.install_time</t>
  </si>
  <si>
    <t>appsflyer.uninstall_events_report.event_time</t>
  </si>
  <si>
    <t>appsflyer.uninstall_events_report.event_name</t>
  </si>
  <si>
    <t>appsflyer.uninstall_events_report.event_value</t>
  </si>
  <si>
    <t>appsflyer.uninstall_events_report.event_revenue</t>
  </si>
  <si>
    <t>appsflyer.uninstall_events_report.event_revenue_currency</t>
  </si>
  <si>
    <t>appsflyer.uninstall_events_report.event_revenue_usd</t>
  </si>
  <si>
    <t>appsflyer.uninstall_events_report.event_source</t>
  </si>
  <si>
    <t>appsflyer.uninstall_events_report.is_receipt_validated</t>
  </si>
  <si>
    <t>appsflyer.uninstall_events_report.attributed_touch_type</t>
  </si>
  <si>
    <t>appsflyer.uninstall_events_report.attributed_touch_time</t>
  </si>
  <si>
    <t>appsflyer.uninstall_events_report.partner</t>
  </si>
  <si>
    <t>appsflyer.uninstall_events_report.media_source</t>
  </si>
  <si>
    <t>appsflyer.uninstall_events_report.channel</t>
  </si>
  <si>
    <t>appsflyer.uninstall_events_report.keywords</t>
  </si>
  <si>
    <t>appsflyer.uninstall_events_report.campaign</t>
  </si>
  <si>
    <t>appsflyer.uninstall_events_report.campaign_id</t>
  </si>
  <si>
    <t>appsflyer.uninstall_events_report.adset</t>
  </si>
  <si>
    <t>appsflyer.uninstall_events_report.adset_id</t>
  </si>
  <si>
    <t>appsflyer.uninstall_events_report.ad</t>
  </si>
  <si>
    <t>appsflyer.uninstall_events_report.ad_id</t>
  </si>
  <si>
    <t>appsflyer.uninstall_events_report.ad_type</t>
  </si>
  <si>
    <t>appsflyer.uninstall_events_report.site_id</t>
  </si>
  <si>
    <t>appsflyer.uninstall_events_report.sub_site_id</t>
  </si>
  <si>
    <t>appsflyer.uninstall_events_report.sub_param_1</t>
  </si>
  <si>
    <t>appsflyer.uninstall_events_report.sub_param_2</t>
  </si>
  <si>
    <t>appsflyer.uninstall_events_report.sub_param_3</t>
  </si>
  <si>
    <t>appsflyer.uninstall_events_report.sub_param_4</t>
  </si>
  <si>
    <t>appsflyer.uninstall_events_report.sub_param_5</t>
  </si>
  <si>
    <t>appsflyer.uninstall_events_report.carrier</t>
  </si>
  <si>
    <t>appsflyer.uninstall_events_report.cost_model</t>
  </si>
  <si>
    <t>appsflyer.uninstall_events_report.cost_value</t>
  </si>
  <si>
    <t>appsflyer.uninstall_events_report.cost_currency</t>
  </si>
  <si>
    <t>appsflyer.uninstall_events_report.contributor_1_partner</t>
  </si>
  <si>
    <t>appsflyer.uninstall_events_report.contributor_1_media_source</t>
  </si>
  <si>
    <t>appsflyer.uninstall_events_report.contributor_1_campaign</t>
  </si>
  <si>
    <t>appsflyer.uninstall_events_report.contributor_1_touch_type</t>
  </si>
  <si>
    <t>appsflyer.uninstall_events_report.contributor_1_touch_time</t>
  </si>
  <si>
    <t>appsflyer.uninstall_events_report.contributor_2_partner</t>
  </si>
  <si>
    <t>appsflyer.uninstall_events_report.contributor_2_media_source</t>
  </si>
  <si>
    <t>appsflyer.uninstall_events_report.contributor_2_campaign</t>
  </si>
  <si>
    <t>appsflyer.uninstall_events_report.contributor_2_touch_type</t>
  </si>
  <si>
    <t>appsflyer.uninstall_events_report.contributor_2_touch_time</t>
  </si>
  <si>
    <t>appsflyer.uninstall_events_report.contributor_3_partner</t>
  </si>
  <si>
    <t>appsflyer.uninstall_events_report.contributor_3_media_source</t>
  </si>
  <si>
    <t>appsflyer.uninstall_events_report.contributor_3_campaign</t>
  </si>
  <si>
    <t>appsflyer.uninstall_events_report.contributor_3_touch_type</t>
  </si>
  <si>
    <t>appsflyer.uninstall_events_report.contributor_3_touch_time</t>
  </si>
  <si>
    <t>appsflyer.uninstall_events_report.is_retargeting</t>
  </si>
  <si>
    <t>appsflyer.uninstall_events_report.retargeting_conversion_type</t>
  </si>
  <si>
    <t>appsflyer.uninstall_events_report.attribution_lookback</t>
  </si>
  <si>
    <t>appsflyer.uninstall_events_report.reengagement_window</t>
  </si>
  <si>
    <t>appsflyer.uninstall_events_report.is_primary_attribution</t>
  </si>
  <si>
    <t>appsflyer.uninstall_events_report.city</t>
  </si>
  <si>
    <t>appsflyer.uninstall_events_report.wifi</t>
  </si>
  <si>
    <t>appsflyer.uninstall_events_report.operator</t>
  </si>
  <si>
    <t>appsflyer.uninstall_events_report.language</t>
  </si>
  <si>
    <t>appsflyer.uninstall_events_report.advertising_id</t>
  </si>
  <si>
    <t>appsflyer.uninstall_events_report.idfa</t>
  </si>
  <si>
    <t>appsflyer.uninstall_events_report.android_id</t>
  </si>
  <si>
    <t>appsflyer.uninstall_events_report.customer_user_id</t>
  </si>
  <si>
    <t>appsflyer.uninstall_events_report.imei</t>
  </si>
  <si>
    <t>appsflyer.uninstall_events_report.idfv</t>
  </si>
  <si>
    <t>appsflyer.uninstall_events_report.platform</t>
  </si>
  <si>
    <t>appsflyer.uninstall_events_report.device_type</t>
  </si>
  <si>
    <t>appsflyer.uninstall_events_report.os_version</t>
  </si>
  <si>
    <t>appsflyer.uninstall_events_report.app_version</t>
  </si>
  <si>
    <t>appsflyer.uninstall_events_report.sdk_version</t>
  </si>
  <si>
    <t>appsflyer.uninstall_events_report.app_id</t>
  </si>
  <si>
    <t>appsflyer.uninstall_events_report.app_name</t>
  </si>
  <si>
    <t>appsflyer.uninstall_events_report.bundle_id</t>
  </si>
  <si>
    <t>appsflyer.uninstall_events_report.country_code</t>
  </si>
  <si>
    <t>appsflyer.uninstall_events_report.dma</t>
  </si>
  <si>
    <t>appsflyer.uninstall_events_report.ip</t>
  </si>
  <si>
    <t>appsflyer.uninstall_events_report.postal_code</t>
  </si>
  <si>
    <t>appsflyer.uninstall_events_report.region</t>
  </si>
  <si>
    <t>appsflyer.uninstall_events_report.state</t>
  </si>
  <si>
    <t>appsflyer.uninstall_events_report.user_agent</t>
  </si>
  <si>
    <t>appsflyer.uninstall_events_report.http_referrer</t>
  </si>
  <si>
    <t>appsflyer.uninstall_events_report.original_url</t>
  </si>
  <si>
    <t>appsflyer.organic_uninstall_events_report.appsflyer_id</t>
  </si>
  <si>
    <t>appsflyer.organic_uninstall_events_report.install_time</t>
  </si>
  <si>
    <t>appsflyer.organic_uninstall_events_report.event_time</t>
  </si>
  <si>
    <t>appsflyer.organic_uninstall_events_report.event_name</t>
  </si>
  <si>
    <t>appsflyer.organic_uninstall_events_report.event_value</t>
  </si>
  <si>
    <t>appsflyer.organic_uninstall_events_report.event_revenue</t>
  </si>
  <si>
    <t>appsflyer.organic_uninstall_events_report.event_revenue_currency</t>
  </si>
  <si>
    <t>appsflyer.organic_uninstall_events_report.event_revenue_usd</t>
  </si>
  <si>
    <t>appsflyer.organic_uninstall_events_report.event_source</t>
  </si>
  <si>
    <t>appsflyer.organic_uninstall_events_report.is_receipt_validated</t>
  </si>
  <si>
    <t>appsflyer.organic_uninstall_events_report.attributed_touch_type</t>
  </si>
  <si>
    <t>appsflyer.organic_uninstall_events_report.attributed_touch_time</t>
  </si>
  <si>
    <t>appsflyer.organic_uninstall_events_report.partner</t>
  </si>
  <si>
    <t>appsflyer.organic_uninstall_events_report.media_source</t>
  </si>
  <si>
    <t>appsflyer.organic_uninstall_events_report.channel</t>
  </si>
  <si>
    <t>appsflyer.organic_uninstall_events_report.keywords</t>
  </si>
  <si>
    <t>appsflyer.organic_uninstall_events_report.campaign</t>
  </si>
  <si>
    <t>appsflyer.organic_uninstall_events_report.campaign_id</t>
  </si>
  <si>
    <t>appsflyer.organic_uninstall_events_report.adset</t>
  </si>
  <si>
    <t>appsflyer.organic_uninstall_events_report.adset_id</t>
  </si>
  <si>
    <t>appsflyer.organic_uninstall_events_report.ad</t>
  </si>
  <si>
    <t>appsflyer.organic_uninstall_events_report.ad_id</t>
  </si>
  <si>
    <t>appsflyer.organic_uninstall_events_report.ad_type</t>
  </si>
  <si>
    <t>appsflyer.organic_uninstall_events_report.site_id</t>
  </si>
  <si>
    <t>appsflyer.organic_uninstall_events_report.sub_site_id</t>
  </si>
  <si>
    <t>appsflyer.organic_uninstall_events_report.sub_param_1</t>
  </si>
  <si>
    <t>appsflyer.organic_uninstall_events_report.sub_param_2</t>
  </si>
  <si>
    <t>appsflyer.organic_uninstall_events_report.sub_param_3</t>
  </si>
  <si>
    <t>appsflyer.organic_uninstall_events_report.sub_param_4</t>
  </si>
  <si>
    <t>appsflyer.organic_uninstall_events_report.sub_param_5</t>
  </si>
  <si>
    <t>appsflyer.organic_uninstall_events_report.carrier</t>
  </si>
  <si>
    <t>appsflyer.organic_uninstall_events_report.cost_model</t>
  </si>
  <si>
    <t>appsflyer.organic_uninstall_events_report.cost_value</t>
  </si>
  <si>
    <t>appsflyer.organic_uninstall_events_report.cost_currency</t>
  </si>
  <si>
    <t>appsflyer.organic_uninstall_events_report.contributor_1_partner</t>
  </si>
  <si>
    <t>appsflyer.organic_uninstall_events_report.contributor_1_media_source</t>
  </si>
  <si>
    <t>appsflyer.organic_uninstall_events_report.contributor_1_campaign</t>
  </si>
  <si>
    <t>appsflyer.organic_uninstall_events_report.contributor_1_touch_type</t>
  </si>
  <si>
    <t>appsflyer.organic_uninstall_events_report.contributor_1_touch_time</t>
  </si>
  <si>
    <t>appsflyer.organic_uninstall_events_report.contributor_2_partner</t>
  </si>
  <si>
    <t>appsflyer.organic_uninstall_events_report.contributor_2_media_source</t>
  </si>
  <si>
    <t>appsflyer.organic_uninstall_events_report.contributor_2_campaign</t>
  </si>
  <si>
    <t>appsflyer.organic_uninstall_events_report.contributor_2_touch_type</t>
  </si>
  <si>
    <t>appsflyer.organic_uninstall_events_report.contributor_2_touch_time</t>
  </si>
  <si>
    <t>appsflyer.organic_uninstall_events_report.contributor_3_partner</t>
  </si>
  <si>
    <t>appsflyer.organic_uninstall_events_report.contributor_3_media_source</t>
  </si>
  <si>
    <t>appsflyer.organic_uninstall_events_report.contributor_3_campaign</t>
  </si>
  <si>
    <t>appsflyer.organic_uninstall_events_report.contributor_3_touch_type</t>
  </si>
  <si>
    <t>appsflyer.organic_uninstall_events_report.contributor_3_touch_time</t>
  </si>
  <si>
    <t>appsflyer.organic_uninstall_events_report.is_retargeting</t>
  </si>
  <si>
    <t>appsflyer.organic_uninstall_events_report.retargeting_conversion_type</t>
  </si>
  <si>
    <t>appsflyer.organic_uninstall_events_report.attribution_lookback</t>
  </si>
  <si>
    <t>appsflyer.organic_uninstall_events_report.reengagement_window</t>
  </si>
  <si>
    <t>appsflyer.organic_uninstall_events_report.is_primary_attribution</t>
  </si>
  <si>
    <t>appsflyer.organic_uninstall_events_report.city</t>
  </si>
  <si>
    <t>appsflyer.organic_uninstall_events_report.wifi</t>
  </si>
  <si>
    <t>appsflyer.organic_uninstall_events_report.operator</t>
  </si>
  <si>
    <t>appsflyer.organic_uninstall_events_report.language</t>
  </si>
  <si>
    <t>appsflyer.organic_uninstall_events_report.advertising_id</t>
  </si>
  <si>
    <t>appsflyer.organic_uninstall_events_report.idfa</t>
  </si>
  <si>
    <t>appsflyer.organic_uninstall_events_report.android_id</t>
  </si>
  <si>
    <t>appsflyer.organic_uninstall_events_report.customer_user_id</t>
  </si>
  <si>
    <t>appsflyer.organic_uninstall_events_report.imei</t>
  </si>
  <si>
    <t>appsflyer.organic_uninstall_events_report.idfv</t>
  </si>
  <si>
    <t>appsflyer.organic_uninstall_events_report.platform</t>
  </si>
  <si>
    <t>appsflyer.organic_uninstall_events_report.device_type</t>
  </si>
  <si>
    <t>appsflyer.organic_uninstall_events_report.os_version</t>
  </si>
  <si>
    <t>appsflyer.organic_uninstall_events_report.app_version</t>
  </si>
  <si>
    <t>appsflyer.organic_uninstall_events_report.sdk_version</t>
  </si>
  <si>
    <t>appsflyer.organic_uninstall_events_report.app_id</t>
  </si>
  <si>
    <t>appsflyer.organic_uninstall_events_report.app_name</t>
  </si>
  <si>
    <t>appsflyer.organic_uninstall_events_report.bundle_id</t>
  </si>
  <si>
    <t>appsflyer.organic_uninstall_events_report.country_code</t>
  </si>
  <si>
    <t>appsflyer.organic_uninstall_events_report.dma</t>
  </si>
  <si>
    <t>appsflyer.organic_uninstall_events_report.ip</t>
  </si>
  <si>
    <t>appsflyer.organic_uninstall_events_report.postal_code</t>
  </si>
  <si>
    <t>appsflyer.organic_uninstall_events_report.region</t>
  </si>
  <si>
    <t>appsflyer.organic_uninstall_events_report.state</t>
  </si>
  <si>
    <t>appsflyer.organic_uninstall_events_report.user_agent</t>
  </si>
  <si>
    <t>appsflyer.organic_uninstall_events_report.http_referrer</t>
  </si>
  <si>
    <t>appsflyer.organic_uninstall_events_report.original_url</t>
  </si>
  <si>
    <t>GROUP</t>
  </si>
  <si>
    <t>column</t>
  </si>
  <si>
    <t>mapping</t>
  </si>
  <si>
    <t>key</t>
  </si>
  <si>
    <t>Date</t>
  </si>
  <si>
    <t>crm.crm_users.user_id
union distinct
crm.crm_user_structure.user_id
union distinct
crm.crm_user_structure.user_manager_id</t>
  </si>
  <si>
    <t>Business key: User ID</t>
  </si>
  <si>
    <t>crm.crm_users.user_id</t>
  </si>
  <si>
    <t>Tên (họ) người dùng</t>
  </si>
  <si>
    <t>crm.crm_users.user_last_name</t>
  </si>
  <si>
    <t>Tên (tên gọi) người dùng</t>
  </si>
  <si>
    <t>crm.crm_users.user_first_name</t>
  </si>
  <si>
    <t>user_full_name</t>
  </si>
  <si>
    <t>Họ và tên đầy đủ người dùng</t>
  </si>
  <si>
    <t>crm.crm_users.user_full_name</t>
  </si>
  <si>
    <t>user_status_id</t>
  </si>
  <si>
    <t>Trạng thái tài khoản người dùng</t>
  </si>
  <si>
    <t>crm.crm_users.user_status_id</t>
  </si>
  <si>
    <t>date_last_off</t>
  </si>
  <si>
    <t>Ngày người dùng offline lần cuối</t>
  </si>
  <si>
    <t>crm.crm_users.date_last_off</t>
  </si>
  <si>
    <t>Session ID hiện tại của người dùng</t>
  </si>
  <si>
    <t>crm.crm_users.session_id</t>
  </si>
  <si>
    <t>user_email</t>
  </si>
  <si>
    <t>Địa chỉ email người dùng</t>
  </si>
  <si>
    <t>crm.crm_users.user_email</t>
  </si>
  <si>
    <t>extension</t>
  </si>
  <si>
    <t>Số nội bộ (extension) điện thoại bàn</t>
  </si>
  <si>
    <t>crm.crm_users.extension</t>
  </si>
  <si>
    <t>Ngôn ngữ giao diện của người dùng</t>
  </si>
  <si>
    <t>crm.crm_users.language</t>
  </si>
  <si>
    <t>user_phone</t>
  </si>
  <si>
    <t>Số điện thoại di động người dùng</t>
  </si>
  <si>
    <t>crm.crm_users.user_phone</t>
  </si>
  <si>
    <t>omni</t>
  </si>
  <si>
    <t>Flag tích hợp kênh OMNI</t>
  </si>
  <si>
    <t>crm.crm_users.omni</t>
  </si>
  <si>
    <t>telext</t>
  </si>
  <si>
    <t>Số extension tổng đài SIP của người dùng</t>
  </si>
  <si>
    <t>crm.crm_users.telext</t>
  </si>
  <si>
    <t>Mã chi nhánh/đơn vị người dùng thuộc về</t>
  </si>
  <si>
    <t>crm.crm_users.branch_code</t>
  </si>
  <si>
    <t>Mã khối khách hàng người dùng phụ trách</t>
  </si>
  <si>
    <t>crm.crm_users.custgroup</t>
  </si>
  <si>
    <t>func_group</t>
  </si>
  <si>
    <t>Nhóm chức năng nghiệp vụ của người dùng</t>
  </si>
  <si>
    <t>crm.crm_users.func_group</t>
  </si>
  <si>
    <t>Định danh account officer liên kết với người dùng</t>
  </si>
  <si>
    <t>crm.crm_users.account_officer_id</t>
  </si>
  <si>
    <t>job_key</t>
  </si>
  <si>
    <t>Mã chức vụ của người dùng</t>
  </si>
  <si>
    <t>crm.crm_users.job_key</t>
  </si>
  <si>
    <t>nearly_job_title</t>
  </si>
  <si>
    <t>Chức danh gần nhất</t>
  </si>
  <si>
    <t>crm.crm_users.nearly_job_title</t>
  </si>
  <si>
    <t>is_team_manage</t>
  </si>
  <si>
    <t>Flag là quản lý team (Y/N)</t>
  </si>
  <si>
    <t>crm.crm_users.is_team_manage</t>
  </si>
  <si>
    <t>isactive</t>
  </si>
  <si>
    <t>Flag tài khoản đang hoạt động (Y/N)</t>
  </si>
  <si>
    <t>crm.crm_users.isactive</t>
  </si>
  <si>
    <t>isdeleted</t>
  </si>
  <si>
    <t>Flag tài khoản đã bị xóa (Y/N)</t>
  </si>
  <si>
    <t>crm.crm_users.isdeleted</t>
  </si>
  <si>
    <t>is_enable_market_place</t>
  </si>
  <si>
    <t>Flag bật tính năng marketplace</t>
  </si>
  <si>
    <t>crm.crm_users.is_enable_market_place</t>
  </si>
  <si>
    <t>is_lso_sk</t>
  </si>
  <si>
    <t>Flag LSO SK</t>
  </si>
  <si>
    <t>crm.crm_users.is_lso_sk</t>
  </si>
  <si>
    <t>is_out_of_line</t>
  </si>
  <si>
    <t>Flag out-of-line – ngoài phân cấp hệ thống</t>
  </si>
  <si>
    <t>crm.crm_users.is_out_of_line</t>
  </si>
  <si>
    <t>old_custgroup</t>
  </si>
  <si>
    <t>Mã khối cũ trước khi thay đổi</t>
  </si>
  <si>
    <t>crm.crm_users.old_custgroup</t>
  </si>
  <si>
    <t>old_branch_code</t>
  </si>
  <si>
    <t>Mã chi nhánh cũ trước khi thay đổi</t>
  </si>
  <si>
    <t>crm.crm_users.old_branch_code</t>
  </si>
  <si>
    <t>old_user_full_name</t>
  </si>
  <si>
    <t>Họ tên cũ trước khi thay đổi</t>
  </si>
  <si>
    <t>crm.crm_users.old_user_full_name</t>
  </si>
  <si>
    <t>old_account_officer_id</t>
  </si>
  <si>
    <t>Account officer ID cũ</t>
  </si>
  <si>
    <t>crm.crm_users.old_account_officer_id</t>
  </si>
  <si>
    <t>old_func_group</t>
  </si>
  <si>
    <t>Nhóm chức năng cũ</t>
  </si>
  <si>
    <t>crm.crm_users.old_func_group</t>
  </si>
  <si>
    <t>old_user_phone</t>
  </si>
  <si>
    <t>crm.crm_users.old_user_phone</t>
  </si>
  <si>
    <t>old_telext</t>
  </si>
  <si>
    <t>Số extension cũ</t>
  </si>
  <si>
    <t>crm.crm_users.old_telext</t>
  </si>
  <si>
    <t>User khởi tạo tài khoản</t>
  </si>
  <si>
    <t>crm.crm_users.user_created</t>
  </si>
  <si>
    <t>Ngày tạo tài khoản</t>
  </si>
  <si>
    <t>crm.crm_users.date_created</t>
  </si>
  <si>
    <t>User cập nhật tài khoản</t>
  </si>
  <si>
    <t>crm.crm_users.user_updated</t>
  </si>
  <si>
    <t>date_updated</t>
  </si>
  <si>
    <t>Ngày cập nhật tài khoản</t>
  </si>
  <si>
    <t>crm.crm_users.date_updated</t>
  </si>
  <si>
    <t>User xóa tài khoản</t>
  </si>
  <si>
    <t>crm.crm_users.user_deleted</t>
  </si>
  <si>
    <t>Ngày xóa tài khoản</t>
  </si>
  <si>
    <t>crm.crm_users.date_deleted</t>
  </si>
  <si>
    <t>Mã khối khách hàng</t>
  </si>
  <si>
    <t>crm.crm_naming_custgroup.custgroup</t>
  </si>
  <si>
    <t>Tên khối khách hàng</t>
  </si>
  <si>
    <t>crm.crm_naming_custgroup.name</t>
  </si>
  <si>
    <t>parent_key</t>
  </si>
  <si>
    <t>Khóa cha (nhóm khối: RB/SME/CIB)</t>
  </si>
  <si>
    <t>crm.crm_naming_custgroup.parent_key</t>
  </si>
  <si>
    <t>User tạo bản ghi</t>
  </si>
  <si>
    <t>crm.crm_naming_custgroup.user_created</t>
  </si>
  <si>
    <t>crm.crm_naming_custgroup.date_created</t>
  </si>
  <si>
    <t>User cập nhật bản ghi</t>
  </si>
  <si>
    <t>crm.crm_naming_custgroup.user_updated</t>
  </si>
  <si>
    <t>crm.crm_naming_custgroup.date_updated</t>
  </si>
  <si>
    <t>User xóa bản ghi</t>
  </si>
  <si>
    <t>crm.crm_naming_custgroup.user_deleted</t>
  </si>
  <si>
    <t>Ngày xóa bản ghi</t>
  </si>
  <si>
    <t>crm.crm_naming_custgroup.date_deleted</t>
  </si>
  <si>
    <t>Flag đang hoạt động (Y/N)</t>
  </si>
  <si>
    <t>crm.crm_naming_custgroup.isactive</t>
  </si>
  <si>
    <t>Flag đã xóa (Y/N)</t>
  </si>
  <si>
    <t>crm.crm_naming_custgroup.isdeleted</t>
  </si>
  <si>
    <t>crm_contact_notes_hashkey</t>
  </si>
  <si>
    <t>Hashkey Hub CRM Contact Notes</t>
  </si>
  <si>
    <t>crm.crm_contact_notes.ID 
union
distinct (crm.crm_contact_hist.contactnoteid)</t>
  </si>
  <si>
    <t>Khóa chiến dịch CRM – ID tự tăng</t>
  </si>
  <si>
    <t>Tên chương trình CRM</t>
  </si>
  <si>
    <t>crm.crm_contact_notes.NAME</t>
  </si>
  <si>
    <t>program_code</t>
  </si>
  <si>
    <t>Mã chương trình</t>
  </si>
  <si>
    <t>crm.crm_contact_notes.PROGRAM_CODE</t>
  </si>
  <si>
    <t>program_type</t>
  </si>
  <si>
    <t>Loại chương trình (Chăm sóc / Bán hàng)</t>
  </si>
  <si>
    <t>crm.crm_contact_notes.PROGRAM_TYPE</t>
  </si>
  <si>
    <t>is_program_hot</t>
  </si>
  <si>
    <t>Flag chương trình HOT – biểu tượng HOT hiển thị trang chủ</t>
  </si>
  <si>
    <t>crm.crm_contact_notes.IS_PROGRAM_HOT</t>
  </si>
  <si>
    <t>start_date_program</t>
  </si>
  <si>
    <t>Ngày bắt đầu chương trình</t>
  </si>
  <si>
    <t>crm.crm_contact_notes.START_DATE_PROGRAM</t>
  </si>
  <si>
    <t>end_date_program</t>
  </si>
  <si>
    <t>Ngày kết thúc chương trình</t>
  </si>
  <si>
    <t>crm.crm_contact_notes.END_DATE_PROGRAM</t>
  </si>
  <si>
    <t>is_imported</t>
  </si>
  <si>
    <t>Chương trình được import từ file (1=Yes, 0=No)</t>
  </si>
  <si>
    <t>crm.crm_contact_notes.IS_IMPORTED</t>
  </si>
  <si>
    <t>Ngày tạo chương trình</t>
  </si>
  <si>
    <t>crm.crm_contact_notes.DATE_CREATED</t>
  </si>
  <si>
    <t>Ngày cập nhật chương trình</t>
  </si>
  <si>
    <t>crm.crm_contact_notes.DATE_UPDATED</t>
  </si>
  <si>
    <t>User tạo chương trình</t>
  </si>
  <si>
    <t>crm.crm_contact_notes.USER_CREATED</t>
  </si>
  <si>
    <t>User cập nhật chương trình</t>
  </si>
  <si>
    <t>crm.crm_contact_notes.USER_UPDATED</t>
  </si>
  <si>
    <t>id_product</t>
  </si>
  <si>
    <t>Mã sản phẩm liên kết với chương trình</t>
  </si>
  <si>
    <t>crm.crm_contact_notes.ID_PRODUCT</t>
  </si>
  <si>
    <t>data_type</t>
  </si>
  <si>
    <t>Loại dữ liệu (Có liên quan đến CIF / Không liên quan đến CIF)</t>
  </si>
  <si>
    <t>crm.crm_contact_notes.DATA_TYPE</t>
  </si>
  <si>
    <t>Thông tin nhóm khối (RB, SME, CIB)</t>
  </si>
  <si>
    <t>crm.crm_contact_notes.PARENT_KEY</t>
  </si>
  <si>
    <t>crm.crm_contact_notes.CUSTGROUP</t>
  </si>
  <si>
    <t>department</t>
  </si>
  <si>
    <t>Phòng ban phụ trách chương trình</t>
  </si>
  <si>
    <t>crm.crm_contact_notes.DEPARTMENT</t>
  </si>
  <si>
    <t>Trạng thái hiển thị chương trình (YES/NO)</t>
  </si>
  <si>
    <t>crm.crm_contact_notes.STATUS</t>
  </si>
  <si>
    <t>Vị trí ô hiển thị trên màn hình thông báo</t>
  </si>
  <si>
    <t>crm.crm_contact_notes.POSITION</t>
  </si>
  <si>
    <t>file_manual</t>
  </si>
  <si>
    <t>Đường dẫn file hướng dẫn tư vấn</t>
  </si>
  <si>
    <t>crm.crm_contact_notes.FILE_MANUAL</t>
  </si>
  <si>
    <t>file_banner</t>
  </si>
  <si>
    <t>Đường dẫn hình ảnh/file banner chương trình</t>
  </si>
  <si>
    <t>crm.crm_contact_notes.FILE_BANNER</t>
  </si>
  <si>
    <t>file_info_prod</t>
  </si>
  <si>
    <t>Đường dẫn file thông tin sản phẩm</t>
  </si>
  <si>
    <t>crm.crm_contact_notes.FILE_INFO_PROD</t>
  </si>
  <si>
    <t>contact_result_id</t>
  </si>
  <si>
    <t>Mã kết quả liên hệ</t>
  </si>
  <si>
    <t>crm.crm_contact_result.contact_result_id</t>
  </si>
  <si>
    <t>contact_result_name</t>
  </si>
  <si>
    <t>Tên kết quả liên hệ</t>
  </si>
  <si>
    <t>crm.crm_contact_result.contact_result_name</t>
  </si>
  <si>
    <t>Trạng thái hiển thị (YES/NO)</t>
  </si>
  <si>
    <t>crm.crm_contact_result.status</t>
  </si>
  <si>
    <t>Vị trí hiển thị</t>
  </si>
  <si>
    <t>crm.crm_contact_result.position</t>
  </si>
  <si>
    <t>Flag áp dụng cho sản phẩm bảo hiểm</t>
  </si>
  <si>
    <t>crm.crm_contact_result.insurance</t>
  </si>
  <si>
    <t>expired_card_prio</t>
  </si>
  <si>
    <t>Ưu tiên cho thẻ hết hạn</t>
  </si>
  <si>
    <t>crm.crm_contact_result.expired_card_prio</t>
  </si>
  <si>
    <t>crm.crm_contact_result.custgroup</t>
  </si>
  <si>
    <t>contact_status_id</t>
  </si>
  <si>
    <t>Mã tình trạng liên hệ</t>
  </si>
  <si>
    <t>crm.crm_contact_status.contact_status_id</t>
  </si>
  <si>
    <t>contact_status_name</t>
  </si>
  <si>
    <t>Tên tình trạng liên hệ</t>
  </si>
  <si>
    <t>crm.crm_contact_status.contact_status_name</t>
  </si>
  <si>
    <t>crm.crm_contact_status.status</t>
  </si>
  <si>
    <t>crm.crm_contact_status.position</t>
  </si>
  <si>
    <t>kh_denhan_bh</t>
  </si>
  <si>
    <t>Khách hàng đề nghị nhận bảo hiểm</t>
  </si>
  <si>
    <t>crm.crm_contact_status.kh_denhan_bh</t>
  </si>
  <si>
    <t>kh_cosp_dexuat</t>
  </si>
  <si>
    <t>Khách hàng có sản phẩm đề xuất</t>
  </si>
  <si>
    <t>crm.crm_contact_status.kh_cosp_dexuat</t>
  </si>
  <si>
    <t>kh_roibo</t>
  </si>
  <si>
    <t>Khách hàng rời bỏ</t>
  </si>
  <si>
    <t>crm.crm_contact_status.kh_roibo</t>
  </si>
  <si>
    <t>hd_tiengui_denhan</t>
  </si>
  <si>
    <t>Hợp đồng tiền gửi đến hạn</t>
  </si>
  <si>
    <t>crm.crm_contact_status.hd_tiengui_denhan</t>
  </si>
  <si>
    <t>sn_khachhang</t>
  </si>
  <si>
    <t>Sinh nhật khách hàng</t>
  </si>
  <si>
    <t>crm.crm_contact_status.sn_khachhang</t>
  </si>
  <si>
    <t>kh_hienhuu</t>
  </si>
  <si>
    <t>Khách hàng hiện hữu</t>
  </si>
  <si>
    <t>crm.crm_contact_status.kh_hienhuu</t>
  </si>
  <si>
    <t>taikichhoat</t>
  </si>
  <si>
    <t>Tái kích hoạt</t>
  </si>
  <si>
    <t>crm.crm_contact_status.taikichhoat</t>
  </si>
  <si>
    <t>kh_expiredcard</t>
  </si>
  <si>
    <t>Khách hàng có thẻ hết hạn</t>
  </si>
  <si>
    <t>crm.crm_contact_status.kh_expiredcard</t>
  </si>
  <si>
    <t>chbh_ganden</t>
  </si>
  <si>
    <t>Chương trình bán hàng gần đến</t>
  </si>
  <si>
    <t>crm.crm_contact_status.chbh_ganden</t>
  </si>
  <si>
    <t>Khối khách hàng áp dụng</t>
  </si>
  <si>
    <t>crm.crm_contact_status.cust_group</t>
  </si>
  <si>
    <t>contract_type_id</t>
  </si>
  <si>
    <t>Mã hình thức liên hệ</t>
  </si>
  <si>
    <t>crm.crm_contact_type.contact_type_id</t>
  </si>
  <si>
    <t>contract_type_name</t>
  </si>
  <si>
    <t>Tên hình thức liên hệ</t>
  </si>
  <si>
    <t>crm.crm_contact_type.contract_type_name</t>
  </si>
  <si>
    <t>crm.crm_contact_type.status</t>
  </si>
  <si>
    <t>crm.crm_contact_type.position</t>
  </si>
  <si>
    <t>crm.crm_contact_type.kh_denhan_bh</t>
  </si>
  <si>
    <t>crm.crm_contact_type.kh_cosp_dexuat</t>
  </si>
  <si>
    <t>crm.crm_contact_type.kh_roibo</t>
  </si>
  <si>
    <t>crm.crm_contact_type.hd_tiengui_denhan</t>
  </si>
  <si>
    <t>crm.crm_contact_type.sn_khachhang</t>
  </si>
  <si>
    <t>crm.crm_contact_type.kh_hienhuu</t>
  </si>
  <si>
    <t>crm.crm_contact_type.taikichhoat</t>
  </si>
  <si>
    <t>crm.crm_contact_type.kh_expiredcard</t>
  </si>
  <si>
    <t>crm.crm_contact_type.chbh_ganden</t>
  </si>
  <si>
    <t>crm.crm_contact_type.cust_group</t>
  </si>
  <si>
    <t>iscall</t>
  </si>
  <si>
    <t>Flag là cuộc gọi (Y/N)</t>
  </si>
  <si>
    <t>crm.crm_contact_type.iscall</t>
  </si>
  <si>
    <t>crm_contact_hist_hashkey</t>
  </si>
  <si>
    <t>Hashkey Hub CRM Contact Hist</t>
  </si>
  <si>
    <t>crm.crm_contact_hist.ID where ID is not null</t>
  </si>
  <si>
    <t>Khóa lịch sử liên hệ CRM – ID tự tăng</t>
  </si>
  <si>
    <t>Số CIF khách hàng được liên hệ</t>
  </si>
  <si>
    <t>crm.crm_contact_hist.CIF</t>
  </si>
  <si>
    <t>date_contact</t>
  </si>
  <si>
    <t>Ngày liên hệ thực tế với khách hàng</t>
  </si>
  <si>
    <t>crm.crm_contact_hist.DATE_CONTACT</t>
  </si>
  <si>
    <t>Vai trò của nhân viên thực hiện liên hệ</t>
  </si>
  <si>
    <t>crm.crm_contact_hist.FUNC_GROUP</t>
  </si>
  <si>
    <t>Mã đơn vị thực hiện liên hệ</t>
  </si>
  <si>
    <t>crm.crm_contact_hist.BRANCH_CODE</t>
  </si>
  <si>
    <t>Ghi chú nội dung liên hệ</t>
  </si>
  <si>
    <t>crm.crm_contact_hist.NOTES</t>
  </si>
  <si>
    <t>soucre</t>
  </si>
  <si>
    <t>Nguồn dữ liệu đầu vào (lỗi chính tả trong source – giữ nguyên)</t>
  </si>
  <si>
    <t>crm.crm_contact_hist.SOUCRE</t>
  </si>
  <si>
    <t>crm.crm_contact_hist.CONTACT_STATUS_ID</t>
  </si>
  <si>
    <t>contact_type_id</t>
  </si>
  <si>
    <t>crm.crm_contact_hist.CONTACT_TYPE_ID</t>
  </si>
  <si>
    <t>crm.crm_contact_hist.CONTACT_RESULT_ID</t>
  </si>
  <si>
    <t>contactnoteid</t>
  </si>
  <si>
    <t>Mã chương trình CRM (FK → crm_contact_notes.ID)</t>
  </si>
  <si>
    <t>crm.crm_contact_hist.CONTACTNOTEID</t>
  </si>
  <si>
    <t>Mã tự sinh khi import chương trình từ file</t>
  </si>
  <si>
    <t>crm.crm_contact_hist.IMPORT_ID</t>
  </si>
  <si>
    <t>program_notyfy_id</t>
  </si>
  <si>
    <t>ID chương trình thông báo</t>
  </si>
  <si>
    <t>crm.crm_contact_hist.PROGRAM_NOTYFY_ID</t>
  </si>
  <si>
    <t>Mã bán hàng được nhập tại file import</t>
  </si>
  <si>
    <t>crm.crm_contact_hist.SALE_CODE</t>
  </si>
  <si>
    <t>promise_date</t>
  </si>
  <si>
    <t>Ngày hẹn đóng sản phẩm/khoản vay</t>
  </si>
  <si>
    <t>crm.crm_contact_hist.PROMISE_DATE</t>
  </si>
  <si>
    <t>recall_date</t>
  </si>
  <si>
    <t>Ngày gọi lại theo lịch hẹn</t>
  </si>
  <si>
    <t>crm.crm_contact_hist.RECALL_DATE</t>
  </si>
  <si>
    <t>condition_date</t>
  </si>
  <si>
    <t>Ngày tham chiếu điều kiện (đến hạn, sinh nhật KH)</t>
  </si>
  <si>
    <t>crm.crm_contact_hist.CONDITION_DATE</t>
  </si>
  <si>
    <t>references_date</t>
  </si>
  <si>
    <t>Ngày tham chiếu thông tin</t>
  </si>
  <si>
    <t>crm.crm_contact_hist.REFERENCES_DATE</t>
  </si>
  <si>
    <t>dialid</t>
  </si>
  <si>
    <t>Mã liên kết CRM ↔ CallCenter (CRM_yyyyMMddHHmmss|ProgramId|User)</t>
  </si>
  <si>
    <t>crm.crm_contact_hist.DIALID</t>
  </si>
  <si>
    <t>Thời điểm tạo bản ghi tình trạng liên hệ</t>
  </si>
  <si>
    <t>timestamp</t>
  </si>
  <si>
    <t>crm.crm_contact_hist.DATETIME_CREATED</t>
  </si>
  <si>
    <t>Thời gian cập nhật bản ghi (dạng string)</t>
  </si>
  <si>
    <t>crm.crm_contact_hist.DATETIME_UPDATED</t>
  </si>
  <si>
    <t>User tạo bản ghi tình trạng liên hệ</t>
  </si>
  <si>
    <t>crm.crm_contact_hist.USER_CREATED</t>
  </si>
  <si>
    <t>User cập nhật bản ghi tình trạng liên hệ</t>
  </si>
  <si>
    <t>crm.crm_contact_hist.USER_UPDATED</t>
  </si>
  <si>
    <t>update_times</t>
  </si>
  <si>
    <t>Thời gian cập nhật (epoch decimal)</t>
  </si>
  <si>
    <t>crm.crm_contact_hist.UPDATE_TIMES</t>
  </si>
  <si>
    <t>CallCenter</t>
  </si>
  <si>
    <t>callcenter_hashkey</t>
  </si>
  <si>
    <t>Hashkey Hub Callcenter</t>
  </si>
  <si>
    <t>callcenter.callcenter._id</t>
  </si>
  <si>
    <t>Định danh duy nhất cuộc gọi (timestamp + số queue – do South Telecom sinh)</t>
  </si>
  <si>
    <t>uniqueid</t>
  </si>
  <si>
    <t>Mã duy nhất cuộc gọi – do hệ thống South Telecom sinh</t>
  </si>
  <si>
    <t>gcalluuid</t>
  </si>
  <si>
    <t>Global call UUID: C0026@uniqueid – định danh toàn cầu trong hệ thống South Telecom</t>
  </si>
  <si>
    <t>accountcode</t>
  </si>
  <si>
    <t>Đích đến cuối cùng: Extension/Queue/DID nhận cuộc gọi</t>
  </si>
  <si>
    <t>Mã DIALID từ CRM (CRM_yyyyMMddHHmmss|ProgramId|User) – dùng map với crm_contact_hist</t>
  </si>
  <si>
    <t>sipserver</t>
  </si>
  <si>
    <t>Tên server SIP/node PBX xử lý cuộc gọi</t>
  </si>
  <si>
    <t>src</t>
  </si>
  <si>
    <t>Số khởi tạo cuộc gọi – DID hoặc Extension (outbound)</t>
  </si>
  <si>
    <t>dst</t>
  </si>
  <si>
    <t>Số đích cuộc gọi – số điện thoại khách hàng (outbound)</t>
  </si>
  <si>
    <t>Kênh SIP phía nguồn cuộc gọi</t>
  </si>
  <si>
    <t>dstchannel</t>
  </si>
  <si>
    <t>Kênh SIP phía đích cuộc gọi</t>
  </si>
  <si>
    <t>queue</t>
  </si>
  <si>
    <t>Mã hàng đợi (format: C002610+số thứ tự, vd C00261003)</t>
  </si>
  <si>
    <t>in_out</t>
  </si>
  <si>
    <t>Hướng cuộc gọi: out = outbound</t>
  </si>
  <si>
    <t>did_number</t>
  </si>
  <si>
    <t>Đầu số DID của agent thực hiện gọi ra</t>
  </si>
  <si>
    <t>prefix_detail</t>
  </si>
  <si>
    <t>Nhà mạng của cuộc gọi</t>
  </si>
  <si>
    <t>callername</t>
  </si>
  <si>
    <t>Tên/mã agent thực hiện cuộc gọi</t>
  </si>
  <si>
    <t>ID khách hàng trong database của South Telecom</t>
  </si>
  <si>
    <t>customer_code</t>
  </si>
  <si>
    <t>Mã khách hàng (enriched từ DB South Telecom)</t>
  </si>
  <si>
    <t>customername</t>
  </si>
  <si>
    <t>Tên khách hàng dựa vào số điện thoại (enriched)</t>
  </si>
  <si>
    <t>customercif</t>
  </si>
  <si>
    <t>Số CIF khách hàng – trường multi-value, ETL cần tách chuỗi</t>
  </si>
  <si>
    <t>Calldate</t>
  </si>
  <si>
    <t>Ngày gọi (Calldate) – định dạng string</t>
  </si>
  <si>
    <t>calldatetime</t>
  </si>
  <si>
    <t>Thời gian thực hiện cuộc gọi</t>
  </si>
  <si>
    <t>createtime</t>
  </si>
  <si>
    <t>Thời điểm log cuộc gọi được ghi nhận (epoch)</t>
  </si>
  <si>
    <t>duration</t>
  </si>
  <si>
    <t>Tổng thời lượng cuộc gọi (giây)</t>
  </si>
  <si>
    <t>billsec</t>
  </si>
  <si>
    <t>Thời gian tính cước – nên dùng thay billtime (giây)</t>
  </si>
  <si>
    <t>billtime</t>
  </si>
  <si>
    <t>Thời gian tính cước phí gọi</t>
  </si>
  <si>
    <t>holdtime</t>
  </si>
  <si>
    <t>Thời gian giữ cuộc gọi (giây)</t>
  </si>
  <si>
    <t>talktime</t>
  </si>
  <si>
    <t>Thời gian đàm thoại thực tế (giây)</t>
  </si>
  <si>
    <t>waitingtime</t>
  </si>
  <si>
    <t>Thời gian chờ trước khi được tiếp nhận (giây)</t>
  </si>
  <si>
    <t>moh_time</t>
  </si>
  <si>
    <t>Tổng thời gian Music on Hold (giây)</t>
  </si>
  <si>
    <t>disposition</t>
  </si>
  <si>
    <t>Kết quả cuộc gọi (ANSWERED / NO ANSWER / BUSY / FAILED)</t>
  </si>
  <si>
    <t>system_disposition</t>
  </si>
  <si>
    <t>extension_disposition</t>
  </si>
  <si>
    <t>Trạng thái của extension</t>
  </si>
  <si>
    <t>calltype</t>
  </si>
  <si>
    <t>Loại cuộc gọi: makecall2 (click-to-call/thường), makecall3 (auto call), internal (nội bộ)</t>
  </si>
  <si>
    <t>hangup_by</t>
  </si>
  <si>
    <t>Bên kết thúc cuộc gọi (accountcode nếu OCB, số KH nếu KH cúp máy)</t>
  </si>
  <si>
    <t>connected</t>
  </si>
  <si>
    <t>Các line connect call</t>
  </si>
  <si>
    <t>not_connected</t>
  </si>
  <si>
    <t>Các line not connect call</t>
  </si>
  <si>
    <t>processed</t>
  </si>
  <si>
    <t>Quá trình</t>
  </si>
  <si>
    <t>filename</t>
  </si>
  <si>
    <t>Đường dẫn file ghi âm cuộc gọi</t>
  </si>
  <si>
    <t>moh_log</t>
  </si>
  <si>
    <t>Log chi tiết khi khách hàng nghe nhạc chờ</t>
  </si>
  <si>
    <t>moh_log_process</t>
  </si>
  <si>
    <t>link_contact_hist_contact_notes_hashkey</t>
  </si>
  <si>
    <t>Link Hashkey – MD5(crm_contact_hist.ID || crm_contact_notes.ID)</t>
  </si>
  <si>
    <t>crm.crm_contact_hist.ID || crm.crm_contact_notes.ID</t>
  </si>
  <si>
    <t>FK đến hub_crm_contact_hist</t>
  </si>
  <si>
    <t>crm.crm_contact_hist.ID</t>
  </si>
  <si>
    <t>FK đến hub_crm_contact_notes (via CONTACTNOTEID)</t>
  </si>
  <si>
    <t>crm.crm_contact_notes..id = crm.crm_contact_hist.contactnoteid</t>
  </si>
  <si>
    <t>link_contact_hist_customer_hashkey</t>
  </si>
  <si>
    <t>Link Hashkey – MD5(crm_contact_hist.ID || crm_contact_hist.CIF)</t>
  </si>
  <si>
    <t>crm.crm_contact_hist.ID || crm.crm_contact_hist.CIF</t>
  </si>
  <si>
    <t>FK đến hub_customer (T24) – mapping qua CIF</t>
  </si>
  <si>
    <t>link_contact_hist_branch_hashkey</t>
  </si>
  <si>
    <t>Link Hashkey – MD5(crm_contact_hist.ID || crm_contact_hist.BRANCH_CODE)</t>
  </si>
  <si>
    <t>crm.crm_contact_hist.ID || crm.crm_contact_hist.BRANCH_CODE</t>
  </si>
  <si>
    <t>FK đến hub_branch (T24) – mapping qua BRANCH_CODE</t>
  </si>
  <si>
    <t>link_crm_users_branch_hashkey</t>
  </si>
  <si>
    <t>Link Hashkey – MD5(crm_users.USER_ID || crm_users.BRANCH_CODE)</t>
  </si>
  <si>
    <t>crm.crm_users.USER_ID || crm.crm_users.BRANCH_CODE</t>
  </si>
  <si>
    <t>crm.crm_users.USER_ID</t>
  </si>
  <si>
    <t>crm.crm_users.BRANCH_CODE</t>
  </si>
  <si>
    <t>link_call_customer_hashkey</t>
  </si>
  <si>
    <t>Link Hashkey – MD5(callcenter._id || customercif); lưu ý customercif multi-value – ETL cần tách trước</t>
  </si>
  <si>
    <t>callcenter.callcenter._id || callcenter.callcenter.customercif</t>
  </si>
  <si>
    <t>FK đến hub_callcenter</t>
  </si>
  <si>
    <t>FK đến hub_customer (T24) – mapping qua customercif → CIF</t>
  </si>
  <si>
    <t>callcenter.callcenter.customercif (lấy giá trị trong dấu ngoặc, nếu có nhiều hơn 2 giá trị cif thì tách dòng)</t>
  </si>
  <si>
    <t>campaigns_hashkey</t>
  </si>
  <si>
    <t>Hashkey Hub Campaigns – MD5(campaign_id)</t>
  </si>
  <si>
    <t>clevertap.campaigns.campaign_id</t>
  </si>
  <si>
    <t>ID chiến dịch Marketing (khóa nghiệp vụ)</t>
  </si>
  <si>
    <t>Hashkey Hub Campaigns</t>
  </si>
  <si>
    <t>total_sent_events</t>
  </si>
  <si>
    <t>Tổng số events/thiết bị đã gửi thông báo</t>
  </si>
  <si>
    <t>clevertap.campaigns.total_sent_events</t>
  </si>
  <si>
    <t>total_clicked_users</t>
  </si>
  <si>
    <t>Tổng số người dùng đã click vào thông báo</t>
  </si>
  <si>
    <t>clevertap.campaigns.total_clicked_users</t>
  </si>
  <si>
    <t>total_viewed_users</t>
  </si>
  <si>
    <t>Tổng số người dùng đã xem thông báo</t>
  </si>
  <si>
    <t>clevertap.campaigns.total_viewed_users</t>
  </si>
  <si>
    <t>total_viewed_events</t>
  </si>
  <si>
    <t>Tổng số events/thiết bị đã xem thông báo</t>
  </si>
  <si>
    <t>clevertap.campaigns.total_viewed_events</t>
  </si>
  <si>
    <t>total_clicked_events</t>
  </si>
  <si>
    <t>Tổng số events/thiết bị đã click vào thông báo</t>
  </si>
  <si>
    <t>clevertap.campaigns.total_clicked_events</t>
  </si>
  <si>
    <t>unique_sent_users</t>
  </si>
  <si>
    <t>Số người dùng duy nhất đã được gửi thông báo</t>
  </si>
  <si>
    <t>clevertap.campaigns.unique_sent_users</t>
  </si>
  <si>
    <t>unique_viewed_within_conversion_time</t>
  </si>
  <si>
    <t>Người dùng duy nhất đã xem trong thời gian chuyển đổi</t>
  </si>
  <si>
    <t>clevertap.campaigns.unique_viewed_within_conversion_time</t>
  </si>
  <si>
    <t>unique_clicked_within_conversion_time</t>
  </si>
  <si>
    <t>Người dùng duy nhất đã click trong thời gian chuyển đổi</t>
  </si>
  <si>
    <t>clevertap.campaigns.unique_clicked_within_conversion_time</t>
  </si>
  <si>
    <t>error_user_not_reachable</t>
  </si>
  <si>
    <t>Lỗi: Không liên lạc được người dùng</t>
  </si>
  <si>
    <t>clevertap.campaigns.error_user_not_reachable</t>
  </si>
  <si>
    <t>error_push_unregistered_android</t>
  </si>
  <si>
    <t>Lỗi: Push token Android không còn hợp lệ</t>
  </si>
  <si>
    <t>clevertap.campaigns.error_push_unregistered_android</t>
  </si>
  <si>
    <t>influenced_conversions_pct</t>
  </si>
  <si>
    <t>Tỷ lệ chuyển đổi có ảnh hưởng (%)</t>
  </si>
  <si>
    <t>clevertap.campaigns.influenced_conversions_pct</t>
  </si>
  <si>
    <t>influenced_conversions</t>
  </si>
  <si>
    <t>Số chuyển đổi có ảnh hưởng (sent to converted funnel)</t>
  </si>
  <si>
    <t>clevertap.campaigns.influenced_conversions</t>
  </si>
  <si>
    <t>error_user_dnd</t>
  </si>
  <si>
    <t>Lỗi: Người dùng đang trong trạng thái DND</t>
  </si>
  <si>
    <t>clevertap.campaigns.error_user_dnd</t>
  </si>
  <si>
    <t>click_through_conversions_pct</t>
  </si>
  <si>
    <t>Tỷ lệ chuyển đổi click-through (%)</t>
  </si>
  <si>
    <t>clevertap.campaigns.click_through_conversions_pct</t>
  </si>
  <si>
    <t>total_sent_users</t>
  </si>
  <si>
    <t>Tổng số người dùng đã được gửi thông báo</t>
  </si>
  <si>
    <t>clevertap.campaigns.total_sent_users</t>
  </si>
  <si>
    <t>error_apns_bad_device_token</t>
  </si>
  <si>
    <t>Lỗi: APNS bad device token (token iOS không hợp lệ)</t>
  </si>
  <si>
    <t>clevertap.campaigns.error_apns_bad_device_token</t>
  </si>
  <si>
    <t>estimated_reach</t>
  </si>
  <si>
    <t>Ước tính số người dùng đủ điều kiện nhận chiến dịch</t>
  </si>
  <si>
    <t>clevertap.campaigns.estimated_reach</t>
  </si>
  <si>
    <t>click_through_conversions</t>
  </si>
  <si>
    <t>Tổng người dùng chuyển đổi qua click (click-through funnel)</t>
  </si>
  <si>
    <t>clevertap.campaigns.click_through_conversions</t>
  </si>
  <si>
    <t>unique_converted_within_conversion_time</t>
  </si>
  <si>
    <t>Người dùng duy nhất đã chuyển đổi trong thời gian quy định</t>
  </si>
  <si>
    <t>clevertap.campaigns.unique_converted_within_conversion_time</t>
  </si>
  <si>
    <t>errors</t>
  </si>
  <si>
    <t>Tổng số lỗi phát sinh trong chiến dịch</t>
  </si>
  <si>
    <t>clevertap.campaigns.errors</t>
  </si>
  <si>
    <t>Trạng thái hiện tại của chiến dịch</t>
  </si>
  <si>
    <t>clevertap.campaigns.status</t>
  </si>
  <si>
    <t>error_inbox_ttl_expired</t>
  </si>
  <si>
    <t>Lỗi: Inbox TTL đã hết hạn</t>
  </si>
  <si>
    <t>clevertap.campaigns.error_inbox_ttl_expired</t>
  </si>
  <si>
    <t>sent_influenced_conversions_pct</t>
  </si>
  <si>
    <t>Tỷ lệ chuyển đổi sent-influenced (%)</t>
  </si>
  <si>
    <t>clevertap.campaigns.sent_influenced_conversions_pct</t>
  </si>
  <si>
    <t>Tiêu đề thông báo push/email</t>
  </si>
  <si>
    <t>clevertap.campaigns.title</t>
  </si>
  <si>
    <t>Nội dung thông báo của chiến dịch</t>
  </si>
  <si>
    <t>clevertap.campaigns.message</t>
  </si>
  <si>
    <t>Ngày bắt đầu chiến dịch</t>
  </si>
  <si>
    <t>clevertap.campaigns.start_date</t>
  </si>
  <si>
    <t>start_time</t>
  </si>
  <si>
    <t>Thời gian bắt đầu chiến dịch</t>
  </si>
  <si>
    <t>clevertap.campaigns.start_time</t>
  </si>
  <si>
    <t>Thiết bị mục tiêu (mobile, TV, tablet, v.v.)</t>
  </si>
  <si>
    <t>clevertap.campaigns.device</t>
  </si>
  <si>
    <t>who_query</t>
  </si>
  <si>
    <t>Truy vấn phân khúc người nhận (segment query) trong chiến dịch</t>
  </si>
  <si>
    <t>clevertap.campaigns.who_query</t>
  </si>
  <si>
    <t>constant_property</t>
  </si>
  <si>
    <t>Thuộc tính hằng số được gán với chiến dịch</t>
  </si>
  <si>
    <t>clevertap.campaigns.constant_property</t>
  </si>
  <si>
    <t>safety_check_limit</t>
  </si>
  <si>
    <t>Ngưỡng kiểm tra an toàn – chiến dịch dừng nếu vượt qua</t>
  </si>
  <si>
    <t>clevertap.campaigns.safety_check_limit</t>
  </si>
  <si>
    <t>campaign_per_day_limit</t>
  </si>
  <si>
    <t>Số tin nhắn tối đa gửi mỗi ngày trong chiến dịch</t>
  </si>
  <si>
    <t>clevertap.campaigns.campaign_per_day_limit</t>
  </si>
  <si>
    <t>reach</t>
  </si>
  <si>
    <t>Gửi đến tất cả thiết bị hay thiết bị hoạt động gần nhất</t>
  </si>
  <si>
    <t>clevertap.campaigns.reach</t>
  </si>
  <si>
    <t>Người tạo chiến dịch</t>
  </si>
  <si>
    <t>clevertap.campaigns.created_by</t>
  </si>
  <si>
    <t>created_time</t>
  </si>
  <si>
    <t>Thời điểm tạo chiến dịch</t>
  </si>
  <si>
    <t>clevertap.campaigns.created_time</t>
  </si>
  <si>
    <t>labels</t>
  </si>
  <si>
    <t>Nhãn/thẻ phân loại và tổ chức chiến dịch</t>
  </si>
  <si>
    <t>clevertap.campaigns.labels</t>
  </si>
  <si>
    <t>total_delivered_users</t>
  </si>
  <si>
    <t>Tổng số người dùng nhận được Email/SMS/WhatsApp</t>
  </si>
  <si>
    <t>clevertap.campaigns.total_delivered_users</t>
  </si>
  <si>
    <t>total_unsubscribes100</t>
  </si>
  <si>
    <t>Tổng số hủy đăng ký (đo theo events)</t>
  </si>
  <si>
    <t>clevertap.campaigns.total_unsubscribes100</t>
  </si>
  <si>
    <t>ios_badge_count</t>
  </si>
  <si>
    <t>Badge count hiển thị trên icon iOS</t>
  </si>
  <si>
    <t>clevertap.campaigns.ios_badge_count</t>
  </si>
  <si>
    <t>ios_deep_link</t>
  </si>
  <si>
    <t>Deep link cho iOS push notification</t>
  </si>
  <si>
    <t>clevertap.campaigns.ios_deep_link</t>
  </si>
  <si>
    <t>ios_mutable_content</t>
  </si>
  <si>
    <t>Nội dung mutable trên iOS (Yes/No)</t>
  </si>
  <si>
    <t>clevertap.campaigns.ios_mutable_content</t>
  </si>
  <si>
    <t>android_summary</t>
  </si>
  <si>
    <t>Summary text cho Android push notification</t>
  </si>
  <si>
    <t>clevertap.campaigns.android_summary</t>
  </si>
  <si>
    <t>android_large_icon_url</t>
  </si>
  <si>
    <t>URL icon lớn cho Android push notification</t>
  </si>
  <si>
    <t>clevertap.campaigns.android_large_icon_url</t>
  </si>
  <si>
    <t>android_small_app_icon_colour</t>
  </si>
  <si>
    <t>Màu icon nhỏ ứng dụng cho Android push notification</t>
  </si>
  <si>
    <t>clevertap.campaigns.android_small_app_icon_colour</t>
  </si>
  <si>
    <t>android_sound_file</t>
  </si>
  <si>
    <t>Tệp âm thanh Android push (NA/Default/file URL)</t>
  </si>
  <si>
    <t>clevertap.campaigns.android_sound_file</t>
  </si>
  <si>
    <t>android_notification_tray_priority</t>
  </si>
  <si>
    <t>Mức độ ưu tiên hiển thị trong tray Android</t>
  </si>
  <si>
    <t>clevertap.campaigns.android_notification_tray_priority</t>
  </si>
  <si>
    <t>android_notification_delivery_priority</t>
  </si>
  <si>
    <t>Mức độ ưu tiên gửi server cho Android push</t>
  </si>
  <si>
    <t>clevertap.campaigns.android_notification_delivery_priority</t>
  </si>
  <si>
    <t>notification_channels</t>
  </si>
  <si>
    <t>Kênh giao tiếp đã được người dùng đồng ý nhận</t>
  </si>
  <si>
    <t>clevertap.campaigns.notification_channels</t>
  </si>
  <si>
    <t>badge_icon</t>
  </si>
  <si>
    <t>Badge icon cho push notification Android</t>
  </si>
  <si>
    <t>clevertap.campaigns.badge_icon</t>
  </si>
  <si>
    <t>send_to_app_inbox_as_well</t>
  </si>
  <si>
    <t>Gửi đồng thời vào App Inbox (chỉ áp dụng cho push)</t>
  </si>
  <si>
    <t>clevertap.campaigns.send_to_app_inbox_as_well</t>
  </si>
  <si>
    <t>Nhà cung cấp dịch vụ gửi thông báo</t>
  </si>
  <si>
    <t>clevertap.campaigns.service_provider</t>
  </si>
  <si>
    <t>conversion_event</t>
  </si>
  <si>
    <t>Sự kiện chuyển đổi được theo dõi trong chiến dịch</t>
  </si>
  <si>
    <t>clevertap.campaigns.conversion_event</t>
  </si>
  <si>
    <t>conversion_time_in_minutes</t>
  </si>
  <si>
    <t>Khoảng thời gian theo dõi chuyển đổi (phút)</t>
  </si>
  <si>
    <t>clevertap.campaigns.conversion_time_in_minutes</t>
  </si>
  <si>
    <t>campaign_url</t>
  </si>
  <si>
    <t>URL liên kết của chiến dịch</t>
  </si>
  <si>
    <t>clevertap.campaigns.campaign_url</t>
  </si>
  <si>
    <t>push_amplification_applied</t>
  </si>
  <si>
    <t>Có áp dụng Enhanced Push Delivery không</t>
  </si>
  <si>
    <t>clevertap.campaigns.push_amplification_applied</t>
  </si>
  <si>
    <t>web_priority</t>
  </si>
  <si>
    <t>Mức độ ưu tiên thông báo web (High/Medium/Low)</t>
  </si>
  <si>
    <t>clevertap.campaigns.web_priority</t>
  </si>
  <si>
    <t>time_to_live_type</t>
  </si>
  <si>
    <t>Loại TTL của thông báo push</t>
  </si>
  <si>
    <t>clevertap.campaigns.time_to_live_type</t>
  </si>
  <si>
    <t>time_to_live_value</t>
  </si>
  <si>
    <t>Giá trị TTL của thông báo push</t>
  </si>
  <si>
    <t>clevertap.campaigns.time_to_live_value</t>
  </si>
  <si>
    <t>template_name</t>
  </si>
  <si>
    <t>Tên template dùng trong chiến dịch WhatsApp</t>
  </si>
  <si>
    <t>clevertap.campaigns.template_name</t>
  </si>
  <si>
    <t>Tên nhà cung cấp dịch vụ WhatsApp</t>
  </si>
  <si>
    <t>clevertap.campaigns.provider_name</t>
  </si>
  <si>
    <t>waba_number</t>
  </si>
  <si>
    <t>Số điện thoại nguồn gửi tin WhatsApp (WABA number)</t>
  </si>
  <si>
    <t>clevertap.campaigns.waba_number</t>
  </si>
  <si>
    <t>total_control_group_count</t>
  </si>
  <si>
    <t>Tổng số người dùng trong nhóm kiểm soát tổng</t>
  </si>
  <si>
    <t>clevertap.campaigns.total_control_group_count</t>
  </si>
  <si>
    <t>total_control_group_conversions_pct</t>
  </si>
  <si>
    <t>Tỷ lệ chuyển đổi nhóm kiểm soát tổng (%)</t>
  </si>
  <si>
    <t>clevertap.campaigns.total_control_group_conversions_pct</t>
  </si>
  <si>
    <t>revenue_within_conversion_time</t>
  </si>
  <si>
    <t>Doanh thu phát sinh trong thời gian chuyển đổi</t>
  </si>
  <si>
    <t>clevertap.campaigns.revenue_within_conversion_time</t>
  </si>
  <si>
    <t>system_control_group_conversions_pct</t>
  </si>
  <si>
    <t>Tỷ lệ chuyển đổi nhóm kiểm soát hệ thống (%)</t>
  </si>
  <si>
    <t>clevertap.campaigns.system_control_group_conversions_pct</t>
  </si>
  <si>
    <t>system_control_group_revenue</t>
  </si>
  <si>
    <t>Doanh thu từ nhóm kiểm soát hệ thống</t>
  </si>
  <si>
    <t>clevertap.campaigns.system_control_group_revenue</t>
  </si>
  <si>
    <t>campaign_control_group_count</t>
  </si>
  <si>
    <t>Số người dùng trong nhóm kiểm soát chiến dịch</t>
  </si>
  <si>
    <t>clevertap.campaigns.campaign_control_group_count</t>
  </si>
  <si>
    <t>campaign_control_group_conversions_pct</t>
  </si>
  <si>
    <t>Tỷ lệ chuyển đổi nhóm kiểm soát chiến dịch (%)</t>
  </si>
  <si>
    <t>clevertap.campaigns.campaign_control_group_conversions_pct</t>
  </si>
  <si>
    <t>campaign_control_group_revenue</t>
  </si>
  <si>
    <t>Doanh thu từ nhóm kiểm soát chiến dịch</t>
  </si>
  <si>
    <t>clevertap.campaigns.campaign_control_group_revenue</t>
  </si>
  <si>
    <t>custom_control_group_count</t>
  </si>
  <si>
    <t>Số người dùng trong nhóm kiểm soát tùy chỉnh</t>
  </si>
  <si>
    <t>clevertap.campaigns.custom_control_group_count</t>
  </si>
  <si>
    <t>custom_control_group_conversions_pct</t>
  </si>
  <si>
    <t>Tỷ lệ chuyển đổi nhóm kiểm soát tùy chỉnh (%)</t>
  </si>
  <si>
    <t>clevertap.campaigns.custom_control_group_conversions_pct</t>
  </si>
  <si>
    <t>custom_control_group_revenue</t>
  </si>
  <si>
    <t>Doanh thu từ nhóm kiểm soát tùy chỉnh</t>
  </si>
  <si>
    <t>clevertap.campaigns.custom_control_group_revenue</t>
  </si>
  <si>
    <t>custom_control_group_name</t>
  </si>
  <si>
    <t>Tên nhóm kiểm soát tùy chỉnh</t>
  </si>
  <si>
    <t>clevertap.campaigns.custom_control_group_name</t>
  </si>
  <si>
    <t>sent_influenced_revenue</t>
  </si>
  <si>
    <t>Doanh thu từ chuyển đổi sent-influenced</t>
  </si>
  <si>
    <t>clevertap.campaigns.sent_influenced_revenue</t>
  </si>
  <si>
    <t>total_html_viewed_events</t>
  </si>
  <si>
    <t>Tổng số email HTML đã được mở/xem</t>
  </si>
  <si>
    <t>clevertap.campaigns.total_html_viewed_events</t>
  </si>
  <si>
    <t>total_amp_viewed_events</t>
  </si>
  <si>
    <t>Tổng số email AMP đã được mở/xem</t>
  </si>
  <si>
    <t>clevertap.campaigns.total_amp_viewed_events</t>
  </si>
  <si>
    <t>total_html_clicked_events</t>
  </si>
  <si>
    <t>Tổng số click vào phiên bản HTML của email</t>
  </si>
  <si>
    <t>clevertap.campaigns.total_html_clicked_events</t>
  </si>
  <si>
    <t>total_amp_clicked_events</t>
  </si>
  <si>
    <t>Tổng số click vào phiên bản AMP của email</t>
  </si>
  <si>
    <t>clevertap.campaigns.total_amp_clicked_events</t>
  </si>
  <si>
    <t>campaign_name</t>
  </si>
  <si>
    <t>Tên chiến dịch marketing</t>
  </si>
  <si>
    <t>clevertap.campaigns.campaign_name</t>
  </si>
  <si>
    <t>Kênh phân phối (Email, Mobile Push, SMS, WhatsApp, v.v.)</t>
  </si>
  <si>
    <t>clevertap.campaigns.channel</t>
  </si>
  <si>
    <t>delivery</t>
  </si>
  <si>
    <t>Loại phân phối chiến dịch (Action/Inaction/One-time/v.v.)</t>
  </si>
  <si>
    <t>clevertap.campaigns.delivery</t>
  </si>
  <si>
    <t>Loại chiến dịch (single message/sequence/journey/v.v.)</t>
  </si>
  <si>
    <t>clevertap.campaigns.type</t>
  </si>
  <si>
    <t>variant</t>
  </si>
  <si>
    <t>Biến thể thông điệp – áp dụng cho A/B test</t>
  </si>
  <si>
    <t>clevertap.campaigns.variant</t>
  </si>
  <si>
    <t>os</t>
  </si>
  <si>
    <t>Hệ điều hành thiết bị mục tiêu (iOS, Android)</t>
  </si>
  <si>
    <t>clevertap.campaigns.os</t>
  </si>
  <si>
    <t>dnd</t>
  </si>
  <si>
    <t>Cấu hình DND / tần suất gửi chiến dịch</t>
  </si>
  <si>
    <t>clevertap.campaigns.dnd</t>
  </si>
  <si>
    <t>timezone</t>
  </si>
  <si>
    <t>Cấu hình gửi theo múi giờ người dùng</t>
  </si>
  <si>
    <t>clevertap.campaigns.timezone</t>
  </si>
  <si>
    <t>cutoff</t>
  </si>
  <si>
    <t>Thời gian cutoff sau khi chiến dịch hết hiệu lực</t>
  </si>
  <si>
    <t>clevertap.campaigns.cutoff</t>
  </si>
  <si>
    <t>fcap</t>
  </si>
  <si>
    <t>Số tin nhắn tối đa gửi cho một người dùng (frequency cap)</t>
  </si>
  <si>
    <t>clevertap.campaigns.fcap</t>
  </si>
  <si>
    <t>throttle</t>
  </si>
  <si>
    <t>Giới hạn tốc độ gửi của chiến dịch</t>
  </si>
  <si>
    <t>clevertap.campaigns.throttle</t>
  </si>
  <si>
    <t>campaign_overall_limit</t>
  </si>
  <si>
    <t>Chiến dịch không gửi nếu số người đủ điều kiện vượt ngưỡng tổng</t>
  </si>
  <si>
    <t>clevertap.campaigns.campaign_overall_limit</t>
  </si>
  <si>
    <t>Ngày kết thúc chiến dịch</t>
  </si>
  <si>
    <t>clevertap.campaigns.end_date</t>
  </si>
  <si>
    <t>total_delivered_events</t>
  </si>
  <si>
    <t>Tổng số Email/SMS/WhatsApp đã giao thành công</t>
  </si>
  <si>
    <t>clevertap.campaigns.total_delivered_events</t>
  </si>
  <si>
    <t>total_unsubscribes78</t>
  </si>
  <si>
    <t>Tổng số hủy đăng ký (đo theo users)</t>
  </si>
  <si>
    <t>clevertap.campaigns.total_unsubscribes78</t>
  </si>
  <si>
    <t>ios_rich_media_type</t>
  </si>
  <si>
    <t>Loại rich media cho iOS push (Single/Carousel)</t>
  </si>
  <si>
    <t>clevertap.campaigns.ios_rich_media_type</t>
  </si>
  <si>
    <t>ios_rich_media_url</t>
  </si>
  <si>
    <t>URL hình ảnh cho iOS push notification</t>
  </si>
  <si>
    <t>clevertap.campaigns.ios_rich_media_url</t>
  </si>
  <si>
    <t>ios_sound_file</t>
  </si>
  <si>
    <t>Tệp âm thanh iOS push (mặc định hoặc custom URL)</t>
  </si>
  <si>
    <t>clevertap.campaigns.ios_sound_file</t>
  </si>
  <si>
    <t>ios_category</t>
  </si>
  <si>
    <t>Category cho iOS push notification (nếu có)</t>
  </si>
  <si>
    <t>clevertap.campaigns.ios_category</t>
  </si>
  <si>
    <t>android_subtitle</t>
  </si>
  <si>
    <t>Tiêu đề phụ cho Android push notification</t>
  </si>
  <si>
    <t>clevertap.campaigns.android_subtitle</t>
  </si>
  <si>
    <t>android_image_url</t>
  </si>
  <si>
    <t>URL hình ảnh cho Android push notification</t>
  </si>
  <si>
    <t>clevertap.campaigns.android_image_url</t>
  </si>
  <si>
    <t>android_deep_link</t>
  </si>
  <si>
    <t>Deep link cho Android push notification</t>
  </si>
  <si>
    <t>clevertap.campaigns.android_deep_link</t>
  </si>
  <si>
    <t>collapse_notification</t>
  </si>
  <si>
    <t>Thông báo có thể gộp/collapse không</t>
  </si>
  <si>
    <t>clevertap.campaigns.collapse_notification</t>
  </si>
  <si>
    <t>badge_id</t>
  </si>
  <si>
    <t>Badge ID cho push notification Android</t>
  </si>
  <si>
    <t>clevertap.campaigns.badge_id</t>
  </si>
  <si>
    <t>rendermax_enabled</t>
  </si>
  <si>
    <t>Có bật RenderMax (Enhanced Push Delivery) không</t>
  </si>
  <si>
    <t>clevertap.campaigns.rendermax_enabled</t>
  </si>
  <si>
    <t>click_through_conversion_revenue</t>
  </si>
  <si>
    <t>Doanh thu từ click-through conversions</t>
  </si>
  <si>
    <t>clevertap.campaigns.click_through_conversion_revenue</t>
  </si>
  <si>
    <t>total_control_group_conversions</t>
  </si>
  <si>
    <t>Tổng số người dùng nhóm kiểm soát đã chuyển đổi</t>
  </si>
  <si>
    <t>clevertap.campaigns.total_control_group_conversions</t>
  </si>
  <si>
    <t>total_control_group_revenue</t>
  </si>
  <si>
    <t>Doanh thu từ nhóm kiểm soát tổng</t>
  </si>
  <si>
    <t>clevertap.campaigns.total_control_group_revenue</t>
  </si>
  <si>
    <t>influenced_revenue</t>
  </si>
  <si>
    <t>Doanh thu từ chuyển đổi có ảnh hưởng</t>
  </si>
  <si>
    <t>clevertap.campaigns.influenced_revenue</t>
  </si>
  <si>
    <t>system_control_group_count</t>
  </si>
  <si>
    <t>Số người dùng trong nhóm kiểm soát hệ thống</t>
  </si>
  <si>
    <t>clevertap.campaigns.system_control_group_count</t>
  </si>
  <si>
    <t>system_control_group_conversions</t>
  </si>
  <si>
    <t>Số chuyển đổi của nhóm kiểm soát hệ thống</t>
  </si>
  <si>
    <t>clevertap.campaigns.system_control_group_conversions</t>
  </si>
  <si>
    <t>campaign_control_group_conversions</t>
  </si>
  <si>
    <t>Số chuyển đổi của nhóm kiểm soát chiến dịch</t>
  </si>
  <si>
    <t>clevertap.campaigns.campaign_control_group_conversions</t>
  </si>
  <si>
    <t>custom_control_group_conversions</t>
  </si>
  <si>
    <t>Số chuyển đổi của nhóm kiểm soát tùy chỉnh</t>
  </si>
  <si>
    <t>clevertap.campaigns.custom_control_group_conversions</t>
  </si>
  <si>
    <t>sent_influenced_conversions</t>
  </si>
  <si>
    <t>Số chuyển đổi có ảnh hưởng từ lượt gửi (sent-influenced)</t>
  </si>
  <si>
    <t>clevertap.campaigns.sent_influenced_conversions</t>
  </si>
  <si>
    <t>total_html_unsubscribes</t>
  </si>
  <si>
    <t>Tổng số hủy đăng ký qua email HTML</t>
  </si>
  <si>
    <t>clevertap.campaigns.total_html_unsubscribes</t>
  </si>
  <si>
    <t>total_amp_unsubscribes</t>
  </si>
  <si>
    <t>Tổng số hủy đăng ký qua email AMP</t>
  </si>
  <si>
    <t>clevertap.campaigns.total_amp_unsubscribes</t>
  </si>
  <si>
    <t>events_hashkey</t>
  </si>
  <si>
    <t>Hashkey Hub Events</t>
  </si>
  <si>
    <t>clevertap.events.ts || clevertap.events.eventName || clevertap.events.eventprops || clevertap.events.identity (extract field from profile column)</t>
  </si>
  <si>
    <t>Khóa nghiệp vụ composite: ts + eventName + eventprops + identity (extract field from profile column)</t>
  </si>
  <si>
    <t>profile</t>
  </si>
  <si>
    <t>Thông tin profile người dùng gắn với sự kiện (struct: identity, email, name, platform, push_token)</t>
  </si>
  <si>
    <t>clevertap.events.profile</t>
  </si>
  <si>
    <t>deviceInfo</t>
  </si>
  <si>
    <t>Thông tin  thiết bị (struct: appVersion, browser, model, osVersion, sdkVersion, dpi)</t>
  </si>
  <si>
    <t>clevertap.events.deviceInfo</t>
  </si>
  <si>
    <t>hub_campaigns.campaigns_hashkey</t>
  </si>
  <si>
    <t>Table type</t>
  </si>
  <si>
    <t>Attribute</t>
  </si>
  <si>
    <t>VN Description</t>
  </si>
  <si>
    <t>Data type</t>
  </si>
  <si>
    <t>MAPPING</t>
  </si>
  <si>
    <t>PK</t>
  </si>
  <si>
    <t>Snapshot_date</t>
  </si>
  <si>
    <t>sat_loans_information_src_ev_dt</t>
  </si>
  <si>
    <t>LDTS của bản ghi Sat loan infor có hiệu lực tại Snapshot_Date</t>
  </si>
  <si>
    <t>max(sat_loans_information.Source_event_date) &lt;= ETL_DATE</t>
  </si>
  <si>
    <t>sat_loans_classification_src_ev_dt</t>
  </si>
  <si>
    <t>LDTS của bản ghi Sat clas có hiệu lực tại Snapshot_Date</t>
  </si>
  <si>
    <t>max(sat_loans_classification.Source_event_date)&lt;= ETL_DATE</t>
  </si>
  <si>
    <t>sat_loans_rate_src_ev_dt</t>
  </si>
  <si>
    <t>LDTS của bản ghi Sat loan rate có hiệu lực tại Snapshot_Date</t>
  </si>
  <si>
    <t>max(sat_loans_rate.Source_event_date) &lt;= ETL_DATE</t>
  </si>
  <si>
    <t>sat_loans_terms_src_ev_dt</t>
  </si>
  <si>
    <t>LDTS của bản ghi Sat loan term có hiệu lực tại Snapshot_Date</t>
  </si>
  <si>
    <t>max(sat_loans_terms.Source_event_date) &lt;= ETL_DATE</t>
  </si>
  <si>
    <t>Hashkey của Hub Loans</t>
  </si>
  <si>
    <t>left join link_crb_loans link1 on link1.crb_hashkey = crb.crb_hashkey
left join  hub_loans loan on link1.loans_hashkey = loan.loans_hashkey --&gt; lấy loans_hashkey</t>
  </si>
  <si>
    <t>Hashkey của Hub Loans Payment Due</t>
  </si>
  <si>
    <t>left join link_crb_loans_payment_due link3 on link3.crb_hashkey = crb.crb_hashkey
left join  hub_loans_payment_due lpd on link3.loans_hashkey = lpd.loans_hashkey --&gt; lấy loans_payment_due_hashkey</t>
  </si>
  <si>
    <t>acct_hashkey</t>
  </si>
  <si>
    <t>Hashkey của Hub account (thấu chi)</t>
  </si>
  <si>
    <t>left join link_crb_account link2 on link2.crb_hashkey = crb.crb_hashkey
left join  hub_account od on link2.account_hashkey = od.account_hashkey --&gt; lấy account_hashkey</t>
  </si>
  <si>
    <t>Hashkey của Hub CRB (Loans, OD)</t>
  </si>
  <si>
    <t xml:space="preserve">from hub_crb crb 
where hub_crb.GL like '2%' </t>
  </si>
  <si>
    <t xml:space="preserve">Hashkey của Hub branch </t>
  </si>
  <si>
    <t>left join link_crb_branch lcb on lcb.crb_hashkey = crb.crb_hashkey --&gt; lấy branch_hashkey</t>
  </si>
  <si>
    <t>Hashkey của Hub customer</t>
  </si>
  <si>
    <t>left join link_crb_customer lcc on lcc.crb_hashkey = crb.crb_hashkey --&gt; lấy customer_hashkey</t>
  </si>
  <si>
    <t xml:space="preserve">Hashkey của Hub account officer (Mã cán bộ quản lý khoản vay ) </t>
  </si>
  <si>
    <t>left join link_loans_dept_acct_officer_NVQL ldapnvql on link1.loans_hashkey = ldapnvql.loans_hashkey --&gt; lấy dept_acct_officer_hashkey</t>
  </si>
  <si>
    <t>saleid_hashkey</t>
  </si>
  <si>
    <t>Hashkey của Hub account officer (Mã sale được gán với khoản vay)</t>
  </si>
  <si>
    <t>left join link_loans_salesid lls on link1.loans_hashkey = lls.loans_hashkey --&gt; lấy dept_acct_officer_hashkey</t>
  </si>
  <si>
    <t>loans_business_key</t>
  </si>
  <si>
    <t>Business key của Hub Loan</t>
  </si>
  <si>
    <t>left join link_crb_loans link1 on link1.crb_hashkey = crb.crb_hashkey
left join hub_loans loan on link1.loans_hashkey = loan.loans_hashkey --&gt; lấy hub_loans.business_key</t>
  </si>
  <si>
    <t>loans_payment_due_business_key</t>
  </si>
  <si>
    <t>Business key của Hub Loans Payment Due</t>
  </si>
  <si>
    <t>left join link_crb_loans_payment_due link3 on link3.crb_hashkey = crb.crb_hashkey
left join hub_loans_payment_due lpd on link3.loans_hashkey = lpd.loans_hashkey --&gt; lấy hub_loans_payment_due.business_key</t>
  </si>
  <si>
    <t>acct_business_key</t>
  </si>
  <si>
    <t>Business key của Hub account (thấu chi)</t>
  </si>
  <si>
    <t>left join link_crb_account link2 on link2.crb_hashkey = crb.crb_hashkey
left join hub_account od on link2.account_hashkey = od.account_hashkey --&gt; lấy hub_account.business_key</t>
  </si>
  <si>
    <t>crb_gl</t>
  </si>
  <si>
    <t>Business key của Hub CRB (Loans, OD)</t>
  </si>
  <si>
    <t>from hub_crb crb 
where hub_crb.GL like '2%' --&gt; lấy hub_crb.gl</t>
  </si>
  <si>
    <t>crb_tieukhoan</t>
  </si>
  <si>
    <t>from hub_crb crb 
where hub_crb.GL like '2%' --&gt; lấy hub_crb.tieukhoan</t>
  </si>
  <si>
    <t>branch_business_key</t>
  </si>
  <si>
    <t>Business key của Hub branch</t>
  </si>
  <si>
    <t>left join link_crb_branch lcb on lcb.crb_hashkey = crb.crb_hashkey
left join hub_branch br on lcb.branch_hashkey = br.branch_hashkey --&gt; lấy hub_branch.business_key</t>
  </si>
  <si>
    <t>customer_business_key</t>
  </si>
  <si>
    <t>Business key của Hub customer</t>
  </si>
  <si>
    <t>left join link_crb_customer lcc on lcc.crb_hashkey = crb.crb_hashkey
left join hub_customer cu on lcc.customer_hashkey = cu.customer_hashkey
 --&gt; lấy hub_customer.business_key</t>
  </si>
  <si>
    <t>dept_acct_officer_business_key</t>
  </si>
  <si>
    <t>Business key của Hub account officer (Mã cán bộ quản lý khoản vay)</t>
  </si>
  <si>
    <t>left join link_loans_dept_acct_officer_NVQL ldapnvql on ldapnvql.loans_hashkey = link1.loans_hashkey
left join hub_acct_officer ao on ldapnvql.dept_acct_officer_hashkey = ao.dept_acct_officer_hashkey
 --&gt; lấy hub_acct_officer.business_key</t>
  </si>
  <si>
    <t>saleid_business_key</t>
  </si>
  <si>
    <t>Business key của Hub account officer (Mã sale được gán với khoản vay)</t>
  </si>
  <si>
    <t>left join link_loans_salesid lls on lls.loans_hashkey = link1.loans_hashkey
left join hub_acct_officer ao on lls.dept_acct_officer_hashkey = ao.dept_acct_officer_hashkey
 --&gt; lấy hub_acct_officer.business_key</t>
  </si>
  <si>
    <t>sat_deposits_rate_src_ev_dt</t>
  </si>
  <si>
    <t>LDTS của bản ghi Sat có hiệu lực tại Snapshot_Date</t>
  </si>
  <si>
    <t>max(sat_deposits_rate.Source_event_date) &lt;= ETL_DATE
from hub_account 
join hub_deposits on deposit_hashkey = account_hashkey
join sat_deposits_rate on deposit_hashkey = deposit_hashkey</t>
  </si>
  <si>
    <t>sat_deposits_information_src_ev_dt</t>
  </si>
  <si>
    <t>max(sat_deposits_information.Source_event_date) &lt;= ETL_DATE
from hub_account 
join hub_deposits on deposit_hashkey = account_hashkey
join sat_deposits_information on deposit_hashkey = deposit_hashkey</t>
  </si>
  <si>
    <t>sat_deposits_terms_src_ev_dt</t>
  </si>
  <si>
    <t>max(sat_deposits_terms.Source_event_date) &lt;= ETL_DATE
from hub_account 
join hub_deposits on deposit_hashkey = account_hashkey
join sat_deposits_terms on deposit_hashkey = deposit_hashkey</t>
  </si>
  <si>
    <t>sat_account_balance_src_ev_dt</t>
  </si>
  <si>
    <t>max(sat_account_balance.Source_event_date) &lt;= ETL_DATE</t>
  </si>
  <si>
    <t>sat_account_information_src_ev_dt</t>
  </si>
  <si>
    <t>max(sat_account_information.Source_event_date) &lt;= ETL_DATE</t>
  </si>
  <si>
    <t>sat_account_classification_src_ev_dt</t>
  </si>
  <si>
    <t>max(sat_account_classification.Source_event_date) &lt;= ETL_DATE</t>
  </si>
  <si>
    <t xml:space="preserve">Hashkey của Hub account </t>
  </si>
  <si>
    <t>left join link_crb_account link2 on link2.crb_hashkey = crb.crb_hashkey --&gt; lấy account hashkey</t>
  </si>
  <si>
    <t>Hashkey của Hub CRB</t>
  </si>
  <si>
    <t xml:space="preserve">from hub_crb crb 
where substr(gl,1,2) in ('41', '42', '43', '44') </t>
  </si>
  <si>
    <t>Hashkey của Hub Loans (loans của tiết kiệm trả trước )</t>
  </si>
  <si>
    <t>left join link_crb_loans link1 on link1.crb_hashkey = crb.crb_hashkey --&gt; lấy loans_hashkey</t>
  </si>
  <si>
    <t>left join link_crb_branch lnk3 on lnk3.crb_hashkey = crb.crb_hashkey  --&gt; lấy branch_hashkey</t>
  </si>
  <si>
    <t>left join link_crb_customer lnk4 on lnk4.crb_hashkey = crb.crb_hashkey --&gt; lấy customer_hashkey</t>
  </si>
  <si>
    <t>Hashkey của Hub account officer</t>
  </si>
  <si>
    <t>left join link_account_dept_acct_officer ldao on ldao.account_hashkey = link2.account_hashkey --&gt; lấy dept_acct_officer_hashkey</t>
  </si>
  <si>
    <t>account_business_key</t>
  </si>
  <si>
    <t xml:space="preserve">Business Key của Hub account </t>
  </si>
  <si>
    <t>left join link_crb_account link2 on link2.crb_hashkey = crb.crb_hashkey
left join hub_account od on od.account_hashkey = link2.account_hashkey
 --&gt; lấy hub_account.business_key</t>
  </si>
  <si>
    <t>Business Key của Hub CRB</t>
  </si>
  <si>
    <t>from hub_crb crb 
where substr(gl,1,2) in ('41', '42', '43', '44') --&gt; lấy hub_crb.gl</t>
  </si>
  <si>
    <t>from hub_crb crb 
where substr(gl,1,2) in ('41', '42', '43', '44') --&gt; lấy hub_crb.tieukhoan</t>
  </si>
  <si>
    <t>Business Key của Hub Loans (loans của tiết kiệm trả trước )</t>
  </si>
  <si>
    <t>left join link_crb_loans link1 on link1.crb_hashkey = crb.crb_hashkey 
left join hub_loans loan on loan.loans_hashkey = link1.loans_hashkey
--&gt; lấy hub_loans.business_key</t>
  </si>
  <si>
    <t xml:space="preserve">Business Key của Hub branch </t>
  </si>
  <si>
    <t>left join link_crb_branch lnk3 on lnk3.crb_hashkey = crb.crb_hashkey
left join hub_branch br on br.branch_hashkey = lnk3.branch_hashkey
--&gt; lấy hub_branch.business_key</t>
  </si>
  <si>
    <t>Business Key của Hub customer</t>
  </si>
  <si>
    <t>left join link_crb_customer lnk4 on lnk4.crb_hashkey = crb.crb_hashkey 
left join hub_customer cu on cu.customer_hashkey = lnk4.customer_hashkey
--&gt; lấy hub_customer.business_key</t>
  </si>
  <si>
    <t>Business Key của Hub account officer</t>
  </si>
  <si>
    <t xml:space="preserve">left join link_account_dept_acct_officer ldao on ldao.account_hashkey = link2.account_hashkey
left join hub_acct_officer ao on ao.dept_acct_officer = ldao.dept_acct_officer
 --&gt; lấy hub_acct_officer.business_key </t>
  </si>
  <si>
    <t>Tham chiếu Hub acnt_contract (cấp card)</t>
  </si>
  <si>
    <t>from link_account_contract_card lac 
join effsat_link_account_contract_card es
on lac.link_account_contract_card_hashkey = es.link_account_contract_card_hashkey
where es.active_flag = 1 and max(source_event_date) &lt;= etl date --&gt; lấy card_hashkey</t>
  </si>
  <si>
    <t>Tham chiếu Hub acnt_contract (cấp account)</t>
  </si>
  <si>
    <t>from link_account_contract_card lac
join effsat_link_account_contract_card es
on lac.link_account_contract_card_hashkey = es.link_account_contract_card_hashkey
where es.active_flag = 1 and max(source_event_date) &lt;= etl date --&gt; lấy account_hashkey</t>
  </si>
  <si>
    <t>Hashkey của client</t>
  </si>
  <si>
    <t xml:space="preserve">left join link_acnt_contract_client lacc
on lac.card_hashkey = lacc.acnt_contract_hashkey 
where max(source_event_date) &lt;= etl date--&gt; lấy client_hashkey </t>
  </si>
  <si>
    <t>Hashkey của hub customer (T24)</t>
  </si>
  <si>
    <t xml:space="preserve">left join link_client_customer lcc
on lcc.client_hashkey = lacc.client_hashkey 
where max(source_event_date) &lt;= etl date--&gt; lấy customer_hashkey </t>
  </si>
  <si>
    <t>Hashkey của branch</t>
  </si>
  <si>
    <t>left join link_acnt_contract_branch lacb 
on lac.card_hashkey = lacb.acnt_contract_hashkey 
where max(source_event_date) &lt;= etl date --&gt; lấy branch_hashkey</t>
  </si>
  <si>
    <t>Hashkey của product</t>
  </si>
  <si>
    <t>left join link_acnt_contract_product lacp 
on lac.card_hashkey = lacp.acnt_contract_hashkey 
where max(source_event_date) &lt;= etl date --&gt; lấy product_hashkey</t>
  </si>
  <si>
    <t>card_business_key</t>
  </si>
  <si>
    <t>Business key của hub_acnt_contract</t>
  </si>
  <si>
    <t>join hub_acnt_contract ha 
on lac.card_hashkey = ha.acnt_contract_hashkey
where max(source_event_date) &lt;= etl date -&gt; lấy hub_acnt_contract.business_key</t>
  </si>
  <si>
    <t>account_contract_business_key</t>
  </si>
  <si>
    <t>join hub_acnt_contract ha 
on lac.account_contract_hashkey = ha.acnt_contract_hashkey
where max(source_event_date) &lt;= etl date -&gt; lấy hub_acnt_contract.business_key</t>
  </si>
  <si>
    <t>client_business_key</t>
  </si>
  <si>
    <t>Business key của hub_client</t>
  </si>
  <si>
    <t>left join hub_client hc 
on lac.client_hashkey = hc.client_hashkey
where max(source_event_date) &lt;= etl date --&gt; lấy hub_client.business_key</t>
  </si>
  <si>
    <t>Business key của hub_customer (t24) - mã CIF</t>
  </si>
  <si>
    <t>left join hub_customer hcu 
on lcc.customer_hashkey = hcu.customer_hashkey
where max(source_event_date) &lt;= etl date --&gt; lấy hub_client.business_key</t>
  </si>
  <si>
    <t>Business key của hub_branch</t>
  </si>
  <si>
    <t>left join hub_branch hb 
on lac.branch_hashkey = hb.branch_hashkey
where max(source_event_date) &lt;= etl date --&gt; lấy hub_branch.business_key</t>
  </si>
  <si>
    <t>product_business_key</t>
  </si>
  <si>
    <t>Business key của hub_product</t>
  </si>
  <si>
    <t>left join hub_product hp 
on lac.product_hashkey = hp.product_hashkey
where max(source_event_date) &lt;= etl date --&gt; lấy hub_product.business_key</t>
  </si>
  <si>
    <t xml:space="preserve">hashkey của ft </t>
  </si>
  <si>
    <t>from hub_funds_transfer ft where ft.business_key -- chỉ lấy những ID có tiền tố sau dấu ";" là lớn nhất</t>
  </si>
  <si>
    <t>account_debit_hashkey</t>
  </si>
  <si>
    <t>hashkey của account debit</t>
  </si>
  <si>
    <t>left join link_funds_transfer_debit_account dbac on funds_transfer_hashkey = funds_transfer_hashkey --&gt; lấy account_hashkey</t>
  </si>
  <si>
    <t>account_credit_hashkey</t>
  </si>
  <si>
    <t xml:space="preserve">hashkey của account credit </t>
  </si>
  <si>
    <t>left join link_funds_transfer_credit_account cdac on funds_transfer_hashkey = funds_transfer_hashkey --&gt; lấy account_hashkey</t>
  </si>
  <si>
    <t>customer_debit_hashkey</t>
  </si>
  <si>
    <t>hashkey của customer debit ( customer gắn với account debit)</t>
  </si>
  <si>
    <t>left join link_account_customer acdb on acdb.account_hashkey = dbac.account_hashkey --&gt; lấy customer_hashkey</t>
  </si>
  <si>
    <t>customer_credit_hashkey</t>
  </si>
  <si>
    <t>hashkey của customer credit ( customer gắn với account credit)</t>
  </si>
  <si>
    <t>left join link_account_customer accd on accd.account_hashkey = cdac.account_hashkey --&gt; lấy customer_hashkey</t>
  </si>
  <si>
    <t>hashkey của branch</t>
  </si>
  <si>
    <t>left join link_funds_transfer_branch ftbr on ft.funds_transfer_hashkey = ftbr.funds_transfer_hashkey --&gt; lấy branch_hashkey</t>
  </si>
  <si>
    <t>Hashkey của clearing citad</t>
  </si>
  <si>
    <t>left join link_funds_transfer_clearing_citad ftcc on ft.funds_transfer_hashkey = ftcc.funds_transfer_clearing_citad --&gt; lấy clearing_citad_hashkey</t>
  </si>
  <si>
    <t>funds_transfer_business_key</t>
  </si>
  <si>
    <t>business key của ft</t>
  </si>
  <si>
    <t>from hub_funds_transfer ft</t>
  </si>
  <si>
    <t>account_debit_business_key</t>
  </si>
  <si>
    <t>business key của account debit</t>
  </si>
  <si>
    <t>left join link_funds_transfer_debit_account dbac on funds_transfer_hashkey = funds_transfer_hashkey 
left join hub_account od on od.account_hashkey = dbac.account_hashkey
--&gt; lấy hub_account.business_key</t>
  </si>
  <si>
    <t>account_credit_business_key</t>
  </si>
  <si>
    <t>business key của account credit</t>
  </si>
  <si>
    <t>left join link_funds_transfer_credit_account cdac on funds_transfer_hashkey = funds_transfer_hashkey 
left join hub_account od on od.account_hashkey = cdac.account_hashkey
--&gt; lấy hub_account.business_key</t>
  </si>
  <si>
    <t>customer_debit_business_key</t>
  </si>
  <si>
    <t>business key của customer debit</t>
  </si>
  <si>
    <t>left join link_account_customer acdb on acdb.account_hashkey = dbac.account_hashkey 
left join hub_customer cu on cu.customer_hashkey = acdb.customer_hashkey
--&gt; lấy hub_customer.business_key</t>
  </si>
  <si>
    <t>customer_credit_business_key</t>
  </si>
  <si>
    <t>business key của customer credit</t>
  </si>
  <si>
    <t>left join link_account_customer accd on accd.account_hashkey = cdac.account_hashkey --&gt; lấy hub_customer.business_key</t>
  </si>
  <si>
    <t>business key của branch</t>
  </si>
  <si>
    <t>left join link_funds_transfer_branch ftbr on ft.funds_transfer_hashkey = ftbr.funds_transfer_hashkey --&gt; lấy hub_branch.business_key</t>
  </si>
  <si>
    <t>clearing_citad_business_key</t>
  </si>
  <si>
    <t>business key của clearing citad</t>
  </si>
  <si>
    <t>left join link_funds_transfer_clearing_citad ftcc on ft.funds_transfer_hashkey = ftcc.funds_transfer_clearing_citad --&gt; lấy clearing_citad_hashkey
left join hub_clearing_citad on clearing_citad_hashkey = ftcc.clearing_citad_hashkey ---&gt; lấy business_key</t>
  </si>
  <si>
    <t>Hashkey của hub giao dịch fin</t>
  </si>
  <si>
    <t>from  link_doc_fin_auth fin 
join hub_document doc 
on doc.document_hashkey = fin.document_fin_hashkey 
where max(source_event_date) &lt;= etl date --&gt; lấy ra document_fin_hashkey</t>
  </si>
  <si>
    <t>Hashkey của hub giao dịch auth</t>
  </si>
  <si>
    <t>from  link_doc_fin_auth fin 
join hub_document doc
on doc.document_hashkey = fin.document_fin_hashkey 
where max(source_event_date) &lt;= etl date --&gt; lấy ra document_auth_hashkey</t>
  </si>
  <si>
    <t>Hashkey của hub_m_transation</t>
  </si>
  <si>
    <t>left join link_doc_m_transaction ldmt 
on fin.document_fin_hashkey = ldmt.document_hashkey
where max(source_event_date) &lt;= etl date --&gt; lấy m_transaction_hashkey</t>
  </si>
  <si>
    <t>Hashkey của hub_acnt_contract</t>
  </si>
  <si>
    <t>left join link_doc_target_acnt_contract ldtc 
on fin.document_fin_hashkey = ldtc.document_hashkey
where max(source_event_date) &lt;= etl date --&gt; lấy acnt_contract_hashkey</t>
  </si>
  <si>
    <t>Hashkey của hub_client</t>
  </si>
  <si>
    <t>left join link_acnt_contract_client lacc 
on lacc.acnt_contract_hashkey = ldtc.acnt_contract_hashkey 
where max(source_event_date) &lt;= etl date --&gt; lấy client_hashkey</t>
  </si>
  <si>
    <t>Hashkey của hub_customer</t>
  </si>
  <si>
    <t>document_business_key</t>
  </si>
  <si>
    <t>Business key của hub giao dịch</t>
  </si>
  <si>
    <t>from hub_document  --&gt; lấy ra hub_document.business_key</t>
  </si>
  <si>
    <t>m_transaction_business_key</t>
  </si>
  <si>
    <t>Business key của hub_m_transation</t>
  </si>
  <si>
    <t>left join link_doc_m_transaction ldmt 
on fin.document_fin_hashkey = ldmt.document_hashkey
left join hub_m_transaction on m_transaction_hashkey
where max(source_event_date) &lt;= etl date --&gt; lấy hub_m_transaction.business_key</t>
  </si>
  <si>
    <t>acnt_contract_business_key</t>
  </si>
  <si>
    <t>left join link_doc_target_acnt_contract ldtc 
on fin.document_fin_hashkey = ldtc.document_hashkey
left join hub_acnt_contract on acnt_contract_hashkey 
where max(source_event_date) &lt;= etl date --&gt; lấy hub_acnt_contract.business_key</t>
  </si>
  <si>
    <t>left join link_acnt_contract_client lacc 
on lacc.acnt_contract_hashkey = ldtc.acnt_contract_hashkey 
left join hub_client on client_hashkey 
where max(source_event_date) &lt;= etl date --&gt; lấy hub_client.business_key</t>
  </si>
  <si>
    <t>Business key của hub_customer</t>
  </si>
  <si>
    <t>left join hub_customer hcu  on hcu.customer_hashkey  = lcc.customer_hashkey
where max(source_event_date) &lt;= etl date --&gt; lấy hub_customer.business_key</t>
  </si>
  <si>
    <t>Hashkey của Customer</t>
  </si>
  <si>
    <t>sat_customer_information_src_ev_dt</t>
  </si>
  <si>
    <t>max(sat_customer_information.Source_event_date) &lt;= ETL_DATE</t>
  </si>
  <si>
    <t>sat_customer_extra_information_src_ev_dt</t>
  </si>
  <si>
    <t>max(sat_customer_extra_information.Source_event_date) &lt;= ETL_DATE</t>
  </si>
  <si>
    <t>sat_customer_contract_src_ev_dt</t>
  </si>
  <si>
    <t>max(sat_customer_contract.Source_event_date) &lt;= ETL_DATE</t>
  </si>
  <si>
    <t>sat_customer_classification_src_ev_dt</t>
  </si>
  <si>
    <t>max(sat_customer_classification.Source_event_date) &lt;= ETL_DATE</t>
  </si>
  <si>
    <t>sat_customer_kyc_src_ev_dt</t>
  </si>
  <si>
    <t>max(sat_customer_kyc.Source_event_date) &lt;= ETL_DATE</t>
  </si>
  <si>
    <t>sat_customer_financial_statement_src_ev_dt</t>
  </si>
  <si>
    <t>max(sat_customer_financial_statement.Source_event_date) &lt;= ETL_DATE</t>
  </si>
  <si>
    <t>sat_cust_package_src_ev_dt</t>
  </si>
  <si>
    <t>max(sat_cust_package.Source_event_date) &lt;= ETL_DATE</t>
  </si>
  <si>
    <t>Hashkey của Acnt Contract</t>
  </si>
  <si>
    <t>hub_acnt_contract.acnt_contract_hashkey</t>
  </si>
  <si>
    <t>sat_acnt_contract_cs_status_log_src_ev_dt</t>
  </si>
  <si>
    <t>max(sat_acnt_contract_cs_status_log.Source_event_date) &lt;= ETL_DATE</t>
  </si>
  <si>
    <t>sat_acnt_contract_information_src_ev_dt</t>
  </si>
  <si>
    <t>max(sat_acnt_contract_information.Source_event_date) &lt;= ETL_DATE</t>
  </si>
  <si>
    <t>sat_acnt_contract_type_src_ev_dt</t>
  </si>
  <si>
    <t>max(sat_acnt_contract_type.Source_event_date) &lt;= ETL_DATE</t>
  </si>
  <si>
    <t>sat_acnt_contract_add_data_src_ev_dt</t>
  </si>
  <si>
    <t>max(sat_acnt_contract_add_data.Source_event_date) &lt;= ETL_DATE</t>
  </si>
  <si>
    <t>sat_acnt_contract_other_src_ev_dt</t>
  </si>
  <si>
    <t>max(sat_acnt_contract_other.Source_event_date) &lt;= ETL_DATE</t>
  </si>
  <si>
    <t>MSR_PRD_ID</t>
  </si>
  <si>
    <t>Khoá chính ngày (YYYYMMDD)</t>
  </si>
  <si>
    <t>-- =====================================================
-- INPUT: ref_holiday.year = '2025'
--        ref_holiday.t_mth_01_table ~ t_mth_12_table
-- OUTPUT: 1 row per day (365 rows/year)
-- =====================================================
-- Lấy giá trị năm từ cột year của bảng ref_holiday để xây dựng mã ngày cho toàn bộ 365 dòng phía sau.
-- B1. Lấy năm trực tiếp từ cột year
YR = ref_holiday.year
-- VD: year = '2025'
-- Với mỗi tháng, lấy chuỗi ký tự của tháng đó (t_mth_01_table đến t_mth_12_table) để dùng cho bước tiếp theo.
-- B2. Tách 12 tháng (loop MTH = '01'..'12')
--     Mỗi tháng lấy T_MTH_TABLE tương ứng
YRMTH       = YR || M
T_MTH_TABLE = ref_holiday.t_mth_MM_table
-- VD: M='01' → YRMTH='202501', T_MTH_TABLE=t_mth_01_table
-- Với mỗi ký tự trong chuỗi của tháng, hệ thống tạo ra một dòng dữ liệu. Mã ngày (MSR_PRD_ID) là khoá chính, có dạng YYYYMMDD — ví dụ ngày 5 tháng 1 năm 2025 sẽ có mã 20250105. Toàn bộ các thông tin bên dưới đều được tính từ mã ngày này
-- B3. Loop qua từng vị trí @i = 1..LEN(T_MTH_TABLE)
--     Mỗi ký tự = 1 ngày trong tháng → sinh 1 row output
MSR_PRD_ID = YRMTH || LPAD(CAST(@i AS VARCHAR), 2, '0')
-- VD: YRMTH='202501', @i=5 → MSR_PRD_ID='20250105'</t>
  </si>
  <si>
    <t>CDR_YR</t>
  </si>
  <si>
    <t>Năm dương lịch</t>
  </si>
  <si>
    <t>-- Lấy 4 ký tự đầu của MSR_PRD_ID (Ví dụ 20250105 → năm 2025)
CDR_YR = CAST(LEFT(MSR_PRD_ID, 4) AS SMALLINT)
-- VD: MSR_PRD_ID='20250105' → CDR_YR=2025</t>
  </si>
  <si>
    <t>CDR_QTR</t>
  </si>
  <si>
    <t>Quý trong năm (1=Q1..4=Q4)</t>
  </si>
  <si>
    <t>-- Lấy tháng từ ký tự 5-6 của MSR_PRD_ID (xác định quý dựa trên tháng: tháng 1–3 là Q1, tháng 4–6 là Q2, tháng 7–9 là Q3, tháng 10–12 là Q4). 
M = CAST(MID(MSR_PRD_ID, 5, 2) AS INTEGER)
-- Phân quý theo tháng
CDR_QTR = CASE
  WHEN M IN (1,2,3)    THEN 1
  WHEN M IN (4,5,6)    THEN 2
  WHEN M IN (7,8,9)    THEN 3
  WHEN M IN (10,11,12) THEN 4
END
-- VD: M=1 → CDR_QTR=1</t>
  </si>
  <si>
    <t>DAY_OF_WK</t>
  </si>
  <si>
    <t>Thứ trong tuần
1=CN,2=T2,3=T3,4=T4,5=T5,6=T6,7=T7</t>
  </si>
  <si>
    <t>-- Chuyển MSR_PRD_ID thành kiểu DATE rồi lấy weekday (Chuyển mã ngày sang kiểu ngày tháng thực sự rồi xác định thứ. Quy ước: 1 = Chủ nhật, 2 = Thứ Hai, …, 7 = Thứ Bảy.)
date_val    = TO_DATE(MSR_PRD_ID, 'YYYYMMDD')
DAY_OF_WK  = DAYOFWEEK(date_val)</t>
  </si>
  <si>
    <t>MSR_PRD_DT</t>
  </si>
  <si>
    <t>Ngày dạng DATE
(cùng ngày với MSR_PRD_ID)</t>
  </si>
  <si>
    <t xml:space="preserve">-- Chuyển INTEGER YYYYMMDD → kiểu DATE
MSR_PRD_DT = TO_DATE(CAST(MSR_PRD_ID AS VARCHAR), 'YYYYMMDD')
-- VD: 20250105 → DATE '2025-01-05'
</t>
  </si>
  <si>
    <t>BSN_DAY_F</t>
  </si>
  <si>
    <t>Business Day Flag
1 = Ngày làm việc (W)
0 = Không làm (H hoặc X)</t>
  </si>
  <si>
    <t>-- Lấy ký tự tại vị trí @i trong chuỗi T_MTH_TABLE
char_at_i = SUBSTR(t_mth_MM_table, @i, 1)
-- Đọc ký tự tại vị trí tương ứng trong chuỗi tháng. Nếu ký tự là W thì đây là ngày làm việc (giá trị = 1), ngược lại là 0.
-- So sánh ký tự với 'W'
BSN_DAY_F = CASE WHEN char_at_i = 'W' THEN 1 ELSE 0 END
-- Encoding VN:
--   W = T2-T7 không phải ngày lễ → BSN=1
--   H = Chủ nhật (T_WEEKEND_DAYS='SU') hoặc lễ VN → BSN=0
--   X = padding (tháng 28/29/30 ngày, pad thêm cho đủ 31) → BSN=0</t>
  </si>
  <si>
    <t>PBLC_HOL_F</t>
  </si>
  <si>
    <t>Public Holiday Flag
1 = Ngày lễ (H)
0 = Ngày làm việc (W) hoặc padding (X)</t>
  </si>
  <si>
    <t>-- Lấy ký tự tại vị trí @i trong chuỗi T_MTH_TABLE
char_at_i = SUBSTR(t_mth_MM_table, @i, 1)
-- Đọc ký tự tại vị trí tương ứng trong chuỗi tháng. Nếu là H thì giá trị = 1. Lưu ý: cả Chủ nhật lẫn ngày lễ VN đều mang ký tự H
-- So sánh ký tự với 'H'
PBLC_HOL_F = CASE WHEN char_at_i = 'H' THEN 1 ELSE 0 END
-- Nguồn gốc ký tự H trong T_MTH_TABLE:
--   (1) Chủ nhật: ref_holiday.t_weekend_days = 'SU'
--   (2) Ngày lễ VN: được liệt kê trong
--       ref_holiday.t_january ~ ref_holiday.t_december
--   → Cả 2 loại đều đã được mã hoá sẵn thành 'H'
--      trước khi load vào ref_holiday</t>
  </si>
  <si>
    <t>LAST_BSN_DAY_F</t>
  </si>
  <si>
    <t>Last Business Day of Month
1 = Ngày làm việc cuối cùng trong tháng
(=1 duy nhất 1 lần/tháng)</t>
  </si>
  <si>
    <t>-- Đếm tổng số ngày W trong chuỗi của tháng, sau đó tìm vị trí của ký tự W xuất hiện lần cuối cùng. Chỉ dòng tương ứng ngày đó mới có giá trị = 1. Ví dụ tháng 1/2025 có 21 ngày làm việc, ngày làm việc cuối cùng rơi vào ngày 24/01.
-- B1. Đếm tổng số ngày làm việc trong tháng
numwrkday = LENGTH(t_mth_MM_table)
          - LENGTH(REPLACE(t_mth_MM_table, 'W', ''))
-- DS: Count(Nulltoempty(T_MTH_TABLE),'W')
-- B2. Tìm vị trí của ký tự 'W' lần thứ numwrkday
--     → đây chính là vị trí W cuối cùng trong tháng
LASTWRKDAY = INSTR(t_mth_MM_table, 'W', 1, numwrkday)
-- DS: Index(T_MTH_TABLE,'W',numwrkday)
-- B3. So sánh vị trí hiện tại @i với LASTWRKDAY
LAST_BSN_DAY_F = CASE WHEN @i = LASTWRKDAY THEN 1 ELSE 0 END
-- VD T1/2025: numwrkday=21, LASTWRKDAY=24 → row 20250124 = 1</t>
  </si>
  <si>
    <t>NEXT_WK_ID</t>
  </si>
  <si>
    <t>MSR_PRD_ID của ngày làm việc gần nhất &gt; ngày hiện tại</t>
  </si>
  <si>
    <t xml:space="preserve">-- Với mỗi ngày, tìm ngày làm việc gần nhất sau ngày đó. Kết quả:
-- Nếu hôm nay là ngày H (nghỉ): trả về ngày làm việc liền kề phía sau.
-- Nếu hôm nay là ngày W (làm việc): trả về ngày làm việc kế tiếp.
-- Tìm ngày làm việc gần nhất &gt; ngày hiện tại
-- Dùng điều kiện &gt; nên W tự join với chính mình
SELECT d.MSR_PRD_ID
     , MIN(n.MSR_PRD_ID) AS NEXT_WK_ID
FROM   bv_working_date d
LEFT JOIN bv_working_date n
       ON n.MSR_PRD_ID &gt; d.MSR_PRD_ID
      AND n.BSN_DAY_F   = 1
GROUP BY d.MSR_PRD_ID
</t>
  </si>
  <si>
    <t>LAST_WK_ID</t>
  </si>
  <si>
    <t>MSR_PRD_ID của ngày làm việc gần nhất &lt; ngày hiện tại</t>
  </si>
  <si>
    <t xml:space="preserve">-- Với mỗi ngày, tìm ngày làm việc gần nhất trước ngày đó. Kết quả:
-- Nếu hôm nay là ngày H (nghỉ): trả về ngày làm việc liền kề phía trước.
-- Nếu hôm nay là ngày W (làm việc): trả về ngày làm việc ngay trước đó.
-- Tìm ngày làm việc gần nhất &lt; ngày hiện tại
-- Dùng điều kiện &lt; nên W tự join với chính mình
SELECT d.MSR_PRD_ID
     , MAX(l.MSR_PRD_ID) AS LAST_WK_ID
FROM   bv_working_date d
LEFT JOIN bv_working_date l
       ON l.MSR_PRD_ID &lt; d.MSR_PRD_ID
      AND l.BSN_DAY_F   = 1
GROUP BY d.MSR_PRD_ID
</t>
  </si>
  <si>
    <t>NEXT_WK_DT</t>
  </si>
  <si>
    <t>Ngày LV tiếp theo — kiểu DATE
(cùng giá trị NEXT_WK_ID, khác kiểu)</t>
  </si>
  <si>
    <t xml:space="preserve">-- Chuyển NEXT_WK_ID (INTEGER YYYYMMDD) → kiểu DATE
NEXT_WK_DT = TO_DATE(CAST(NEXT_WK_ID AS VARCHAR), 'YYYYMMDD')
-- VD: 20250106 → DATE '2025-01-06'
</t>
  </si>
  <si>
    <t>LAST_WK_DT</t>
  </si>
  <si>
    <t>Ngày LV trước đó — kiểu DATE
(cùng giá trị LAST_WK_ID, khác kiểu)</t>
  </si>
  <si>
    <t xml:space="preserve">-- Chuyển LAST_WK_ID (INTEGER YYYYMMDD) → kiểu DATE
LAST_WK_DT = TO_DATE(CAST(LAST_WK_ID AS VARCHAR), 'YYYYMMDD')
-- VD: 20250104 → DATE '2025-01-04'
</t>
  </si>
  <si>
    <t>IS_W_BOM</t>
  </si>
  <si>
    <t>Begin Of Month
Ngày LV ĐẦU TIÊN trong tháng
=1 duy nhất 1 lần/tháng</t>
  </si>
  <si>
    <t>-- Xác định ngày làm việc đầu tiên của mỗi tháng. Thông thường là ngày 1 nếu ngày 1 là ngày làm việc. Nếu ngày 1 rơi vào lễ hoặc Chủ nhật, cột này sẽ chỉ vào ngày làm việc đầu tiên thực tế của tháng đó. Chỉ đúng một dòng trong mỗi tháng có giá trị = 1.
-- B1. Tìm vị trí ký tự 'W' đầu tiên trong tháng
first_W = POSITION('W' IN t_mth_MM_table)
-- DS: Index(T_MTH_TABLE,'W',1)  [lần xuất hiện thứ 1]
-- B2. So sánh vị trí hiện tại @i với first_W
IS_W_BOM = CASE
  WHEN BSN_DAY_F = 1
   AND @i = first_W
  THEN 1
  ELSE 0
END
-- VD T1/2025: first_W=1 → IS_W_BOM=1 chỉ tại row 20250101
-- Edge case: nếu ngày 1 là H, BOM dời sang ngày W đầu tiên
-- VD T5/2025: 1/5 là lễ → first_W=2 → BOM tại 20250502</t>
  </si>
  <si>
    <t>IS_W_EOM</t>
  </si>
  <si>
    <t>End Of Month
Ngày LV CUỐI CÙNG trong tháng
=1 duy nhất 1 lần/tháng</t>
  </si>
  <si>
    <t xml:space="preserve">-- Xác định ngày làm việc cuối cùng của tháng. Tìm ký tự W xuất hiện sau cùng trong chuỗi của tháng, chỉ dòng đó có giá trị = 1.
-- B1. Đếm tổng số ngày làm việc trong tháng
numwrkday = LENGTH(t_mth_MM_table)
          - LENGTH(REPLACE(t_mth_MM_table, 'W', ''))
-- DS: Count(Nulltoempty(T_MTH_TABLE),'W')
-- B2. Tìm vị trí W lần cuối cùng = vị trí W thứ numwrkday
last_W = INSTR(t_mth_MM_table, 'W', 1, numwrkday)
-- DS: Index(T_MTH_TABLE,'W',numwrkday)
-- B3. So sánh @i với last_W
IS_W_EOM = CASE
  WHEN BSN_DAY_F = 1
   AND @i = last_W
  THEN 1
  ELSE 0
END
-- VD T1/2025: last_W=24 → IS_W_EOM=1 chỉ tại row 20250124
</t>
  </si>
  <si>
    <t>IS_W_BOY</t>
  </si>
  <si>
    <t>Begin Of Year
Ngày LV đầu tiên của NĂM
=1 duy nhất 1 lần/năm</t>
  </si>
  <si>
    <t>-- Là ngày làm việc đầu tiên của tháng 1 — tức là IS_W_BOM của tháng 1. Trong cả năm, chỉ đúng một dòng duy nhất có giá trị = 1.
-- Điều kiện: là ngày W đầu tiên của tháng 1
--   = IS_W_BOM với điều kiện thêm month = 01
IS_W_BOY = CASE
  WHEN BSN_DAY_F = 1
   AND CAST(MID(MSR_PRD_ID,5,2) AS INTEGER) = 1  -- chỉ tháng 1
   AND @i = first_W_of_t_mth_01_table             -- W đầu tiên T1
  THEN 1
  ELSE 0
END
-- VD 2025: first_W của T_MTH_01='WWWWH...' = vị trí 1
--          → IS_W_BOY=1 tại row 20250101 (duy nhất cả năm)
-- Rút gọn: IS_W_BOY = IS_W_BOM WHERE month = 01</t>
  </si>
  <si>
    <t>IS_W_EOY</t>
  </si>
  <si>
    <t>End Of Year
Ngày LV cuối cùng của NĂM
=1 duy nhất 1 lần/năm</t>
  </si>
  <si>
    <t>-- Là ngày làm việc cuối cùng của tháng 12 — tức là IS_W_EOM của tháng 12. Trong cả năm, chỉ đúng một dòng duy nhất có giá trị = 1.
-- Điều kiện: là ngày W cuối cùng của tháng 12
--   = IS_W_EOM với điều kiện thêm month = 12
IS_W_EOY = CASE
  WHEN BSN_DAY_F = 1
   AND CAST(MID(MSR_PRD_ID,5,2) AS INTEGER) = 12  -- chỉ tháng 12
   AND @i = last_W_of_t_mth_12_table               -- W cuối cùng T12
  THEN 1
  ELSE 0
END
-- VD 2025: T_MTH_12='WWWWWWHWWWWWWHWWWWWWHWWWWWWHWWW' (31 ký tự)
--          last_W = 31 → IS_W_EOY=1 tại row 20251231 (duy nhất cả năm)
-- Rút gọn: IS_W_EOY = IS_W_EOM WHERE month = 12</t>
  </si>
  <si>
    <t>Tên Nguồn</t>
  </si>
  <si>
    <t>Tên Bảng Nguồn</t>
  </si>
  <si>
    <t>Tên View (Staging)</t>
  </si>
  <si>
    <t>Business Key Cols</t>
  </si>
  <si>
    <t>Backfill Date Col</t>
  </si>
  <si>
    <t>Backfill Date Type</t>
  </si>
  <si>
    <t>Daily Date Col</t>
  </si>
  <si>
    <t>Daily Date Type</t>
  </si>
  <si>
    <t>v_stg_bpm_auth_nhan_vien</t>
  </si>
  <si>
    <t>(full load)</t>
  </si>
  <si>
    <t>v_stg_bpm_auth_nhom</t>
  </si>
  <si>
    <t>id, ma_nhom</t>
  </si>
  <si>
    <t>v_stg_bpm_auth_to_chuc_don_vi</t>
  </si>
  <si>
    <t>v_stg_bpm_c_danh_muc</t>
  </si>
  <si>
    <t>v_stg_bpm_danh_muc</t>
  </si>
  <si>
    <t>id, loai</t>
  </si>
  <si>
    <t>v_stg_bpm_giao_dich</t>
  </si>
  <si>
    <t>GD_ID</t>
  </si>
  <si>
    <t>DATADATE</t>
  </si>
  <si>
    <t>str+date</t>
  </si>
  <si>
    <t>v_stg_bpm_giao_dich_link</t>
  </si>
  <si>
    <t>gd_id, ma_gd_link</t>
  </si>
  <si>
    <t>v_stg_bpm_giao_dich_sla</t>
  </si>
  <si>
    <t>v_stg_bpm_giao_dich_the</t>
  </si>
  <si>
    <t>v_stg_bpm_giao_dich_tsbd</t>
  </si>
  <si>
    <t>least(NGAY_CAP_NHAT, NGAY_TAO)</t>
  </si>
  <si>
    <t>v_stg_bpm_h_pdtd_gdich_ctiet_pduyet</t>
  </si>
  <si>
    <t>yyyyMMdd</t>
  </si>
  <si>
    <t>v_stg_bpm_h_pdtd_gdich_lsu_pduyet</t>
  </si>
  <si>
    <t>v_stg_bpm_khach_hang</t>
  </si>
  <si>
    <t>v_stg_bpm_khach_hang_ca_nhan</t>
  </si>
  <si>
    <t>v_stg_bpm_khach_hang_doanh_nghiep</t>
  </si>
  <si>
    <t>v_stg_bpm_lich_su_giao_dich</t>
  </si>
  <si>
    <t>v_stg_bpm_pdtd_giao_dich_tin_dung</t>
  </si>
  <si>
    <t>v_stg_bpm_pdtd_nhom_giao_dich</t>
  </si>
  <si>
    <t>v_stg_bpm_pdtd_san_pham</t>
  </si>
  <si>
    <t>GD_CHINH_ID</t>
  </si>
  <si>
    <t>v_stg_bpm_pdtd_tsbd_link</t>
  </si>
  <si>
    <t>gd_pdtd, gd_tsbd</t>
  </si>
  <si>
    <t>v_stg_bpm_qlns_nguoi_lao_dong_info</t>
  </si>
  <si>
    <t>ma_nhan_vien</t>
  </si>
  <si>
    <t>v_stg_bpm_sk10_san_pham</t>
  </si>
  <si>
    <t>id, ma_san_pham</t>
  </si>
  <si>
    <t>v_stg_bpm_tc_stk_lich_su</t>
  </si>
  <si>
    <t>v_stg_bpm_tc_stk_thong_tin_tong_hop</t>
  </si>
  <si>
    <t>v_stg_bpm_tcstk_thong_tin_bao_dam</t>
  </si>
  <si>
    <t>v_stg_bpm_tcstk_thong_tin_chung</t>
  </si>
  <si>
    <t>v_stg_bpm_tcstk_thong_tin_giao_dich</t>
  </si>
  <si>
    <t>v_stg_bpm_tdcn_chi_tiet_san_pham</t>
  </si>
  <si>
    <t>v_stg_bpm_tdcn_khoan_cap_td_the</t>
  </si>
  <si>
    <t>v_stg_bpm_tdcn_nguoi_dong_vay</t>
  </si>
  <si>
    <t>v_stg_bpm_tdcn_sp_nhu_cau_td</t>
  </si>
  <si>
    <t>v_stg_bpm_tdcn_tai_san_bao_dam</t>
  </si>
  <si>
    <t>v_stg_bpm_tdcn_thong_tin_chung</t>
  </si>
  <si>
    <t>v_stg_bpm_tdcn_thu_nhap_tra_no</t>
  </si>
  <si>
    <t>v_stg_bpm_tdcn_xl_gdtd</t>
  </si>
  <si>
    <t>v_stg_bpm_tdtc_nghiep_vu_xl_gdtd</t>
  </si>
  <si>
    <t>v_stg_bpm_tdtc_thong_tin_chung</t>
  </si>
  <si>
    <t>v_stg_bpm_tdtc_thong_tin_to_trinh</t>
  </si>
  <si>
    <t>v_stg_bpm_tht_nhom_chinh_sach_the</t>
  </si>
  <si>
    <t>v_stg_bpm_tsbd_chu_so_huu</t>
  </si>
  <si>
    <t>chu_shuu_id</t>
  </si>
  <si>
    <t>v_stg_bpm_tsbd_giaodich_chinh</t>
  </si>
  <si>
    <t>v_stg_bpm_tsbd_giaodich_chitiet</t>
  </si>
  <si>
    <t>tsbd_giaodich_lich_su_v2</t>
  </si>
  <si>
    <t>v_stg_bpm_tsbd_giaodich_lich_su_v2</t>
  </si>
  <si>
    <t>v_stg_bpm_tsbd_giaodich_taisan_chusohuu</t>
  </si>
  <si>
    <t>v_stg_bpm_tsbd_tai_san</t>
  </si>
  <si>
    <t>v_stg_bpm_ttd_giao_dich_igen</t>
  </si>
  <si>
    <t>v_stg_bpm_xl_ct_han_muc</t>
  </si>
  <si>
    <t>v_stg_bpm_xl_ct_lich_su</t>
  </si>
  <si>
    <t>v_stg_bpm_xl_ksgn_chung</t>
  </si>
  <si>
    <t>v_stg_bpm_xl_ksgn_ct</t>
  </si>
  <si>
    <t>v_stg_bpm_xl_pdtd_link</t>
  </si>
  <si>
    <t>ma_giao_dich_pdtd, ma_giao_dich_xl</t>
  </si>
  <si>
    <t>v_stg_appsflyer_in_app_events_report</t>
  </si>
  <si>
    <t>etl_time</t>
  </si>
  <si>
    <t>installs_report</t>
  </si>
  <si>
    <t>v_stg_appsflyer_installs_report</t>
  </si>
  <si>
    <t>v_stg_appsflyer_organic_in_app_events_report</t>
  </si>
  <si>
    <t>v_stg_appsflyer_organic_installs_report</t>
  </si>
  <si>
    <t>v_stg_appsflyer_organic_uninstall_events_report</t>
  </si>
  <si>
    <t>v_stg_appsflyer_reinstalls</t>
  </si>
  <si>
    <t>v_stg_appsflyer_reinstalls_organic</t>
  </si>
  <si>
    <t>v_stg_appsflyer_uninstall_events_report</t>
  </si>
  <si>
    <t>v_stg_callcenter_callcenter</t>
  </si>
  <si>
    <t>_id</t>
  </si>
  <si>
    <t>v_stg_clevertap_campaigns</t>
  </si>
  <si>
    <t>v_stg_clevertap_events</t>
  </si>
  <si>
    <t>ts, eventName, eventProps, profile:identity</t>
  </si>
  <si>
    <t>v_stg_crm_crm_contact_hist</t>
  </si>
  <si>
    <t>v_stg_crm_crm_contact_notes</t>
  </si>
  <si>
    <t>v_stg_crm_crm_contact_result</t>
  </si>
  <si>
    <t>v_stg_crm_crm_contact_status</t>
  </si>
  <si>
    <t>v_stg_crm_crm_contact_type</t>
  </si>
  <si>
    <t>v_stg_crm_crm_naming_custgroup</t>
  </si>
  <si>
    <t>crm_users</t>
  </si>
  <si>
    <t>v_stg_crm_crm_users</t>
  </si>
  <si>
    <t>v_stg_omni_account_information</t>
  </si>
  <si>
    <t>acknowledgement</t>
  </si>
  <si>
    <t>v_stg_omni_acknowledgement</t>
  </si>
  <si>
    <t>internal_user_id, notification_id</t>
  </si>
  <si>
    <t>v_stg_omni_audit_message</t>
  </si>
  <si>
    <t>v_stg_omni_auto_debit</t>
  </si>
  <si>
    <t>least(MODIFIED_AT, CREATED_AT)</t>
  </si>
  <si>
    <t>v_stg_omni_clevertap_tracking</t>
  </si>
  <si>
    <t>v_stg_omni_credit_card_registration</t>
  </si>
  <si>
    <t>least(UPDATED_DATE, CREATED_DATE)</t>
  </si>
  <si>
    <t>v_stg_omni_customer_data_sharing_consent</t>
  </si>
  <si>
    <t>v_stg_omni_customers</t>
  </si>
  <si>
    <t>v_stg_omni_device</t>
  </si>
  <si>
    <t>device_id</t>
  </si>
  <si>
    <t>least(UPDATED_DATE_TIME, CREATED_DATE_TIME)</t>
  </si>
  <si>
    <t>v_stg_omni_device_detail</t>
  </si>
  <si>
    <t>v_stg_omni_en_user</t>
  </si>
  <si>
    <t>v_stg_omni_fee_discount</t>
  </si>
  <si>
    <t>v_stg_omni_master_data</t>
  </si>
  <si>
    <t>least(UPDATED_AT, CREATED_AT)</t>
  </si>
  <si>
    <t>v_stg_omni_message</t>
  </si>
  <si>
    <t>v_stg_omni_od_linked_deposit</t>
  </si>
  <si>
    <t>v_stg_omni_od_registration</t>
  </si>
  <si>
    <t>v_stg_omni_omni_service</t>
  </si>
  <si>
    <t>v_stg_omni_onboarding_report</t>
  </si>
  <si>
    <t>case_key</t>
  </si>
  <si>
    <t>MODIFIED_AT</t>
  </si>
  <si>
    <t>v_stg_omni_oversea_ft_request</t>
  </si>
  <si>
    <t>v_stg_omni_package</t>
  </si>
  <si>
    <t>v_stg_omni_party</t>
  </si>
  <si>
    <t>v_stg_omni_payment_history</t>
  </si>
  <si>
    <t>v_stg_omni_payment_order</t>
  </si>
  <si>
    <t>v_stg_omni_service_provider</t>
  </si>
  <si>
    <t>v_stg_omni_service_type</t>
  </si>
  <si>
    <t>v_stg_omni_services</t>
  </si>
  <si>
    <t>v_stg_omni_transfer_bill_history</t>
  </si>
  <si>
    <t>v_stg_omni_user_notification</t>
  </si>
  <si>
    <t>v_stg_omni_voucher</t>
  </si>
  <si>
    <t>v_stg_omni_voucher_campaign</t>
  </si>
  <si>
    <t>voucher_campaign_code</t>
  </si>
  <si>
    <t>v_stg_omni_voucher_generate</t>
  </si>
  <si>
    <t>voucher_serial_code</t>
  </si>
  <si>
    <t>v_stg_t24_t24_ac_locked_events</t>
  </si>
  <si>
    <t>v_stg_t24_t24_account</t>
  </si>
  <si>
    <t>v_stg_t24_t24_account_closed</t>
  </si>
  <si>
    <t>v_stg_t24_t24_account_credit_int</t>
  </si>
  <si>
    <t>split_part(id, , , 1)</t>
  </si>
  <si>
    <t>v_stg_t24_t24_account_debit_int</t>
  </si>
  <si>
    <t>v_stg_t24_t24_accr_acct_cr</t>
  </si>
  <si>
    <t>v_stg_t24_t24_accr_acct_dr</t>
  </si>
  <si>
    <t>v_stg_t24_t24_acct_activity</t>
  </si>
  <si>
    <t>v_stg_t24_t24_acct_gen_condition</t>
  </si>
  <si>
    <t>v_stg_t24_t24_acct_group_condition</t>
  </si>
  <si>
    <t>v_stg_t24_t24_apportion_acct_categ</t>
  </si>
  <si>
    <t>v_stg_t24_t24_auto_name</t>
  </si>
  <si>
    <t>v_stg_t24_t24_az_account</t>
  </si>
  <si>
    <t>v_stg_t24_t24_az_product_parameter</t>
  </si>
  <si>
    <t>v_stg_t24_t24_bank_assure_inp</t>
  </si>
  <si>
    <t>t_contract_ld</t>
  </si>
  <si>
    <t>v_stg_t24_t24_basic_interest</t>
  </si>
  <si>
    <t>v_stg_t24_t24_bc_sort_code</t>
  </si>
  <si>
    <t>v_stg_t24_t24_bosc_comp_reg</t>
  </si>
  <si>
    <t>v_stg_t24_t24_categ_entry</t>
  </si>
  <si>
    <t>v_stg_t24_t24_category</t>
  </si>
  <si>
    <t>v_stg_t24_t24_collateral</t>
  </si>
  <si>
    <t>v_stg_t24_t24_collateral_code</t>
  </si>
  <si>
    <t>v_stg_t24_t24_collateral_right</t>
  </si>
  <si>
    <t>v_stg_t24_t24_collateral_type</t>
  </si>
  <si>
    <t>v_stg_t24_t24_comp_level_group</t>
  </si>
  <si>
    <t>v_stg_t24_t24_company</t>
  </si>
  <si>
    <t>v_stg_t24_t24_consolidate_prft_loss</t>
  </si>
  <si>
    <t>v_stg_t24_t24_country</t>
  </si>
  <si>
    <t>v_stg_t24_t24_crb</t>
  </si>
  <si>
    <t>tieukhoan, gl</t>
  </si>
  <si>
    <t>v_stg_t24_t24_currency</t>
  </si>
  <si>
    <t>v_stg_t24_t24_cus_pkg</t>
  </si>
  <si>
    <t>v_stg_t24_t24_customer</t>
  </si>
  <si>
    <t>v_stg_t24_t24_de_bic</t>
  </si>
  <si>
    <t>v_stg_t24_t24_dealer_desk</t>
  </si>
  <si>
    <t>v_stg_t24_t24_denom_exchange</t>
  </si>
  <si>
    <t>v_stg_t24_t24_department</t>
  </si>
  <si>
    <t>v_stg_t24_t24_dept_acct_officer</t>
  </si>
  <si>
    <t>v_stg_t24_t24_diary</t>
  </si>
  <si>
    <t>v_stg_t24_t24_drawings</t>
  </si>
  <si>
    <t>v_stg_t24_t24_entitlement</t>
  </si>
  <si>
    <t>v_stg_t24_t24_forex</t>
  </si>
  <si>
    <t>v_stg_t24_t24_ft_txn_type_condition</t>
  </si>
  <si>
    <t>v_stg_t24_t24_funds_transfer</t>
  </si>
  <si>
    <t>v_stg_t24_t24_gci</t>
  </si>
  <si>
    <t>v_stg_t24_t24_gdi</t>
  </si>
  <si>
    <t>v_stg_t24_t24_group_capitalisation</t>
  </si>
  <si>
    <t>v_stg_t24_t24_holiday</t>
  </si>
  <si>
    <t>v_stg_t24_t24_industry</t>
  </si>
  <si>
    <t>v_stg_t24_t24_int_chg_type</t>
  </si>
  <si>
    <t>v_stg_t24_t24_job_title</t>
  </si>
  <si>
    <t>v_stg_t24_t24_lc_enrichment</t>
  </si>
  <si>
    <t>v_stg_t24_t24_lc_types</t>
  </si>
  <si>
    <t>v_stg_t24_t24_ld_aprv_info</t>
  </si>
  <si>
    <t>v_stg_t24_t24_ld_aprv_user</t>
  </si>
  <si>
    <t>v_stg_t24_t24_ld_economic_sector</t>
  </si>
  <si>
    <t>v_stg_t24_t24_ld_extra_info</t>
  </si>
  <si>
    <t>v_stg_t24_t24_ld_ins_type_comp</t>
  </si>
  <si>
    <t>v_stg_t24_t24_ld_partner</t>
  </si>
  <si>
    <t>v_stg_t24_t24_ld_promotion</t>
  </si>
  <si>
    <t>v_stg_t24_t24_ld_schedule_define</t>
  </si>
  <si>
    <t>v_stg_t24_t24_letter_of_credit</t>
  </si>
  <si>
    <t>v_stg_t24_t24_li_comp_level_right</t>
  </si>
  <si>
    <t>v_stg_t24_t24_limit</t>
  </si>
  <si>
    <t>v_stg_t24_t24_limit_level_auth</t>
  </si>
  <si>
    <t>v_stg_t24_t24_limit_reference</t>
  </si>
  <si>
    <t>v_stg_t24_t24_line_mvmt_toanhang</t>
  </si>
  <si>
    <t>t_line_id, t_stt</t>
  </si>
  <si>
    <t>v_stg_t24_t24_lmm_account_balances</t>
  </si>
  <si>
    <t>v_stg_t24_t24_ln_cust_revs_dtls</t>
  </si>
  <si>
    <t>v_stg_t24_t24_loan_method</t>
  </si>
  <si>
    <t>v_stg_t24_t24_loan_purpose</t>
  </si>
  <si>
    <t>v_stg_t24_t24_loan_subproduct</t>
  </si>
  <si>
    <t>v_stg_t24_t24_loans_and_deposits</t>
  </si>
  <si>
    <t>v_stg_t24_t24_md_deal</t>
  </si>
  <si>
    <t>v_stg_t24_t24_money_market</t>
  </si>
  <si>
    <t>v_stg_t24_t24_ocbh_ac_restrict</t>
  </si>
  <si>
    <t>v_stg_t24_t24_ocbh_classification</t>
  </si>
  <si>
    <t>v_stg_t24_t24_ocbh_coll_basel</t>
  </si>
  <si>
    <t>v_stg_t24_t24_ocbh_coll_borrow_purpose</t>
  </si>
  <si>
    <t>v_stg_t24_t24_ocbh_coll_bpm_store</t>
  </si>
  <si>
    <t>v_stg_t24_t24_ocbh_coll_rev_agent</t>
  </si>
  <si>
    <t>v_stg_t24_t24_ocbh_cu_add_inf_corp_vn</t>
  </si>
  <si>
    <t>v_stg_t24_t24_ocbh_cus_ext_info</t>
  </si>
  <si>
    <t>v_stg_t24_t24_ocbh_cus_group</t>
  </si>
  <si>
    <t>v_stg_t24_t24_ocbh_deposit_prgm</t>
  </si>
  <si>
    <t>v_stg_t24_t24_ocbh_ft_outward_purpose</t>
  </si>
  <si>
    <t>v_stg_t24_t24_ocbh_fx_buyfcy_purpose</t>
  </si>
  <si>
    <t>v_stg_t24_t24_ocbh_industry_tt15</t>
  </si>
  <si>
    <t>v_stg_t24_t24_ocbh_ld_basel</t>
  </si>
  <si>
    <t>v_stg_t24_t24_ocbh_ld_prod_main</t>
  </si>
  <si>
    <t>v_stg_t24_t24_ocbh_loan_pro_bundle</t>
  </si>
  <si>
    <t>v_stg_t24_t24_ocbh_md_purpose</t>
  </si>
  <si>
    <t>v_stg_t24_t24_ocbh_prod_package_partner</t>
  </si>
  <si>
    <t>v_stg_t24_t24_ocbh_product_package</t>
  </si>
  <si>
    <t>v_stg_t24_t24_ocbh_scm_extra_info</t>
  </si>
  <si>
    <t>v_stg_t24_t24_ocbh_sub_virtual_account</t>
  </si>
  <si>
    <t>v_stg_t24_t24_ocbt_sub_industry</t>
  </si>
  <si>
    <t>v_stg_t24_t24_occupation</t>
  </si>
  <si>
    <t>v_stg_t24_t24_payment_due</t>
  </si>
  <si>
    <t>v_stg_t24_t24_pc_re_stat_line_bal</t>
  </si>
  <si>
    <t>v_stg_t24_t24_periodic_interest</t>
  </si>
  <si>
    <t>v_stg_t24_t24_posting_restrict</t>
  </si>
  <si>
    <t>v_stg_t24_t24_prod_package_cb</t>
  </si>
  <si>
    <t>v_stg_t24_t24_province</t>
  </si>
  <si>
    <t>v_stg_t24_t24_re_consol_spec_entry</t>
  </si>
  <si>
    <t>v_stg_t24_t24_re_stat_line_bal</t>
  </si>
  <si>
    <t>v_stg_t24_t24_re_stat_line_cont</t>
  </si>
  <si>
    <t>v_stg_t24_t24_re_stat_rep_line</t>
  </si>
  <si>
    <t>v_stg_t24_t24_re_txn_code</t>
  </si>
  <si>
    <t>v_stg_t24_t24_repo</t>
  </si>
  <si>
    <t>v_stg_t24_t24_sc_block_sec_pos</t>
  </si>
  <si>
    <t>v_stg_t24_t24_sc_trading_position</t>
  </si>
  <si>
    <t>v_stg_t24_t24_sc_trans_name</t>
  </si>
  <si>
    <t>v_stg_t24_t24_sc_trans_pos_history</t>
  </si>
  <si>
    <t>v_stg_t24_t24_sec_acc_master</t>
  </si>
  <si>
    <t>v_stg_t24_t24_sec_trade</t>
  </si>
  <si>
    <t>v_stg_t24_t24_sector</t>
  </si>
  <si>
    <t>v_stg_t24_t24_security_master</t>
  </si>
  <si>
    <t>v_stg_t24_t24_security_position</t>
  </si>
  <si>
    <t>t_security_number</t>
  </si>
  <si>
    <t>v_stg_t24_t24_standing_order</t>
  </si>
  <si>
    <t>v_stg_t24_t24_stmt_acct_cr</t>
  </si>
  <si>
    <t>v_stg_t24_t24_stmt_acct_dr</t>
  </si>
  <si>
    <t>v_stg_t24_t24_stmt_entry</t>
  </si>
  <si>
    <t>v_stg_t24_t24_sub_asset_type</t>
  </si>
  <si>
    <t>v_stg_t24_t24_teller</t>
  </si>
  <si>
    <t>v_stg_t24_t24_teller_id</t>
  </si>
  <si>
    <t>v_stg_t24_t24_teller_transaction</t>
  </si>
  <si>
    <t>v_stg_t24_t24_town</t>
  </si>
  <si>
    <t>v_stg_t24_t24_transaction</t>
  </si>
  <si>
    <t>v_stg_t24_t24_transfer_deposit</t>
  </si>
  <si>
    <t>v_stg_t24_t24_user</t>
  </si>
  <si>
    <t>v_stg_t24_t24_user_level_auth</t>
  </si>
  <si>
    <t>v_stg_t24_t24_vmbh_rpt_pl_vat</t>
  </si>
  <si>
    <t>v_stg_t24_t24_vmbh_teller_limit</t>
  </si>
  <si>
    <t>v_stg_t24_t24_vmbl_fx_fwsw_work</t>
  </si>
  <si>
    <t>v_stg_t24_t24_vmbl_int_clr_citad</t>
  </si>
  <si>
    <t>ows_acc_templ</t>
  </si>
  <si>
    <t>v_stg_way4_acc_templ</t>
  </si>
  <si>
    <t>ows_account</t>
  </si>
  <si>
    <t>v_stg_way4_account</t>
  </si>
  <si>
    <t>ows_account_type</t>
  </si>
  <si>
    <t>v_stg_way4_account_type</t>
  </si>
  <si>
    <t>id, code</t>
  </si>
  <si>
    <t>ows_acnt_contract</t>
  </si>
  <si>
    <t>v_stg_way4_acnt_contract</t>
  </si>
  <si>
    <t>ows_acq_dev_cycle</t>
  </si>
  <si>
    <t>v_stg_way4_acq_dev_cycle</t>
  </si>
  <si>
    <t>ows_appl_product</t>
  </si>
  <si>
    <t>v_stg_way4_appl_product</t>
  </si>
  <si>
    <t>oms_balance</t>
  </si>
  <si>
    <t>v_stg_way4_balance</t>
  </si>
  <si>
    <t>oms_billing</t>
  </si>
  <si>
    <t>v_stg_way4_billing</t>
  </si>
  <si>
    <t>ows_billing_log</t>
  </si>
  <si>
    <t>v_stg_way4_billing_log</t>
  </si>
  <si>
    <t>ows_card_info</t>
  </si>
  <si>
    <t>v_stg_way4_card_info</t>
  </si>
  <si>
    <t>ows_client</t>
  </si>
  <si>
    <t>v_stg_way4_client</t>
  </si>
  <si>
    <t>ows_client_address</t>
  </si>
  <si>
    <t>v_stg_way4_client_address</t>
  </si>
  <si>
    <t>client__oid</t>
  </si>
  <si>
    <t>ows_contr_status</t>
  </si>
  <si>
    <t>v_stg_way4_contr_status</t>
  </si>
  <si>
    <t>ows_cs_status_log</t>
  </si>
  <si>
    <t>v_stg_way4_cs_status_log</t>
  </si>
  <si>
    <t>ows_cs_status_type</t>
  </si>
  <si>
    <t>v_stg_way4_cs_status_type</t>
  </si>
  <si>
    <t>ows_cs_status_value</t>
  </si>
  <si>
    <t>v_stg_way4_cs_status_value</t>
  </si>
  <si>
    <t>ows_device_rec</t>
  </si>
  <si>
    <t>v_stg_way4_device_rec</t>
  </si>
  <si>
    <t>ows_doc</t>
  </si>
  <si>
    <t>v_stg_way4_doc</t>
  </si>
  <si>
    <t>ows_entry</t>
  </si>
  <si>
    <t>v_stg_way4_entry</t>
  </si>
  <si>
    <t>ows_gl_trace</t>
  </si>
  <si>
    <t>v_stg_way4_gl_trace</t>
  </si>
  <si>
    <t>ows_invoice_log</t>
  </si>
  <si>
    <t>v_stg_way4_invoice_log</t>
  </si>
  <si>
    <t>ows_item</t>
  </si>
  <si>
    <t>v_stg_way4_item</t>
  </si>
  <si>
    <t>ows_m_transaction</t>
  </si>
  <si>
    <t>v_stg_way4_m_transaction</t>
  </si>
  <si>
    <t>ows_mess_channel</t>
  </si>
  <si>
    <t>v_stg_way4_mess_channel</t>
  </si>
  <si>
    <t>ows_add_data</t>
  </si>
  <si>
    <t>v_stg_way4_ows_add_data</t>
  </si>
  <si>
    <t>ows_bank_unit</t>
  </si>
  <si>
    <t>v_stg_way4_ows_bank_unit</t>
  </si>
  <si>
    <t>ows_bin_table</t>
  </si>
  <si>
    <t>v_stg_way4_ows_bin_table</t>
  </si>
  <si>
    <t>ows_event_type</t>
  </si>
  <si>
    <t>v_stg_way4_ows_event_type</t>
  </si>
  <si>
    <t>ows_evnt_action</t>
  </si>
  <si>
    <t>v_stg_way4_ows_evnt_action</t>
  </si>
  <si>
    <t>id, action_code</t>
  </si>
  <si>
    <t>ows_td_auth_type</t>
  </si>
  <si>
    <t>v_stg_way4_ows_td_auth_type</t>
  </si>
  <si>
    <t>oms_payment</t>
  </si>
  <si>
    <t>v_stg_way4_payment</t>
  </si>
  <si>
    <t>ows_resp_code</t>
  </si>
  <si>
    <t>v_stg_way4_resp_code</t>
  </si>
  <si>
    <t>id, resp_code</t>
  </si>
  <si>
    <t>ows_sic</t>
  </si>
  <si>
    <t>v_stg_way4_sic</t>
  </si>
  <si>
    <t>ows_td_auth_sch</t>
  </si>
  <si>
    <t>v_stg_way4_td_auth_sch</t>
  </si>
  <si>
    <t>ows_templ_approved</t>
  </si>
  <si>
    <t>v_stg_way4_templ_approved</t>
  </si>
  <si>
    <t>ows_trans_cond</t>
  </si>
  <si>
    <t>v_stg_way4_trans_cond</t>
  </si>
  <si>
    <t>ows_trans_type</t>
  </si>
  <si>
    <t>v_stg_way4_trans_type</t>
  </si>
  <si>
    <t>ows_usage_action</t>
  </si>
  <si>
    <t>v_stg_way4_usage_action</t>
  </si>
  <si>
    <t>Default:  "BASIC_INTEREST"</t>
  </si>
  <si>
    <t>T24_BASIC_INTEREST</t>
  </si>
  <si>
    <t>Default : "CATEGORY"</t>
  </si>
  <si>
    <t>T_DESCRIPTION</t>
  </si>
  <si>
    <t>T24_CATEGORY</t>
  </si>
  <si>
    <t>Default : "COLLATERAL_TYPE"</t>
  </si>
  <si>
    <t>T24_COLLATERAL_TYPE</t>
  </si>
  <si>
    <t>Default : "COLLATERAL_CODE"</t>
  </si>
  <si>
    <t>T24_COLLATERAL_CODE</t>
  </si>
  <si>
    <t>Default : "COMPANY"</t>
  </si>
  <si>
    <t>T_COMPANY_NAME</t>
  </si>
  <si>
    <t>T24_COMPANY</t>
  </si>
  <si>
    <t>Default : "COUNTRY"</t>
  </si>
  <si>
    <t>T_COUNTRY_NAME</t>
  </si>
  <si>
    <t>T24_COUNTRY</t>
  </si>
  <si>
    <t>Default : "DEALER_DESK"</t>
  </si>
  <si>
    <t>DESCRIPTIONS</t>
  </si>
  <si>
    <t>T24_DEALER_DESK</t>
  </si>
  <si>
    <t>Default : "DEPARTMENT"</t>
  </si>
  <si>
    <t>T24_DEPARTMENT</t>
  </si>
  <si>
    <t>Default : "INDUSTRY"</t>
  </si>
  <si>
    <t>T24_INDUSTRY</t>
  </si>
  <si>
    <t>Default : "LC_TYPES"</t>
  </si>
  <si>
    <t>T24_LC_TYPES</t>
  </si>
  <si>
    <t>Default : "LD_PARTNER"</t>
  </si>
  <si>
    <t>T_NAME</t>
  </si>
  <si>
    <t>T24_LD_PARTNER</t>
  </si>
  <si>
    <t>Default : "LD_PROMOTION"</t>
  </si>
  <si>
    <t>T24_LD_PROMOTION</t>
  </si>
  <si>
    <t>Default : "LIMIT_REFERENCE"</t>
  </si>
  <si>
    <t>T24_LIMIT_REFERENCE</t>
  </si>
  <si>
    <t>Default : "LOAN_METHOD"</t>
  </si>
  <si>
    <t>T24_LOAN_METHOD</t>
  </si>
  <si>
    <t>Default : "LOAN_PURPOSE"</t>
  </si>
  <si>
    <t>T24_LOAN_PURPOSE</t>
  </si>
  <si>
    <t>Default : "LOAN_SUBPRODUCT"</t>
  </si>
  <si>
    <t>T24_LOAN_SUBPRODUCT</t>
  </si>
  <si>
    <t>Default : "PROVINCE"</t>
  </si>
  <si>
    <t>T_PROVINCE</t>
  </si>
  <si>
    <t>T24_PROVINCE</t>
  </si>
  <si>
    <t>Default : "SEC_ACC_MASTER"</t>
  </si>
  <si>
    <t>T_ACCOUNT_NAME</t>
  </si>
  <si>
    <t>T24_SEC_ACC_MASTER</t>
  </si>
  <si>
    <t>Default : "SECTOR"</t>
  </si>
  <si>
    <t>T24_SECTOR</t>
  </si>
  <si>
    <t>Default : "SUB_ASSET_TYPE"</t>
  </si>
  <si>
    <t>T24_SUB_ASSET_TYPE</t>
  </si>
  <si>
    <t>Default : "CURRENCY"</t>
  </si>
  <si>
    <t>T_CCY_NAME</t>
  </si>
  <si>
    <t>Default : "DE_BIC"</t>
  </si>
  <si>
    <t>T_INSTITUTION</t>
  </si>
  <si>
    <t>T24_DE_BIC</t>
  </si>
  <si>
    <t>Default: "BC_SORT_CODE"</t>
  </si>
  <si>
    <t>T24_BC_SORT_CODE</t>
  </si>
  <si>
    <t>Default: "AZ_PRODUCT_PARAMETER"</t>
  </si>
  <si>
    <t>T24_AZ_PRODUCT_PARAMETER</t>
  </si>
  <si>
    <t>Default : "CLASSIFICATION"</t>
  </si>
  <si>
    <t>T24_OCBH_CLASSIFICATION</t>
  </si>
  <si>
    <t>Default : "CUS_GROUP"</t>
  </si>
  <si>
    <t>T_CUST_GROUP_NAME</t>
  </si>
  <si>
    <t>T24_OCBH_CUS_GROUP</t>
  </si>
  <si>
    <t>Default : "DEPOSIT_PRGM"</t>
  </si>
  <si>
    <t>T_PRGM_NAME</t>
  </si>
  <si>
    <t>T24_OCBH_DEPOSIT_PRGM</t>
  </si>
  <si>
    <t>Default : "FT_OUTWARD_PURPOSE"</t>
  </si>
  <si>
    <t>T_DESC</t>
  </si>
  <si>
    <t>T24_OCBH_FT_OUTWARD_PURPOSE</t>
  </si>
  <si>
    <t>Default : "FX_BUYFCY_PURPOSE"</t>
  </si>
  <si>
    <t>T24_OCBH_FX_BUYFCY_PURPOSE</t>
  </si>
  <si>
    <t>Default : "LD_PROD_MAIN"</t>
  </si>
  <si>
    <t>T24_OCBH_LD_PROD_MAIN</t>
  </si>
  <si>
    <t>Default : "LOAN_PRO_BUNDLE"</t>
  </si>
  <si>
    <t>T24_OCBH_LOAN_PRO_BUNDLE</t>
  </si>
  <si>
    <t>Default : "MD_PURPOSE"</t>
  </si>
  <si>
    <t>T_PURPOSE_NAME</t>
  </si>
  <si>
    <t>T24_OCBH_MD_PURPOSE</t>
  </si>
  <si>
    <t>Default : "PRODUCT_PACKAGE"</t>
  </si>
  <si>
    <t>T_PACKAGE_NAME</t>
  </si>
  <si>
    <t>T24_OCBH_PRODUCT_PACKAGE</t>
  </si>
  <si>
    <t>Default: "SC_TRANS_NAME"</t>
  </si>
  <si>
    <t>T_SHORT_NAME</t>
  </si>
  <si>
    <t>T24_SC_TRANS_NAME</t>
  </si>
  <si>
    <t>Default: "TOWN"</t>
  </si>
  <si>
    <t>T_TOWN_NAME</t>
  </si>
  <si>
    <t>T24_TOWN</t>
  </si>
  <si>
    <t>Default: "FT_TXN_TYPE_CONDITION"</t>
  </si>
  <si>
    <t>T_SHORT_DESCR</t>
  </si>
  <si>
    <t>T24_FT_TXN_TYPE_CONDITION</t>
  </si>
  <si>
    <t>Default: "LD_ECONOMIC_SECTOR"</t>
  </si>
  <si>
    <t>Default: "OCCUPATION"</t>
  </si>
  <si>
    <t>OCCUPATION_DESC</t>
  </si>
  <si>
    <t>T24_OCCUPATION</t>
  </si>
  <si>
    <t>Default: "COLL_REV_AGENT"</t>
  </si>
  <si>
    <t>T24_OCBH_COLL_REV_AGENT</t>
  </si>
  <si>
    <t>Default: "TRANSACTION"</t>
  </si>
  <si>
    <t>T_NARRATIVE</t>
  </si>
  <si>
    <t>T24_TRANSACTION</t>
  </si>
  <si>
    <t>Default: "POSTING_RESTRICT"</t>
  </si>
  <si>
    <t>T24_POSTING_RESTRICT</t>
  </si>
  <si>
    <t>Default: "LD_APRV_USER"</t>
  </si>
  <si>
    <t>T_APP_USER_NAME</t>
  </si>
  <si>
    <t>T24_LD_APRV_USER</t>
  </si>
  <si>
    <t>Default: "RE_STATE_LINE_CONT"</t>
  </si>
  <si>
    <t>T24_RE_STAT_LINE_CONT</t>
  </si>
  <si>
    <t>Default: "RE_STAT_REP_LINE"</t>
  </si>
  <si>
    <t>T24_RE_STAT_REP_LINE</t>
  </si>
  <si>
    <t>Default: "COLL_BORROW_PURPOSE"</t>
  </si>
  <si>
    <t>T_DETAIL</t>
  </si>
  <si>
    <t>T24_OCBH_COLL_BORROW_PURPOSE</t>
  </si>
  <si>
    <t>Default: "SUB_INDUSTRY"</t>
  </si>
  <si>
    <t>T_SUB_INDUSTRY_NAME</t>
  </si>
  <si>
    <t>T24_OCBT_SUB_INDUSTRY</t>
  </si>
  <si>
    <t>Default: "LD_INS_TYPE_COMP"</t>
  </si>
  <si>
    <t>T24_LD_INS_TYPE_COMP</t>
  </si>
  <si>
    <t>THÊM 04/05</t>
  </si>
  <si>
    <t>Default: "W4_TRANS_COND"</t>
  </si>
  <si>
    <t>ID||CODE</t>
  </si>
  <si>
    <t>NAME || CONDITION_DETAILS</t>
  </si>
  <si>
    <t>W4_OWS_TRANS_COND</t>
  </si>
  <si>
    <t>where AMND_STATE  = "A"</t>
  </si>
  <si>
    <t>Default: "W4_TRANS_TYPE"</t>
  </si>
  <si>
    <t>NAME</t>
  </si>
  <si>
    <t>W4_OWS_TRANS_TYPE</t>
  </si>
  <si>
    <t>Default: "W4_MESS_CHANNEL"</t>
  </si>
  <si>
    <t>W4_OWS_MESS_CHANNEL</t>
  </si>
  <si>
    <t>Default: "W4_RESP_CODE"</t>
  </si>
  <si>
    <t>ID||RESP_CODE</t>
  </si>
  <si>
    <t>RESP_TEXT</t>
  </si>
  <si>
    <t>W4_OWS_RESP_CODE</t>
  </si>
  <si>
    <t>Default: "W4_OWS_SIC"</t>
  </si>
  <si>
    <t>W4_OWS_SIC</t>
  </si>
  <si>
    <t>Default: "W4_OWS_ACCOUNT_TYPE"</t>
  </si>
  <si>
    <t>W4_OWS_ACCOUNT_TYPE</t>
  </si>
  <si>
    <t>Default: "W4_OWS_CS_STATUS_TYPE"</t>
  </si>
  <si>
    <t>W4_OWS_CS_STATUS_TYPE</t>
  </si>
  <si>
    <t>Default: "W4_OWS_CS_STATUS_VALUE"</t>
  </si>
  <si>
    <t>W4_OWS_CS_STATUS_VALUE</t>
  </si>
  <si>
    <t>Default: "W4_OWS_CONTR_STATUS"</t>
  </si>
  <si>
    <t>W4_OWS_CONTR_STATUS</t>
  </si>
  <si>
    <t>Default: "W4_OWS_ADD_DATA"</t>
  </si>
  <si>
    <t>VAL</t>
  </si>
  <si>
    <t>W4_OWS_ADD_DATA</t>
  </si>
  <si>
    <t>Default: "W4_OWS_EVENT_TYPE"</t>
  </si>
  <si>
    <t>W4_OWS_EVENT_TYPE</t>
  </si>
  <si>
    <t>Default: "W4_OWS_TD_AUTH_TYPE"</t>
  </si>
  <si>
    <t>W4_OWS_TD_AUTH_TYPE</t>
  </si>
  <si>
    <t>Default: "W4_OWS_BIN_TABLE"</t>
  </si>
  <si>
    <t>W4_OWS_BIN_TABLE</t>
  </si>
  <si>
    <t>Default: "W4_OWS_BANK_UNIT"</t>
  </si>
  <si>
    <t>W4_OWS_BANK_UNIT</t>
  </si>
  <si>
    <t>Default: "W4_OWS_EVNT_ACTION"</t>
  </si>
  <si>
    <t>ID||ACTION_CODE</t>
  </si>
  <si>
    <t>EVENT_DETAILS</t>
  </si>
  <si>
    <t>W4_OWS_EVNT_ACTION</t>
  </si>
  <si>
    <t>Default: "OMNI_MASTER_DATA"</t>
  </si>
  <si>
    <t>OMNI.MASTER_DATA</t>
  </si>
  <si>
    <t xml:space="preserve">bảng danh mục của omni_service.authentication_type_id </t>
  </si>
  <si>
    <t>Default: "OMNI_SERVICES"</t>
  </si>
  <si>
    <t>ID||SERVICE_CODE</t>
  </si>
  <si>
    <t>SERVICE_NAME</t>
  </si>
  <si>
    <t>OMNI.SERVICES</t>
  </si>
  <si>
    <t>Default: "OMNI_PACKAGE"</t>
  </si>
  <si>
    <t>OMNI.PACKAGE</t>
  </si>
  <si>
    <t>Default: "OMNI_SERVICE_PROVIDER"</t>
  </si>
  <si>
    <t>ID||PROVIDER_CODE</t>
  </si>
  <si>
    <t>PROVIDER_NAME</t>
  </si>
  <si>
    <t>OMNI.SERVICE_PROVIDER</t>
  </si>
  <si>
    <t>Default: "OMNI_SERVICE_TYPE"</t>
  </si>
  <si>
    <t>OMNI.SERVICE_TYPE</t>
  </si>
  <si>
    <t>Default: "OMNI_FEE_DISCOUNT"</t>
  </si>
  <si>
    <t>OMNI.FEE_DISCOUNT</t>
  </si>
  <si>
    <t>Default:"BPM_DANH_MUC"</t>
  </si>
  <si>
    <t>ID || LOAI</t>
  </si>
  <si>
    <t>MA || TEN</t>
  </si>
  <si>
    <t>BPM.DANH_MUC</t>
  </si>
  <si>
    <t>Default:"BPM_C_DANH_MUC"</t>
  </si>
  <si>
    <t>LOAI_DANH_MUC</t>
  </si>
  <si>
    <t>BPM.C_DANH_MUC</t>
  </si>
  <si>
    <t>Default:"BPM_SK10_SAN_PHAM"</t>
  </si>
  <si>
    <t>ID | MA_SAN_PHAM</t>
  </si>
  <si>
    <t>MA_SAN_PHAM</t>
  </si>
  <si>
    <t>BPM.SK10_SAN_PHAM</t>
  </si>
  <si>
    <t>Default:"BPM_AUTH_NHOM"</t>
  </si>
  <si>
    <t>ID | MA_NHOM</t>
  </si>
  <si>
    <t>MA_NHOM</t>
  </si>
  <si>
    <t>BPM.AUTH_NHOM</t>
  </si>
  <si>
    <t>Default: "OCBH_COLL_REV_AGENT"</t>
  </si>
  <si>
    <t>Default: "AUTO_NAME"</t>
  </si>
  <si>
    <t>T24_AUTO_NAME</t>
  </si>
  <si>
    <t>Default: "INT_CHG_TYPE"</t>
  </si>
  <si>
    <t>T_FREQUENCY</t>
  </si>
  <si>
    <t>T_DESCRIPTIONS</t>
  </si>
  <si>
    <t>T24_INT_CHG_TYPE</t>
  </si>
  <si>
    <t>Default: "JOB_TITLE"</t>
  </si>
  <si>
    <t>Default: "LIMIT_LEVEL_AUTH"</t>
  </si>
  <si>
    <t>T_LIMIT_AMOUNT</t>
  </si>
  <si>
    <t>T24_LIMIT_LEVEL_AUTH</t>
  </si>
  <si>
    <t>Default: "PROD_PACKAGE_CB"</t>
  </si>
  <si>
    <t>T24_PROD_PACKAGE_CB</t>
  </si>
  <si>
    <t>Default:"RE_TXN_CODE"</t>
  </si>
  <si>
    <t>T24_RE_TXN_CODE</t>
  </si>
  <si>
    <t>Default:"TELLER_TRANSACTION"</t>
  </si>
  <si>
    <t>T24_TELLER_TRANSACTION</t>
  </si>
  <si>
    <t>Default:"ACCT_GEN_CONDITION"</t>
  </si>
  <si>
    <t>T24_ACCT_GEN_CONDITION</t>
  </si>
  <si>
    <t>Default: "BOSC_COMP_REG"</t>
  </si>
  <si>
    <t>T24_BOSC_COMP_REG</t>
  </si>
  <si>
    <t>Số trường (Metadata)</t>
  </si>
  <si>
    <t>Số trường đã mapping</t>
  </si>
  <si>
    <t>Trường không đưa vào Raw Vault</t>
  </si>
  <si>
    <t>SP_RATING, FITCH_RATING</t>
  </si>
  <si>
    <t>STANDARD&amp;POOR / FITCH Loại xếp hạng</t>
  </si>
  <si>
    <t>Trường sẽ được đưa vào sau khi bổ sung thêm các trường xếp hạng theo Basel lên bronze</t>
  </si>
  <si>
    <t>Không thể bổ sung do không có ở nguồn</t>
  </si>
  <si>
    <t>EFF_DT, IS_MAX_EFF_DT</t>
  </si>
  <si>
    <t>AR_ID, CRT_TM</t>
  </si>
  <si>
    <t>T_RATE, AR_ID</t>
  </si>
  <si>
    <t>T_TERM_RATE, T_ONLINE_ACTUAL_BAL</t>
  </si>
  <si>
    <t>LIMITLK_AR_ID, LDREFLK_AR_ID, CRPRVACCLK_AR_ID, AR_ID, T_RISK_COUNTRY, T_OCB_BANK_ID, T_OCB_SMARTLINK, T_OCB_LD_HTLS, T_OCB_TERM_HTLS</t>
  </si>
  <si>
    <t>AR_ID, LIMITLK_AR_ID, T_CHARGE_DATE_MULTI_VAL, T_CHARGE_AMT_MULTI_VAL</t>
  </si>
  <si>
    <t>DEBIT_AR_ID, CREDIT_AR_ID, TXN_ID</t>
  </si>
  <si>
    <t>ACCT2_AR_ID, TXN_ID</t>
  </si>
  <si>
    <t>T24_ACCR_ACCT_</t>
  </si>
  <si>
    <t>Một số trường quan trọng đã thống nhất lấy từ bảng client_address: TITLE, SALUTATION_SUFFIX, BIRTH_NAM, COUNTRY, ADDRESS_ZIP, ADDRESS_LINE_1-4, PHONE, PHONE_H, PHONE_M, FAX, FAX_H, E_MAIL, URL, STATE, CITY</t>
  </si>
  <si>
    <t>đã có ở nguồn T24</t>
  </si>
  <si>
    <t>Bảng cũ là pmt_order -&gt; payment_order</t>
  </si>
  <si>
    <t>ENTRUST_PAYMENT, ENTRUST_BANK_REF, ENTRUST_SERVICE_NAME, BILL_CODE_TYPE</t>
  </si>
  <si>
    <t>cbtmtttm_id, id_the_chinh, nhom_cbxl_gdtdv, tg_nhan_hs, user_cbkd</t>
  </si>
  <si>
    <t>Thêm từ DBX: cap_pd_chung_id</t>
  </si>
  <si>
    <t>Thêm ma_nhom_ten từ DBX</t>
  </si>
  <si>
    <t>laisuat_12</t>
  </si>
  <si>
    <t>Trong DBX thiếu trường này</t>
  </si>
  <si>
    <t>Các trường chưa mapping</t>
  </si>
  <si>
    <t>Check lại với nghiệp vụ OCB</t>
  </si>
  <si>
    <t>Datatype (DDL)</t>
  </si>
  <si>
    <t>Datatype (dev-ing)</t>
  </si>
  <si>
    <t>HTXHTD</t>
  </si>
  <si>
    <t>CREDIT RATING</t>
  </si>
  <si>
    <t>hub_creditrating</t>
  </si>
  <si>
    <t>creditrating_hashkey</t>
  </si>
  <si>
    <t>Credit Rating Hashkey</t>
  </si>
  <si>
    <t>CDRATING_CREDITRATING.ID</t>
  </si>
  <si>
    <t>ID không dup</t>
  </si>
  <si>
    <t>NUMBER(22,0)</t>
  </si>
  <si>
    <t>sat_creditrating_information</t>
  </si>
  <si>
    <t>Tham chiếu Hub Credit Rating</t>
  </si>
  <si>
    <t>periodid</t>
  </si>
  <si>
    <t xml:space="preserve">Kỳ đánh giá </t>
  </si>
  <si>
    <t>CDRATING_CREDITRATING.PERIODID</t>
  </si>
  <si>
    <t>NUMBER(9,0)</t>
  </si>
  <si>
    <t>custtypeid</t>
  </si>
  <si>
    <t>ID loại khách hàng</t>
  </si>
  <si>
    <t>CDRATING_CREDITRATING.CUSTTYPEID</t>
  </si>
  <si>
    <t>branchcode_cif</t>
  </si>
  <si>
    <t>Đơn vị quản lý CIF</t>
  </si>
  <si>
    <t>CDRATING_CREDITRATING.BRANCHCODE_CIF</t>
  </si>
  <si>
    <t>VARCHAR2(25)</t>
  </si>
  <si>
    <t>Tên KH</t>
  </si>
  <si>
    <t>CDRATING_CREDITRATING.CUSTNAME</t>
  </si>
  <si>
    <t>VARCHAR2(250)</t>
  </si>
  <si>
    <t>Tên file</t>
  </si>
  <si>
    <t>CDRATING_CREDITRATING.SHORT_NAME</t>
  </si>
  <si>
    <t>VARCHAR2(500)</t>
  </si>
  <si>
    <t>Nhóm quản lý KH</t>
  </si>
  <si>
    <t>CDRATING_CREDITRATING.CUST_GROUP</t>
  </si>
  <si>
    <t>cust_segment</t>
  </si>
  <si>
    <t>CDRATING_CREDITRATING.CUST_SEGMENT</t>
  </si>
  <si>
    <t>VARCHAR2(100)</t>
  </si>
  <si>
    <t>totalamount</t>
  </si>
  <si>
    <t>CDRATING_CREDITRATING.TOTALAMOUNT</t>
  </si>
  <si>
    <t>NUMBER(20,4)</t>
  </si>
  <si>
    <t>custidtype</t>
  </si>
  <si>
    <t>CMND/CCCD/GPKD/CMTQD: Loại ID của KH (căn cước/giấy phép kd,..)</t>
  </si>
  <si>
    <t>CDRATING_CREDITRATING.CUSTIDTYPE</t>
  </si>
  <si>
    <t>VARCHAR2(50)</t>
  </si>
  <si>
    <t>custidnumber</t>
  </si>
  <si>
    <t>Số ID (số CCCD/GPKD)</t>
  </si>
  <si>
    <t>CDRATING_CREDITRATING.CUSTIDNUMBER</t>
  </si>
  <si>
    <t>VARCHAR2(30)</t>
  </si>
  <si>
    <t>custidissuedate</t>
  </si>
  <si>
    <t>CDRATING_CREDITRATING.CUSTIDISSUEDATE</t>
  </si>
  <si>
    <t>custidissueplace</t>
  </si>
  <si>
    <t>CDRATING_CREDITRATING.CUSTIDISSUEPLACE</t>
  </si>
  <si>
    <t>custtax</t>
  </si>
  <si>
    <t>CDRATING_CREDITRATING.CUSTTAX</t>
  </si>
  <si>
    <t>Tên file upload (KHDN)</t>
  </si>
  <si>
    <t>CDRATING_CREDITRATING.FILENAME</t>
  </si>
  <si>
    <t>NVARCHAR2(200)</t>
  </si>
  <si>
    <t>filename_pdf</t>
  </si>
  <si>
    <t>Tên file PDF upload (KHDN)</t>
  </si>
  <si>
    <t>CDRATING_CREDITRATING.FILENAME_PDF</t>
  </si>
  <si>
    <t>file_pt</t>
  </si>
  <si>
    <t>KHDN</t>
  </si>
  <si>
    <t>CDRATING_CREDITRATING.FILE_PT</t>
  </si>
  <si>
    <t>file_bc</t>
  </si>
  <si>
    <t>CDRATING_CREDITRATING.FILE_BC</t>
  </si>
  <si>
    <t>BLOB</t>
  </si>
  <si>
    <t>fi_credit_date</t>
  </si>
  <si>
    <t>Mô hình FI - ngày chấm điểm</t>
  </si>
  <si>
    <t>CDRATING_CREDITRATING.FI_CREDIT_DATE</t>
  </si>
  <si>
    <t>fi_year_end</t>
  </si>
  <si>
    <t>Mô hình FI - năm BCTC</t>
  </si>
  <si>
    <t>CDRATING_CREDITRATING.FI_YEAR_END</t>
  </si>
  <si>
    <t>NUMBER(4,0)</t>
  </si>
  <si>
    <t>fi_maker</t>
  </si>
  <si>
    <t>Mô hình FI - người chấm</t>
  </si>
  <si>
    <t>CDRATING_CREDITRATING.FI_MAKER</t>
  </si>
  <si>
    <t>fi_checker</t>
  </si>
  <si>
    <t>Mô hình FI - người kiểm soát</t>
  </si>
  <si>
    <t>CDRATING_CREDITRATING.FI_CHECKER</t>
  </si>
  <si>
    <t>sat_creditrating_value</t>
  </si>
  <si>
    <t>tongdiem_donxinvay</t>
  </si>
  <si>
    <t>Tổng điểm của nhóm biến ĐƠN XIN VAY</t>
  </si>
  <si>
    <t>CDRATING_CREDITRATING.TONGDIEM_DONXINVAY</t>
  </si>
  <si>
    <t>NUMBER(38,25)</t>
  </si>
  <si>
    <t>tongdiem_cic</t>
  </si>
  <si>
    <t>Tổng điểm của nhóm biến CIC</t>
  </si>
  <si>
    <t>CDRATING_CREDITRATING.TONGDIEM_CIC</t>
  </si>
  <si>
    <t>tongdiem_zalo</t>
  </si>
  <si>
    <t>Tổng điểm của nhóm biến ZALO</t>
  </si>
  <si>
    <t>CDRATING_CREDITRATING.TONGDIEM_ZALO</t>
  </si>
  <si>
    <t>k_donxinvay</t>
  </si>
  <si>
    <t>Hệ số k của nhóm biến ĐƠN XIN VAY</t>
  </si>
  <si>
    <t>CDRATING_CREDITRATING.K_DONXINVAY</t>
  </si>
  <si>
    <t>k_cic</t>
  </si>
  <si>
    <t>Hệ số k của nhóm biến CIC</t>
  </si>
  <si>
    <t>CDRATING_CREDITRATING.K_CIC</t>
  </si>
  <si>
    <t>k_zalo</t>
  </si>
  <si>
    <t>Hệ số k của nhóm biến ZALO</t>
  </si>
  <si>
    <t>CDRATING_CREDITRATING.K_ZALO</t>
  </si>
  <si>
    <t>pd_donxinvay</t>
  </si>
  <si>
    <t>Giá trị PD của nhóm biến ĐƠN XIN VAY</t>
  </si>
  <si>
    <t>CDRATING_CREDITRATING.PD_DONXINVAY</t>
  </si>
  <si>
    <t>pd_cic</t>
  </si>
  <si>
    <t>Giá trị PD của nhóm biến CIC</t>
  </si>
  <si>
    <t>CDRATING_CREDITRATING.PD_CIC</t>
  </si>
  <si>
    <t>pd_zalo</t>
  </si>
  <si>
    <t>Giá trị PD của nhóm biến ZALO</t>
  </si>
  <si>
    <t>CDRATING_CREDITRATING.PD_ZALO</t>
  </si>
  <si>
    <t>f_donxinvay</t>
  </si>
  <si>
    <t>Giá trị Fx của nhóm biến ĐƠN XIN VAY</t>
  </si>
  <si>
    <t>CDRATING_CREDITRATING.F_DONXINVAY</t>
  </si>
  <si>
    <t>f_cic</t>
  </si>
  <si>
    <t>Giá trị Fx của nhóm biến CIC</t>
  </si>
  <si>
    <t>CDRATING_CREDITRATING.F_CIC</t>
  </si>
  <si>
    <t>f_zalo</t>
  </si>
  <si>
    <t>Giá trị Fx của nhóm biến ZALO</t>
  </si>
  <si>
    <t>CDRATING_CREDITRATING.F_ZALO</t>
  </si>
  <si>
    <t>weight_donxinvay</t>
  </si>
  <si>
    <t>Giá trị weight của nhóm biến ĐƠN XIN VAY</t>
  </si>
  <si>
    <t>CDRATING_CREDITRATING.WEIGHT_DONXINVAY</t>
  </si>
  <si>
    <t>weight_cic</t>
  </si>
  <si>
    <t>Giá trị weight của nhóm biến CIC</t>
  </si>
  <si>
    <t>CDRATING_CREDITRATING.WEIGHT_CIC</t>
  </si>
  <si>
    <t>weight_zalo</t>
  </si>
  <si>
    <t>Giá trị weight của nhóm biến ZALO</t>
  </si>
  <si>
    <t>CDRATING_CREDITRATING.WEIGHT_ZALO</t>
  </si>
  <si>
    <t>f_tong</t>
  </si>
  <si>
    <t>Giá trị F tổng</t>
  </si>
  <si>
    <t>CDRATING_CREDITRATING.F_TONG</t>
  </si>
  <si>
    <t>pd_tong</t>
  </si>
  <si>
    <t>Giá trị PD tổng</t>
  </si>
  <si>
    <t>CDRATING_CREDITRATING.PD_TONG</t>
  </si>
  <si>
    <t>offset_value</t>
  </si>
  <si>
    <t>Giá trị offset điều chỉnh</t>
  </si>
  <si>
    <t>CDRATING_CREDITRATING.OFFSET_VALUE</t>
  </si>
  <si>
    <t>factor_value</t>
  </si>
  <si>
    <t>Giá trị factor</t>
  </si>
  <si>
    <t>CDRATING_CREDITRATING.FACTOR_VALUE</t>
  </si>
  <si>
    <t>khcn_pd</t>
  </si>
  <si>
    <t>Xác xuất vỡ nợ ( mô hình đề xuất)</t>
  </si>
  <si>
    <t>CDRATING_CREDITRATING.KHCN_PD</t>
  </si>
  <si>
    <t>NUMBER(38,15)</t>
  </si>
  <si>
    <t>pd_calibrated_sme</t>
  </si>
  <si>
    <t>Giá trị PD SME sau khi calibrate</t>
  </si>
  <si>
    <t>CDRATING_CREDITRATING.PD_CALIBRATED_SME</t>
  </si>
  <si>
    <t>adjust_pd_sme</t>
  </si>
  <si>
    <t>Xác xuất điều chỉnh</t>
  </si>
  <si>
    <t>CDRATING_CREDITRATING.ADJUST_PD_SME</t>
  </si>
  <si>
    <t>pd_ct_adjust</t>
  </si>
  <si>
    <t>Giá trị PD công thức điều chỉnh</t>
  </si>
  <si>
    <t>CDRATING_CREDITRATING.PD_CT_ADJUST</t>
  </si>
  <si>
    <t>pd_ttc</t>
  </si>
  <si>
    <t>Giá trị PD của mô hình thêm tiêu chí ẩn</t>
  </si>
  <si>
    <t>CDRATING_CREDITRATING.PD_TTC</t>
  </si>
  <si>
    <t>pdvalue</t>
  </si>
  <si>
    <t>Xác xuất vỡ nợ</t>
  </si>
  <si>
    <t>CDRATING_CREDITRATING.PDVALUE</t>
  </si>
  <si>
    <t>pd_kethop</t>
  </si>
  <si>
    <t>Giá trị PD kết hợp</t>
  </si>
  <si>
    <t>CDRATING_CREDITRATING.PD_KETHOP</t>
  </si>
  <si>
    <t>k_transaction</t>
  </si>
  <si>
    <t>Giá trị k nhóm biến Transaction</t>
  </si>
  <si>
    <t>CDRATING_CREDITRATING.K_TRANSACTION</t>
  </si>
  <si>
    <t>weight_transaction</t>
  </si>
  <si>
    <t>Giá trị tỷ trọng weight của nhóm biến Transaction</t>
  </si>
  <si>
    <t>CDRATING_CREDITRATING.WEIGHT_TRANSACTION</t>
  </si>
  <si>
    <t>pd_transaction</t>
  </si>
  <si>
    <t>Giá trị PD của nhóm biến Transaction</t>
  </si>
  <si>
    <t>CDRATING_CREDITRATING.PD_TRANSACTION</t>
  </si>
  <si>
    <t>f_transaction</t>
  </si>
  <si>
    <t>Giá trị Fx của nhóm biến Transaction</t>
  </si>
  <si>
    <t>CDRATING_CREDITRATING.F_TRANSACTION</t>
  </si>
  <si>
    <t>tongdiem_transaction</t>
  </si>
  <si>
    <t>Tổng điểm của nhóm biến Transaction</t>
  </si>
  <si>
    <t>CDRATING_CREDITRATING.TONGDIEM_TRANSACTION</t>
  </si>
  <si>
    <t>diem_transaction</t>
  </si>
  <si>
    <t>Giá trị điểm của nhóm biến Transaction</t>
  </si>
  <si>
    <t>CDRATING_CREDITRATING.DIEM_TRANSACTION</t>
  </si>
  <si>
    <t>rank_transaction</t>
  </si>
  <si>
    <t>Giá trị hạng của nhóm biến Transaction</t>
  </si>
  <si>
    <t>CDRATING_CREDITRATING.RANK_TRANSACTION</t>
  </si>
  <si>
    <t>VARCHAR2(20)</t>
  </si>
  <si>
    <t>tongdiem_pvds</t>
  </si>
  <si>
    <t>Tổng điểm của mô hình PVDS</t>
  </si>
  <si>
    <t>CDRATING_CREDITRATING.TONGDIEM_PVDS</t>
  </si>
  <si>
    <t>pd_pvds</t>
  </si>
  <si>
    <t>Giá trị PD của mô hình PVDS</t>
  </si>
  <si>
    <t>CDRATING_CREDITRATING.PD_PVDS</t>
  </si>
  <si>
    <t>tp_tongdiem</t>
  </si>
  <si>
    <t>Tổng điểm của mô hình TP</t>
  </si>
  <si>
    <t>CDRATING_CREDITRATING.TP_TONGDIEM</t>
  </si>
  <si>
    <t>product_bds</t>
  </si>
  <si>
    <t>Sản phẩm BDS</t>
  </si>
  <si>
    <t>CDRATING_CREDITRATING.PRODUCT_BDS</t>
  </si>
  <si>
    <t>propo_ranking</t>
  </si>
  <si>
    <t>Hạng mô hình đề xuất</t>
  </si>
  <si>
    <t>CDRATING_CREDITRATING.PROPO_RANKING</t>
  </si>
  <si>
    <t>first_ranking</t>
  </si>
  <si>
    <t>Hạng XH lần đầu</t>
  </si>
  <si>
    <t>CDRATING_CREDITRATING.FIRST_RANKING</t>
  </si>
  <si>
    <t>combined_ranking</t>
  </si>
  <si>
    <t>Hạng kết hợp</t>
  </si>
  <si>
    <t>CDRATING_CREDITRATING.COMBINED_RANKING</t>
  </si>
  <si>
    <t>NUMBER(2,0)</t>
  </si>
  <si>
    <t>fi_adjust_ranking</t>
  </si>
  <si>
    <t>Mô hình FI - điều chỉnh hạng</t>
  </si>
  <si>
    <t>CDRATING_CREDITRATING.FI_ADJUST_RANKING</t>
  </si>
  <si>
    <t>rating_level</t>
  </si>
  <si>
    <t>1 cấp PDTD/TTD, 2 GĐ trung tâm</t>
  </si>
  <si>
    <t>CDRATING_CREDITRATING.RATING_LEVEL</t>
  </si>
  <si>
    <t>VARCHAR2(2)</t>
  </si>
  <si>
    <t>qualitativeresult</t>
  </si>
  <si>
    <t>Điểm định tính (KHDN)</t>
  </si>
  <si>
    <t>CDRATING_CREDITRATING.QUALITATIVERESULT</t>
  </si>
  <si>
    <t>determinantresult</t>
  </si>
  <si>
    <t>Điểm định lượng</t>
  </si>
  <si>
    <t>CDRATING_CREDITRATING.DETERMINANTRESULT</t>
  </si>
  <si>
    <t>qualitativeproportion</t>
  </si>
  <si>
    <t>Tỷ trọng định tính</t>
  </si>
  <si>
    <t>CDRATING_CREDITRATING.QUALITATIVEPROPORTION</t>
  </si>
  <si>
    <t>determinantproportion</t>
  </si>
  <si>
    <t>Tỷ trọng định lượng</t>
  </si>
  <si>
    <t>CDRATING_CREDITRATING.DETERMINANTPROPORTION</t>
  </si>
  <si>
    <t>totalresult</t>
  </si>
  <si>
    <t>Tổng điểm</t>
  </si>
  <si>
    <t>CDRATING_CREDITRATING.TOTALRESULT</t>
  </si>
  <si>
    <t>ranking</t>
  </si>
  <si>
    <t>Hạng</t>
  </si>
  <si>
    <t>CDRATING_CREDITRATING.RANKING</t>
  </si>
  <si>
    <t>VARCHAR2(10)</t>
  </si>
  <si>
    <t>rankingafteradjust</t>
  </si>
  <si>
    <t>Hạng sau điều chỉnh</t>
  </si>
  <si>
    <t>CDRATING_CREDITRATING.RANKINGAFTERADJUST</t>
  </si>
  <si>
    <t>rankingafteradjustfactor</t>
  </si>
  <si>
    <t>Hạng theo yếu tố điều chỉnh</t>
  </si>
  <si>
    <t>CDRATING_CREDITRATING.RANKINGAFTERADJUSTFACTOR</t>
  </si>
  <si>
    <t>m_pp_qualitative_result_sme</t>
  </si>
  <si>
    <t>Điểm phi tài chính mô hình đề xuất</t>
  </si>
  <si>
    <t>CDRATING_CREDITRATING.M_PP_QUALITATIVE_RESULT_SME</t>
  </si>
  <si>
    <t>m_bk_qualitative_result_sme</t>
  </si>
  <si>
    <t>Điểm phi tài chính mô hình dự phòng</t>
  </si>
  <si>
    <t>CDRATING_CREDITRATING.M_BK_QUALITATIVE_RESULT_SME</t>
  </si>
  <si>
    <t>m_pp_determinant_result_sme</t>
  </si>
  <si>
    <t>Tổng điểm định tinh mô hình đề xuất SME</t>
  </si>
  <si>
    <t>CDRATING_CREDITRATING.M_PP_DETERMINANT_RESULT_SME</t>
  </si>
  <si>
    <t>m_bk_determinant_result_sme</t>
  </si>
  <si>
    <t>Tổng điểm định lượng mô hình  dự phòng SME</t>
  </si>
  <si>
    <t>CDRATING_CREDITRATING.M_BK_DETERMINANT_RESULT_SME</t>
  </si>
  <si>
    <t>m_pp_cic_result_sme</t>
  </si>
  <si>
    <t>Tổng điểm CIC  mô hình  đề xuất SME</t>
  </si>
  <si>
    <t>CDRATING_CREDITRATING.M_PP_CIC_RESULT_SME</t>
  </si>
  <si>
    <t>m_bk_cic_result_sme</t>
  </si>
  <si>
    <t>Tổng điểm CIC  mô hình  dự phòng SME</t>
  </si>
  <si>
    <t>CDRATING_CREDITRATING.M_BK_CIC_RESULT_SME</t>
  </si>
  <si>
    <t>m_pp_pd_sme</t>
  </si>
  <si>
    <t>PD mô hình đề xuất SME</t>
  </si>
  <si>
    <t>CDRATING_CREDITRATING.M_PP_PD_SME</t>
  </si>
  <si>
    <t>m_bk_pd_sme</t>
  </si>
  <si>
    <t>PD mô hình dự phòng SME</t>
  </si>
  <si>
    <t>CDRATING_CREDITRATING.M_BK_PD_SME</t>
  </si>
  <si>
    <t>m_pp_pd_determinant_sme</t>
  </si>
  <si>
    <t>PD tài chính mô hình đề xuất SME</t>
  </si>
  <si>
    <t>CDRATING_CREDITRATING.M_PP_PD_DETERMINANT_SME</t>
  </si>
  <si>
    <t>m_bk_pd_determinant_sme</t>
  </si>
  <si>
    <t>PD tài chính mô hình dự phòng SME</t>
  </si>
  <si>
    <t>CDRATING_CREDITRATING.M_BK_PD_DETERMINANT_SME</t>
  </si>
  <si>
    <t>m_pp_pd_qualitative_sme</t>
  </si>
  <si>
    <t>PD phi tài chính mô hình đề xuất SME</t>
  </si>
  <si>
    <t>CDRATING_CREDITRATING.M_PP_PD_QUALITATIVE_SME</t>
  </si>
  <si>
    <t>m_bk_pd_qualitative_sme</t>
  </si>
  <si>
    <t>PD phi tài chính mô hình dự phòng SME</t>
  </si>
  <si>
    <t>CDRATING_CREDITRATING.M_BK_PD_QUALITATIVE_SME</t>
  </si>
  <si>
    <t>m_pp_pd_cic_sme</t>
  </si>
  <si>
    <t>PD CIC mô hình đề xuất SME</t>
  </si>
  <si>
    <t>CDRATING_CREDITRATING.M_PP_PD_CIC_SME</t>
  </si>
  <si>
    <t>m_bk_pd_cic_sme</t>
  </si>
  <si>
    <t>PD CIC mô hình dự phòng SME</t>
  </si>
  <si>
    <t>CDRATING_CREDITRATING.M_BK_PD_CIC_SME</t>
  </si>
  <si>
    <t>m_pp_propor_qualitative_sme</t>
  </si>
  <si>
    <t>Tỷ trọng định tính mô hình đề xuất SME</t>
  </si>
  <si>
    <t>CDRATING_CREDITRATING.M_PP_PROPOR_QUALITATIVE_SME</t>
  </si>
  <si>
    <t>m_bk_propor_qualitative_sme</t>
  </si>
  <si>
    <t>Tỷ trọng định tính mô hình dự phòng SME</t>
  </si>
  <si>
    <t>CDRATING_CREDITRATING.M_BK_PROPOR_QUALITATIVE_SME</t>
  </si>
  <si>
    <t>m_pp_propor_determinant_sme</t>
  </si>
  <si>
    <t>Tỷ trọng định lượng mô hình đề xuất SME</t>
  </si>
  <si>
    <t>CDRATING_CREDITRATING.M_PP_PROPOR_DETERMINANT_SME</t>
  </si>
  <si>
    <t>m_bk_propor_determinant_sme</t>
  </si>
  <si>
    <t>Tỷ trọng định lượng mô hình dự phòng SME</t>
  </si>
  <si>
    <t>CDRATING_CREDITRATING.M_BK_PROPOR_DETERMINANT_SME</t>
  </si>
  <si>
    <t>m_pp_propor_cic_sme</t>
  </si>
  <si>
    <t>Tỷ trọng CIC mô hình đề xuất SME</t>
  </si>
  <si>
    <t>CDRATING_CREDITRATING.M_PP_PROPOR_CIC_SME</t>
  </si>
  <si>
    <t>m_bk_propor_cic_sme</t>
  </si>
  <si>
    <t>Tỷ trọng CIC mô hình dự phòng SME</t>
  </si>
  <si>
    <t>CDRATING_CREDITRATING.M_BK_PROPOR_CIC_SME</t>
  </si>
  <si>
    <t>m_pp_total_result_sme</t>
  </si>
  <si>
    <t>Tổng điểm mô hình đề xuất SME</t>
  </si>
  <si>
    <t>CDRATING_CREDITRATING.M_PP_TOTAL_RESULT_SME</t>
  </si>
  <si>
    <t>m_bk_total_result_sme</t>
  </si>
  <si>
    <t>Tổng điểm mô hình dự phòng SME</t>
  </si>
  <si>
    <t>CDRATING_CREDITRATING.M_BK_TOTAL_RESULT_SME</t>
  </si>
  <si>
    <t>m_pp_ranking_sme</t>
  </si>
  <si>
    <t>Ranking mô hình đề xuất SME</t>
  </si>
  <si>
    <t>CDRATING_CREDITRATING.M_PP_RANKING_SME</t>
  </si>
  <si>
    <t>m_bk_ranking_sme</t>
  </si>
  <si>
    <t>Ranking mô hình dự phòng SME</t>
  </si>
  <si>
    <t>CDRATING_CREDITRATING.M_BK_RANKING_SME</t>
  </si>
  <si>
    <t>m_pp_ranking_adjust_sme</t>
  </si>
  <si>
    <t>Xếp hạng điều chỉnh mô hình đề xuất sme</t>
  </si>
  <si>
    <t>CDRATING_CREDITRATING.M_PP_RANKING_ADJUST_SME</t>
  </si>
  <si>
    <t>m_bk_ranking_adjust_sme</t>
  </si>
  <si>
    <t>Xếp hạng điều chỉnh mô hình dự phòng sme</t>
  </si>
  <si>
    <t>CDRATING_CREDITRATING.M_BK_RANKING_ADJUST_SME</t>
  </si>
  <si>
    <t>adjust_determinant_result_sme</t>
  </si>
  <si>
    <t>Tổng điểm phi tài chính điều chỉnh</t>
  </si>
  <si>
    <t>CDRATING_CREDITRATING.ADJUST_DETERMINANT_RESULT_SME</t>
  </si>
  <si>
    <t>adjust_qualitative_result_sme</t>
  </si>
  <si>
    <t>Tổng điểm tài chính điều chỉnh</t>
  </si>
  <si>
    <t>CDRATING_CREDITRATING.ADJUST_QUALITATIVE_RESULT_SME</t>
  </si>
  <si>
    <t>adjust_total_result_sme</t>
  </si>
  <si>
    <t>Tổng điểm điều chỉnh</t>
  </si>
  <si>
    <t>CDRATING_CREDITRATING.ADJUST_TOTAL_RESULT_SME</t>
  </si>
  <si>
    <t>m_raf_trans_intercept</t>
  </si>
  <si>
    <t>Mô hình Raffles SME: hệ số chặn của nhóm biến Transaction</t>
  </si>
  <si>
    <t>CDRATING_CREDITRATING.M_RAF_TRANS_INTERCEPT</t>
  </si>
  <si>
    <t>m_raf_fi_intercept</t>
  </si>
  <si>
    <t>Mô hình Raffles SME: hệ số chặn của nhóm biến FI</t>
  </si>
  <si>
    <t>CDRATING_CREDITRATING.M_RAF_FI_INTERCEPT</t>
  </si>
  <si>
    <t>m_raf_non_fi_intercept</t>
  </si>
  <si>
    <t>Mô hình Raffles SME: hệ số chặn của nhóm biến Non-FI</t>
  </si>
  <si>
    <t>CDRATING_CREDITRATING.M_RAF_NON_FI_INTERCEPT</t>
  </si>
  <si>
    <t>m_raf_trans_k</t>
  </si>
  <si>
    <t>Mô hình Raffles SME: hệ số k của nhóm biến Transaction</t>
  </si>
  <si>
    <t>CDRATING_CREDITRATING.M_RAF_TRANS_K</t>
  </si>
  <si>
    <t>m_raf_fi_k</t>
  </si>
  <si>
    <t>Mô hình Raffles SME: hệ số k của nhóm biến FI</t>
  </si>
  <si>
    <t>CDRATING_CREDITRATING.M_RAF_FI_K</t>
  </si>
  <si>
    <t>m_raf_non_fi_k</t>
  </si>
  <si>
    <t>Mô hình Raffles SME: hệ số k của nhóm biến Non-FI</t>
  </si>
  <si>
    <t>CDRATING_CREDITRATING.M_RAF_NON_FI_K</t>
  </si>
  <si>
    <t>m_raf_trans_weight</t>
  </si>
  <si>
    <t>Mô hình Raffles SME: tỉ trọng weight nhóm biến Transaction</t>
  </si>
  <si>
    <t>CDRATING_CREDITRATING.M_RAF_TRANS_WEIGHT</t>
  </si>
  <si>
    <t>m_raf_fi_weight</t>
  </si>
  <si>
    <t>Mô hình Raffles SME: tỉ trọng weight nhóm biến FI</t>
  </si>
  <si>
    <t>CDRATING_CREDITRATING.M_RAF_FI_WEIGHT</t>
  </si>
  <si>
    <t>m_raf_non_fi_weight</t>
  </si>
  <si>
    <t>Mô hình Raffles SME: tỉ trọng weight nhóm biến Non-FI</t>
  </si>
  <si>
    <t>CDRATING_CREDITRATING.M_RAF_NON_FI_WEIGHT</t>
  </si>
  <si>
    <t>m_raf_f_trans</t>
  </si>
  <si>
    <t>Mô hình Raffles SME: Giá trị Fx của nhóm biến Transaction</t>
  </si>
  <si>
    <t>CDRATING_CREDITRATING.M_RAF_F_TRANS</t>
  </si>
  <si>
    <t>m_raf_f_fi</t>
  </si>
  <si>
    <t>Mô hình Raffles SME: Giá trị Fx của nhóm biến FI</t>
  </si>
  <si>
    <t>CDRATING_CREDITRATING.M_RAF_F_FI</t>
  </si>
  <si>
    <t>m_raf_f_non_fi</t>
  </si>
  <si>
    <t>Mô hình Raffles SME: Giá trị Fx của nhóm biến Non-FI</t>
  </si>
  <si>
    <t>CDRATING_CREDITRATING.M_RAF_F_NON_FI</t>
  </si>
  <si>
    <t>m_raf_f</t>
  </si>
  <si>
    <t>Mô hình Raffles SME: Giá trị Fx tổng của mô hình</t>
  </si>
  <si>
    <t>CDRATING_CREDITRATING.M_RAF_F</t>
  </si>
  <si>
    <t>m_raf_pd</t>
  </si>
  <si>
    <t>Mô hình Raffles SME: Giá trị PD tổng của mô hình</t>
  </si>
  <si>
    <t>CDRATING_CREDITRATING.M_RAF_PD</t>
  </si>
  <si>
    <t>m_raf_ranking</t>
  </si>
  <si>
    <t>Mô hình Raffles SME: Giá trị hạng</t>
  </si>
  <si>
    <t>CDRATING_CREDITRATING.M_RAF_RANKING</t>
  </si>
  <si>
    <t>m_raf_pd_ct_adjust</t>
  </si>
  <si>
    <t>Mô hình Raffles SME: Giá trị PD công thức điều chỉnh</t>
  </si>
  <si>
    <t>CDRATING_CREDITRATING.M_RAF_PD_CT_ADJUST</t>
  </si>
  <si>
    <t>m_raf_pd_transaction</t>
  </si>
  <si>
    <t>Mô hình Raffles SME: Giá trị PD cho nhóm biến Transaction</t>
  </si>
  <si>
    <t>CDRATING_CREDITRATING.M_RAF_PD_TRANSACTION</t>
  </si>
  <si>
    <t>tongdiem_bcg_1</t>
  </si>
  <si>
    <t>Tổng điểm mô hình BCG 1</t>
  </si>
  <si>
    <t>CDRATING_CREDITRATING.TONGDIEM_BCG_1</t>
  </si>
  <si>
    <t>tongdiem_bcg_2</t>
  </si>
  <si>
    <t>Tổng điểm mô hình BCG 2</t>
  </si>
  <si>
    <t>CDRATING_CREDITRATING.TONGDIEM_BCG_2</t>
  </si>
  <si>
    <t>tongdiem_bcg</t>
  </si>
  <si>
    <t>Tổng điểm của mô hình BCG</t>
  </si>
  <si>
    <t>CDRATING_CREDITRATING.TONGDIEM_BCG</t>
  </si>
  <si>
    <t>pd_bcg_1</t>
  </si>
  <si>
    <t>Giá trị PD của mô hình BCG 1</t>
  </si>
  <si>
    <t>CDRATING_CREDITRATING.PD_BCG_1</t>
  </si>
  <si>
    <t>pd_bcg_2</t>
  </si>
  <si>
    <t>Giá trị PD của mô hình BCG 2</t>
  </si>
  <si>
    <t>CDRATING_CREDITRATING.PD_BCG_2</t>
  </si>
  <si>
    <t>pd_bcg</t>
  </si>
  <si>
    <t>Giá trị PD của mô hình BCG</t>
  </si>
  <si>
    <t>CDRATING_CREDITRATING.PD_BCG</t>
  </si>
  <si>
    <t>pd1_log_odds</t>
  </si>
  <si>
    <t>Giá trị Log PD của mô hình BCG 1</t>
  </si>
  <si>
    <t>CDRATING_CREDITRATING.PD1_LOG_ODDS</t>
  </si>
  <si>
    <t>pd2_log_odds</t>
  </si>
  <si>
    <t>Giá trị Log PD của mô hình BCG 2</t>
  </si>
  <si>
    <t>CDRATING_CREDITRATING.PD2_LOG_ODDS</t>
  </si>
  <si>
    <t>ranking_bcg</t>
  </si>
  <si>
    <t>Hạng xếp hạng của mô hình BCG</t>
  </si>
  <si>
    <t>CDRATING_CREDITRATING.RANKING_BCG</t>
  </si>
  <si>
    <t>sat_creditrating_audit</t>
  </si>
  <si>
    <t>accountofficer</t>
  </si>
  <si>
    <t>Mã RM quản lý CIF</t>
  </si>
  <si>
    <t>CDRATING_CREDITRATING.ACCOUNTOFFICER</t>
  </si>
  <si>
    <t>accountofficername</t>
  </si>
  <si>
    <t>Tên RM</t>
  </si>
  <si>
    <t>CDRATING_CREDITRATING.ACCOUNTOFFICERNAME</t>
  </si>
  <si>
    <t>VARCHAR2(80)</t>
  </si>
  <si>
    <t>evaluatoruserid</t>
  </si>
  <si>
    <t>User đánh giá</t>
  </si>
  <si>
    <t>CDRATING_CREDITRATING.EVALUATORUSERID</t>
  </si>
  <si>
    <t>approveduserid</t>
  </si>
  <si>
    <t>user TĐV duyệt</t>
  </si>
  <si>
    <t>CDRATING_CREDITRATING.APPROVEDUSERID</t>
  </si>
  <si>
    <t>completeduserid</t>
  </si>
  <si>
    <t>User duyệt hoàn thành</t>
  </si>
  <si>
    <t>CDRATING_CREDITRATING.COMPLETEDUSERID</t>
  </si>
  <si>
    <t>updatecifuser</t>
  </si>
  <si>
    <t>User khai báo CIF</t>
  </si>
  <si>
    <t>CDRATING_CREDITRATING.UPDATECIFUSER</t>
  </si>
  <si>
    <t>approveupdatecifuser</t>
  </si>
  <si>
    <t>User duyệt khai báo CIF</t>
  </si>
  <si>
    <t>CDRATING_CREDITRATING.APPROVEUPDATECIFUSER</t>
  </si>
  <si>
    <t>TÌnh trạng: NULL (Chưa đánh giá), P (đang đánh giá- chờ duyệt), A (GĐ Đơn vị đã duyệt), C (Đã hoàn thành), R (Bị từ chối từ Role nghiệp vụ), D (Bị từ chối), C(hoàn thành), NC không cần xếp hạng</t>
  </si>
  <si>
    <t>CDRATING_CREDITRATING.STATUS</t>
  </si>
  <si>
    <t>status_ptc</t>
  </si>
  <si>
    <t>Không sài</t>
  </si>
  <si>
    <t>CDRATING_CREDITRATING.STATUS_PTC</t>
  </si>
  <si>
    <t>ratingtype</t>
  </si>
  <si>
    <t>Loại xếp hạng, ref tới bảng CUSTTYPE</t>
  </si>
  <si>
    <t>CDRATING_CREDITRATING.RATINGTYPE</t>
  </si>
  <si>
    <t>currentdepartment</t>
  </si>
  <si>
    <t>Phòng ban hiện tại của xếp hạng (DVKD, PDTD, TTD)- ví dụ trong trường hợp bị từ chối bởi Phê duyệt tín dụng thì giá trị là PDTD</t>
  </si>
  <si>
    <t>CDRATING_CREDITRATING.CURRENTDEPARTMENT</t>
  </si>
  <si>
    <t>lastdepartment</t>
  </si>
  <si>
    <t>Phòng ban trả hồ sơ</t>
  </si>
  <si>
    <t>CDRATING_CREDITRATING.LASTDEPARTMENT</t>
  </si>
  <si>
    <t>approved</t>
  </si>
  <si>
    <t>Ngày duyệt của Ttrưởng đơn vị</t>
  </si>
  <si>
    <t>CDRATING_CREDITRATING.APPROVED</t>
  </si>
  <si>
    <t>completed</t>
  </si>
  <si>
    <t>Ngày duyệt hoàn thành đánh giá</t>
  </si>
  <si>
    <t>CDRATING_CREDITRATING.COMPLETED</t>
  </si>
  <si>
    <t>issue</t>
  </si>
  <si>
    <t>Version control phát triển ứng dụng</t>
  </si>
  <si>
    <t>CDRATING_CREDITRATING.ISSUE</t>
  </si>
  <si>
    <t>NUMBER(10,0)</t>
  </si>
  <si>
    <t>none_evalreason</t>
  </si>
  <si>
    <t>Lý do không xếp hạng tín dụng định kỳ</t>
  </si>
  <si>
    <t>CDRATING_CREDITRATING.NONE_EVALREASON</t>
  </si>
  <si>
    <t>model_cif_status</t>
  </si>
  <si>
    <t>Trạng thái chạy mô hình Cif</t>
  </si>
  <si>
    <t>CDRATING_CREDITRATING.MODEL_CIF_STATUS</t>
  </si>
  <si>
    <t>model_cif_err_msg</t>
  </si>
  <si>
    <t>Kết quả chạy mô hình CIF</t>
  </si>
  <si>
    <t>CDRATING_CREDITRATING.MODEL_CIF_ERR_MSG</t>
  </si>
  <si>
    <t>NVARCHAR2(4000)</t>
  </si>
  <si>
    <t>created</t>
  </si>
  <si>
    <t>CDRATING_CREDITRATING.CREATED</t>
  </si>
  <si>
    <t>updated</t>
  </si>
  <si>
    <t>ngày cập nhật gần nhất</t>
  </si>
  <si>
    <t>CDRATING_CREDITRATING.UPDATED</t>
  </si>
  <si>
    <t>updatecif_date</t>
  </si>
  <si>
    <t>Ngày khai báo CIF</t>
  </si>
  <si>
    <t>CDRATING_CREDITRATING.UPDATECIF_DATE</t>
  </si>
  <si>
    <t>approveupdatecif_date</t>
  </si>
  <si>
    <t>Ngày duyệt khai báo CIF</t>
  </si>
  <si>
    <t>CDRATING_CREDITRATING.APPROVEUPDATECIF_DATE</t>
  </si>
  <si>
    <t>nam_input</t>
  </si>
  <si>
    <t>CDRATING_CREDITRATING.NAM_INPUT</t>
  </si>
  <si>
    <t>num_of_edit</t>
  </si>
  <si>
    <t>Tổng số lần điều chỉnh</t>
  </si>
  <si>
    <t>CDRATING_CREDITRATING.NUM_OF_EDIT</t>
  </si>
  <si>
    <t>cifupdate</t>
  </si>
  <si>
    <t>CIF khai báo trong trường hợp đánh giá không CIF</t>
  </si>
  <si>
    <t>CDRATING_CREDITRATING.CIFUPDATE</t>
  </si>
  <si>
    <t>NUMBER(16,0)</t>
  </si>
  <si>
    <t>deniedreason_dvkd</t>
  </si>
  <si>
    <t>lý do trả hồ sơ từ user Trưởng đơn vị</t>
  </si>
  <si>
    <t>CDRATING_CREDITRATING.DENIEDREASON_DVKD</t>
  </si>
  <si>
    <t>NVARCHAR2(2000)</t>
  </si>
  <si>
    <t>deniedreason_pdtd</t>
  </si>
  <si>
    <t>lý do trả hồ sơ  từ user PDTD</t>
  </si>
  <si>
    <t>CDRATING_CREDITRATING.DENIEDREASON_PDTD</t>
  </si>
  <si>
    <t>deniedreason_ttd</t>
  </si>
  <si>
    <t>lý do trả hồ sơ từ user TTD</t>
  </si>
  <si>
    <t>CDRATING_CREDITRATING.DENIEDREASON_TTD</t>
  </si>
  <si>
    <t>deniedreason_gdtt</t>
  </si>
  <si>
    <t>lý do trả hồ sơ từ user GĐ TT</t>
  </si>
  <si>
    <t>CDRATING_CREDITRATING.DENIEDREASON_GDTT</t>
  </si>
  <si>
    <t>VARCHAR2(2000)</t>
  </si>
  <si>
    <t>numofdenied_dvkd</t>
  </si>
  <si>
    <t>số lần trả hồ sơ xuất phát từ user Trưởng đơn vị</t>
  </si>
  <si>
    <t>CDRATING_CREDITRATING.NUMOFDENIED_DVKD</t>
  </si>
  <si>
    <t>NUMBER(5,0)</t>
  </si>
  <si>
    <t>numofdenied_pdtd</t>
  </si>
  <si>
    <t>số lần trả hồ sơ xuất phát từ user PDTD</t>
  </si>
  <si>
    <t>CDRATING_CREDITRATING.NUMOFDENIED_PDTD</t>
  </si>
  <si>
    <t>numofdenied_ttd</t>
  </si>
  <si>
    <t>số lần trả hồ sơ xuất phát từ user TTD</t>
  </si>
  <si>
    <t>CDRATING_CREDITRATING.NUMOFDENIED_TTD</t>
  </si>
  <si>
    <t>numofdenied_gdtt</t>
  </si>
  <si>
    <t>Số lần trả hồ sơ của GĐTT</t>
  </si>
  <si>
    <t>CDRATING_CREDITRATING.NUMOFDENIED_GDTT</t>
  </si>
  <si>
    <t>Reject note từ nghiệp vụ</t>
  </si>
  <si>
    <t>CDRATING_CREDITRATING.REJECT_NOTE</t>
  </si>
  <si>
    <t>VARCHAR2(4000)</t>
  </si>
  <si>
    <t>CDRATING_CREDITRATING.NOTE</t>
  </si>
  <si>
    <t>adjustnote</t>
  </si>
  <si>
    <t>Lý đo điều chỉnh</t>
  </si>
  <si>
    <t>CDRATING_CREDITRATING.ADJUSTNOTE</t>
  </si>
  <si>
    <t>ref_cic_status</t>
  </si>
  <si>
    <t>Tình trạng lấy kết quả CIC: Tự động / nhập tay</t>
  </si>
  <si>
    <t>CDRATING_CREDITRATING.REF_CIC_STATUS</t>
  </si>
  <si>
    <t>ref_cic_app_code</t>
  </si>
  <si>
    <t>Mã app CIC</t>
  </si>
  <si>
    <t>CDRATING_CREDITRATING.REF_CIC_APP_CODE</t>
  </si>
  <si>
    <t>ref_cic_date</t>
  </si>
  <si>
    <t>Ngày báo cáo CIC</t>
  </si>
  <si>
    <t>CDRATING_CREDITRATING.REF_CIC_DATE</t>
  </si>
  <si>
    <t>TIMESTAMP</t>
  </si>
  <si>
    <t>ref_cic_prod_code</t>
  </si>
  <si>
    <t>Loại Báo cáo CIC</t>
  </si>
  <si>
    <t>CDRATING_CREDITRATING.REF_CIC_PROD_CODE</t>
  </si>
  <si>
    <t>ref_cic_result_date</t>
  </si>
  <si>
    <t>Ngày lấy kết quả CIC</t>
  </si>
  <si>
    <t>CDRATING_CREDITRATING.REF_CIC_RESULT_DATE</t>
  </si>
  <si>
    <t>ref_cic_user</t>
  </si>
  <si>
    <t>User request CIC</t>
  </si>
  <si>
    <t>CDRATING_CREDITRATING.REF_CIC_USER</t>
  </si>
  <si>
    <t>ref_cic_respone_from_cic</t>
  </si>
  <si>
    <t>Kiểm tra nhận thông tin từ CIC</t>
  </si>
  <si>
    <t>CDRATING_CREDITRATING.REF_CIC_RESPONE_FROM_CIC</t>
  </si>
  <si>
    <t>ref_cic_cust_code</t>
  </si>
  <si>
    <t>Mã CCCD/ CMND/ GTTT của KH</t>
  </si>
  <si>
    <t>CDRATING_CREDITRATING.REF_CIC_CUST_CODE</t>
  </si>
  <si>
    <t>ref_cic_cust_name</t>
  </si>
  <si>
    <t>Tên KH từ CIC</t>
  </si>
  <si>
    <t>CDRATING_CREDITRATING.REF_CIC_CUST_NAME</t>
  </si>
  <si>
    <t>VARCHAR2(200)</t>
  </si>
  <si>
    <t>ref_cic_info</t>
  </si>
  <si>
    <t>Thông tin truy vấn CIC (user, thời gian, xml)</t>
  </si>
  <si>
    <t>CDRATING_CREDITRATING.REF_CIC_INFO</t>
  </si>
  <si>
    <t>CLOB</t>
  </si>
  <si>
    <t>sat_bctc_nhapsolieu</t>
  </si>
  <si>
    <t>CDRATING_BCTC_NHAPSOLIEU.CREDIT_ID</t>
  </si>
  <si>
    <t>Multi-active business key (MA_CHI_TIEU + RANGE_VALUE + NAM_DU_LIEU)</t>
  </si>
  <si>
    <t>CDRATING_BCTC_NHAPSOLIEU.MA_CHI_TIEU + CDRATING_BCTC_NHAPSOLIEU.RANGE_VALUE + CDRATING_BCTC_NHAPSOLIEU.NAM_DU_LIEU</t>
  </si>
  <si>
    <t>ma_chi_tieu</t>
  </si>
  <si>
    <t>Mã chỉ tiêu tài chính</t>
  </si>
  <si>
    <t>CDRATING_BCTC_NHAPSOLIEU.MA_CHI_TIEU</t>
  </si>
  <si>
    <t>range_name</t>
  </si>
  <si>
    <t>Ô vị trí trong file nhập liệu</t>
  </si>
  <si>
    <t>CDRATING_BCTC_NHAPSOLIEU.RANGE_NAME</t>
  </si>
  <si>
    <t>nam_du_lieu</t>
  </si>
  <si>
    <t>Năm dữ liệu báo cáo tài chính</t>
  </si>
  <si>
    <t>CDRATING_BCTC_NHAPSOLIEU.NAM_DU_LIEU</t>
  </si>
  <si>
    <t>Giá trị chỉ tiêu tương ứng</t>
  </si>
  <si>
    <t>CDRATING_BCTC_NHAPSOLIEU.GIATRI</t>
  </si>
  <si>
    <t>link_creditrating_customer</t>
  </si>
  <si>
    <t>link_creditrating_customer_hashkey</t>
  </si>
  <si>
    <t>CDRATING_CREDITRATING.ID + CDRATING_CREDITRATING.CIF</t>
  </si>
  <si>
    <t>CDRATING_CREDITRATING.CIF</t>
  </si>
  <si>
    <t>link_creditrating_branch</t>
  </si>
  <si>
    <t>link_creditrating_branch_hashkey</t>
  </si>
  <si>
    <t>CDRATING_CREDITRATING.ID + CDRATING_CREDITRATING.BRANCHCODE</t>
  </si>
  <si>
    <t>CDRATING_CREDITRATING.BRANCHCODE</t>
  </si>
  <si>
    <t>hub_question</t>
  </si>
  <si>
    <t>question_hashkey</t>
  </si>
  <si>
    <t>Question Hashkey</t>
  </si>
  <si>
    <t>CDRATING_QUESTION.ID</t>
  </si>
  <si>
    <t>hub_questionresult</t>
  </si>
  <si>
    <t>questionresult_hashkey</t>
  </si>
  <si>
    <t>Question Result Hashkey</t>
  </si>
  <si>
    <t>CDRATING_QUESTIONRESULT.ID</t>
  </si>
  <si>
    <t>sat_question</t>
  </si>
  <si>
    <t>Tham chiếu Hub Question</t>
  </si>
  <si>
    <t>Loại khách hàng áp dụng câu hỏi này</t>
  </si>
  <si>
    <t>CDRATING_QUESTION.CUSTTYPEID</t>
  </si>
  <si>
    <t>qgroup</t>
  </si>
  <si>
    <t xml:space="preserve">Nhóm câu hỏi </t>
  </si>
  <si>
    <t>CDRATING_QUESTION.QGROUP</t>
  </si>
  <si>
    <t>Mã câu hỏi nội bộ</t>
  </si>
  <si>
    <t>CDRATING_QUESTION.CODE</t>
  </si>
  <si>
    <t>Tiêu đề/Nội dung chính của câu hỏi</t>
  </si>
  <si>
    <t>CDRATING_QUESTION.TITLE</t>
  </si>
  <si>
    <t xml:space="preserve">Nội dung chi tiết câu hỏi </t>
  </si>
  <si>
    <t>CDRATING_QUESTION.DESCRIPTION</t>
  </si>
  <si>
    <t>datatype</t>
  </si>
  <si>
    <t>Kiểu dữ liệu (Number, Text, Boolean...)</t>
  </si>
  <si>
    <t>CDRATING_QUESTION.DATATYPE</t>
  </si>
  <si>
    <t>inputtype</t>
  </si>
  <si>
    <t>Loại UI nhập liệu (Radio, Dropdown, Textbox...)</t>
  </si>
  <si>
    <t>CDRATING_QUESTION.INPUTTYPE</t>
  </si>
  <si>
    <t>displayorder</t>
  </si>
  <si>
    <t>Thứ tự hiển thị câu hỏi trên màn hình</t>
  </si>
  <si>
    <t>CDRATING_QUESTION.DISPLAYORDER</t>
  </si>
  <si>
    <t>proportion</t>
  </si>
  <si>
    <t>Trọng số</t>
  </si>
  <si>
    <t>CDRATING_QUESTION.PROPORTION</t>
  </si>
  <si>
    <t>decimalpoint</t>
  </si>
  <si>
    <t>Null là không format số, ngược lại là format phân các hàng ngàn</t>
  </si>
  <si>
    <t>CDRATING_QUESTION.DECIMALPOINT</t>
  </si>
  <si>
    <t>groupindex</t>
  </si>
  <si>
    <t>Chỉ số của nhóm câu hỏi</t>
  </si>
  <si>
    <t>CDRATING_QUESTION.GROUPINDEX</t>
  </si>
  <si>
    <t>allowempty</t>
  </si>
  <si>
    <t>Cờ cho phép bỏ trống không cần trả lời</t>
  </si>
  <si>
    <t>CDRATING_QUESTION.ALLOWEMPTY</t>
  </si>
  <si>
    <t>comparison</t>
  </si>
  <si>
    <t>Phép toán so sánh để nhảy điểm tự động</t>
  </si>
  <si>
    <t>CDRATING_QUESTION.COMPARISON</t>
  </si>
  <si>
    <t>comparisonvalue</t>
  </si>
  <si>
    <t>Giá trị tham chiếu dùng trong phép toán so sánh</t>
  </si>
  <si>
    <t>CDRATING_QUESTION.COMPARISONVALUE</t>
  </si>
  <si>
    <t>NVARCHAR2(500)</t>
  </si>
  <si>
    <t>calctype</t>
  </si>
  <si>
    <t>0: khác, 1: dropdownlist, 2: from to</t>
  </si>
  <si>
    <t>CDRATING_QUESTION.CALCTYPE</t>
  </si>
  <si>
    <t>proportion_1</t>
  </si>
  <si>
    <t>Tỉ trọng câu hỏi phụ 1</t>
  </si>
  <si>
    <t>CDRATING_QUESTION.PROPORTION_1</t>
  </si>
  <si>
    <t>Đơn vị của giá trị (%, VNĐ, Ngày...)</t>
  </si>
  <si>
    <t>CDRATING_QUESTION.UNIT</t>
  </si>
  <si>
    <t>invisible</t>
  </si>
  <si>
    <t>Cờ ẩn câu hỏi (Không áp dụng nữa nhưng giữ lịch sử)</t>
  </si>
  <si>
    <t>CDRATING_QUESTION.INVISIBLE</t>
  </si>
  <si>
    <t>m_propose_coeff_u_sme</t>
  </si>
  <si>
    <t>Hệ số U mô hình Đề xuất (SME)</t>
  </si>
  <si>
    <t>CDRATING_QUESTION.M_PROPOSE_COEFF_U_SME</t>
  </si>
  <si>
    <t>NUMBER(38,30)</t>
  </si>
  <si>
    <t>m_propose_coeff_v_sme</t>
  </si>
  <si>
    <t>Hệ số V mô hình Đề xuất (SME)</t>
  </si>
  <si>
    <t>CDRATING_QUESTION.M_PROPOSE_COEFF_V_SME</t>
  </si>
  <si>
    <t>m_propose_proportion_sme</t>
  </si>
  <si>
    <t>Tỷ trọng mô hình Đề xuất (SME)</t>
  </si>
  <si>
    <t>CDRATING_QUESTION.M_PROPOSE_PROPORTION_SME</t>
  </si>
  <si>
    <t>m_backup_proportion_sme</t>
  </si>
  <si>
    <t>Tỷ trọng mô hình Dự phòng (SME)</t>
  </si>
  <si>
    <t>CDRATING_QUESTION.M_BACKUP_PROPORTION_SME</t>
  </si>
  <si>
    <t>css_class</t>
  </si>
  <si>
    <t>Thêm css vào control trên web, nếu có khai báo</t>
  </si>
  <si>
    <t>CDRATING_QUESTION.CSS_CLASS</t>
  </si>
  <si>
    <t>bscore_mean</t>
  </si>
  <si>
    <t xml:space="preserve">Giá trị trung bình cơ sở của câu hỏi (Mean) </t>
  </si>
  <si>
    <t>CDRATING_QUESTION.BSCORE_MEAN</t>
  </si>
  <si>
    <t>bscore_std</t>
  </si>
  <si>
    <t>Độ lệch chuẩn cơ sở (Standard Deviation)</t>
  </si>
  <si>
    <t>CDRATING_QUESTION.BSCORE_STD</t>
  </si>
  <si>
    <t>Tên mô hình đang áp dụng tiêu chí này</t>
  </si>
  <si>
    <t>CDRATING_QUESTION.MODEL</t>
  </si>
  <si>
    <t>on_action</t>
  </si>
  <si>
    <t>Trigger/Hành động kích hoạt hệ thống khi nhập liệu</t>
  </si>
  <si>
    <t>CDRATING_QUESTION.ON_ACTION</t>
  </si>
  <si>
    <t>ref_question_id</t>
  </si>
  <si>
    <t>ID liên kết đến câu hỏi gốc/câu hỏi cha</t>
  </si>
  <si>
    <t>CDRATING_QUESTION.REF_QUESTION_ID</t>
  </si>
  <si>
    <t>m_raf_coef</t>
  </si>
  <si>
    <t>Hệ số tính điểm theo mô hình RAF</t>
  </si>
  <si>
    <t>CDRATING_QUESTION.M_RAF_COEF</t>
  </si>
  <si>
    <t>sat_questionresult</t>
  </si>
  <si>
    <t>Tham chiếu Hub Question Result</t>
  </si>
  <si>
    <t>answerid</t>
  </si>
  <si>
    <t>ID của phương án trả lời được user chọn</t>
  </si>
  <si>
    <t>CDRATING_QUESTIONRESULT.ANSWERID</t>
  </si>
  <si>
    <t>Giá trị thực tế nhập vào (nếu là dạng text/number)</t>
  </si>
  <si>
    <t>CDRATING_QUESTIONRESULT.VALUE</t>
  </si>
  <si>
    <t>result</t>
  </si>
  <si>
    <t>Số điểm cơ sở kiếm được từ câu trả lời</t>
  </si>
  <si>
    <t>CDRATING_QUESTIONRESULT.RESULT</t>
  </si>
  <si>
    <t>resultproportion</t>
  </si>
  <si>
    <t>Điểm sau khi đã nhân tỷ trọng (Proportion)</t>
  </si>
  <si>
    <t>CDRATING_QUESTIONRESULT.RESULTPROPORTION</t>
  </si>
  <si>
    <t>creditratingid</t>
  </si>
  <si>
    <t>ID liên kết đến bảng đánh giá tổng (CREDITRATING)</t>
  </si>
  <si>
    <t>CDRATING_QUESTIONRESULT.CREDITRATINGID</t>
  </si>
  <si>
    <t>NUMBER(20,0)</t>
  </si>
  <si>
    <t>Thứ tự nhóm chứa câu trả lời này</t>
  </si>
  <si>
    <t>CDRATING_QUESTIONRESULT.GROUPINDEX</t>
  </si>
  <si>
    <t>resultproportion_1</t>
  </si>
  <si>
    <t>Điểm sau khi nhân tỷ trọng phụ 1</t>
  </si>
  <si>
    <t>CDRATING_QUESTIONRESULT.RESULTPROPORTION_1</t>
  </si>
  <si>
    <t>m_backup_result_sme</t>
  </si>
  <si>
    <t>Kết quả điểm quy đổi theo mô hình SME Dự phòng</t>
  </si>
  <si>
    <t>CDRATING_QUESTIONRESULT.M_BACKUP_RESULT_SME</t>
  </si>
  <si>
    <t>m_pp_result_proportion_sme</t>
  </si>
  <si>
    <t>Điểm sau khi nhân tỷ trọng theo mô hình SME Đề xuất</t>
  </si>
  <si>
    <t>CDRATING_QUESTIONRESULT.M_PP_RESULT_PROPORTION_SME</t>
  </si>
  <si>
    <t>m_bk_result_proportion_sme</t>
  </si>
  <si>
    <t>Điểm sau khi nhân tỷ trọng theo mô hình SME Dự phòng</t>
  </si>
  <si>
    <t>CDRATING_QUESTIONRESULT.M_BK_RESULT_PROPORTION_SME</t>
  </si>
  <si>
    <t>m_propose_result_sme</t>
  </si>
  <si>
    <t>Điểm cơ sở tính theo mô hình SME Đề xuất</t>
  </si>
  <si>
    <t>CDRATING_QUESTIONRESULT.M_PROPOSE_RESULT_SME</t>
  </si>
  <si>
    <t>m_raf_result_weight</t>
  </si>
  <si>
    <t>Trọng số tính theo mô hình RAF</t>
  </si>
  <si>
    <t>CDRATING_QUESTIONRESULT.M_RAF_RESULT_WEIGHT</t>
  </si>
  <si>
    <t>m_raf_result</t>
  </si>
  <si>
    <t>Điểm thực tế tính theo hệ số của mô hình RAF</t>
  </si>
  <si>
    <t>CDRATING_QUESTIONRESULT.M_RAF_RESULT</t>
  </si>
  <si>
    <t>link_questionresult_question</t>
  </si>
  <si>
    <t>link_questionresult_question_hashkey</t>
  </si>
  <si>
    <t>CDRATING_QUESTIONRESULT.ID + CDRATING_QUESTIONRESULT.QUESTIONID</t>
  </si>
  <si>
    <t>CDRATING_QUESTIONRESULT.QUESTIONID</t>
  </si>
  <si>
    <t>Multi active Business key (t_k_date + t_sch_type)</t>
  </si>
  <si>
    <t>T24_LD_SCHEDULE_DEFINE.T_K_DATE + T24_LD_SCHEDULE_DEFINE.T_SCH_TYPE</t>
  </si>
  <si>
    <t>Loại kỳ trả nợ (P: Kỳ Trả gốc; I:Kỳ  trả lãi. R: Kỳ thay đổi lãi suất, A: Trả cả gốc và lãi)</t>
  </si>
  <si>
    <t>Tần suất kỳ trả nợ</t>
  </si>
  <si>
    <t>sat_customer_rating_basel</t>
  </si>
  <si>
    <t>fitch_rtg_form</t>
  </si>
  <si>
    <t>Cờ xếp hạng của Fitch</t>
  </si>
  <si>
    <t>T24_CUSTOMER.FITCH_RTG_FORM</t>
  </si>
  <si>
    <t>sp_rtg_form</t>
  </si>
  <si>
    <t>Cờ xếp hạng của S&amp;P</t>
  </si>
  <si>
    <t>T24_CUSTOMER.SP_RTG_FORM</t>
  </si>
  <si>
    <t>moody_rtg_form</t>
  </si>
  <si>
    <t>Cờ xếp hạng của Moody's</t>
  </si>
  <si>
    <t>T24_CUSTOMER.MOODY_RTG_FORM</t>
  </si>
  <si>
    <t>sp_rating</t>
  </si>
  <si>
    <t>Xếp hạng của S&amp;P</t>
  </si>
  <si>
    <t>T24_CUSTOMER.SP_RATING</t>
  </si>
  <si>
    <t>fitch_rating</t>
  </si>
  <si>
    <t>Xếp hạng của Fitch</t>
  </si>
  <si>
    <t>T24_CUSTOMER.FITCH_RATING</t>
  </si>
  <si>
    <t>moody_rating</t>
  </si>
  <si>
    <t>Xếp hạng của Moody's</t>
  </si>
  <si>
    <t>T24_CUSTOMER.MOODY_RATING</t>
  </si>
  <si>
    <t>sp_rating_date</t>
  </si>
  <si>
    <t>Ngày xếp hạng của S&amp;P</t>
  </si>
  <si>
    <t>T24_CUSTOMER.SP_RATING_DATE</t>
  </si>
  <si>
    <t>fitch_rtg_date</t>
  </si>
  <si>
    <t>Ngày xếp hạng của Fitch</t>
  </si>
  <si>
    <t>T24_CUSTOMER.FITCH_RTG_DATE</t>
  </si>
  <si>
    <t>moody_rtg_date</t>
  </si>
  <si>
    <t>Ngày xếp hạng của Moody's</t>
  </si>
  <si>
    <t>T24_CUSTOMER.MOODY_RTG_DATE</t>
  </si>
  <si>
    <t>Table Information</t>
  </si>
  <si>
    <t>Mapping Progress</t>
  </si>
  <si>
    <t>Dev Progress</t>
  </si>
  <si>
    <t>Mapping %</t>
  </si>
  <si>
    <t>Mapping Owner</t>
  </si>
  <si>
    <t>Mapping Start</t>
  </si>
  <si>
    <t>Mapping End</t>
  </si>
  <si>
    <t>Dev %</t>
  </si>
  <si>
    <t>Dev Owner</t>
  </si>
  <si>
    <t>Dev Start</t>
  </si>
  <si>
    <t>Dev End</t>
  </si>
  <si>
    <t>Completed</t>
  </si>
  <si>
    <t>sat_td_auth_sch_infomation</t>
  </si>
  <si>
    <t>link_card_info_prev</t>
  </si>
  <si>
    <t>link_card_info_parent</t>
  </si>
  <si>
    <t>sat_card_info_infomation</t>
  </si>
  <si>
    <t>sat_transfer_bill_response</t>
  </si>
  <si>
    <t>Message</t>
  </si>
  <si>
    <t>sat_campaigns_configuration</t>
  </si>
  <si>
    <t>link_tsbd_giaodich_chinh_tai_san</t>
  </si>
  <si>
    <t>sat_link_tsbd_giaodich_chinh_tai_san</t>
  </si>
  <si>
    <t>link_tsbd_chu_so_huu_khach_hang</t>
  </si>
  <si>
    <t>link_tsbd_giaodich_chinh_chu_so_huu</t>
  </si>
  <si>
    <t>sat_link_tsbd_giaodich_chinh_chu_so_huu</t>
  </si>
  <si>
    <t>Business Vault — Phase chưa định nghĩa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</si>
</sst>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7">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u/>
      <sz val="11"/>
      <color theme="10"/>
      <name val="Calibri"/>
      <family val="2"/>
      <scheme val="minor"/>
    </font>
    <font>
      <b/>
      <sz val="11"/>
      <color rgb="FFFFFFFF"/>
      <name val="Arial"/>
      <family val="2"/>
    </font>
    <font>
      <b/>
      <sz val="11"/>
      <color rgb="FF000000"/>
      <name val="Arial"/>
      <family val="2"/>
    </font>
    <font>
      <sz val="11"/>
      <color theme="1"/>
      <name val="Arial"/>
      <family val="2"/>
    </font>
    <font>
      <b/>
      <u/>
      <sz val="14"/>
      <color theme="1"/>
      <name val="Arial"/>
      <family val="2"/>
    </font>
    <font>
      <b/>
      <sz val="16"/>
      <color theme="1"/>
      <name val="Arial"/>
      <family val="2"/>
    </font>
    <font>
      <i/>
      <sz val="12"/>
      <color theme="1"/>
      <name val="Arial"/>
      <family val="2"/>
    </font>
    <font>
      <b/>
      <sz val="11"/>
      <color theme="1"/>
      <name val="Arial"/>
      <family val="2"/>
    </font>
    <font>
      <b/>
      <sz val="18"/>
      <color rgb="FF333333"/>
      <name val="Arial"/>
      <family val="2"/>
    </font>
    <font>
      <b/>
      <u/>
      <sz val="10"/>
      <color theme="1"/>
      <name val="Arial"/>
      <family val="2"/>
    </font>
    <font>
      <b/>
      <sz val="18"/>
      <color theme="1"/>
      <name val="Arial"/>
      <family val="2"/>
    </font>
    <font>
      <b/>
      <sz val="9"/>
      <color theme="1"/>
      <name val="Arial"/>
      <family val="2"/>
    </font>
    <font>
      <sz val="11"/>
      <color rgb="FF000000"/>
      <name val="Arial"/>
      <family val="2"/>
    </font>
    <font>
      <sz val="9"/>
      <color theme="1"/>
      <name val="Arial"/>
      <family val="2"/>
    </font>
    <font>
      <sz val="18"/>
      <color theme="1"/>
      <name val="Arial"/>
      <family val="2"/>
    </font>
    <font>
      <sz val="10"/>
      <color theme="1"/>
      <name val="Arial"/>
      <family val="2"/>
    </font>
    <font>
      <b/>
      <i/>
      <sz val="11"/>
      <color theme="1"/>
      <name val="Arial"/>
      <family val="2"/>
    </font>
    <font>
      <sz val="11"/>
      <name val="Arial"/>
      <family val="2"/>
    </font>
    <font>
      <sz val="11"/>
      <color theme="1"/>
      <name val="Arial"/>
      <family val="2"/>
    </font>
    <font>
      <b/>
      <sz val="11"/>
      <color theme="0"/>
      <name val="Arial"/>
      <family val="2"/>
    </font>
    <font>
      <sz val="11"/>
      <color rgb="FF242424"/>
      <name val="Arial"/>
      <family val="2"/>
    </font>
    <font>
      <i/>
      <sz val="11"/>
      <color rgb="FF000000"/>
      <name val="Arial"/>
      <family val="2"/>
    </font>
    <font>
      <sz val="11"/>
      <color rgb="FFFF0000"/>
      <name val="Arial"/>
      <family val="2"/>
    </font>
    <font>
      <sz val="11"/>
      <color rgb="FF000000"/>
      <name val="Arial"/>
      <family val="2"/>
    </font>
    <font>
      <sz val="11"/>
      <color theme="1"/>
      <name val="Arial"/>
      <family val="2"/>
    </font>
    <font>
      <b/>
      <sz val="11"/>
      <color rgb="FF000000"/>
      <name val="Arial"/>
      <family val="2"/>
    </font>
    <font>
      <b/>
      <sz val="11"/>
      <color theme="1"/>
      <name val="Arial"/>
      <family val="2"/>
    </font>
    <font>
      <b/>
      <sz val="11"/>
      <name val="Arial"/>
      <family val="2"/>
    </font>
    <font>
      <sz val="11"/>
      <color rgb="FF000000"/>
      <name val="Arial"/>
      <family val="2"/>
    </font>
    <font>
      <sz val="11"/>
      <color rgb="FF000000"/>
      <name val="Calibri"/>
      <family val="2"/>
    </font>
    <font>
      <b/>
      <sz val="11"/>
      <color rgb="FF242424"/>
      <name val="Arial"/>
      <family val="2"/>
    </font>
    <font>
      <sz val="11"/>
      <color rgb="FFA5D6FF"/>
      <name val="Consolas"/>
      <family val="2"/>
    </font>
    <font>
      <sz val="11"/>
      <color rgb="FF000000"/>
      <name val="Aptos Narrow"/>
      <family val="2"/>
    </font>
    <font>
      <sz val="11"/>
      <color rgb="FFFF0000"/>
      <name val="Calibri"/>
      <family val="2"/>
    </font>
    <font>
      <b/>
      <strike/>
      <sz val="11"/>
      <color theme="1"/>
      <name val="Arial"/>
      <family val="2"/>
    </font>
    <font>
      <b/>
      <sz val="11"/>
      <color theme="1"/>
      <name val="Calibri"/>
      <family val="2"/>
      <scheme val="minor"/>
    </font>
    <font>
      <b/>
      <sz val="11"/>
      <color rgb="FF000000"/>
      <name val="Calibri"/>
      <family val="2"/>
    </font>
    <font>
      <sz val="11"/>
      <color rgb="FF000000"/>
      <name val="Calibri"/>
      <family val="2"/>
      <scheme val="minor"/>
    </font>
    <font>
      <sz val="12"/>
      <color rgb="FF000000"/>
      <name val="Calibri"/>
      <family val="2"/>
    </font>
    <font>
      <sz val="11"/>
      <color rgb="FFFF0000"/>
      <name val="Aptos Narrow"/>
      <family val="2"/>
    </font>
    <font>
      <b/>
      <sz val="11"/>
      <color rgb="FF000000"/>
      <name val="Calibri"/>
      <family val="2"/>
      <scheme val="minor"/>
    </font>
    <font>
      <sz val="11"/>
      <color rgb="FF333333"/>
      <name val="Arial"/>
      <family val="2"/>
    </font>
    <font>
      <sz val="10"/>
      <name val="Arial"/>
      <family val="2"/>
    </font>
    <font>
      <sz val="11"/>
      <color theme="1"/>
      <name val="Arial"/>
      <family val="2"/>
    </font>
    <font>
      <b/>
      <sz val="14"/>
      <color rgb="FF002060"/>
      <name val="Arial"/>
      <family val="2"/>
    </font>
    <font>
      <b/>
      <sz val="10"/>
      <color rgb="FF000000"/>
      <name val="Arial"/>
      <family val="2"/>
    </font>
    <font>
      <sz val="12"/>
      <color rgb="FF000000"/>
      <name val="Aptos Narrow"/>
      <family val="2"/>
    </font>
    <font>
      <b/>
      <sz val="11"/>
      <color rgb="FFFF0000"/>
      <name val="Arial"/>
      <family val="2"/>
    </font>
    <font>
      <u/>
      <sz val="11"/>
      <color rgb="FFF49100"/>
      <name val="Arial"/>
      <family val="2"/>
    </font>
    <font>
      <b/>
      <sz val="11"/>
      <color theme="1"/>
      <name val="Arial"/>
      <family val="2"/>
      <charset val="163"/>
    </font>
    <font>
      <sz val="11"/>
      <color theme="1"/>
      <name val="Arial"/>
      <family val="2"/>
      <charset val="163"/>
    </font>
    <font>
      <sz val="11"/>
      <color rgb="FF000000"/>
      <name val="Arial"/>
      <family val="2"/>
      <charset val="163"/>
    </font>
    <font>
      <b/>
      <sz val="11"/>
      <color rgb="FF000000"/>
      <name val="Arial"/>
      <family val="2"/>
      <charset val="163"/>
    </font>
    <font>
      <b/>
      <sz val="11"/>
      <name val="Arial"/>
      <family val="2"/>
      <charset val="163"/>
    </font>
    <font>
      <sz val="11"/>
      <name val="Arial"/>
      <family val="2"/>
      <charset val="163"/>
    </font>
    <font>
      <b/>
      <sz val="11"/>
      <color theme="1"/>
      <name val="Calibri"/>
      <family val="2"/>
      <charset val="163"/>
      <scheme val="minor"/>
    </font>
    <font>
      <b/>
      <sz val="11"/>
      <color rgb="FF000000"/>
      <name val="Calibri"/>
      <family val="2"/>
      <charset val="163"/>
      <scheme val="minor"/>
    </font>
    <font>
      <sz val="11"/>
      <color rgb="FF000000"/>
      <name val="Calibri"/>
      <family val="2"/>
      <charset val="163"/>
      <scheme val="minor"/>
    </font>
    <font>
      <sz val="11"/>
      <color rgb="FF000000"/>
      <name val="Arial"/>
      <family val="2"/>
    </font>
    <font>
      <b/>
      <sz val="9"/>
      <color indexed="81"/>
      <name val="Tahoma"/>
      <family val="2"/>
    </font>
    <font>
      <sz val="9"/>
      <color indexed="81"/>
      <name val="Tahoma"/>
      <family val="2"/>
    </font>
    <font>
      <sz val="11"/>
      <color theme="1"/>
      <name val="Arial"/>
      <family val="2"/>
    </font>
    <font>
      <b/>
      <sz val="11"/>
      <color theme="1"/>
      <name val="Arial"/>
      <family val="2"/>
    </font>
    <font>
      <sz val="11"/>
      <name val="Arial"/>
      <family val="2"/>
    </font>
    <font>
      <sz val="10"/>
      <color rgb="FF000000"/>
      <name val="Arial"/>
      <family val="2"/>
    </font>
    <font>
      <sz val="10"/>
      <name val="Arial"/>
      <family val="2"/>
      <charset val="163"/>
    </font>
    <font>
      <sz val="11"/>
      <color theme="1"/>
      <name val="Arial"/>
      <family val="2"/>
    </font>
    <font>
      <b/>
      <sz val="11"/>
      <color theme="1"/>
      <name val="Arial"/>
      <family val="2"/>
    </font>
    <font>
      <b/>
      <sz val="14"/>
      <color rgb="FFFFFFFF"/>
      <name val="Arial"/>
      <family val="2"/>
    </font>
    <font>
      <b/>
      <sz val="11"/>
      <color theme="1"/>
      <name val="Arial"/>
      <family val="2"/>
    </font>
    <font>
      <sz val="11"/>
      <color theme="1"/>
      <name val="Arial"/>
      <family val="2"/>
    </font>
    <font>
      <sz val="11"/>
      <color theme="1"/>
      <name val="Arial"/>
      <family val="2"/>
    </font>
  </fonts>
  <fills count="34">
    <fill>
      <patternFill patternType="none"/>
    </fill>
    <fill>
      <patternFill patternType="gray125"/>
    </fill>
    <fill>
      <patternFill patternType="solid">
        <fgColor rgb="FF002060"/>
        <bgColor indexed="64"/>
      </patternFill>
    </fill>
    <fill>
      <patternFill patternType="solid">
        <fgColor rgb="FF002060"/>
        <bgColor rgb="FF000000"/>
      </patternFill>
    </fill>
    <fill>
      <patternFill patternType="solid">
        <fgColor theme="0"/>
        <bgColor indexed="64"/>
      </patternFill>
    </fill>
    <fill>
      <patternFill patternType="solid">
        <fgColor rgb="FF91C6F7"/>
        <bgColor rgb="FF000000"/>
      </patternFill>
    </fill>
    <fill>
      <patternFill patternType="solid">
        <fgColor rgb="FFFFFF00"/>
        <bgColor indexed="64"/>
      </patternFill>
    </fill>
    <fill>
      <patternFill patternType="solid">
        <fgColor rgb="FFFFFFFF"/>
        <bgColor rgb="FFC6EFCE"/>
      </patternFill>
    </fill>
    <fill>
      <patternFill patternType="solid">
        <fgColor rgb="FFFFFFFF"/>
        <bgColor rgb="FF000000"/>
      </patternFill>
    </fill>
    <fill>
      <patternFill patternType="solid">
        <fgColor rgb="FFFFFF00"/>
        <bgColor rgb="FF000000"/>
      </patternFill>
    </fill>
    <fill>
      <patternFill patternType="solid">
        <fgColor rgb="FF002060"/>
        <bgColor rgb="FF000080"/>
      </patternFill>
    </fill>
    <fill>
      <patternFill patternType="solid">
        <fgColor rgb="FFFFFFFF"/>
        <bgColor rgb="FFFFFFCC"/>
      </patternFill>
    </fill>
    <fill>
      <patternFill patternType="solid">
        <fgColor rgb="FFFF0000"/>
        <bgColor indexed="64"/>
      </patternFill>
    </fill>
    <fill>
      <patternFill patternType="solid">
        <fgColor theme="0" tint="-0.249977111117893"/>
        <bgColor indexed="64"/>
      </patternFill>
    </fill>
    <fill>
      <patternFill patternType="solid">
        <fgColor rgb="FFFFFFFF"/>
        <bgColor indexed="64"/>
      </patternFill>
    </fill>
    <fill>
      <patternFill patternType="solid">
        <fgColor rgb="FFFF0000"/>
        <bgColor rgb="FF000000"/>
      </patternFill>
    </fill>
    <fill>
      <patternFill patternType="solid">
        <fgColor theme="0" tint="-0.14999847407452621"/>
        <bgColor indexed="64"/>
      </patternFill>
    </fill>
    <fill>
      <patternFill patternType="solid">
        <fgColor theme="5" tint="0.59999389629810485"/>
        <bgColor indexed="64"/>
      </patternFill>
    </fill>
    <fill>
      <patternFill patternType="solid">
        <fgColor rgb="FF000080"/>
        <bgColor rgb="FF000000"/>
      </patternFill>
    </fill>
    <fill>
      <patternFill patternType="solid">
        <fgColor theme="4" tint="0.59999389629810485"/>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rgb="FFF0D7A3"/>
        <bgColor indexed="64"/>
      </patternFill>
    </fill>
    <fill>
      <patternFill patternType="solid">
        <fgColor theme="4" tint="0.59999389629810485"/>
        <bgColor rgb="FF000000"/>
      </patternFill>
    </fill>
    <fill>
      <patternFill patternType="solid">
        <fgColor theme="4" tint="0.59999389629810485"/>
        <bgColor rgb="FFFFFFCC"/>
      </patternFill>
    </fill>
    <fill>
      <patternFill patternType="solid">
        <fgColor rgb="FF07376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8" tint="-0.499984740745262"/>
        <bgColor indexed="64"/>
      </patternFill>
    </fill>
    <fill>
      <patternFill patternType="solid">
        <fgColor rgb="FF0C5394"/>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2" tint="-9.9978637043366805E-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theme="4"/>
      </top>
      <bottom style="thin">
        <color rgb="FF000000"/>
      </bottom>
      <diagonal/>
    </border>
    <border>
      <left style="thin">
        <color rgb="FF000000"/>
      </left>
      <right/>
      <top style="thin">
        <color theme="4"/>
      </top>
      <bottom style="thin">
        <color rgb="FF000000"/>
      </bottom>
      <diagonal/>
    </border>
    <border>
      <left/>
      <right/>
      <top style="thin">
        <color indexed="64"/>
      </top>
      <bottom/>
      <diagonal/>
    </border>
    <border>
      <left/>
      <right style="thin">
        <color indexed="64"/>
      </right>
      <top style="thin">
        <color indexed="64"/>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rgb="FF0F6FC6"/>
      </top>
      <bottom/>
      <diagonal/>
    </border>
    <border>
      <left style="thin">
        <color rgb="FF000000"/>
      </left>
      <right/>
      <top/>
      <bottom style="thin">
        <color indexed="64"/>
      </bottom>
      <diagonal/>
    </border>
    <border>
      <left style="thin">
        <color rgb="FFB4B4B4"/>
      </left>
      <right style="thin">
        <color rgb="FFB4B4B4"/>
      </right>
      <top style="thin">
        <color rgb="FFB4B4B4"/>
      </top>
      <bottom style="thin">
        <color rgb="FFB4B4B4"/>
      </bottom>
      <diagonal/>
    </border>
    <border>
      <left/>
      <right style="thin">
        <color rgb="FFB4B4B4"/>
      </right>
      <top style="thin">
        <color rgb="FFB4B4B4"/>
      </top>
      <bottom style="thin">
        <color rgb="FFB4B4B4"/>
      </bottom>
      <diagonal/>
    </border>
    <border>
      <left/>
      <right style="thin">
        <color indexed="64"/>
      </right>
      <top/>
      <bottom/>
      <diagonal/>
    </border>
    <border>
      <left/>
      <right/>
      <top/>
      <bottom style="thin">
        <color indexed="64"/>
      </bottom>
      <diagonal/>
    </border>
    <border>
      <left/>
      <right style="thin">
        <color indexed="64"/>
      </right>
      <top/>
      <bottom style="thin">
        <color rgb="FF000000"/>
      </bottom>
      <diagonal/>
    </border>
    <border>
      <left style="thin">
        <color auto="1"/>
      </left>
      <right style="thin">
        <color auto="1"/>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style="thin">
        <color auto="1"/>
      </right>
      <top style="thin">
        <color rgb="FF000000"/>
      </top>
      <bottom/>
      <diagonal/>
    </border>
    <border>
      <left style="thin">
        <color auto="1"/>
      </left>
      <right style="thin">
        <color auto="1"/>
      </right>
      <top/>
      <bottom style="thin">
        <color rgb="FF000000"/>
      </bottom>
      <diagonal/>
    </border>
    <border>
      <left style="thin">
        <color auto="1"/>
      </left>
      <right/>
      <top style="thin">
        <color rgb="FF000000"/>
      </top>
      <bottom style="thin">
        <color rgb="FF000000"/>
      </bottom>
      <diagonal/>
    </border>
    <border>
      <left style="thin">
        <color auto="1"/>
      </left>
      <right/>
      <top style="thin">
        <color rgb="FF000000"/>
      </top>
      <bottom/>
      <diagonal/>
    </border>
    <border>
      <left style="thin">
        <color auto="1"/>
      </left>
      <right/>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s>
  <cellStyleXfs count="6">
    <xf numFmtId="0" fontId="0" fillId="0" borderId="0"/>
    <xf numFmtId="0" fontId="3" fillId="0" borderId="0"/>
    <xf numFmtId="0" fontId="5" fillId="0" borderId="0" applyNumberFormat="0" applyFill="0" applyBorder="0" applyAlignment="0" applyProtection="0"/>
    <xf numFmtId="0" fontId="2" fillId="0" borderId="0"/>
    <xf numFmtId="0" fontId="1" fillId="0" borderId="0"/>
    <xf numFmtId="0" fontId="70" fillId="0" borderId="0"/>
  </cellStyleXfs>
  <cellXfs count="995">
    <xf numFmtId="0" fontId="0" fillId="0" borderId="0" xfId="0"/>
    <xf numFmtId="0" fontId="0" fillId="0" borderId="0" xfId="0" applyAlignment="1">
      <alignment vertical="top"/>
    </xf>
    <xf numFmtId="0" fontId="8" fillId="0" borderId="0" xfId="0" applyFont="1" applyAlignment="1">
      <alignment vertical="top"/>
    </xf>
    <xf numFmtId="0" fontId="12" fillId="0" borderId="0" xfId="0" applyFont="1" applyAlignment="1">
      <alignment vertical="top"/>
    </xf>
    <xf numFmtId="0" fontId="17" fillId="0" borderId="3" xfId="0" applyFont="1" applyBorder="1" applyAlignment="1">
      <alignment vertical="top"/>
    </xf>
    <xf numFmtId="0" fontId="23" fillId="0" borderId="0" xfId="0" applyFont="1"/>
    <xf numFmtId="0" fontId="24" fillId="2" borderId="1" xfId="0" applyFont="1" applyFill="1" applyBorder="1" applyAlignment="1">
      <alignment vertical="top"/>
    </xf>
    <xf numFmtId="0" fontId="24" fillId="2" borderId="1" xfId="0" applyFont="1" applyFill="1" applyBorder="1" applyAlignment="1">
      <alignment horizontal="center" vertical="center"/>
    </xf>
    <xf numFmtId="0" fontId="23" fillId="0" borderId="0" xfId="0" applyFont="1" applyAlignment="1">
      <alignment wrapText="1"/>
    </xf>
    <xf numFmtId="0" fontId="24" fillId="2" borderId="2" xfId="0" applyFont="1" applyFill="1" applyBorder="1" applyAlignment="1">
      <alignment vertical="top"/>
    </xf>
    <xf numFmtId="0" fontId="24" fillId="2" borderId="0" xfId="0" applyFont="1" applyFill="1" applyAlignment="1">
      <alignment vertical="top"/>
    </xf>
    <xf numFmtId="0" fontId="24" fillId="2" borderId="2" xfId="0" applyFont="1" applyFill="1" applyBorder="1" applyAlignment="1">
      <alignment vertical="top" wrapText="1"/>
    </xf>
    <xf numFmtId="0" fontId="17" fillId="0" borderId="3" xfId="0" applyFont="1" applyBorder="1" applyAlignment="1">
      <alignment vertical="top" wrapText="1"/>
    </xf>
    <xf numFmtId="0" fontId="17" fillId="0" borderId="0" xfId="0" applyFont="1" applyAlignment="1">
      <alignment vertical="top"/>
    </xf>
    <xf numFmtId="0" fontId="27" fillId="0" borderId="0" xfId="0" applyFont="1" applyAlignment="1">
      <alignment vertical="top"/>
    </xf>
    <xf numFmtId="0" fontId="6" fillId="3" borderId="7" xfId="0" applyFont="1" applyFill="1" applyBorder="1" applyAlignment="1">
      <alignment vertical="top"/>
    </xf>
    <xf numFmtId="0" fontId="17" fillId="0" borderId="3" xfId="0" applyFont="1" applyBorder="1" applyAlignment="1">
      <alignment vertical="center" wrapText="1"/>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vertical="center" wrapText="1"/>
    </xf>
    <xf numFmtId="0" fontId="23" fillId="0" borderId="0" xfId="0" applyFont="1" applyAlignment="1">
      <alignment horizontal="center" vertical="center" wrapText="1"/>
    </xf>
    <xf numFmtId="0" fontId="17" fillId="0" borderId="8" xfId="0" applyFont="1" applyBorder="1" applyAlignment="1">
      <alignment vertical="top"/>
    </xf>
    <xf numFmtId="0" fontId="8" fillId="0" borderId="1" xfId="0" applyFont="1" applyBorder="1" applyAlignment="1">
      <alignment horizontal="center" vertical="center"/>
    </xf>
    <xf numFmtId="0" fontId="17" fillId="0" borderId="3" xfId="0" applyFont="1" applyBorder="1" applyAlignment="1">
      <alignment horizontal="center" vertical="center"/>
    </xf>
    <xf numFmtId="0" fontId="17" fillId="0" borderId="8" xfId="0" applyFont="1" applyBorder="1" applyAlignment="1">
      <alignment vertical="center"/>
    </xf>
    <xf numFmtId="0" fontId="8" fillId="0" borderId="12" xfId="0" applyFont="1" applyBorder="1" applyAlignment="1">
      <alignment vertical="center"/>
    </xf>
    <xf numFmtId="0" fontId="8" fillId="0" borderId="3" xfId="0" applyFont="1" applyBorder="1" applyAlignment="1">
      <alignment vertical="center" wrapText="1"/>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3" xfId="0" applyFont="1" applyBorder="1" applyAlignment="1">
      <alignment vertical="top"/>
    </xf>
    <xf numFmtId="0" fontId="8" fillId="0" borderId="3" xfId="0" applyFont="1" applyBorder="1" applyAlignment="1">
      <alignment vertical="top" wrapText="1"/>
    </xf>
    <xf numFmtId="0" fontId="8" fillId="0" borderId="18" xfId="0" applyFont="1" applyBorder="1" applyAlignment="1">
      <alignment vertical="top"/>
    </xf>
    <xf numFmtId="0" fontId="8" fillId="0" borderId="23" xfId="0" applyFont="1" applyBorder="1" applyAlignment="1">
      <alignment vertical="top"/>
    </xf>
    <xf numFmtId="0" fontId="8" fillId="0" borderId="14" xfId="0" applyFont="1" applyBorder="1" applyAlignment="1">
      <alignment vertical="top"/>
    </xf>
    <xf numFmtId="0" fontId="7" fillId="0" borderId="7" xfId="0" applyFont="1" applyBorder="1" applyAlignment="1">
      <alignment vertical="top"/>
    </xf>
    <xf numFmtId="0" fontId="8" fillId="4" borderId="0" xfId="0" applyFont="1" applyFill="1"/>
    <xf numFmtId="0" fontId="0" fillId="4" borderId="0" xfId="0" applyFill="1"/>
    <xf numFmtId="0" fontId="9" fillId="4" borderId="0" xfId="0" applyFont="1" applyFill="1"/>
    <xf numFmtId="0" fontId="11" fillId="4" borderId="0" xfId="0" applyFont="1" applyFill="1" applyAlignment="1">
      <alignment vertical="top"/>
    </xf>
    <xf numFmtId="0" fontId="13" fillId="4" borderId="0" xfId="0" applyFont="1" applyFill="1" applyAlignment="1">
      <alignment horizontal="justify" vertical="center"/>
    </xf>
    <xf numFmtId="0" fontId="14" fillId="4" borderId="0" xfId="0" applyFont="1" applyFill="1" applyAlignment="1">
      <alignment vertical="center"/>
    </xf>
    <xf numFmtId="0" fontId="15" fillId="4" borderId="0" xfId="0" applyFont="1" applyFill="1" applyAlignment="1">
      <alignment wrapText="1"/>
    </xf>
    <xf numFmtId="0" fontId="16" fillId="4" borderId="0" xfId="0" applyFont="1" applyFill="1" applyAlignment="1">
      <alignment vertical="center"/>
    </xf>
    <xf numFmtId="0" fontId="10" fillId="4" borderId="0" xfId="0" applyFont="1" applyFill="1" applyAlignment="1">
      <alignment vertical="center" wrapText="1"/>
    </xf>
    <xf numFmtId="0" fontId="17" fillId="4" borderId="0" xfId="0" applyFont="1" applyFill="1" applyAlignment="1">
      <alignment horizontal="left" vertical="center"/>
    </xf>
    <xf numFmtId="0" fontId="18" fillId="4" borderId="0" xfId="0" applyFont="1" applyFill="1" applyAlignment="1">
      <alignment vertical="center"/>
    </xf>
    <xf numFmtId="0" fontId="19" fillId="4" borderId="0" xfId="0" applyFont="1" applyFill="1"/>
    <xf numFmtId="0" fontId="18" fillId="4" borderId="0" xfId="0" applyFont="1" applyFill="1"/>
    <xf numFmtId="0" fontId="7" fillId="4" borderId="0" xfId="0" applyFont="1" applyFill="1" applyAlignment="1">
      <alignment horizontal="justify" vertical="center"/>
    </xf>
    <xf numFmtId="0" fontId="20" fillId="4" borderId="0" xfId="0" applyFont="1" applyFill="1" applyAlignment="1">
      <alignment horizontal="justify" vertical="center"/>
    </xf>
    <xf numFmtId="0" fontId="21" fillId="4" borderId="0" xfId="0" applyFont="1" applyFill="1"/>
    <xf numFmtId="0" fontId="8" fillId="0" borderId="0" xfId="0" applyFont="1" applyAlignment="1">
      <alignment vertical="center" wrapText="1"/>
    </xf>
    <xf numFmtId="0" fontId="8" fillId="0" borderId="5" xfId="0" applyFont="1" applyBorder="1" applyAlignment="1">
      <alignment vertical="center" wrapText="1"/>
    </xf>
    <xf numFmtId="0" fontId="8" fillId="0" borderId="7" xfId="0" applyFont="1" applyBorder="1" applyAlignment="1">
      <alignment vertical="center"/>
    </xf>
    <xf numFmtId="0" fontId="8" fillId="0" borderId="3" xfId="0" applyFont="1" applyBorder="1" applyAlignment="1">
      <alignment vertical="center"/>
    </xf>
    <xf numFmtId="0" fontId="8" fillId="0" borderId="16" xfId="0" applyFont="1" applyBorder="1" applyAlignment="1">
      <alignment vertical="center"/>
    </xf>
    <xf numFmtId="0" fontId="8" fillId="0" borderId="5" xfId="0" applyFont="1" applyBorder="1" applyAlignment="1">
      <alignment vertical="center"/>
    </xf>
    <xf numFmtId="0" fontId="8" fillId="0" borderId="8" xfId="0" applyFont="1" applyBorder="1" applyAlignment="1">
      <alignment vertical="center"/>
    </xf>
    <xf numFmtId="0" fontId="8" fillId="4" borderId="0" xfId="0" applyFont="1" applyFill="1" applyAlignment="1">
      <alignment vertical="center" wrapText="1"/>
    </xf>
    <xf numFmtId="0" fontId="12" fillId="0" borderId="0" xfId="0" applyFont="1" applyAlignment="1">
      <alignment vertical="center"/>
    </xf>
    <xf numFmtId="0" fontId="12" fillId="0" borderId="0" xfId="0" applyFont="1" applyAlignment="1">
      <alignment vertical="center" wrapText="1"/>
    </xf>
    <xf numFmtId="0" fontId="31" fillId="0" borderId="0" xfId="0" applyFont="1" applyAlignment="1">
      <alignment vertical="center"/>
    </xf>
    <xf numFmtId="0" fontId="24" fillId="2" borderId="16" xfId="0" applyFont="1" applyFill="1" applyBorder="1" applyAlignment="1">
      <alignment horizontal="left" vertical="center"/>
    </xf>
    <xf numFmtId="0" fontId="24" fillId="2" borderId="3" xfId="0" applyFont="1" applyFill="1" applyBorder="1" applyAlignment="1">
      <alignment horizontal="left" vertical="center" wrapText="1"/>
    </xf>
    <xf numFmtId="0" fontId="31" fillId="0" borderId="0" xfId="0" applyFont="1" applyAlignment="1">
      <alignment horizontal="left" vertical="center"/>
    </xf>
    <xf numFmtId="0" fontId="17" fillId="0" borderId="21" xfId="0" applyFont="1" applyBorder="1" applyAlignment="1">
      <alignment vertical="center"/>
    </xf>
    <xf numFmtId="0" fontId="17" fillId="0" borderId="22" xfId="0" applyFont="1" applyBorder="1" applyAlignment="1">
      <alignment vertical="center"/>
    </xf>
    <xf numFmtId="0" fontId="17" fillId="0" borderId="3" xfId="0" applyFont="1" applyBorder="1" applyAlignment="1">
      <alignment vertical="center"/>
    </xf>
    <xf numFmtId="0" fontId="17" fillId="0" borderId="16" xfId="0" applyFont="1" applyBorder="1" applyAlignment="1">
      <alignment vertical="center"/>
    </xf>
    <xf numFmtId="0" fontId="17" fillId="0" borderId="7" xfId="0" applyFont="1" applyBorder="1" applyAlignment="1">
      <alignment vertical="center"/>
    </xf>
    <xf numFmtId="0" fontId="17" fillId="0" borderId="7" xfId="0" applyFont="1" applyBorder="1" applyAlignment="1">
      <alignment vertical="center" wrapText="1"/>
    </xf>
    <xf numFmtId="0" fontId="17" fillId="0" borderId="21" xfId="0" applyFont="1" applyBorder="1" applyAlignment="1">
      <alignment vertical="center" wrapText="1"/>
    </xf>
    <xf numFmtId="0" fontId="8" fillId="0" borderId="21" xfId="0" applyFont="1" applyBorder="1" applyAlignment="1">
      <alignment vertical="center"/>
    </xf>
    <xf numFmtId="0" fontId="17" fillId="4" borderId="3" xfId="0" applyFont="1" applyFill="1" applyBorder="1" applyAlignment="1">
      <alignment vertical="center" wrapText="1"/>
    </xf>
    <xf numFmtId="0" fontId="31" fillId="0" borderId="0" xfId="0" applyFont="1" applyAlignment="1">
      <alignment vertical="center" wrapText="1"/>
    </xf>
    <xf numFmtId="0" fontId="8" fillId="0" borderId="1" xfId="0" applyFont="1" applyBorder="1" applyAlignment="1">
      <alignment vertical="center"/>
    </xf>
    <xf numFmtId="0" fontId="17" fillId="0" borderId="25" xfId="0" applyFont="1" applyBorder="1" applyAlignment="1">
      <alignment vertical="center" wrapText="1"/>
    </xf>
    <xf numFmtId="0" fontId="17" fillId="0" borderId="1" xfId="0" applyFont="1" applyBorder="1" applyAlignment="1">
      <alignment vertical="center"/>
    </xf>
    <xf numFmtId="0" fontId="12" fillId="0" borderId="3" xfId="0" applyFont="1" applyBorder="1" applyAlignment="1">
      <alignment vertical="center"/>
    </xf>
    <xf numFmtId="0" fontId="17" fillId="0" borderId="4" xfId="0" applyFont="1" applyBorder="1" applyAlignment="1">
      <alignment vertical="center"/>
    </xf>
    <xf numFmtId="0" fontId="17" fillId="0" borderId="5" xfId="0" applyFont="1" applyBorder="1" applyAlignment="1">
      <alignment vertical="center" wrapText="1"/>
    </xf>
    <xf numFmtId="0" fontId="8" fillId="0" borderId="0" xfId="0" applyFont="1" applyAlignment="1">
      <alignment vertical="center"/>
    </xf>
    <xf numFmtId="0" fontId="0" fillId="0" borderId="0" xfId="0" applyAlignment="1">
      <alignment vertical="center"/>
    </xf>
    <xf numFmtId="0" fontId="17" fillId="0" borderId="6" xfId="0" applyFont="1" applyBorder="1" applyAlignment="1">
      <alignment vertical="center" wrapText="1"/>
    </xf>
    <xf numFmtId="0" fontId="17" fillId="0" borderId="0" xfId="0" applyFont="1" applyAlignment="1">
      <alignment vertical="center"/>
    </xf>
    <xf numFmtId="0" fontId="8" fillId="0" borderId="0" xfId="0" applyFont="1" applyAlignment="1">
      <alignment horizontal="center" vertical="center"/>
    </xf>
    <xf numFmtId="0" fontId="29" fillId="0" borderId="0" xfId="0" applyFont="1" applyAlignment="1">
      <alignment vertical="top"/>
    </xf>
    <xf numFmtId="0" fontId="31" fillId="0" borderId="0" xfId="0" applyFont="1" applyAlignment="1">
      <alignment vertical="top"/>
    </xf>
    <xf numFmtId="0" fontId="29" fillId="0" borderId="0" xfId="0" applyFont="1" applyAlignment="1">
      <alignment horizontal="left" vertical="top"/>
    </xf>
    <xf numFmtId="0" fontId="8" fillId="0" borderId="0" xfId="0" applyFont="1" applyAlignment="1">
      <alignment horizontal="left" vertical="top"/>
    </xf>
    <xf numFmtId="0" fontId="12" fillId="0" borderId="0" xfId="0" applyFont="1" applyAlignment="1">
      <alignment horizontal="left" vertical="center"/>
    </xf>
    <xf numFmtId="0" fontId="6" fillId="3" borderId="3" xfId="0" applyFont="1" applyFill="1" applyBorder="1" applyAlignment="1">
      <alignment vertical="top"/>
    </xf>
    <xf numFmtId="0" fontId="17" fillId="0" borderId="8" xfId="0" applyFont="1" applyBorder="1" applyAlignment="1">
      <alignment vertical="center" wrapText="1"/>
    </xf>
    <xf numFmtId="0" fontId="17" fillId="0" borderId="12" xfId="0" applyFont="1" applyBorder="1" applyAlignment="1">
      <alignment vertical="center" wrapText="1"/>
    </xf>
    <xf numFmtId="0" fontId="8" fillId="0" borderId="6" xfId="0" applyFont="1" applyBorder="1" applyAlignment="1">
      <alignment vertical="center" wrapText="1"/>
    </xf>
    <xf numFmtId="0" fontId="17" fillId="8" borderId="3" xfId="0" applyFont="1" applyFill="1" applyBorder="1" applyAlignment="1">
      <alignment vertical="center"/>
    </xf>
    <xf numFmtId="0" fontId="8" fillId="0" borderId="11" xfId="0" applyFont="1" applyBorder="1" applyAlignment="1">
      <alignment vertical="center" wrapText="1"/>
    </xf>
    <xf numFmtId="0" fontId="17" fillId="4" borderId="3" xfId="0" applyFont="1" applyFill="1" applyBorder="1" applyAlignment="1">
      <alignment vertical="center"/>
    </xf>
    <xf numFmtId="0" fontId="17" fillId="0" borderId="3" xfId="0" applyFont="1" applyBorder="1" applyAlignment="1">
      <alignment horizontal="left" vertical="center"/>
    </xf>
    <xf numFmtId="0" fontId="37" fillId="0" borderId="3" xfId="0" applyFont="1" applyBorder="1"/>
    <xf numFmtId="0" fontId="8" fillId="0" borderId="8" xfId="0" applyFont="1" applyBorder="1" applyAlignment="1">
      <alignment vertical="top"/>
    </xf>
    <xf numFmtId="0" fontId="8" fillId="6" borderId="0" xfId="0" applyFont="1" applyFill="1" applyAlignment="1">
      <alignment vertical="center"/>
    </xf>
    <xf numFmtId="0" fontId="12" fillId="0" borderId="3" xfId="0" applyFont="1" applyBorder="1" applyAlignment="1">
      <alignment vertical="top"/>
    </xf>
    <xf numFmtId="0" fontId="17" fillId="0" borderId="3" xfId="0" applyFont="1" applyBorder="1" applyAlignment="1">
      <alignment horizontal="left" vertical="center" wrapText="1"/>
    </xf>
    <xf numFmtId="0" fontId="7" fillId="9" borderId="0" xfId="0" applyFont="1" applyFill="1" applyAlignment="1">
      <alignment vertical="center"/>
    </xf>
    <xf numFmtId="0" fontId="6" fillId="3" borderId="3" xfId="0" applyFont="1" applyFill="1" applyBorder="1" applyAlignment="1">
      <alignment horizontal="center" vertical="center" wrapText="1"/>
    </xf>
    <xf numFmtId="0" fontId="6" fillId="3" borderId="6" xfId="0" applyFont="1" applyFill="1" applyBorder="1" applyAlignment="1">
      <alignment horizontal="left" vertical="center" wrapText="1"/>
    </xf>
    <xf numFmtId="0" fontId="6" fillId="3" borderId="3" xfId="0" applyFont="1" applyFill="1" applyBorder="1" applyAlignment="1">
      <alignment vertical="center" wrapText="1"/>
    </xf>
    <xf numFmtId="0" fontId="6" fillId="3" borderId="8" xfId="0" applyFont="1" applyFill="1" applyBorder="1" applyAlignment="1">
      <alignment vertical="center" wrapText="1"/>
    </xf>
    <xf numFmtId="0" fontId="12" fillId="0" borderId="3" xfId="0" applyFont="1" applyBorder="1" applyAlignment="1">
      <alignment horizontal="center" vertical="center"/>
    </xf>
    <xf numFmtId="0" fontId="32" fillId="0" borderId="3" xfId="0" applyFont="1" applyBorder="1" applyAlignment="1">
      <alignment horizontal="center" vertical="center"/>
    </xf>
    <xf numFmtId="0" fontId="17" fillId="4" borderId="3" xfId="0" applyFont="1" applyFill="1" applyBorder="1" applyAlignment="1">
      <alignment horizontal="left" vertical="center" wrapText="1"/>
    </xf>
    <xf numFmtId="0" fontId="8" fillId="4" borderId="0" xfId="0" applyFont="1" applyFill="1" applyAlignment="1">
      <alignment vertical="center"/>
    </xf>
    <xf numFmtId="0" fontId="6" fillId="3" borderId="3" xfId="0" applyFont="1" applyFill="1" applyBorder="1"/>
    <xf numFmtId="0" fontId="6" fillId="3" borderId="8" xfId="0" applyFont="1" applyFill="1" applyBorder="1"/>
    <xf numFmtId="0" fontId="17" fillId="0" borderId="3" xfId="0" applyFont="1" applyBorder="1" applyAlignment="1">
      <alignment wrapText="1"/>
    </xf>
    <xf numFmtId="0" fontId="17" fillId="0" borderId="0" xfId="0" applyFont="1" applyAlignment="1">
      <alignment horizontal="center" vertical="center"/>
    </xf>
    <xf numFmtId="0" fontId="0" fillId="12" borderId="0" xfId="0" applyFill="1"/>
    <xf numFmtId="0" fontId="40" fillId="0" borderId="3" xfId="0" applyFont="1" applyBorder="1"/>
    <xf numFmtId="0" fontId="40" fillId="0" borderId="3" xfId="0" applyFont="1" applyBorder="1" applyAlignment="1">
      <alignment vertical="center"/>
    </xf>
    <xf numFmtId="0" fontId="40" fillId="0" borderId="0" xfId="0" applyFont="1"/>
    <xf numFmtId="0" fontId="0" fillId="0" borderId="3" xfId="0" applyBorder="1"/>
    <xf numFmtId="0" fontId="40" fillId="0" borderId="7" xfId="0" applyFont="1" applyBorder="1"/>
    <xf numFmtId="0" fontId="40" fillId="0" borderId="7" xfId="0" applyFont="1" applyBorder="1" applyAlignment="1">
      <alignment vertical="center"/>
    </xf>
    <xf numFmtId="0" fontId="0" fillId="0" borderId="7" xfId="0" applyBorder="1"/>
    <xf numFmtId="0" fontId="0" fillId="0" borderId="11" xfId="0" applyBorder="1"/>
    <xf numFmtId="0" fontId="40" fillId="0" borderId="11" xfId="0" applyFont="1" applyBorder="1"/>
    <xf numFmtId="0" fontId="40" fillId="0" borderId="8" xfId="0" applyFont="1" applyBorder="1"/>
    <xf numFmtId="0" fontId="40" fillId="0" borderId="6" xfId="0" applyFont="1" applyBorder="1" applyAlignment="1">
      <alignment vertical="center"/>
    </xf>
    <xf numFmtId="0" fontId="0" fillId="0" borderId="25" xfId="0" applyBorder="1"/>
    <xf numFmtId="0" fontId="0" fillId="0" borderId="8" xfId="0" applyBorder="1"/>
    <xf numFmtId="0" fontId="0" fillId="0" borderId="6" xfId="0" applyBorder="1"/>
    <xf numFmtId="0" fontId="0" fillId="0" borderId="16" xfId="0" applyBorder="1"/>
    <xf numFmtId="0" fontId="40" fillId="0" borderId="5" xfId="0" applyFont="1" applyBorder="1"/>
    <xf numFmtId="0" fontId="41" fillId="0" borderId="16" xfId="0" applyFont="1" applyBorder="1"/>
    <xf numFmtId="0" fontId="41" fillId="0" borderId="7" xfId="0" applyFont="1" applyBorder="1"/>
    <xf numFmtId="0" fontId="40" fillId="12" borderId="8" xfId="0" applyFont="1" applyFill="1" applyBorder="1"/>
    <xf numFmtId="0" fontId="41" fillId="12" borderId="16" xfId="0" applyFont="1" applyFill="1" applyBorder="1"/>
    <xf numFmtId="0" fontId="41" fillId="12" borderId="7" xfId="0" applyFont="1" applyFill="1" applyBorder="1"/>
    <xf numFmtId="0" fontId="0" fillId="12" borderId="8" xfId="0" applyFill="1" applyBorder="1"/>
    <xf numFmtId="0" fontId="41" fillId="12" borderId="1" xfId="0" applyFont="1" applyFill="1" applyBorder="1"/>
    <xf numFmtId="0" fontId="41" fillId="12" borderId="11" xfId="0" applyFont="1" applyFill="1" applyBorder="1"/>
    <xf numFmtId="0" fontId="34" fillId="12" borderId="16" xfId="0" applyFont="1" applyFill="1" applyBorder="1"/>
    <xf numFmtId="0" fontId="34" fillId="12" borderId="7" xfId="0" applyFont="1" applyFill="1" applyBorder="1"/>
    <xf numFmtId="0" fontId="34" fillId="12" borderId="1" xfId="0" applyFont="1" applyFill="1" applyBorder="1"/>
    <xf numFmtId="0" fontId="34" fillId="12" borderId="29" xfId="0" applyFont="1" applyFill="1" applyBorder="1"/>
    <xf numFmtId="0" fontId="40" fillId="0" borderId="16" xfId="0" applyFont="1" applyBorder="1"/>
    <xf numFmtId="0" fontId="6" fillId="3" borderId="17" xfId="0" applyFont="1" applyFill="1" applyBorder="1" applyAlignment="1">
      <alignment vertical="top"/>
    </xf>
    <xf numFmtId="0" fontId="37" fillId="12" borderId="0" xfId="0" applyFont="1" applyFill="1" applyAlignment="1">
      <alignment vertical="top" wrapText="1"/>
    </xf>
    <xf numFmtId="0" fontId="34" fillId="0" borderId="16" xfId="0" applyFont="1" applyBorder="1"/>
    <xf numFmtId="0" fontId="34" fillId="0" borderId="7" xfId="0" applyFont="1" applyBorder="1"/>
    <xf numFmtId="0" fontId="34" fillId="0" borderId="1" xfId="0" applyFont="1" applyBorder="1"/>
    <xf numFmtId="0" fontId="34" fillId="0" borderId="29" xfId="0" applyFont="1" applyBorder="1"/>
    <xf numFmtId="0" fontId="40" fillId="0" borderId="0" xfId="0" applyFont="1" applyAlignment="1">
      <alignment vertical="center"/>
    </xf>
    <xf numFmtId="0" fontId="41" fillId="12" borderId="0" xfId="0" applyFont="1" applyFill="1"/>
    <xf numFmtId="0" fontId="34" fillId="12" borderId="0" xfId="0" applyFont="1" applyFill="1"/>
    <xf numFmtId="0" fontId="41" fillId="0" borderId="0" xfId="0" applyFont="1"/>
    <xf numFmtId="0" fontId="34" fillId="0" borderId="0" xfId="0" applyFont="1"/>
    <xf numFmtId="0" fontId="42" fillId="0" borderId="0" xfId="0" applyFont="1"/>
    <xf numFmtId="0" fontId="0" fillId="0" borderId="17" xfId="0" applyBorder="1"/>
    <xf numFmtId="0" fontId="43" fillId="0" borderId="0" xfId="0" applyFont="1"/>
    <xf numFmtId="0" fontId="44" fillId="12" borderId="0" xfId="0" applyFont="1" applyFill="1" applyAlignment="1">
      <alignment vertical="top" wrapText="1"/>
    </xf>
    <xf numFmtId="0" fontId="7" fillId="0" borderId="0" xfId="0" applyFont="1" applyAlignment="1">
      <alignment vertical="center"/>
    </xf>
    <xf numFmtId="0" fontId="22" fillId="8" borderId="25" xfId="0" applyFont="1" applyFill="1" applyBorder="1" applyAlignment="1">
      <alignment vertical="center" wrapText="1"/>
    </xf>
    <xf numFmtId="0" fontId="17" fillId="8" borderId="25" xfId="0" applyFont="1" applyFill="1" applyBorder="1" applyAlignment="1">
      <alignment vertical="center" wrapText="1"/>
    </xf>
    <xf numFmtId="0" fontId="22" fillId="8" borderId="6" xfId="0" applyFont="1" applyFill="1" applyBorder="1" applyAlignment="1">
      <alignment vertical="center" wrapText="1"/>
    </xf>
    <xf numFmtId="0" fontId="32" fillId="8" borderId="4" xfId="0" applyFont="1" applyFill="1" applyBorder="1" applyAlignment="1">
      <alignment horizontal="center" vertical="center" wrapText="1"/>
    </xf>
    <xf numFmtId="0" fontId="32" fillId="8" borderId="30" xfId="0" applyFont="1" applyFill="1" applyBorder="1" applyAlignment="1">
      <alignment horizontal="center" vertical="center" wrapText="1"/>
    </xf>
    <xf numFmtId="0" fontId="32" fillId="8" borderId="30" xfId="0" applyFont="1" applyFill="1" applyBorder="1" applyAlignment="1">
      <alignment vertical="center" wrapText="1"/>
    </xf>
    <xf numFmtId="0" fontId="22" fillId="8" borderId="4" xfId="0" applyFont="1" applyFill="1" applyBorder="1" applyAlignment="1">
      <alignment horizontal="center" vertical="center" wrapText="1"/>
    </xf>
    <xf numFmtId="0" fontId="22" fillId="8" borderId="30" xfId="0" applyFont="1" applyFill="1" applyBorder="1" applyAlignment="1">
      <alignment horizontal="center" vertical="center" wrapText="1"/>
    </xf>
    <xf numFmtId="0" fontId="22" fillId="8" borderId="30" xfId="0" applyFont="1" applyFill="1" applyBorder="1" applyAlignment="1">
      <alignment vertical="center" wrapText="1"/>
    </xf>
    <xf numFmtId="0" fontId="17" fillId="8" borderId="30" xfId="0" applyFont="1" applyFill="1" applyBorder="1" applyAlignment="1">
      <alignment vertical="center" wrapText="1"/>
    </xf>
    <xf numFmtId="0" fontId="17" fillId="8" borderId="6" xfId="0" applyFont="1" applyFill="1" applyBorder="1" applyAlignment="1">
      <alignment vertical="center" wrapText="1"/>
    </xf>
    <xf numFmtId="0" fontId="12" fillId="0" borderId="7" xfId="0" applyFont="1" applyBorder="1" applyAlignment="1">
      <alignment vertical="top"/>
    </xf>
    <xf numFmtId="0" fontId="7" fillId="0" borderId="3" xfId="0" applyFont="1" applyBorder="1" applyAlignment="1">
      <alignment vertical="top"/>
    </xf>
    <xf numFmtId="0" fontId="17" fillId="0" borderId="6" xfId="0" applyFont="1" applyBorder="1" applyAlignment="1">
      <alignment vertical="top"/>
    </xf>
    <xf numFmtId="0" fontId="17" fillId="0" borderId="3" xfId="0" applyFont="1" applyBorder="1"/>
    <xf numFmtId="0" fontId="17" fillId="0" borderId="8" xfId="0" applyFont="1" applyBorder="1"/>
    <xf numFmtId="0" fontId="17" fillId="0" borderId="0" xfId="0" applyFont="1"/>
    <xf numFmtId="0" fontId="28" fillId="0" borderId="0" xfId="0" applyFont="1" applyAlignment="1">
      <alignment vertical="top"/>
    </xf>
    <xf numFmtId="0" fontId="7" fillId="0" borderId="0" xfId="0" applyFont="1"/>
    <xf numFmtId="0" fontId="7" fillId="0" borderId="0" xfId="0" applyFont="1" applyAlignment="1">
      <alignment vertical="top"/>
    </xf>
    <xf numFmtId="0" fontId="27" fillId="0" borderId="0" xfId="0" applyFont="1"/>
    <xf numFmtId="0" fontId="33" fillId="0" borderId="0" xfId="0" applyFont="1" applyAlignment="1">
      <alignment vertical="top"/>
    </xf>
    <xf numFmtId="0" fontId="30" fillId="0" borderId="0" xfId="0" applyFont="1" applyAlignment="1">
      <alignment vertical="top"/>
    </xf>
    <xf numFmtId="0" fontId="17" fillId="0" borderId="6" xfId="0" applyFont="1" applyBorder="1"/>
    <xf numFmtId="0" fontId="7" fillId="0" borderId="3" xfId="0" applyFont="1" applyBorder="1"/>
    <xf numFmtId="0" fontId="7" fillId="0" borderId="8" xfId="0" applyFont="1" applyBorder="1"/>
    <xf numFmtId="0" fontId="7" fillId="0" borderId="5" xfId="0" applyFont="1" applyBorder="1" applyAlignment="1">
      <alignment vertical="top"/>
    </xf>
    <xf numFmtId="0" fontId="7" fillId="0" borderId="25" xfId="0" applyFont="1" applyBorder="1" applyAlignment="1">
      <alignment vertical="top"/>
    </xf>
    <xf numFmtId="0" fontId="17" fillId="0" borderId="25" xfId="0" applyFont="1" applyBorder="1" applyAlignment="1">
      <alignment vertical="top"/>
    </xf>
    <xf numFmtId="0" fontId="17" fillId="0" borderId="5" xfId="0" applyFont="1" applyBorder="1" applyAlignment="1">
      <alignment vertical="top"/>
    </xf>
    <xf numFmtId="0" fontId="17" fillId="0" borderId="25" xfId="0" applyFont="1" applyBorder="1" applyAlignment="1">
      <alignment vertical="top" wrapText="1"/>
    </xf>
    <xf numFmtId="0" fontId="22" fillId="0" borderId="3" xfId="0" applyFont="1" applyBorder="1" applyAlignment="1">
      <alignment vertical="top"/>
    </xf>
    <xf numFmtId="0" fontId="7" fillId="0" borderId="3" xfId="0" applyFont="1" applyBorder="1" applyAlignment="1">
      <alignment vertical="top" wrapText="1"/>
    </xf>
    <xf numFmtId="0" fontId="17" fillId="0" borderId="7" xfId="0" applyFont="1" applyBorder="1" applyAlignment="1">
      <alignment vertical="top"/>
    </xf>
    <xf numFmtId="0" fontId="17" fillId="8" borderId="25" xfId="0" applyFont="1" applyFill="1" applyBorder="1" applyAlignment="1">
      <alignment wrapText="1"/>
    </xf>
    <xf numFmtId="0" fontId="17" fillId="0" borderId="25" xfId="0" applyFont="1" applyBorder="1"/>
    <xf numFmtId="0" fontId="17" fillId="8" borderId="25" xfId="0" applyFont="1" applyFill="1" applyBorder="1"/>
    <xf numFmtId="0" fontId="7" fillId="9" borderId="0" xfId="0" applyFont="1" applyFill="1" applyAlignment="1">
      <alignment horizontal="center" vertical="center"/>
    </xf>
    <xf numFmtId="0" fontId="35" fillId="0" borderId="3" xfId="0" applyFont="1" applyBorder="1" applyAlignment="1">
      <alignment horizontal="center"/>
    </xf>
    <xf numFmtId="0" fontId="35" fillId="0" borderId="5" xfId="0" applyFont="1" applyBorder="1" applyAlignment="1">
      <alignment horizontal="center"/>
    </xf>
    <xf numFmtId="0" fontId="35" fillId="8" borderId="5" xfId="0" applyFont="1" applyFill="1" applyBorder="1" applyAlignment="1">
      <alignment horizontal="center"/>
    </xf>
    <xf numFmtId="0" fontId="0" fillId="0" borderId="0" xfId="0" applyAlignment="1">
      <alignment horizontal="center" vertical="center"/>
    </xf>
    <xf numFmtId="0" fontId="17" fillId="0" borderId="6" xfId="0" applyFont="1" applyBorder="1" applyAlignment="1">
      <alignment horizontal="center"/>
    </xf>
    <xf numFmtId="0" fontId="17" fillId="0" borderId="25" xfId="0" applyFont="1" applyBorder="1" applyAlignment="1">
      <alignment horizontal="center"/>
    </xf>
    <xf numFmtId="0" fontId="17" fillId="8" borderId="25" xfId="0" applyFont="1" applyFill="1" applyBorder="1" applyAlignment="1">
      <alignment horizontal="center"/>
    </xf>
    <xf numFmtId="0" fontId="17" fillId="0" borderId="27" xfId="0" applyFont="1" applyBorder="1" applyAlignment="1">
      <alignment vertical="top"/>
    </xf>
    <xf numFmtId="0" fontId="45" fillId="0" borderId="3" xfId="0" applyFont="1" applyBorder="1"/>
    <xf numFmtId="0" fontId="45" fillId="0" borderId="7" xfId="0" applyFont="1" applyBorder="1"/>
    <xf numFmtId="0" fontId="42" fillId="0" borderId="3" xfId="0" applyFont="1" applyBorder="1"/>
    <xf numFmtId="0" fontId="45" fillId="0" borderId="1" xfId="0" applyFont="1" applyBorder="1"/>
    <xf numFmtId="0" fontId="45" fillId="0" borderId="20" xfId="0" applyFont="1" applyBorder="1"/>
    <xf numFmtId="0" fontId="42" fillId="0" borderId="1" xfId="0" applyFont="1" applyBorder="1"/>
    <xf numFmtId="0" fontId="45" fillId="0" borderId="5" xfId="0" applyFont="1" applyBorder="1"/>
    <xf numFmtId="0" fontId="42" fillId="0" borderId="7" xfId="0" applyFont="1" applyBorder="1"/>
    <xf numFmtId="0" fontId="45" fillId="15" borderId="16" xfId="0" applyFont="1" applyFill="1" applyBorder="1"/>
    <xf numFmtId="0" fontId="42" fillId="15" borderId="16" xfId="0" applyFont="1" applyFill="1" applyBorder="1"/>
    <xf numFmtId="0" fontId="42" fillId="15" borderId="29" xfId="0" applyFont="1" applyFill="1" applyBorder="1"/>
    <xf numFmtId="0" fontId="45" fillId="0" borderId="16" xfId="0" applyFont="1" applyBorder="1"/>
    <xf numFmtId="0" fontId="42" fillId="0" borderId="16" xfId="0" applyFont="1" applyBorder="1"/>
    <xf numFmtId="0" fontId="42" fillId="0" borderId="29" xfId="0" applyFont="1" applyBorder="1"/>
    <xf numFmtId="0" fontId="22" fillId="8" borderId="3" xfId="0" applyFont="1" applyFill="1" applyBorder="1" applyAlignment="1">
      <alignment vertical="center" wrapText="1"/>
    </xf>
    <xf numFmtId="0" fontId="22" fillId="8" borderId="5" xfId="0" applyFont="1" applyFill="1" applyBorder="1" applyAlignment="1">
      <alignment vertical="center" wrapText="1"/>
    </xf>
    <xf numFmtId="0" fontId="17" fillId="0" borderId="32" xfId="0" applyFont="1" applyBorder="1" applyAlignment="1">
      <alignment vertical="center"/>
    </xf>
    <xf numFmtId="0" fontId="17" fillId="8" borderId="5" xfId="0" applyFont="1" applyFill="1" applyBorder="1" applyAlignment="1">
      <alignment vertical="center" wrapText="1"/>
    </xf>
    <xf numFmtId="0" fontId="22" fillId="8" borderId="33" xfId="0" applyFont="1" applyFill="1" applyBorder="1" applyAlignment="1">
      <alignment vertical="center" wrapText="1"/>
    </xf>
    <xf numFmtId="0" fontId="36" fillId="0" borderId="3" xfId="0" applyFont="1" applyBorder="1"/>
    <xf numFmtId="0" fontId="27" fillId="0" borderId="3" xfId="0" applyFont="1" applyBorder="1"/>
    <xf numFmtId="0" fontId="27" fillId="0" borderId="8" xfId="0" applyFont="1" applyBorder="1"/>
    <xf numFmtId="0" fontId="8" fillId="0" borderId="3" xfId="0" applyFont="1" applyBorder="1"/>
    <xf numFmtId="0" fontId="7" fillId="0" borderId="3" xfId="0" applyFont="1" applyBorder="1" applyAlignment="1">
      <alignment wrapText="1"/>
    </xf>
    <xf numFmtId="0" fontId="7" fillId="0" borderId="8" xfId="0" applyFont="1" applyBorder="1" applyAlignment="1">
      <alignment wrapText="1"/>
    </xf>
    <xf numFmtId="0" fontId="17" fillId="0" borderId="8" xfId="0" applyFont="1" applyBorder="1" applyAlignment="1">
      <alignment wrapText="1"/>
    </xf>
    <xf numFmtId="0" fontId="25" fillId="0" borderId="8" xfId="0" applyFont="1" applyBorder="1"/>
    <xf numFmtId="0" fontId="38" fillId="0" borderId="3" xfId="0" applyFont="1" applyBorder="1"/>
    <xf numFmtId="0" fontId="27" fillId="0" borderId="3" xfId="0" applyFont="1" applyBorder="1" applyAlignment="1">
      <alignment wrapText="1"/>
    </xf>
    <xf numFmtId="0" fontId="27" fillId="0" borderId="8" xfId="0" applyFont="1" applyBorder="1" applyAlignment="1">
      <alignment wrapText="1"/>
    </xf>
    <xf numFmtId="0" fontId="8" fillId="0" borderId="3" xfId="0" applyFont="1" applyBorder="1" applyAlignment="1">
      <alignment horizontal="left" vertical="top"/>
    </xf>
    <xf numFmtId="0" fontId="12" fillId="0" borderId="8" xfId="0" applyFont="1" applyBorder="1" applyAlignment="1">
      <alignment vertical="top"/>
    </xf>
    <xf numFmtId="0" fontId="8" fillId="0" borderId="1" xfId="0" applyFont="1" applyBorder="1" applyAlignment="1">
      <alignment horizontal="left" vertical="top"/>
    </xf>
    <xf numFmtId="0" fontId="22" fillId="0" borderId="0" xfId="0" applyFont="1" applyAlignment="1">
      <alignment vertical="top"/>
    </xf>
    <xf numFmtId="0" fontId="6" fillId="3" borderId="8" xfId="0" applyFont="1" applyFill="1" applyBorder="1" applyAlignment="1">
      <alignment vertical="top"/>
    </xf>
    <xf numFmtId="0" fontId="7" fillId="14" borderId="7" xfId="0" applyFont="1" applyFill="1" applyBorder="1" applyAlignment="1">
      <alignment vertical="top"/>
    </xf>
    <xf numFmtId="0" fontId="7" fillId="14" borderId="16" xfId="0" applyFont="1" applyFill="1" applyBorder="1" applyAlignment="1">
      <alignment vertical="top"/>
    </xf>
    <xf numFmtId="0" fontId="7" fillId="0" borderId="1" xfId="0" applyFont="1" applyBorder="1" applyAlignment="1">
      <alignment vertical="top"/>
    </xf>
    <xf numFmtId="0" fontId="17" fillId="14" borderId="7" xfId="0" applyFont="1" applyFill="1" applyBorder="1" applyAlignment="1">
      <alignment vertical="top"/>
    </xf>
    <xf numFmtId="0" fontId="17" fillId="14" borderId="16" xfId="0" applyFont="1" applyFill="1" applyBorder="1" applyAlignment="1">
      <alignment vertical="top"/>
    </xf>
    <xf numFmtId="0" fontId="17" fillId="0" borderId="1" xfId="0" applyFont="1" applyBorder="1" applyAlignment="1">
      <alignment vertical="top"/>
    </xf>
    <xf numFmtId="0" fontId="17" fillId="14" borderId="3" xfId="0" applyFont="1" applyFill="1" applyBorder="1" applyAlignment="1">
      <alignment vertical="top"/>
    </xf>
    <xf numFmtId="0" fontId="17" fillId="14" borderId="8" xfId="0" applyFont="1" applyFill="1" applyBorder="1" applyAlignment="1">
      <alignment vertical="top"/>
    </xf>
    <xf numFmtId="0" fontId="7" fillId="0" borderId="8" xfId="0" applyFont="1" applyBorder="1" applyAlignment="1">
      <alignment vertical="top"/>
    </xf>
    <xf numFmtId="0" fontId="22" fillId="0" borderId="8" xfId="0" applyFont="1" applyBorder="1" applyAlignment="1">
      <alignment vertical="top"/>
    </xf>
    <xf numFmtId="0" fontId="22" fillId="0" borderId="1" xfId="0" applyFont="1" applyBorder="1" applyAlignment="1">
      <alignment vertical="top"/>
    </xf>
    <xf numFmtId="0" fontId="17" fillId="14" borderId="3" xfId="0" applyFont="1" applyFill="1" applyBorder="1" applyAlignment="1">
      <alignment vertical="top" wrapText="1"/>
    </xf>
    <xf numFmtId="0" fontId="37" fillId="0" borderId="3" xfId="0" applyFont="1" applyBorder="1" applyAlignment="1">
      <alignment vertical="top"/>
    </xf>
    <xf numFmtId="0" fontId="36" fillId="0" borderId="1" xfId="0" applyFont="1" applyBorder="1" applyAlignment="1">
      <alignment vertical="top"/>
    </xf>
    <xf numFmtId="0" fontId="27" fillId="0" borderId="3" xfId="0" applyFont="1" applyBorder="1" applyAlignment="1">
      <alignment vertical="top"/>
    </xf>
    <xf numFmtId="0" fontId="27" fillId="0" borderId="8" xfId="0" applyFont="1" applyBorder="1" applyAlignment="1">
      <alignment vertical="top"/>
    </xf>
    <xf numFmtId="0" fontId="27" fillId="0" borderId="1" xfId="0" applyFont="1" applyBorder="1" applyAlignment="1">
      <alignment vertical="top"/>
    </xf>
    <xf numFmtId="0" fontId="7" fillId="0" borderId="8" xfId="0" applyFont="1" applyBorder="1" applyAlignment="1">
      <alignment vertical="top" wrapText="1"/>
    </xf>
    <xf numFmtId="0" fontId="7" fillId="0" borderId="1" xfId="0" applyFont="1" applyBorder="1" applyAlignment="1">
      <alignment vertical="top" wrapText="1"/>
    </xf>
    <xf numFmtId="0" fontId="17" fillId="0" borderId="8" xfId="0" applyFont="1" applyBorder="1" applyAlignment="1">
      <alignment vertical="top" wrapText="1"/>
    </xf>
    <xf numFmtId="0" fontId="17" fillId="0" borderId="1" xfId="0" applyFont="1" applyBorder="1" applyAlignment="1">
      <alignment vertical="top" wrapText="1"/>
    </xf>
    <xf numFmtId="0" fontId="25" fillId="0" borderId="8" xfId="0" applyFont="1" applyBorder="1" applyAlignment="1">
      <alignment vertical="top"/>
    </xf>
    <xf numFmtId="0" fontId="38" fillId="0" borderId="3" xfId="0" applyFont="1" applyBorder="1" applyAlignment="1">
      <alignment vertical="top"/>
    </xf>
    <xf numFmtId="0" fontId="27" fillId="0" borderId="3" xfId="0" applyFont="1" applyBorder="1" applyAlignment="1">
      <alignment vertical="top" wrapText="1"/>
    </xf>
    <xf numFmtId="0" fontId="27" fillId="0" borderId="8" xfId="0" applyFont="1" applyBorder="1" applyAlignment="1">
      <alignment vertical="top" wrapText="1"/>
    </xf>
    <xf numFmtId="0" fontId="27" fillId="0" borderId="1" xfId="0" applyFont="1" applyBorder="1" applyAlignment="1">
      <alignment vertical="top" wrapText="1"/>
    </xf>
    <xf numFmtId="0" fontId="7" fillId="5" borderId="2" xfId="0" applyFont="1" applyFill="1" applyBorder="1" applyAlignment="1">
      <alignment vertical="top"/>
    </xf>
    <xf numFmtId="0" fontId="12" fillId="0" borderId="1" xfId="0" applyFont="1" applyBorder="1" applyAlignment="1">
      <alignment vertical="top"/>
    </xf>
    <xf numFmtId="0" fontId="7" fillId="0" borderId="6" xfId="0" applyFont="1" applyBorder="1" applyAlignment="1">
      <alignment vertical="top"/>
    </xf>
    <xf numFmtId="0" fontId="8" fillId="0" borderId="1" xfId="0" applyFont="1" applyBorder="1" applyAlignment="1">
      <alignment vertical="top"/>
    </xf>
    <xf numFmtId="0" fontId="7" fillId="0" borderId="26" xfId="0" applyFont="1" applyBorder="1" applyAlignment="1">
      <alignment vertical="top"/>
    </xf>
    <xf numFmtId="0" fontId="8" fillId="0" borderId="2" xfId="0" applyFont="1" applyBorder="1" applyAlignment="1">
      <alignment vertical="top"/>
    </xf>
    <xf numFmtId="0" fontId="17" fillId="0" borderId="2" xfId="0" applyFont="1" applyBorder="1" applyAlignment="1">
      <alignment vertical="top"/>
    </xf>
    <xf numFmtId="0" fontId="17" fillId="0" borderId="26" xfId="0" applyFont="1" applyBorder="1" applyAlignment="1">
      <alignment vertical="top"/>
    </xf>
    <xf numFmtId="0" fontId="8" fillId="0" borderId="5" xfId="0" applyFont="1" applyBorder="1" applyAlignment="1">
      <alignment vertical="top"/>
    </xf>
    <xf numFmtId="0" fontId="8" fillId="0" borderId="4" xfId="0" applyFont="1" applyBorder="1" applyAlignment="1">
      <alignment vertical="top"/>
    </xf>
    <xf numFmtId="0" fontId="17" fillId="0" borderId="4" xfId="0" applyFont="1" applyBorder="1" applyAlignment="1">
      <alignment vertical="top"/>
    </xf>
    <xf numFmtId="0" fontId="17" fillId="0" borderId="17" xfId="0" applyFont="1" applyBorder="1" applyAlignment="1">
      <alignment vertical="top"/>
    </xf>
    <xf numFmtId="0" fontId="8" fillId="0" borderId="7" xfId="0" applyFont="1" applyBorder="1" applyAlignment="1">
      <alignment vertical="top"/>
    </xf>
    <xf numFmtId="0" fontId="17" fillId="0" borderId="7" xfId="0" applyFont="1" applyBorder="1" applyAlignment="1">
      <alignment vertical="top" wrapText="1"/>
    </xf>
    <xf numFmtId="0" fontId="17" fillId="0" borderId="13" xfId="0" applyFont="1" applyBorder="1" applyAlignment="1">
      <alignment vertical="top"/>
    </xf>
    <xf numFmtId="0" fontId="17" fillId="0" borderId="12" xfId="0" applyFont="1" applyBorder="1" applyAlignment="1">
      <alignment vertical="top"/>
    </xf>
    <xf numFmtId="0" fontId="7" fillId="0" borderId="12" xfId="0" applyFont="1" applyBorder="1" applyAlignment="1">
      <alignment vertical="top"/>
    </xf>
    <xf numFmtId="0" fontId="17" fillId="0" borderId="11" xfId="0" applyFont="1" applyBorder="1" applyAlignment="1">
      <alignment vertical="top"/>
    </xf>
    <xf numFmtId="0" fontId="17" fillId="0" borderId="6" xfId="0" applyFont="1" applyBorder="1" applyAlignment="1">
      <alignment vertical="top" wrapText="1"/>
    </xf>
    <xf numFmtId="0" fontId="39" fillId="0" borderId="3" xfId="0" applyFont="1" applyBorder="1" applyAlignment="1">
      <alignment vertical="top"/>
    </xf>
    <xf numFmtId="0" fontId="17" fillId="0" borderId="4" xfId="0" applyFont="1" applyBorder="1" applyAlignment="1">
      <alignment vertical="top" wrapText="1"/>
    </xf>
    <xf numFmtId="0" fontId="8" fillId="0" borderId="6" xfId="0" applyFont="1" applyBorder="1" applyAlignment="1">
      <alignment vertical="top"/>
    </xf>
    <xf numFmtId="0" fontId="8" fillId="0" borderId="11" xfId="0" applyFont="1" applyBorder="1" applyAlignment="1">
      <alignment vertical="top"/>
    </xf>
    <xf numFmtId="0" fontId="8" fillId="0" borderId="28" xfId="0" applyFont="1" applyBorder="1" applyAlignment="1">
      <alignment vertical="top"/>
    </xf>
    <xf numFmtId="0" fontId="8" fillId="0" borderId="9" xfId="0" applyFont="1" applyBorder="1" applyAlignment="1">
      <alignment vertical="top"/>
    </xf>
    <xf numFmtId="0" fontId="8" fillId="0" borderId="19" xfId="0" applyFont="1" applyBorder="1" applyAlignment="1">
      <alignment vertical="top"/>
    </xf>
    <xf numFmtId="0" fontId="17" fillId="0" borderId="28" xfId="0" applyFont="1" applyBorder="1" applyAlignment="1">
      <alignment vertical="top"/>
    </xf>
    <xf numFmtId="0" fontId="34" fillId="0" borderId="4" xfId="0" applyFont="1" applyBorder="1" applyAlignment="1">
      <alignment vertical="top" wrapText="1"/>
    </xf>
    <xf numFmtId="0" fontId="8" fillId="0" borderId="1" xfId="3" applyFont="1" applyBorder="1" applyAlignment="1">
      <alignment vertical="top"/>
    </xf>
    <xf numFmtId="0" fontId="8" fillId="0" borderId="1" xfId="0" applyFont="1" applyBorder="1" applyAlignment="1">
      <alignment vertical="top" wrapText="1"/>
    </xf>
    <xf numFmtId="0" fontId="12" fillId="0" borderId="11" xfId="0" applyFont="1" applyBorder="1" applyAlignment="1">
      <alignment vertical="top"/>
    </xf>
    <xf numFmtId="0" fontId="8" fillId="0" borderId="2" xfId="0" applyFont="1" applyBorder="1" applyAlignment="1">
      <alignment vertical="top" wrapText="1"/>
    </xf>
    <xf numFmtId="0" fontId="8" fillId="0" borderId="0" xfId="0" applyFont="1" applyAlignment="1">
      <alignment vertical="top" wrapText="1"/>
    </xf>
    <xf numFmtId="0" fontId="12" fillId="0" borderId="2" xfId="0" applyFont="1" applyBorder="1" applyAlignment="1">
      <alignment vertical="top"/>
    </xf>
    <xf numFmtId="0" fontId="12" fillId="0" borderId="16" xfId="0" applyFont="1" applyBorder="1" applyAlignment="1">
      <alignment vertical="top"/>
    </xf>
    <xf numFmtId="0" fontId="8" fillId="0" borderId="16" xfId="0" applyFont="1" applyBorder="1" applyAlignment="1">
      <alignment vertical="top"/>
    </xf>
    <xf numFmtId="0" fontId="8" fillId="0" borderId="15" xfId="0" applyFont="1" applyBorder="1" applyAlignment="1">
      <alignment vertical="top"/>
    </xf>
    <xf numFmtId="0" fontId="8" fillId="4" borderId="8" xfId="0" applyFont="1" applyFill="1" applyBorder="1" applyAlignment="1">
      <alignment vertical="top"/>
    </xf>
    <xf numFmtId="0" fontId="8" fillId="4" borderId="16" xfId="0" applyFont="1" applyFill="1" applyBorder="1" applyAlignment="1">
      <alignment vertical="top"/>
    </xf>
    <xf numFmtId="0" fontId="8" fillId="4" borderId="3" xfId="0" applyFont="1" applyFill="1" applyBorder="1" applyAlignment="1">
      <alignment vertical="top"/>
    </xf>
    <xf numFmtId="0" fontId="12" fillId="0" borderId="6" xfId="0" applyFont="1" applyBorder="1" applyAlignment="1">
      <alignment vertical="top"/>
    </xf>
    <xf numFmtId="0" fontId="8" fillId="4" borderId="10" xfId="0" applyFont="1" applyFill="1" applyBorder="1" applyAlignment="1">
      <alignment vertical="top"/>
    </xf>
    <xf numFmtId="0" fontId="29" fillId="0" borderId="0" xfId="0" applyFont="1" applyAlignment="1">
      <alignment vertical="top" wrapText="1"/>
    </xf>
    <xf numFmtId="0" fontId="8" fillId="0" borderId="16" xfId="0" applyFont="1" applyBorder="1" applyAlignment="1">
      <alignment vertical="top" wrapText="1"/>
    </xf>
    <xf numFmtId="0" fontId="46" fillId="0" borderId="7" xfId="0" applyFont="1" applyBorder="1" applyAlignment="1">
      <alignment vertical="top" wrapText="1"/>
    </xf>
    <xf numFmtId="0" fontId="8" fillId="0" borderId="3" xfId="0" quotePrefix="1" applyFont="1" applyBorder="1" applyAlignment="1">
      <alignment horizontal="left" vertical="top" wrapText="1"/>
    </xf>
    <xf numFmtId="0" fontId="8" fillId="4" borderId="3" xfId="0" applyFont="1" applyFill="1" applyBorder="1" applyAlignment="1">
      <alignment vertical="top" wrapText="1"/>
    </xf>
    <xf numFmtId="0" fontId="8" fillId="4" borderId="7" xfId="0" applyFont="1" applyFill="1" applyBorder="1" applyAlignment="1">
      <alignment vertical="top" wrapText="1"/>
    </xf>
    <xf numFmtId="0" fontId="8" fillId="0" borderId="7" xfId="0" quotePrefix="1" applyFont="1" applyBorder="1" applyAlignment="1">
      <alignment horizontal="left" vertical="top" wrapText="1"/>
    </xf>
    <xf numFmtId="0" fontId="8" fillId="4" borderId="5" xfId="0" applyFont="1" applyFill="1" applyBorder="1" applyAlignment="1">
      <alignment vertical="top" wrapText="1"/>
    </xf>
    <xf numFmtId="0" fontId="8" fillId="0" borderId="5" xfId="0" quotePrefix="1" applyFont="1" applyBorder="1" applyAlignment="1">
      <alignment horizontal="left" vertical="top" wrapText="1"/>
    </xf>
    <xf numFmtId="0" fontId="8" fillId="4" borderId="6" xfId="0" applyFont="1" applyFill="1" applyBorder="1" applyAlignment="1">
      <alignment vertical="top" wrapText="1"/>
    </xf>
    <xf numFmtId="0" fontId="17" fillId="0" borderId="8" xfId="0" applyFont="1" applyBorder="1" applyAlignment="1">
      <alignment horizontal="left" vertical="center" wrapText="1"/>
    </xf>
    <xf numFmtId="0" fontId="0" fillId="0" borderId="0" xfId="0" applyAlignment="1">
      <alignment vertical="center" wrapText="1"/>
    </xf>
    <xf numFmtId="0" fontId="6" fillId="3" borderId="1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32" fillId="0" borderId="3" xfId="0" applyFont="1" applyBorder="1" applyAlignment="1">
      <alignment vertical="center"/>
    </xf>
    <xf numFmtId="0" fontId="22" fillId="0" borderId="6" xfId="0" applyFont="1" applyBorder="1" applyAlignment="1">
      <alignment vertical="center"/>
    </xf>
    <xf numFmtId="0" fontId="22" fillId="13" borderId="3" xfId="0" applyFont="1" applyFill="1" applyBorder="1" applyAlignment="1">
      <alignment vertical="center"/>
    </xf>
    <xf numFmtId="0" fontId="8" fillId="0" borderId="3" xfId="0" applyFont="1" applyBorder="1" applyAlignment="1">
      <alignment horizontal="left" vertical="center" wrapText="1"/>
    </xf>
    <xf numFmtId="0" fontId="22" fillId="0" borderId="3" xfId="0" applyFont="1" applyBorder="1" applyAlignment="1">
      <alignment vertical="center"/>
    </xf>
    <xf numFmtId="0" fontId="8" fillId="0" borderId="19" xfId="0" applyFont="1" applyBorder="1" applyAlignment="1">
      <alignment vertical="center"/>
    </xf>
    <xf numFmtId="0" fontId="17" fillId="4" borderId="8" xfId="0" applyFont="1" applyFill="1" applyBorder="1" applyAlignment="1">
      <alignment horizontal="left" vertical="center" wrapText="1"/>
    </xf>
    <xf numFmtId="0" fontId="17" fillId="4"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22" fillId="0" borderId="11" xfId="0" applyFont="1" applyBorder="1" applyAlignment="1">
      <alignment vertical="center"/>
    </xf>
    <xf numFmtId="0" fontId="32" fillId="0" borderId="8" xfId="0" applyFont="1" applyBorder="1" applyAlignment="1">
      <alignment vertical="center"/>
    </xf>
    <xf numFmtId="0" fontId="8" fillId="0" borderId="14" xfId="0" applyFont="1" applyBorder="1" applyAlignment="1">
      <alignment horizontal="center" vertical="center"/>
    </xf>
    <xf numFmtId="0" fontId="8" fillId="0" borderId="10" xfId="0" applyFont="1" applyBorder="1" applyAlignment="1">
      <alignment vertical="center"/>
    </xf>
    <xf numFmtId="0" fontId="22" fillId="0" borderId="25" xfId="0" applyFont="1" applyBorder="1" applyAlignment="1">
      <alignment vertical="center"/>
    </xf>
    <xf numFmtId="0" fontId="22" fillId="13" borderId="6" xfId="0" applyFont="1" applyFill="1" applyBorder="1" applyAlignment="1">
      <alignment vertical="center"/>
    </xf>
    <xf numFmtId="0" fontId="22" fillId="13" borderId="7" xfId="0" applyFont="1" applyFill="1" applyBorder="1" applyAlignment="1">
      <alignment vertical="center"/>
    </xf>
    <xf numFmtId="0" fontId="17" fillId="13" borderId="3" xfId="0" applyFont="1" applyFill="1" applyBorder="1" applyAlignment="1">
      <alignment horizontal="left" vertical="center" wrapText="1"/>
    </xf>
    <xf numFmtId="0" fontId="22" fillId="0" borderId="14" xfId="0" applyFont="1" applyBorder="1" applyAlignment="1">
      <alignment vertical="center"/>
    </xf>
    <xf numFmtId="0" fontId="32" fillId="0" borderId="16" xfId="0" applyFont="1" applyBorder="1" applyAlignment="1">
      <alignment vertical="center"/>
    </xf>
    <xf numFmtId="0" fontId="8" fillId="0" borderId="11" xfId="0" applyFont="1" applyBorder="1" applyAlignment="1">
      <alignment horizontal="center" vertical="center"/>
    </xf>
    <xf numFmtId="0" fontId="22" fillId="0" borderId="15" xfId="0" applyFont="1" applyBorder="1" applyAlignment="1">
      <alignment vertical="center"/>
    </xf>
    <xf numFmtId="0" fontId="22" fillId="0" borderId="7" xfId="0" applyFont="1" applyBorder="1" applyAlignment="1">
      <alignment vertical="center"/>
    </xf>
    <xf numFmtId="0" fontId="17" fillId="4" borderId="7" xfId="0" applyFont="1" applyFill="1" applyBorder="1" applyAlignment="1">
      <alignment horizontal="left" vertical="center" wrapText="1"/>
    </xf>
    <xf numFmtId="0" fontId="17" fillId="0" borderId="29" xfId="0" applyFont="1" applyBorder="1" applyAlignment="1">
      <alignment horizontal="center" vertical="center"/>
    </xf>
    <xf numFmtId="0" fontId="17" fillId="0" borderId="30" xfId="0" applyFont="1" applyBorder="1" applyAlignment="1">
      <alignment horizontal="center" vertical="center"/>
    </xf>
    <xf numFmtId="0" fontId="47" fillId="0" borderId="34" xfId="0" applyFont="1" applyBorder="1" applyAlignment="1">
      <alignment vertical="center"/>
    </xf>
    <xf numFmtId="0" fontId="47" fillId="0" borderId="35" xfId="0" applyFont="1" applyBorder="1" applyAlignment="1">
      <alignment vertical="center"/>
    </xf>
    <xf numFmtId="0" fontId="0" fillId="0" borderId="3" xfId="0" applyBorder="1" applyAlignment="1">
      <alignment vertical="center"/>
    </xf>
    <xf numFmtId="0" fontId="17" fillId="8" borderId="4" xfId="0" applyFont="1" applyFill="1" applyBorder="1" applyAlignment="1">
      <alignment vertical="center"/>
    </xf>
    <xf numFmtId="0" fontId="17" fillId="8" borderId="30" xfId="0" applyFont="1" applyFill="1" applyBorder="1" applyAlignment="1">
      <alignment horizontal="center" vertical="center"/>
    </xf>
    <xf numFmtId="0" fontId="8" fillId="0" borderId="7" xfId="0" applyFont="1" applyBorder="1" applyAlignment="1">
      <alignment vertical="center" wrapText="1"/>
    </xf>
    <xf numFmtId="0" fontId="17" fillId="0" borderId="15" xfId="0" applyFont="1" applyBorder="1" applyAlignment="1">
      <alignment horizontal="center" vertical="center"/>
    </xf>
    <xf numFmtId="0" fontId="17" fillId="0" borderId="11" xfId="0" applyFont="1" applyBorder="1" applyAlignment="1">
      <alignment horizontal="center" vertical="center"/>
    </xf>
    <xf numFmtId="0" fontId="17" fillId="0" borderId="6" xfId="0" applyFont="1" applyBorder="1" applyAlignment="1">
      <alignment horizontal="center" vertical="center"/>
    </xf>
    <xf numFmtId="0" fontId="17" fillId="8" borderId="1" xfId="0" applyFont="1" applyFill="1" applyBorder="1" applyAlignment="1">
      <alignment vertical="center"/>
    </xf>
    <xf numFmtId="0" fontId="17" fillId="8" borderId="29" xfId="0" applyFont="1" applyFill="1" applyBorder="1" applyAlignment="1">
      <alignment horizontal="center" vertical="center"/>
    </xf>
    <xf numFmtId="0" fontId="48" fillId="0" borderId="0" xfId="0" applyFont="1" applyAlignment="1">
      <alignment vertical="center"/>
    </xf>
    <xf numFmtId="0" fontId="49" fillId="0" borderId="0" xfId="0" applyFont="1" applyAlignment="1">
      <alignment vertical="center"/>
    </xf>
    <xf numFmtId="0" fontId="40" fillId="0" borderId="0" xfId="0" applyFont="1" applyAlignment="1">
      <alignment vertical="top"/>
    </xf>
    <xf numFmtId="0" fontId="32" fillId="8" borderId="5" xfId="0" applyFont="1" applyFill="1" applyBorder="1" applyAlignment="1">
      <alignment horizontal="left" vertical="center" wrapText="1"/>
    </xf>
    <xf numFmtId="0" fontId="32" fillId="8" borderId="25" xfId="0" applyFont="1" applyFill="1" applyBorder="1" applyAlignment="1">
      <alignment horizontal="left" vertical="center" wrapText="1"/>
    </xf>
    <xf numFmtId="0" fontId="7" fillId="0" borderId="25" xfId="0" applyFont="1" applyBorder="1" applyAlignment="1">
      <alignment horizontal="left" vertical="center" wrapText="1"/>
    </xf>
    <xf numFmtId="0" fontId="7" fillId="11" borderId="25" xfId="0" applyFont="1" applyFill="1" applyBorder="1" applyAlignment="1">
      <alignment horizontal="left" vertical="center"/>
    </xf>
    <xf numFmtId="0" fontId="32" fillId="8" borderId="27" xfId="0" applyFont="1" applyFill="1" applyBorder="1" applyAlignment="1">
      <alignment horizontal="left" vertical="center" wrapText="1"/>
    </xf>
    <xf numFmtId="0" fontId="32" fillId="8" borderId="3" xfId="0" applyFont="1" applyFill="1" applyBorder="1" applyAlignment="1">
      <alignment horizontal="left" vertical="center" wrapText="1"/>
    </xf>
    <xf numFmtId="0" fontId="17" fillId="0" borderId="0" xfId="0" applyFont="1" applyAlignment="1">
      <alignment horizontal="left" vertical="center" wrapText="1"/>
    </xf>
    <xf numFmtId="0" fontId="22" fillId="8" borderId="5" xfId="0" applyFont="1" applyFill="1" applyBorder="1" applyAlignment="1">
      <alignment horizontal="left" vertical="center" wrapText="1"/>
    </xf>
    <xf numFmtId="0" fontId="22" fillId="8" borderId="25" xfId="0" applyFont="1" applyFill="1" applyBorder="1" applyAlignment="1">
      <alignment horizontal="left" vertical="center" wrapText="1"/>
    </xf>
    <xf numFmtId="0" fontId="17" fillId="0" borderId="25" xfId="0" applyFont="1" applyBorder="1" applyAlignment="1">
      <alignment horizontal="left" vertical="center" wrapText="1"/>
    </xf>
    <xf numFmtId="0" fontId="17" fillId="11" borderId="25" xfId="0" applyFont="1" applyFill="1" applyBorder="1" applyAlignment="1">
      <alignment horizontal="left" vertical="center"/>
    </xf>
    <xf numFmtId="0" fontId="22" fillId="8" borderId="27" xfId="0" applyFont="1" applyFill="1" applyBorder="1" applyAlignment="1">
      <alignment horizontal="left" vertical="center" wrapText="1"/>
    </xf>
    <xf numFmtId="0" fontId="22" fillId="8" borderId="3" xfId="0" applyFont="1" applyFill="1" applyBorder="1" applyAlignment="1">
      <alignment horizontal="left" vertical="center" wrapText="1"/>
    </xf>
    <xf numFmtId="0" fontId="22" fillId="8" borderId="0" xfId="0" applyFont="1" applyFill="1" applyAlignment="1">
      <alignment horizontal="left" vertical="center" wrapText="1"/>
    </xf>
    <xf numFmtId="0" fontId="25" fillId="0" borderId="1" xfId="0" applyFont="1" applyBorder="1" applyAlignment="1">
      <alignment horizontal="center" vertical="center"/>
    </xf>
    <xf numFmtId="0" fontId="17"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24" fillId="2" borderId="1" xfId="0" applyFont="1" applyFill="1" applyBorder="1" applyAlignment="1">
      <alignment horizontal="center" vertical="center" wrapText="1"/>
    </xf>
    <xf numFmtId="0" fontId="17" fillId="0" borderId="1" xfId="0" applyFont="1" applyBorder="1" applyAlignment="1">
      <alignment horizontal="center" vertical="center"/>
    </xf>
    <xf numFmtId="49" fontId="17"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17" fillId="0" borderId="1" xfId="0" applyNumberFormat="1" applyFont="1" applyBorder="1" applyAlignment="1">
      <alignment horizontal="center" vertical="center" wrapText="1"/>
    </xf>
    <xf numFmtId="0" fontId="17" fillId="4" borderId="1" xfId="0" applyFont="1" applyFill="1" applyBorder="1" applyAlignment="1">
      <alignment vertical="center" wrapText="1"/>
    </xf>
    <xf numFmtId="0" fontId="17" fillId="4" borderId="4" xfId="0" applyFont="1" applyFill="1" applyBorder="1" applyAlignment="1">
      <alignment vertical="center" wrapText="1"/>
    </xf>
    <xf numFmtId="0" fontId="32" fillId="4" borderId="30" xfId="0" applyFont="1" applyFill="1" applyBorder="1" applyAlignment="1">
      <alignment vertical="center" wrapText="1"/>
    </xf>
    <xf numFmtId="0" fontId="7" fillId="4" borderId="30" xfId="0" applyFont="1" applyFill="1" applyBorder="1" applyAlignment="1">
      <alignment vertical="center" wrapText="1"/>
    </xf>
    <xf numFmtId="0" fontId="32" fillId="4" borderId="30" xfId="0" applyFont="1" applyFill="1" applyBorder="1" applyAlignment="1">
      <alignment horizontal="center" vertical="center" wrapText="1"/>
    </xf>
    <xf numFmtId="0" fontId="8" fillId="0" borderId="1" xfId="0" applyFont="1" applyBorder="1" applyAlignment="1">
      <alignment horizontal="left" vertical="center" wrapText="1"/>
    </xf>
    <xf numFmtId="0" fontId="32" fillId="4" borderId="3" xfId="0" applyFont="1" applyFill="1" applyBorder="1" applyAlignment="1">
      <alignment horizontal="center" vertical="center" wrapText="1"/>
    </xf>
    <xf numFmtId="0" fontId="32" fillId="4" borderId="6" xfId="0" applyFont="1" applyFill="1" applyBorder="1" applyAlignment="1">
      <alignment horizontal="center" vertical="center" wrapText="1"/>
    </xf>
    <xf numFmtId="0" fontId="6" fillId="3" borderId="6" xfId="0" applyFont="1" applyFill="1" applyBorder="1" applyAlignment="1">
      <alignment vertical="top"/>
    </xf>
    <xf numFmtId="0" fontId="7" fillId="14" borderId="11" xfId="0" applyFont="1" applyFill="1" applyBorder="1" applyAlignment="1">
      <alignment vertical="top"/>
    </xf>
    <xf numFmtId="0" fontId="17" fillId="14" borderId="11" xfId="0" applyFont="1" applyFill="1" applyBorder="1" applyAlignment="1">
      <alignment vertical="top"/>
    </xf>
    <xf numFmtId="0" fontId="17" fillId="14" borderId="6" xfId="0" applyFont="1" applyFill="1" applyBorder="1" applyAlignment="1">
      <alignment vertical="top"/>
    </xf>
    <xf numFmtId="0" fontId="27" fillId="0" borderId="6" xfId="0" applyFont="1" applyBorder="1" applyAlignment="1">
      <alignment vertical="top"/>
    </xf>
    <xf numFmtId="0" fontId="7" fillId="0" borderId="6" xfId="0" applyFont="1" applyBorder="1" applyAlignment="1">
      <alignment vertical="top" wrapText="1"/>
    </xf>
    <xf numFmtId="0" fontId="22" fillId="0" borderId="6" xfId="0" applyFont="1" applyBorder="1" applyAlignment="1">
      <alignment vertical="top"/>
    </xf>
    <xf numFmtId="0" fontId="27" fillId="0" borderId="6" xfId="0" applyFont="1" applyBorder="1" applyAlignment="1">
      <alignment vertical="top" wrapText="1"/>
    </xf>
    <xf numFmtId="0" fontId="6" fillId="3" borderId="0" xfId="0" applyFont="1" applyFill="1" applyAlignment="1">
      <alignment vertical="top"/>
    </xf>
    <xf numFmtId="0" fontId="17" fillId="4" borderId="30" xfId="0" applyFont="1" applyFill="1" applyBorder="1" applyAlignment="1">
      <alignment vertical="center" wrapText="1"/>
    </xf>
    <xf numFmtId="0" fontId="6" fillId="2" borderId="1" xfId="0" applyFont="1" applyFill="1" applyBorder="1" applyAlignment="1">
      <alignment vertical="center"/>
    </xf>
    <xf numFmtId="0" fontId="6" fillId="3" borderId="19" xfId="0" applyFont="1" applyFill="1" applyBorder="1" applyAlignment="1">
      <alignment vertical="top"/>
    </xf>
    <xf numFmtId="0" fontId="6" fillId="3" borderId="2" xfId="0" applyFont="1" applyFill="1" applyBorder="1" applyAlignment="1">
      <alignment vertical="top"/>
    </xf>
    <xf numFmtId="0" fontId="6" fillId="3" borderId="24" xfId="0" applyFont="1" applyFill="1" applyBorder="1" applyAlignment="1">
      <alignment vertical="top"/>
    </xf>
    <xf numFmtId="0" fontId="6" fillId="3" borderId="23" xfId="0" applyFont="1" applyFill="1" applyBorder="1" applyAlignment="1">
      <alignment vertical="top"/>
    </xf>
    <xf numFmtId="0" fontId="17" fillId="0" borderId="3" xfId="0" quotePrefix="1" applyFont="1" applyBorder="1" applyAlignment="1">
      <alignment vertical="top" wrapText="1"/>
    </xf>
    <xf numFmtId="0" fontId="34" fillId="0" borderId="0" xfId="0" applyFont="1" applyAlignment="1">
      <alignment vertical="top"/>
    </xf>
    <xf numFmtId="0" fontId="6" fillId="3" borderId="11" xfId="0" applyFont="1" applyFill="1" applyBorder="1" applyAlignment="1">
      <alignment vertical="top"/>
    </xf>
    <xf numFmtId="0" fontId="6" fillId="3" borderId="15" xfId="0" applyFont="1" applyFill="1" applyBorder="1" applyAlignment="1">
      <alignment vertical="top"/>
    </xf>
    <xf numFmtId="0" fontId="6" fillId="3" borderId="1" xfId="0" applyFont="1" applyFill="1" applyBorder="1" applyAlignment="1">
      <alignment vertical="top"/>
    </xf>
    <xf numFmtId="0" fontId="7" fillId="0" borderId="14" xfId="0" applyFont="1" applyBorder="1" applyAlignment="1">
      <alignment vertical="top"/>
    </xf>
    <xf numFmtId="0" fontId="7" fillId="0" borderId="27" xfId="0" applyFont="1" applyBorder="1" applyAlignment="1">
      <alignment vertical="top"/>
    </xf>
    <xf numFmtId="0" fontId="22" fillId="0" borderId="25" xfId="0" applyFont="1" applyBorder="1" applyAlignment="1">
      <alignment vertical="top"/>
    </xf>
    <xf numFmtId="0" fontId="17" fillId="0" borderId="20" xfId="0" applyFont="1" applyBorder="1" applyAlignment="1">
      <alignment vertical="top"/>
    </xf>
    <xf numFmtId="0" fontId="17" fillId="0" borderId="10" xfId="0" applyFont="1" applyBorder="1" applyAlignment="1">
      <alignment vertical="top"/>
    </xf>
    <xf numFmtId="0" fontId="7" fillId="0" borderId="17" xfId="0" applyFont="1" applyBorder="1" applyAlignment="1">
      <alignment vertical="top"/>
    </xf>
    <xf numFmtId="0" fontId="7" fillId="0" borderId="25" xfId="0" applyFont="1" applyBorder="1" applyAlignment="1">
      <alignment vertical="top" wrapText="1"/>
    </xf>
    <xf numFmtId="0" fontId="7" fillId="0" borderId="29" xfId="0" applyFont="1" applyBorder="1" applyAlignment="1">
      <alignment vertical="top"/>
    </xf>
    <xf numFmtId="0" fontId="17" fillId="0" borderId="29" xfId="0" applyFont="1" applyBorder="1" applyAlignment="1">
      <alignment vertical="top"/>
    </xf>
    <xf numFmtId="0" fontId="7" fillId="0" borderId="4" xfId="0" applyFont="1" applyBorder="1" applyAlignment="1">
      <alignment vertical="top"/>
    </xf>
    <xf numFmtId="0" fontId="17" fillId="0" borderId="30" xfId="0" applyFont="1" applyBorder="1" applyAlignment="1">
      <alignment vertical="top"/>
    </xf>
    <xf numFmtId="0" fontId="7" fillId="0" borderId="30" xfId="0" applyFont="1" applyBorder="1" applyAlignment="1">
      <alignment vertical="top"/>
    </xf>
    <xf numFmtId="0" fontId="7" fillId="0" borderId="26" xfId="0" applyFont="1" applyBorder="1" applyAlignment="1">
      <alignment vertical="top" wrapText="1"/>
    </xf>
    <xf numFmtId="0" fontId="7" fillId="0" borderId="5" xfId="0" applyFont="1" applyBorder="1" applyAlignment="1">
      <alignment vertical="top" wrapText="1"/>
    </xf>
    <xf numFmtId="0" fontId="7" fillId="0" borderId="30" xfId="0" applyFont="1" applyBorder="1" applyAlignment="1">
      <alignment vertical="center" wrapText="1"/>
    </xf>
    <xf numFmtId="0" fontId="7" fillId="11" borderId="30" xfId="0" applyFont="1" applyFill="1" applyBorder="1" applyAlignment="1">
      <alignment vertical="center" wrapText="1"/>
    </xf>
    <xf numFmtId="0" fontId="17" fillId="0" borderId="30" xfId="0" applyFont="1" applyBorder="1" applyAlignment="1">
      <alignment vertical="center" wrapText="1"/>
    </xf>
    <xf numFmtId="0" fontId="17" fillId="11" borderId="30" xfId="0" applyFont="1" applyFill="1" applyBorder="1" applyAlignment="1">
      <alignment vertical="center" wrapText="1"/>
    </xf>
    <xf numFmtId="0" fontId="7" fillId="8" borderId="30" xfId="0" applyFont="1" applyFill="1" applyBorder="1" applyAlignment="1">
      <alignment vertical="center" wrapText="1"/>
    </xf>
    <xf numFmtId="0" fontId="17" fillId="0" borderId="30" xfId="0" applyFont="1" applyBorder="1" applyAlignment="1">
      <alignment horizontal="center" vertical="center" wrapText="1"/>
    </xf>
    <xf numFmtId="0" fontId="7" fillId="0" borderId="30" xfId="0" applyFont="1" applyBorder="1" applyAlignment="1">
      <alignment horizontal="center" vertical="center" wrapText="1"/>
    </xf>
    <xf numFmtId="0" fontId="17" fillId="8" borderId="4"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7"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7" fillId="8" borderId="4" xfId="0" applyFont="1" applyFill="1" applyBorder="1" applyAlignment="1">
      <alignment horizontal="center" vertical="center" wrapText="1"/>
    </xf>
    <xf numFmtId="0" fontId="7" fillId="8" borderId="30" xfId="0" applyFont="1" applyFill="1" applyBorder="1" applyAlignment="1">
      <alignment horizontal="center" vertical="center" wrapText="1"/>
    </xf>
    <xf numFmtId="0" fontId="17" fillId="0" borderId="28" xfId="0" applyFont="1" applyBorder="1" applyAlignment="1">
      <alignment horizontal="center" vertical="center" wrapText="1"/>
    </xf>
    <xf numFmtId="0" fontId="17" fillId="0" borderId="36" xfId="0" applyFont="1" applyBorder="1" applyAlignment="1">
      <alignment horizontal="center" vertical="center" wrapText="1"/>
    </xf>
    <xf numFmtId="0" fontId="22" fillId="4" borderId="4"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30" xfId="0" applyFont="1" applyFill="1" applyBorder="1" applyAlignment="1">
      <alignment vertical="center" wrapText="1"/>
    </xf>
    <xf numFmtId="0" fontId="32" fillId="8" borderId="3" xfId="0" applyFont="1" applyFill="1" applyBorder="1" applyAlignment="1">
      <alignment vertical="center" wrapText="1"/>
    </xf>
    <xf numFmtId="0" fontId="24" fillId="2" borderId="0" xfId="0" applyFont="1" applyFill="1" applyAlignment="1">
      <alignment horizontal="center" vertical="center"/>
    </xf>
    <xf numFmtId="0" fontId="8" fillId="16" borderId="1" xfId="0" applyFont="1" applyFill="1" applyBorder="1" applyAlignment="1">
      <alignment vertical="center"/>
    </xf>
    <xf numFmtId="0" fontId="8" fillId="16" borderId="1" xfId="0" applyFont="1" applyFill="1" applyBorder="1" applyAlignment="1">
      <alignment vertical="center" wrapText="1"/>
    </xf>
    <xf numFmtId="0" fontId="8" fillId="0" borderId="1" xfId="0" applyFont="1" applyBorder="1" applyAlignment="1">
      <alignment horizontal="left" vertical="center"/>
    </xf>
    <xf numFmtId="0" fontId="8" fillId="0" borderId="3" xfId="0" applyFont="1" applyBorder="1" applyAlignment="1">
      <alignment horizontal="left" vertical="center"/>
    </xf>
    <xf numFmtId="0" fontId="37" fillId="0" borderId="7" xfId="0" applyFont="1" applyBorder="1"/>
    <xf numFmtId="0" fontId="37" fillId="0" borderId="8" xfId="0" applyFont="1" applyBorder="1"/>
    <xf numFmtId="0" fontId="37" fillId="0" borderId="6" xfId="0" applyFont="1" applyBorder="1"/>
    <xf numFmtId="0" fontId="37" fillId="0" borderId="16" xfId="0" applyFont="1" applyBorder="1"/>
    <xf numFmtId="0" fontId="37" fillId="0" borderId="11" xfId="0" applyFont="1" applyBorder="1"/>
    <xf numFmtId="0" fontId="37" fillId="0" borderId="10" xfId="0" applyFont="1" applyBorder="1"/>
    <xf numFmtId="0" fontId="37" fillId="0" borderId="25" xfId="0" applyFont="1" applyBorder="1"/>
    <xf numFmtId="0" fontId="6" fillId="2" borderId="1" xfId="0" applyFont="1" applyFill="1" applyBorder="1" applyAlignment="1">
      <alignment horizontal="center"/>
    </xf>
    <xf numFmtId="0" fontId="17" fillId="0" borderId="1" xfId="0" applyFont="1" applyBorder="1" applyAlignment="1">
      <alignment horizontal="center"/>
    </xf>
    <xf numFmtId="0" fontId="17" fillId="0" borderId="1" xfId="0" applyFont="1" applyBorder="1"/>
    <xf numFmtId="0" fontId="53" fillId="0" borderId="1" xfId="0" applyFont="1" applyBorder="1"/>
    <xf numFmtId="0" fontId="7" fillId="0" borderId="16" xfId="0" applyFont="1" applyBorder="1" applyAlignment="1">
      <alignment vertical="top"/>
    </xf>
    <xf numFmtId="0" fontId="17" fillId="0" borderId="16" xfId="0" applyFont="1" applyBorder="1" applyAlignment="1">
      <alignment vertical="top"/>
    </xf>
    <xf numFmtId="0" fontId="7" fillId="0" borderId="3" xfId="0" applyFont="1" applyBorder="1" applyAlignment="1">
      <alignment horizontal="left" vertical="top"/>
    </xf>
    <xf numFmtId="0" fontId="7" fillId="0" borderId="1" xfId="0" applyFont="1" applyBorder="1" applyAlignment="1">
      <alignment horizontal="left" vertical="top"/>
    </xf>
    <xf numFmtId="0" fontId="17" fillId="0" borderId="3" xfId="0" applyFont="1" applyBorder="1" applyAlignment="1">
      <alignment horizontal="left" vertical="top"/>
    </xf>
    <xf numFmtId="0" fontId="17" fillId="0" borderId="1" xfId="0" applyFont="1" applyBorder="1" applyAlignment="1">
      <alignment horizontal="left" vertical="top"/>
    </xf>
    <xf numFmtId="0" fontId="27" fillId="0" borderId="3" xfId="0" applyFont="1" applyBorder="1" applyAlignment="1">
      <alignment horizontal="left" vertical="top"/>
    </xf>
    <xf numFmtId="0" fontId="27" fillId="0" borderId="1" xfId="0" applyFont="1" applyBorder="1" applyAlignment="1">
      <alignment horizontal="left" vertical="top"/>
    </xf>
    <xf numFmtId="0" fontId="52" fillId="0" borderId="0" xfId="0" applyFont="1" applyAlignment="1">
      <alignment vertical="top"/>
    </xf>
    <xf numFmtId="0" fontId="57" fillId="0" borderId="3" xfId="0" applyFont="1" applyBorder="1" applyAlignment="1">
      <alignment vertical="top"/>
    </xf>
    <xf numFmtId="0" fontId="45" fillId="0" borderId="7" xfId="0" applyFont="1" applyBorder="1" applyAlignment="1">
      <alignment vertical="top"/>
    </xf>
    <xf numFmtId="0" fontId="57" fillId="0" borderId="8" xfId="0" applyFont="1" applyBorder="1" applyAlignment="1">
      <alignment vertical="top"/>
    </xf>
    <xf numFmtId="0" fontId="7" fillId="0" borderId="1" xfId="0" applyFont="1" applyBorder="1"/>
    <xf numFmtId="0" fontId="57" fillId="0" borderId="0" xfId="0" applyFont="1" applyAlignment="1">
      <alignment vertical="top"/>
    </xf>
    <xf numFmtId="0" fontId="42" fillId="0" borderId="7" xfId="0" applyFont="1" applyBorder="1" applyAlignment="1">
      <alignment vertical="top"/>
    </xf>
    <xf numFmtId="0" fontId="42" fillId="0" borderId="16" xfId="0" applyFont="1" applyBorder="1" applyAlignment="1">
      <alignment vertical="top"/>
    </xf>
    <xf numFmtId="0" fontId="42" fillId="0" borderId="3" xfId="0" applyFont="1" applyBorder="1" applyAlignment="1">
      <alignment vertical="top"/>
    </xf>
    <xf numFmtId="0" fontId="42" fillId="0" borderId="8" xfId="0" applyFont="1" applyBorder="1" applyAlignment="1">
      <alignment vertical="top"/>
    </xf>
    <xf numFmtId="0" fontId="17" fillId="0" borderId="7" xfId="0" applyFont="1" applyBorder="1"/>
    <xf numFmtId="0" fontId="60" fillId="0" borderId="1" xfId="0" applyFont="1" applyBorder="1"/>
    <xf numFmtId="0" fontId="61" fillId="0" borderId="7" xfId="0" applyFont="1" applyBorder="1" applyAlignment="1">
      <alignment vertical="top"/>
    </xf>
    <xf numFmtId="0" fontId="57" fillId="0" borderId="3" xfId="0" applyFont="1" applyBorder="1" applyAlignment="1">
      <alignment horizontal="left" vertical="top"/>
    </xf>
    <xf numFmtId="0" fontId="57" fillId="0" borderId="1" xfId="0" applyFont="1" applyBorder="1" applyAlignment="1">
      <alignment horizontal="left" vertical="top"/>
    </xf>
    <xf numFmtId="0" fontId="57" fillId="0" borderId="3" xfId="0" applyFont="1" applyBorder="1"/>
    <xf numFmtId="0" fontId="57" fillId="0" borderId="8" xfId="0" applyFont="1" applyBorder="1"/>
    <xf numFmtId="0" fontId="7" fillId="0" borderId="2" xfId="0" applyFont="1" applyBorder="1" applyAlignment="1">
      <alignment vertical="top"/>
    </xf>
    <xf numFmtId="0" fontId="7" fillId="0" borderId="19" xfId="0" applyFont="1" applyBorder="1" applyAlignment="1">
      <alignment vertical="top"/>
    </xf>
    <xf numFmtId="0" fontId="12" fillId="0" borderId="1" xfId="0" applyFont="1" applyBorder="1"/>
    <xf numFmtId="0" fontId="7" fillId="0" borderId="2" xfId="0" applyFont="1" applyBorder="1"/>
    <xf numFmtId="0" fontId="12" fillId="0" borderId="1" xfId="0" applyFont="1" applyBorder="1" applyAlignment="1">
      <alignment horizontal="left" vertical="top"/>
    </xf>
    <xf numFmtId="0" fontId="17" fillId="0" borderId="19" xfId="0" applyFont="1" applyBorder="1" applyAlignment="1">
      <alignment vertical="top"/>
    </xf>
    <xf numFmtId="0" fontId="17" fillId="0" borderId="2" xfId="0" applyFont="1" applyBorder="1" applyAlignment="1">
      <alignment horizontal="left" vertical="top"/>
    </xf>
    <xf numFmtId="0" fontId="57" fillId="0" borderId="2" xfId="0" applyFont="1" applyBorder="1" applyAlignment="1">
      <alignment vertical="top"/>
    </xf>
    <xf numFmtId="0" fontId="57" fillId="0" borderId="19" xfId="0" applyFont="1" applyBorder="1" applyAlignment="1">
      <alignment vertical="top"/>
    </xf>
    <xf numFmtId="0" fontId="57" fillId="0" borderId="2" xfId="0" applyFont="1" applyBorder="1" applyAlignment="1">
      <alignment horizontal="left" vertical="top"/>
    </xf>
    <xf numFmtId="0" fontId="54" fillId="0" borderId="0" xfId="0" applyFont="1" applyAlignment="1">
      <alignment vertical="top"/>
    </xf>
    <xf numFmtId="0" fontId="54" fillId="0" borderId="1" xfId="0" applyFont="1" applyBorder="1" applyAlignment="1">
      <alignment vertical="top"/>
    </xf>
    <xf numFmtId="0" fontId="54" fillId="0" borderId="1" xfId="0" applyFont="1" applyBorder="1"/>
    <xf numFmtId="0" fontId="54" fillId="0" borderId="1" xfId="0" applyFont="1" applyBorder="1" applyAlignment="1">
      <alignment horizontal="left" vertical="top"/>
    </xf>
    <xf numFmtId="0" fontId="55" fillId="0" borderId="1" xfId="0" applyFont="1" applyBorder="1" applyAlignment="1">
      <alignment vertical="top"/>
    </xf>
    <xf numFmtId="0" fontId="55" fillId="0" borderId="1" xfId="0" applyFont="1" applyBorder="1"/>
    <xf numFmtId="0" fontId="55" fillId="0" borderId="1" xfId="0" applyFont="1" applyBorder="1" applyAlignment="1">
      <alignment horizontal="left" vertical="top"/>
    </xf>
    <xf numFmtId="0" fontId="55" fillId="0" borderId="1" xfId="0" applyFont="1" applyBorder="1" applyAlignment="1">
      <alignment wrapText="1"/>
    </xf>
    <xf numFmtId="0" fontId="7" fillId="0" borderId="8" xfId="0" applyFont="1" applyBorder="1" applyAlignment="1">
      <alignment vertical="center" wrapText="1"/>
    </xf>
    <xf numFmtId="0" fontId="8" fillId="0" borderId="1" xfId="0" applyFont="1" applyBorder="1"/>
    <xf numFmtId="0" fontId="8" fillId="0" borderId="1" xfId="0" applyFont="1" applyBorder="1" applyAlignment="1">
      <alignment wrapText="1"/>
    </xf>
    <xf numFmtId="0" fontId="57" fillId="0" borderId="29" xfId="0" applyFont="1" applyBorder="1" applyAlignment="1">
      <alignment vertical="top"/>
    </xf>
    <xf numFmtId="0" fontId="56" fillId="0" borderId="3" xfId="0" applyFont="1" applyBorder="1" applyAlignment="1">
      <alignment vertical="top"/>
    </xf>
    <xf numFmtId="0" fontId="56" fillId="0" borderId="8" xfId="0" applyFont="1" applyBorder="1" applyAlignment="1">
      <alignment vertical="top"/>
    </xf>
    <xf numFmtId="0" fontId="56" fillId="0" borderId="29" xfId="0" applyFont="1" applyBorder="1" applyAlignment="1">
      <alignment vertical="top"/>
    </xf>
    <xf numFmtId="0" fontId="57" fillId="0" borderId="7" xfId="0" applyFont="1" applyBorder="1" applyAlignment="1">
      <alignment vertical="top"/>
    </xf>
    <xf numFmtId="0" fontId="57" fillId="0" borderId="16" xfId="0" applyFont="1" applyBorder="1" applyAlignment="1">
      <alignment vertical="top"/>
    </xf>
    <xf numFmtId="0" fontId="61" fillId="0" borderId="1" xfId="0" applyFont="1" applyBorder="1"/>
    <xf numFmtId="0" fontId="56" fillId="0" borderId="7" xfId="0" applyFont="1" applyBorder="1" applyAlignment="1">
      <alignment vertical="top"/>
    </xf>
    <xf numFmtId="0" fontId="56" fillId="0" borderId="16" xfId="0" applyFont="1" applyBorder="1" applyAlignment="1">
      <alignment vertical="top"/>
    </xf>
    <xf numFmtId="0" fontId="56" fillId="0" borderId="7" xfId="0" applyFont="1" applyBorder="1" applyAlignment="1">
      <alignment vertical="top" wrapText="1"/>
    </xf>
    <xf numFmtId="0" fontId="56" fillId="0" borderId="1" xfId="0" applyFont="1" applyBorder="1" applyAlignment="1">
      <alignment vertical="top"/>
    </xf>
    <xf numFmtId="0" fontId="42" fillId="0" borderId="4" xfId="0" applyFont="1" applyBorder="1" applyAlignment="1">
      <alignment vertical="top"/>
    </xf>
    <xf numFmtId="0" fontId="42" fillId="0" borderId="1" xfId="0" applyFont="1" applyBorder="1" applyAlignment="1">
      <alignment vertical="top"/>
    </xf>
    <xf numFmtId="0" fontId="56" fillId="0" borderId="2" xfId="0" applyFont="1" applyBorder="1" applyAlignment="1">
      <alignment vertical="top"/>
    </xf>
    <xf numFmtId="0" fontId="42" fillId="0" borderId="12" xfId="0" applyFont="1" applyBorder="1"/>
    <xf numFmtId="0" fontId="0" fillId="0" borderId="5" xfId="4" applyFont="1" applyBorder="1"/>
    <xf numFmtId="0" fontId="0" fillId="0" borderId="3" xfId="4" applyFont="1" applyBorder="1"/>
    <xf numFmtId="0" fontId="57" fillId="0" borderId="1" xfId="0" applyFont="1" applyBorder="1" applyAlignment="1">
      <alignment vertical="top"/>
    </xf>
    <xf numFmtId="0" fontId="45" fillId="0" borderId="3" xfId="0" applyFont="1" applyBorder="1" applyAlignment="1">
      <alignment vertical="top"/>
    </xf>
    <xf numFmtId="0" fontId="45" fillId="0" borderId="1" xfId="0" applyFont="1" applyBorder="1" applyAlignment="1">
      <alignment vertical="top"/>
    </xf>
    <xf numFmtId="0" fontId="62" fillId="0" borderId="3" xfId="0" applyFont="1" applyBorder="1" applyAlignment="1">
      <alignment vertical="top"/>
    </xf>
    <xf numFmtId="0" fontId="56" fillId="0" borderId="0" xfId="0" applyFont="1" applyAlignment="1">
      <alignment vertical="top"/>
    </xf>
    <xf numFmtId="0" fontId="17" fillId="0" borderId="7" xfId="0" applyFont="1" applyBorder="1" applyAlignment="1">
      <alignment horizontal="left" vertical="top"/>
    </xf>
    <xf numFmtId="0" fontId="57" fillId="0" borderId="8" xfId="0" applyFont="1" applyBorder="1" applyAlignment="1">
      <alignment horizontal="left" vertical="top"/>
    </xf>
    <xf numFmtId="0" fontId="57" fillId="0" borderId="20" xfId="0" applyFont="1" applyBorder="1" applyAlignment="1">
      <alignment vertical="top"/>
    </xf>
    <xf numFmtId="0" fontId="56" fillId="0" borderId="3" xfId="0" applyFont="1" applyBorder="1" applyAlignment="1">
      <alignment horizontal="left" vertical="top"/>
    </xf>
    <xf numFmtId="0" fontId="56" fillId="0" borderId="3" xfId="0" applyFont="1" applyBorder="1"/>
    <xf numFmtId="0" fontId="56" fillId="0" borderId="8" xfId="0" applyFont="1" applyBorder="1" applyAlignment="1">
      <alignment horizontal="left" vertical="top"/>
    </xf>
    <xf numFmtId="0" fontId="56" fillId="0" borderId="3" xfId="0" applyFont="1" applyBorder="1" applyAlignment="1">
      <alignment vertical="top" wrapText="1"/>
    </xf>
    <xf numFmtId="0" fontId="7" fillId="0" borderId="5" xfId="0" applyFont="1" applyBorder="1" applyAlignment="1">
      <alignment horizontal="left" vertical="top"/>
    </xf>
    <xf numFmtId="0" fontId="7" fillId="0" borderId="10" xfId="0" applyFont="1" applyBorder="1" applyAlignment="1">
      <alignment vertical="top"/>
    </xf>
    <xf numFmtId="0" fontId="7" fillId="0" borderId="4" xfId="0" applyFont="1" applyBorder="1" applyAlignment="1">
      <alignment horizontal="left" vertical="top"/>
    </xf>
    <xf numFmtId="0" fontId="55" fillId="0" borderId="2" xfId="0" applyFont="1" applyBorder="1" applyAlignment="1">
      <alignment vertical="top"/>
    </xf>
    <xf numFmtId="0" fontId="55" fillId="0" borderId="2" xfId="0" applyFont="1" applyBorder="1" applyAlignment="1">
      <alignment horizontal="left" vertical="top"/>
    </xf>
    <xf numFmtId="0" fontId="56" fillId="0" borderId="3" xfId="0" applyFont="1" applyBorder="1" applyAlignment="1">
      <alignment wrapText="1"/>
    </xf>
    <xf numFmtId="0" fontId="54" fillId="0" borderId="3" xfId="0" applyFont="1" applyBorder="1" applyAlignment="1">
      <alignment vertical="top"/>
    </xf>
    <xf numFmtId="0" fontId="55" fillId="0" borderId="3" xfId="0" applyFont="1" applyBorder="1" applyAlignment="1">
      <alignment vertical="top"/>
    </xf>
    <xf numFmtId="0" fontId="55" fillId="0" borderId="29" xfId="0" applyFont="1" applyBorder="1"/>
    <xf numFmtId="0" fontId="56" fillId="0" borderId="0" xfId="0" applyFont="1"/>
    <xf numFmtId="0" fontId="7" fillId="0" borderId="2" xfId="0" applyFont="1" applyBorder="1" applyAlignment="1">
      <alignment horizontal="left" vertical="top"/>
    </xf>
    <xf numFmtId="0" fontId="17" fillId="0" borderId="16" xfId="0" applyFont="1" applyBorder="1"/>
    <xf numFmtId="0" fontId="7" fillId="0" borderId="1" xfId="0" applyFont="1" applyBorder="1" applyAlignment="1">
      <alignment vertical="center" wrapText="1"/>
    </xf>
    <xf numFmtId="0" fontId="8" fillId="0" borderId="2" xfId="0" applyFont="1" applyBorder="1"/>
    <xf numFmtId="0" fontId="12" fillId="0" borderId="4" xfId="0" applyFont="1" applyBorder="1" applyAlignment="1">
      <alignment vertical="top"/>
    </xf>
    <xf numFmtId="0" fontId="12" fillId="0" borderId="4" xfId="0" applyFont="1" applyBorder="1" applyAlignment="1">
      <alignment horizontal="left" vertical="top"/>
    </xf>
    <xf numFmtId="0" fontId="7" fillId="0" borderId="4" xfId="0" applyFont="1" applyBorder="1" applyAlignment="1">
      <alignment vertical="center" wrapText="1"/>
    </xf>
    <xf numFmtId="0" fontId="8" fillId="0" borderId="2" xfId="0" applyFont="1" applyBorder="1" applyAlignment="1">
      <alignment horizontal="left" vertical="top"/>
    </xf>
    <xf numFmtId="0" fontId="54" fillId="0" borderId="2" xfId="0" applyFont="1" applyBorder="1" applyAlignment="1">
      <alignment horizontal="left" vertical="top"/>
    </xf>
    <xf numFmtId="0" fontId="55" fillId="0" borderId="2" xfId="0" applyFont="1" applyBorder="1"/>
    <xf numFmtId="0" fontId="54" fillId="0" borderId="4" xfId="0" applyFont="1" applyBorder="1" applyAlignment="1">
      <alignment vertical="top"/>
    </xf>
    <xf numFmtId="0" fontId="54" fillId="0" borderId="4" xfId="0" applyFont="1" applyBorder="1"/>
    <xf numFmtId="0" fontId="54" fillId="0" borderId="28" xfId="0" applyFont="1" applyBorder="1" applyAlignment="1">
      <alignment horizontal="left" vertical="top"/>
    </xf>
    <xf numFmtId="0" fontId="17" fillId="0" borderId="1" xfId="0" applyFont="1" applyBorder="1" applyAlignment="1">
      <alignment horizontal="left" vertical="center"/>
    </xf>
    <xf numFmtId="0" fontId="22" fillId="0" borderId="1" xfId="0" applyFont="1" applyBorder="1" applyAlignment="1">
      <alignment horizontal="left" vertical="center"/>
    </xf>
    <xf numFmtId="0" fontId="32" fillId="0" borderId="0" xfId="0" applyFont="1" applyAlignment="1">
      <alignment vertical="center"/>
    </xf>
    <xf numFmtId="0" fontId="56" fillId="0" borderId="1" xfId="0" applyFont="1" applyBorder="1" applyAlignment="1">
      <alignment horizontal="left" vertical="center"/>
    </xf>
    <xf numFmtId="0" fontId="59" fillId="0" borderId="1" xfId="0" applyFont="1" applyBorder="1" applyAlignment="1">
      <alignment horizontal="left" vertical="center"/>
    </xf>
    <xf numFmtId="0" fontId="58" fillId="0" borderId="0" xfId="0" applyFont="1" applyAlignment="1">
      <alignment vertical="center"/>
    </xf>
    <xf numFmtId="0" fontId="17" fillId="0" borderId="12" xfId="0" applyFont="1" applyBorder="1" applyAlignment="1">
      <alignment horizontal="left" vertical="center"/>
    </xf>
    <xf numFmtId="0" fontId="17" fillId="0" borderId="29" xfId="0" applyFont="1" applyBorder="1" applyAlignment="1">
      <alignment vertical="center"/>
    </xf>
    <xf numFmtId="0" fontId="17" fillId="0" borderId="30" xfId="0" applyFont="1" applyBorder="1" applyAlignment="1">
      <alignment vertical="center"/>
    </xf>
    <xf numFmtId="0" fontId="17" fillId="0" borderId="29" xfId="0" applyFont="1" applyBorder="1" applyAlignment="1">
      <alignment horizontal="left" vertical="center"/>
    </xf>
    <xf numFmtId="0" fontId="8" fillId="0" borderId="12" xfId="0" applyFont="1" applyBorder="1" applyAlignment="1">
      <alignment vertical="top"/>
    </xf>
    <xf numFmtId="0" fontId="12" fillId="0" borderId="12" xfId="0" applyFont="1" applyBorder="1" applyAlignment="1">
      <alignment vertical="top"/>
    </xf>
    <xf numFmtId="0" fontId="37" fillId="0" borderId="8" xfId="0" applyFont="1" applyBorder="1" applyAlignment="1">
      <alignment vertical="top"/>
    </xf>
    <xf numFmtId="0" fontId="7" fillId="0" borderId="8" xfId="0" applyFont="1" applyBorder="1" applyAlignment="1">
      <alignment horizontal="left" vertical="top"/>
    </xf>
    <xf numFmtId="0" fontId="17" fillId="0" borderId="8" xfId="0" applyFont="1" applyBorder="1" applyAlignment="1">
      <alignment horizontal="left" vertical="top"/>
    </xf>
    <xf numFmtId="0" fontId="27" fillId="0" borderId="8" xfId="0" applyFont="1" applyBorder="1" applyAlignment="1">
      <alignment horizontal="left" vertical="top"/>
    </xf>
    <xf numFmtId="0" fontId="17" fillId="0" borderId="16" xfId="0" applyFont="1" applyBorder="1" applyAlignment="1">
      <alignment horizontal="left" vertical="top"/>
    </xf>
    <xf numFmtId="0" fontId="7" fillId="0" borderId="10" xfId="0" applyFont="1" applyBorder="1" applyAlignment="1">
      <alignment horizontal="left" vertical="top"/>
    </xf>
    <xf numFmtId="0" fontId="38" fillId="0" borderId="8" xfId="0" applyFont="1" applyBorder="1" applyAlignment="1">
      <alignment vertical="top"/>
    </xf>
    <xf numFmtId="0" fontId="55" fillId="0" borderId="0" xfId="0" applyFont="1" applyAlignment="1">
      <alignment horizontal="left" vertical="top"/>
    </xf>
    <xf numFmtId="0" fontId="53" fillId="0" borderId="0" xfId="0" applyFont="1"/>
    <xf numFmtId="0" fontId="8" fillId="0" borderId="7" xfId="0" applyFont="1" applyBorder="1" applyAlignment="1">
      <alignment horizontal="left" vertical="top"/>
    </xf>
    <xf numFmtId="0" fontId="56" fillId="0" borderId="12" xfId="0" applyFont="1" applyBorder="1" applyAlignment="1">
      <alignment vertical="top"/>
    </xf>
    <xf numFmtId="0" fontId="6" fillId="2" borderId="3" xfId="0" applyFont="1" applyFill="1" applyBorder="1" applyAlignment="1">
      <alignment vertical="center"/>
    </xf>
    <xf numFmtId="0" fontId="12" fillId="0" borderId="3" xfId="0" applyFont="1" applyBorder="1" applyAlignment="1">
      <alignment horizontal="left" vertical="center"/>
    </xf>
    <xf numFmtId="0" fontId="58" fillId="0" borderId="3" xfId="0" applyFont="1" applyBorder="1" applyAlignment="1">
      <alignment vertical="center"/>
    </xf>
    <xf numFmtId="0" fontId="6" fillId="2" borderId="12" xfId="0" applyFont="1" applyFill="1" applyBorder="1" applyAlignment="1">
      <alignment vertical="center" wrapText="1"/>
    </xf>
    <xf numFmtId="0" fontId="8" fillId="0" borderId="12" xfId="0" applyFont="1" applyBorder="1" applyAlignment="1">
      <alignment vertical="center" wrapText="1"/>
    </xf>
    <xf numFmtId="0" fontId="17" fillId="0" borderId="12" xfId="0" applyFont="1" applyBorder="1" applyAlignment="1">
      <alignment horizontal="left" vertical="center" wrapText="1"/>
    </xf>
    <xf numFmtId="0" fontId="22" fillId="0" borderId="12" xfId="0" applyFont="1" applyBorder="1" applyAlignment="1">
      <alignment horizontal="left" vertical="center" wrapText="1"/>
    </xf>
    <xf numFmtId="0" fontId="56" fillId="0" borderId="12" xfId="0" applyFont="1" applyBorder="1" applyAlignment="1">
      <alignment horizontal="left" vertical="center" wrapText="1"/>
    </xf>
    <xf numFmtId="0" fontId="59" fillId="0" borderId="12" xfId="0" applyFont="1" applyBorder="1" applyAlignment="1">
      <alignment horizontal="left" vertical="center" wrapText="1"/>
    </xf>
    <xf numFmtId="0" fontId="17" fillId="0" borderId="19" xfId="0" applyFont="1" applyBorder="1" applyAlignment="1">
      <alignment horizontal="left" vertical="center" wrapText="1"/>
    </xf>
    <xf numFmtId="0" fontId="17" fillId="0" borderId="13" xfId="0" applyFont="1" applyBorder="1" applyAlignment="1">
      <alignment horizontal="left" vertical="center" wrapText="1"/>
    </xf>
    <xf numFmtId="0" fontId="17" fillId="0" borderId="18" xfId="0" applyFont="1" applyBorder="1" applyAlignment="1">
      <alignment vertical="center" wrapText="1"/>
    </xf>
    <xf numFmtId="0" fontId="17" fillId="0" borderId="37" xfId="0" applyFont="1" applyBorder="1" applyAlignment="1">
      <alignment vertical="center" wrapText="1"/>
    </xf>
    <xf numFmtId="0" fontId="17" fillId="0" borderId="18" xfId="0" applyFont="1" applyBorder="1" applyAlignment="1">
      <alignment horizontal="left" vertical="center" wrapText="1"/>
    </xf>
    <xf numFmtId="0" fontId="8" fillId="0" borderId="7" xfId="0" applyFont="1" applyBorder="1" applyAlignment="1">
      <alignment vertical="top" wrapText="1"/>
    </xf>
    <xf numFmtId="0" fontId="66" fillId="0" borderId="0" xfId="0" applyFont="1" applyAlignment="1">
      <alignment horizontal="left"/>
    </xf>
    <xf numFmtId="0" fontId="67" fillId="0" borderId="0" xfId="0" applyFont="1" applyAlignment="1">
      <alignment horizontal="left"/>
    </xf>
    <xf numFmtId="0" fontId="68" fillId="0" borderId="0" xfId="0" applyFont="1" applyAlignment="1">
      <alignment horizontal="left"/>
    </xf>
    <xf numFmtId="49" fontId="66" fillId="0" borderId="0" xfId="0" applyNumberFormat="1" applyFont="1" applyAlignment="1">
      <alignment horizontal="left"/>
    </xf>
    <xf numFmtId="0" fontId="67" fillId="0" borderId="0" xfId="0" applyFont="1"/>
    <xf numFmtId="0" fontId="66" fillId="0" borderId="0" xfId="0" applyFont="1"/>
    <xf numFmtId="49" fontId="66" fillId="0" borderId="0" xfId="0" applyNumberFormat="1" applyFont="1"/>
    <xf numFmtId="0" fontId="7" fillId="5" borderId="3" xfId="0" applyFont="1" applyFill="1" applyBorder="1" applyAlignment="1">
      <alignment vertical="top" wrapText="1"/>
    </xf>
    <xf numFmtId="0" fontId="7" fillId="5" borderId="3" xfId="0" applyFont="1" applyFill="1" applyBorder="1" applyAlignment="1">
      <alignment vertical="top"/>
    </xf>
    <xf numFmtId="0" fontId="17" fillId="17" borderId="4" xfId="0" applyFont="1" applyFill="1" applyBorder="1" applyAlignment="1">
      <alignment vertical="top"/>
    </xf>
    <xf numFmtId="0" fontId="17" fillId="6" borderId="3" xfId="0" applyFont="1" applyFill="1" applyBorder="1" applyAlignment="1">
      <alignment vertical="top"/>
    </xf>
    <xf numFmtId="0" fontId="12" fillId="0" borderId="6" xfId="0" applyFont="1" applyBorder="1" applyAlignment="1">
      <alignment vertical="center"/>
    </xf>
    <xf numFmtId="0" fontId="32" fillId="0" borderId="4" xfId="0" applyFont="1" applyBorder="1" applyAlignment="1">
      <alignment horizontal="center" vertical="center" wrapText="1"/>
    </xf>
    <xf numFmtId="0" fontId="32" fillId="0" borderId="30" xfId="0" applyFont="1" applyBorder="1" applyAlignment="1">
      <alignment horizontal="center" vertical="center" wrapText="1"/>
    </xf>
    <xf numFmtId="0" fontId="32" fillId="0" borderId="30" xfId="0" applyFont="1" applyBorder="1" applyAlignment="1">
      <alignment vertical="center" wrapText="1"/>
    </xf>
    <xf numFmtId="0" fontId="22" fillId="0" borderId="4"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30" xfId="0" applyFont="1" applyBorder="1" applyAlignment="1">
      <alignment vertical="center" wrapText="1"/>
    </xf>
    <xf numFmtId="0" fontId="6" fillId="3" borderId="1" xfId="0" applyFont="1" applyFill="1" applyBorder="1" applyAlignment="1">
      <alignment horizontal="left" vertical="center"/>
    </xf>
    <xf numFmtId="0" fontId="6" fillId="3" borderId="6" xfId="0" applyFont="1" applyFill="1" applyBorder="1" applyAlignment="1">
      <alignment horizontal="left" vertical="center"/>
    </xf>
    <xf numFmtId="0" fontId="6" fillId="3" borderId="29" xfId="0" applyFont="1" applyFill="1" applyBorder="1" applyAlignment="1">
      <alignment horizontal="left" vertical="center"/>
    </xf>
    <xf numFmtId="0" fontId="6" fillId="3" borderId="18" xfId="0" applyFont="1" applyFill="1" applyBorder="1" applyAlignment="1">
      <alignment horizontal="left" vertical="center"/>
    </xf>
    <xf numFmtId="0" fontId="6" fillId="3" borderId="3" xfId="0" applyFont="1" applyFill="1" applyBorder="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49" fontId="8" fillId="0" borderId="0" xfId="0" applyNumberFormat="1" applyFont="1" applyAlignment="1">
      <alignment horizontal="left" vertical="center"/>
    </xf>
    <xf numFmtId="0" fontId="6" fillId="3" borderId="1"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6" fillId="3" borderId="29" xfId="0" applyFont="1" applyFill="1" applyBorder="1" applyAlignment="1">
      <alignment vertical="center" wrapText="1"/>
    </xf>
    <xf numFmtId="0" fontId="6" fillId="10" borderId="29" xfId="0" applyFont="1" applyFill="1" applyBorder="1" applyAlignment="1">
      <alignment vertical="center" wrapText="1"/>
    </xf>
    <xf numFmtId="0" fontId="17" fillId="0" borderId="0" xfId="0" applyFont="1" applyAlignment="1">
      <alignment vertical="center" wrapText="1"/>
    </xf>
    <xf numFmtId="0" fontId="12" fillId="0" borderId="0" xfId="0" applyFont="1" applyAlignment="1">
      <alignment horizontal="center" vertical="center" wrapText="1"/>
    </xf>
    <xf numFmtId="0" fontId="8" fillId="0" borderId="0" xfId="0" applyFont="1" applyAlignment="1">
      <alignment horizontal="center" vertical="center" wrapText="1"/>
    </xf>
    <xf numFmtId="0" fontId="24" fillId="3" borderId="1" xfId="0" applyFont="1" applyFill="1" applyBorder="1" applyAlignment="1">
      <alignment vertical="top"/>
    </xf>
    <xf numFmtId="0" fontId="24" fillId="3" borderId="12" xfId="0" applyFont="1" applyFill="1" applyBorder="1" applyAlignment="1">
      <alignment vertical="top"/>
    </xf>
    <xf numFmtId="0" fontId="24" fillId="3" borderId="8" xfId="0" applyFont="1" applyFill="1" applyBorder="1" applyAlignment="1">
      <alignment vertical="top"/>
    </xf>
    <xf numFmtId="0" fontId="24" fillId="3" borderId="3" xfId="0" applyFont="1" applyFill="1" applyBorder="1" applyAlignment="1">
      <alignment vertical="top"/>
    </xf>
    <xf numFmtId="0" fontId="17" fillId="0" borderId="15" xfId="0" applyFont="1" applyBorder="1" applyAlignment="1">
      <alignment vertical="top"/>
    </xf>
    <xf numFmtId="0" fontId="25" fillId="0" borderId="3" xfId="0" applyFont="1" applyBorder="1" applyAlignment="1">
      <alignment vertical="top"/>
    </xf>
    <xf numFmtId="0" fontId="17" fillId="7" borderId="3" xfId="0" applyFont="1" applyFill="1" applyBorder="1" applyAlignment="1">
      <alignment vertical="top" wrapText="1"/>
    </xf>
    <xf numFmtId="0" fontId="17" fillId="7" borderId="7" xfId="0" applyFont="1" applyFill="1" applyBorder="1" applyAlignment="1">
      <alignment vertical="top" wrapText="1"/>
    </xf>
    <xf numFmtId="0" fontId="17" fillId="0" borderId="9" xfId="0" applyFont="1" applyBorder="1" applyAlignment="1">
      <alignment vertical="top"/>
    </xf>
    <xf numFmtId="0" fontId="8" fillId="6" borderId="0" xfId="0" applyFont="1" applyFill="1" applyAlignment="1">
      <alignment vertical="top"/>
    </xf>
    <xf numFmtId="0" fontId="29" fillId="6" borderId="0" xfId="0" applyFont="1" applyFill="1" applyAlignment="1">
      <alignment vertical="top"/>
    </xf>
    <xf numFmtId="0" fontId="8" fillId="0" borderId="29" xfId="0" applyFont="1" applyBorder="1" applyAlignment="1">
      <alignment vertical="top"/>
    </xf>
    <xf numFmtId="0" fontId="17" fillId="0" borderId="12" xfId="0" applyFont="1" applyBorder="1" applyAlignment="1">
      <alignment vertical="top" wrapText="1"/>
    </xf>
    <xf numFmtId="0" fontId="8" fillId="0" borderId="17" xfId="0" applyFont="1" applyBorder="1" applyAlignment="1">
      <alignment vertical="top"/>
    </xf>
    <xf numFmtId="0" fontId="17" fillId="0" borderId="31" xfId="0" applyFont="1" applyBorder="1" applyAlignment="1">
      <alignment vertical="top"/>
    </xf>
    <xf numFmtId="0" fontId="17" fillId="0" borderId="30" xfId="0" applyFont="1" applyBorder="1" applyAlignment="1">
      <alignment vertical="top" wrapText="1"/>
    </xf>
    <xf numFmtId="0" fontId="12" fillId="0" borderId="3" xfId="0" applyFont="1" applyBorder="1"/>
    <xf numFmtId="0" fontId="8" fillId="0" borderId="30" xfId="0" applyFont="1" applyBorder="1"/>
    <xf numFmtId="0" fontId="8" fillId="0" borderId="29" xfId="0" applyFont="1" applyBorder="1"/>
    <xf numFmtId="0" fontId="8" fillId="0" borderId="24" xfId="0" applyFont="1" applyBorder="1"/>
    <xf numFmtId="0" fontId="24" fillId="2" borderId="1" xfId="0" applyFont="1" applyFill="1" applyBorder="1" applyAlignment="1">
      <alignment horizontal="left" vertical="center"/>
    </xf>
    <xf numFmtId="49" fontId="24" fillId="2" borderId="1" xfId="0" applyNumberFormat="1" applyFont="1" applyFill="1" applyBorder="1" applyAlignment="1">
      <alignment horizontal="left" vertical="center"/>
    </xf>
    <xf numFmtId="0" fontId="7" fillId="0" borderId="1" xfId="0" applyFont="1" applyBorder="1" applyAlignment="1">
      <alignment horizontal="left" vertical="center"/>
    </xf>
    <xf numFmtId="14" fontId="7" fillId="0" borderId="1" xfId="0" applyNumberFormat="1" applyFont="1" applyBorder="1" applyAlignment="1">
      <alignment horizontal="left" vertical="center"/>
    </xf>
    <xf numFmtId="14" fontId="17" fillId="0" borderId="1" xfId="0" applyNumberFormat="1" applyFont="1" applyBorder="1" applyAlignment="1">
      <alignment horizontal="left" vertical="center"/>
    </xf>
    <xf numFmtId="0" fontId="32" fillId="0" borderId="1" xfId="0" applyFont="1" applyBorder="1" applyAlignment="1">
      <alignment horizontal="left" vertical="center"/>
    </xf>
    <xf numFmtId="49" fontId="32" fillId="0" borderId="1" xfId="0" applyNumberFormat="1" applyFont="1" applyBorder="1" applyAlignment="1">
      <alignment horizontal="left" vertical="center"/>
    </xf>
    <xf numFmtId="0" fontId="22" fillId="0" borderId="1" xfId="0" applyFont="1" applyBorder="1" applyAlignment="1">
      <alignment horizontal="left"/>
    </xf>
    <xf numFmtId="14" fontId="32" fillId="0" borderId="1" xfId="0" applyNumberFormat="1" applyFont="1" applyBorder="1" applyAlignment="1">
      <alignment horizontal="left" vertical="center"/>
    </xf>
    <xf numFmtId="49" fontId="22" fillId="0" borderId="1" xfId="0" applyNumberFormat="1" applyFont="1" applyBorder="1" applyAlignment="1">
      <alignment horizontal="left" vertical="center"/>
    </xf>
    <xf numFmtId="14" fontId="22" fillId="0" borderId="1" xfId="0" applyNumberFormat="1" applyFont="1" applyBorder="1" applyAlignment="1">
      <alignment horizontal="left" vertical="center"/>
    </xf>
    <xf numFmtId="0" fontId="7" fillId="0" borderId="1" xfId="0" applyFont="1" applyBorder="1" applyAlignment="1">
      <alignment horizontal="left" vertical="center" wrapText="1"/>
    </xf>
    <xf numFmtId="0" fontId="17" fillId="0" borderId="1" xfId="0" applyFont="1" applyBorder="1" applyAlignment="1">
      <alignment horizontal="left" vertical="center" wrapText="1"/>
    </xf>
    <xf numFmtId="0" fontId="27" fillId="0" borderId="1" xfId="0" applyFont="1" applyBorder="1" applyAlignment="1">
      <alignment horizontal="left" vertical="center"/>
    </xf>
    <xf numFmtId="0" fontId="6" fillId="3" borderId="1" xfId="0" applyFont="1" applyFill="1" applyBorder="1" applyAlignment="1">
      <alignment vertical="center"/>
    </xf>
    <xf numFmtId="0" fontId="24" fillId="2" borderId="1" xfId="0" applyFont="1" applyFill="1" applyBorder="1" applyAlignment="1">
      <alignment vertical="center"/>
    </xf>
    <xf numFmtId="0" fontId="7" fillId="0" borderId="1" xfId="0" applyFont="1" applyBorder="1" applyAlignment="1">
      <alignment vertical="center"/>
    </xf>
    <xf numFmtId="0" fontId="12" fillId="0" borderId="1" xfId="0" applyFont="1" applyBorder="1" applyAlignment="1">
      <alignment vertical="center"/>
    </xf>
    <xf numFmtId="0" fontId="7" fillId="0" borderId="7" xfId="0" applyFont="1" applyBorder="1"/>
    <xf numFmtId="0" fontId="6" fillId="18" borderId="3" xfId="0" applyFont="1" applyFill="1" applyBorder="1" applyAlignment="1">
      <alignment vertical="center" wrapText="1"/>
    </xf>
    <xf numFmtId="0" fontId="0" fillId="0" borderId="3" xfId="0" applyBorder="1" applyAlignment="1">
      <alignment horizontal="center" vertical="center"/>
    </xf>
    <xf numFmtId="0" fontId="50" fillId="0" borderId="3" xfId="0" applyFont="1" applyBorder="1" applyAlignment="1">
      <alignment wrapText="1"/>
    </xf>
    <xf numFmtId="0" fontId="69" fillId="0" borderId="3" xfId="0" applyFont="1" applyBorder="1" applyAlignment="1">
      <alignment wrapText="1"/>
    </xf>
    <xf numFmtId="0" fontId="47" fillId="0" borderId="3" xfId="0" applyFont="1" applyBorder="1" applyAlignment="1">
      <alignment wrapText="1"/>
    </xf>
    <xf numFmtId="0" fontId="6" fillId="2" borderId="19" xfId="0" applyFont="1" applyFill="1" applyBorder="1" applyAlignment="1">
      <alignment vertical="center"/>
    </xf>
    <xf numFmtId="0" fontId="8" fillId="0" borderId="8" xfId="0" applyFont="1" applyBorder="1" applyAlignment="1">
      <alignment vertical="center" wrapText="1"/>
    </xf>
    <xf numFmtId="0" fontId="6" fillId="2" borderId="6" xfId="0" applyFont="1" applyFill="1" applyBorder="1" applyAlignment="1">
      <alignment vertical="center"/>
    </xf>
    <xf numFmtId="0" fontId="8" fillId="0" borderId="6" xfId="0" applyFont="1" applyBorder="1" applyAlignment="1">
      <alignment vertical="center"/>
    </xf>
    <xf numFmtId="0" fontId="32" fillId="0" borderId="6" xfId="0" applyFont="1" applyBorder="1" applyAlignment="1">
      <alignment vertical="center"/>
    </xf>
    <xf numFmtId="0" fontId="59" fillId="0" borderId="6" xfId="0" applyFont="1" applyBorder="1" applyAlignment="1">
      <alignment vertical="center"/>
    </xf>
    <xf numFmtId="0" fontId="17" fillId="0" borderId="6" xfId="0" applyFont="1" applyBorder="1" applyAlignment="1">
      <alignment horizontal="left" vertical="center" wrapText="1"/>
    </xf>
    <xf numFmtId="0" fontId="51" fillId="0" borderId="6" xfId="0" applyFont="1" applyBorder="1" applyAlignment="1">
      <alignment vertical="center"/>
    </xf>
    <xf numFmtId="0" fontId="12" fillId="0" borderId="11" xfId="0" applyFont="1" applyBorder="1" applyAlignment="1">
      <alignment vertical="center"/>
    </xf>
    <xf numFmtId="0" fontId="7" fillId="0" borderId="6" xfId="0" applyFont="1" applyBorder="1" applyAlignment="1">
      <alignment vertical="center"/>
    </xf>
    <xf numFmtId="0" fontId="6" fillId="2" borderId="1" xfId="0" applyFont="1" applyFill="1" applyBorder="1" applyAlignment="1">
      <alignment vertical="center" wrapText="1"/>
    </xf>
    <xf numFmtId="0" fontId="22" fillId="0" borderId="1" xfId="0" applyFont="1" applyBorder="1" applyAlignment="1">
      <alignment horizontal="left" vertical="center" wrapText="1"/>
    </xf>
    <xf numFmtId="0" fontId="56" fillId="0" borderId="1" xfId="0" applyFont="1" applyBorder="1" applyAlignment="1">
      <alignment horizontal="left" vertical="center" wrapText="1"/>
    </xf>
    <xf numFmtId="0" fontId="59" fillId="0" borderId="1" xfId="0" applyFont="1" applyBorder="1" applyAlignment="1">
      <alignment horizontal="left" vertical="center" wrapText="1"/>
    </xf>
    <xf numFmtId="0" fontId="8" fillId="6" borderId="3" xfId="0" applyFont="1" applyFill="1" applyBorder="1" applyAlignment="1">
      <alignment vertical="top"/>
    </xf>
    <xf numFmtId="0" fontId="71" fillId="0" borderId="0" xfId="0" applyFont="1"/>
    <xf numFmtId="0" fontId="72" fillId="0" borderId="0" xfId="0" applyFont="1"/>
    <xf numFmtId="0" fontId="72" fillId="0" borderId="0" xfId="0" applyFont="1" applyAlignment="1">
      <alignment vertical="top"/>
    </xf>
    <xf numFmtId="0" fontId="7" fillId="0" borderId="24" xfId="0" applyFont="1" applyBorder="1" applyAlignment="1">
      <alignment horizontal="left" vertical="top"/>
    </xf>
    <xf numFmtId="0" fontId="7" fillId="0" borderId="30" xfId="0" applyFont="1" applyBorder="1" applyAlignment="1">
      <alignment horizontal="left" vertical="top"/>
    </xf>
    <xf numFmtId="0" fontId="56" fillId="0" borderId="7" xfId="0" applyFont="1" applyBorder="1"/>
    <xf numFmtId="0" fontId="56" fillId="0" borderId="7" xfId="0" applyFont="1" applyBorder="1" applyAlignment="1">
      <alignment wrapText="1"/>
    </xf>
    <xf numFmtId="0" fontId="17" fillId="0" borderId="5" xfId="0" applyFont="1" applyBorder="1"/>
    <xf numFmtId="0" fontId="17" fillId="0" borderId="10" xfId="0" applyFont="1" applyBorder="1"/>
    <xf numFmtId="0" fontId="8" fillId="0" borderId="0" xfId="0" applyFont="1"/>
    <xf numFmtId="49" fontId="8" fillId="0" borderId="0" xfId="0" applyNumberFormat="1" applyFont="1"/>
    <xf numFmtId="0" fontId="27" fillId="0" borderId="1" xfId="0" applyFont="1" applyBorder="1"/>
    <xf numFmtId="0" fontId="0" fillId="0" borderId="1" xfId="0" applyBorder="1"/>
    <xf numFmtId="0" fontId="17" fillId="0" borderId="2" xfId="0" applyFont="1" applyBorder="1"/>
    <xf numFmtId="0" fontId="57" fillId="0" borderId="2" xfId="0" applyFont="1" applyBorder="1"/>
    <xf numFmtId="0" fontId="17" fillId="0" borderId="2" xfId="0" applyFont="1" applyBorder="1" applyAlignment="1">
      <alignment wrapText="1"/>
    </xf>
    <xf numFmtId="0" fontId="0" fillId="0" borderId="10" xfId="0" applyBorder="1"/>
    <xf numFmtId="0" fontId="0" fillId="0" borderId="5" xfId="0" applyBorder="1"/>
    <xf numFmtId="0" fontId="17" fillId="0" borderId="4" xfId="0" applyFont="1" applyBorder="1"/>
    <xf numFmtId="0" fontId="0" fillId="0" borderId="1" xfId="0" applyBorder="1" applyAlignment="1">
      <alignment vertical="top"/>
    </xf>
    <xf numFmtId="0" fontId="8" fillId="0" borderId="1" xfId="0" applyFont="1" applyBorder="1" applyAlignment="1">
      <alignment horizontal="left" vertical="top" wrapText="1"/>
    </xf>
    <xf numFmtId="0" fontId="8" fillId="0" borderId="27" xfId="0" applyFont="1" applyBorder="1" applyAlignment="1">
      <alignment vertical="top" wrapText="1"/>
    </xf>
    <xf numFmtId="0" fontId="22" fillId="0" borderId="3" xfId="0" applyFont="1" applyBorder="1" applyAlignment="1">
      <alignment horizontal="center" vertical="center" wrapText="1"/>
    </xf>
    <xf numFmtId="0" fontId="17" fillId="0" borderId="38" xfId="0" applyFont="1" applyBorder="1" applyAlignment="1">
      <alignment vertical="center" wrapText="1"/>
    </xf>
    <xf numFmtId="0" fontId="12" fillId="0" borderId="0" xfId="0" applyFont="1" applyAlignment="1">
      <alignment horizontal="left"/>
    </xf>
    <xf numFmtId="0" fontId="63" fillId="0" borderId="0" xfId="0" applyFont="1" applyAlignment="1">
      <alignment vertical="top"/>
    </xf>
    <xf numFmtId="0" fontId="12" fillId="0" borderId="8" xfId="0" applyFont="1" applyBorder="1" applyAlignment="1">
      <alignment vertical="center"/>
    </xf>
    <xf numFmtId="0" fontId="8" fillId="0" borderId="25" xfId="0" applyFont="1" applyBorder="1" applyAlignment="1">
      <alignment vertical="center" wrapText="1"/>
    </xf>
    <xf numFmtId="0" fontId="41" fillId="0" borderId="0" xfId="0" applyFont="1" applyAlignment="1">
      <alignment vertical="top"/>
    </xf>
    <xf numFmtId="0" fontId="17" fillId="0" borderId="3" xfId="0" quotePrefix="1" applyFont="1" applyBorder="1" applyAlignment="1">
      <alignment vertical="top"/>
    </xf>
    <xf numFmtId="0" fontId="17" fillId="0" borderId="36" xfId="0" applyFont="1" applyBorder="1" applyAlignment="1">
      <alignment vertical="center" wrapText="1"/>
    </xf>
    <xf numFmtId="0" fontId="7" fillId="0" borderId="20" xfId="0" applyFont="1" applyBorder="1" applyAlignment="1">
      <alignment vertical="top"/>
    </xf>
    <xf numFmtId="0" fontId="7" fillId="0" borderId="28" xfId="0" applyFont="1" applyBorder="1" applyAlignment="1">
      <alignment vertical="top"/>
    </xf>
    <xf numFmtId="0" fontId="7" fillId="19" borderId="5" xfId="0" applyFont="1" applyFill="1" applyBorder="1" applyAlignment="1">
      <alignment vertical="top"/>
    </xf>
    <xf numFmtId="0" fontId="7" fillId="19" borderId="25" xfId="0" applyFont="1" applyFill="1" applyBorder="1" applyAlignment="1">
      <alignment vertical="top"/>
    </xf>
    <xf numFmtId="0" fontId="7" fillId="19" borderId="27" xfId="0" applyFont="1" applyFill="1" applyBorder="1" applyAlignment="1">
      <alignment vertical="top"/>
    </xf>
    <xf numFmtId="0" fontId="17" fillId="19" borderId="4" xfId="0" applyFont="1" applyFill="1" applyBorder="1" applyAlignment="1">
      <alignment vertical="top"/>
    </xf>
    <xf numFmtId="0" fontId="17" fillId="19" borderId="25" xfId="0" applyFont="1" applyFill="1" applyBorder="1" applyAlignment="1">
      <alignment vertical="top"/>
    </xf>
    <xf numFmtId="0" fontId="17" fillId="19" borderId="25" xfId="0" applyFont="1" applyFill="1" applyBorder="1" applyAlignment="1">
      <alignment vertical="top" wrapText="1"/>
    </xf>
    <xf numFmtId="0" fontId="7" fillId="19" borderId="25" xfId="0" applyFont="1" applyFill="1" applyBorder="1" applyAlignment="1">
      <alignment vertical="top" wrapText="1"/>
    </xf>
    <xf numFmtId="0" fontId="17" fillId="19" borderId="3" xfId="0" applyFont="1" applyFill="1" applyBorder="1" applyAlignment="1">
      <alignment vertical="top"/>
    </xf>
    <xf numFmtId="0" fontId="17" fillId="19" borderId="8" xfId="0" applyFont="1" applyFill="1" applyBorder="1" applyAlignment="1">
      <alignment vertical="top"/>
    </xf>
    <xf numFmtId="0" fontId="17" fillId="19" borderId="1" xfId="0" applyFont="1" applyFill="1" applyBorder="1" applyAlignment="1">
      <alignment vertical="top"/>
    </xf>
    <xf numFmtId="0" fontId="17" fillId="19" borderId="0" xfId="0" applyFont="1" applyFill="1" applyAlignment="1">
      <alignment vertical="top"/>
    </xf>
    <xf numFmtId="0" fontId="17" fillId="19" borderId="26" xfId="0" applyFont="1" applyFill="1" applyBorder="1" applyAlignment="1">
      <alignment vertical="top"/>
    </xf>
    <xf numFmtId="0" fontId="17" fillId="21" borderId="16" xfId="0" applyFont="1" applyFill="1" applyBorder="1" applyAlignment="1">
      <alignment vertical="top"/>
    </xf>
    <xf numFmtId="0" fontId="17" fillId="21" borderId="7" xfId="0" applyFont="1" applyFill="1" applyBorder="1" applyAlignment="1">
      <alignment vertical="top"/>
    </xf>
    <xf numFmtId="0" fontId="17" fillId="13" borderId="3" xfId="0" applyFont="1" applyFill="1" applyBorder="1" applyAlignment="1">
      <alignment vertical="top"/>
    </xf>
    <xf numFmtId="0" fontId="7" fillId="21" borderId="3" xfId="0" applyFont="1" applyFill="1" applyBorder="1" applyAlignment="1">
      <alignment vertical="top"/>
    </xf>
    <xf numFmtId="0" fontId="7" fillId="21" borderId="8" xfId="0" applyFont="1" applyFill="1" applyBorder="1" applyAlignment="1">
      <alignment vertical="top"/>
    </xf>
    <xf numFmtId="0" fontId="17" fillId="21" borderId="3" xfId="0" applyFont="1" applyFill="1" applyBorder="1" applyAlignment="1">
      <alignment vertical="top"/>
    </xf>
    <xf numFmtId="0" fontId="8" fillId="21" borderId="8" xfId="0" applyFont="1" applyFill="1" applyBorder="1" applyAlignment="1">
      <alignment vertical="top"/>
    </xf>
    <xf numFmtId="0" fontId="7" fillId="21" borderId="1" xfId="0" applyFont="1" applyFill="1" applyBorder="1" applyAlignment="1">
      <alignment vertical="top"/>
    </xf>
    <xf numFmtId="0" fontId="7" fillId="21" borderId="12" xfId="0" applyFont="1" applyFill="1" applyBorder="1" applyAlignment="1">
      <alignment vertical="top"/>
    </xf>
    <xf numFmtId="0" fontId="17" fillId="21" borderId="1" xfId="0" applyFont="1" applyFill="1" applyBorder="1" applyAlignment="1">
      <alignment vertical="top"/>
    </xf>
    <xf numFmtId="0" fontId="8" fillId="21" borderId="12" xfId="0" applyFont="1" applyFill="1" applyBorder="1" applyAlignment="1">
      <alignment vertical="top"/>
    </xf>
    <xf numFmtId="0" fontId="24" fillId="3" borderId="29" xfId="0" applyFont="1" applyFill="1" applyBorder="1" applyAlignment="1">
      <alignment vertical="top"/>
    </xf>
    <xf numFmtId="0" fontId="17" fillId="21" borderId="8" xfId="0" applyFont="1" applyFill="1" applyBorder="1" applyAlignment="1">
      <alignment vertical="top"/>
    </xf>
    <xf numFmtId="0" fontId="7" fillId="21" borderId="16" xfId="0" applyFont="1" applyFill="1" applyBorder="1" applyAlignment="1">
      <alignment vertical="top"/>
    </xf>
    <xf numFmtId="0" fontId="7" fillId="21" borderId="7" xfId="0" applyFont="1" applyFill="1" applyBorder="1" applyAlignment="1">
      <alignment vertical="top"/>
    </xf>
    <xf numFmtId="0" fontId="24" fillId="20" borderId="1" xfId="0" applyFont="1" applyFill="1" applyBorder="1" applyAlignment="1">
      <alignment vertical="top"/>
    </xf>
    <xf numFmtId="0" fontId="17" fillId="13" borderId="8" xfId="0" applyFont="1" applyFill="1" applyBorder="1" applyAlignment="1">
      <alignment vertical="top"/>
    </xf>
    <xf numFmtId="0" fontId="7" fillId="13" borderId="10" xfId="0" applyFont="1" applyFill="1" applyBorder="1" applyAlignment="1">
      <alignment vertical="top"/>
    </xf>
    <xf numFmtId="0" fontId="17" fillId="13" borderId="16" xfId="0" applyFont="1" applyFill="1" applyBorder="1" applyAlignment="1">
      <alignment vertical="top"/>
    </xf>
    <xf numFmtId="0" fontId="12" fillId="0" borderId="0" xfId="0" applyFont="1"/>
    <xf numFmtId="0" fontId="7" fillId="21" borderId="16" xfId="0" applyFont="1" applyFill="1" applyBorder="1" applyAlignment="1">
      <alignment vertical="top" wrapText="1"/>
    </xf>
    <xf numFmtId="0" fontId="17" fillId="21" borderId="16" xfId="0" applyFont="1" applyFill="1" applyBorder="1" applyAlignment="1">
      <alignment vertical="top" wrapText="1"/>
    </xf>
    <xf numFmtId="0" fontId="8" fillId="0" borderId="13" xfId="0" applyFont="1" applyBorder="1" applyAlignment="1">
      <alignment vertical="top"/>
    </xf>
    <xf numFmtId="0" fontId="7" fillId="14" borderId="3" xfId="0" applyFont="1" applyFill="1" applyBorder="1" applyAlignment="1">
      <alignment vertical="top"/>
    </xf>
    <xf numFmtId="0" fontId="7" fillId="14" borderId="8" xfId="0" applyFont="1" applyFill="1" applyBorder="1" applyAlignment="1">
      <alignment vertical="top"/>
    </xf>
    <xf numFmtId="0" fontId="17" fillId="14" borderId="16" xfId="0" applyFont="1" applyFill="1" applyBorder="1" applyAlignment="1">
      <alignment vertical="top" wrapText="1"/>
    </xf>
    <xf numFmtId="0" fontId="7" fillId="14" borderId="16" xfId="0" applyFont="1" applyFill="1" applyBorder="1" applyAlignment="1">
      <alignment vertical="top" wrapText="1"/>
    </xf>
    <xf numFmtId="0" fontId="7" fillId="14" borderId="10" xfId="0" applyFont="1" applyFill="1" applyBorder="1" applyAlignment="1">
      <alignment vertical="top"/>
    </xf>
    <xf numFmtId="0" fontId="17" fillId="14" borderId="10" xfId="0" applyFont="1" applyFill="1" applyBorder="1" applyAlignment="1">
      <alignment vertical="top"/>
    </xf>
    <xf numFmtId="0" fontId="7" fillId="14" borderId="5" xfId="0" applyFont="1" applyFill="1" applyBorder="1" applyAlignment="1">
      <alignment vertical="top"/>
    </xf>
    <xf numFmtId="0" fontId="7" fillId="14" borderId="1" xfId="0" applyFont="1" applyFill="1" applyBorder="1" applyAlignment="1">
      <alignment vertical="top"/>
    </xf>
    <xf numFmtId="0" fontId="7" fillId="14" borderId="15" xfId="0" applyFont="1" applyFill="1" applyBorder="1" applyAlignment="1">
      <alignment vertical="top"/>
    </xf>
    <xf numFmtId="0" fontId="17" fillId="14" borderId="1" xfId="0" applyFont="1" applyFill="1" applyBorder="1" applyAlignment="1">
      <alignment vertical="top"/>
    </xf>
    <xf numFmtId="0" fontId="17" fillId="14" borderId="15" xfId="0" applyFont="1" applyFill="1" applyBorder="1" applyAlignment="1">
      <alignment vertical="top"/>
    </xf>
    <xf numFmtId="0" fontId="17" fillId="14" borderId="20" xfId="0" applyFont="1" applyFill="1" applyBorder="1" applyAlignment="1">
      <alignment vertical="top"/>
    </xf>
    <xf numFmtId="0" fontId="8" fillId="14" borderId="0" xfId="0" applyFont="1" applyFill="1" applyAlignment="1">
      <alignment vertical="top"/>
    </xf>
    <xf numFmtId="0" fontId="17" fillId="14" borderId="1" xfId="0" applyFont="1" applyFill="1" applyBorder="1" applyAlignment="1">
      <alignment vertical="top" wrapText="1"/>
    </xf>
    <xf numFmtId="0" fontId="7" fillId="14" borderId="17" xfId="0" applyFont="1" applyFill="1" applyBorder="1" applyAlignment="1">
      <alignment vertical="top"/>
    </xf>
    <xf numFmtId="0" fontId="7" fillId="14" borderId="20" xfId="0" applyFont="1" applyFill="1" applyBorder="1" applyAlignment="1">
      <alignment vertical="top"/>
    </xf>
    <xf numFmtId="0" fontId="7" fillId="14" borderId="47" xfId="0" applyFont="1" applyFill="1" applyBorder="1" applyAlignment="1">
      <alignment vertical="top"/>
    </xf>
    <xf numFmtId="0" fontId="7" fillId="14" borderId="48" xfId="0" applyFont="1" applyFill="1" applyBorder="1" applyAlignment="1">
      <alignment vertical="top"/>
    </xf>
    <xf numFmtId="0" fontId="17" fillId="14" borderId="46" xfId="0" applyFont="1" applyFill="1" applyBorder="1" applyAlignment="1">
      <alignment vertical="top"/>
    </xf>
    <xf numFmtId="0" fontId="7" fillId="14" borderId="1" xfId="0" applyFont="1" applyFill="1" applyBorder="1" applyAlignment="1">
      <alignment vertical="top" wrapText="1"/>
    </xf>
    <xf numFmtId="0" fontId="17" fillId="14" borderId="40" xfId="0" applyFont="1" applyFill="1" applyBorder="1" applyAlignment="1">
      <alignment vertical="top"/>
    </xf>
    <xf numFmtId="0" fontId="17" fillId="14" borderId="39" xfId="0" applyFont="1" applyFill="1" applyBorder="1" applyAlignment="1">
      <alignment vertical="top"/>
    </xf>
    <xf numFmtId="0" fontId="17" fillId="14" borderId="43" xfId="0" applyFont="1" applyFill="1" applyBorder="1" applyAlignment="1">
      <alignment vertical="top"/>
    </xf>
    <xf numFmtId="0" fontId="7" fillId="14" borderId="39" xfId="0" applyFont="1" applyFill="1" applyBorder="1" applyAlignment="1">
      <alignment vertical="top"/>
    </xf>
    <xf numFmtId="0" fontId="7" fillId="14" borderId="43" xfId="0" applyFont="1" applyFill="1" applyBorder="1" applyAlignment="1">
      <alignment vertical="top"/>
    </xf>
    <xf numFmtId="0" fontId="17" fillId="14" borderId="41" xfId="0" applyFont="1" applyFill="1" applyBorder="1" applyAlignment="1">
      <alignment vertical="top"/>
    </xf>
    <xf numFmtId="0" fontId="17" fillId="14" borderId="44" xfId="0" applyFont="1" applyFill="1" applyBorder="1" applyAlignment="1">
      <alignment vertical="top"/>
    </xf>
    <xf numFmtId="0" fontId="17" fillId="14" borderId="42" xfId="0" applyFont="1" applyFill="1" applyBorder="1" applyAlignment="1">
      <alignment vertical="top"/>
    </xf>
    <xf numFmtId="0" fontId="17" fillId="14" borderId="45" xfId="0" applyFont="1" applyFill="1" applyBorder="1" applyAlignment="1">
      <alignment vertical="top"/>
    </xf>
    <xf numFmtId="0" fontId="7" fillId="14" borderId="42" xfId="0" applyFont="1" applyFill="1" applyBorder="1" applyAlignment="1">
      <alignment vertical="top"/>
    </xf>
    <xf numFmtId="0" fontId="7" fillId="14" borderId="45" xfId="0" applyFont="1" applyFill="1" applyBorder="1" applyAlignment="1">
      <alignment vertical="top"/>
    </xf>
    <xf numFmtId="0" fontId="8" fillId="14" borderId="8" xfId="0" applyFont="1" applyFill="1" applyBorder="1" applyAlignment="1">
      <alignment vertical="top"/>
    </xf>
    <xf numFmtId="0" fontId="8" fillId="14" borderId="16" xfId="0" applyFont="1" applyFill="1" applyBorder="1" applyAlignment="1">
      <alignment vertical="top"/>
    </xf>
    <xf numFmtId="0" fontId="17" fillId="14" borderId="5" xfId="0" applyFont="1" applyFill="1" applyBorder="1" applyAlignment="1">
      <alignment vertical="top"/>
    </xf>
    <xf numFmtId="0" fontId="8" fillId="14" borderId="10" xfId="0" applyFont="1" applyFill="1" applyBorder="1" applyAlignment="1">
      <alignment vertical="top"/>
    </xf>
    <xf numFmtId="0" fontId="12" fillId="14" borderId="13" xfId="0" applyFont="1" applyFill="1" applyBorder="1" applyAlignment="1">
      <alignment vertical="top"/>
    </xf>
    <xf numFmtId="0" fontId="8" fillId="14" borderId="12" xfId="0" applyFont="1" applyFill="1" applyBorder="1" applyAlignment="1">
      <alignment vertical="top"/>
    </xf>
    <xf numFmtId="0" fontId="12" fillId="14" borderId="12" xfId="0" applyFont="1" applyFill="1" applyBorder="1" applyAlignment="1">
      <alignment vertical="top"/>
    </xf>
    <xf numFmtId="0" fontId="7" fillId="22" borderId="3" xfId="0" applyFont="1" applyFill="1" applyBorder="1" applyAlignment="1">
      <alignment vertical="top"/>
    </xf>
    <xf numFmtId="0" fontId="7" fillId="22" borderId="8" xfId="0" applyFont="1" applyFill="1" applyBorder="1" applyAlignment="1">
      <alignment vertical="top"/>
    </xf>
    <xf numFmtId="0" fontId="7" fillId="22" borderId="1" xfId="0" applyFont="1" applyFill="1" applyBorder="1" applyAlignment="1">
      <alignment vertical="top"/>
    </xf>
    <xf numFmtId="0" fontId="17" fillId="22" borderId="3" xfId="0" applyFont="1" applyFill="1" applyBorder="1" applyAlignment="1">
      <alignment vertical="top"/>
    </xf>
    <xf numFmtId="0" fontId="17" fillId="22" borderId="8" xfId="0" applyFont="1" applyFill="1" applyBorder="1" applyAlignment="1">
      <alignment vertical="top"/>
    </xf>
    <xf numFmtId="0" fontId="17" fillId="22" borderId="1" xfId="0" applyFont="1" applyFill="1" applyBorder="1" applyAlignment="1">
      <alignment vertical="top"/>
    </xf>
    <xf numFmtId="0" fontId="7" fillId="22" borderId="16" xfId="0" applyFont="1" applyFill="1" applyBorder="1" applyAlignment="1">
      <alignment vertical="top"/>
    </xf>
    <xf numFmtId="0" fontId="7" fillId="22" borderId="16" xfId="0" applyFont="1" applyFill="1" applyBorder="1" applyAlignment="1">
      <alignment vertical="top" wrapText="1"/>
    </xf>
    <xf numFmtId="0" fontId="17" fillId="22" borderId="16" xfId="0" applyFont="1" applyFill="1" applyBorder="1" applyAlignment="1">
      <alignment vertical="top"/>
    </xf>
    <xf numFmtId="0" fontId="17" fillId="22" borderId="16" xfId="0" applyFont="1" applyFill="1" applyBorder="1" applyAlignment="1">
      <alignment vertical="top" wrapText="1"/>
    </xf>
    <xf numFmtId="0" fontId="22" fillId="23" borderId="4" xfId="0" applyFont="1" applyFill="1" applyBorder="1" applyAlignment="1">
      <alignment horizontal="center" vertical="center" wrapText="1"/>
    </xf>
    <xf numFmtId="0" fontId="22" fillId="23" borderId="30" xfId="0" applyFont="1" applyFill="1" applyBorder="1" applyAlignment="1">
      <alignment horizontal="center" vertical="center" wrapText="1"/>
    </xf>
    <xf numFmtId="0" fontId="22" fillId="23" borderId="30" xfId="0" applyFont="1" applyFill="1" applyBorder="1" applyAlignment="1">
      <alignment vertical="center" wrapText="1"/>
    </xf>
    <xf numFmtId="0" fontId="17" fillId="19" borderId="30" xfId="0" applyFont="1" applyFill="1" applyBorder="1" applyAlignment="1">
      <alignment vertical="center" wrapText="1"/>
    </xf>
    <xf numFmtId="0" fontId="17" fillId="24" borderId="30" xfId="0" applyFont="1" applyFill="1" applyBorder="1" applyAlignment="1">
      <alignment vertical="center" wrapText="1"/>
    </xf>
    <xf numFmtId="0" fontId="17" fillId="14" borderId="25" xfId="0" applyFont="1" applyFill="1" applyBorder="1" applyAlignment="1">
      <alignment vertical="top"/>
    </xf>
    <xf numFmtId="0" fontId="12" fillId="0" borderId="29" xfId="0" applyFont="1" applyBorder="1" applyAlignment="1">
      <alignment vertical="top"/>
    </xf>
    <xf numFmtId="164" fontId="8" fillId="0" borderId="1" xfId="0" applyNumberFormat="1" applyFont="1" applyBorder="1" applyAlignment="1">
      <alignment horizontal="center" vertical="center"/>
    </xf>
    <xf numFmtId="0" fontId="17" fillId="0" borderId="3" xfId="0" applyFont="1" applyBorder="1" applyAlignment="1">
      <alignment horizontal="center" vertical="top"/>
    </xf>
    <xf numFmtId="0" fontId="17" fillId="0" borderId="6" xfId="0" applyFont="1" applyBorder="1" applyAlignment="1">
      <alignment horizontal="center" vertical="top"/>
    </xf>
    <xf numFmtId="0" fontId="8" fillId="0" borderId="3" xfId="0" applyFont="1" applyBorder="1" applyAlignment="1">
      <alignment horizontal="center" vertical="top"/>
    </xf>
    <xf numFmtId="0" fontId="8" fillId="0" borderId="29" xfId="0" applyFont="1" applyBorder="1" applyAlignment="1">
      <alignment horizontal="center" vertical="center"/>
    </xf>
    <xf numFmtId="0" fontId="8" fillId="0" borderId="2" xfId="0" applyFont="1" applyBorder="1" applyAlignment="1">
      <alignment horizontal="left" vertical="center"/>
    </xf>
    <xf numFmtId="10" fontId="8" fillId="0" borderId="1" xfId="0" applyNumberFormat="1" applyFont="1" applyBorder="1" applyAlignment="1">
      <alignment horizontal="center" vertical="center"/>
    </xf>
    <xf numFmtId="0" fontId="6" fillId="25" borderId="1"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6" fillId="27" borderId="1" xfId="0" applyFont="1" applyFill="1" applyBorder="1" applyAlignment="1">
      <alignment horizontal="center" vertical="center" wrapText="1"/>
    </xf>
    <xf numFmtId="0" fontId="6" fillId="28" borderId="1" xfId="0" applyFont="1" applyFill="1" applyBorder="1" applyAlignment="1">
      <alignment horizontal="center" vertical="center" wrapText="1"/>
    </xf>
    <xf numFmtId="0" fontId="0" fillId="0" borderId="0" xfId="0" applyAlignment="1">
      <alignment horizontal="left" vertical="top"/>
    </xf>
    <xf numFmtId="0" fontId="75" fillId="0" borderId="0" xfId="0" applyFont="1" applyAlignment="1">
      <alignment vertical="top"/>
    </xf>
    <xf numFmtId="0" fontId="74" fillId="0" borderId="0" xfId="0" applyFont="1" applyAlignment="1">
      <alignment vertical="top"/>
    </xf>
    <xf numFmtId="0" fontId="7"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2" xfId="0" applyFont="1" applyBorder="1" applyAlignment="1">
      <alignment vertical="center" wrapText="1"/>
    </xf>
    <xf numFmtId="0" fontId="8" fillId="6" borderId="1" xfId="0" applyFont="1" applyFill="1" applyBorder="1" applyAlignment="1">
      <alignment vertical="top"/>
    </xf>
    <xf numFmtId="0" fontId="6" fillId="25" borderId="1" xfId="0" applyFont="1" applyFill="1" applyBorder="1" applyAlignment="1">
      <alignment horizontal="left" vertical="center" wrapText="1"/>
    </xf>
    <xf numFmtId="0" fontId="6" fillId="25" borderId="1" xfId="0" applyFont="1" applyFill="1" applyBorder="1" applyAlignment="1">
      <alignment horizontal="center" vertical="center"/>
    </xf>
    <xf numFmtId="0" fontId="6" fillId="29" borderId="1" xfId="0" applyFont="1" applyFill="1" applyBorder="1" applyAlignment="1">
      <alignment horizontal="center" vertical="center" wrapText="1"/>
    </xf>
    <xf numFmtId="0" fontId="6" fillId="29" borderId="1" xfId="0" applyFont="1" applyFill="1" applyBorder="1" applyAlignment="1">
      <alignment horizontal="center" vertical="center"/>
    </xf>
    <xf numFmtId="0" fontId="6" fillId="25" borderId="1" xfId="0" applyFont="1" applyFill="1" applyBorder="1" applyAlignment="1">
      <alignment horizontal="left" vertical="center"/>
    </xf>
    <xf numFmtId="0" fontId="12" fillId="6" borderId="1" xfId="0" applyFont="1" applyFill="1" applyBorder="1" applyAlignment="1">
      <alignment vertical="top"/>
    </xf>
    <xf numFmtId="0" fontId="74" fillId="6" borderId="0" xfId="0" applyFont="1" applyFill="1" applyAlignment="1">
      <alignment vertical="top"/>
    </xf>
    <xf numFmtId="0" fontId="17" fillId="6" borderId="27" xfId="0" applyFont="1" applyFill="1" applyBorder="1" applyAlignment="1">
      <alignment vertical="top"/>
    </xf>
    <xf numFmtId="0" fontId="12" fillId="6" borderId="12" xfId="0" applyFont="1" applyFill="1" applyBorder="1" applyAlignment="1">
      <alignment vertical="top"/>
    </xf>
    <xf numFmtId="0" fontId="12" fillId="6" borderId="0" xfId="0" applyFont="1" applyFill="1" applyAlignment="1">
      <alignment vertical="top"/>
    </xf>
    <xf numFmtId="0" fontId="75" fillId="6" borderId="0" xfId="0" applyFont="1" applyFill="1" applyAlignment="1">
      <alignment vertical="top"/>
    </xf>
    <xf numFmtId="0" fontId="7" fillId="19" borderId="1" xfId="0" applyFont="1" applyFill="1" applyBorder="1" applyAlignment="1">
      <alignment horizontal="left" vertical="center"/>
    </xf>
    <xf numFmtId="0" fontId="7" fillId="19" borderId="1" xfId="0" applyFont="1" applyFill="1" applyBorder="1" applyAlignment="1">
      <alignment horizontal="left" vertical="center" wrapText="1"/>
    </xf>
    <xf numFmtId="14" fontId="7" fillId="19" borderId="1" xfId="0" applyNumberFormat="1" applyFont="1" applyFill="1" applyBorder="1" applyAlignment="1">
      <alignment horizontal="left" vertical="center"/>
    </xf>
    <xf numFmtId="0" fontId="67" fillId="19" borderId="0" xfId="0" applyFont="1" applyFill="1" applyAlignment="1">
      <alignment horizontal="left"/>
    </xf>
    <xf numFmtId="0" fontId="8" fillId="14" borderId="14" xfId="0" applyFont="1" applyFill="1" applyBorder="1" applyAlignment="1">
      <alignment vertical="top"/>
    </xf>
    <xf numFmtId="0" fontId="8" fillId="14" borderId="15" xfId="0" applyFont="1" applyFill="1" applyBorder="1" applyAlignment="1">
      <alignment vertical="top"/>
    </xf>
    <xf numFmtId="0" fontId="7" fillId="14" borderId="14" xfId="0" applyFont="1" applyFill="1" applyBorder="1" applyAlignment="1">
      <alignment vertical="top"/>
    </xf>
    <xf numFmtId="0" fontId="17" fillId="14" borderId="14" xfId="0" applyFont="1" applyFill="1" applyBorder="1" applyAlignment="1">
      <alignment vertical="top"/>
    </xf>
    <xf numFmtId="0" fontId="17" fillId="14" borderId="12" xfId="0" applyFont="1" applyFill="1" applyBorder="1" applyAlignment="1">
      <alignment vertical="top"/>
    </xf>
    <xf numFmtId="0" fontId="12" fillId="0" borderId="1" xfId="0" applyFont="1" applyBorder="1" applyAlignment="1">
      <alignment vertical="top" wrapText="1"/>
    </xf>
    <xf numFmtId="0" fontId="8" fillId="22" borderId="1" xfId="0" applyFont="1" applyFill="1" applyBorder="1" applyAlignment="1">
      <alignment vertical="top"/>
    </xf>
    <xf numFmtId="0" fontId="8" fillId="30" borderId="1" xfId="0" applyFont="1" applyFill="1" applyBorder="1" applyAlignment="1">
      <alignment vertical="top"/>
    </xf>
    <xf numFmtId="0" fontId="24" fillId="26" borderId="1" xfId="0" applyFont="1" applyFill="1" applyBorder="1" applyAlignment="1">
      <alignment vertical="top"/>
    </xf>
    <xf numFmtId="0" fontId="7" fillId="22" borderId="12" xfId="0" applyFont="1" applyFill="1" applyBorder="1" applyAlignment="1">
      <alignment vertical="top"/>
    </xf>
    <xf numFmtId="0" fontId="17" fillId="22" borderId="12" xfId="0" applyFont="1" applyFill="1" applyBorder="1" applyAlignment="1">
      <alignment vertical="top"/>
    </xf>
    <xf numFmtId="0" fontId="7" fillId="21" borderId="39" xfId="0" applyFont="1" applyFill="1" applyBorder="1" applyAlignment="1">
      <alignment vertical="top"/>
    </xf>
    <xf numFmtId="0" fontId="7" fillId="21" borderId="43" xfId="0" applyFont="1" applyFill="1" applyBorder="1" applyAlignment="1">
      <alignment vertical="top"/>
    </xf>
    <xf numFmtId="0" fontId="17" fillId="21" borderId="39" xfId="0" applyFont="1" applyFill="1" applyBorder="1" applyAlignment="1">
      <alignment vertical="top"/>
    </xf>
    <xf numFmtId="0" fontId="17" fillId="21" borderId="43" xfId="0" applyFont="1" applyFill="1" applyBorder="1" applyAlignment="1">
      <alignment vertical="top"/>
    </xf>
    <xf numFmtId="0" fontId="24" fillId="20" borderId="1" xfId="0" applyFont="1" applyFill="1" applyBorder="1" applyAlignment="1">
      <alignment vertical="top" wrapText="1"/>
    </xf>
    <xf numFmtId="0" fontId="8" fillId="22" borderId="1" xfId="0" applyFont="1" applyFill="1" applyBorder="1" applyAlignment="1">
      <alignment vertical="top" wrapText="1"/>
    </xf>
    <xf numFmtId="0" fontId="0" fillId="0" borderId="0" xfId="0" applyAlignment="1">
      <alignment vertical="top" wrapText="1"/>
    </xf>
    <xf numFmtId="0" fontId="7" fillId="14" borderId="19" xfId="0" applyFont="1" applyFill="1" applyBorder="1" applyAlignment="1">
      <alignment vertical="top"/>
    </xf>
    <xf numFmtId="0" fontId="8" fillId="31" borderId="1" xfId="0" applyFont="1" applyFill="1" applyBorder="1" applyAlignment="1">
      <alignment vertical="top"/>
    </xf>
    <xf numFmtId="0" fontId="8" fillId="31" borderId="1" xfId="0" applyFont="1" applyFill="1" applyBorder="1" applyAlignment="1">
      <alignment vertical="top" wrapText="1"/>
    </xf>
    <xf numFmtId="0" fontId="17" fillId="14" borderId="29" xfId="0" applyFont="1" applyFill="1" applyBorder="1" applyAlignment="1">
      <alignment vertical="top"/>
    </xf>
    <xf numFmtId="0" fontId="7" fillId="14" borderId="29" xfId="0" applyFont="1" applyFill="1" applyBorder="1" applyAlignment="1">
      <alignment vertical="top"/>
    </xf>
    <xf numFmtId="0" fontId="7" fillId="21" borderId="4" xfId="0" applyFont="1" applyFill="1" applyBorder="1" applyAlignment="1">
      <alignment vertical="top"/>
    </xf>
    <xf numFmtId="0" fontId="32" fillId="23" borderId="4" xfId="0" applyFont="1" applyFill="1" applyBorder="1" applyAlignment="1">
      <alignment horizontal="center" vertical="center" wrapText="1"/>
    </xf>
    <xf numFmtId="0" fontId="32" fillId="23" borderId="30" xfId="0" applyFont="1" applyFill="1" applyBorder="1" applyAlignment="1">
      <alignment horizontal="center" vertical="center" wrapText="1"/>
    </xf>
    <xf numFmtId="0" fontId="32" fillId="23" borderId="30" xfId="0" applyFont="1" applyFill="1" applyBorder="1" applyAlignment="1">
      <alignment vertical="center" wrapText="1"/>
    </xf>
    <xf numFmtId="0" fontId="7" fillId="19" borderId="30" xfId="0" applyFont="1" applyFill="1" applyBorder="1" applyAlignment="1">
      <alignment vertical="center" wrapText="1"/>
    </xf>
    <xf numFmtId="0" fontId="7" fillId="24" borderId="30" xfId="0" applyFont="1" applyFill="1" applyBorder="1" applyAlignment="1">
      <alignment vertical="center" wrapText="1"/>
    </xf>
    <xf numFmtId="0" fontId="7" fillId="19" borderId="4" xfId="0" applyFont="1" applyFill="1" applyBorder="1" applyAlignment="1">
      <alignment horizontal="center" vertical="center" wrapText="1"/>
    </xf>
    <xf numFmtId="0" fontId="7" fillId="19" borderId="30" xfId="0" applyFont="1" applyFill="1" applyBorder="1" applyAlignment="1">
      <alignment horizontal="center" vertical="center" wrapText="1"/>
    </xf>
    <xf numFmtId="0" fontId="7" fillId="23" borderId="30" xfId="0" applyFont="1" applyFill="1" applyBorder="1" applyAlignment="1">
      <alignment vertical="center" wrapText="1"/>
    </xf>
    <xf numFmtId="0" fontId="6" fillId="32" borderId="1" xfId="0" applyFont="1" applyFill="1" applyBorder="1" applyAlignment="1">
      <alignment horizontal="center" vertical="center" wrapText="1"/>
    </xf>
    <xf numFmtId="10" fontId="6" fillId="27" borderId="1" xfId="0" applyNumberFormat="1" applyFont="1" applyFill="1" applyBorder="1" applyAlignment="1">
      <alignment horizontal="center" vertical="center" wrapText="1"/>
    </xf>
    <xf numFmtId="10" fontId="6" fillId="28" borderId="1" xfId="0" applyNumberFormat="1" applyFont="1" applyFill="1" applyBorder="1" applyAlignment="1">
      <alignment horizontal="center" vertical="center" wrapText="1"/>
    </xf>
    <xf numFmtId="10" fontId="6" fillId="26" borderId="1" xfId="0" applyNumberFormat="1" applyFont="1" applyFill="1" applyBorder="1" applyAlignment="1">
      <alignment horizontal="center" vertical="center" wrapText="1"/>
    </xf>
    <xf numFmtId="0" fontId="6" fillId="26" borderId="1" xfId="0" applyFont="1" applyFill="1" applyBorder="1" applyAlignment="1">
      <alignment horizontal="center" vertical="center"/>
    </xf>
    <xf numFmtId="10" fontId="6" fillId="26" borderId="1" xfId="0" applyNumberFormat="1" applyFont="1" applyFill="1" applyBorder="1" applyAlignment="1">
      <alignment horizontal="center" vertical="center"/>
    </xf>
    <xf numFmtId="10" fontId="6" fillId="28" borderId="1" xfId="0" applyNumberFormat="1" applyFont="1" applyFill="1" applyBorder="1" applyAlignment="1">
      <alignment horizontal="center" vertical="center"/>
    </xf>
    <xf numFmtId="0" fontId="7" fillId="0" borderId="15" xfId="0" applyFont="1" applyBorder="1" applyAlignment="1">
      <alignment vertical="top"/>
    </xf>
    <xf numFmtId="0" fontId="8" fillId="14" borderId="1" xfId="0" applyFont="1" applyFill="1" applyBorder="1" applyAlignment="1">
      <alignment vertical="top"/>
    </xf>
    <xf numFmtId="0" fontId="17" fillId="19" borderId="4" xfId="0" applyFont="1" applyFill="1" applyBorder="1" applyAlignment="1">
      <alignment horizontal="center" vertical="center" wrapText="1"/>
    </xf>
    <xf numFmtId="0" fontId="17" fillId="19" borderId="30" xfId="0" applyFont="1" applyFill="1" applyBorder="1" applyAlignment="1">
      <alignment horizontal="center" vertical="center" wrapText="1"/>
    </xf>
    <xf numFmtId="0" fontId="17" fillId="23" borderId="4" xfId="0" applyFont="1" applyFill="1" applyBorder="1" applyAlignment="1">
      <alignment horizontal="center" vertical="center" wrapText="1"/>
    </xf>
    <xf numFmtId="0" fontId="17" fillId="23" borderId="30" xfId="0" applyFont="1" applyFill="1" applyBorder="1" applyAlignment="1">
      <alignment horizontal="center" vertical="center" wrapText="1"/>
    </xf>
    <xf numFmtId="0" fontId="17" fillId="23" borderId="30" xfId="0" applyFont="1" applyFill="1" applyBorder="1" applyAlignment="1">
      <alignment vertical="center" wrapText="1"/>
    </xf>
    <xf numFmtId="0" fontId="7" fillId="14" borderId="30" xfId="0" applyFont="1" applyFill="1" applyBorder="1" applyAlignment="1">
      <alignment vertical="top" wrapText="1"/>
    </xf>
    <xf numFmtId="0" fontId="8" fillId="21" borderId="1" xfId="0" applyFont="1" applyFill="1" applyBorder="1" applyAlignment="1">
      <alignment vertical="top"/>
    </xf>
    <xf numFmtId="0" fontId="8" fillId="21" borderId="0" xfId="0" applyFont="1" applyFill="1" applyAlignment="1">
      <alignment vertical="top"/>
    </xf>
    <xf numFmtId="0" fontId="7" fillId="0" borderId="39" xfId="0" applyFont="1" applyBorder="1" applyAlignment="1">
      <alignment vertical="top"/>
    </xf>
    <xf numFmtId="0" fontId="7" fillId="0" borderId="43" xfId="0" applyFont="1" applyBorder="1" applyAlignment="1">
      <alignment vertical="top"/>
    </xf>
    <xf numFmtId="0" fontId="17" fillId="0" borderId="39" xfId="0" applyFont="1" applyBorder="1" applyAlignment="1">
      <alignment vertical="top"/>
    </xf>
    <xf numFmtId="0" fontId="17" fillId="0" borderId="43" xfId="0" applyFont="1" applyBorder="1" applyAlignment="1">
      <alignment vertical="top"/>
    </xf>
    <xf numFmtId="0" fontId="17" fillId="0" borderId="6" xfId="0" applyFont="1" applyBorder="1" applyAlignment="1">
      <alignment horizontal="left" vertical="top"/>
    </xf>
    <xf numFmtId="0" fontId="17" fillId="0" borderId="8" xfId="0" applyFont="1" applyBorder="1" applyAlignment="1">
      <alignment horizontal="center" vertical="top"/>
    </xf>
    <xf numFmtId="0" fontId="8" fillId="0" borderId="6" xfId="0" applyFont="1" applyBorder="1" applyAlignment="1">
      <alignment horizontal="left" vertical="top"/>
    </xf>
    <xf numFmtId="0" fontId="17" fillId="0" borderId="6" xfId="0" applyFont="1" applyBorder="1" applyAlignment="1">
      <alignment horizontal="left" vertical="top" wrapText="1"/>
    </xf>
    <xf numFmtId="0" fontId="17" fillId="0" borderId="1" xfId="0" applyFont="1" applyBorder="1" applyAlignment="1">
      <alignment horizontal="left"/>
    </xf>
    <xf numFmtId="0" fontId="25" fillId="0" borderId="1" xfId="0" applyFont="1" applyBorder="1" applyAlignment="1">
      <alignment vertical="top"/>
    </xf>
    <xf numFmtId="0" fontId="8" fillId="6" borderId="50" xfId="0" applyFont="1" applyFill="1" applyBorder="1" applyAlignment="1">
      <alignment vertical="top"/>
    </xf>
    <xf numFmtId="0" fontId="8" fillId="6" borderId="42" xfId="0" applyFont="1" applyFill="1" applyBorder="1" applyAlignment="1">
      <alignment vertical="top"/>
    </xf>
    <xf numFmtId="0" fontId="8" fillId="6" borderId="12" xfId="0" applyFont="1" applyFill="1" applyBorder="1" applyAlignment="1">
      <alignment vertical="top"/>
    </xf>
    <xf numFmtId="0" fontId="7" fillId="0" borderId="49" xfId="0" applyFont="1" applyBorder="1" applyAlignment="1">
      <alignment vertical="top"/>
    </xf>
    <xf numFmtId="0" fontId="7" fillId="0" borderId="7" xfId="0" applyFont="1" applyBorder="1" applyAlignment="1">
      <alignment vertical="top" wrapText="1"/>
    </xf>
    <xf numFmtId="0" fontId="17" fillId="33" borderId="6" xfId="0" applyFont="1" applyFill="1" applyBorder="1" applyAlignment="1">
      <alignment horizontal="left" vertical="top"/>
    </xf>
    <xf numFmtId="0" fontId="76" fillId="0" borderId="0" xfId="0" applyFont="1" applyAlignment="1">
      <alignment vertical="top"/>
    </xf>
    <xf numFmtId="0" fontId="12" fillId="21" borderId="1" xfId="0" applyFont="1" applyFill="1" applyBorder="1" applyAlignment="1">
      <alignment vertical="top"/>
    </xf>
    <xf numFmtId="0" fontId="12" fillId="21" borderId="0" xfId="0" applyFont="1" applyFill="1" applyAlignment="1">
      <alignment vertical="top"/>
    </xf>
    <xf numFmtId="0" fontId="17" fillId="21" borderId="10" xfId="0" applyFont="1" applyFill="1" applyBorder="1" applyAlignment="1">
      <alignment vertical="top"/>
    </xf>
    <xf numFmtId="0" fontId="17" fillId="4" borderId="10" xfId="0" applyFont="1" applyFill="1" applyBorder="1" applyAlignment="1">
      <alignment vertical="top"/>
    </xf>
    <xf numFmtId="0" fontId="17" fillId="4" borderId="16" xfId="0" applyFont="1" applyFill="1" applyBorder="1" applyAlignment="1">
      <alignment vertical="top"/>
    </xf>
    <xf numFmtId="0" fontId="8" fillId="4" borderId="12" xfId="0" applyFont="1" applyFill="1" applyBorder="1" applyAlignment="1">
      <alignment vertical="top"/>
    </xf>
    <xf numFmtId="0" fontId="8" fillId="4" borderId="1" xfId="0" applyFont="1" applyFill="1" applyBorder="1" applyAlignment="1">
      <alignment vertical="top"/>
    </xf>
    <xf numFmtId="0" fontId="8" fillId="4" borderId="0" xfId="0" applyFont="1" applyFill="1" applyAlignment="1">
      <alignment vertical="top"/>
    </xf>
    <xf numFmtId="0" fontId="7" fillId="4" borderId="10" xfId="0" applyFont="1" applyFill="1" applyBorder="1" applyAlignment="1">
      <alignment vertical="top"/>
    </xf>
    <xf numFmtId="0" fontId="7" fillId="4" borderId="16" xfId="0" applyFont="1" applyFill="1" applyBorder="1" applyAlignment="1">
      <alignment vertical="top"/>
    </xf>
    <xf numFmtId="0" fontId="12" fillId="4" borderId="12" xfId="0" applyFont="1" applyFill="1" applyBorder="1" applyAlignment="1">
      <alignment vertical="top"/>
    </xf>
    <xf numFmtId="0" fontId="12" fillId="4" borderId="1" xfId="0" applyFont="1" applyFill="1" applyBorder="1" applyAlignment="1">
      <alignment vertical="top"/>
    </xf>
    <xf numFmtId="0" fontId="12" fillId="4" borderId="0" xfId="0" applyFont="1" applyFill="1" applyAlignment="1">
      <alignment vertical="top"/>
    </xf>
    <xf numFmtId="0" fontId="8" fillId="21" borderId="19" xfId="0" applyFont="1" applyFill="1" applyBorder="1" applyAlignment="1">
      <alignment vertical="top"/>
    </xf>
    <xf numFmtId="0" fontId="8" fillId="21" borderId="13" xfId="0" applyFont="1" applyFill="1" applyBorder="1" applyAlignment="1">
      <alignment vertical="top"/>
    </xf>
    <xf numFmtId="0" fontId="12" fillId="0" borderId="19" xfId="0" applyFont="1" applyBorder="1" applyAlignment="1">
      <alignment vertical="top"/>
    </xf>
    <xf numFmtId="0" fontId="12" fillId="21" borderId="12" xfId="0" applyFont="1" applyFill="1" applyBorder="1" applyAlignment="1">
      <alignment vertical="top"/>
    </xf>
    <xf numFmtId="0" fontId="8" fillId="0" borderId="51" xfId="0" applyFont="1" applyBorder="1" applyAlignment="1">
      <alignment vertical="top"/>
    </xf>
    <xf numFmtId="0" fontId="12" fillId="0" borderId="13" xfId="0" applyFont="1" applyBorder="1" applyAlignment="1">
      <alignment vertical="top"/>
    </xf>
    <xf numFmtId="0" fontId="12" fillId="0" borderId="23" xfId="0" applyFont="1" applyBorder="1" applyAlignment="1">
      <alignment vertical="top"/>
    </xf>
    <xf numFmtId="0" fontId="17" fillId="0" borderId="14" xfId="0" applyFont="1" applyBorder="1" applyAlignment="1">
      <alignment vertical="top"/>
    </xf>
    <xf numFmtId="0" fontId="12" fillId="0" borderId="37" xfId="0" applyFont="1" applyBorder="1" applyAlignment="1">
      <alignment vertical="top"/>
    </xf>
    <xf numFmtId="0" fontId="12" fillId="0" borderId="18" xfId="0" applyFont="1" applyBorder="1" applyAlignment="1">
      <alignment vertical="top"/>
    </xf>
    <xf numFmtId="0" fontId="8" fillId="0" borderId="12" xfId="0" applyFont="1" applyBorder="1" applyAlignment="1">
      <alignment vertical="top" wrapText="1"/>
    </xf>
    <xf numFmtId="0" fontId="8" fillId="12" borderId="1" xfId="0" applyFont="1" applyFill="1" applyBorder="1" applyAlignment="1">
      <alignment vertical="top"/>
    </xf>
    <xf numFmtId="0" fontId="8" fillId="12" borderId="12" xfId="0" applyFont="1" applyFill="1" applyBorder="1" applyAlignment="1">
      <alignment vertical="top"/>
    </xf>
    <xf numFmtId="0" fontId="17" fillId="12" borderId="1" xfId="0" applyFont="1" applyFill="1" applyBorder="1" applyAlignment="1">
      <alignment vertical="top"/>
    </xf>
    <xf numFmtId="0" fontId="75" fillId="12" borderId="0" xfId="0" applyFont="1" applyFill="1" applyAlignment="1">
      <alignment vertical="top"/>
    </xf>
    <xf numFmtId="0" fontId="17" fillId="0" borderId="7" xfId="0" applyFont="1" applyBorder="1" applyAlignment="1">
      <alignment horizontal="center" vertical="top"/>
    </xf>
    <xf numFmtId="0" fontId="17" fillId="0" borderId="16" xfId="0" applyFont="1" applyBorder="1" applyAlignment="1">
      <alignment horizontal="center" vertical="top"/>
    </xf>
    <xf numFmtId="0" fontId="17" fillId="0" borderId="11" xfId="0" applyFont="1" applyBorder="1" applyAlignment="1">
      <alignment horizontal="left" vertical="top"/>
    </xf>
    <xf numFmtId="0" fontId="8" fillId="21" borderId="1" xfId="0" applyFont="1" applyFill="1" applyBorder="1"/>
    <xf numFmtId="0" fontId="8" fillId="21" borderId="0" xfId="0" applyFont="1" applyFill="1"/>
    <xf numFmtId="0" fontId="12" fillId="21" borderId="1" xfId="0" applyFont="1" applyFill="1" applyBorder="1"/>
    <xf numFmtId="0" fontId="12" fillId="21" borderId="0" xfId="0" applyFont="1" applyFill="1"/>
    <xf numFmtId="0" fontId="7" fillId="21" borderId="10" xfId="0" applyFont="1" applyFill="1" applyBorder="1" applyAlignment="1">
      <alignment vertical="top"/>
    </xf>
    <xf numFmtId="0" fontId="17" fillId="21" borderId="4" xfId="0" applyFont="1" applyFill="1" applyBorder="1" applyAlignment="1">
      <alignment horizontal="center" vertical="center" wrapText="1"/>
    </xf>
    <xf numFmtId="0" fontId="17" fillId="21" borderId="30" xfId="0" applyFont="1" applyFill="1" applyBorder="1" applyAlignment="1">
      <alignment vertical="center" wrapText="1"/>
    </xf>
    <xf numFmtId="0" fontId="17" fillId="21" borderId="30" xfId="0" applyFont="1" applyFill="1" applyBorder="1" applyAlignment="1">
      <alignment horizontal="center" vertical="center" wrapText="1"/>
    </xf>
    <xf numFmtId="0" fontId="8" fillId="21" borderId="0" xfId="0" applyFont="1" applyFill="1" applyAlignment="1">
      <alignment vertical="center" wrapText="1"/>
    </xf>
    <xf numFmtId="0" fontId="17" fillId="21" borderId="12" xfId="0" applyFont="1" applyFill="1" applyBorder="1" applyAlignment="1">
      <alignment vertical="top"/>
    </xf>
    <xf numFmtId="0" fontId="8" fillId="12" borderId="0" xfId="0" applyFont="1" applyFill="1" applyAlignment="1">
      <alignment vertical="top"/>
    </xf>
    <xf numFmtId="0" fontId="17" fillId="21" borderId="14" xfId="0" applyFont="1" applyFill="1" applyBorder="1" applyAlignment="1">
      <alignment vertical="top"/>
    </xf>
    <xf numFmtId="0" fontId="17" fillId="21" borderId="15" xfId="0" applyFont="1" applyFill="1" applyBorder="1" applyAlignment="1">
      <alignment vertical="top"/>
    </xf>
    <xf numFmtId="0" fontId="8" fillId="0" borderId="8" xfId="0" applyFont="1" applyBorder="1"/>
    <xf numFmtId="0" fontId="8" fillId="0" borderId="6" xfId="0" applyFont="1" applyBorder="1"/>
    <xf numFmtId="0" fontId="8" fillId="0" borderId="7" xfId="0" applyFont="1" applyBorder="1"/>
    <xf numFmtId="0" fontId="8" fillId="0" borderId="3" xfId="0" applyFont="1" applyBorder="1" applyAlignment="1">
      <alignment horizontal="center"/>
    </xf>
    <xf numFmtId="0" fontId="12" fillId="0" borderId="3" xfId="0" applyFont="1" applyBorder="1" applyAlignment="1">
      <alignment horizontal="center" vertical="center"/>
    </xf>
    <xf numFmtId="0" fontId="17" fillId="0" borderId="3" xfId="0" applyFont="1" applyBorder="1" applyAlignment="1">
      <alignment horizontal="left" vertical="center"/>
    </xf>
    <xf numFmtId="0" fontId="17" fillId="0" borderId="3" xfId="0" applyFont="1" applyBorder="1" applyAlignment="1">
      <alignment horizontal="center" vertical="center"/>
    </xf>
    <xf numFmtId="0" fontId="12" fillId="0" borderId="7" xfId="0" applyFont="1" applyBorder="1" applyAlignment="1">
      <alignment horizontal="center" vertical="center"/>
    </xf>
    <xf numFmtId="0" fontId="12" fillId="0" borderId="17" xfId="0" applyFont="1" applyBorder="1" applyAlignment="1">
      <alignment horizontal="center" vertical="center"/>
    </xf>
    <xf numFmtId="0" fontId="12" fillId="0" borderId="5" xfId="0" applyFont="1" applyBorder="1" applyAlignment="1">
      <alignment horizontal="center" vertical="center"/>
    </xf>
    <xf numFmtId="0" fontId="17" fillId="0" borderId="7" xfId="0" applyFont="1" applyBorder="1" applyAlignment="1">
      <alignment horizontal="left" vertical="center"/>
    </xf>
    <xf numFmtId="0" fontId="17" fillId="0" borderId="17" xfId="0" applyFont="1" applyBorder="1" applyAlignment="1">
      <alignment horizontal="left" vertical="center"/>
    </xf>
    <xf numFmtId="0" fontId="17" fillId="0" borderId="5" xfId="0" applyFont="1" applyBorder="1" applyAlignment="1">
      <alignment horizontal="left" vertical="center"/>
    </xf>
    <xf numFmtId="0" fontId="17" fillId="0" borderId="7" xfId="0" applyFont="1" applyBorder="1" applyAlignment="1">
      <alignment horizontal="center" vertical="center"/>
    </xf>
    <xf numFmtId="0" fontId="17" fillId="0" borderId="17" xfId="0" applyFont="1" applyBorder="1" applyAlignment="1">
      <alignment horizontal="center" vertical="center"/>
    </xf>
    <xf numFmtId="0" fontId="17" fillId="0" borderId="5" xfId="0" applyFont="1" applyBorder="1" applyAlignment="1">
      <alignment horizontal="center" vertical="center"/>
    </xf>
    <xf numFmtId="0" fontId="32" fillId="0" borderId="7" xfId="0" applyFont="1" applyBorder="1" applyAlignment="1">
      <alignment horizontal="center" vertical="center"/>
    </xf>
    <xf numFmtId="0" fontId="32" fillId="0" borderId="17" xfId="0" applyFont="1" applyBorder="1" applyAlignment="1">
      <alignment horizontal="center" vertical="center"/>
    </xf>
    <xf numFmtId="0" fontId="32" fillId="0" borderId="5" xfId="0" applyFont="1" applyBorder="1" applyAlignment="1">
      <alignment horizontal="center" vertical="center"/>
    </xf>
    <xf numFmtId="0" fontId="17" fillId="0" borderId="7" xfId="0" applyFont="1" applyBorder="1" applyAlignment="1">
      <alignment horizontal="left" vertical="center" wrapText="1"/>
    </xf>
    <xf numFmtId="0" fontId="17" fillId="0" borderId="17" xfId="0" applyFont="1" applyBorder="1" applyAlignment="1">
      <alignment horizontal="left" vertical="center" wrapText="1"/>
    </xf>
    <xf numFmtId="0" fontId="17" fillId="0" borderId="5" xfId="0" applyFont="1" applyBorder="1" applyAlignment="1">
      <alignment horizontal="left" vertical="center" wrapText="1"/>
    </xf>
    <xf numFmtId="0" fontId="8" fillId="0" borderId="7" xfId="0" applyFont="1" applyBorder="1" applyAlignment="1">
      <alignment horizontal="center" vertical="center"/>
    </xf>
    <xf numFmtId="0" fontId="8" fillId="0" borderId="17" xfId="0" applyFont="1" applyBorder="1" applyAlignment="1">
      <alignment horizontal="center" vertical="center"/>
    </xf>
    <xf numFmtId="0" fontId="8" fillId="0" borderId="5" xfId="0" applyFont="1" applyBorder="1" applyAlignment="1">
      <alignment horizontal="center" vertical="center"/>
    </xf>
    <xf numFmtId="0" fontId="10" fillId="4" borderId="0" xfId="0" applyFont="1" applyFill="1" applyAlignment="1">
      <alignment horizontal="left" wrapText="1"/>
    </xf>
    <xf numFmtId="0" fontId="12" fillId="4" borderId="0" xfId="0" applyFont="1" applyFill="1" applyAlignment="1">
      <alignment horizontal="center" vertical="center" wrapText="1"/>
    </xf>
    <xf numFmtId="0" fontId="12" fillId="0" borderId="7" xfId="0" applyFont="1" applyBorder="1" applyAlignment="1">
      <alignment vertical="top"/>
    </xf>
    <xf numFmtId="0" fontId="12" fillId="0" borderId="5" xfId="0" applyFont="1" applyBorder="1" applyAlignment="1">
      <alignment vertical="top"/>
    </xf>
    <xf numFmtId="0" fontId="12" fillId="0" borderId="7" xfId="0" applyFont="1" applyBorder="1" applyAlignment="1">
      <alignment horizontal="center" vertical="top"/>
    </xf>
    <xf numFmtId="0" fontId="12" fillId="0" borderId="17" xfId="0" applyFont="1" applyBorder="1" applyAlignment="1">
      <alignment horizontal="center" vertical="top"/>
    </xf>
    <xf numFmtId="0" fontId="12" fillId="0" borderId="5" xfId="0" applyFont="1" applyBorder="1" applyAlignment="1">
      <alignment horizontal="center" vertical="top"/>
    </xf>
    <xf numFmtId="0" fontId="73" fillId="25" borderId="13" xfId="0" applyFont="1" applyFill="1" applyBorder="1" applyAlignment="1">
      <alignment horizontal="center" vertical="center"/>
    </xf>
    <xf numFmtId="0" fontId="73" fillId="25" borderId="37" xfId="0" applyFont="1" applyFill="1" applyBorder="1" applyAlignment="1">
      <alignment horizontal="center" vertical="center"/>
    </xf>
  </cellXfs>
  <cellStyles count="6">
    <cellStyle name="Bình thường" xfId="0" builtinId="0"/>
    <cellStyle name="Hyperlink" xfId="2" xr:uid="{00000000-000B-0000-0000-000008000000}"/>
    <cellStyle name="Normal 2" xfId="1" xr:uid="{4EA7A6A8-132A-47E6-9000-A43ACD3DC8A5}"/>
    <cellStyle name="Normal 2 2" xfId="3" xr:uid="{3D4D0CBA-942D-484A-872D-4CE9CE1642B5}"/>
    <cellStyle name="Normal 2 3" xfId="4" xr:uid="{2FB050FB-BBEF-9B49-90ED-5A2E5B86D023}"/>
    <cellStyle name="Normal 6" xfId="5" xr:uid="{0B2C9BD7-42AB-4898-8A92-687E49107075}"/>
  </cellStyles>
  <dxfs count="49">
    <dxf>
      <font>
        <b/>
        <i val="0"/>
      </font>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bottom style="thin">
          <color rgb="FF000000"/>
        </bottom>
        <vertical/>
        <horizontal/>
      </border>
    </dxf>
    <dxf>
      <font>
        <b/>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rgb="FF000000"/>
          <bgColor rgb="FF002060"/>
        </patternFill>
      </fill>
      <alignment horizontal="general" vertical="top" textRotation="0" wrapText="0" indent="0" justifyLastLine="0" shrinkToFit="0" readingOrder="0"/>
    </dxf>
    <dxf>
      <font>
        <b/>
        <i val="0"/>
      </font>
      <fill>
        <patternFill>
          <bgColor theme="9" tint="0.59996337778862885"/>
        </patternFill>
      </fill>
    </dxf>
    <dxf>
      <font>
        <color theme="0" tint="-0.499984740745262"/>
      </font>
      <fill>
        <patternFill>
          <bgColor theme="0" tint="-0.14996795556505021"/>
        </patternFill>
      </fill>
    </dxf>
    <dxf>
      <font>
        <color rgb="FF006100"/>
      </font>
      <fill>
        <patternFill>
          <bgColor rgb="FFC6EFCE"/>
        </patternFill>
      </fill>
    </dxf>
    <dxf>
      <font>
        <color rgb="FF9C5700"/>
      </font>
      <fill>
        <patternFill>
          <bgColor rgb="FFFFEB9C"/>
        </patternFill>
      </fill>
    </dxf>
    <dxf>
      <font>
        <color theme="4" tint="-0.24994659260841701"/>
      </font>
      <fill>
        <patternFill>
          <bgColor theme="4" tint="0.59996337778862885"/>
        </patternFill>
      </fill>
    </dxf>
    <dxf>
      <font>
        <color theme="1" tint="0.499984740745262"/>
      </font>
      <fill>
        <patternFill patternType="solid">
          <bgColor theme="0" tint="-0.14999847407452621"/>
        </patternFill>
      </fill>
    </dxf>
    <dxf>
      <font>
        <color rgb="FF006100"/>
      </font>
      <fill>
        <patternFill>
          <bgColor rgb="FFC6EFCE"/>
        </patternFill>
      </fill>
    </dxf>
    <dxf>
      <font>
        <color rgb="FF9C5700"/>
      </font>
      <fill>
        <patternFill>
          <bgColor rgb="FFFFEB9C"/>
        </patternFill>
      </fill>
    </dxf>
    <dxf>
      <font>
        <color theme="4" tint="-0.499984740745262"/>
      </font>
      <fill>
        <patternFill patternType="solid">
          <bgColor theme="2" tint="-9.9948118533890809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i val="0"/>
        <strike val="0"/>
        <condense val="0"/>
        <extend val="0"/>
        <outline val="0"/>
        <shadow val="0"/>
        <u val="none"/>
        <vertAlign val="baseline"/>
        <sz val="11"/>
        <color rgb="FFFFFFFF"/>
        <name val="Arial"/>
        <family val="2"/>
        <scheme val="none"/>
      </font>
      <fill>
        <patternFill patternType="solid">
          <fgColor rgb="FF000000"/>
          <bgColor rgb="FF002060"/>
        </patternFill>
      </fill>
      <alignment horizontal="general" vertical="top" textRotation="0" wrapText="0" indent="0" justifyLastLine="0" shrinkToFit="0" readingOrder="0"/>
    </dxf>
    <dxf>
      <font>
        <color rgb="FF9C5700"/>
      </font>
      <fill>
        <patternFill>
          <bgColor rgb="FFFFEB9C"/>
        </patternFill>
      </fill>
    </dxf>
    <dxf>
      <font>
        <color rgb="FF006100"/>
      </font>
      <fill>
        <patternFill>
          <bgColor rgb="FFC6EFCE"/>
        </patternFill>
      </fill>
    </dxf>
    <dxf>
      <font>
        <color rgb="FF9C0006"/>
      </font>
      <fill>
        <patternFill patternType="solid">
          <bgColor theme="0" tint="-0.249977111117893"/>
        </patternFill>
      </fill>
    </dxf>
    <dxf>
      <font>
        <color rgb="FF9C5700"/>
      </font>
      <fill>
        <patternFill>
          <bgColor rgb="FFFFEB9C"/>
        </patternFill>
      </fill>
    </dxf>
    <dxf>
      <font>
        <color rgb="FF006100"/>
      </font>
      <fill>
        <patternFill>
          <bgColor rgb="FFC6EFCE"/>
        </patternFill>
      </fill>
    </dxf>
    <dxf>
      <font>
        <color rgb="FF9C0006"/>
      </font>
      <fill>
        <patternFill patternType="solid">
          <bgColor theme="0" tint="-0.24997711111789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Table Style 1" pivot="0" count="0" xr9:uid="{C5E50783-3723-0B4C-9144-DD341F63E880}"/>
  </tableStyles>
  <colors>
    <mruColors>
      <color rgb="FFD07C88"/>
      <color rgb="FFF0D7A3"/>
      <color rgb="FFC8DA92"/>
      <color rgb="FFE6B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sharedStrings" Target="sharedString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theme" Target="theme/theme1.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885825</xdr:colOff>
      <xdr:row>0</xdr:row>
      <xdr:rowOff>0</xdr:rowOff>
    </xdr:from>
    <xdr:to>
      <xdr:col>2</xdr:col>
      <xdr:colOff>2752725</xdr:colOff>
      <xdr:row>4</xdr:row>
      <xdr:rowOff>142875</xdr:rowOff>
    </xdr:to>
    <xdr:grpSp>
      <xdr:nvGrpSpPr>
        <xdr:cNvPr id="14" name="Group 1">
          <a:extLst>
            <a:ext uri="{FF2B5EF4-FFF2-40B4-BE49-F238E27FC236}">
              <a16:creationId xmlns:a16="http://schemas.microsoft.com/office/drawing/2014/main" id="{C0EFEABB-8364-4B44-884B-47DCB6219263}"/>
            </a:ext>
          </a:extLst>
        </xdr:cNvPr>
        <xdr:cNvGrpSpPr/>
      </xdr:nvGrpSpPr>
      <xdr:grpSpPr>
        <a:xfrm>
          <a:off x="4514850" y="0"/>
          <a:ext cx="1866900" cy="904875"/>
          <a:chOff x="4676664" y="3809"/>
          <a:chExt cx="2095500" cy="951155"/>
        </a:xfrm>
      </xdr:grpSpPr>
      <xdr:sp macro="" textlink="">
        <xdr:nvSpPr>
          <xdr:cNvPr id="15" name="TextBox 2">
            <a:extLst>
              <a:ext uri="{FF2B5EF4-FFF2-40B4-BE49-F238E27FC236}">
                <a16:creationId xmlns:a16="http://schemas.microsoft.com/office/drawing/2014/main" id="{65B021B1-A9A0-3459-71A3-5C109A600D89}"/>
              </a:ext>
            </a:extLst>
          </xdr:cNvPr>
          <xdr:cNvSpPr txBox="1">
            <a:spLocks noChangeAspect="1"/>
          </xdr:cNvSpPr>
        </xdr:nvSpPr>
        <xdr:spPr>
          <a:xfrm>
            <a:off x="4676664" y="3809"/>
            <a:ext cx="2095500" cy="951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baseline="0"/>
          </a:p>
        </xdr:txBody>
      </xdr:sp>
      <xdr:pic>
        <xdr:nvPicPr>
          <xdr:cNvPr id="16" name="Picture 3">
            <a:extLst>
              <a:ext uri="{FF2B5EF4-FFF2-40B4-BE49-F238E27FC236}">
                <a16:creationId xmlns:a16="http://schemas.microsoft.com/office/drawing/2014/main" id="{905211B1-8869-FADC-33F5-476E4A5A0518}"/>
              </a:ext>
            </a:extLst>
          </xdr:cNvPr>
          <xdr:cNvPicPr>
            <a:picLocks noChangeAspect="1"/>
          </xdr:cNvPicPr>
        </xdr:nvPicPr>
        <xdr:blipFill>
          <a:blip xmlns:r="http://schemas.openxmlformats.org/officeDocument/2006/relationships" r:embed="rId1"/>
          <a:stretch>
            <a:fillRect/>
          </a:stretch>
        </xdr:blipFill>
        <xdr:spPr>
          <a:xfrm>
            <a:off x="4784912" y="104719"/>
            <a:ext cx="1871382" cy="701768"/>
          </a:xfrm>
          <a:prstGeom prst="rect">
            <a:avLst/>
          </a:prstGeom>
        </xdr:spPr>
      </xdr:pic>
    </xdr:grpSp>
    <xdr:clientData/>
  </xdr:twoCellAnchor>
  <xdr:twoCellAnchor>
    <xdr:from>
      <xdr:col>0</xdr:col>
      <xdr:colOff>-9525</xdr:colOff>
      <xdr:row>0</xdr:row>
      <xdr:rowOff>0</xdr:rowOff>
    </xdr:from>
    <xdr:to>
      <xdr:col>2</xdr:col>
      <xdr:colOff>847725</xdr:colOff>
      <xdr:row>4</xdr:row>
      <xdr:rowOff>142875</xdr:rowOff>
    </xdr:to>
    <xdr:grpSp>
      <xdr:nvGrpSpPr>
        <xdr:cNvPr id="11" name="Group 4">
          <a:extLst>
            <a:ext uri="{FF2B5EF4-FFF2-40B4-BE49-F238E27FC236}">
              <a16:creationId xmlns:a16="http://schemas.microsoft.com/office/drawing/2014/main" id="{F918F88C-0B2F-4F10-9D9D-1F0006D87BFE}"/>
            </a:ext>
            <a:ext uri="{147F2762-F138-4A5C-976F-8EAC2B608ADB}">
              <a16:predDERef xmlns:a16="http://schemas.microsoft.com/office/drawing/2014/main" pred="{C0EFEABB-8364-4B44-884B-47DCB6219263}"/>
            </a:ext>
          </a:extLst>
        </xdr:cNvPr>
        <xdr:cNvGrpSpPr/>
      </xdr:nvGrpSpPr>
      <xdr:grpSpPr>
        <a:xfrm>
          <a:off x="-9525" y="0"/>
          <a:ext cx="4486275" cy="904875"/>
          <a:chOff x="0" y="0"/>
          <a:chExt cx="4634193" cy="950820"/>
        </a:xfrm>
      </xdr:grpSpPr>
      <xdr:sp macro="" textlink="">
        <xdr:nvSpPr>
          <xdr:cNvPr id="12" name="TextBox 5">
            <a:extLst>
              <a:ext uri="{FF2B5EF4-FFF2-40B4-BE49-F238E27FC236}">
                <a16:creationId xmlns:a16="http://schemas.microsoft.com/office/drawing/2014/main" id="{50C0E16F-6B6D-F887-DB82-679CB4844036}"/>
              </a:ext>
            </a:extLst>
          </xdr:cNvPr>
          <xdr:cNvSpPr txBox="1">
            <a:spLocks noChangeAspect="1"/>
          </xdr:cNvSpPr>
        </xdr:nvSpPr>
        <xdr:spPr>
          <a:xfrm>
            <a:off x="0" y="0"/>
            <a:ext cx="4634193" cy="950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400" b="1"/>
              <a:t>TÀI</a:t>
            </a:r>
            <a:r>
              <a:rPr lang="en-US" sz="1400" b="1" baseline="0"/>
              <a:t> LIỆU KHẢO SÁT, ĐẶC TẢ YÊU CẦU NGƯỜI 	DÙNG VÀ THIẾT KẾ DATA VAULT</a:t>
            </a:r>
          </a:p>
          <a:p>
            <a:r>
              <a:rPr lang="en-US" sz="1400" b="1" baseline="0"/>
              <a:t>	KHÁCH HÀNG: NGÂN HÀNG PHƯƠNG ĐÔNG</a:t>
            </a:r>
          </a:p>
          <a:p>
            <a:r>
              <a:rPr lang="en-US" sz="1400" b="1" baseline="0"/>
              <a:t>	NGÀY LẬP: 12/12/2025</a:t>
            </a:r>
          </a:p>
        </xdr:txBody>
      </xdr:sp>
      <xdr:pic>
        <xdr:nvPicPr>
          <xdr:cNvPr id="13" name="Picture 6">
            <a:extLst>
              <a:ext uri="{FF2B5EF4-FFF2-40B4-BE49-F238E27FC236}">
                <a16:creationId xmlns:a16="http://schemas.microsoft.com/office/drawing/2014/main" id="{E9716E11-CE87-DE02-B183-F0C948E03FC3}"/>
              </a:ext>
            </a:extLst>
          </xdr:cNvPr>
          <xdr:cNvPicPr>
            <a:picLocks noChangeAspect="1"/>
          </xdr:cNvPicPr>
        </xdr:nvPicPr>
        <xdr:blipFill>
          <a:blip xmlns:r="http://schemas.openxmlformats.org/officeDocument/2006/relationships" r:embed="rId2"/>
          <a:stretch>
            <a:fillRect/>
          </a:stretch>
        </xdr:blipFill>
        <xdr:spPr>
          <a:xfrm>
            <a:off x="0" y="0"/>
            <a:ext cx="754380" cy="713366"/>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535940</xdr:colOff>
      <xdr:row>16</xdr:row>
      <xdr:rowOff>145415</xdr:rowOff>
    </xdr:from>
    <xdr:to>
      <xdr:col>9</xdr:col>
      <xdr:colOff>535940</xdr:colOff>
      <xdr:row>22</xdr:row>
      <xdr:rowOff>9639</xdr:rowOff>
    </xdr:to>
    <xdr:pic>
      <xdr:nvPicPr>
        <xdr:cNvPr id="2" name="Picture 1">
          <a:extLst>
            <a:ext uri="{FF2B5EF4-FFF2-40B4-BE49-F238E27FC236}">
              <a16:creationId xmlns:a16="http://schemas.microsoft.com/office/drawing/2014/main" id="{FD6FDFB4-31C9-48AC-BFB5-AF1EB6A6D53D}"/>
            </a:ext>
          </a:extLst>
        </xdr:cNvPr>
        <xdr:cNvPicPr>
          <a:picLocks noChangeAspect="1"/>
        </xdr:cNvPicPr>
      </xdr:nvPicPr>
      <xdr:blipFill>
        <a:blip xmlns:r="http://schemas.openxmlformats.org/officeDocument/2006/relationships" r:embed="rId1"/>
        <a:stretch>
          <a:fillRect/>
        </a:stretch>
      </xdr:blipFill>
      <xdr:spPr>
        <a:xfrm>
          <a:off x="5610860" y="4422140"/>
          <a:ext cx="0" cy="931024"/>
        </a:xfrm>
        <a:prstGeom prst="rect">
          <a:avLst/>
        </a:prstGeom>
      </xdr:spPr>
    </xdr:pic>
    <xdr:clientData/>
  </xdr:twoCellAnchor>
  <xdr:twoCellAnchor editAs="oneCell">
    <xdr:from>
      <xdr:col>8</xdr:col>
      <xdr:colOff>419100</xdr:colOff>
      <xdr:row>0</xdr:row>
      <xdr:rowOff>119903</xdr:rowOff>
    </xdr:from>
    <xdr:to>
      <xdr:col>9</xdr:col>
      <xdr:colOff>446325</xdr:colOff>
      <xdr:row>4</xdr:row>
      <xdr:rowOff>65081</xdr:rowOff>
    </xdr:to>
    <xdr:pic>
      <xdr:nvPicPr>
        <xdr:cNvPr id="3" name="Picture 2">
          <a:extLst>
            <a:ext uri="{FF2B5EF4-FFF2-40B4-BE49-F238E27FC236}">
              <a16:creationId xmlns:a16="http://schemas.microsoft.com/office/drawing/2014/main" id="{0425B8B7-D7B3-4ADA-BC01-6E081DB70445}"/>
            </a:ext>
          </a:extLst>
        </xdr:cNvPr>
        <xdr:cNvPicPr>
          <a:picLocks noChangeAspect="1"/>
        </xdr:cNvPicPr>
      </xdr:nvPicPr>
      <xdr:blipFill>
        <a:blip xmlns:r="http://schemas.openxmlformats.org/officeDocument/2006/relationships" r:embed="rId1"/>
        <a:stretch>
          <a:fillRect/>
        </a:stretch>
      </xdr:blipFill>
      <xdr:spPr>
        <a:xfrm>
          <a:off x="4930140" y="117998"/>
          <a:ext cx="636825" cy="662728"/>
        </a:xfrm>
        <a:prstGeom prst="rect">
          <a:avLst/>
        </a:prstGeom>
      </xdr:spPr>
    </xdr:pic>
    <xdr:clientData/>
  </xdr:twoCellAnchor>
  <xdr:twoCellAnchor>
    <xdr:from>
      <xdr:col>0</xdr:col>
      <xdr:colOff>541783</xdr:colOff>
      <xdr:row>0</xdr:row>
      <xdr:rowOff>138701</xdr:rowOff>
    </xdr:from>
    <xdr:to>
      <xdr:col>4</xdr:col>
      <xdr:colOff>154430</xdr:colOff>
      <xdr:row>4</xdr:row>
      <xdr:rowOff>101043</xdr:rowOff>
    </xdr:to>
    <xdr:pic>
      <xdr:nvPicPr>
        <xdr:cNvPr id="4" name="Picture 3">
          <a:extLst>
            <a:ext uri="{FF2B5EF4-FFF2-40B4-BE49-F238E27FC236}">
              <a16:creationId xmlns:a16="http://schemas.microsoft.com/office/drawing/2014/main" id="{5BE4685B-F08E-41F9-A04D-DAFF8A6E750F}"/>
            </a:ext>
          </a:extLst>
        </xdr:cNvPr>
        <xdr:cNvPicPr>
          <a:picLocks noChangeAspect="1"/>
        </xdr:cNvPicPr>
      </xdr:nvPicPr>
      <xdr:blipFill>
        <a:blip xmlns:r="http://schemas.openxmlformats.org/officeDocument/2006/relationships" r:embed="rId2"/>
        <a:stretch>
          <a:fillRect/>
        </a:stretch>
      </xdr:blipFill>
      <xdr:spPr>
        <a:xfrm>
          <a:off x="539878" y="140606"/>
          <a:ext cx="1870072" cy="7014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afflescomvn-my.sharepoint.com/FSSC_CH/SG_GMR/ALCO/2004/ALCO%20Pack/Sum0408/ALCO0406-RR%20Team.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SSC_CH/SG_GMR/ALCO/2004/ALCO%20Pack/Sum0408/ALCO0406-RR%20Team.xls" TargetMode="External"/><Relationship Id="rId1" Type="http://schemas.openxmlformats.org/officeDocument/2006/relationships/externalLinkPath" Target="/FSSC_CH/SG_GMR/ALCO/2004/ALCO%20Pack/Sum0408/ALCO0406-RR%20Tea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afflescomvn-my.sharepoint.com/tsclient/THUY/Users/admin/Desktop/Bloomberg%20Templates/Bloomberg%20Template_Master_Final.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sclient/THUY/Users/admin/Desktop/Bloomberg%20Templates/Bloomberg%20Template_Master_Final.xls" TargetMode="External"/><Relationship Id="rId1" Type="http://schemas.openxmlformats.org/officeDocument/2006/relationships/externalLinkPath" Target="/tsclient/THUY/Users/admin/Desktop/Bloomberg%20Templates/Bloomberg%20Template_Master_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FSSC_CH\SG_GMR\ALCO\2004\ALCO%20Pack\Sum0408\ALCO0406-RR%20Team.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linhnguyen/Downloads/D:/FSSC_CH/SG_GMR/ALCO/2004/ALCO%20Pack/Sum0408/ALCO0406-RR%20Team.xls" TargetMode="External"/><Relationship Id="rId1" Type="http://schemas.openxmlformats.org/officeDocument/2006/relationships/externalLinkPath" Target="/Users/linhnguyen/Downloads/D:/FSSC_CH/SG_GMR/ALCO/2004/ALCO%20Pack/Sum0408/ALCO0406-RR%20Tea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are"/>
      <sheetName val="ACU AL"/>
      <sheetName val="Loan and Adv"/>
      <sheetName val="Dep n Adv"/>
      <sheetName val="S35"/>
      <sheetName val="StatCompl"/>
      <sheetName val="MAS0406"/>
      <sheetName val="Main_Schedule"/>
      <sheetName val="MAS Annex1BPartIII"/>
      <sheetName val="MAS Annex1DPartI&amp;II"/>
      <sheetName val="MAS Annex1DPartIII"/>
      <sheetName val="new ratio"/>
      <sheetName val="compliance"/>
      <sheetName val="MLA"/>
      <sheetName val="DULIEU"/>
      <sheetName val="CLI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rket Share"/>
      <sheetName val="ACU AL"/>
      <sheetName val="Loan and Adv"/>
      <sheetName val="Dep n Adv"/>
      <sheetName val="S35"/>
      <sheetName val="StatCompl"/>
      <sheetName val="MAS0406"/>
      <sheetName val="Main_Schedule"/>
      <sheetName val="MAS Annex1BPartIII"/>
      <sheetName val="MAS Annex1DPartI&amp;II"/>
      <sheetName val="MAS Annex1DPartIII"/>
      <sheetName val="new ratio"/>
      <sheetName val="compliance"/>
      <sheetName val="MLA"/>
      <sheetName val="DULIEU"/>
      <sheetName val="CLICK"/>
      <sheetName val="Drop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Example"/>
      <sheetName val="Financials Template 2"/>
      <sheetName val="Financials Template"/>
      <sheetName val="Help (XFA)"/>
      <sheetName val="Help (XHFU)"/>
      <sheetName val="Help (XHFG)"/>
      <sheetName val="Help (XHFR)"/>
      <sheetName val="Help (XHFB)"/>
      <sheetName val=" Help (XHFM)"/>
      <sheetName val="Help (XHFF)"/>
      <sheetName val="Help (XHFN)"/>
      <sheetName val="Calc Data"/>
      <sheetName val="Comp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s"/>
      <sheetName val="Example"/>
      <sheetName val="Financials Template 2"/>
      <sheetName val="Financials Template"/>
      <sheetName val="Help (XFA)"/>
      <sheetName val="Help (XHFU)"/>
      <sheetName val="Help (XHFG)"/>
      <sheetName val="Help (XHFR)"/>
      <sheetName val="Help (XHFB)"/>
      <sheetName val=" Help (XHFM)"/>
      <sheetName val="Help (XHFF)"/>
      <sheetName val="Help (XHFN)"/>
      <sheetName val="Calc Data"/>
      <sheetName val="Comp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are"/>
      <sheetName val="ACU AL"/>
      <sheetName val="Loan and Adv"/>
      <sheetName val="Dep n Adv"/>
      <sheetName val="S35"/>
      <sheetName val="StatCompl"/>
      <sheetName val="MAS0406"/>
      <sheetName val="Main_Schedule"/>
      <sheetName val="MAS Annex1BPartIII"/>
      <sheetName val="MAS Annex1DPartI&amp;II"/>
      <sheetName val="MAS Annex1DPartIII"/>
      <sheetName val="new ratio"/>
      <sheetName val="compliance"/>
      <sheetName val="MLA"/>
      <sheetName val="DULIEU"/>
      <sheetName val="CLI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liance"/>
    </sheet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gioinv" id="{49C6864C-C39C-4B40-BDFE-2098818AF04C}"/>
  <namedSheetView name="TC" id="{AF278AE9-5766-4DD5-8865-93726F7C9B97}">
    <nsvFilter filterId="{FA771675-AAB4-45BD-BBFD-95C4B1CC5228}" ref="A6:D522" tableId="0">
      <columnFilter colId="0">
        <filter colId="0">
          <x:filters>
            <x:filter val="BPM"/>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gioinv" id="{599BFFA9-6BAC-48FA-9EA3-00A8BAFC9148}"/>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gioinv" id="{6961A9A5-A7D2-4F24-A08B-5F3A7DA79153}"/>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gioinv" id="{A069D75F-EB39-473D-AEF0-E4EF11C57278}"/>
  <namedSheetView name="TC" id="{1D127C3A-C904-4EC3-B726-B88DA994F158}"/>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77D3D60-D360-4881-B074-1F45D41C8B1D}">
    <nsvFilter filterId="{8E55BBD1-1B07-4731-BC6C-06A6F9B7151C}" ref="A1:H71" tableId="0">
      <columnFilter colId="5">
        <filter colId="5">
          <x:filters blank="1"/>
        </filter>
      </columnFilter>
    </nsvFilter>
  </namedSheetView>
</namedSheetViews>
</file>

<file path=xl/persons/person.xml><?xml version="1.0" encoding="utf-8"?>
<personList xmlns="http://schemas.microsoft.com/office/spreadsheetml/2018/threadedcomments" xmlns:x="http://schemas.openxmlformats.org/spreadsheetml/2006/main">
  <person displayName="Anh, Ho Tuan - Phong Kien truc va Nen tang du lieu - Chuyen vien cao cap Tich hop du lieu" id="{B06DA376-E281-40F8-A594-096711EAA3EC}" userId="S::anhht17@ocb.com.vn::110cd808-4b7d-495c-90dd-68400297a04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770197-8771-7A43-A291-34BD3B4D5A05}" name="Table3" displayName="Table3" ref="A1:I2295" totalsRowShown="0" headerRowDxfId="39" tableBorderDxfId="38">
  <autoFilter ref="A1:I2295" xr:uid="{09770197-8771-7A43-A291-34BD3B4D5A05}"/>
  <tableColumns count="9">
    <tableColumn id="1" xr3:uid="{046173C1-23E5-1742-9A4C-A35AE0F29CAA}" name="Source_system" dataDxfId="37"/>
    <tableColumn id="2" xr3:uid="{672C69C9-7E40-7C47-ABF2-B39A83F22118}" name="Group" dataDxfId="36"/>
    <tableColumn id="3" xr3:uid="{5D5D29B0-03BD-5440-9722-A8BCED85F320}" name="Table Name" dataDxfId="35"/>
    <tableColumn id="4" xr3:uid="{5AE1F77A-2B98-7440-9528-4AC585F0A7AB}" name="Column Name" dataDxfId="34"/>
    <tableColumn id="5" xr3:uid="{F454D7FD-525E-B84A-BCA5-4F178212F0B6}" name="Description" dataDxfId="33"/>
    <tableColumn id="6" xr3:uid="{6DEBD6A0-DA49-A742-835B-B32C5EB419EF}" name="Data Type" dataDxfId="32"/>
    <tableColumn id="7" xr3:uid="{C839F46E-ED02-8346-9CEF-1866F44954AD}" name="Mapping" dataDxfId="31"/>
    <tableColumn id="8" xr3:uid="{5172DA94-D768-1342-AD5E-55977906F175}" name="Key" dataDxfId="30"/>
    <tableColumn id="10" xr3:uid="{8324C6EF-D1CB-F547-810C-0E005BE1634F}" name="Phase" dataDxfId="2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ED9269-A4D6-5D41-B44D-AD41CEA1A143}" name="Table2" displayName="Table2" ref="A1:J863" totalsRowShown="0" headerRowDxfId="16" dataDxfId="15">
  <autoFilter ref="A1:J863" xr:uid="{6CED9269-A4D6-5D41-B44D-AD41CEA1A143}"/>
  <tableColumns count="10">
    <tableColumn id="1" xr3:uid="{15316105-81A5-4D47-BAE3-67A734C30438}" name="Source system" dataDxfId="14"/>
    <tableColumn id="2" xr3:uid="{2A2ED5EB-5744-344B-92DB-03EAE7B6DCF5}" name="Group" dataDxfId="13"/>
    <tableColumn id="3" xr3:uid="{4C1670ED-20EF-5546-9E5F-335821330769}" name="Table Name" dataDxfId="12"/>
    <tableColumn id="4" xr3:uid="{B9AC57FD-EB7C-AD44-A6E1-89C83F4A86B7}" name="Column Name" dataDxfId="11"/>
    <tableColumn id="5" xr3:uid="{2380A278-5442-8A47-A5C7-ADBE395148BC}" name="Description" dataDxfId="10"/>
    <tableColumn id="6" xr3:uid="{C8B2B174-B8DD-1E49-960D-F201879D450C}" name="Data Type" dataDxfId="9"/>
    <tableColumn id="7" xr3:uid="{5F8C60AF-7E1A-4A4F-B401-4817F14A4A62}" name="Mapping" dataDxfId="8"/>
    <tableColumn id="8" xr3:uid="{273EC3F0-C5ED-6646-AC7A-C05193873400}" name="Key" dataDxfId="7"/>
    <tableColumn id="9" xr3:uid="{87471132-DD32-E045-9BDD-57BE7DBEC79A}" name="Phase" dataDxfId="6"/>
    <tableColumn id="10" xr3:uid="{6566C9EA-CEDE-4612-B927-D8E5AC5B24BB}" name="Note" dataDxfId="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17" dT="2026-08-12T04:01:03.96" personId="{B06DA376-E281-40F8-A594-096711EAA3EC}" id="{AAEF5EE1-2D5F-4569-A34A-811FA90FB205}">
    <text>Ghi đúng tên hub giúp em ạ</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41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C58681A-52DE-1B4B-8192-71F88C623E50}">
  <we:reference id="29673e3c-d826-4f00-92ee-162334a52b1a" version="1.0.0.8" store="EXCatalog" storeType="EXCatalog"/>
  <we:alternateReferences>
    <we:reference id="WA200009404" version="1.0.0.8" store="vi-VN" storeType="OMEX"/>
  </we:alternateReferences>
  <we:properties>
    <we:property name="claude.fileId" value="&quot;c01e61e2-57e9-4b26-84ee-be233e12d93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90E15C01-B324-4F45-97F6-F2257EF01FAA}">
  <we:reference id="WA200010725" version="1.0.0.1" store="en-US" storeType="omex"/>
  <we:alternateReferences>
    <we:reference id="WA200010725" version="1.0.0.1" store="en-US" storeType="omex"/>
  </we:alternateReferences>
  <we:properties>
    <we:property name="claude.fileId" value="&quot;a815f80c-42be-4190-b179-f77010d89c3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5689-0920-476E-A36B-E9E5B4896EA2}">
  <dimension ref="A1:D25"/>
  <sheetViews>
    <sheetView workbookViewId="0">
      <selection activeCell="C37" sqref="C37"/>
    </sheetView>
  </sheetViews>
  <sheetFormatPr defaultRowHeight="15"/>
  <cols>
    <col min="1" max="1" width="8.140625" customWidth="1"/>
    <col min="2" max="2" width="58.140625" customWidth="1"/>
    <col min="3" max="3" width="36.42578125" customWidth="1"/>
  </cols>
  <sheetData>
    <row r="1" spans="1:3">
      <c r="A1" s="461" t="s">
        <v>0</v>
      </c>
      <c r="B1" s="461" t="s">
        <v>1</v>
      </c>
      <c r="C1" s="461" t="s">
        <v>2</v>
      </c>
    </row>
    <row r="2" spans="1:3">
      <c r="A2" s="462">
        <v>1</v>
      </c>
      <c r="B2" s="463" t="s">
        <v>3</v>
      </c>
      <c r="C2" s="464" t="s">
        <v>4</v>
      </c>
    </row>
    <row r="3" spans="1:3">
      <c r="A3" s="462">
        <v>2</v>
      </c>
      <c r="B3" s="463" t="s">
        <v>5</v>
      </c>
      <c r="C3" s="464" t="s">
        <v>6</v>
      </c>
    </row>
    <row r="4" spans="1:3">
      <c r="A4" s="462">
        <v>3</v>
      </c>
      <c r="B4" s="463" t="s">
        <v>7</v>
      </c>
      <c r="C4" s="464" t="s">
        <v>8</v>
      </c>
    </row>
    <row r="5" spans="1:3">
      <c r="A5" s="462">
        <v>4</v>
      </c>
      <c r="B5" s="463" t="s">
        <v>9</v>
      </c>
      <c r="C5" s="464" t="s">
        <v>10</v>
      </c>
    </row>
    <row r="6" spans="1:3">
      <c r="A6" s="462">
        <v>5</v>
      </c>
      <c r="B6" s="463" t="s">
        <v>11</v>
      </c>
      <c r="C6" s="464" t="s">
        <v>12</v>
      </c>
    </row>
    <row r="7" spans="1:3">
      <c r="A7" s="462">
        <v>6</v>
      </c>
      <c r="B7" s="463" t="s">
        <v>13</v>
      </c>
      <c r="C7" s="464" t="s">
        <v>14</v>
      </c>
    </row>
    <row r="8" spans="1:3">
      <c r="A8" s="462">
        <v>7</v>
      </c>
      <c r="B8" s="463" t="s">
        <v>15</v>
      </c>
      <c r="C8" s="464" t="s">
        <v>16</v>
      </c>
    </row>
    <row r="9" spans="1:3">
      <c r="A9" s="462">
        <v>8</v>
      </c>
      <c r="B9" s="463" t="s">
        <v>17</v>
      </c>
      <c r="C9" s="464" t="s">
        <v>18</v>
      </c>
    </row>
    <row r="10" spans="1:3">
      <c r="A10" s="462">
        <v>9</v>
      </c>
      <c r="B10" s="463" t="s">
        <v>19</v>
      </c>
      <c r="C10" s="464" t="s">
        <v>20</v>
      </c>
    </row>
    <row r="11" spans="1:3">
      <c r="A11" s="462">
        <v>10</v>
      </c>
      <c r="B11" s="463" t="s">
        <v>21</v>
      </c>
      <c r="C11" s="464" t="s">
        <v>22</v>
      </c>
    </row>
    <row r="12" spans="1:3">
      <c r="A12" s="462">
        <v>11</v>
      </c>
      <c r="B12" s="463" t="s">
        <v>23</v>
      </c>
      <c r="C12" s="464" t="s">
        <v>24</v>
      </c>
    </row>
    <row r="13" spans="1:3">
      <c r="A13" s="462">
        <v>12</v>
      </c>
      <c r="B13" s="463" t="s">
        <v>25</v>
      </c>
      <c r="C13" s="464" t="s">
        <v>26</v>
      </c>
    </row>
    <row r="14" spans="1:3">
      <c r="A14" s="462">
        <v>13</v>
      </c>
      <c r="B14" s="463" t="s">
        <v>27</v>
      </c>
      <c r="C14" s="464" t="s">
        <v>28</v>
      </c>
    </row>
    <row r="15" spans="1:3">
      <c r="A15" s="462">
        <v>14</v>
      </c>
      <c r="B15" s="463" t="s">
        <v>29</v>
      </c>
      <c r="C15" s="464" t="s">
        <v>30</v>
      </c>
    </row>
    <row r="16" spans="1:3">
      <c r="A16" s="462">
        <v>15</v>
      </c>
      <c r="B16" s="463" t="s">
        <v>31</v>
      </c>
      <c r="C16" s="464" t="s">
        <v>32</v>
      </c>
    </row>
    <row r="17" spans="1:4">
      <c r="A17" s="462">
        <v>16</v>
      </c>
      <c r="B17" s="463" t="s">
        <v>33</v>
      </c>
      <c r="C17" s="464" t="s">
        <v>34</v>
      </c>
    </row>
    <row r="18" spans="1:4">
      <c r="A18" s="462">
        <v>17</v>
      </c>
      <c r="B18" s="463" t="s">
        <v>35</v>
      </c>
      <c r="C18" s="464" t="s">
        <v>36</v>
      </c>
    </row>
    <row r="19" spans="1:4">
      <c r="A19" s="462">
        <v>18</v>
      </c>
      <c r="B19" s="463" t="s">
        <v>37</v>
      </c>
      <c r="C19" s="464" t="s">
        <v>38</v>
      </c>
    </row>
    <row r="20" spans="1:4">
      <c r="A20" s="462">
        <v>19</v>
      </c>
      <c r="B20" s="463" t="s">
        <v>39</v>
      </c>
      <c r="C20" s="464" t="s">
        <v>40</v>
      </c>
    </row>
    <row r="22" spans="1:4">
      <c r="B22" s="179" t="s">
        <v>41</v>
      </c>
      <c r="C22" s="583" t="s">
        <v>42</v>
      </c>
    </row>
    <row r="23" spans="1:4">
      <c r="B23" s="179" t="s">
        <v>43</v>
      </c>
      <c r="C23" s="583" t="s">
        <v>44</v>
      </c>
      <c r="D23" t="s">
        <v>45</v>
      </c>
    </row>
    <row r="24" spans="1:4">
      <c r="C24" s="583" t="s">
        <v>46</v>
      </c>
    </row>
    <row r="25" spans="1:4">
      <c r="C25" s="583"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71675-AAB4-45BD-BBFD-95C4B1CC5228}">
  <sheetPr codeName="Sheet6" filterMode="1"/>
  <dimension ref="A1:E522"/>
  <sheetViews>
    <sheetView zoomScale="110" zoomScaleNormal="70" workbookViewId="0">
      <pane ySplit="6" topLeftCell="A153" activePane="bottomLeft" state="frozen"/>
      <selection pane="bottomLeft" activeCell="C523" sqref="C523"/>
    </sheetView>
  </sheetViews>
  <sheetFormatPr defaultColWidth="8.42578125" defaultRowHeight="15"/>
  <cols>
    <col min="1" max="1" width="24.42578125" style="61" customWidth="1"/>
    <col min="2" max="2" width="30" style="61" bestFit="1" customWidth="1"/>
    <col min="3" max="3" width="49.42578125" style="61" customWidth="1"/>
    <col min="4" max="4" width="88.85546875" style="74" customWidth="1"/>
    <col min="5" max="5" width="21.42578125" style="61" customWidth="1"/>
    <col min="6" max="16384" width="8.42578125" style="61"/>
  </cols>
  <sheetData>
    <row r="1" spans="1:5">
      <c r="A1" s="59"/>
      <c r="B1" s="59"/>
      <c r="C1" s="59"/>
      <c r="D1" s="60"/>
      <c r="E1" s="59"/>
    </row>
    <row r="2" spans="1:5">
      <c r="A2" s="59"/>
      <c r="B2" s="59"/>
      <c r="C2" s="59"/>
      <c r="D2" s="60"/>
      <c r="E2" s="59"/>
    </row>
    <row r="3" spans="1:5">
      <c r="A3" s="59"/>
      <c r="B3" s="59"/>
      <c r="C3" s="59"/>
      <c r="D3" s="60"/>
      <c r="E3" s="59"/>
    </row>
    <row r="4" spans="1:5">
      <c r="A4" s="59"/>
      <c r="B4" s="59"/>
      <c r="C4" s="59"/>
      <c r="D4" s="60"/>
      <c r="E4" s="59"/>
    </row>
    <row r="5" spans="1:5">
      <c r="A5" s="59"/>
      <c r="B5" s="59"/>
      <c r="C5" s="59"/>
      <c r="D5" s="60"/>
      <c r="E5" s="59"/>
    </row>
    <row r="6" spans="1:5" s="64" customFormat="1">
      <c r="A6" s="62" t="s">
        <v>48</v>
      </c>
      <c r="B6" s="62" t="s">
        <v>49</v>
      </c>
      <c r="C6" s="62" t="s">
        <v>50</v>
      </c>
      <c r="D6" s="63" t="s">
        <v>51</v>
      </c>
      <c r="E6" s="90"/>
    </row>
    <row r="7" spans="1:5" s="64" customFormat="1" ht="28.5" hidden="1">
      <c r="A7" s="98" t="s">
        <v>52</v>
      </c>
      <c r="B7" s="98" t="s">
        <v>53</v>
      </c>
      <c r="C7" s="98" t="s">
        <v>54</v>
      </c>
      <c r="D7" s="103" t="s">
        <v>55</v>
      </c>
      <c r="E7" s="90"/>
    </row>
    <row r="8" spans="1:5">
      <c r="A8" s="67" t="s">
        <v>56</v>
      </c>
      <c r="B8" s="66" t="s">
        <v>57</v>
      </c>
      <c r="C8" s="24" t="s">
        <v>58</v>
      </c>
      <c r="D8" s="71" t="s">
        <v>59</v>
      </c>
      <c r="E8" s="59"/>
    </row>
    <row r="9" spans="1:5">
      <c r="A9" s="67" t="s">
        <v>56</v>
      </c>
      <c r="B9" s="24" t="s">
        <v>57</v>
      </c>
      <c r="C9" s="24" t="s">
        <v>60</v>
      </c>
      <c r="D9" s="16" t="s">
        <v>61</v>
      </c>
      <c r="E9" s="59"/>
    </row>
    <row r="10" spans="1:5">
      <c r="A10" s="67" t="s">
        <v>56</v>
      </c>
      <c r="B10" s="24" t="s">
        <v>57</v>
      </c>
      <c r="C10" s="24" t="s">
        <v>62</v>
      </c>
      <c r="D10" s="16" t="s">
        <v>63</v>
      </c>
      <c r="E10" s="59"/>
    </row>
    <row r="11" spans="1:5" ht="28.5">
      <c r="A11" s="67" t="s">
        <v>56</v>
      </c>
      <c r="B11" s="24" t="s">
        <v>57</v>
      </c>
      <c r="C11" s="24" t="s">
        <v>64</v>
      </c>
      <c r="D11" s="16" t="s">
        <v>65</v>
      </c>
      <c r="E11" s="59"/>
    </row>
    <row r="12" spans="1:5">
      <c r="A12" s="67" t="s">
        <v>56</v>
      </c>
      <c r="B12" s="24" t="s">
        <v>57</v>
      </c>
      <c r="C12" s="24" t="s">
        <v>66</v>
      </c>
      <c r="D12" s="16" t="s">
        <v>67</v>
      </c>
      <c r="E12" s="59"/>
    </row>
    <row r="13" spans="1:5">
      <c r="A13" s="67" t="s">
        <v>56</v>
      </c>
      <c r="B13" s="24" t="s">
        <v>57</v>
      </c>
      <c r="C13" s="24" t="s">
        <v>68</v>
      </c>
      <c r="D13" s="16" t="s">
        <v>69</v>
      </c>
      <c r="E13" s="59"/>
    </row>
    <row r="14" spans="1:5">
      <c r="A14" s="67" t="s">
        <v>56</v>
      </c>
      <c r="B14" s="24" t="s">
        <v>57</v>
      </c>
      <c r="C14" s="24" t="s">
        <v>70</v>
      </c>
      <c r="D14" s="16" t="s">
        <v>71</v>
      </c>
      <c r="E14" s="59"/>
    </row>
    <row r="15" spans="1:5" ht="28.5">
      <c r="A15" s="67" t="s">
        <v>56</v>
      </c>
      <c r="B15" s="24" t="s">
        <v>57</v>
      </c>
      <c r="C15" s="24" t="s">
        <v>72</v>
      </c>
      <c r="D15" s="16" t="s">
        <v>73</v>
      </c>
      <c r="E15" s="59"/>
    </row>
    <row r="16" spans="1:5">
      <c r="A16" s="67" t="s">
        <v>56</v>
      </c>
      <c r="B16" s="24" t="s">
        <v>57</v>
      </c>
      <c r="C16" s="24" t="s">
        <v>74</v>
      </c>
      <c r="D16" s="16" t="s">
        <v>75</v>
      </c>
      <c r="E16" s="59"/>
    </row>
    <row r="17" spans="1:5">
      <c r="A17" s="67" t="s">
        <v>56</v>
      </c>
      <c r="B17" s="24" t="s">
        <v>57</v>
      </c>
      <c r="C17" s="24" t="s">
        <v>76</v>
      </c>
      <c r="D17" s="16" t="s">
        <v>77</v>
      </c>
      <c r="E17" s="59"/>
    </row>
    <row r="18" spans="1:5">
      <c r="A18" s="67" t="s">
        <v>56</v>
      </c>
      <c r="B18" s="24" t="s">
        <v>57</v>
      </c>
      <c r="C18" s="24" t="s">
        <v>78</v>
      </c>
      <c r="D18" s="16" t="s">
        <v>79</v>
      </c>
      <c r="E18" s="59"/>
    </row>
    <row r="19" spans="1:5">
      <c r="A19" s="67" t="s">
        <v>56</v>
      </c>
      <c r="B19" s="24" t="s">
        <v>57</v>
      </c>
      <c r="C19" s="24" t="s">
        <v>80</v>
      </c>
      <c r="D19" s="16" t="s">
        <v>81</v>
      </c>
      <c r="E19" s="59"/>
    </row>
    <row r="20" spans="1:5">
      <c r="A20" s="67" t="s">
        <v>56</v>
      </c>
      <c r="B20" s="24" t="s">
        <v>57</v>
      </c>
      <c r="C20" s="24" t="s">
        <v>82</v>
      </c>
      <c r="D20" s="16" t="s">
        <v>83</v>
      </c>
      <c r="E20" s="59"/>
    </row>
    <row r="21" spans="1:5">
      <c r="A21" s="67" t="s">
        <v>56</v>
      </c>
      <c r="B21" s="24" t="s">
        <v>57</v>
      </c>
      <c r="C21" s="24" t="s">
        <v>84</v>
      </c>
      <c r="D21" s="16" t="s">
        <v>85</v>
      </c>
      <c r="E21" s="59"/>
    </row>
    <row r="22" spans="1:5">
      <c r="A22" s="67" t="s">
        <v>56</v>
      </c>
      <c r="B22" s="24" t="s">
        <v>57</v>
      </c>
      <c r="C22" s="24" t="s">
        <v>86</v>
      </c>
      <c r="D22" s="16" t="s">
        <v>87</v>
      </c>
      <c r="E22" s="59"/>
    </row>
    <row r="23" spans="1:5">
      <c r="A23" s="67" t="s">
        <v>56</v>
      </c>
      <c r="B23" s="67" t="s">
        <v>57</v>
      </c>
      <c r="C23" s="67" t="s">
        <v>88</v>
      </c>
      <c r="D23" s="16" t="s">
        <v>89</v>
      </c>
      <c r="E23" s="59"/>
    </row>
    <row r="24" spans="1:5">
      <c r="A24" s="67" t="s">
        <v>56</v>
      </c>
      <c r="B24" s="24" t="s">
        <v>57</v>
      </c>
      <c r="C24" s="24" t="s">
        <v>90</v>
      </c>
      <c r="D24" s="16" t="s">
        <v>91</v>
      </c>
      <c r="E24" s="59"/>
    </row>
    <row r="25" spans="1:5">
      <c r="A25" s="67" t="s">
        <v>56</v>
      </c>
      <c r="B25" s="68" t="s">
        <v>57</v>
      </c>
      <c r="C25" s="68" t="s">
        <v>92</v>
      </c>
      <c r="D25" s="16" t="s">
        <v>93</v>
      </c>
      <c r="E25" s="59"/>
    </row>
    <row r="26" spans="1:5">
      <c r="A26" s="67" t="s">
        <v>56</v>
      </c>
      <c r="B26" s="67" t="s">
        <v>57</v>
      </c>
      <c r="C26" s="67" t="s">
        <v>94</v>
      </c>
      <c r="D26" s="16" t="s">
        <v>95</v>
      </c>
      <c r="E26" s="59"/>
    </row>
    <row r="27" spans="1:5">
      <c r="A27" s="67" t="s">
        <v>56</v>
      </c>
      <c r="B27" s="68" t="s">
        <v>57</v>
      </c>
      <c r="C27" s="67" t="s">
        <v>96</v>
      </c>
      <c r="D27" s="16" t="s">
        <v>97</v>
      </c>
      <c r="E27" s="59"/>
    </row>
    <row r="28" spans="1:5">
      <c r="A28" s="67" t="s">
        <v>56</v>
      </c>
      <c r="B28" s="67" t="s">
        <v>57</v>
      </c>
      <c r="C28" s="24" t="s">
        <v>98</v>
      </c>
      <c r="D28" s="16" t="s">
        <v>99</v>
      </c>
      <c r="E28" s="59"/>
    </row>
    <row r="29" spans="1:5">
      <c r="A29" s="67" t="s">
        <v>56</v>
      </c>
      <c r="B29" s="66" t="s">
        <v>100</v>
      </c>
      <c r="C29" s="66" t="s">
        <v>101</v>
      </c>
      <c r="D29" s="16" t="s">
        <v>102</v>
      </c>
      <c r="E29" s="59"/>
    </row>
    <row r="30" spans="1:5">
      <c r="A30" s="67" t="s">
        <v>56</v>
      </c>
      <c r="B30" s="24" t="s">
        <v>100</v>
      </c>
      <c r="C30" s="24" t="s">
        <v>103</v>
      </c>
      <c r="D30" s="16" t="s">
        <v>104</v>
      </c>
      <c r="E30" s="59"/>
    </row>
    <row r="31" spans="1:5">
      <c r="A31" s="67" t="s">
        <v>56</v>
      </c>
      <c r="B31" s="24" t="s">
        <v>100</v>
      </c>
      <c r="C31" s="24" t="s">
        <v>105</v>
      </c>
      <c r="D31" s="16" t="s">
        <v>106</v>
      </c>
      <c r="E31" s="59"/>
    </row>
    <row r="32" spans="1:5">
      <c r="A32" s="67" t="s">
        <v>56</v>
      </c>
      <c r="B32" s="24" t="s">
        <v>100</v>
      </c>
      <c r="C32" s="24" t="s">
        <v>107</v>
      </c>
      <c r="D32" s="16" t="s">
        <v>108</v>
      </c>
      <c r="E32" s="59"/>
    </row>
    <row r="33" spans="1:5">
      <c r="A33" s="67" t="s">
        <v>56</v>
      </c>
      <c r="B33" s="24" t="s">
        <v>100</v>
      </c>
      <c r="C33" s="24" t="s">
        <v>109</v>
      </c>
      <c r="D33" s="16" t="s">
        <v>110</v>
      </c>
      <c r="E33" s="59"/>
    </row>
    <row r="34" spans="1:5">
      <c r="A34" s="67" t="s">
        <v>56</v>
      </c>
      <c r="B34" s="24" t="s">
        <v>100</v>
      </c>
      <c r="C34" s="24" t="s">
        <v>111</v>
      </c>
      <c r="D34" s="70" t="s">
        <v>112</v>
      </c>
      <c r="E34" s="59"/>
    </row>
    <row r="35" spans="1:5">
      <c r="A35" s="67" t="s">
        <v>56</v>
      </c>
      <c r="B35" s="24" t="s">
        <v>100</v>
      </c>
      <c r="C35" s="24" t="s">
        <v>113</v>
      </c>
      <c r="D35" s="16" t="s">
        <v>114</v>
      </c>
      <c r="E35" s="59"/>
    </row>
    <row r="36" spans="1:5">
      <c r="A36" s="67" t="s">
        <v>56</v>
      </c>
      <c r="B36" s="24" t="s">
        <v>100</v>
      </c>
      <c r="C36" s="24" t="s">
        <v>115</v>
      </c>
      <c r="D36" s="80" t="s">
        <v>116</v>
      </c>
      <c r="E36" s="59"/>
    </row>
    <row r="37" spans="1:5">
      <c r="A37" s="67" t="s">
        <v>56</v>
      </c>
      <c r="B37" s="24" t="s">
        <v>117</v>
      </c>
      <c r="C37" s="24" t="s">
        <v>118</v>
      </c>
      <c r="D37" s="16" t="s">
        <v>119</v>
      </c>
      <c r="E37" s="59"/>
    </row>
    <row r="38" spans="1:5" ht="28.5">
      <c r="A38" s="67" t="s">
        <v>56</v>
      </c>
      <c r="B38" s="24" t="s">
        <v>117</v>
      </c>
      <c r="C38" s="24" t="s">
        <v>120</v>
      </c>
      <c r="D38" s="16" t="s">
        <v>121</v>
      </c>
      <c r="E38" s="59"/>
    </row>
    <row r="39" spans="1:5">
      <c r="A39" s="67" t="s">
        <v>56</v>
      </c>
      <c r="B39" s="24" t="s">
        <v>117</v>
      </c>
      <c r="C39" s="24" t="s">
        <v>122</v>
      </c>
      <c r="D39" s="16" t="s">
        <v>123</v>
      </c>
      <c r="E39" s="59"/>
    </row>
    <row r="40" spans="1:5">
      <c r="A40" s="67" t="s">
        <v>56</v>
      </c>
      <c r="B40" s="24" t="s">
        <v>117</v>
      </c>
      <c r="C40" s="24" t="s">
        <v>124</v>
      </c>
      <c r="D40" s="16" t="s">
        <v>125</v>
      </c>
      <c r="E40" s="59"/>
    </row>
    <row r="41" spans="1:5">
      <c r="A41" s="67" t="s">
        <v>56</v>
      </c>
      <c r="B41" s="24" t="s">
        <v>117</v>
      </c>
      <c r="C41" s="67" t="s">
        <v>126</v>
      </c>
      <c r="D41" s="71" t="s">
        <v>127</v>
      </c>
      <c r="E41" s="59"/>
    </row>
    <row r="42" spans="1:5">
      <c r="A42" s="67" t="s">
        <v>56</v>
      </c>
      <c r="B42" s="24" t="s">
        <v>117</v>
      </c>
      <c r="C42" s="67" t="s">
        <v>128</v>
      </c>
      <c r="D42" s="16" t="s">
        <v>129</v>
      </c>
      <c r="E42" s="59"/>
    </row>
    <row r="43" spans="1:5">
      <c r="A43" s="67" t="s">
        <v>56</v>
      </c>
      <c r="B43" s="24" t="s">
        <v>117</v>
      </c>
      <c r="C43" s="67" t="s">
        <v>130</v>
      </c>
      <c r="D43" s="16" t="s">
        <v>131</v>
      </c>
      <c r="E43" s="59"/>
    </row>
    <row r="44" spans="1:5">
      <c r="A44" s="67" t="s">
        <v>56</v>
      </c>
      <c r="B44" s="24" t="s">
        <v>117</v>
      </c>
      <c r="C44" s="67" t="s">
        <v>132</v>
      </c>
      <c r="D44" s="16" t="s">
        <v>133</v>
      </c>
      <c r="E44" s="59"/>
    </row>
    <row r="45" spans="1:5">
      <c r="A45" s="67" t="s">
        <v>56</v>
      </c>
      <c r="B45" s="24" t="s">
        <v>117</v>
      </c>
      <c r="C45" s="67" t="s">
        <v>134</v>
      </c>
      <c r="D45" s="16" t="s">
        <v>135</v>
      </c>
      <c r="E45" s="59"/>
    </row>
    <row r="46" spans="1:5">
      <c r="A46" s="67" t="s">
        <v>56</v>
      </c>
      <c r="B46" s="24" t="s">
        <v>117</v>
      </c>
      <c r="C46" s="67" t="s">
        <v>136</v>
      </c>
      <c r="D46" s="16" t="s">
        <v>137</v>
      </c>
      <c r="E46" s="59"/>
    </row>
    <row r="47" spans="1:5">
      <c r="A47" s="67" t="s">
        <v>56</v>
      </c>
      <c r="B47" s="24" t="s">
        <v>117</v>
      </c>
      <c r="C47" s="67" t="s">
        <v>138</v>
      </c>
      <c r="D47" s="16" t="s">
        <v>139</v>
      </c>
      <c r="E47" s="59"/>
    </row>
    <row r="48" spans="1:5">
      <c r="A48" s="67" t="s">
        <v>56</v>
      </c>
      <c r="B48" s="24" t="s">
        <v>117</v>
      </c>
      <c r="C48" s="67" t="s">
        <v>140</v>
      </c>
      <c r="D48" s="16" t="s">
        <v>141</v>
      </c>
      <c r="E48" s="59"/>
    </row>
    <row r="49" spans="1:5">
      <c r="A49" s="67" t="s">
        <v>56</v>
      </c>
      <c r="B49" s="24" t="s">
        <v>117</v>
      </c>
      <c r="C49" s="67" t="s">
        <v>142</v>
      </c>
      <c r="D49" s="16" t="s">
        <v>143</v>
      </c>
      <c r="E49" s="59"/>
    </row>
    <row r="50" spans="1:5">
      <c r="A50" s="67" t="s">
        <v>56</v>
      </c>
      <c r="B50" s="24" t="s">
        <v>117</v>
      </c>
      <c r="C50" s="67" t="s">
        <v>144</v>
      </c>
      <c r="D50" s="71" t="s">
        <v>145</v>
      </c>
      <c r="E50" s="59"/>
    </row>
    <row r="51" spans="1:5">
      <c r="A51" s="67" t="s">
        <v>56</v>
      </c>
      <c r="B51" s="24" t="s">
        <v>117</v>
      </c>
      <c r="C51" s="67" t="s">
        <v>146</v>
      </c>
      <c r="D51" s="16" t="s">
        <v>147</v>
      </c>
      <c r="E51" s="59"/>
    </row>
    <row r="52" spans="1:5">
      <c r="A52" s="67" t="s">
        <v>56</v>
      </c>
      <c r="B52" s="24" t="s">
        <v>117</v>
      </c>
      <c r="C52" s="67" t="s">
        <v>148</v>
      </c>
      <c r="D52" s="16" t="s">
        <v>149</v>
      </c>
      <c r="E52" s="59"/>
    </row>
    <row r="53" spans="1:5" ht="28.5">
      <c r="A53" s="67" t="s">
        <v>56</v>
      </c>
      <c r="B53" s="24" t="s">
        <v>117</v>
      </c>
      <c r="C53" s="67" t="s">
        <v>150</v>
      </c>
      <c r="D53" s="16" t="s">
        <v>151</v>
      </c>
      <c r="E53" s="59"/>
    </row>
    <row r="54" spans="1:5" ht="28.5">
      <c r="A54" s="67" t="s">
        <v>56</v>
      </c>
      <c r="B54" s="24" t="s">
        <v>117</v>
      </c>
      <c r="C54" s="67" t="s">
        <v>152</v>
      </c>
      <c r="D54" s="16" t="s">
        <v>153</v>
      </c>
      <c r="E54" s="59"/>
    </row>
    <row r="55" spans="1:5">
      <c r="A55" s="67" t="s">
        <v>56</v>
      </c>
      <c r="B55" s="24" t="s">
        <v>117</v>
      </c>
      <c r="C55" s="67" t="s">
        <v>154</v>
      </c>
      <c r="D55" s="16" t="s">
        <v>155</v>
      </c>
      <c r="E55" s="59"/>
    </row>
    <row r="56" spans="1:5" ht="28.5">
      <c r="A56" s="67" t="s">
        <v>56</v>
      </c>
      <c r="B56" s="24" t="s">
        <v>117</v>
      </c>
      <c r="C56" s="67" t="s">
        <v>156</v>
      </c>
      <c r="D56" s="16" t="s">
        <v>157</v>
      </c>
      <c r="E56" s="59"/>
    </row>
    <row r="57" spans="1:5" ht="28.5">
      <c r="A57" s="67" t="s">
        <v>56</v>
      </c>
      <c r="B57" s="24" t="s">
        <v>117</v>
      </c>
      <c r="C57" s="67" t="s">
        <v>158</v>
      </c>
      <c r="D57" s="16" t="s">
        <v>159</v>
      </c>
      <c r="E57" s="59"/>
    </row>
    <row r="58" spans="1:5">
      <c r="A58" s="67" t="s">
        <v>56</v>
      </c>
      <c r="B58" s="24" t="s">
        <v>117</v>
      </c>
      <c r="C58" s="67" t="s">
        <v>160</v>
      </c>
      <c r="D58" s="16" t="s">
        <v>161</v>
      </c>
      <c r="E58" s="59"/>
    </row>
    <row r="59" spans="1:5">
      <c r="A59" s="67" t="s">
        <v>56</v>
      </c>
      <c r="B59" s="24" t="s">
        <v>117</v>
      </c>
      <c r="C59" s="67" t="s">
        <v>162</v>
      </c>
      <c r="D59" s="16" t="s">
        <v>163</v>
      </c>
      <c r="E59" s="59"/>
    </row>
    <row r="60" spans="1:5">
      <c r="A60" s="67" t="s">
        <v>56</v>
      </c>
      <c r="B60" s="24" t="s">
        <v>117</v>
      </c>
      <c r="C60" s="67" t="s">
        <v>164</v>
      </c>
      <c r="D60" s="16" t="s">
        <v>165</v>
      </c>
      <c r="E60" s="59"/>
    </row>
    <row r="61" spans="1:5">
      <c r="A61" s="67" t="s">
        <v>56</v>
      </c>
      <c r="B61" s="24" t="s">
        <v>117</v>
      </c>
      <c r="C61" s="67" t="s">
        <v>166</v>
      </c>
      <c r="D61" s="16" t="s">
        <v>167</v>
      </c>
      <c r="E61" s="59"/>
    </row>
    <row r="62" spans="1:5">
      <c r="A62" s="67" t="s">
        <v>56</v>
      </c>
      <c r="B62" s="24" t="s">
        <v>168</v>
      </c>
      <c r="C62" s="67" t="s">
        <v>169</v>
      </c>
      <c r="D62" s="16" t="s">
        <v>170</v>
      </c>
      <c r="E62" s="59"/>
    </row>
    <row r="63" spans="1:5" ht="28.5">
      <c r="A63" s="67" t="s">
        <v>56</v>
      </c>
      <c r="B63" s="24" t="s">
        <v>168</v>
      </c>
      <c r="C63" s="67" t="s">
        <v>171</v>
      </c>
      <c r="D63" s="16" t="s">
        <v>172</v>
      </c>
      <c r="E63" s="59"/>
    </row>
    <row r="64" spans="1:5">
      <c r="A64" s="67" t="s">
        <v>56</v>
      </c>
      <c r="B64" s="24" t="s">
        <v>168</v>
      </c>
      <c r="C64" s="67" t="s">
        <v>173</v>
      </c>
      <c r="D64" s="16" t="s">
        <v>174</v>
      </c>
      <c r="E64" s="59"/>
    </row>
    <row r="65" spans="1:5">
      <c r="A65" s="67" t="s">
        <v>56</v>
      </c>
      <c r="B65" s="24" t="s">
        <v>168</v>
      </c>
      <c r="C65" s="67" t="s">
        <v>175</v>
      </c>
      <c r="D65" s="16" t="s">
        <v>176</v>
      </c>
      <c r="E65" s="59"/>
    </row>
    <row r="66" spans="1:5" ht="28.5">
      <c r="A66" s="67" t="s">
        <v>56</v>
      </c>
      <c r="B66" s="24" t="s">
        <v>168</v>
      </c>
      <c r="C66" s="67" t="s">
        <v>177</v>
      </c>
      <c r="D66" s="16" t="s">
        <v>178</v>
      </c>
      <c r="E66" s="59"/>
    </row>
    <row r="67" spans="1:5">
      <c r="A67" s="67" t="s">
        <v>56</v>
      </c>
      <c r="B67" s="24" t="s">
        <v>168</v>
      </c>
      <c r="C67" s="67" t="s">
        <v>179</v>
      </c>
      <c r="D67" s="16" t="s">
        <v>180</v>
      </c>
      <c r="E67" s="59"/>
    </row>
    <row r="68" spans="1:5">
      <c r="A68" s="67" t="s">
        <v>56</v>
      </c>
      <c r="B68" s="24" t="s">
        <v>168</v>
      </c>
      <c r="C68" s="67" t="s">
        <v>181</v>
      </c>
      <c r="D68" s="16" t="s">
        <v>182</v>
      </c>
      <c r="E68" s="59"/>
    </row>
    <row r="69" spans="1:5">
      <c r="A69" s="67" t="s">
        <v>56</v>
      </c>
      <c r="B69" s="24" t="s">
        <v>168</v>
      </c>
      <c r="C69" s="67" t="s">
        <v>183</v>
      </c>
      <c r="D69" s="16" t="s">
        <v>184</v>
      </c>
      <c r="E69" s="59"/>
    </row>
    <row r="70" spans="1:5">
      <c r="A70" s="67" t="s">
        <v>56</v>
      </c>
      <c r="B70" s="24" t="s">
        <v>168</v>
      </c>
      <c r="C70" s="67" t="s">
        <v>185</v>
      </c>
      <c r="D70" s="16" t="s">
        <v>186</v>
      </c>
      <c r="E70" s="59"/>
    </row>
    <row r="71" spans="1:5">
      <c r="A71" s="67" t="s">
        <v>56</v>
      </c>
      <c r="B71" s="24" t="s">
        <v>168</v>
      </c>
      <c r="C71" s="67" t="s">
        <v>187</v>
      </c>
      <c r="D71" s="16" t="s">
        <v>188</v>
      </c>
      <c r="E71" s="59"/>
    </row>
    <row r="72" spans="1:5">
      <c r="A72" s="67" t="s">
        <v>56</v>
      </c>
      <c r="B72" s="24" t="s">
        <v>168</v>
      </c>
      <c r="C72" s="67" t="s">
        <v>189</v>
      </c>
      <c r="D72" s="92" t="s">
        <v>190</v>
      </c>
      <c r="E72" s="59"/>
    </row>
    <row r="73" spans="1:5">
      <c r="A73" s="67" t="s">
        <v>56</v>
      </c>
      <c r="B73" s="24" t="s">
        <v>191</v>
      </c>
      <c r="C73" s="67" t="s">
        <v>192</v>
      </c>
      <c r="D73" s="16" t="s">
        <v>193</v>
      </c>
      <c r="E73" s="59"/>
    </row>
    <row r="74" spans="1:5" ht="28.5">
      <c r="A74" s="67" t="s">
        <v>56</v>
      </c>
      <c r="B74" s="24" t="s">
        <v>191</v>
      </c>
      <c r="C74" s="67" t="s">
        <v>194</v>
      </c>
      <c r="D74" s="16" t="s">
        <v>195</v>
      </c>
      <c r="E74" s="59"/>
    </row>
    <row r="75" spans="1:5" ht="28.5">
      <c r="A75" s="67" t="s">
        <v>56</v>
      </c>
      <c r="B75" s="24" t="s">
        <v>191</v>
      </c>
      <c r="C75" s="67" t="s">
        <v>196</v>
      </c>
      <c r="D75" s="16" t="s">
        <v>197</v>
      </c>
      <c r="E75" s="59"/>
    </row>
    <row r="76" spans="1:5">
      <c r="A76" s="67" t="s">
        <v>56</v>
      </c>
      <c r="B76" s="24" t="s">
        <v>191</v>
      </c>
      <c r="C76" s="67" t="s">
        <v>198</v>
      </c>
      <c r="D76" s="16" t="s">
        <v>199</v>
      </c>
      <c r="E76" s="59"/>
    </row>
    <row r="77" spans="1:5" ht="28.5">
      <c r="A77" s="67" t="s">
        <v>56</v>
      </c>
      <c r="B77" s="24" t="s">
        <v>191</v>
      </c>
      <c r="C77" s="67" t="s">
        <v>200</v>
      </c>
      <c r="D77" s="16" t="s">
        <v>201</v>
      </c>
      <c r="E77" s="59"/>
    </row>
    <row r="78" spans="1:5" ht="28.5">
      <c r="A78" s="67" t="s">
        <v>56</v>
      </c>
      <c r="B78" s="24" t="s">
        <v>191</v>
      </c>
      <c r="C78" s="67" t="s">
        <v>202</v>
      </c>
      <c r="D78" s="16" t="s">
        <v>203</v>
      </c>
      <c r="E78" s="59"/>
    </row>
    <row r="79" spans="1:5" ht="28.5">
      <c r="A79" s="67" t="s">
        <v>56</v>
      </c>
      <c r="B79" s="24" t="s">
        <v>191</v>
      </c>
      <c r="C79" s="67" t="s">
        <v>204</v>
      </c>
      <c r="D79" s="16" t="s">
        <v>205</v>
      </c>
      <c r="E79" s="59"/>
    </row>
    <row r="80" spans="1:5" ht="28.5">
      <c r="A80" s="67" t="s">
        <v>56</v>
      </c>
      <c r="B80" s="24" t="s">
        <v>191</v>
      </c>
      <c r="C80" s="67" t="s">
        <v>206</v>
      </c>
      <c r="D80" s="16" t="s">
        <v>207</v>
      </c>
      <c r="E80" s="59"/>
    </row>
    <row r="81" spans="1:5" ht="28.5">
      <c r="A81" s="67" t="s">
        <v>56</v>
      </c>
      <c r="B81" s="24" t="s">
        <v>191</v>
      </c>
      <c r="C81" s="67" t="s">
        <v>208</v>
      </c>
      <c r="D81" s="16" t="s">
        <v>209</v>
      </c>
      <c r="E81" s="59"/>
    </row>
    <row r="82" spans="1:5" ht="28.5">
      <c r="A82" s="67" t="s">
        <v>56</v>
      </c>
      <c r="B82" s="24" t="s">
        <v>191</v>
      </c>
      <c r="C82" s="67" t="s">
        <v>210</v>
      </c>
      <c r="D82" s="16" t="s">
        <v>211</v>
      </c>
      <c r="E82" s="59"/>
    </row>
    <row r="83" spans="1:5">
      <c r="A83" s="67" t="s">
        <v>56</v>
      </c>
      <c r="B83" s="67" t="s">
        <v>191</v>
      </c>
      <c r="C83" s="67" t="s">
        <v>212</v>
      </c>
      <c r="D83" s="16" t="s">
        <v>213</v>
      </c>
      <c r="E83" s="59"/>
    </row>
    <row r="84" spans="1:5">
      <c r="A84" s="67" t="s">
        <v>56</v>
      </c>
      <c r="B84" s="24" t="s">
        <v>191</v>
      </c>
      <c r="C84" s="67" t="s">
        <v>214</v>
      </c>
      <c r="D84" s="92" t="s">
        <v>215</v>
      </c>
      <c r="E84" s="59"/>
    </row>
    <row r="85" spans="1:5">
      <c r="A85" s="67" t="s">
        <v>56</v>
      </c>
      <c r="B85" s="24" t="s">
        <v>191</v>
      </c>
      <c r="C85" s="67" t="s">
        <v>216</v>
      </c>
      <c r="D85" s="92" t="s">
        <v>217</v>
      </c>
      <c r="E85" s="59"/>
    </row>
    <row r="86" spans="1:5">
      <c r="A86" s="67" t="s">
        <v>56</v>
      </c>
      <c r="B86" s="24" t="s">
        <v>191</v>
      </c>
      <c r="C86" s="67" t="s">
        <v>218</v>
      </c>
      <c r="D86" s="92" t="s">
        <v>219</v>
      </c>
      <c r="E86" s="59"/>
    </row>
    <row r="87" spans="1:5">
      <c r="A87" s="67" t="s">
        <v>56</v>
      </c>
      <c r="B87" s="24" t="s">
        <v>191</v>
      </c>
      <c r="C87" s="67" t="s">
        <v>220</v>
      </c>
      <c r="D87" s="92" t="s">
        <v>221</v>
      </c>
      <c r="E87" s="59"/>
    </row>
    <row r="88" spans="1:5">
      <c r="A88" s="67" t="s">
        <v>56</v>
      </c>
      <c r="B88" s="24" t="s">
        <v>191</v>
      </c>
      <c r="C88" s="67" t="s">
        <v>222</v>
      </c>
      <c r="D88" s="92" t="s">
        <v>223</v>
      </c>
      <c r="E88" s="59"/>
    </row>
    <row r="89" spans="1:5">
      <c r="A89" s="67" t="s">
        <v>56</v>
      </c>
      <c r="B89" s="24" t="s">
        <v>191</v>
      </c>
      <c r="C89" s="67" t="s">
        <v>224</v>
      </c>
      <c r="D89" s="92" t="s">
        <v>225</v>
      </c>
      <c r="E89" s="59"/>
    </row>
    <row r="90" spans="1:5">
      <c r="A90" s="67" t="s">
        <v>56</v>
      </c>
      <c r="B90" s="24" t="s">
        <v>191</v>
      </c>
      <c r="C90" s="67" t="s">
        <v>226</v>
      </c>
      <c r="D90" s="92" t="s">
        <v>227</v>
      </c>
      <c r="E90" s="59"/>
    </row>
    <row r="91" spans="1:5">
      <c r="A91" s="67" t="s">
        <v>56</v>
      </c>
      <c r="B91" s="24" t="s">
        <v>191</v>
      </c>
      <c r="C91" s="67" t="s">
        <v>228</v>
      </c>
      <c r="D91" s="92" t="s">
        <v>229</v>
      </c>
      <c r="E91" s="59"/>
    </row>
    <row r="92" spans="1:5">
      <c r="A92" s="67" t="s">
        <v>56</v>
      </c>
      <c r="B92" s="24" t="s">
        <v>191</v>
      </c>
      <c r="C92" s="67" t="s">
        <v>230</v>
      </c>
      <c r="D92" s="92" t="s">
        <v>231</v>
      </c>
      <c r="E92" s="59"/>
    </row>
    <row r="93" spans="1:5">
      <c r="A93" s="67" t="s">
        <v>56</v>
      </c>
      <c r="B93" s="24" t="s">
        <v>191</v>
      </c>
      <c r="C93" s="67" t="s">
        <v>232</v>
      </c>
      <c r="D93" s="92" t="s">
        <v>233</v>
      </c>
      <c r="E93" s="59"/>
    </row>
    <row r="94" spans="1:5">
      <c r="A94" s="67" t="s">
        <v>56</v>
      </c>
      <c r="B94" s="24" t="s">
        <v>191</v>
      </c>
      <c r="C94" s="67" t="s">
        <v>234</v>
      </c>
      <c r="D94" s="16" t="s">
        <v>235</v>
      </c>
      <c r="E94" s="59"/>
    </row>
    <row r="95" spans="1:5" ht="28.5">
      <c r="A95" s="67" t="s">
        <v>56</v>
      </c>
      <c r="B95" s="24" t="s">
        <v>191</v>
      </c>
      <c r="C95" s="67" t="s">
        <v>236</v>
      </c>
      <c r="D95" s="16" t="s">
        <v>237</v>
      </c>
      <c r="E95" s="59"/>
    </row>
    <row r="96" spans="1:5">
      <c r="A96" s="67" t="s">
        <v>56</v>
      </c>
      <c r="B96" s="24" t="s">
        <v>191</v>
      </c>
      <c r="C96" s="67" t="s">
        <v>238</v>
      </c>
      <c r="D96" s="16" t="s">
        <v>239</v>
      </c>
      <c r="E96" s="59"/>
    </row>
    <row r="97" spans="1:5" ht="28.5">
      <c r="A97" s="67" t="s">
        <v>56</v>
      </c>
      <c r="B97" s="24" t="s">
        <v>191</v>
      </c>
      <c r="C97" s="67" t="s">
        <v>240</v>
      </c>
      <c r="D97" s="16" t="s">
        <v>241</v>
      </c>
      <c r="E97" s="59"/>
    </row>
    <row r="98" spans="1:5" ht="28.5">
      <c r="A98" s="67" t="s">
        <v>56</v>
      </c>
      <c r="B98" s="24" t="s">
        <v>191</v>
      </c>
      <c r="C98" s="67" t="s">
        <v>242</v>
      </c>
      <c r="D98" s="16" t="s">
        <v>243</v>
      </c>
      <c r="E98" s="59"/>
    </row>
    <row r="99" spans="1:5" ht="28.5">
      <c r="A99" s="67" t="s">
        <v>56</v>
      </c>
      <c r="B99" s="24" t="s">
        <v>191</v>
      </c>
      <c r="C99" s="67" t="s">
        <v>244</v>
      </c>
      <c r="D99" s="16" t="s">
        <v>245</v>
      </c>
      <c r="E99" s="59"/>
    </row>
    <row r="100" spans="1:5" ht="28.5">
      <c r="A100" s="67" t="s">
        <v>56</v>
      </c>
      <c r="B100" s="24" t="s">
        <v>191</v>
      </c>
      <c r="C100" s="69" t="s">
        <v>246</v>
      </c>
      <c r="D100" s="16" t="s">
        <v>247</v>
      </c>
      <c r="E100" s="59"/>
    </row>
    <row r="101" spans="1:5" ht="28.5">
      <c r="A101" s="67" t="s">
        <v>56</v>
      </c>
      <c r="B101" s="24" t="s">
        <v>191</v>
      </c>
      <c r="C101" s="67" t="s">
        <v>248</v>
      </c>
      <c r="D101" s="16" t="s">
        <v>249</v>
      </c>
      <c r="E101" s="59"/>
    </row>
    <row r="102" spans="1:5">
      <c r="A102" s="67" t="s">
        <v>56</v>
      </c>
      <c r="B102" s="24" t="s">
        <v>191</v>
      </c>
      <c r="C102" s="67" t="s">
        <v>250</v>
      </c>
      <c r="D102" s="16" t="s">
        <v>251</v>
      </c>
      <c r="E102" s="59"/>
    </row>
    <row r="103" spans="1:5">
      <c r="A103" s="67" t="s">
        <v>56</v>
      </c>
      <c r="B103" s="24" t="s">
        <v>191</v>
      </c>
      <c r="C103" s="67" t="s">
        <v>252</v>
      </c>
      <c r="D103" s="16" t="s">
        <v>253</v>
      </c>
      <c r="E103" s="59"/>
    </row>
    <row r="104" spans="1:5">
      <c r="A104" s="67" t="s">
        <v>56</v>
      </c>
      <c r="B104" s="24" t="s">
        <v>191</v>
      </c>
      <c r="C104" s="67" t="s">
        <v>254</v>
      </c>
      <c r="D104" s="16" t="s">
        <v>255</v>
      </c>
      <c r="E104" s="59"/>
    </row>
    <row r="105" spans="1:5">
      <c r="A105" s="67" t="s">
        <v>56</v>
      </c>
      <c r="B105" s="24" t="s">
        <v>191</v>
      </c>
      <c r="C105" s="67" t="s">
        <v>256</v>
      </c>
      <c r="D105" s="16" t="s">
        <v>257</v>
      </c>
      <c r="E105" s="59"/>
    </row>
    <row r="106" spans="1:5">
      <c r="A106" s="67" t="s">
        <v>56</v>
      </c>
      <c r="B106" s="24" t="s">
        <v>258</v>
      </c>
      <c r="C106" s="65" t="s">
        <v>259</v>
      </c>
      <c r="D106" s="16" t="s">
        <v>260</v>
      </c>
      <c r="E106" s="59"/>
    </row>
    <row r="107" spans="1:5">
      <c r="A107" s="67" t="s">
        <v>56</v>
      </c>
      <c r="B107" s="24" t="s">
        <v>258</v>
      </c>
      <c r="C107" s="67" t="s">
        <v>261</v>
      </c>
      <c r="D107" s="16" t="s">
        <v>262</v>
      </c>
      <c r="E107" s="59"/>
    </row>
    <row r="108" spans="1:5" ht="28.5">
      <c r="A108" s="67" t="s">
        <v>56</v>
      </c>
      <c r="B108" s="24" t="s">
        <v>258</v>
      </c>
      <c r="C108" s="67" t="s">
        <v>263</v>
      </c>
      <c r="D108" s="16" t="s">
        <v>264</v>
      </c>
      <c r="E108" s="59"/>
    </row>
    <row r="109" spans="1:5" ht="28.5">
      <c r="A109" s="67" t="s">
        <v>56</v>
      </c>
      <c r="B109" s="24" t="s">
        <v>258</v>
      </c>
      <c r="C109" s="67" t="s">
        <v>265</v>
      </c>
      <c r="D109" s="16" t="s">
        <v>266</v>
      </c>
      <c r="E109" s="59"/>
    </row>
    <row r="110" spans="1:5">
      <c r="A110" s="67" t="s">
        <v>56</v>
      </c>
      <c r="B110" s="24" t="s">
        <v>258</v>
      </c>
      <c r="C110" s="67" t="s">
        <v>267</v>
      </c>
      <c r="D110" s="16" t="s">
        <v>268</v>
      </c>
      <c r="E110" s="59"/>
    </row>
    <row r="111" spans="1:5">
      <c r="A111" s="67" t="s">
        <v>56</v>
      </c>
      <c r="B111" s="24" t="s">
        <v>258</v>
      </c>
      <c r="C111" s="67" t="s">
        <v>269</v>
      </c>
      <c r="D111" s="16" t="s">
        <v>270</v>
      </c>
      <c r="E111" s="59"/>
    </row>
    <row r="112" spans="1:5">
      <c r="A112" s="67" t="s">
        <v>56</v>
      </c>
      <c r="B112" s="24" t="s">
        <v>258</v>
      </c>
      <c r="C112" s="67" t="s">
        <v>271</v>
      </c>
      <c r="D112" s="16" t="s">
        <v>272</v>
      </c>
      <c r="E112" s="59"/>
    </row>
    <row r="113" spans="1:5" ht="28.5">
      <c r="A113" s="67" t="s">
        <v>56</v>
      </c>
      <c r="B113" s="24" t="s">
        <v>258</v>
      </c>
      <c r="C113" s="67" t="s">
        <v>273</v>
      </c>
      <c r="D113" s="16" t="s">
        <v>274</v>
      </c>
      <c r="E113" s="59"/>
    </row>
    <row r="114" spans="1:5">
      <c r="A114" s="67" t="s">
        <v>56</v>
      </c>
      <c r="B114" s="24" t="s">
        <v>258</v>
      </c>
      <c r="C114" s="67" t="s">
        <v>275</v>
      </c>
      <c r="D114" s="16" t="s">
        <v>276</v>
      </c>
      <c r="E114" s="59"/>
    </row>
    <row r="115" spans="1:5">
      <c r="A115" s="67" t="s">
        <v>56</v>
      </c>
      <c r="B115" s="24" t="s">
        <v>258</v>
      </c>
      <c r="C115" s="67" t="s">
        <v>277</v>
      </c>
      <c r="D115" s="16" t="s">
        <v>278</v>
      </c>
      <c r="E115" s="59"/>
    </row>
    <row r="116" spans="1:5">
      <c r="A116" s="67" t="s">
        <v>56</v>
      </c>
      <c r="B116" s="24" t="s">
        <v>258</v>
      </c>
      <c r="C116" s="67" t="s">
        <v>279</v>
      </c>
      <c r="D116" s="16" t="s">
        <v>280</v>
      </c>
      <c r="E116" s="59"/>
    </row>
    <row r="117" spans="1:5">
      <c r="A117" s="67" t="s">
        <v>56</v>
      </c>
      <c r="B117" s="24" t="s">
        <v>258</v>
      </c>
      <c r="C117" s="67" t="s">
        <v>281</v>
      </c>
      <c r="D117" s="16" t="s">
        <v>282</v>
      </c>
      <c r="E117" s="59"/>
    </row>
    <row r="118" spans="1:5">
      <c r="A118" s="67" t="s">
        <v>56</v>
      </c>
      <c r="B118" s="24" t="s">
        <v>258</v>
      </c>
      <c r="C118" s="67" t="s">
        <v>283</v>
      </c>
      <c r="D118" s="16" t="s">
        <v>284</v>
      </c>
      <c r="E118" s="59"/>
    </row>
    <row r="119" spans="1:5">
      <c r="A119" s="67" t="s">
        <v>56</v>
      </c>
      <c r="B119" s="24" t="s">
        <v>258</v>
      </c>
      <c r="C119" s="67" t="s">
        <v>285</v>
      </c>
      <c r="D119" s="16" t="s">
        <v>286</v>
      </c>
      <c r="E119" s="59"/>
    </row>
    <row r="120" spans="1:5">
      <c r="A120" s="67" t="s">
        <v>56</v>
      </c>
      <c r="B120" s="24" t="s">
        <v>258</v>
      </c>
      <c r="C120" s="67" t="s">
        <v>287</v>
      </c>
      <c r="D120" s="16" t="s">
        <v>288</v>
      </c>
      <c r="E120" s="59"/>
    </row>
    <row r="121" spans="1:5">
      <c r="A121" s="67" t="s">
        <v>56</v>
      </c>
      <c r="B121" s="24" t="s">
        <v>258</v>
      </c>
      <c r="C121" s="67" t="s">
        <v>289</v>
      </c>
      <c r="D121" s="16" t="s">
        <v>290</v>
      </c>
      <c r="E121" s="59"/>
    </row>
    <row r="122" spans="1:5">
      <c r="A122" s="67" t="s">
        <v>56</v>
      </c>
      <c r="B122" s="24" t="s">
        <v>258</v>
      </c>
      <c r="C122" s="67" t="s">
        <v>291</v>
      </c>
      <c r="D122" s="16" t="s">
        <v>292</v>
      </c>
      <c r="E122" s="59"/>
    </row>
    <row r="123" spans="1:5">
      <c r="A123" s="67" t="s">
        <v>56</v>
      </c>
      <c r="B123" s="24" t="s">
        <v>258</v>
      </c>
      <c r="C123" s="67" t="s">
        <v>293</v>
      </c>
      <c r="D123" s="16" t="s">
        <v>294</v>
      </c>
      <c r="E123" s="59"/>
    </row>
    <row r="124" spans="1:5">
      <c r="A124" s="67" t="s">
        <v>56</v>
      </c>
      <c r="B124" s="24" t="s">
        <v>295</v>
      </c>
      <c r="C124" s="67" t="s">
        <v>296</v>
      </c>
      <c r="D124" s="16" t="s">
        <v>297</v>
      </c>
      <c r="E124" s="59"/>
    </row>
    <row r="125" spans="1:5">
      <c r="A125" s="67" t="s">
        <v>56</v>
      </c>
      <c r="B125" s="24" t="s">
        <v>295</v>
      </c>
      <c r="C125" s="67" t="s">
        <v>298</v>
      </c>
      <c r="D125" s="16" t="s">
        <v>299</v>
      </c>
      <c r="E125" s="59"/>
    </row>
    <row r="126" spans="1:5">
      <c r="A126" s="67" t="s">
        <v>56</v>
      </c>
      <c r="B126" s="24" t="s">
        <v>295</v>
      </c>
      <c r="C126" s="67" t="s">
        <v>300</v>
      </c>
      <c r="D126" s="16" t="s">
        <v>301</v>
      </c>
      <c r="E126" s="59"/>
    </row>
    <row r="127" spans="1:5">
      <c r="A127" s="67" t="s">
        <v>56</v>
      </c>
      <c r="B127" s="24" t="s">
        <v>295</v>
      </c>
      <c r="C127" s="67" t="s">
        <v>302</v>
      </c>
      <c r="D127" s="16" t="s">
        <v>303</v>
      </c>
      <c r="E127" s="59"/>
    </row>
    <row r="128" spans="1:5">
      <c r="A128" s="67" t="s">
        <v>56</v>
      </c>
      <c r="B128" s="24" t="s">
        <v>295</v>
      </c>
      <c r="C128" s="67" t="s">
        <v>304</v>
      </c>
      <c r="D128" s="16" t="s">
        <v>305</v>
      </c>
      <c r="E128" s="59"/>
    </row>
    <row r="129" spans="1:5">
      <c r="A129" s="67" t="s">
        <v>56</v>
      </c>
      <c r="B129" s="24" t="s">
        <v>295</v>
      </c>
      <c r="C129" s="67" t="s">
        <v>306</v>
      </c>
      <c r="D129" s="16" t="s">
        <v>307</v>
      </c>
      <c r="E129" s="59"/>
    </row>
    <row r="130" spans="1:5" ht="28.5">
      <c r="A130" s="67" t="s">
        <v>56</v>
      </c>
      <c r="B130" s="24" t="s">
        <v>295</v>
      </c>
      <c r="C130" s="67" t="s">
        <v>308</v>
      </c>
      <c r="D130" s="16" t="s">
        <v>309</v>
      </c>
      <c r="E130" s="59"/>
    </row>
    <row r="131" spans="1:5" ht="28.5">
      <c r="A131" s="67" t="s">
        <v>56</v>
      </c>
      <c r="B131" s="24" t="s">
        <v>295</v>
      </c>
      <c r="C131" s="67" t="s">
        <v>310</v>
      </c>
      <c r="D131" s="16" t="s">
        <v>311</v>
      </c>
      <c r="E131" s="59"/>
    </row>
    <row r="132" spans="1:5">
      <c r="A132" s="67" t="s">
        <v>56</v>
      </c>
      <c r="B132" s="24" t="s">
        <v>295</v>
      </c>
      <c r="C132" s="67" t="s">
        <v>312</v>
      </c>
      <c r="D132" s="16" t="s">
        <v>313</v>
      </c>
      <c r="E132" s="59"/>
    </row>
    <row r="133" spans="1:5" ht="28.5">
      <c r="A133" s="67" t="s">
        <v>56</v>
      </c>
      <c r="B133" s="24" t="s">
        <v>295</v>
      </c>
      <c r="C133" s="67" t="s">
        <v>314</v>
      </c>
      <c r="D133" s="16" t="s">
        <v>315</v>
      </c>
      <c r="E133" s="59"/>
    </row>
    <row r="134" spans="1:5">
      <c r="A134" s="67" t="s">
        <v>56</v>
      </c>
      <c r="B134" s="24" t="s">
        <v>295</v>
      </c>
      <c r="C134" s="67" t="s">
        <v>316</v>
      </c>
      <c r="D134" s="16" t="s">
        <v>317</v>
      </c>
      <c r="E134" s="59"/>
    </row>
    <row r="135" spans="1:5">
      <c r="A135" s="67" t="s">
        <v>56</v>
      </c>
      <c r="B135" s="24" t="s">
        <v>295</v>
      </c>
      <c r="C135" s="67" t="s">
        <v>318</v>
      </c>
      <c r="D135" s="16" t="s">
        <v>319</v>
      </c>
      <c r="E135" s="59"/>
    </row>
    <row r="136" spans="1:5">
      <c r="A136" s="67" t="s">
        <v>56</v>
      </c>
      <c r="B136" s="24" t="s">
        <v>295</v>
      </c>
      <c r="C136" s="67" t="s">
        <v>320</v>
      </c>
      <c r="D136" s="16" t="s">
        <v>321</v>
      </c>
      <c r="E136" s="59"/>
    </row>
    <row r="137" spans="1:5">
      <c r="A137" s="67" t="s">
        <v>56</v>
      </c>
      <c r="B137" s="24" t="s">
        <v>295</v>
      </c>
      <c r="C137" s="67" t="s">
        <v>322</v>
      </c>
      <c r="D137" s="16" t="s">
        <v>323</v>
      </c>
      <c r="E137" s="59"/>
    </row>
    <row r="138" spans="1:5">
      <c r="A138" s="67" t="s">
        <v>56</v>
      </c>
      <c r="B138" s="24" t="s">
        <v>295</v>
      </c>
      <c r="C138" s="67" t="s">
        <v>324</v>
      </c>
      <c r="D138" s="16" t="s">
        <v>325</v>
      </c>
      <c r="E138" s="59"/>
    </row>
    <row r="139" spans="1:5">
      <c r="A139" s="67" t="s">
        <v>56</v>
      </c>
      <c r="B139" s="24" t="s">
        <v>295</v>
      </c>
      <c r="C139" s="67" t="s">
        <v>326</v>
      </c>
      <c r="D139" s="16" t="s">
        <v>327</v>
      </c>
      <c r="E139" s="59"/>
    </row>
    <row r="140" spans="1:5">
      <c r="A140" s="67" t="s">
        <v>56</v>
      </c>
      <c r="B140" s="24" t="s">
        <v>295</v>
      </c>
      <c r="C140" s="67" t="s">
        <v>328</v>
      </c>
      <c r="D140" s="16" t="s">
        <v>329</v>
      </c>
      <c r="E140" s="59"/>
    </row>
    <row r="141" spans="1:5">
      <c r="A141" s="67" t="s">
        <v>56</v>
      </c>
      <c r="B141" s="24" t="s">
        <v>295</v>
      </c>
      <c r="C141" s="67" t="s">
        <v>330</v>
      </c>
      <c r="D141" s="16" t="s">
        <v>331</v>
      </c>
      <c r="E141" s="59"/>
    </row>
    <row r="142" spans="1:5">
      <c r="A142" s="67" t="s">
        <v>56</v>
      </c>
      <c r="B142" s="24" t="s">
        <v>295</v>
      </c>
      <c r="C142" s="67" t="s">
        <v>332</v>
      </c>
      <c r="D142" s="16" t="s">
        <v>333</v>
      </c>
      <c r="E142" s="59"/>
    </row>
    <row r="143" spans="1:5">
      <c r="A143" s="67" t="s">
        <v>56</v>
      </c>
      <c r="B143" s="24" t="s">
        <v>295</v>
      </c>
      <c r="C143" s="67" t="s">
        <v>334</v>
      </c>
      <c r="D143" s="16" t="s">
        <v>335</v>
      </c>
      <c r="E143" s="59"/>
    </row>
    <row r="144" spans="1:5" ht="28.5">
      <c r="A144" s="67" t="s">
        <v>56</v>
      </c>
      <c r="B144" s="24" t="s">
        <v>295</v>
      </c>
      <c r="C144" s="69" t="s">
        <v>336</v>
      </c>
      <c r="D144" s="16" t="s">
        <v>337</v>
      </c>
      <c r="E144" s="59"/>
    </row>
    <row r="145" spans="1:5">
      <c r="A145" s="67" t="s">
        <v>56</v>
      </c>
      <c r="B145" s="24" t="s">
        <v>295</v>
      </c>
      <c r="C145" s="67" t="s">
        <v>338</v>
      </c>
      <c r="D145" s="16" t="s">
        <v>339</v>
      </c>
      <c r="E145" s="59"/>
    </row>
    <row r="146" spans="1:5" ht="28.5">
      <c r="A146" s="67" t="s">
        <v>56</v>
      </c>
      <c r="B146" s="24" t="s">
        <v>295</v>
      </c>
      <c r="C146" s="67" t="s">
        <v>340</v>
      </c>
      <c r="D146" s="16" t="s">
        <v>341</v>
      </c>
      <c r="E146" s="59"/>
    </row>
    <row r="147" spans="1:5" ht="28.5">
      <c r="A147" s="67" t="s">
        <v>56</v>
      </c>
      <c r="B147" s="24" t="s">
        <v>295</v>
      </c>
      <c r="C147" s="67" t="s">
        <v>342</v>
      </c>
      <c r="D147" s="16" t="s">
        <v>343</v>
      </c>
      <c r="E147" s="59"/>
    </row>
    <row r="148" spans="1:5">
      <c r="A148" s="67" t="s">
        <v>56</v>
      </c>
      <c r="B148" s="24" t="s">
        <v>295</v>
      </c>
      <c r="C148" s="67" t="s">
        <v>344</v>
      </c>
      <c r="D148" s="92" t="s">
        <v>345</v>
      </c>
      <c r="E148" s="59"/>
    </row>
    <row r="149" spans="1:5">
      <c r="A149" s="67" t="s">
        <v>56</v>
      </c>
      <c r="B149" s="24" t="s">
        <v>295</v>
      </c>
      <c r="C149" s="67" t="s">
        <v>346</v>
      </c>
      <c r="D149" s="92" t="s">
        <v>347</v>
      </c>
      <c r="E149" s="59"/>
    </row>
    <row r="150" spans="1:5">
      <c r="A150" s="67" t="s">
        <v>56</v>
      </c>
      <c r="B150" s="24" t="s">
        <v>295</v>
      </c>
      <c r="C150" s="67" t="s">
        <v>348</v>
      </c>
      <c r="D150" s="16" t="s">
        <v>349</v>
      </c>
      <c r="E150" s="59"/>
    </row>
    <row r="151" spans="1:5">
      <c r="A151" s="67" t="s">
        <v>56</v>
      </c>
      <c r="B151" s="24" t="s">
        <v>295</v>
      </c>
      <c r="C151" s="67" t="s">
        <v>350</v>
      </c>
      <c r="D151" s="16" t="s">
        <v>351</v>
      </c>
      <c r="E151" s="59"/>
    </row>
    <row r="152" spans="1:5">
      <c r="A152" s="67" t="s">
        <v>56</v>
      </c>
      <c r="B152" s="24" t="s">
        <v>352</v>
      </c>
      <c r="C152" s="67" t="s">
        <v>353</v>
      </c>
      <c r="D152" s="16" t="s">
        <v>354</v>
      </c>
      <c r="E152" s="59"/>
    </row>
    <row r="153" spans="1:5">
      <c r="A153" s="67" t="s">
        <v>56</v>
      </c>
      <c r="B153" s="24" t="s">
        <v>352</v>
      </c>
      <c r="C153" s="67" t="s">
        <v>355</v>
      </c>
      <c r="D153" s="16" t="s">
        <v>356</v>
      </c>
      <c r="E153" s="59"/>
    </row>
    <row r="154" spans="1:5">
      <c r="A154" s="67" t="s">
        <v>56</v>
      </c>
      <c r="B154" s="24" t="s">
        <v>352</v>
      </c>
      <c r="C154" s="67" t="s">
        <v>357</v>
      </c>
      <c r="D154" s="16" t="s">
        <v>358</v>
      </c>
      <c r="E154" s="59"/>
    </row>
    <row r="155" spans="1:5" ht="28.5">
      <c r="A155" s="67" t="s">
        <v>56</v>
      </c>
      <c r="B155" s="24" t="s">
        <v>352</v>
      </c>
      <c r="C155" s="67" t="s">
        <v>359</v>
      </c>
      <c r="D155" s="16" t="s">
        <v>360</v>
      </c>
      <c r="E155" s="59"/>
    </row>
    <row r="156" spans="1:5" ht="28.5">
      <c r="A156" s="67" t="s">
        <v>56</v>
      </c>
      <c r="B156" s="24" t="s">
        <v>352</v>
      </c>
      <c r="C156" s="67" t="s">
        <v>361</v>
      </c>
      <c r="D156" s="16" t="s">
        <v>362</v>
      </c>
      <c r="E156" s="59"/>
    </row>
    <row r="157" spans="1:5" ht="28.5">
      <c r="A157" s="67" t="s">
        <v>56</v>
      </c>
      <c r="B157" s="24" t="s">
        <v>352</v>
      </c>
      <c r="C157" s="67" t="s">
        <v>363</v>
      </c>
      <c r="D157" s="16" t="s">
        <v>364</v>
      </c>
      <c r="E157" s="59"/>
    </row>
    <row r="158" spans="1:5">
      <c r="A158" s="67" t="s">
        <v>56</v>
      </c>
      <c r="B158" s="24" t="s">
        <v>352</v>
      </c>
      <c r="C158" s="67" t="s">
        <v>365</v>
      </c>
      <c r="D158" s="16" t="s">
        <v>366</v>
      </c>
      <c r="E158" s="59"/>
    </row>
    <row r="159" spans="1:5">
      <c r="A159" s="67" t="s">
        <v>56</v>
      </c>
      <c r="B159" s="24" t="s">
        <v>352</v>
      </c>
      <c r="C159" s="67" t="s">
        <v>367</v>
      </c>
      <c r="D159" s="16" t="s">
        <v>368</v>
      </c>
      <c r="E159" s="59"/>
    </row>
    <row r="160" spans="1:5">
      <c r="A160" s="67" t="s">
        <v>56</v>
      </c>
      <c r="B160" s="24" t="s">
        <v>352</v>
      </c>
      <c r="C160" s="67" t="s">
        <v>369</v>
      </c>
      <c r="D160" s="16" t="s">
        <v>370</v>
      </c>
      <c r="E160" s="59"/>
    </row>
    <row r="161" spans="1:5">
      <c r="A161" s="67" t="s">
        <v>56</v>
      </c>
      <c r="B161" s="24" t="s">
        <v>352</v>
      </c>
      <c r="C161" s="67" t="s">
        <v>371</v>
      </c>
      <c r="D161" s="16" t="s">
        <v>372</v>
      </c>
      <c r="E161" s="59"/>
    </row>
    <row r="162" spans="1:5">
      <c r="A162" s="67" t="s">
        <v>56</v>
      </c>
      <c r="B162" s="68" t="s">
        <v>352</v>
      </c>
      <c r="C162" s="69" t="s">
        <v>373</v>
      </c>
      <c r="D162" s="16" t="s">
        <v>374</v>
      </c>
      <c r="E162" s="59"/>
    </row>
    <row r="163" spans="1:5">
      <c r="A163" s="67" t="s">
        <v>56</v>
      </c>
      <c r="B163" s="67" t="s">
        <v>352</v>
      </c>
      <c r="C163" s="67" t="s">
        <v>375</v>
      </c>
      <c r="D163" s="16" t="s">
        <v>376</v>
      </c>
      <c r="E163" s="59"/>
    </row>
    <row r="164" spans="1:5">
      <c r="A164" s="67" t="s">
        <v>56</v>
      </c>
      <c r="B164" s="67" t="s">
        <v>352</v>
      </c>
      <c r="C164" s="67" t="s">
        <v>377</v>
      </c>
      <c r="D164" s="16" t="s">
        <v>378</v>
      </c>
      <c r="E164" s="59"/>
    </row>
    <row r="165" spans="1:5">
      <c r="A165" s="67" t="s">
        <v>56</v>
      </c>
      <c r="B165" s="67" t="s">
        <v>352</v>
      </c>
      <c r="C165" s="67" t="s">
        <v>379</v>
      </c>
      <c r="D165" s="16" t="s">
        <v>380</v>
      </c>
      <c r="E165" s="59"/>
    </row>
    <row r="166" spans="1:5">
      <c r="A166" s="67" t="s">
        <v>56</v>
      </c>
      <c r="B166" s="67" t="s">
        <v>352</v>
      </c>
      <c r="C166" s="67" t="s">
        <v>381</v>
      </c>
      <c r="D166" s="16" t="s">
        <v>382</v>
      </c>
      <c r="E166" s="59"/>
    </row>
    <row r="167" spans="1:5">
      <c r="A167" s="67" t="s">
        <v>56</v>
      </c>
      <c r="B167" s="67" t="s">
        <v>352</v>
      </c>
      <c r="C167" s="67" t="s">
        <v>383</v>
      </c>
      <c r="D167" s="92" t="s">
        <v>384</v>
      </c>
      <c r="E167" s="59"/>
    </row>
    <row r="168" spans="1:5">
      <c r="A168" s="67" t="s">
        <v>56</v>
      </c>
      <c r="B168" s="67" t="s">
        <v>352</v>
      </c>
      <c r="C168" s="67" t="s">
        <v>385</v>
      </c>
      <c r="D168" s="92" t="s">
        <v>386</v>
      </c>
      <c r="E168" s="59"/>
    </row>
    <row r="169" spans="1:5">
      <c r="A169" s="67" t="s">
        <v>56</v>
      </c>
      <c r="B169" s="67" t="s">
        <v>352</v>
      </c>
      <c r="C169" s="67" t="s">
        <v>387</v>
      </c>
      <c r="D169" s="16" t="s">
        <v>388</v>
      </c>
      <c r="E169" s="59"/>
    </row>
    <row r="170" spans="1:5">
      <c r="A170" s="67" t="s">
        <v>56</v>
      </c>
      <c r="B170" s="67" t="s">
        <v>352</v>
      </c>
      <c r="C170" s="67" t="s">
        <v>389</v>
      </c>
      <c r="D170" s="16" t="s">
        <v>390</v>
      </c>
      <c r="E170" s="59"/>
    </row>
    <row r="171" spans="1:5">
      <c r="A171" s="67" t="s">
        <v>56</v>
      </c>
      <c r="B171" s="66" t="s">
        <v>391</v>
      </c>
      <c r="C171" s="65" t="s">
        <v>392</v>
      </c>
      <c r="D171" s="16" t="s">
        <v>393</v>
      </c>
      <c r="E171" s="59"/>
    </row>
    <row r="172" spans="1:5">
      <c r="A172" s="67" t="s">
        <v>56</v>
      </c>
      <c r="B172" s="24" t="s">
        <v>391</v>
      </c>
      <c r="C172" s="67" t="s">
        <v>394</v>
      </c>
      <c r="D172" s="16" t="s">
        <v>395</v>
      </c>
      <c r="E172" s="59"/>
    </row>
    <row r="173" spans="1:5">
      <c r="A173" s="67" t="s">
        <v>56</v>
      </c>
      <c r="B173" s="24" t="s">
        <v>391</v>
      </c>
      <c r="C173" s="67" t="s">
        <v>396</v>
      </c>
      <c r="D173" s="16" t="s">
        <v>397</v>
      </c>
      <c r="E173" s="59"/>
    </row>
    <row r="174" spans="1:5">
      <c r="A174" s="67" t="s">
        <v>56</v>
      </c>
      <c r="B174" s="57" t="s">
        <v>398</v>
      </c>
      <c r="C174" s="54" t="s">
        <v>399</v>
      </c>
      <c r="D174" s="16" t="s">
        <v>400</v>
      </c>
      <c r="E174" s="59"/>
    </row>
    <row r="175" spans="1:5">
      <c r="A175" s="67" t="s">
        <v>56</v>
      </c>
      <c r="B175" s="57" t="s">
        <v>398</v>
      </c>
      <c r="C175" s="54" t="s">
        <v>401</v>
      </c>
      <c r="D175" s="16" t="s">
        <v>402</v>
      </c>
      <c r="E175" s="59"/>
    </row>
    <row r="176" spans="1:5">
      <c r="A176" s="67" t="s">
        <v>56</v>
      </c>
      <c r="B176" s="57" t="s">
        <v>398</v>
      </c>
      <c r="C176" s="54" t="s">
        <v>403</v>
      </c>
      <c r="D176" s="16" t="s">
        <v>404</v>
      </c>
      <c r="E176" s="59"/>
    </row>
    <row r="177" spans="1:5">
      <c r="A177" s="67" t="s">
        <v>56</v>
      </c>
      <c r="B177" s="57" t="s">
        <v>398</v>
      </c>
      <c r="C177" s="54" t="s">
        <v>405</v>
      </c>
      <c r="D177" s="16" t="s">
        <v>406</v>
      </c>
      <c r="E177" s="59"/>
    </row>
    <row r="178" spans="1:5">
      <c r="A178" s="67" t="s">
        <v>56</v>
      </c>
      <c r="B178" s="57" t="s">
        <v>398</v>
      </c>
      <c r="C178" s="54" t="s">
        <v>407</v>
      </c>
      <c r="D178" s="16" t="s">
        <v>408</v>
      </c>
      <c r="E178" s="59"/>
    </row>
    <row r="179" spans="1:5" ht="28.5">
      <c r="A179" s="67" t="s">
        <v>56</v>
      </c>
      <c r="B179" s="57" t="s">
        <v>398</v>
      </c>
      <c r="C179" s="54" t="s">
        <v>409</v>
      </c>
      <c r="D179" s="16" t="s">
        <v>410</v>
      </c>
      <c r="E179" s="59"/>
    </row>
    <row r="180" spans="1:5">
      <c r="A180" s="67" t="s">
        <v>56</v>
      </c>
      <c r="B180" s="57" t="s">
        <v>398</v>
      </c>
      <c r="C180" s="54" t="s">
        <v>411</v>
      </c>
      <c r="D180" s="92" t="s">
        <v>412</v>
      </c>
      <c r="E180" s="59"/>
    </row>
    <row r="181" spans="1:5">
      <c r="A181" s="67" t="s">
        <v>56</v>
      </c>
      <c r="B181" s="57" t="s">
        <v>398</v>
      </c>
      <c r="C181" s="54" t="s">
        <v>413</v>
      </c>
      <c r="D181" s="92" t="s">
        <v>414</v>
      </c>
      <c r="E181" s="59"/>
    </row>
    <row r="182" spans="1:5">
      <c r="A182" s="67" t="s">
        <v>56</v>
      </c>
      <c r="B182" s="57" t="s">
        <v>398</v>
      </c>
      <c r="C182" s="54" t="s">
        <v>415</v>
      </c>
      <c r="D182" s="16" t="s">
        <v>416</v>
      </c>
      <c r="E182" s="59"/>
    </row>
    <row r="183" spans="1:5">
      <c r="A183" s="67" t="s">
        <v>56</v>
      </c>
      <c r="B183" s="57" t="s">
        <v>398</v>
      </c>
      <c r="C183" s="54" t="s">
        <v>417</v>
      </c>
      <c r="D183" s="16" t="s">
        <v>418</v>
      </c>
      <c r="E183" s="59"/>
    </row>
    <row r="184" spans="1:5">
      <c r="A184" s="67" t="s">
        <v>56</v>
      </c>
      <c r="B184" s="57" t="s">
        <v>398</v>
      </c>
      <c r="C184" s="54" t="s">
        <v>419</v>
      </c>
      <c r="D184" s="16" t="s">
        <v>420</v>
      </c>
      <c r="E184" s="59"/>
    </row>
    <row r="185" spans="1:5">
      <c r="A185" s="67" t="s">
        <v>56</v>
      </c>
      <c r="B185" s="57" t="s">
        <v>398</v>
      </c>
      <c r="C185" s="54" t="s">
        <v>421</v>
      </c>
      <c r="D185" s="16" t="s">
        <v>422</v>
      </c>
      <c r="E185" s="59"/>
    </row>
    <row r="186" spans="1:5">
      <c r="A186" s="67" t="s">
        <v>56</v>
      </c>
      <c r="B186" s="57" t="s">
        <v>398</v>
      </c>
      <c r="C186" s="54" t="s">
        <v>423</v>
      </c>
      <c r="D186" s="16" t="s">
        <v>424</v>
      </c>
      <c r="E186" s="59"/>
    </row>
    <row r="187" spans="1:5">
      <c r="A187" s="67" t="s">
        <v>56</v>
      </c>
      <c r="B187" s="57" t="s">
        <v>398</v>
      </c>
      <c r="C187" s="54" t="s">
        <v>425</v>
      </c>
      <c r="D187" s="16" t="s">
        <v>426</v>
      </c>
      <c r="E187" s="59"/>
    </row>
    <row r="188" spans="1:5">
      <c r="A188" s="67" t="s">
        <v>56</v>
      </c>
      <c r="B188" s="57" t="s">
        <v>398</v>
      </c>
      <c r="C188" s="54" t="s">
        <v>427</v>
      </c>
      <c r="D188" s="16" t="s">
        <v>428</v>
      </c>
      <c r="E188" s="59"/>
    </row>
    <row r="189" spans="1:5" ht="28.5">
      <c r="A189" s="67" t="s">
        <v>56</v>
      </c>
      <c r="B189" s="57" t="s">
        <v>398</v>
      </c>
      <c r="C189" s="54" t="s">
        <v>429</v>
      </c>
      <c r="D189" s="16" t="s">
        <v>430</v>
      </c>
      <c r="E189" s="59"/>
    </row>
    <row r="190" spans="1:5">
      <c r="A190" s="67" t="s">
        <v>56</v>
      </c>
      <c r="B190" s="57" t="s">
        <v>398</v>
      </c>
      <c r="C190" s="54" t="s">
        <v>431</v>
      </c>
      <c r="D190" s="16" t="s">
        <v>432</v>
      </c>
      <c r="E190" s="59"/>
    </row>
    <row r="191" spans="1:5">
      <c r="A191" s="67" t="s">
        <v>56</v>
      </c>
      <c r="B191" s="57" t="s">
        <v>398</v>
      </c>
      <c r="C191" s="54" t="s">
        <v>433</v>
      </c>
      <c r="D191" s="16" t="s">
        <v>434</v>
      </c>
      <c r="E191" s="59"/>
    </row>
    <row r="192" spans="1:5">
      <c r="A192" s="67" t="s">
        <v>56</v>
      </c>
      <c r="B192" s="57" t="s">
        <v>398</v>
      </c>
      <c r="C192" s="54" t="s">
        <v>435</v>
      </c>
      <c r="D192" s="16" t="s">
        <v>436</v>
      </c>
      <c r="E192" s="59"/>
    </row>
    <row r="193" spans="1:5">
      <c r="A193" s="67" t="s">
        <v>56</v>
      </c>
      <c r="B193" s="55" t="s">
        <v>398</v>
      </c>
      <c r="C193" s="53" t="s">
        <v>437</v>
      </c>
      <c r="D193" s="16" t="s">
        <v>438</v>
      </c>
      <c r="E193" s="59"/>
    </row>
    <row r="194" spans="1:5">
      <c r="A194" s="67" t="s">
        <v>56</v>
      </c>
      <c r="B194" s="54" t="s">
        <v>398</v>
      </c>
      <c r="C194" s="67" t="s">
        <v>439</v>
      </c>
      <c r="D194" s="16" t="s">
        <v>440</v>
      </c>
      <c r="E194" s="59"/>
    </row>
    <row r="195" spans="1:5">
      <c r="A195" s="67" t="s">
        <v>56</v>
      </c>
      <c r="B195" s="54" t="s">
        <v>398</v>
      </c>
      <c r="C195" s="67" t="s">
        <v>441</v>
      </c>
      <c r="D195" s="16" t="s">
        <v>442</v>
      </c>
      <c r="E195" s="59"/>
    </row>
    <row r="196" spans="1:5">
      <c r="A196" s="67" t="s">
        <v>56</v>
      </c>
      <c r="B196" s="54" t="s">
        <v>398</v>
      </c>
      <c r="C196" s="67" t="s">
        <v>443</v>
      </c>
      <c r="D196" s="16" t="s">
        <v>444</v>
      </c>
      <c r="E196" s="59"/>
    </row>
    <row r="197" spans="1:5">
      <c r="A197" s="67" t="s">
        <v>56</v>
      </c>
      <c r="B197" s="54" t="s">
        <v>398</v>
      </c>
      <c r="C197" s="67" t="s">
        <v>445</v>
      </c>
      <c r="D197" s="16" t="s">
        <v>446</v>
      </c>
      <c r="E197" s="59"/>
    </row>
    <row r="198" spans="1:5">
      <c r="A198" s="67" t="s">
        <v>56</v>
      </c>
      <c r="B198" s="54" t="s">
        <v>398</v>
      </c>
      <c r="C198" s="67" t="s">
        <v>447</v>
      </c>
      <c r="D198" s="16" t="s">
        <v>448</v>
      </c>
      <c r="E198" s="59"/>
    </row>
    <row r="199" spans="1:5">
      <c r="A199" s="67" t="s">
        <v>56</v>
      </c>
      <c r="B199" s="54" t="s">
        <v>398</v>
      </c>
      <c r="C199" s="67" t="s">
        <v>449</v>
      </c>
      <c r="D199" s="92" t="s">
        <v>450</v>
      </c>
      <c r="E199" s="59"/>
    </row>
    <row r="200" spans="1:5">
      <c r="A200" s="67" t="s">
        <v>56</v>
      </c>
      <c r="B200" s="66" t="s">
        <v>451</v>
      </c>
      <c r="C200" s="72" t="s">
        <v>452</v>
      </c>
      <c r="D200" s="16" t="s">
        <v>453</v>
      </c>
      <c r="E200" s="59"/>
    </row>
    <row r="201" spans="1:5" ht="28.5">
      <c r="A201" s="67" t="s">
        <v>56</v>
      </c>
      <c r="B201" s="24" t="s">
        <v>451</v>
      </c>
      <c r="C201" s="54" t="s">
        <v>454</v>
      </c>
      <c r="D201" s="16" t="s">
        <v>455</v>
      </c>
      <c r="E201" s="59"/>
    </row>
    <row r="202" spans="1:5">
      <c r="A202" s="67" t="s">
        <v>56</v>
      </c>
      <c r="B202" s="24" t="s">
        <v>451</v>
      </c>
      <c r="C202" s="54" t="s">
        <v>456</v>
      </c>
      <c r="D202" s="16" t="s">
        <v>457</v>
      </c>
      <c r="E202" s="59"/>
    </row>
    <row r="203" spans="1:5">
      <c r="A203" s="67" t="s">
        <v>56</v>
      </c>
      <c r="B203" s="24" t="s">
        <v>451</v>
      </c>
      <c r="C203" s="54" t="s">
        <v>458</v>
      </c>
      <c r="D203" s="92" t="s">
        <v>459</v>
      </c>
      <c r="E203" s="59"/>
    </row>
    <row r="204" spans="1:5">
      <c r="A204" s="67" t="s">
        <v>56</v>
      </c>
      <c r="B204" s="24" t="s">
        <v>451</v>
      </c>
      <c r="C204" s="54" t="s">
        <v>460</v>
      </c>
      <c r="D204" s="16" t="s">
        <v>461</v>
      </c>
      <c r="E204" s="59"/>
    </row>
    <row r="205" spans="1:5">
      <c r="A205" s="67" t="s">
        <v>56</v>
      </c>
      <c r="B205" s="24" t="s">
        <v>451</v>
      </c>
      <c r="C205" s="54" t="s">
        <v>462</v>
      </c>
      <c r="D205" s="16" t="s">
        <v>463</v>
      </c>
      <c r="E205" s="59"/>
    </row>
    <row r="206" spans="1:5">
      <c r="A206" s="67" t="s">
        <v>56</v>
      </c>
      <c r="B206" s="24" t="s">
        <v>451</v>
      </c>
      <c r="C206" s="69" t="s">
        <v>464</v>
      </c>
      <c r="D206" s="16" t="s">
        <v>465</v>
      </c>
      <c r="E206" s="59"/>
    </row>
    <row r="207" spans="1:5">
      <c r="A207" s="67" t="s">
        <v>56</v>
      </c>
      <c r="B207" s="57" t="s">
        <v>466</v>
      </c>
      <c r="C207" s="54" t="s">
        <v>467</v>
      </c>
      <c r="D207" s="16" t="s">
        <v>468</v>
      </c>
      <c r="E207" s="59"/>
    </row>
    <row r="208" spans="1:5">
      <c r="A208" s="67" t="s">
        <v>56</v>
      </c>
      <c r="B208" s="57" t="s">
        <v>466</v>
      </c>
      <c r="C208" s="54" t="s">
        <v>469</v>
      </c>
      <c r="D208" s="16" t="s">
        <v>470</v>
      </c>
      <c r="E208" s="59"/>
    </row>
    <row r="209" spans="1:5">
      <c r="A209" s="67" t="s">
        <v>56</v>
      </c>
      <c r="B209" s="57" t="s">
        <v>466</v>
      </c>
      <c r="C209" s="67" t="s">
        <v>471</v>
      </c>
      <c r="D209" s="16" t="s">
        <v>472</v>
      </c>
      <c r="E209" s="59"/>
    </row>
    <row r="210" spans="1:5">
      <c r="A210" s="67" t="s">
        <v>56</v>
      </c>
      <c r="B210" s="57" t="s">
        <v>466</v>
      </c>
      <c r="C210" s="67" t="s">
        <v>473</v>
      </c>
      <c r="D210" s="16" t="s">
        <v>474</v>
      </c>
      <c r="E210" s="59"/>
    </row>
    <row r="211" spans="1:5">
      <c r="A211" s="67" t="s">
        <v>56</v>
      </c>
      <c r="B211" s="57" t="s">
        <v>466</v>
      </c>
      <c r="C211" s="67" t="s">
        <v>475</v>
      </c>
      <c r="D211" s="16" t="s">
        <v>476</v>
      </c>
      <c r="E211" s="59"/>
    </row>
    <row r="212" spans="1:5">
      <c r="A212" s="67" t="s">
        <v>56</v>
      </c>
      <c r="B212" s="57" t="s">
        <v>466</v>
      </c>
      <c r="C212" s="67" t="s">
        <v>477</v>
      </c>
      <c r="D212" s="16" t="s">
        <v>478</v>
      </c>
      <c r="E212" s="59"/>
    </row>
    <row r="213" spans="1:5">
      <c r="A213" s="67" t="s">
        <v>56</v>
      </c>
      <c r="B213" s="57" t="s">
        <v>466</v>
      </c>
      <c r="C213" s="67" t="s">
        <v>479</v>
      </c>
      <c r="D213" s="16" t="s">
        <v>480</v>
      </c>
      <c r="E213" s="59"/>
    </row>
    <row r="214" spans="1:5">
      <c r="A214" s="67" t="s">
        <v>56</v>
      </c>
      <c r="B214" s="57" t="s">
        <v>466</v>
      </c>
      <c r="C214" s="67" t="s">
        <v>481</v>
      </c>
      <c r="D214" s="16" t="s">
        <v>482</v>
      </c>
      <c r="E214" s="59"/>
    </row>
    <row r="215" spans="1:5">
      <c r="A215" s="67" t="s">
        <v>56</v>
      </c>
      <c r="B215" s="24" t="s">
        <v>483</v>
      </c>
      <c r="C215" s="67" t="s">
        <v>484</v>
      </c>
      <c r="D215" s="16" t="s">
        <v>485</v>
      </c>
      <c r="E215" s="59"/>
    </row>
    <row r="216" spans="1:5">
      <c r="A216" s="67" t="s">
        <v>56</v>
      </c>
      <c r="B216" s="24" t="s">
        <v>483</v>
      </c>
      <c r="C216" s="67" t="s">
        <v>486</v>
      </c>
      <c r="D216" s="16" t="s">
        <v>487</v>
      </c>
      <c r="E216" s="59"/>
    </row>
    <row r="217" spans="1:5">
      <c r="A217" s="67" t="s">
        <v>56</v>
      </c>
      <c r="B217" s="24" t="s">
        <v>483</v>
      </c>
      <c r="C217" s="67" t="s">
        <v>488</v>
      </c>
      <c r="D217" s="16" t="s">
        <v>489</v>
      </c>
      <c r="E217" s="59"/>
    </row>
    <row r="218" spans="1:5">
      <c r="A218" s="67" t="s">
        <v>56</v>
      </c>
      <c r="B218" s="24" t="s">
        <v>483</v>
      </c>
      <c r="C218" s="67" t="s">
        <v>490</v>
      </c>
      <c r="D218" s="16" t="s">
        <v>491</v>
      </c>
      <c r="E218" s="59"/>
    </row>
    <row r="219" spans="1:5" ht="28.5">
      <c r="A219" s="67" t="s">
        <v>56</v>
      </c>
      <c r="B219" s="24" t="s">
        <v>483</v>
      </c>
      <c r="C219" s="67" t="s">
        <v>492</v>
      </c>
      <c r="D219" s="16" t="s">
        <v>493</v>
      </c>
      <c r="E219" s="59"/>
    </row>
    <row r="220" spans="1:5" ht="28.5">
      <c r="A220" s="67" t="s">
        <v>56</v>
      </c>
      <c r="B220" s="24" t="s">
        <v>483</v>
      </c>
      <c r="C220" s="67" t="s">
        <v>494</v>
      </c>
      <c r="D220" s="16" t="s">
        <v>495</v>
      </c>
      <c r="E220" s="59"/>
    </row>
    <row r="221" spans="1:5" ht="28.5">
      <c r="A221" s="67" t="s">
        <v>56</v>
      </c>
      <c r="B221" s="24" t="s">
        <v>483</v>
      </c>
      <c r="C221" s="67" t="s">
        <v>496</v>
      </c>
      <c r="D221" s="16" t="s">
        <v>497</v>
      </c>
      <c r="E221" s="59"/>
    </row>
    <row r="222" spans="1:5">
      <c r="A222" s="67" t="s">
        <v>56</v>
      </c>
      <c r="B222" s="24" t="s">
        <v>483</v>
      </c>
      <c r="C222" s="67" t="s">
        <v>498</v>
      </c>
      <c r="D222" s="92" t="s">
        <v>499</v>
      </c>
      <c r="E222" s="59"/>
    </row>
    <row r="223" spans="1:5">
      <c r="A223" s="67" t="s">
        <v>56</v>
      </c>
      <c r="B223" s="24" t="s">
        <v>483</v>
      </c>
      <c r="C223" s="67" t="s">
        <v>500</v>
      </c>
      <c r="D223" s="92" t="s">
        <v>501</v>
      </c>
      <c r="E223" s="59"/>
    </row>
    <row r="224" spans="1:5">
      <c r="A224" s="67" t="s">
        <v>56</v>
      </c>
      <c r="B224" s="24" t="s">
        <v>502</v>
      </c>
      <c r="C224" s="67" t="s">
        <v>503</v>
      </c>
      <c r="D224" s="16" t="s">
        <v>504</v>
      </c>
      <c r="E224" s="59"/>
    </row>
    <row r="225" spans="1:5" ht="28.5">
      <c r="A225" s="67" t="s">
        <v>56</v>
      </c>
      <c r="B225" s="24" t="s">
        <v>502</v>
      </c>
      <c r="C225" s="67" t="s">
        <v>505</v>
      </c>
      <c r="D225" s="16" t="s">
        <v>506</v>
      </c>
      <c r="E225" s="59"/>
    </row>
    <row r="226" spans="1:5" ht="28.5">
      <c r="A226" s="67" t="s">
        <v>56</v>
      </c>
      <c r="B226" s="24" t="s">
        <v>502</v>
      </c>
      <c r="C226" s="67" t="s">
        <v>507</v>
      </c>
      <c r="D226" s="16" t="s">
        <v>508</v>
      </c>
      <c r="E226" s="59"/>
    </row>
    <row r="227" spans="1:5" ht="28.5">
      <c r="A227" s="67" t="s">
        <v>56</v>
      </c>
      <c r="B227" s="24" t="s">
        <v>502</v>
      </c>
      <c r="C227" s="67" t="s">
        <v>509</v>
      </c>
      <c r="D227" s="16" t="s">
        <v>510</v>
      </c>
      <c r="E227" s="59"/>
    </row>
    <row r="228" spans="1:5" ht="28.5">
      <c r="A228" s="67" t="s">
        <v>56</v>
      </c>
      <c r="B228" s="24" t="s">
        <v>502</v>
      </c>
      <c r="C228" s="67" t="s">
        <v>511</v>
      </c>
      <c r="D228" s="16" t="s">
        <v>512</v>
      </c>
      <c r="E228" s="59"/>
    </row>
    <row r="229" spans="1:5" ht="28.5">
      <c r="A229" s="67" t="s">
        <v>56</v>
      </c>
      <c r="B229" s="24" t="s">
        <v>502</v>
      </c>
      <c r="C229" s="67" t="s">
        <v>513</v>
      </c>
      <c r="D229" s="16" t="s">
        <v>514</v>
      </c>
      <c r="E229" s="59"/>
    </row>
    <row r="230" spans="1:5" ht="28.5">
      <c r="A230" s="67" t="s">
        <v>56</v>
      </c>
      <c r="B230" s="24" t="s">
        <v>502</v>
      </c>
      <c r="C230" s="67" t="s">
        <v>515</v>
      </c>
      <c r="D230" s="16" t="s">
        <v>516</v>
      </c>
      <c r="E230" s="59"/>
    </row>
    <row r="231" spans="1:5" ht="28.5">
      <c r="A231" s="67" t="s">
        <v>56</v>
      </c>
      <c r="B231" s="24" t="s">
        <v>502</v>
      </c>
      <c r="C231" s="67" t="s">
        <v>517</v>
      </c>
      <c r="D231" s="16" t="s">
        <v>518</v>
      </c>
      <c r="E231" s="59"/>
    </row>
    <row r="232" spans="1:5">
      <c r="A232" s="67" t="s">
        <v>56</v>
      </c>
      <c r="B232" s="24" t="s">
        <v>502</v>
      </c>
      <c r="C232" s="67" t="s">
        <v>519</v>
      </c>
      <c r="D232" s="16" t="s">
        <v>520</v>
      </c>
      <c r="E232" s="59"/>
    </row>
    <row r="233" spans="1:5">
      <c r="A233" s="67" t="s">
        <v>56</v>
      </c>
      <c r="B233" s="24" t="s">
        <v>502</v>
      </c>
      <c r="C233" s="67" t="s">
        <v>521</v>
      </c>
      <c r="D233" s="16" t="s">
        <v>522</v>
      </c>
      <c r="E233" s="59"/>
    </row>
    <row r="234" spans="1:5">
      <c r="A234" s="67" t="s">
        <v>56</v>
      </c>
      <c r="B234" s="24" t="s">
        <v>523</v>
      </c>
      <c r="C234" s="67" t="s">
        <v>524</v>
      </c>
      <c r="D234" s="16" t="s">
        <v>525</v>
      </c>
      <c r="E234" s="59"/>
    </row>
    <row r="235" spans="1:5">
      <c r="A235" s="67" t="s">
        <v>56</v>
      </c>
      <c r="B235" s="24" t="s">
        <v>523</v>
      </c>
      <c r="C235" s="67" t="s">
        <v>526</v>
      </c>
      <c r="D235" s="16" t="s">
        <v>527</v>
      </c>
      <c r="E235" s="59"/>
    </row>
    <row r="236" spans="1:5">
      <c r="A236" s="67" t="s">
        <v>56</v>
      </c>
      <c r="B236" s="24" t="s">
        <v>523</v>
      </c>
      <c r="C236" s="67" t="s">
        <v>528</v>
      </c>
      <c r="D236" s="16" t="s">
        <v>529</v>
      </c>
      <c r="E236" s="59"/>
    </row>
    <row r="237" spans="1:5">
      <c r="A237" s="67" t="s">
        <v>56</v>
      </c>
      <c r="B237" s="24" t="s">
        <v>523</v>
      </c>
      <c r="C237" s="67" t="s">
        <v>530</v>
      </c>
      <c r="D237" s="16" t="s">
        <v>531</v>
      </c>
      <c r="E237" s="59"/>
    </row>
    <row r="238" spans="1:5">
      <c r="A238" s="67" t="s">
        <v>56</v>
      </c>
      <c r="B238" s="24" t="s">
        <v>523</v>
      </c>
      <c r="C238" s="67" t="s">
        <v>532</v>
      </c>
      <c r="D238" s="16" t="s">
        <v>533</v>
      </c>
      <c r="E238" s="59"/>
    </row>
    <row r="239" spans="1:5">
      <c r="A239" s="67" t="s">
        <v>56</v>
      </c>
      <c r="B239" s="24" t="s">
        <v>523</v>
      </c>
      <c r="C239" s="67" t="s">
        <v>534</v>
      </c>
      <c r="D239" s="70" t="s">
        <v>535</v>
      </c>
      <c r="E239" s="59"/>
    </row>
    <row r="240" spans="1:5">
      <c r="A240" s="67" t="s">
        <v>56</v>
      </c>
      <c r="B240" s="24" t="s">
        <v>523</v>
      </c>
      <c r="C240" s="24" t="s">
        <v>536</v>
      </c>
      <c r="D240" s="16" t="s">
        <v>537</v>
      </c>
      <c r="E240" s="59"/>
    </row>
    <row r="241" spans="1:5" ht="28.5">
      <c r="A241" s="67" t="s">
        <v>56</v>
      </c>
      <c r="B241" s="24" t="s">
        <v>523</v>
      </c>
      <c r="C241" s="24" t="s">
        <v>538</v>
      </c>
      <c r="D241" s="16" t="s">
        <v>539</v>
      </c>
      <c r="E241" s="59"/>
    </row>
    <row r="242" spans="1:5" ht="28.5">
      <c r="A242" s="67" t="s">
        <v>56</v>
      </c>
      <c r="B242" s="24" t="s">
        <v>523</v>
      </c>
      <c r="C242" s="24" t="s">
        <v>540</v>
      </c>
      <c r="D242" s="16" t="s">
        <v>541</v>
      </c>
      <c r="E242" s="59"/>
    </row>
    <row r="243" spans="1:5">
      <c r="A243" s="67" t="s">
        <v>56</v>
      </c>
      <c r="B243" s="24" t="s">
        <v>523</v>
      </c>
      <c r="C243" s="24" t="s">
        <v>542</v>
      </c>
      <c r="D243" s="16" t="s">
        <v>543</v>
      </c>
      <c r="E243" s="59"/>
    </row>
    <row r="244" spans="1:5">
      <c r="A244" s="67" t="s">
        <v>56</v>
      </c>
      <c r="B244" s="24" t="s">
        <v>523</v>
      </c>
      <c r="C244" s="24" t="s">
        <v>544</v>
      </c>
      <c r="D244" s="16" t="s">
        <v>545</v>
      </c>
      <c r="E244" s="59"/>
    </row>
    <row r="245" spans="1:5">
      <c r="A245" s="67" t="s">
        <v>56</v>
      </c>
      <c r="B245" s="24" t="s">
        <v>523</v>
      </c>
      <c r="C245" s="24" t="s">
        <v>546</v>
      </c>
      <c r="D245" s="16" t="s">
        <v>547</v>
      </c>
      <c r="E245" s="59"/>
    </row>
    <row r="246" spans="1:5">
      <c r="A246" s="67" t="s">
        <v>56</v>
      </c>
      <c r="B246" s="24" t="s">
        <v>523</v>
      </c>
      <c r="C246" s="24" t="s">
        <v>548</v>
      </c>
      <c r="D246" s="16" t="s">
        <v>549</v>
      </c>
      <c r="E246" s="59"/>
    </row>
    <row r="247" spans="1:5">
      <c r="A247" s="67" t="s">
        <v>56</v>
      </c>
      <c r="B247" s="24" t="s">
        <v>523</v>
      </c>
      <c r="C247" s="24" t="s">
        <v>550</v>
      </c>
      <c r="D247" s="16" t="s">
        <v>551</v>
      </c>
      <c r="E247" s="59"/>
    </row>
    <row r="248" spans="1:5" ht="28.5">
      <c r="A248" s="67" t="s">
        <v>56</v>
      </c>
      <c r="B248" s="24" t="s">
        <v>523</v>
      </c>
      <c r="C248" s="24" t="s">
        <v>552</v>
      </c>
      <c r="D248" s="16" t="s">
        <v>553</v>
      </c>
      <c r="E248" s="59"/>
    </row>
    <row r="249" spans="1:5" ht="28.5">
      <c r="A249" s="67" t="s">
        <v>56</v>
      </c>
      <c r="B249" s="24" t="s">
        <v>523</v>
      </c>
      <c r="C249" s="24" t="s">
        <v>554</v>
      </c>
      <c r="D249" s="16" t="s">
        <v>555</v>
      </c>
      <c r="E249" s="59"/>
    </row>
    <row r="250" spans="1:5" ht="28.5">
      <c r="A250" s="67" t="s">
        <v>56</v>
      </c>
      <c r="B250" s="24" t="s">
        <v>523</v>
      </c>
      <c r="C250" s="24" t="s">
        <v>556</v>
      </c>
      <c r="D250" s="16" t="s">
        <v>557</v>
      </c>
      <c r="E250" s="59"/>
    </row>
    <row r="251" spans="1:5" ht="28.5">
      <c r="A251" s="67" t="s">
        <v>56</v>
      </c>
      <c r="B251" s="24" t="s">
        <v>523</v>
      </c>
      <c r="C251" s="24" t="s">
        <v>558</v>
      </c>
      <c r="D251" s="16" t="s">
        <v>559</v>
      </c>
      <c r="E251" s="59"/>
    </row>
    <row r="252" spans="1:5" ht="28.5">
      <c r="A252" s="67" t="s">
        <v>56</v>
      </c>
      <c r="B252" s="24" t="s">
        <v>523</v>
      </c>
      <c r="C252" s="24" t="s">
        <v>560</v>
      </c>
      <c r="D252" s="16" t="s">
        <v>561</v>
      </c>
      <c r="E252" s="59"/>
    </row>
    <row r="253" spans="1:5">
      <c r="A253" s="67" t="s">
        <v>56</v>
      </c>
      <c r="B253" s="24" t="s">
        <v>523</v>
      </c>
      <c r="C253" s="24" t="s">
        <v>562</v>
      </c>
      <c r="D253" s="16" t="s">
        <v>563</v>
      </c>
      <c r="E253" s="59"/>
    </row>
    <row r="254" spans="1:5">
      <c r="A254" s="67" t="s">
        <v>56</v>
      </c>
      <c r="B254" s="24" t="s">
        <v>523</v>
      </c>
      <c r="C254" s="24" t="s">
        <v>564</v>
      </c>
      <c r="D254" s="16" t="s">
        <v>565</v>
      </c>
      <c r="E254" s="59"/>
    </row>
    <row r="255" spans="1:5">
      <c r="A255" s="67" t="s">
        <v>56</v>
      </c>
      <c r="B255" s="24" t="s">
        <v>523</v>
      </c>
      <c r="C255" s="24" t="s">
        <v>566</v>
      </c>
      <c r="D255" s="16" t="s">
        <v>567</v>
      </c>
      <c r="E255" s="59"/>
    </row>
    <row r="256" spans="1:5" ht="28.5">
      <c r="A256" s="67" t="s">
        <v>56</v>
      </c>
      <c r="B256" s="24" t="s">
        <v>523</v>
      </c>
      <c r="C256" s="24" t="s">
        <v>568</v>
      </c>
      <c r="D256" s="16" t="s">
        <v>569</v>
      </c>
      <c r="E256" s="59"/>
    </row>
    <row r="257" spans="1:5">
      <c r="A257" s="67" t="s">
        <v>56</v>
      </c>
      <c r="B257" s="24" t="s">
        <v>523</v>
      </c>
      <c r="C257" s="24" t="s">
        <v>570</v>
      </c>
      <c r="D257" s="16" t="s">
        <v>571</v>
      </c>
      <c r="E257" s="59"/>
    </row>
    <row r="258" spans="1:5">
      <c r="A258" s="67" t="s">
        <v>56</v>
      </c>
      <c r="B258" s="24" t="s">
        <v>523</v>
      </c>
      <c r="C258" s="24" t="s">
        <v>572</v>
      </c>
      <c r="D258" s="16" t="s">
        <v>573</v>
      </c>
      <c r="E258" s="59"/>
    </row>
    <row r="259" spans="1:5">
      <c r="A259" s="67" t="s">
        <v>56</v>
      </c>
      <c r="B259" s="24" t="s">
        <v>523</v>
      </c>
      <c r="C259" s="24" t="s">
        <v>574</v>
      </c>
      <c r="D259" s="16" t="s">
        <v>575</v>
      </c>
      <c r="E259" s="59"/>
    </row>
    <row r="260" spans="1:5" ht="28.5">
      <c r="A260" s="67" t="s">
        <v>56</v>
      </c>
      <c r="B260" s="24" t="s">
        <v>523</v>
      </c>
      <c r="C260" s="24" t="s">
        <v>576</v>
      </c>
      <c r="D260" s="16" t="s">
        <v>577</v>
      </c>
      <c r="E260" s="59"/>
    </row>
    <row r="261" spans="1:5" ht="28.5">
      <c r="A261" s="67" t="s">
        <v>56</v>
      </c>
      <c r="B261" s="24" t="s">
        <v>523</v>
      </c>
      <c r="C261" s="24" t="s">
        <v>578</v>
      </c>
      <c r="D261" s="16" t="s">
        <v>579</v>
      </c>
      <c r="E261" s="59"/>
    </row>
    <row r="262" spans="1:5">
      <c r="A262" s="67" t="s">
        <v>56</v>
      </c>
      <c r="B262" s="24" t="s">
        <v>523</v>
      </c>
      <c r="C262" s="24" t="s">
        <v>580</v>
      </c>
      <c r="D262" s="16" t="s">
        <v>581</v>
      </c>
      <c r="E262" s="59"/>
    </row>
    <row r="263" spans="1:5">
      <c r="A263" s="67" t="s">
        <v>56</v>
      </c>
      <c r="B263" s="67" t="s">
        <v>582</v>
      </c>
      <c r="C263" s="67" t="s">
        <v>583</v>
      </c>
      <c r="D263" s="80" t="s">
        <v>584</v>
      </c>
      <c r="E263" s="59"/>
    </row>
    <row r="264" spans="1:5">
      <c r="A264" s="67" t="s">
        <v>56</v>
      </c>
      <c r="B264" s="67" t="s">
        <v>352</v>
      </c>
      <c r="C264" s="67" t="s">
        <v>585</v>
      </c>
      <c r="D264" s="16" t="s">
        <v>586</v>
      </c>
      <c r="E264" s="59"/>
    </row>
    <row r="265" spans="1:5">
      <c r="A265" s="67" t="s">
        <v>56</v>
      </c>
      <c r="B265" s="67" t="s">
        <v>466</v>
      </c>
      <c r="C265" s="67" t="s">
        <v>587</v>
      </c>
      <c r="D265" s="16" t="s">
        <v>586</v>
      </c>
      <c r="E265" s="59"/>
    </row>
    <row r="266" spans="1:5">
      <c r="A266" s="67" t="s">
        <v>56</v>
      </c>
      <c r="B266" s="67" t="s">
        <v>398</v>
      </c>
      <c r="C266" s="67" t="s">
        <v>588</v>
      </c>
      <c r="D266" s="16" t="s">
        <v>586</v>
      </c>
      <c r="E266" s="59"/>
    </row>
    <row r="267" spans="1:5">
      <c r="A267" s="67" t="s">
        <v>56</v>
      </c>
      <c r="B267" s="67" t="s">
        <v>398</v>
      </c>
      <c r="C267" s="67" t="s">
        <v>589</v>
      </c>
      <c r="D267" s="16" t="s">
        <v>586</v>
      </c>
      <c r="E267" s="59"/>
    </row>
    <row r="268" spans="1:5">
      <c r="A268" s="67" t="s">
        <v>56</v>
      </c>
      <c r="B268" s="67" t="s">
        <v>398</v>
      </c>
      <c r="C268" s="67" t="s">
        <v>590</v>
      </c>
      <c r="D268" s="16" t="s">
        <v>586</v>
      </c>
      <c r="E268" s="59"/>
    </row>
    <row r="269" spans="1:5">
      <c r="A269" s="67" t="s">
        <v>56</v>
      </c>
      <c r="B269" s="67" t="s">
        <v>483</v>
      </c>
      <c r="C269" s="67" t="s">
        <v>591</v>
      </c>
      <c r="D269" s="16" t="s">
        <v>586</v>
      </c>
      <c r="E269" s="59"/>
    </row>
    <row r="270" spans="1:5">
      <c r="A270" s="67" t="s">
        <v>56</v>
      </c>
      <c r="B270" s="67" t="s">
        <v>191</v>
      </c>
      <c r="C270" s="67" t="s">
        <v>592</v>
      </c>
      <c r="D270" s="16" t="s">
        <v>586</v>
      </c>
      <c r="E270" s="59"/>
    </row>
    <row r="271" spans="1:5">
      <c r="A271" s="67" t="s">
        <v>56</v>
      </c>
      <c r="B271" s="67" t="s">
        <v>117</v>
      </c>
      <c r="C271" s="67" t="s">
        <v>593</v>
      </c>
      <c r="D271" s="16" t="s">
        <v>586</v>
      </c>
      <c r="E271" s="59"/>
    </row>
    <row r="272" spans="1:5">
      <c r="A272" s="67" t="s">
        <v>56</v>
      </c>
      <c r="B272" s="67" t="s">
        <v>117</v>
      </c>
      <c r="C272" s="67" t="s">
        <v>594</v>
      </c>
      <c r="D272" s="16" t="s">
        <v>586</v>
      </c>
      <c r="E272" s="59"/>
    </row>
    <row r="273" spans="1:5">
      <c r="A273" s="67" t="s">
        <v>56</v>
      </c>
      <c r="B273" s="67" t="s">
        <v>117</v>
      </c>
      <c r="C273" s="67" t="s">
        <v>595</v>
      </c>
      <c r="D273" s="16" t="s">
        <v>586</v>
      </c>
      <c r="E273" s="59"/>
    </row>
    <row r="274" spans="1:5">
      <c r="A274" s="67" t="s">
        <v>56</v>
      </c>
      <c r="B274" s="67" t="s">
        <v>295</v>
      </c>
      <c r="C274" s="67" t="s">
        <v>596</v>
      </c>
      <c r="D274" s="16" t="s">
        <v>586</v>
      </c>
      <c r="E274" s="59"/>
    </row>
    <row r="275" spans="1:5" hidden="1">
      <c r="A275" s="67" t="s">
        <v>597</v>
      </c>
      <c r="B275" s="67" t="s">
        <v>398</v>
      </c>
      <c r="C275" s="67" t="s">
        <v>598</v>
      </c>
      <c r="D275" s="94" t="s">
        <v>599</v>
      </c>
      <c r="E275" s="59"/>
    </row>
    <row r="276" spans="1:5" hidden="1">
      <c r="A276" s="67" t="s">
        <v>597</v>
      </c>
      <c r="B276" s="67" t="s">
        <v>398</v>
      </c>
      <c r="C276" s="67" t="s">
        <v>600</v>
      </c>
      <c r="D276" s="94" t="s">
        <v>601</v>
      </c>
      <c r="E276" s="59"/>
    </row>
    <row r="277" spans="1:5" hidden="1">
      <c r="A277" s="67" t="s">
        <v>597</v>
      </c>
      <c r="B277" s="67" t="s">
        <v>398</v>
      </c>
      <c r="C277" s="67" t="s">
        <v>602</v>
      </c>
      <c r="D277" s="94" t="s">
        <v>603</v>
      </c>
      <c r="E277" s="59"/>
    </row>
    <row r="278" spans="1:5" hidden="1">
      <c r="A278" s="67" t="s">
        <v>597</v>
      </c>
      <c r="B278" s="67" t="s">
        <v>398</v>
      </c>
      <c r="C278" s="67" t="s">
        <v>604</v>
      </c>
      <c r="D278" s="94" t="s">
        <v>605</v>
      </c>
      <c r="E278" s="59"/>
    </row>
    <row r="279" spans="1:5" hidden="1">
      <c r="A279" s="67" t="s">
        <v>597</v>
      </c>
      <c r="B279" s="67" t="s">
        <v>398</v>
      </c>
      <c r="C279" s="67" t="s">
        <v>606</v>
      </c>
      <c r="D279" s="94" t="s">
        <v>607</v>
      </c>
      <c r="E279" s="59"/>
    </row>
    <row r="280" spans="1:5" hidden="1">
      <c r="A280" s="67" t="s">
        <v>597</v>
      </c>
      <c r="B280" s="67" t="s">
        <v>398</v>
      </c>
      <c r="C280" s="67" t="s">
        <v>608</v>
      </c>
      <c r="D280" s="94" t="s">
        <v>609</v>
      </c>
      <c r="E280" s="59"/>
    </row>
    <row r="281" spans="1:5" hidden="1">
      <c r="A281" s="67" t="s">
        <v>597</v>
      </c>
      <c r="B281" s="67" t="s">
        <v>398</v>
      </c>
      <c r="C281" s="67" t="s">
        <v>610</v>
      </c>
      <c r="D281" s="94" t="s">
        <v>611</v>
      </c>
      <c r="E281" s="59"/>
    </row>
    <row r="282" spans="1:5" hidden="1">
      <c r="A282" s="67" t="s">
        <v>597</v>
      </c>
      <c r="B282" s="67" t="s">
        <v>612</v>
      </c>
      <c r="C282" s="67" t="s">
        <v>613</v>
      </c>
      <c r="D282" s="94" t="s">
        <v>614</v>
      </c>
      <c r="E282" s="59"/>
    </row>
    <row r="283" spans="1:5" hidden="1">
      <c r="A283" s="67" t="s">
        <v>597</v>
      </c>
      <c r="B283" s="67" t="s">
        <v>612</v>
      </c>
      <c r="C283" s="67" t="s">
        <v>615</v>
      </c>
      <c r="D283" s="94" t="s">
        <v>616</v>
      </c>
      <c r="E283" s="59"/>
    </row>
    <row r="284" spans="1:5" hidden="1">
      <c r="A284" s="67" t="s">
        <v>597</v>
      </c>
      <c r="B284" s="67" t="s">
        <v>612</v>
      </c>
      <c r="C284" s="67" t="s">
        <v>617</v>
      </c>
      <c r="D284" s="94" t="s">
        <v>618</v>
      </c>
      <c r="E284" s="59"/>
    </row>
    <row r="285" spans="1:5" hidden="1">
      <c r="A285" s="67" t="s">
        <v>597</v>
      </c>
      <c r="B285" s="67" t="s">
        <v>612</v>
      </c>
      <c r="C285" s="67" t="s">
        <v>619</v>
      </c>
      <c r="D285" s="16" t="s">
        <v>620</v>
      </c>
      <c r="E285" s="59"/>
    </row>
    <row r="286" spans="1:5" hidden="1">
      <c r="A286" s="67" t="s">
        <v>597</v>
      </c>
      <c r="B286" s="67" t="s">
        <v>621</v>
      </c>
      <c r="C286" s="95" t="s">
        <v>622</v>
      </c>
      <c r="D286" s="94" t="s">
        <v>623</v>
      </c>
      <c r="E286" s="59"/>
    </row>
    <row r="287" spans="1:5" hidden="1">
      <c r="A287" s="67" t="s">
        <v>597</v>
      </c>
      <c r="B287" s="67" t="s">
        <v>612</v>
      </c>
      <c r="C287" s="95" t="s">
        <v>624</v>
      </c>
      <c r="D287" s="94" t="s">
        <v>625</v>
      </c>
      <c r="E287" s="59"/>
    </row>
    <row r="288" spans="1:5" hidden="1">
      <c r="A288" s="67" t="s">
        <v>597</v>
      </c>
      <c r="B288" s="67" t="s">
        <v>621</v>
      </c>
      <c r="C288" s="67" t="s">
        <v>626</v>
      </c>
      <c r="D288" s="94" t="s">
        <v>627</v>
      </c>
      <c r="E288" s="59"/>
    </row>
    <row r="289" spans="1:5" hidden="1">
      <c r="A289" s="67" t="s">
        <v>597</v>
      </c>
      <c r="B289" s="67" t="s">
        <v>621</v>
      </c>
      <c r="C289" s="67" t="s">
        <v>628</v>
      </c>
      <c r="D289" s="94" t="s">
        <v>629</v>
      </c>
      <c r="E289" s="59"/>
    </row>
    <row r="290" spans="1:5" hidden="1">
      <c r="A290" s="67" t="s">
        <v>597</v>
      </c>
      <c r="B290" s="67" t="s">
        <v>621</v>
      </c>
      <c r="C290" s="67" t="s">
        <v>630</v>
      </c>
      <c r="D290" s="94" t="s">
        <v>631</v>
      </c>
      <c r="E290" s="59"/>
    </row>
    <row r="291" spans="1:5" hidden="1">
      <c r="A291" s="67" t="s">
        <v>597</v>
      </c>
      <c r="B291" s="67" t="s">
        <v>621</v>
      </c>
      <c r="C291" s="67" t="s">
        <v>632</v>
      </c>
      <c r="D291" s="94" t="s">
        <v>633</v>
      </c>
      <c r="E291" s="59"/>
    </row>
    <row r="292" spans="1:5" hidden="1">
      <c r="A292" s="67" t="s">
        <v>597</v>
      </c>
      <c r="B292" s="67" t="s">
        <v>621</v>
      </c>
      <c r="C292" s="67" t="s">
        <v>634</v>
      </c>
      <c r="D292" s="16" t="s">
        <v>635</v>
      </c>
      <c r="E292" s="59"/>
    </row>
    <row r="293" spans="1:5" hidden="1">
      <c r="A293" s="67" t="s">
        <v>597</v>
      </c>
      <c r="B293" s="67" t="s">
        <v>621</v>
      </c>
      <c r="C293" s="67" t="s">
        <v>636</v>
      </c>
      <c r="D293" s="94" t="s">
        <v>637</v>
      </c>
      <c r="E293" s="59"/>
    </row>
    <row r="294" spans="1:5" hidden="1">
      <c r="A294" s="67" t="s">
        <v>597</v>
      </c>
      <c r="B294" s="67" t="s">
        <v>621</v>
      </c>
      <c r="C294" s="67" t="s">
        <v>638</v>
      </c>
      <c r="D294" s="16" t="s">
        <v>639</v>
      </c>
      <c r="E294" s="59"/>
    </row>
    <row r="295" spans="1:5" hidden="1">
      <c r="A295" s="67" t="s">
        <v>597</v>
      </c>
      <c r="B295" s="67" t="s">
        <v>621</v>
      </c>
      <c r="C295" s="67" t="s">
        <v>640</v>
      </c>
      <c r="D295" s="94" t="s">
        <v>641</v>
      </c>
      <c r="E295" s="59"/>
    </row>
    <row r="296" spans="1:5" hidden="1">
      <c r="A296" s="67" t="s">
        <v>597</v>
      </c>
      <c r="B296" s="67" t="s">
        <v>621</v>
      </c>
      <c r="C296" s="67" t="s">
        <v>642</v>
      </c>
      <c r="D296" s="94" t="s">
        <v>643</v>
      </c>
      <c r="E296" s="59"/>
    </row>
    <row r="297" spans="1:5" hidden="1">
      <c r="A297" s="67" t="s">
        <v>597</v>
      </c>
      <c r="B297" s="67" t="s">
        <v>621</v>
      </c>
      <c r="C297" s="67" t="s">
        <v>644</v>
      </c>
      <c r="D297" s="94" t="s">
        <v>645</v>
      </c>
      <c r="E297" s="59"/>
    </row>
    <row r="298" spans="1:5" hidden="1">
      <c r="A298" s="67" t="s">
        <v>597</v>
      </c>
      <c r="B298" s="67" t="s">
        <v>621</v>
      </c>
      <c r="C298" s="67" t="s">
        <v>646</v>
      </c>
      <c r="D298" s="94" t="s">
        <v>647</v>
      </c>
      <c r="E298" s="59"/>
    </row>
    <row r="299" spans="1:5" hidden="1">
      <c r="A299" s="67" t="s">
        <v>597</v>
      </c>
      <c r="B299" s="67" t="s">
        <v>621</v>
      </c>
      <c r="C299" s="67" t="s">
        <v>648</v>
      </c>
      <c r="D299" s="94" t="s">
        <v>649</v>
      </c>
      <c r="E299" s="59"/>
    </row>
    <row r="300" spans="1:5" hidden="1">
      <c r="A300" s="67" t="s">
        <v>597</v>
      </c>
      <c r="B300" s="67" t="s">
        <v>621</v>
      </c>
      <c r="C300" s="67" t="s">
        <v>650</v>
      </c>
      <c r="D300" s="94" t="s">
        <v>651</v>
      </c>
      <c r="E300" s="59"/>
    </row>
    <row r="301" spans="1:5" hidden="1">
      <c r="A301" s="67" t="s">
        <v>597</v>
      </c>
      <c r="B301" s="67" t="s">
        <v>295</v>
      </c>
      <c r="C301" s="67" t="s">
        <v>652</v>
      </c>
      <c r="D301" s="94" t="s">
        <v>653</v>
      </c>
      <c r="E301" s="59"/>
    </row>
    <row r="302" spans="1:5" hidden="1">
      <c r="A302" s="67" t="s">
        <v>597</v>
      </c>
      <c r="B302" s="67" t="s">
        <v>295</v>
      </c>
      <c r="C302" s="67" t="s">
        <v>654</v>
      </c>
      <c r="D302" s="94" t="s">
        <v>655</v>
      </c>
      <c r="E302" s="59"/>
    </row>
    <row r="303" spans="1:5" hidden="1">
      <c r="A303" s="67" t="s">
        <v>597</v>
      </c>
      <c r="B303" s="67" t="s">
        <v>295</v>
      </c>
      <c r="C303" s="67" t="s">
        <v>656</v>
      </c>
      <c r="D303" s="94" t="s">
        <v>657</v>
      </c>
      <c r="E303" s="59"/>
    </row>
    <row r="304" spans="1:5" hidden="1">
      <c r="A304" s="67" t="s">
        <v>597</v>
      </c>
      <c r="B304" s="67" t="s">
        <v>295</v>
      </c>
      <c r="C304" s="67" t="s">
        <v>658</v>
      </c>
      <c r="D304" s="94" t="s">
        <v>659</v>
      </c>
      <c r="E304" s="59"/>
    </row>
    <row r="305" spans="1:5" hidden="1">
      <c r="A305" s="67" t="s">
        <v>597</v>
      </c>
      <c r="B305" s="67" t="s">
        <v>295</v>
      </c>
      <c r="C305" s="67" t="s">
        <v>660</v>
      </c>
      <c r="D305" s="94" t="s">
        <v>661</v>
      </c>
      <c r="E305" s="59"/>
    </row>
    <row r="306" spans="1:5" hidden="1">
      <c r="A306" s="67" t="s">
        <v>597</v>
      </c>
      <c r="B306" s="67" t="s">
        <v>295</v>
      </c>
      <c r="C306" s="67" t="s">
        <v>662</v>
      </c>
      <c r="D306" s="94" t="s">
        <v>663</v>
      </c>
      <c r="E306" s="59"/>
    </row>
    <row r="307" spans="1:5" hidden="1">
      <c r="A307" s="67" t="s">
        <v>597</v>
      </c>
      <c r="B307" s="67" t="s">
        <v>295</v>
      </c>
      <c r="C307" s="67" t="s">
        <v>664</v>
      </c>
      <c r="D307" s="94" t="s">
        <v>665</v>
      </c>
      <c r="E307" s="59"/>
    </row>
    <row r="308" spans="1:5" hidden="1">
      <c r="A308" s="67" t="s">
        <v>597</v>
      </c>
      <c r="B308" s="67" t="s">
        <v>295</v>
      </c>
      <c r="C308" s="67" t="s">
        <v>666</v>
      </c>
      <c r="D308" s="94" t="s">
        <v>667</v>
      </c>
      <c r="E308" s="59"/>
    </row>
    <row r="309" spans="1:5" hidden="1">
      <c r="A309" s="67" t="s">
        <v>597</v>
      </c>
      <c r="B309" s="67" t="s">
        <v>295</v>
      </c>
      <c r="C309" s="67" t="s">
        <v>668</v>
      </c>
      <c r="D309" s="94" t="s">
        <v>669</v>
      </c>
      <c r="E309" s="59"/>
    </row>
    <row r="310" spans="1:5" hidden="1">
      <c r="A310" s="67" t="s">
        <v>597</v>
      </c>
      <c r="B310" s="67" t="s">
        <v>295</v>
      </c>
      <c r="C310" s="67" t="s">
        <v>670</v>
      </c>
      <c r="D310" s="94" t="s">
        <v>671</v>
      </c>
      <c r="E310" s="59"/>
    </row>
    <row r="311" spans="1:5" hidden="1">
      <c r="A311" s="67" t="s">
        <v>597</v>
      </c>
      <c r="B311" s="67" t="s">
        <v>295</v>
      </c>
      <c r="C311" s="67" t="s">
        <v>672</v>
      </c>
      <c r="D311" s="94" t="s">
        <v>673</v>
      </c>
      <c r="E311" s="59"/>
    </row>
    <row r="312" spans="1:5" hidden="1">
      <c r="A312" s="67" t="s">
        <v>597</v>
      </c>
      <c r="B312" s="67" t="s">
        <v>295</v>
      </c>
      <c r="C312" s="67" t="s">
        <v>674</v>
      </c>
      <c r="D312" s="94" t="s">
        <v>675</v>
      </c>
      <c r="E312" s="59"/>
    </row>
    <row r="313" spans="1:5" hidden="1">
      <c r="A313" s="67" t="s">
        <v>597</v>
      </c>
      <c r="B313" s="67" t="s">
        <v>295</v>
      </c>
      <c r="C313" s="67" t="s">
        <v>676</v>
      </c>
      <c r="D313" s="94" t="s">
        <v>677</v>
      </c>
      <c r="E313" s="59"/>
    </row>
    <row r="314" spans="1:5" hidden="1">
      <c r="A314" s="67" t="s">
        <v>597</v>
      </c>
      <c r="B314" s="67" t="s">
        <v>295</v>
      </c>
      <c r="C314" s="67" t="s">
        <v>678</v>
      </c>
      <c r="D314" s="94" t="s">
        <v>679</v>
      </c>
      <c r="E314" s="59"/>
    </row>
    <row r="315" spans="1:5" hidden="1">
      <c r="A315" s="67" t="s">
        <v>597</v>
      </c>
      <c r="B315" s="67" t="s">
        <v>680</v>
      </c>
      <c r="C315" s="67" t="s">
        <v>681</v>
      </c>
      <c r="D315" s="94" t="s">
        <v>682</v>
      </c>
      <c r="E315" s="59"/>
    </row>
    <row r="316" spans="1:5" hidden="1">
      <c r="A316" s="67" t="s">
        <v>597</v>
      </c>
      <c r="B316" s="67" t="s">
        <v>680</v>
      </c>
      <c r="C316" s="67" t="s">
        <v>683</v>
      </c>
      <c r="D316" s="94" t="s">
        <v>684</v>
      </c>
      <c r="E316" s="59"/>
    </row>
    <row r="317" spans="1:5" hidden="1">
      <c r="A317" s="67" t="s">
        <v>597</v>
      </c>
      <c r="B317" s="67" t="s">
        <v>680</v>
      </c>
      <c r="C317" s="67" t="s">
        <v>685</v>
      </c>
      <c r="D317" s="94" t="s">
        <v>686</v>
      </c>
      <c r="E317" s="59"/>
    </row>
    <row r="318" spans="1:5" hidden="1">
      <c r="A318" s="67" t="s">
        <v>597</v>
      </c>
      <c r="B318" s="67" t="s">
        <v>680</v>
      </c>
      <c r="C318" s="67" t="s">
        <v>687</v>
      </c>
      <c r="D318" s="94" t="s">
        <v>688</v>
      </c>
      <c r="E318" s="59"/>
    </row>
    <row r="319" spans="1:5" hidden="1">
      <c r="A319" s="67" t="s">
        <v>597</v>
      </c>
      <c r="B319" s="67" t="s">
        <v>680</v>
      </c>
      <c r="C319" s="67" t="s">
        <v>689</v>
      </c>
      <c r="D319" s="94" t="s">
        <v>690</v>
      </c>
      <c r="E319" s="59"/>
    </row>
    <row r="320" spans="1:5" hidden="1">
      <c r="A320" s="67" t="s">
        <v>597</v>
      </c>
      <c r="B320" s="67" t="s">
        <v>621</v>
      </c>
      <c r="C320" s="67" t="s">
        <v>691</v>
      </c>
      <c r="D320" s="94" t="s">
        <v>692</v>
      </c>
      <c r="E320" s="59"/>
    </row>
    <row r="321" spans="1:5" hidden="1">
      <c r="A321" s="67" t="s">
        <v>597</v>
      </c>
      <c r="B321" s="67" t="s">
        <v>621</v>
      </c>
      <c r="C321" s="67" t="s">
        <v>693</v>
      </c>
      <c r="D321" s="96" t="s">
        <v>694</v>
      </c>
      <c r="E321" s="59"/>
    </row>
    <row r="322" spans="1:5" hidden="1">
      <c r="A322" s="67" t="s">
        <v>597</v>
      </c>
      <c r="B322" s="67" t="s">
        <v>621</v>
      </c>
      <c r="C322" s="67" t="s">
        <v>695</v>
      </c>
      <c r="D322" s="16" t="s">
        <v>696</v>
      </c>
      <c r="E322" s="59"/>
    </row>
    <row r="323" spans="1:5" hidden="1">
      <c r="A323" s="67" t="s">
        <v>597</v>
      </c>
      <c r="B323" s="67" t="s">
        <v>621</v>
      </c>
      <c r="C323" s="67" t="s">
        <v>697</v>
      </c>
      <c r="D323" s="16" t="s">
        <v>698</v>
      </c>
      <c r="E323" s="59"/>
    </row>
    <row r="324" spans="1:5" hidden="1">
      <c r="A324" s="67" t="s">
        <v>597</v>
      </c>
      <c r="B324" s="67" t="s">
        <v>621</v>
      </c>
      <c r="C324" s="67" t="s">
        <v>699</v>
      </c>
      <c r="D324" s="16" t="s">
        <v>700</v>
      </c>
      <c r="E324" s="59"/>
    </row>
    <row r="325" spans="1:5" hidden="1">
      <c r="A325" s="67" t="s">
        <v>597</v>
      </c>
      <c r="B325" s="67" t="s">
        <v>621</v>
      </c>
      <c r="C325" s="67" t="s">
        <v>701</v>
      </c>
      <c r="D325" s="16" t="s">
        <v>702</v>
      </c>
      <c r="E325" s="59"/>
    </row>
    <row r="326" spans="1:5" hidden="1">
      <c r="A326" s="67" t="s">
        <v>597</v>
      </c>
      <c r="B326" s="67" t="s">
        <v>612</v>
      </c>
      <c r="C326" s="67" t="s">
        <v>703</v>
      </c>
      <c r="D326" s="16" t="s">
        <v>704</v>
      </c>
      <c r="E326" s="59"/>
    </row>
    <row r="327" spans="1:5" hidden="1">
      <c r="A327" s="67" t="s">
        <v>597</v>
      </c>
      <c r="B327" s="67" t="s">
        <v>612</v>
      </c>
      <c r="C327" s="67" t="s">
        <v>705</v>
      </c>
      <c r="D327" s="16" t="s">
        <v>706</v>
      </c>
      <c r="E327" s="59"/>
    </row>
    <row r="328" spans="1:5" hidden="1">
      <c r="A328" s="67" t="s">
        <v>597</v>
      </c>
      <c r="B328" s="67" t="s">
        <v>612</v>
      </c>
      <c r="C328" s="67" t="s">
        <v>707</v>
      </c>
      <c r="D328" s="16" t="s">
        <v>708</v>
      </c>
      <c r="E328" s="59"/>
    </row>
    <row r="329" spans="1:5" hidden="1">
      <c r="A329" s="67" t="s">
        <v>597</v>
      </c>
      <c r="B329" s="67" t="s">
        <v>621</v>
      </c>
      <c r="C329" s="67" t="s">
        <v>709</v>
      </c>
      <c r="D329" s="16" t="s">
        <v>710</v>
      </c>
      <c r="E329" s="59"/>
    </row>
    <row r="330" spans="1:5" hidden="1">
      <c r="A330" s="67" t="s">
        <v>597</v>
      </c>
      <c r="B330" s="67" t="s">
        <v>621</v>
      </c>
      <c r="C330" s="67" t="s">
        <v>711</v>
      </c>
      <c r="D330" s="16" t="s">
        <v>712</v>
      </c>
      <c r="E330" s="59"/>
    </row>
    <row r="331" spans="1:5" hidden="1">
      <c r="A331" s="67" t="s">
        <v>597</v>
      </c>
      <c r="B331" s="67" t="s">
        <v>621</v>
      </c>
      <c r="C331" s="67" t="s">
        <v>713</v>
      </c>
      <c r="D331" s="16" t="s">
        <v>714</v>
      </c>
      <c r="E331" s="59"/>
    </row>
    <row r="332" spans="1:5" hidden="1">
      <c r="A332" s="67" t="s">
        <v>597</v>
      </c>
      <c r="B332" s="67" t="s">
        <v>621</v>
      </c>
      <c r="C332" s="67" t="s">
        <v>715</v>
      </c>
      <c r="D332" s="16" t="s">
        <v>716</v>
      </c>
      <c r="E332" s="59"/>
    </row>
    <row r="333" spans="1:5" hidden="1">
      <c r="A333" s="67" t="s">
        <v>597</v>
      </c>
      <c r="B333" s="67" t="s">
        <v>621</v>
      </c>
      <c r="C333" s="67" t="s">
        <v>717</v>
      </c>
      <c r="D333" s="16" t="s">
        <v>718</v>
      </c>
      <c r="E333" s="59"/>
    </row>
    <row r="334" spans="1:5" hidden="1">
      <c r="A334" s="67" t="s">
        <v>597</v>
      </c>
      <c r="B334" s="67" t="s">
        <v>621</v>
      </c>
      <c r="C334" s="67" t="s">
        <v>719</v>
      </c>
      <c r="D334" s="16" t="s">
        <v>720</v>
      </c>
      <c r="E334" s="59"/>
    </row>
    <row r="335" spans="1:5" hidden="1">
      <c r="A335" s="67" t="s">
        <v>597</v>
      </c>
      <c r="B335" s="67" t="s">
        <v>621</v>
      </c>
      <c r="C335" s="67" t="s">
        <v>721</v>
      </c>
      <c r="D335" s="16" t="s">
        <v>722</v>
      </c>
      <c r="E335" s="59"/>
    </row>
    <row r="336" spans="1:5" hidden="1">
      <c r="A336" s="67" t="s">
        <v>597</v>
      </c>
      <c r="B336" s="67" t="s">
        <v>621</v>
      </c>
      <c r="C336" s="67" t="s">
        <v>723</v>
      </c>
      <c r="D336" s="16" t="s">
        <v>724</v>
      </c>
      <c r="E336" s="59"/>
    </row>
    <row r="337" spans="1:5" hidden="1">
      <c r="A337" s="67" t="s">
        <v>597</v>
      </c>
      <c r="B337" s="67" t="s">
        <v>621</v>
      </c>
      <c r="C337" s="67" t="s">
        <v>725</v>
      </c>
      <c r="D337" s="16" t="s">
        <v>726</v>
      </c>
      <c r="E337" s="59"/>
    </row>
    <row r="338" spans="1:5" hidden="1">
      <c r="A338" s="67" t="s">
        <v>597</v>
      </c>
      <c r="B338" s="67" t="s">
        <v>621</v>
      </c>
      <c r="C338" s="67" t="s">
        <v>727</v>
      </c>
      <c r="D338" s="16" t="s">
        <v>728</v>
      </c>
      <c r="E338" s="59"/>
    </row>
    <row r="339" spans="1:5" hidden="1">
      <c r="A339" s="67" t="s">
        <v>597</v>
      </c>
      <c r="B339" s="67" t="s">
        <v>621</v>
      </c>
      <c r="C339" s="67" t="s">
        <v>729</v>
      </c>
      <c r="D339" s="16" t="s">
        <v>730</v>
      </c>
      <c r="E339" s="59"/>
    </row>
    <row r="340" spans="1:5" hidden="1">
      <c r="A340" s="67" t="s">
        <v>597</v>
      </c>
      <c r="B340" s="67" t="s">
        <v>621</v>
      </c>
      <c r="C340" s="67" t="s">
        <v>731</v>
      </c>
      <c r="D340" s="16" t="s">
        <v>732</v>
      </c>
      <c r="E340" s="59"/>
    </row>
    <row r="341" spans="1:5" hidden="1">
      <c r="A341" s="67" t="s">
        <v>597</v>
      </c>
      <c r="B341" s="67" t="s">
        <v>621</v>
      </c>
      <c r="C341" s="67" t="s">
        <v>733</v>
      </c>
      <c r="D341" s="16" t="s">
        <v>734</v>
      </c>
      <c r="E341" s="59"/>
    </row>
    <row r="342" spans="1:5" hidden="1">
      <c r="A342" s="67" t="s">
        <v>597</v>
      </c>
      <c r="B342" s="67" t="s">
        <v>621</v>
      </c>
      <c r="C342" s="67" t="s">
        <v>735</v>
      </c>
      <c r="D342" s="16" t="s">
        <v>736</v>
      </c>
      <c r="E342" s="59"/>
    </row>
    <row r="343" spans="1:5" hidden="1">
      <c r="A343" s="67" t="s">
        <v>597</v>
      </c>
      <c r="B343" s="67" t="s">
        <v>523</v>
      </c>
      <c r="C343" s="67" t="s">
        <v>737</v>
      </c>
      <c r="D343" s="16" t="s">
        <v>738</v>
      </c>
      <c r="E343" s="59"/>
    </row>
    <row r="344" spans="1:5" hidden="1">
      <c r="A344" s="67" t="s">
        <v>597</v>
      </c>
      <c r="B344" s="67" t="s">
        <v>523</v>
      </c>
      <c r="C344" s="67" t="s">
        <v>739</v>
      </c>
      <c r="D344" s="16" t="s">
        <v>740</v>
      </c>
      <c r="E344" s="59"/>
    </row>
    <row r="345" spans="1:5" hidden="1">
      <c r="A345" s="67" t="s">
        <v>597</v>
      </c>
      <c r="B345" s="67" t="s">
        <v>523</v>
      </c>
      <c r="C345" s="67" t="s">
        <v>741</v>
      </c>
      <c r="D345" s="16" t="s">
        <v>742</v>
      </c>
      <c r="E345" s="59"/>
    </row>
    <row r="346" spans="1:5" hidden="1">
      <c r="A346" s="67" t="s">
        <v>597</v>
      </c>
      <c r="B346" s="67" t="s">
        <v>523</v>
      </c>
      <c r="C346" s="67" t="s">
        <v>743</v>
      </c>
      <c r="D346" s="16" t="s">
        <v>744</v>
      </c>
      <c r="E346" s="59"/>
    </row>
    <row r="347" spans="1:5" hidden="1">
      <c r="A347" s="67" t="s">
        <v>597</v>
      </c>
      <c r="B347" s="67" t="s">
        <v>523</v>
      </c>
      <c r="C347" s="67" t="s">
        <v>745</v>
      </c>
      <c r="D347" s="16" t="s">
        <v>746</v>
      </c>
      <c r="E347" s="59"/>
    </row>
    <row r="348" spans="1:5" hidden="1">
      <c r="A348" s="67" t="s">
        <v>597</v>
      </c>
      <c r="B348" s="67" t="s">
        <v>523</v>
      </c>
      <c r="C348" s="67" t="s">
        <v>747</v>
      </c>
      <c r="D348" s="16" t="s">
        <v>748</v>
      </c>
      <c r="E348" s="59"/>
    </row>
    <row r="349" spans="1:5" hidden="1">
      <c r="A349" s="67" t="s">
        <v>597</v>
      </c>
      <c r="B349" s="67" t="s">
        <v>523</v>
      </c>
      <c r="C349" s="67" t="s">
        <v>749</v>
      </c>
      <c r="D349" s="16" t="s">
        <v>750</v>
      </c>
      <c r="E349" s="59"/>
    </row>
    <row r="350" spans="1:5" hidden="1">
      <c r="A350" s="67" t="s">
        <v>597</v>
      </c>
      <c r="B350" s="67" t="s">
        <v>523</v>
      </c>
      <c r="C350" s="67" t="s">
        <v>751</v>
      </c>
      <c r="D350" s="16" t="s">
        <v>752</v>
      </c>
      <c r="E350" s="59"/>
    </row>
    <row r="351" spans="1:5" hidden="1">
      <c r="A351" s="67" t="s">
        <v>597</v>
      </c>
      <c r="B351" s="67" t="s">
        <v>523</v>
      </c>
      <c r="C351" s="67" t="s">
        <v>753</v>
      </c>
      <c r="D351" s="16" t="s">
        <v>754</v>
      </c>
      <c r="E351" s="59"/>
    </row>
    <row r="352" spans="1:5" hidden="1">
      <c r="A352" s="67" t="s">
        <v>597</v>
      </c>
      <c r="B352" s="67" t="s">
        <v>523</v>
      </c>
      <c r="C352" s="67" t="s">
        <v>755</v>
      </c>
      <c r="D352" s="16" t="s">
        <v>756</v>
      </c>
      <c r="E352" s="59"/>
    </row>
    <row r="353" spans="1:5" hidden="1">
      <c r="A353" s="67" t="s">
        <v>597</v>
      </c>
      <c r="B353" s="67" t="s">
        <v>523</v>
      </c>
      <c r="C353" s="67" t="s">
        <v>757</v>
      </c>
      <c r="D353" s="16" t="s">
        <v>758</v>
      </c>
      <c r="E353" s="59"/>
    </row>
    <row r="354" spans="1:5" ht="28.5" hidden="1">
      <c r="A354" s="67" t="s">
        <v>597</v>
      </c>
      <c r="B354" s="67" t="s">
        <v>523</v>
      </c>
      <c r="C354" s="67" t="s">
        <v>759</v>
      </c>
      <c r="D354" s="16" t="s">
        <v>760</v>
      </c>
      <c r="E354" s="59"/>
    </row>
    <row r="355" spans="1:5" hidden="1">
      <c r="A355" s="67" t="s">
        <v>597</v>
      </c>
      <c r="B355" s="67" t="s">
        <v>523</v>
      </c>
      <c r="C355" s="67" t="s">
        <v>761</v>
      </c>
      <c r="D355" s="16" t="s">
        <v>762</v>
      </c>
      <c r="E355" s="59"/>
    </row>
    <row r="356" spans="1:5" hidden="1">
      <c r="A356" s="67" t="s">
        <v>763</v>
      </c>
      <c r="B356" s="67" t="s">
        <v>764</v>
      </c>
      <c r="C356" s="67" t="s">
        <v>765</v>
      </c>
      <c r="D356" s="16" t="s">
        <v>766</v>
      </c>
      <c r="E356" s="59"/>
    </row>
    <row r="357" spans="1:5" hidden="1">
      <c r="A357" s="67" t="s">
        <v>763</v>
      </c>
      <c r="B357" s="67" t="s">
        <v>764</v>
      </c>
      <c r="C357" s="67" t="s">
        <v>767</v>
      </c>
      <c r="D357" s="16" t="s">
        <v>768</v>
      </c>
      <c r="E357" s="59"/>
    </row>
    <row r="358" spans="1:5" hidden="1">
      <c r="A358" s="67" t="s">
        <v>763</v>
      </c>
      <c r="B358" s="67" t="s">
        <v>764</v>
      </c>
      <c r="C358" s="67" t="s">
        <v>769</v>
      </c>
      <c r="D358" s="16" t="s">
        <v>770</v>
      </c>
      <c r="E358" s="59"/>
    </row>
    <row r="359" spans="1:5" hidden="1">
      <c r="A359" s="67" t="s">
        <v>763</v>
      </c>
      <c r="B359" s="67" t="s">
        <v>771</v>
      </c>
      <c r="C359" s="67" t="s">
        <v>772</v>
      </c>
      <c r="D359" s="16" t="s">
        <v>773</v>
      </c>
      <c r="E359" s="59"/>
    </row>
    <row r="360" spans="1:5" hidden="1">
      <c r="A360" s="67" t="s">
        <v>763</v>
      </c>
      <c r="B360" s="97" t="s">
        <v>774</v>
      </c>
      <c r="C360" s="67" t="s">
        <v>775</v>
      </c>
      <c r="D360" s="16" t="s">
        <v>776</v>
      </c>
      <c r="E360" s="59"/>
    </row>
    <row r="361" spans="1:5" hidden="1">
      <c r="A361" s="67" t="s">
        <v>763</v>
      </c>
      <c r="B361" s="97" t="s">
        <v>774</v>
      </c>
      <c r="C361" s="67" t="s">
        <v>777</v>
      </c>
      <c r="D361" s="16" t="s">
        <v>778</v>
      </c>
      <c r="E361" s="59"/>
    </row>
    <row r="362" spans="1:5" hidden="1">
      <c r="A362" s="67" t="s">
        <v>763</v>
      </c>
      <c r="B362" s="97" t="s">
        <v>774</v>
      </c>
      <c r="C362" s="67" t="s">
        <v>779</v>
      </c>
      <c r="D362" s="16" t="s">
        <v>780</v>
      </c>
      <c r="E362" s="59"/>
    </row>
    <row r="363" spans="1:5" hidden="1">
      <c r="A363" s="67" t="s">
        <v>763</v>
      </c>
      <c r="B363" s="97" t="s">
        <v>774</v>
      </c>
      <c r="C363" s="67" t="s">
        <v>781</v>
      </c>
      <c r="D363" s="16" t="s">
        <v>782</v>
      </c>
      <c r="E363" s="59"/>
    </row>
    <row r="364" spans="1:5" hidden="1">
      <c r="A364" s="67" t="s">
        <v>763</v>
      </c>
      <c r="B364" s="97" t="s">
        <v>774</v>
      </c>
      <c r="C364" s="67" t="s">
        <v>783</v>
      </c>
      <c r="D364" s="16" t="s">
        <v>784</v>
      </c>
      <c r="E364" s="59"/>
    </row>
    <row r="365" spans="1:5" hidden="1">
      <c r="A365" s="67" t="s">
        <v>763</v>
      </c>
      <c r="B365" s="67" t="s">
        <v>785</v>
      </c>
      <c r="C365" s="67" t="s">
        <v>786</v>
      </c>
      <c r="D365" s="73" t="s">
        <v>787</v>
      </c>
      <c r="E365" s="59"/>
    </row>
    <row r="366" spans="1:5" hidden="1">
      <c r="A366" s="67" t="s">
        <v>763</v>
      </c>
      <c r="B366" s="67" t="s">
        <v>785</v>
      </c>
      <c r="C366" s="67" t="s">
        <v>788</v>
      </c>
      <c r="D366" s="73" t="s">
        <v>789</v>
      </c>
      <c r="E366" s="59"/>
    </row>
    <row r="367" spans="1:5" hidden="1">
      <c r="A367" s="67" t="s">
        <v>763</v>
      </c>
      <c r="B367" s="67" t="s">
        <v>785</v>
      </c>
      <c r="C367" s="67" t="s">
        <v>790</v>
      </c>
      <c r="D367" s="73" t="s">
        <v>791</v>
      </c>
      <c r="E367" s="59"/>
    </row>
    <row r="368" spans="1:5" hidden="1">
      <c r="A368" s="67" t="s">
        <v>763</v>
      </c>
      <c r="B368" s="67" t="s">
        <v>785</v>
      </c>
      <c r="C368" s="67" t="s">
        <v>792</v>
      </c>
      <c r="D368" s="73" t="s">
        <v>793</v>
      </c>
      <c r="E368" s="59"/>
    </row>
    <row r="369" spans="1:5" hidden="1">
      <c r="A369" s="67" t="s">
        <v>763</v>
      </c>
      <c r="B369" s="67" t="s">
        <v>794</v>
      </c>
      <c r="C369" s="67" t="s">
        <v>795</v>
      </c>
      <c r="D369" s="73" t="s">
        <v>796</v>
      </c>
      <c r="E369" s="59"/>
    </row>
    <row r="370" spans="1:5" hidden="1">
      <c r="A370" s="67" t="s">
        <v>763</v>
      </c>
      <c r="B370" s="67" t="s">
        <v>794</v>
      </c>
      <c r="C370" s="67" t="s">
        <v>797</v>
      </c>
      <c r="D370" s="73" t="s">
        <v>798</v>
      </c>
      <c r="E370" s="59"/>
    </row>
    <row r="371" spans="1:5" hidden="1">
      <c r="A371" s="67" t="s">
        <v>763</v>
      </c>
      <c r="B371" s="67" t="s">
        <v>794</v>
      </c>
      <c r="C371" s="67" t="s">
        <v>799</v>
      </c>
      <c r="D371" s="73" t="s">
        <v>800</v>
      </c>
      <c r="E371" s="59"/>
    </row>
    <row r="372" spans="1:5" hidden="1">
      <c r="A372" s="67" t="s">
        <v>763</v>
      </c>
      <c r="B372" s="67" t="s">
        <v>794</v>
      </c>
      <c r="C372" s="67" t="s">
        <v>801</v>
      </c>
      <c r="D372" s="73" t="s">
        <v>802</v>
      </c>
      <c r="E372" s="59"/>
    </row>
    <row r="373" spans="1:5" hidden="1">
      <c r="A373" s="67" t="s">
        <v>763</v>
      </c>
      <c r="B373" s="67" t="s">
        <v>794</v>
      </c>
      <c r="C373" s="67" t="s">
        <v>803</v>
      </c>
      <c r="D373" s="73" t="s">
        <v>804</v>
      </c>
      <c r="E373" s="59"/>
    </row>
    <row r="374" spans="1:5" hidden="1">
      <c r="A374" s="67" t="s">
        <v>763</v>
      </c>
      <c r="B374" s="67" t="s">
        <v>794</v>
      </c>
      <c r="C374" s="67" t="s">
        <v>805</v>
      </c>
      <c r="D374" s="73" t="s">
        <v>806</v>
      </c>
      <c r="E374" s="59"/>
    </row>
    <row r="375" spans="1:5" hidden="1">
      <c r="A375" s="67" t="s">
        <v>763</v>
      </c>
      <c r="B375" s="67" t="s">
        <v>794</v>
      </c>
      <c r="C375" s="67" t="s">
        <v>807</v>
      </c>
      <c r="D375" s="73" t="s">
        <v>808</v>
      </c>
      <c r="E375" s="59"/>
    </row>
    <row r="376" spans="1:5" hidden="1">
      <c r="A376" s="67" t="s">
        <v>763</v>
      </c>
      <c r="B376" s="67" t="s">
        <v>794</v>
      </c>
      <c r="C376" s="67" t="s">
        <v>809</v>
      </c>
      <c r="D376" s="73" t="s">
        <v>810</v>
      </c>
      <c r="E376" s="59"/>
    </row>
    <row r="377" spans="1:5" hidden="1">
      <c r="A377" s="67" t="s">
        <v>763</v>
      </c>
      <c r="B377" s="97" t="s">
        <v>811</v>
      </c>
      <c r="C377" s="67" t="s">
        <v>812</v>
      </c>
      <c r="D377" s="73" t="s">
        <v>813</v>
      </c>
      <c r="E377" s="59"/>
    </row>
    <row r="378" spans="1:5" hidden="1">
      <c r="A378" s="67" t="s">
        <v>763</v>
      </c>
      <c r="B378" s="97" t="s">
        <v>811</v>
      </c>
      <c r="C378" s="67" t="s">
        <v>814</v>
      </c>
      <c r="D378" s="73" t="s">
        <v>815</v>
      </c>
      <c r="E378" s="59"/>
    </row>
    <row r="379" spans="1:5" hidden="1">
      <c r="A379" s="67" t="s">
        <v>763</v>
      </c>
      <c r="B379" s="97" t="s">
        <v>811</v>
      </c>
      <c r="C379" s="67" t="s">
        <v>816</v>
      </c>
      <c r="D379" s="73" t="s">
        <v>817</v>
      </c>
      <c r="E379" s="59"/>
    </row>
    <row r="380" spans="1:5" hidden="1">
      <c r="A380" s="67" t="s">
        <v>763</v>
      </c>
      <c r="B380" s="97" t="s">
        <v>811</v>
      </c>
      <c r="C380" s="67" t="s">
        <v>818</v>
      </c>
      <c r="D380" s="73" t="s">
        <v>819</v>
      </c>
      <c r="E380" s="59"/>
    </row>
    <row r="381" spans="1:5" hidden="1">
      <c r="A381" s="67" t="s">
        <v>763</v>
      </c>
      <c r="B381" s="97" t="s">
        <v>811</v>
      </c>
      <c r="C381" s="67" t="s">
        <v>820</v>
      </c>
      <c r="D381" s="73" t="s">
        <v>821</v>
      </c>
      <c r="E381" s="59"/>
    </row>
    <row r="382" spans="1:5" hidden="1">
      <c r="A382" s="67" t="s">
        <v>763</v>
      </c>
      <c r="B382" s="97" t="s">
        <v>811</v>
      </c>
      <c r="C382" s="67" t="s">
        <v>822</v>
      </c>
      <c r="D382" s="73" t="s">
        <v>823</v>
      </c>
      <c r="E382" s="59"/>
    </row>
    <row r="383" spans="1:5" hidden="1">
      <c r="A383" s="67" t="s">
        <v>763</v>
      </c>
      <c r="B383" s="97" t="s">
        <v>811</v>
      </c>
      <c r="C383" s="67" t="s">
        <v>824</v>
      </c>
      <c r="D383" s="73" t="s">
        <v>825</v>
      </c>
      <c r="E383" s="59"/>
    </row>
    <row r="384" spans="1:5" hidden="1">
      <c r="A384" s="67" t="s">
        <v>763</v>
      </c>
      <c r="B384" s="97" t="s">
        <v>811</v>
      </c>
      <c r="C384" s="67" t="s">
        <v>826</v>
      </c>
      <c r="D384" s="73" t="s">
        <v>827</v>
      </c>
      <c r="E384" s="59"/>
    </row>
    <row r="385" spans="1:5" hidden="1">
      <c r="A385" s="67" t="s">
        <v>763</v>
      </c>
      <c r="B385" s="97" t="s">
        <v>811</v>
      </c>
      <c r="C385" s="67" t="s">
        <v>828</v>
      </c>
      <c r="D385" s="73" t="s">
        <v>829</v>
      </c>
      <c r="E385" s="59"/>
    </row>
    <row r="386" spans="1:5" hidden="1">
      <c r="A386" s="67" t="s">
        <v>763</v>
      </c>
      <c r="B386" s="97" t="s">
        <v>811</v>
      </c>
      <c r="C386" s="67" t="s">
        <v>830</v>
      </c>
      <c r="D386" s="73" t="s">
        <v>831</v>
      </c>
      <c r="E386" s="59"/>
    </row>
    <row r="387" spans="1:5" hidden="1">
      <c r="A387" s="67" t="s">
        <v>763</v>
      </c>
      <c r="B387" s="97" t="s">
        <v>811</v>
      </c>
      <c r="C387" s="67" t="s">
        <v>832</v>
      </c>
      <c r="D387" s="73" t="s">
        <v>833</v>
      </c>
      <c r="E387" s="59"/>
    </row>
    <row r="388" spans="1:5" hidden="1">
      <c r="A388" s="67" t="s">
        <v>763</v>
      </c>
      <c r="B388" s="97" t="s">
        <v>811</v>
      </c>
      <c r="C388" s="67" t="s">
        <v>834</v>
      </c>
      <c r="D388" s="73" t="s">
        <v>835</v>
      </c>
      <c r="E388" s="59"/>
    </row>
    <row r="389" spans="1:5" hidden="1">
      <c r="A389" s="67" t="s">
        <v>763</v>
      </c>
      <c r="B389" s="67" t="s">
        <v>612</v>
      </c>
      <c r="C389" s="67" t="s">
        <v>836</v>
      </c>
      <c r="D389" s="73" t="s">
        <v>837</v>
      </c>
      <c r="E389" s="59"/>
    </row>
    <row r="390" spans="1:5" hidden="1">
      <c r="A390" s="67" t="s">
        <v>763</v>
      </c>
      <c r="B390" s="67" t="s">
        <v>612</v>
      </c>
      <c r="C390" s="67" t="s">
        <v>838</v>
      </c>
      <c r="D390" s="73" t="s">
        <v>839</v>
      </c>
      <c r="E390" s="59"/>
    </row>
    <row r="391" spans="1:5" hidden="1">
      <c r="A391" s="67" t="s">
        <v>763</v>
      </c>
      <c r="B391" s="67" t="s">
        <v>612</v>
      </c>
      <c r="C391" s="67" t="s">
        <v>840</v>
      </c>
      <c r="D391" s="73" t="s">
        <v>841</v>
      </c>
      <c r="E391" s="59"/>
    </row>
    <row r="392" spans="1:5" hidden="1">
      <c r="A392" s="67" t="s">
        <v>763</v>
      </c>
      <c r="B392" s="67" t="s">
        <v>612</v>
      </c>
      <c r="C392" s="67" t="s">
        <v>842</v>
      </c>
      <c r="D392" s="73" t="s">
        <v>843</v>
      </c>
      <c r="E392" s="59"/>
    </row>
    <row r="393" spans="1:5" hidden="1">
      <c r="A393" s="67" t="s">
        <v>763</v>
      </c>
      <c r="B393" s="67" t="s">
        <v>844</v>
      </c>
      <c r="C393" s="67" t="s">
        <v>845</v>
      </c>
      <c r="D393" s="73" t="s">
        <v>846</v>
      </c>
      <c r="E393" s="59"/>
    </row>
    <row r="394" spans="1:5" hidden="1">
      <c r="A394" s="67" t="s">
        <v>763</v>
      </c>
      <c r="B394" s="67" t="s">
        <v>844</v>
      </c>
      <c r="C394" s="67" t="s">
        <v>847</v>
      </c>
      <c r="D394" s="73" t="s">
        <v>848</v>
      </c>
      <c r="E394" s="59"/>
    </row>
    <row r="395" spans="1:5" hidden="1">
      <c r="A395" s="67" t="s">
        <v>763</v>
      </c>
      <c r="B395" s="67" t="s">
        <v>844</v>
      </c>
      <c r="C395" s="67" t="s">
        <v>849</v>
      </c>
      <c r="D395" s="73" t="s">
        <v>850</v>
      </c>
      <c r="E395" s="59"/>
    </row>
    <row r="396" spans="1:5" hidden="1">
      <c r="A396" s="67" t="s">
        <v>763</v>
      </c>
      <c r="B396" s="67" t="s">
        <v>851</v>
      </c>
      <c r="C396" s="67" t="s">
        <v>852</v>
      </c>
      <c r="D396" s="16" t="s">
        <v>853</v>
      </c>
      <c r="E396" s="59"/>
    </row>
    <row r="397" spans="1:5" hidden="1">
      <c r="A397" s="67" t="s">
        <v>763</v>
      </c>
      <c r="B397" s="67" t="s">
        <v>851</v>
      </c>
      <c r="C397" s="67" t="s">
        <v>854</v>
      </c>
      <c r="D397" s="16" t="s">
        <v>855</v>
      </c>
      <c r="E397" s="59"/>
    </row>
    <row r="398" spans="1:5" hidden="1">
      <c r="A398" s="67" t="s">
        <v>763</v>
      </c>
      <c r="B398" s="67" t="s">
        <v>851</v>
      </c>
      <c r="C398" s="67" t="s">
        <v>856</v>
      </c>
      <c r="D398" s="16" t="s">
        <v>857</v>
      </c>
      <c r="E398" s="59"/>
    </row>
    <row r="399" spans="1:5" hidden="1">
      <c r="A399" s="67" t="s">
        <v>763</v>
      </c>
      <c r="B399" s="67" t="s">
        <v>858</v>
      </c>
      <c r="C399" s="67" t="s">
        <v>859</v>
      </c>
      <c r="D399" s="73" t="s">
        <v>860</v>
      </c>
      <c r="E399" s="59"/>
    </row>
    <row r="400" spans="1:5" hidden="1">
      <c r="A400" s="67" t="s">
        <v>763</v>
      </c>
      <c r="B400" s="67" t="s">
        <v>858</v>
      </c>
      <c r="C400" s="67" t="s">
        <v>861</v>
      </c>
      <c r="D400" s="73" t="s">
        <v>862</v>
      </c>
      <c r="E400" s="59"/>
    </row>
    <row r="401" spans="1:5" hidden="1">
      <c r="A401" s="67" t="s">
        <v>763</v>
      </c>
      <c r="B401" s="67" t="s">
        <v>858</v>
      </c>
      <c r="C401" s="67" t="s">
        <v>863</v>
      </c>
      <c r="D401" s="73" t="s">
        <v>864</v>
      </c>
      <c r="E401" s="59"/>
    </row>
    <row r="402" spans="1:5" hidden="1">
      <c r="A402" s="67" t="s">
        <v>763</v>
      </c>
      <c r="B402" s="67" t="s">
        <v>858</v>
      </c>
      <c r="C402" s="67" t="s">
        <v>865</v>
      </c>
      <c r="D402" s="73" t="s">
        <v>866</v>
      </c>
      <c r="E402" s="59"/>
    </row>
    <row r="403" spans="1:5" hidden="1">
      <c r="A403" s="67" t="s">
        <v>763</v>
      </c>
      <c r="B403" s="67" t="s">
        <v>858</v>
      </c>
      <c r="C403" s="67" t="s">
        <v>867</v>
      </c>
      <c r="D403" s="73" t="s">
        <v>868</v>
      </c>
      <c r="E403" s="59"/>
    </row>
    <row r="404" spans="1:5" hidden="1">
      <c r="A404" s="67" t="s">
        <v>763</v>
      </c>
      <c r="B404" s="67" t="s">
        <v>858</v>
      </c>
      <c r="C404" s="67" t="s">
        <v>869</v>
      </c>
      <c r="D404" s="73" t="s">
        <v>870</v>
      </c>
      <c r="E404" s="59"/>
    </row>
    <row r="405" spans="1:5" hidden="1">
      <c r="A405" s="67" t="s">
        <v>763</v>
      </c>
      <c r="B405" s="67" t="s">
        <v>858</v>
      </c>
      <c r="C405" s="67" t="s">
        <v>871</v>
      </c>
      <c r="D405" s="73" t="s">
        <v>872</v>
      </c>
      <c r="E405" s="59"/>
    </row>
    <row r="406" spans="1:5" hidden="1">
      <c r="A406" s="67" t="s">
        <v>763</v>
      </c>
      <c r="B406" s="67" t="s">
        <v>858</v>
      </c>
      <c r="C406" s="67" t="s">
        <v>873</v>
      </c>
      <c r="D406" s="73" t="s">
        <v>874</v>
      </c>
      <c r="E406" s="59"/>
    </row>
    <row r="407" spans="1:5" hidden="1">
      <c r="A407" s="67" t="s">
        <v>763</v>
      </c>
      <c r="B407" s="67" t="s">
        <v>858</v>
      </c>
      <c r="C407" s="67" t="s">
        <v>875</v>
      </c>
      <c r="D407" s="73" t="s">
        <v>876</v>
      </c>
      <c r="E407" s="59"/>
    </row>
    <row r="408" spans="1:5" hidden="1">
      <c r="A408" s="67" t="s">
        <v>763</v>
      </c>
      <c r="B408" s="67" t="s">
        <v>858</v>
      </c>
      <c r="C408" s="67" t="s">
        <v>877</v>
      </c>
      <c r="D408" s="73" t="s">
        <v>878</v>
      </c>
      <c r="E408" s="59"/>
    </row>
    <row r="409" spans="1:5" hidden="1">
      <c r="A409" s="67" t="s">
        <v>763</v>
      </c>
      <c r="B409" s="67" t="s">
        <v>858</v>
      </c>
      <c r="C409" s="67" t="s">
        <v>879</v>
      </c>
      <c r="D409" s="73" t="s">
        <v>880</v>
      </c>
      <c r="E409" s="59"/>
    </row>
    <row r="410" spans="1:5" hidden="1">
      <c r="A410" s="67" t="s">
        <v>763</v>
      </c>
      <c r="B410" s="67" t="s">
        <v>881</v>
      </c>
      <c r="C410" s="67" t="s">
        <v>882</v>
      </c>
      <c r="D410" s="73" t="s">
        <v>883</v>
      </c>
      <c r="E410" s="59"/>
    </row>
    <row r="411" spans="1:5" hidden="1">
      <c r="A411" s="67" t="s">
        <v>763</v>
      </c>
      <c r="B411" s="67" t="s">
        <v>881</v>
      </c>
      <c r="C411" s="67" t="s">
        <v>884</v>
      </c>
      <c r="D411" s="16" t="s">
        <v>885</v>
      </c>
      <c r="E411" s="59"/>
    </row>
    <row r="412" spans="1:5" hidden="1">
      <c r="A412" s="67" t="s">
        <v>763</v>
      </c>
      <c r="B412" s="67" t="s">
        <v>881</v>
      </c>
      <c r="C412" s="67" t="s">
        <v>886</v>
      </c>
      <c r="D412" s="16" t="s">
        <v>887</v>
      </c>
      <c r="E412" s="59"/>
    </row>
    <row r="413" spans="1:5" hidden="1">
      <c r="A413" s="67" t="s">
        <v>763</v>
      </c>
      <c r="B413" s="67" t="s">
        <v>881</v>
      </c>
      <c r="C413" s="67" t="s">
        <v>888</v>
      </c>
      <c r="D413" s="16" t="s">
        <v>889</v>
      </c>
      <c r="E413" s="59"/>
    </row>
    <row r="414" spans="1:5" hidden="1">
      <c r="A414" s="67" t="s">
        <v>763</v>
      </c>
      <c r="B414" s="67" t="s">
        <v>881</v>
      </c>
      <c r="C414" s="67" t="s">
        <v>890</v>
      </c>
      <c r="D414" s="16" t="s">
        <v>891</v>
      </c>
      <c r="E414" s="59"/>
    </row>
    <row r="415" spans="1:5" hidden="1">
      <c r="A415" s="67" t="s">
        <v>763</v>
      </c>
      <c r="B415" s="67" t="s">
        <v>892</v>
      </c>
      <c r="C415" s="67" t="s">
        <v>893</v>
      </c>
      <c r="D415" s="73" t="s">
        <v>894</v>
      </c>
      <c r="E415" s="59"/>
    </row>
    <row r="416" spans="1:5" hidden="1">
      <c r="A416" s="67" t="s">
        <v>763</v>
      </c>
      <c r="B416" s="67" t="s">
        <v>895</v>
      </c>
      <c r="C416" s="67" t="s">
        <v>896</v>
      </c>
      <c r="D416" s="73" t="s">
        <v>897</v>
      </c>
      <c r="E416" s="59"/>
    </row>
    <row r="417" spans="1:5" hidden="1">
      <c r="A417" s="67" t="s">
        <v>763</v>
      </c>
      <c r="B417" s="98" t="s">
        <v>895</v>
      </c>
      <c r="C417" s="67" t="s">
        <v>898</v>
      </c>
      <c r="D417" s="73" t="s">
        <v>899</v>
      </c>
      <c r="E417" s="59"/>
    </row>
    <row r="418" spans="1:5" hidden="1">
      <c r="A418" s="67" t="s">
        <v>763</v>
      </c>
      <c r="B418" s="67" t="s">
        <v>895</v>
      </c>
      <c r="C418" s="67" t="s">
        <v>900</v>
      </c>
      <c r="D418" s="73" t="s">
        <v>901</v>
      </c>
      <c r="E418" s="59"/>
    </row>
    <row r="419" spans="1:5" hidden="1">
      <c r="A419" s="67" t="s">
        <v>763</v>
      </c>
      <c r="B419" s="67" t="s">
        <v>895</v>
      </c>
      <c r="C419" s="67" t="s">
        <v>902</v>
      </c>
      <c r="D419" s="73" t="s">
        <v>903</v>
      </c>
      <c r="E419" s="59"/>
    </row>
    <row r="420" spans="1:5" hidden="1">
      <c r="A420" s="67" t="s">
        <v>763</v>
      </c>
      <c r="B420" s="67" t="s">
        <v>895</v>
      </c>
      <c r="C420" s="67" t="s">
        <v>904</v>
      </c>
      <c r="D420" s="73" t="s">
        <v>905</v>
      </c>
      <c r="E420" s="59"/>
    </row>
    <row r="421" spans="1:5" hidden="1">
      <c r="A421" s="67" t="s">
        <v>763</v>
      </c>
      <c r="B421" s="67" t="s">
        <v>895</v>
      </c>
      <c r="C421" s="67" t="s">
        <v>906</v>
      </c>
      <c r="D421" s="73" t="s">
        <v>907</v>
      </c>
      <c r="E421" s="59"/>
    </row>
    <row r="422" spans="1:5" hidden="1">
      <c r="A422" s="67" t="s">
        <v>763</v>
      </c>
      <c r="B422" s="67" t="s">
        <v>895</v>
      </c>
      <c r="C422" s="67" t="s">
        <v>908</v>
      </c>
      <c r="D422" s="73" t="s">
        <v>909</v>
      </c>
      <c r="E422" s="59"/>
    </row>
    <row r="423" spans="1:5" hidden="1">
      <c r="A423" s="67" t="s">
        <v>763</v>
      </c>
      <c r="B423" s="67" t="s">
        <v>895</v>
      </c>
      <c r="C423" s="67" t="s">
        <v>910</v>
      </c>
      <c r="D423" s="73" t="s">
        <v>911</v>
      </c>
      <c r="E423" s="59"/>
    </row>
    <row r="424" spans="1:5" hidden="1">
      <c r="A424" s="67" t="s">
        <v>763</v>
      </c>
      <c r="B424" s="67" t="s">
        <v>895</v>
      </c>
      <c r="C424" s="67" t="s">
        <v>912</v>
      </c>
      <c r="D424" s="73" t="s">
        <v>913</v>
      </c>
      <c r="E424" s="59"/>
    </row>
    <row r="425" spans="1:5" hidden="1">
      <c r="A425" s="67" t="s">
        <v>763</v>
      </c>
      <c r="B425" s="67" t="s">
        <v>895</v>
      </c>
      <c r="C425" s="67" t="s">
        <v>914</v>
      </c>
      <c r="D425" s="73" t="s">
        <v>915</v>
      </c>
      <c r="E425" s="59"/>
    </row>
    <row r="426" spans="1:5" hidden="1">
      <c r="A426" s="67" t="s">
        <v>763</v>
      </c>
      <c r="B426" s="67" t="s">
        <v>916</v>
      </c>
      <c r="C426" s="67" t="s">
        <v>917</v>
      </c>
      <c r="D426" s="73" t="s">
        <v>918</v>
      </c>
      <c r="E426" s="59"/>
    </row>
    <row r="427" spans="1:5" hidden="1">
      <c r="A427" s="67" t="s">
        <v>763</v>
      </c>
      <c r="B427" s="67" t="s">
        <v>916</v>
      </c>
      <c r="C427" s="67" t="s">
        <v>919</v>
      </c>
      <c r="D427" s="73" t="s">
        <v>920</v>
      </c>
      <c r="E427" s="59"/>
    </row>
    <row r="428" spans="1:5" hidden="1">
      <c r="A428" s="67" t="s">
        <v>763</v>
      </c>
      <c r="B428" s="67" t="s">
        <v>916</v>
      </c>
      <c r="C428" s="67" t="s">
        <v>921</v>
      </c>
      <c r="D428" s="16" t="s">
        <v>922</v>
      </c>
      <c r="E428" s="59"/>
    </row>
    <row r="429" spans="1:5" hidden="1">
      <c r="A429" s="67" t="s">
        <v>763</v>
      </c>
      <c r="B429" s="67" t="s">
        <v>916</v>
      </c>
      <c r="C429" s="67" t="s">
        <v>923</v>
      </c>
      <c r="D429" s="16" t="s">
        <v>924</v>
      </c>
      <c r="E429" s="59"/>
    </row>
    <row r="430" spans="1:5" hidden="1">
      <c r="A430" s="67" t="s">
        <v>763</v>
      </c>
      <c r="B430" s="67" t="s">
        <v>916</v>
      </c>
      <c r="C430" s="67" t="s">
        <v>925</v>
      </c>
      <c r="D430" s="16" t="s">
        <v>926</v>
      </c>
      <c r="E430" s="59"/>
    </row>
    <row r="431" spans="1:5" hidden="1">
      <c r="A431" s="67" t="s">
        <v>763</v>
      </c>
      <c r="B431" s="67" t="s">
        <v>916</v>
      </c>
      <c r="C431" s="67" t="s">
        <v>927</v>
      </c>
      <c r="D431" s="16" t="s">
        <v>928</v>
      </c>
      <c r="E431" s="59"/>
    </row>
    <row r="432" spans="1:5" hidden="1">
      <c r="A432" s="67" t="s">
        <v>763</v>
      </c>
      <c r="B432" s="67" t="s">
        <v>916</v>
      </c>
      <c r="C432" s="67" t="s">
        <v>929</v>
      </c>
      <c r="D432" s="73" t="s">
        <v>930</v>
      </c>
      <c r="E432" s="59"/>
    </row>
    <row r="433" spans="1:5" hidden="1">
      <c r="A433" s="67" t="s">
        <v>763</v>
      </c>
      <c r="B433" s="67" t="s">
        <v>916</v>
      </c>
      <c r="C433" s="67" t="s">
        <v>931</v>
      </c>
      <c r="D433" s="16" t="s">
        <v>932</v>
      </c>
      <c r="E433" s="59"/>
    </row>
    <row r="434" spans="1:5" hidden="1">
      <c r="A434" s="67" t="s">
        <v>763</v>
      </c>
      <c r="B434" s="67" t="s">
        <v>774</v>
      </c>
      <c r="C434" s="67" t="s">
        <v>933</v>
      </c>
      <c r="D434" s="16" t="s">
        <v>934</v>
      </c>
      <c r="E434" s="59"/>
    </row>
    <row r="435" spans="1:5" hidden="1">
      <c r="A435" s="67" t="s">
        <v>763</v>
      </c>
      <c r="B435" s="67" t="s">
        <v>774</v>
      </c>
      <c r="C435" s="67" t="s">
        <v>935</v>
      </c>
      <c r="D435" s="16" t="s">
        <v>936</v>
      </c>
      <c r="E435" s="59"/>
    </row>
    <row r="436" spans="1:5" hidden="1">
      <c r="A436" s="67" t="s">
        <v>763</v>
      </c>
      <c r="B436" s="67" t="s">
        <v>774</v>
      </c>
      <c r="C436" s="67" t="s">
        <v>937</v>
      </c>
      <c r="D436" s="16" t="s">
        <v>938</v>
      </c>
      <c r="E436" s="59"/>
    </row>
    <row r="437" spans="1:5" hidden="1">
      <c r="A437" s="67" t="s">
        <v>763</v>
      </c>
      <c r="B437" s="67" t="s">
        <v>774</v>
      </c>
      <c r="C437" s="67" t="s">
        <v>939</v>
      </c>
      <c r="D437" s="16" t="s">
        <v>940</v>
      </c>
      <c r="E437" s="59"/>
    </row>
    <row r="438" spans="1:5" hidden="1">
      <c r="A438" s="67" t="s">
        <v>763</v>
      </c>
      <c r="B438" s="67" t="s">
        <v>774</v>
      </c>
      <c r="C438" s="67" t="s">
        <v>941</v>
      </c>
      <c r="D438" s="16" t="s">
        <v>942</v>
      </c>
      <c r="E438" s="59"/>
    </row>
    <row r="439" spans="1:5" hidden="1">
      <c r="A439" s="67" t="s">
        <v>763</v>
      </c>
      <c r="B439" s="67" t="s">
        <v>774</v>
      </c>
      <c r="C439" s="67" t="s">
        <v>943</v>
      </c>
      <c r="D439" s="16" t="s">
        <v>944</v>
      </c>
      <c r="E439" s="59"/>
    </row>
    <row r="440" spans="1:5" hidden="1">
      <c r="A440" s="67" t="s">
        <v>763</v>
      </c>
      <c r="B440" s="67" t="s">
        <v>774</v>
      </c>
      <c r="C440" s="67" t="s">
        <v>945</v>
      </c>
      <c r="D440" s="16" t="s">
        <v>946</v>
      </c>
      <c r="E440" s="59"/>
    </row>
    <row r="441" spans="1:5" hidden="1">
      <c r="A441" s="67" t="s">
        <v>763</v>
      </c>
      <c r="B441" s="67" t="s">
        <v>774</v>
      </c>
      <c r="C441" s="67" t="s">
        <v>947</v>
      </c>
      <c r="D441" s="16" t="s">
        <v>948</v>
      </c>
      <c r="E441" s="59"/>
    </row>
    <row r="442" spans="1:5" hidden="1">
      <c r="A442" s="67" t="s">
        <v>763</v>
      </c>
      <c r="B442" s="67" t="s">
        <v>774</v>
      </c>
      <c r="C442" s="67" t="s">
        <v>949</v>
      </c>
      <c r="D442" s="16" t="s">
        <v>950</v>
      </c>
      <c r="E442" s="59"/>
    </row>
    <row r="443" spans="1:5" hidden="1">
      <c r="A443" s="67" t="s">
        <v>763</v>
      </c>
      <c r="B443" s="67" t="s">
        <v>774</v>
      </c>
      <c r="C443" s="67" t="s">
        <v>951</v>
      </c>
      <c r="D443" s="16" t="s">
        <v>952</v>
      </c>
      <c r="E443" s="59"/>
    </row>
    <row r="444" spans="1:5" hidden="1">
      <c r="A444" s="67" t="s">
        <v>763</v>
      </c>
      <c r="B444" s="67" t="s">
        <v>774</v>
      </c>
      <c r="C444" s="67" t="s">
        <v>953</v>
      </c>
      <c r="D444" s="16" t="s">
        <v>954</v>
      </c>
      <c r="E444" s="59"/>
    </row>
    <row r="445" spans="1:5" hidden="1">
      <c r="A445" s="67" t="s">
        <v>763</v>
      </c>
      <c r="B445" s="67" t="s">
        <v>774</v>
      </c>
      <c r="C445" s="67" t="s">
        <v>955</v>
      </c>
      <c r="D445" s="16" t="s">
        <v>956</v>
      </c>
      <c r="E445" s="59"/>
    </row>
    <row r="446" spans="1:5" hidden="1">
      <c r="A446" s="67" t="s">
        <v>763</v>
      </c>
      <c r="B446" s="67" t="s">
        <v>774</v>
      </c>
      <c r="C446" s="67" t="s">
        <v>957</v>
      </c>
      <c r="D446" s="16" t="s">
        <v>958</v>
      </c>
      <c r="E446" s="59"/>
    </row>
    <row r="447" spans="1:5" hidden="1">
      <c r="A447" s="67" t="s">
        <v>763</v>
      </c>
      <c r="B447" s="67" t="s">
        <v>774</v>
      </c>
      <c r="C447" s="67" t="s">
        <v>959</v>
      </c>
      <c r="D447" s="16" t="s">
        <v>960</v>
      </c>
      <c r="E447" s="59"/>
    </row>
    <row r="448" spans="1:5" hidden="1">
      <c r="A448" s="67" t="s">
        <v>763</v>
      </c>
      <c r="B448" s="67" t="s">
        <v>774</v>
      </c>
      <c r="C448" s="67" t="s">
        <v>961</v>
      </c>
      <c r="D448" s="16" t="s">
        <v>962</v>
      </c>
      <c r="E448" s="59"/>
    </row>
    <row r="449" spans="1:5" hidden="1">
      <c r="A449" s="67" t="s">
        <v>763</v>
      </c>
      <c r="B449" s="67" t="s">
        <v>774</v>
      </c>
      <c r="C449" s="67" t="s">
        <v>963</v>
      </c>
      <c r="D449" s="16" t="s">
        <v>964</v>
      </c>
      <c r="E449" s="59"/>
    </row>
    <row r="450" spans="1:5" hidden="1">
      <c r="A450" s="67" t="s">
        <v>763</v>
      </c>
      <c r="B450" s="67" t="s">
        <v>774</v>
      </c>
      <c r="C450" s="67" t="s">
        <v>965</v>
      </c>
      <c r="D450" s="16" t="s">
        <v>966</v>
      </c>
      <c r="E450" s="59"/>
    </row>
    <row r="451" spans="1:5" hidden="1">
      <c r="A451" s="67" t="s">
        <v>763</v>
      </c>
      <c r="B451" s="67" t="s">
        <v>774</v>
      </c>
      <c r="C451" s="67" t="s">
        <v>967</v>
      </c>
      <c r="D451" s="16" t="s">
        <v>968</v>
      </c>
      <c r="E451" s="59"/>
    </row>
    <row r="452" spans="1:5" hidden="1">
      <c r="A452" s="67" t="s">
        <v>763</v>
      </c>
      <c r="B452" s="67" t="s">
        <v>774</v>
      </c>
      <c r="C452" s="67" t="s">
        <v>969</v>
      </c>
      <c r="D452" s="16" t="s">
        <v>970</v>
      </c>
      <c r="E452" s="59"/>
    </row>
    <row r="453" spans="1:5" hidden="1">
      <c r="A453" s="67" t="s">
        <v>763</v>
      </c>
      <c r="B453" s="67" t="s">
        <v>774</v>
      </c>
      <c r="C453" s="67" t="s">
        <v>971</v>
      </c>
      <c r="D453" s="16" t="s">
        <v>972</v>
      </c>
      <c r="E453" s="59"/>
    </row>
    <row r="454" spans="1:5" hidden="1">
      <c r="A454" s="67" t="s">
        <v>763</v>
      </c>
      <c r="B454" s="67" t="s">
        <v>774</v>
      </c>
      <c r="C454" s="67" t="s">
        <v>973</v>
      </c>
      <c r="D454" s="16" t="s">
        <v>974</v>
      </c>
      <c r="E454" s="59"/>
    </row>
    <row r="455" spans="1:5" hidden="1">
      <c r="A455" s="67" t="s">
        <v>763</v>
      </c>
      <c r="B455" s="67" t="s">
        <v>774</v>
      </c>
      <c r="C455" s="67" t="s">
        <v>975</v>
      </c>
      <c r="D455" s="16" t="s">
        <v>976</v>
      </c>
      <c r="E455" s="59"/>
    </row>
    <row r="456" spans="1:5" hidden="1">
      <c r="A456" s="67" t="s">
        <v>763</v>
      </c>
      <c r="B456" s="67" t="s">
        <v>774</v>
      </c>
      <c r="C456" s="67" t="s">
        <v>977</v>
      </c>
      <c r="D456" s="16" t="s">
        <v>978</v>
      </c>
      <c r="E456" s="59"/>
    </row>
    <row r="457" spans="1:5" hidden="1">
      <c r="A457" s="67" t="s">
        <v>763</v>
      </c>
      <c r="B457" s="67" t="s">
        <v>774</v>
      </c>
      <c r="C457" s="67" t="s">
        <v>979</v>
      </c>
      <c r="D457" s="16" t="s">
        <v>980</v>
      </c>
      <c r="E457" s="59"/>
    </row>
    <row r="458" spans="1:5" hidden="1">
      <c r="A458" s="223" t="s">
        <v>981</v>
      </c>
      <c r="B458" s="165" t="s">
        <v>398</v>
      </c>
      <c r="C458" s="165" t="s">
        <v>982</v>
      </c>
      <c r="D458" s="83" t="s">
        <v>983</v>
      </c>
      <c r="E458" s="59"/>
    </row>
    <row r="459" spans="1:5" hidden="1">
      <c r="A459" s="224" t="s">
        <v>981</v>
      </c>
      <c r="B459" s="163" t="s">
        <v>398</v>
      </c>
      <c r="C459" s="163" t="s">
        <v>984</v>
      </c>
      <c r="D459" s="76" t="s">
        <v>985</v>
      </c>
      <c r="E459" s="59"/>
    </row>
    <row r="460" spans="1:5" hidden="1">
      <c r="A460" s="224" t="s">
        <v>981</v>
      </c>
      <c r="B460" s="163" t="s">
        <v>398</v>
      </c>
      <c r="C460" s="163" t="s">
        <v>986</v>
      </c>
      <c r="D460" s="76" t="s">
        <v>987</v>
      </c>
      <c r="E460" s="59"/>
    </row>
    <row r="461" spans="1:5" hidden="1">
      <c r="A461" s="224" t="s">
        <v>981</v>
      </c>
      <c r="B461" s="163" t="s">
        <v>398</v>
      </c>
      <c r="C461" s="163" t="s">
        <v>988</v>
      </c>
      <c r="D461" s="76" t="s">
        <v>989</v>
      </c>
      <c r="E461" s="59"/>
    </row>
    <row r="462" spans="1:5" hidden="1">
      <c r="A462" s="224" t="s">
        <v>981</v>
      </c>
      <c r="B462" s="163" t="s">
        <v>398</v>
      </c>
      <c r="C462" s="163" t="s">
        <v>990</v>
      </c>
      <c r="D462" s="76" t="s">
        <v>991</v>
      </c>
      <c r="E462" s="59"/>
    </row>
    <row r="463" spans="1:5" hidden="1">
      <c r="A463" s="224" t="s">
        <v>981</v>
      </c>
      <c r="B463" s="163" t="s">
        <v>398</v>
      </c>
      <c r="C463" s="163" t="s">
        <v>992</v>
      </c>
      <c r="D463" s="76" t="s">
        <v>993</v>
      </c>
      <c r="E463" s="59"/>
    </row>
    <row r="464" spans="1:5" hidden="1">
      <c r="A464" s="224" t="s">
        <v>981</v>
      </c>
      <c r="B464" s="163" t="s">
        <v>398</v>
      </c>
      <c r="C464" s="164" t="s">
        <v>994</v>
      </c>
      <c r="D464" s="76" t="s">
        <v>995</v>
      </c>
      <c r="E464" s="59"/>
    </row>
    <row r="465" spans="1:5" ht="28.5" hidden="1">
      <c r="A465" s="224" t="s">
        <v>981</v>
      </c>
      <c r="B465" s="163" t="s">
        <v>398</v>
      </c>
      <c r="C465" s="163" t="s">
        <v>996</v>
      </c>
      <c r="D465" s="76" t="s">
        <v>997</v>
      </c>
      <c r="E465" s="59"/>
    </row>
    <row r="466" spans="1:5" hidden="1">
      <c r="A466" s="224" t="s">
        <v>981</v>
      </c>
      <c r="B466" s="163" t="s">
        <v>398</v>
      </c>
      <c r="C466" s="163" t="s">
        <v>998</v>
      </c>
      <c r="D466" s="76" t="s">
        <v>999</v>
      </c>
      <c r="E466" s="59"/>
    </row>
    <row r="467" spans="1:5" hidden="1">
      <c r="A467" s="224" t="s">
        <v>981</v>
      </c>
      <c r="B467" s="163" t="s">
        <v>398</v>
      </c>
      <c r="C467" s="163" t="s">
        <v>1000</v>
      </c>
      <c r="D467" s="76" t="s">
        <v>1001</v>
      </c>
      <c r="E467" s="59"/>
    </row>
    <row r="468" spans="1:5" hidden="1">
      <c r="A468" s="224" t="s">
        <v>981</v>
      </c>
      <c r="B468" s="163" t="s">
        <v>398</v>
      </c>
      <c r="C468" s="163" t="s">
        <v>1002</v>
      </c>
      <c r="D468" s="76" t="s">
        <v>1003</v>
      </c>
      <c r="E468" s="59"/>
    </row>
    <row r="469" spans="1:5" hidden="1">
      <c r="A469" s="224" t="s">
        <v>981</v>
      </c>
      <c r="B469" s="163" t="s">
        <v>398</v>
      </c>
      <c r="C469" s="163" t="s">
        <v>1004</v>
      </c>
      <c r="D469" s="76" t="s">
        <v>1005</v>
      </c>
      <c r="E469" s="59"/>
    </row>
    <row r="470" spans="1:5" hidden="1">
      <c r="A470" s="224" t="s">
        <v>981</v>
      </c>
      <c r="B470" s="163" t="s">
        <v>398</v>
      </c>
      <c r="C470" s="163" t="s">
        <v>1006</v>
      </c>
      <c r="D470" s="76" t="s">
        <v>1007</v>
      </c>
      <c r="E470" s="59"/>
    </row>
    <row r="471" spans="1:5" hidden="1">
      <c r="A471" s="224" t="s">
        <v>981</v>
      </c>
      <c r="B471" s="163" t="s">
        <v>398</v>
      </c>
      <c r="C471" s="225" t="s">
        <v>1008</v>
      </c>
      <c r="D471" s="80" t="s">
        <v>1009</v>
      </c>
      <c r="E471" s="59"/>
    </row>
    <row r="472" spans="1:5" hidden="1">
      <c r="A472" s="224" t="s">
        <v>981</v>
      </c>
      <c r="B472" s="163" t="s">
        <v>398</v>
      </c>
      <c r="C472" s="173" t="s">
        <v>1010</v>
      </c>
      <c r="D472" s="76" t="s">
        <v>1011</v>
      </c>
      <c r="E472" s="59"/>
    </row>
    <row r="473" spans="1:5" hidden="1">
      <c r="A473" s="224" t="s">
        <v>981</v>
      </c>
      <c r="B473" s="163" t="s">
        <v>1012</v>
      </c>
      <c r="C473" s="163" t="s">
        <v>1013</v>
      </c>
      <c r="D473" s="76" t="s">
        <v>1014</v>
      </c>
      <c r="E473" s="59"/>
    </row>
    <row r="474" spans="1:5" ht="28.5" hidden="1">
      <c r="A474" s="224" t="s">
        <v>981</v>
      </c>
      <c r="B474" s="163" t="s">
        <v>1012</v>
      </c>
      <c r="C474" s="163" t="s">
        <v>1015</v>
      </c>
      <c r="D474" s="164" t="s">
        <v>1016</v>
      </c>
      <c r="E474" s="59"/>
    </row>
    <row r="475" spans="1:5" hidden="1">
      <c r="A475" s="224" t="s">
        <v>981</v>
      </c>
      <c r="B475" s="163" t="s">
        <v>1012</v>
      </c>
      <c r="C475" s="163" t="s">
        <v>1017</v>
      </c>
      <c r="D475" s="164" t="s">
        <v>1018</v>
      </c>
      <c r="E475" s="59"/>
    </row>
    <row r="476" spans="1:5" ht="28.5" hidden="1">
      <c r="A476" s="224" t="s">
        <v>981</v>
      </c>
      <c r="B476" s="163" t="s">
        <v>1012</v>
      </c>
      <c r="C476" s="163" t="s">
        <v>1019</v>
      </c>
      <c r="D476" s="164" t="s">
        <v>1020</v>
      </c>
      <c r="E476" s="59"/>
    </row>
    <row r="477" spans="1:5" ht="28.5" hidden="1">
      <c r="A477" s="224" t="s">
        <v>981</v>
      </c>
      <c r="B477" s="163" t="s">
        <v>1012</v>
      </c>
      <c r="C477" s="163" t="s">
        <v>1021</v>
      </c>
      <c r="D477" s="164" t="s">
        <v>1022</v>
      </c>
      <c r="E477" s="59"/>
    </row>
    <row r="478" spans="1:5" hidden="1">
      <c r="A478" s="224" t="s">
        <v>981</v>
      </c>
      <c r="B478" s="163" t="s">
        <v>1012</v>
      </c>
      <c r="C478" s="163" t="s">
        <v>1023</v>
      </c>
      <c r="D478" s="164" t="s">
        <v>1024</v>
      </c>
      <c r="E478" s="59"/>
    </row>
    <row r="479" spans="1:5" hidden="1">
      <c r="A479" s="224" t="s">
        <v>981</v>
      </c>
      <c r="B479" s="163" t="s">
        <v>1012</v>
      </c>
      <c r="C479" s="163" t="s">
        <v>1025</v>
      </c>
      <c r="D479" s="164" t="s">
        <v>1026</v>
      </c>
      <c r="E479" s="59"/>
    </row>
    <row r="480" spans="1:5" hidden="1">
      <c r="A480" s="224" t="s">
        <v>981</v>
      </c>
      <c r="B480" s="163" t="s">
        <v>1012</v>
      </c>
      <c r="C480" s="163" t="s">
        <v>1027</v>
      </c>
      <c r="D480" s="164" t="s">
        <v>1028</v>
      </c>
      <c r="E480" s="59"/>
    </row>
    <row r="481" spans="1:5" hidden="1">
      <c r="A481" s="224" t="s">
        <v>981</v>
      </c>
      <c r="B481" s="163" t="s">
        <v>1012</v>
      </c>
      <c r="C481" s="225" t="s">
        <v>1029</v>
      </c>
      <c r="D481" s="226" t="s">
        <v>1030</v>
      </c>
      <c r="E481" s="59"/>
    </row>
    <row r="482" spans="1:5" hidden="1">
      <c r="A482" s="224" t="s">
        <v>981</v>
      </c>
      <c r="B482" s="163" t="s">
        <v>1012</v>
      </c>
      <c r="C482" s="165" t="s">
        <v>1031</v>
      </c>
      <c r="D482" s="164" t="s">
        <v>1032</v>
      </c>
      <c r="E482" s="59"/>
    </row>
    <row r="483" spans="1:5" hidden="1">
      <c r="A483" s="226" t="s">
        <v>981</v>
      </c>
      <c r="B483" s="163" t="s">
        <v>1012</v>
      </c>
      <c r="C483" s="163" t="s">
        <v>1033</v>
      </c>
      <c r="D483" s="164" t="s">
        <v>1034</v>
      </c>
      <c r="E483" s="59"/>
    </row>
    <row r="484" spans="1:5" hidden="1">
      <c r="A484" s="224" t="s">
        <v>981</v>
      </c>
      <c r="B484" s="163" t="s">
        <v>1012</v>
      </c>
      <c r="C484" s="164" t="s">
        <v>1035</v>
      </c>
      <c r="D484" s="164" t="s">
        <v>1036</v>
      </c>
      <c r="E484" s="59"/>
    </row>
    <row r="485" spans="1:5" hidden="1">
      <c r="A485" s="224" t="s">
        <v>981</v>
      </c>
      <c r="B485" s="163" t="s">
        <v>1012</v>
      </c>
      <c r="C485" s="163" t="s">
        <v>1037</v>
      </c>
      <c r="D485" s="164" t="s">
        <v>1038</v>
      </c>
      <c r="E485" s="59"/>
    </row>
    <row r="486" spans="1:5" hidden="1">
      <c r="A486" s="224" t="s">
        <v>981</v>
      </c>
      <c r="B486" s="163" t="s">
        <v>1039</v>
      </c>
      <c r="C486" s="163" t="s">
        <v>1040</v>
      </c>
      <c r="D486" s="164" t="s">
        <v>1041</v>
      </c>
      <c r="E486" s="59"/>
    </row>
    <row r="487" spans="1:5" hidden="1">
      <c r="A487" s="224" t="s">
        <v>981</v>
      </c>
      <c r="B487" s="163" t="s">
        <v>1039</v>
      </c>
      <c r="C487" s="163" t="s">
        <v>1042</v>
      </c>
      <c r="D487" s="76" t="s">
        <v>1043</v>
      </c>
      <c r="E487" s="59"/>
    </row>
    <row r="488" spans="1:5" hidden="1">
      <c r="A488" s="224" t="s">
        <v>981</v>
      </c>
      <c r="B488" s="163" t="s">
        <v>1039</v>
      </c>
      <c r="C488" s="163" t="s">
        <v>1044</v>
      </c>
      <c r="D488" s="76" t="s">
        <v>1045</v>
      </c>
      <c r="E488" s="59"/>
    </row>
    <row r="489" spans="1:5" hidden="1">
      <c r="A489" s="224" t="s">
        <v>981</v>
      </c>
      <c r="B489" s="163" t="s">
        <v>1039</v>
      </c>
      <c r="C489" s="163" t="s">
        <v>1046</v>
      </c>
      <c r="D489" s="76" t="s">
        <v>1047</v>
      </c>
      <c r="E489" s="59"/>
    </row>
    <row r="490" spans="1:5" hidden="1">
      <c r="A490" s="224" t="s">
        <v>981</v>
      </c>
      <c r="B490" s="163" t="s">
        <v>1039</v>
      </c>
      <c r="C490" s="163" t="s">
        <v>1048</v>
      </c>
      <c r="D490" s="76" t="s">
        <v>1049</v>
      </c>
      <c r="E490" s="59"/>
    </row>
    <row r="491" spans="1:5" hidden="1">
      <c r="A491" s="224" t="s">
        <v>981</v>
      </c>
      <c r="B491" s="163" t="s">
        <v>1039</v>
      </c>
      <c r="C491" s="163" t="s">
        <v>1050</v>
      </c>
      <c r="D491" s="76" t="s">
        <v>1051</v>
      </c>
      <c r="E491" s="59"/>
    </row>
    <row r="492" spans="1:5" hidden="1">
      <c r="A492" s="224" t="s">
        <v>981</v>
      </c>
      <c r="B492" s="163" t="s">
        <v>1039</v>
      </c>
      <c r="C492" s="164" t="s">
        <v>1052</v>
      </c>
      <c r="D492" s="164" t="s">
        <v>1053</v>
      </c>
      <c r="E492" s="59"/>
    </row>
    <row r="493" spans="1:5" hidden="1">
      <c r="A493" s="224" t="s">
        <v>981</v>
      </c>
      <c r="B493" s="163" t="s">
        <v>1039</v>
      </c>
      <c r="C493" s="163" t="s">
        <v>1054</v>
      </c>
      <c r="D493" s="76" t="s">
        <v>1055</v>
      </c>
      <c r="E493" s="59"/>
    </row>
    <row r="494" spans="1:5" hidden="1">
      <c r="A494" s="224" t="s">
        <v>981</v>
      </c>
      <c r="B494" s="163" t="s">
        <v>1039</v>
      </c>
      <c r="C494" s="163" t="s">
        <v>1056</v>
      </c>
      <c r="D494" s="76" t="s">
        <v>1057</v>
      </c>
      <c r="E494" s="59"/>
    </row>
    <row r="495" spans="1:5" ht="28.5" hidden="1">
      <c r="A495" s="224" t="s">
        <v>981</v>
      </c>
      <c r="B495" s="163" t="s">
        <v>1039</v>
      </c>
      <c r="C495" s="163" t="s">
        <v>1058</v>
      </c>
      <c r="D495" s="76" t="s">
        <v>1059</v>
      </c>
      <c r="E495" s="59"/>
    </row>
    <row r="496" spans="1:5" hidden="1">
      <c r="A496" s="224" t="s">
        <v>981</v>
      </c>
      <c r="B496" s="163" t="s">
        <v>1039</v>
      </c>
      <c r="C496" s="163" t="s">
        <v>1060</v>
      </c>
      <c r="D496" s="76" t="s">
        <v>1061</v>
      </c>
      <c r="E496" s="59"/>
    </row>
    <row r="497" spans="1:5" hidden="1">
      <c r="A497" s="224" t="s">
        <v>981</v>
      </c>
      <c r="B497" s="163" t="s">
        <v>1039</v>
      </c>
      <c r="C497" s="163" t="s">
        <v>1062</v>
      </c>
      <c r="D497" s="76" t="s">
        <v>1063</v>
      </c>
      <c r="E497" s="59"/>
    </row>
    <row r="498" spans="1:5" hidden="1">
      <c r="A498" s="224" t="s">
        <v>981</v>
      </c>
      <c r="B498" s="163" t="s">
        <v>1039</v>
      </c>
      <c r="C498" s="163" t="s">
        <v>1064</v>
      </c>
      <c r="D498" s="76" t="s">
        <v>1065</v>
      </c>
      <c r="E498" s="59"/>
    </row>
    <row r="499" spans="1:5" hidden="1">
      <c r="A499" s="224" t="s">
        <v>981</v>
      </c>
      <c r="B499" s="163" t="s">
        <v>1039</v>
      </c>
      <c r="C499" s="163" t="s">
        <v>1066</v>
      </c>
      <c r="D499" s="76" t="s">
        <v>1067</v>
      </c>
      <c r="E499" s="59"/>
    </row>
    <row r="500" spans="1:5" hidden="1">
      <c r="A500" s="224" t="s">
        <v>981</v>
      </c>
      <c r="B500" s="163" t="s">
        <v>1039</v>
      </c>
      <c r="C500" s="163" t="s">
        <v>1068</v>
      </c>
      <c r="D500" s="76" t="s">
        <v>1069</v>
      </c>
      <c r="E500" s="59"/>
    </row>
    <row r="501" spans="1:5" hidden="1">
      <c r="A501" s="224" t="s">
        <v>981</v>
      </c>
      <c r="B501" s="163" t="s">
        <v>1070</v>
      </c>
      <c r="C501" s="163" t="s">
        <v>1071</v>
      </c>
      <c r="D501" s="76" t="s">
        <v>1072</v>
      </c>
      <c r="E501" s="59"/>
    </row>
    <row r="502" spans="1:5" hidden="1">
      <c r="A502" s="224" t="s">
        <v>981</v>
      </c>
      <c r="B502" s="163" t="s">
        <v>1070</v>
      </c>
      <c r="C502" s="163" t="s">
        <v>1073</v>
      </c>
      <c r="D502" s="76" t="s">
        <v>1074</v>
      </c>
      <c r="E502" s="59"/>
    </row>
    <row r="503" spans="1:5" hidden="1">
      <c r="A503" s="227" t="s">
        <v>981</v>
      </c>
      <c r="B503" s="224" t="s">
        <v>1070</v>
      </c>
      <c r="C503" s="163" t="s">
        <v>1075</v>
      </c>
      <c r="D503" s="76" t="s">
        <v>1076</v>
      </c>
      <c r="E503" s="59"/>
    </row>
    <row r="504" spans="1:5" hidden="1">
      <c r="A504" s="224" t="s">
        <v>981</v>
      </c>
      <c r="B504" s="163" t="s">
        <v>1070</v>
      </c>
      <c r="C504" s="163" t="s">
        <v>1077</v>
      </c>
      <c r="D504" s="76" t="s">
        <v>1078</v>
      </c>
      <c r="E504" s="59"/>
    </row>
    <row r="505" spans="1:5" hidden="1">
      <c r="A505" s="224" t="s">
        <v>981</v>
      </c>
      <c r="B505" s="163" t="s">
        <v>1070</v>
      </c>
      <c r="C505" s="163" t="s">
        <v>1079</v>
      </c>
      <c r="D505" s="76" t="s">
        <v>1080</v>
      </c>
      <c r="E505" s="59"/>
    </row>
    <row r="506" spans="1:5" hidden="1">
      <c r="A506" s="224" t="s">
        <v>981</v>
      </c>
      <c r="B506" s="163" t="s">
        <v>1070</v>
      </c>
      <c r="C506" s="163" t="s">
        <v>1081</v>
      </c>
      <c r="D506" s="76" t="s">
        <v>1082</v>
      </c>
      <c r="E506" s="59"/>
    </row>
    <row r="507" spans="1:5" hidden="1">
      <c r="A507" s="224" t="s">
        <v>981</v>
      </c>
      <c r="B507" s="163" t="s">
        <v>1070</v>
      </c>
      <c r="C507" s="163" t="s">
        <v>1083</v>
      </c>
      <c r="D507" s="76" t="s">
        <v>1084</v>
      </c>
      <c r="E507" s="59"/>
    </row>
    <row r="508" spans="1:5" hidden="1">
      <c r="A508" s="224" t="s">
        <v>981</v>
      </c>
      <c r="B508" s="163" t="s">
        <v>1070</v>
      </c>
      <c r="C508" s="225" t="s">
        <v>1085</v>
      </c>
      <c r="D508" s="226" t="s">
        <v>1086</v>
      </c>
      <c r="E508" s="59"/>
    </row>
    <row r="509" spans="1:5" hidden="1">
      <c r="A509" s="224" t="s">
        <v>981</v>
      </c>
      <c r="B509" s="163" t="s">
        <v>1070</v>
      </c>
      <c r="C509" s="165" t="s">
        <v>1087</v>
      </c>
      <c r="D509" s="76" t="s">
        <v>1088</v>
      </c>
      <c r="E509" s="59"/>
    </row>
    <row r="510" spans="1:5" hidden="1">
      <c r="A510" s="224" t="s">
        <v>981</v>
      </c>
      <c r="B510" s="163" t="s">
        <v>1070</v>
      </c>
      <c r="C510" s="163" t="s">
        <v>1089</v>
      </c>
      <c r="D510" s="76" t="s">
        <v>1090</v>
      </c>
      <c r="E510" s="59"/>
    </row>
    <row r="511" spans="1:5" hidden="1">
      <c r="A511" s="224" t="s">
        <v>981</v>
      </c>
      <c r="B511" s="163" t="s">
        <v>1070</v>
      </c>
      <c r="C511" s="163" t="s">
        <v>1091</v>
      </c>
      <c r="D511" s="76" t="s">
        <v>1092</v>
      </c>
      <c r="E511" s="59"/>
    </row>
    <row r="512" spans="1:5" hidden="1">
      <c r="A512" s="224" t="s">
        <v>981</v>
      </c>
      <c r="B512" s="163" t="s">
        <v>1093</v>
      </c>
      <c r="C512" s="163" t="s">
        <v>1094</v>
      </c>
      <c r="D512" s="76" t="s">
        <v>1095</v>
      </c>
      <c r="E512" s="59"/>
    </row>
    <row r="513" spans="1:5" hidden="1">
      <c r="A513" s="224" t="s">
        <v>981</v>
      </c>
      <c r="B513" s="163" t="s">
        <v>1093</v>
      </c>
      <c r="C513" s="115" t="s">
        <v>1096</v>
      </c>
      <c r="D513" s="76" t="s">
        <v>1097</v>
      </c>
      <c r="E513" s="59"/>
    </row>
    <row r="514" spans="1:5" hidden="1">
      <c r="A514" s="224" t="s">
        <v>981</v>
      </c>
      <c r="B514" s="163" t="s">
        <v>1093</v>
      </c>
      <c r="C514" s="115" t="s">
        <v>1098</v>
      </c>
      <c r="D514" s="76" t="s">
        <v>1099</v>
      </c>
      <c r="E514" s="59"/>
    </row>
    <row r="515" spans="1:5" hidden="1">
      <c r="A515" s="224" t="s">
        <v>981</v>
      </c>
      <c r="B515" s="163" t="s">
        <v>1093</v>
      </c>
      <c r="C515" s="115" t="s">
        <v>1100</v>
      </c>
      <c r="D515" s="76" t="s">
        <v>1101</v>
      </c>
      <c r="E515" s="59"/>
    </row>
    <row r="516" spans="1:5" hidden="1">
      <c r="A516" s="224" t="s">
        <v>981</v>
      </c>
      <c r="B516" s="163" t="s">
        <v>1093</v>
      </c>
      <c r="C516" s="163" t="s">
        <v>1102</v>
      </c>
      <c r="D516" s="76" t="s">
        <v>1103</v>
      </c>
      <c r="E516" s="59"/>
    </row>
    <row r="517" spans="1:5" hidden="1">
      <c r="A517" s="224" t="s">
        <v>981</v>
      </c>
      <c r="B517" s="163" t="s">
        <v>1093</v>
      </c>
      <c r="C517" s="163" t="s">
        <v>1104</v>
      </c>
      <c r="D517" s="76" t="s">
        <v>1105</v>
      </c>
      <c r="E517" s="59"/>
    </row>
    <row r="518" spans="1:5" hidden="1">
      <c r="A518" s="224" t="s">
        <v>981</v>
      </c>
      <c r="B518" s="163" t="s">
        <v>1093</v>
      </c>
      <c r="C518" s="163" t="s">
        <v>1106</v>
      </c>
      <c r="D518" s="76" t="s">
        <v>1107</v>
      </c>
      <c r="E518" s="59"/>
    </row>
    <row r="519" spans="1:5" hidden="1">
      <c r="A519" s="224" t="s">
        <v>981</v>
      </c>
      <c r="B519" s="163" t="s">
        <v>1093</v>
      </c>
      <c r="C519" s="163" t="s">
        <v>1108</v>
      </c>
      <c r="D519" s="76" t="s">
        <v>1109</v>
      </c>
      <c r="E519" s="59"/>
    </row>
    <row r="520" spans="1:5" hidden="1">
      <c r="A520" s="224" t="s">
        <v>981</v>
      </c>
      <c r="B520" s="163" t="s">
        <v>1093</v>
      </c>
      <c r="C520" s="163" t="s">
        <v>1110</v>
      </c>
      <c r="D520" s="76" t="s">
        <v>1111</v>
      </c>
      <c r="E520" s="59"/>
    </row>
    <row r="521" spans="1:5" hidden="1">
      <c r="A521" s="224" t="s">
        <v>981</v>
      </c>
      <c r="B521" s="163" t="s">
        <v>1093</v>
      </c>
      <c r="C521" s="163" t="s">
        <v>1112</v>
      </c>
      <c r="D521" s="76" t="s">
        <v>1113</v>
      </c>
      <c r="E521" s="59"/>
    </row>
    <row r="522" spans="1:5" hidden="1">
      <c r="A522" s="224" t="s">
        <v>981</v>
      </c>
      <c r="B522" s="163" t="s">
        <v>1093</v>
      </c>
      <c r="C522" s="163" t="s">
        <v>1114</v>
      </c>
      <c r="D522" s="76" t="s">
        <v>1115</v>
      </c>
      <c r="E522" s="59"/>
    </row>
  </sheetData>
  <autoFilter ref="A6:D522" xr:uid="{FA771675-AAB4-45BD-BBFD-95C4B1CC5228}">
    <filterColumn colId="0">
      <filters>
        <filter val="T24"/>
      </filters>
    </filterColumn>
  </autoFilter>
  <conditionalFormatting sqref="C6">
    <cfRule type="duplicateValues" dxfId="48" priority="256"/>
  </conditionalFormatting>
  <conditionalFormatting sqref="C7">
    <cfRule type="duplicateValues" dxfId="47" priority="1"/>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CDE0-D091-4F64-AE04-6E97FC028F98}">
  <sheetPr codeName="Sheet4"/>
  <dimension ref="A1:F283"/>
  <sheetViews>
    <sheetView zoomScale="90" zoomScaleNormal="90" workbookViewId="0">
      <pane ySplit="1" topLeftCell="A40" activePane="bottomLeft" state="frozen"/>
      <selection pane="bottomLeft" activeCell="D68" sqref="D68"/>
    </sheetView>
  </sheetViews>
  <sheetFormatPr defaultColWidth="8.42578125" defaultRowHeight="14.25"/>
  <cols>
    <col min="1" max="1" width="14.85546875" style="18" bestFit="1" customWidth="1"/>
    <col min="2" max="2" width="34.42578125" style="17" bestFit="1" customWidth="1"/>
    <col min="3" max="3" width="93.7109375" style="19" customWidth="1"/>
    <col min="4" max="4" width="12.42578125" style="20" customWidth="1"/>
    <col min="5" max="5" width="13.7109375" style="18" customWidth="1"/>
    <col min="6" max="6" width="53.42578125" style="5" customWidth="1"/>
    <col min="7" max="16384" width="8.42578125" style="5"/>
  </cols>
  <sheetData>
    <row r="1" spans="1:6" ht="15">
      <c r="A1" s="7" t="s">
        <v>48</v>
      </c>
      <c r="B1" s="7" t="s">
        <v>1116</v>
      </c>
      <c r="C1" s="383" t="s">
        <v>51</v>
      </c>
      <c r="D1" s="7" t="s">
        <v>1117</v>
      </c>
      <c r="E1" s="7" t="s">
        <v>38</v>
      </c>
      <c r="F1" s="7" t="s">
        <v>47</v>
      </c>
    </row>
    <row r="2" spans="1:6">
      <c r="A2" s="22" t="s">
        <v>56</v>
      </c>
      <c r="B2" s="77" t="s">
        <v>1118</v>
      </c>
      <c r="C2" s="380" t="s">
        <v>1119</v>
      </c>
      <c r="D2" s="384" t="s">
        <v>1120</v>
      </c>
      <c r="E2" s="385"/>
      <c r="F2" s="75"/>
    </row>
    <row r="3" spans="1:6" ht="28.5">
      <c r="A3" s="22" t="s">
        <v>56</v>
      </c>
      <c r="B3" s="77" t="s">
        <v>1121</v>
      </c>
      <c r="C3" s="380" t="s">
        <v>1122</v>
      </c>
      <c r="D3" s="384" t="s">
        <v>1120</v>
      </c>
      <c r="E3" s="385"/>
      <c r="F3" s="75"/>
    </row>
    <row r="4" spans="1:6">
      <c r="A4" s="22" t="s">
        <v>56</v>
      </c>
      <c r="B4" s="77" t="s">
        <v>1123</v>
      </c>
      <c r="C4" s="380" t="s">
        <v>1124</v>
      </c>
      <c r="D4" s="384" t="s">
        <v>1120</v>
      </c>
      <c r="E4" s="385"/>
      <c r="F4" s="75"/>
    </row>
    <row r="5" spans="1:6">
      <c r="A5" s="22" t="s">
        <v>56</v>
      </c>
      <c r="B5" s="77" t="s">
        <v>1125</v>
      </c>
      <c r="C5" s="380" t="s">
        <v>1126</v>
      </c>
      <c r="D5" s="384" t="s">
        <v>1120</v>
      </c>
      <c r="E5" s="385"/>
      <c r="F5" s="75"/>
    </row>
    <row r="6" spans="1:6">
      <c r="A6" s="22" t="s">
        <v>56</v>
      </c>
      <c r="B6" s="77" t="s">
        <v>1127</v>
      </c>
      <c r="C6" s="380" t="s">
        <v>1128</v>
      </c>
      <c r="D6" s="384" t="s">
        <v>1120</v>
      </c>
      <c r="E6" s="385"/>
      <c r="F6" s="75"/>
    </row>
    <row r="7" spans="1:6">
      <c r="A7" s="22" t="s">
        <v>56</v>
      </c>
      <c r="B7" s="77" t="s">
        <v>1129</v>
      </c>
      <c r="C7" s="380" t="s">
        <v>1130</v>
      </c>
      <c r="D7" s="384" t="s">
        <v>1131</v>
      </c>
      <c r="E7" s="385"/>
      <c r="F7" s="75"/>
    </row>
    <row r="8" spans="1:6">
      <c r="A8" s="22" t="s">
        <v>56</v>
      </c>
      <c r="B8" s="77" t="s">
        <v>1132</v>
      </c>
      <c r="C8" s="380" t="s">
        <v>1133</v>
      </c>
      <c r="D8" s="384" t="s">
        <v>1131</v>
      </c>
      <c r="E8" s="385"/>
      <c r="F8" s="75"/>
    </row>
    <row r="9" spans="1:6" ht="28.5">
      <c r="A9" s="22" t="s">
        <v>56</v>
      </c>
      <c r="B9" s="77" t="s">
        <v>1134</v>
      </c>
      <c r="C9" s="380" t="s">
        <v>1135</v>
      </c>
      <c r="D9" s="384" t="s">
        <v>1131</v>
      </c>
      <c r="E9" s="385"/>
      <c r="F9" s="75"/>
    </row>
    <row r="10" spans="1:6">
      <c r="A10" s="22" t="s">
        <v>56</v>
      </c>
      <c r="B10" s="77" t="s">
        <v>1136</v>
      </c>
      <c r="C10" s="380" t="s">
        <v>1137</v>
      </c>
      <c r="D10" s="384" t="s">
        <v>1131</v>
      </c>
      <c r="E10" s="385" t="s">
        <v>1138</v>
      </c>
      <c r="F10" s="75"/>
    </row>
    <row r="11" spans="1:6">
      <c r="A11" s="22" t="s">
        <v>56</v>
      </c>
      <c r="B11" s="77" t="s">
        <v>1139</v>
      </c>
      <c r="C11" s="380" t="s">
        <v>1140</v>
      </c>
      <c r="D11" s="384" t="s">
        <v>1131</v>
      </c>
      <c r="E11" s="385" t="s">
        <v>1138</v>
      </c>
      <c r="F11" s="75"/>
    </row>
    <row r="12" spans="1:6">
      <c r="A12" s="22" t="s">
        <v>56</v>
      </c>
      <c r="B12" s="77" t="s">
        <v>1141</v>
      </c>
      <c r="C12" s="380" t="s">
        <v>1142</v>
      </c>
      <c r="D12" s="384" t="s">
        <v>1120</v>
      </c>
      <c r="E12" s="385"/>
      <c r="F12" s="75"/>
    </row>
    <row r="13" spans="1:6">
      <c r="A13" s="22" t="s">
        <v>56</v>
      </c>
      <c r="B13" s="77" t="s">
        <v>1143</v>
      </c>
      <c r="C13" s="380" t="s">
        <v>1144</v>
      </c>
      <c r="D13" s="384" t="s">
        <v>1131</v>
      </c>
      <c r="E13" s="385"/>
      <c r="F13" s="75"/>
    </row>
    <row r="14" spans="1:6">
      <c r="A14" s="22" t="s">
        <v>56</v>
      </c>
      <c r="B14" s="77" t="s">
        <v>1145</v>
      </c>
      <c r="C14" s="380" t="s">
        <v>1146</v>
      </c>
      <c r="D14" s="384" t="s">
        <v>1131</v>
      </c>
      <c r="E14" s="385" t="s">
        <v>1138</v>
      </c>
      <c r="F14" s="75"/>
    </row>
    <row r="15" spans="1:6" ht="28.5">
      <c r="A15" s="22" t="s">
        <v>56</v>
      </c>
      <c r="B15" s="77" t="s">
        <v>1147</v>
      </c>
      <c r="C15" s="380" t="s">
        <v>1148</v>
      </c>
      <c r="D15" s="384" t="s">
        <v>1120</v>
      </c>
      <c r="E15" s="385"/>
      <c r="F15" s="75"/>
    </row>
    <row r="16" spans="1:6">
      <c r="A16" s="22" t="s">
        <v>56</v>
      </c>
      <c r="B16" s="77" t="s">
        <v>1149</v>
      </c>
      <c r="C16" s="380" t="s">
        <v>1150</v>
      </c>
      <c r="D16" s="384" t="s">
        <v>1120</v>
      </c>
      <c r="E16" s="385" t="s">
        <v>1138</v>
      </c>
      <c r="F16" s="75"/>
    </row>
    <row r="17" spans="1:6">
      <c r="A17" s="22" t="s">
        <v>56</v>
      </c>
      <c r="B17" s="77" t="s">
        <v>1151</v>
      </c>
      <c r="C17" s="380" t="s">
        <v>1152</v>
      </c>
      <c r="D17" s="384" t="s">
        <v>1131</v>
      </c>
      <c r="E17" s="385"/>
      <c r="F17" s="75"/>
    </row>
    <row r="18" spans="1:6">
      <c r="A18" s="22" t="s">
        <v>56</v>
      </c>
      <c r="B18" s="77" t="s">
        <v>1153</v>
      </c>
      <c r="C18" s="380" t="s">
        <v>1154</v>
      </c>
      <c r="D18" s="384" t="s">
        <v>1120</v>
      </c>
      <c r="E18" s="385" t="s">
        <v>1138</v>
      </c>
      <c r="F18" s="75"/>
    </row>
    <row r="19" spans="1:6">
      <c r="A19" s="22" t="s">
        <v>56</v>
      </c>
      <c r="B19" s="77" t="s">
        <v>1155</v>
      </c>
      <c r="C19" s="380" t="s">
        <v>1156</v>
      </c>
      <c r="D19" s="384" t="s">
        <v>1120</v>
      </c>
      <c r="E19" s="385" t="s">
        <v>1138</v>
      </c>
      <c r="F19" s="75"/>
    </row>
    <row r="20" spans="1:6">
      <c r="A20" s="22" t="s">
        <v>56</v>
      </c>
      <c r="B20" s="77" t="s">
        <v>1157</v>
      </c>
      <c r="C20" s="380" t="s">
        <v>1158</v>
      </c>
      <c r="D20" s="384" t="s">
        <v>1131</v>
      </c>
      <c r="E20" s="385" t="s">
        <v>1138</v>
      </c>
      <c r="F20" s="75"/>
    </row>
    <row r="21" spans="1:6">
      <c r="A21" s="22" t="s">
        <v>56</v>
      </c>
      <c r="B21" s="77" t="s">
        <v>1159</v>
      </c>
      <c r="C21" s="380" t="s">
        <v>1160</v>
      </c>
      <c r="D21" s="384" t="s">
        <v>1120</v>
      </c>
      <c r="E21" s="385"/>
      <c r="F21" s="75"/>
    </row>
    <row r="22" spans="1:6">
      <c r="A22" s="22" t="s">
        <v>56</v>
      </c>
      <c r="B22" s="77" t="s">
        <v>1161</v>
      </c>
      <c r="C22" s="380" t="s">
        <v>1162</v>
      </c>
      <c r="D22" s="384" t="s">
        <v>1120</v>
      </c>
      <c r="E22" s="385" t="s">
        <v>1138</v>
      </c>
      <c r="F22" s="75"/>
    </row>
    <row r="23" spans="1:6">
      <c r="A23" s="22" t="s">
        <v>56</v>
      </c>
      <c r="B23" s="77" t="s">
        <v>1163</v>
      </c>
      <c r="C23" s="380" t="s">
        <v>1164</v>
      </c>
      <c r="D23" s="384" t="s">
        <v>1120</v>
      </c>
      <c r="E23" s="385"/>
      <c r="F23" s="75"/>
    </row>
    <row r="24" spans="1:6">
      <c r="A24" s="22" t="s">
        <v>56</v>
      </c>
      <c r="B24" s="77" t="s">
        <v>1165</v>
      </c>
      <c r="C24" s="380" t="s">
        <v>1166</v>
      </c>
      <c r="D24" s="384" t="s">
        <v>1120</v>
      </c>
      <c r="E24" s="385" t="s">
        <v>1138</v>
      </c>
      <c r="F24" s="75"/>
    </row>
    <row r="25" spans="1:6">
      <c r="A25" s="22" t="s">
        <v>56</v>
      </c>
      <c r="B25" s="77" t="s">
        <v>1167</v>
      </c>
      <c r="C25" s="380" t="s">
        <v>1168</v>
      </c>
      <c r="D25" s="384" t="s">
        <v>1120</v>
      </c>
      <c r="E25" s="385"/>
      <c r="F25" s="75"/>
    </row>
    <row r="26" spans="1:6">
      <c r="A26" s="22" t="s">
        <v>56</v>
      </c>
      <c r="B26" s="77" t="s">
        <v>1169</v>
      </c>
      <c r="C26" s="380" t="s">
        <v>1170</v>
      </c>
      <c r="D26" s="384" t="s">
        <v>1120</v>
      </c>
      <c r="E26" s="385" t="s">
        <v>1138</v>
      </c>
      <c r="F26" s="75"/>
    </row>
    <row r="27" spans="1:6">
      <c r="A27" s="22" t="s">
        <v>56</v>
      </c>
      <c r="B27" s="77" t="s">
        <v>1171</v>
      </c>
      <c r="C27" s="380" t="s">
        <v>1172</v>
      </c>
      <c r="D27" s="384" t="s">
        <v>1120</v>
      </c>
      <c r="E27" s="385"/>
      <c r="F27" s="75"/>
    </row>
    <row r="28" spans="1:6">
      <c r="A28" s="22" t="s">
        <v>56</v>
      </c>
      <c r="B28" s="77" t="s">
        <v>1173</v>
      </c>
      <c r="C28" s="380" t="s">
        <v>1174</v>
      </c>
      <c r="D28" s="384" t="s">
        <v>1131</v>
      </c>
      <c r="E28" s="385"/>
      <c r="F28" s="75"/>
    </row>
    <row r="29" spans="1:6">
      <c r="A29" s="22" t="s">
        <v>56</v>
      </c>
      <c r="B29" s="77" t="s">
        <v>1175</v>
      </c>
      <c r="C29" s="380" t="s">
        <v>1176</v>
      </c>
      <c r="D29" s="384" t="s">
        <v>1120</v>
      </c>
      <c r="E29" s="385"/>
      <c r="F29" s="75"/>
    </row>
    <row r="30" spans="1:6">
      <c r="A30" s="22" t="s">
        <v>56</v>
      </c>
      <c r="B30" s="77" t="s">
        <v>1177</v>
      </c>
      <c r="C30" s="380" t="s">
        <v>1178</v>
      </c>
      <c r="D30" s="384" t="s">
        <v>1120</v>
      </c>
      <c r="E30" s="385"/>
      <c r="F30" s="75"/>
    </row>
    <row r="31" spans="1:6">
      <c r="A31" s="22" t="s">
        <v>56</v>
      </c>
      <c r="B31" s="77" t="s">
        <v>1179</v>
      </c>
      <c r="C31" s="380" t="s">
        <v>1180</v>
      </c>
      <c r="D31" s="384" t="s">
        <v>1131</v>
      </c>
      <c r="E31" s="385"/>
      <c r="F31" s="75"/>
    </row>
    <row r="32" spans="1:6">
      <c r="A32" s="22" t="s">
        <v>56</v>
      </c>
      <c r="B32" s="77" t="s">
        <v>1181</v>
      </c>
      <c r="C32" s="380" t="s">
        <v>1182</v>
      </c>
      <c r="D32" s="384" t="s">
        <v>1120</v>
      </c>
      <c r="E32" s="385"/>
      <c r="F32" s="75"/>
    </row>
    <row r="33" spans="1:6">
      <c r="A33" s="22" t="s">
        <v>56</v>
      </c>
      <c r="B33" s="77" t="s">
        <v>1183</v>
      </c>
      <c r="C33" s="380" t="s">
        <v>1184</v>
      </c>
      <c r="D33" s="384" t="s">
        <v>1120</v>
      </c>
      <c r="E33" s="385" t="s">
        <v>1138</v>
      </c>
      <c r="F33" s="75"/>
    </row>
    <row r="34" spans="1:6">
      <c r="A34" s="22" t="s">
        <v>56</v>
      </c>
      <c r="B34" s="77" t="s">
        <v>1185</v>
      </c>
      <c r="C34" s="380" t="s">
        <v>1186</v>
      </c>
      <c r="D34" s="384" t="s">
        <v>1120</v>
      </c>
      <c r="E34" s="385"/>
      <c r="F34" s="75"/>
    </row>
    <row r="35" spans="1:6">
      <c r="A35" s="22" t="s">
        <v>56</v>
      </c>
      <c r="B35" s="77" t="s">
        <v>1187</v>
      </c>
      <c r="C35" s="380" t="s">
        <v>1188</v>
      </c>
      <c r="D35" s="384" t="s">
        <v>1120</v>
      </c>
      <c r="E35" s="385"/>
      <c r="F35" s="75"/>
    </row>
    <row r="36" spans="1:6">
      <c r="A36" s="22" t="s">
        <v>56</v>
      </c>
      <c r="B36" s="77" t="s">
        <v>1189</v>
      </c>
      <c r="C36" s="380" t="s">
        <v>1190</v>
      </c>
      <c r="D36" s="384" t="s">
        <v>1120</v>
      </c>
      <c r="E36" s="385" t="s">
        <v>1138</v>
      </c>
      <c r="F36" s="75"/>
    </row>
    <row r="37" spans="1:6">
      <c r="A37" s="22" t="s">
        <v>56</v>
      </c>
      <c r="B37" s="77" t="s">
        <v>1191</v>
      </c>
      <c r="C37" s="380" t="s">
        <v>1192</v>
      </c>
      <c r="D37" s="384" t="s">
        <v>1120</v>
      </c>
      <c r="E37" s="385" t="s">
        <v>1138</v>
      </c>
      <c r="F37" s="75"/>
    </row>
    <row r="38" spans="1:6">
      <c r="A38" s="22" t="s">
        <v>56</v>
      </c>
      <c r="B38" s="77" t="s">
        <v>1193</v>
      </c>
      <c r="C38" s="380" t="s">
        <v>1194</v>
      </c>
      <c r="D38" s="384" t="s">
        <v>1131</v>
      </c>
      <c r="E38" s="385" t="s">
        <v>1138</v>
      </c>
      <c r="F38" s="75"/>
    </row>
    <row r="39" spans="1:6">
      <c r="A39" s="22" t="s">
        <v>56</v>
      </c>
      <c r="B39" s="77" t="s">
        <v>1195</v>
      </c>
      <c r="C39" s="380" t="s">
        <v>1196</v>
      </c>
      <c r="D39" s="384" t="s">
        <v>1120</v>
      </c>
      <c r="E39" s="385" t="s">
        <v>1138</v>
      </c>
      <c r="F39" s="75"/>
    </row>
    <row r="40" spans="1:6">
      <c r="A40" s="22" t="s">
        <v>56</v>
      </c>
      <c r="B40" s="77" t="s">
        <v>1197</v>
      </c>
      <c r="C40" s="380" t="s">
        <v>1198</v>
      </c>
      <c r="D40" s="384" t="s">
        <v>1120</v>
      </c>
      <c r="E40" s="385"/>
      <c r="F40" s="75"/>
    </row>
    <row r="41" spans="1:6">
      <c r="A41" s="22" t="s">
        <v>56</v>
      </c>
      <c r="B41" s="77" t="s">
        <v>1199</v>
      </c>
      <c r="C41" s="380" t="s">
        <v>1200</v>
      </c>
      <c r="D41" s="384" t="s">
        <v>1131</v>
      </c>
      <c r="E41" s="385"/>
      <c r="F41" s="75"/>
    </row>
    <row r="42" spans="1:6">
      <c r="A42" s="22" t="s">
        <v>56</v>
      </c>
      <c r="B42" s="77" t="s">
        <v>1201</v>
      </c>
      <c r="C42" s="380" t="s">
        <v>1202</v>
      </c>
      <c r="D42" s="384" t="s">
        <v>1120</v>
      </c>
      <c r="E42" s="385"/>
      <c r="F42" s="75"/>
    </row>
    <row r="43" spans="1:6">
      <c r="A43" s="22" t="s">
        <v>56</v>
      </c>
      <c r="B43" s="77" t="s">
        <v>1203</v>
      </c>
      <c r="C43" s="380" t="s">
        <v>1204</v>
      </c>
      <c r="D43" s="384" t="s">
        <v>1131</v>
      </c>
      <c r="E43" s="385"/>
      <c r="F43" s="75" t="s">
        <v>1205</v>
      </c>
    </row>
    <row r="44" spans="1:6">
      <c r="A44" s="22" t="s">
        <v>56</v>
      </c>
      <c r="B44" s="77" t="s">
        <v>1206</v>
      </c>
      <c r="C44" s="380" t="s">
        <v>1207</v>
      </c>
      <c r="D44" s="384" t="s">
        <v>1131</v>
      </c>
      <c r="E44" s="385"/>
      <c r="F44" s="75"/>
    </row>
    <row r="45" spans="1:6">
      <c r="A45" s="22" t="s">
        <v>56</v>
      </c>
      <c r="B45" s="77" t="s">
        <v>1208</v>
      </c>
      <c r="C45" s="380" t="s">
        <v>1209</v>
      </c>
      <c r="D45" s="384" t="s">
        <v>1120</v>
      </c>
      <c r="E45" s="385"/>
      <c r="F45" s="75"/>
    </row>
    <row r="46" spans="1:6">
      <c r="A46" s="22" t="s">
        <v>56</v>
      </c>
      <c r="B46" s="77" t="s">
        <v>1210</v>
      </c>
      <c r="C46" s="380" t="s">
        <v>1211</v>
      </c>
      <c r="D46" s="384" t="s">
        <v>1120</v>
      </c>
      <c r="E46" s="385" t="s">
        <v>1138</v>
      </c>
      <c r="F46" s="75"/>
    </row>
    <row r="47" spans="1:6">
      <c r="A47" s="22" t="s">
        <v>56</v>
      </c>
      <c r="B47" s="77" t="s">
        <v>1212</v>
      </c>
      <c r="C47" s="380" t="s">
        <v>1213</v>
      </c>
      <c r="D47" s="384" t="s">
        <v>1120</v>
      </c>
      <c r="E47" s="385"/>
      <c r="F47" s="75"/>
    </row>
    <row r="48" spans="1:6">
      <c r="A48" s="22" t="s">
        <v>56</v>
      </c>
      <c r="B48" s="77" t="s">
        <v>1214</v>
      </c>
      <c r="C48" s="380" t="s">
        <v>1215</v>
      </c>
      <c r="D48" s="384" t="s">
        <v>1131</v>
      </c>
      <c r="E48" s="385" t="s">
        <v>1138</v>
      </c>
      <c r="F48" s="75"/>
    </row>
    <row r="49" spans="1:6">
      <c r="A49" s="22" t="s">
        <v>56</v>
      </c>
      <c r="B49" s="77" t="s">
        <v>1216</v>
      </c>
      <c r="C49" s="380" t="s">
        <v>584</v>
      </c>
      <c r="D49" s="384" t="s">
        <v>1120</v>
      </c>
      <c r="E49" s="385"/>
      <c r="F49" s="75"/>
    </row>
    <row r="50" spans="1:6">
      <c r="A50" s="22" t="s">
        <v>56</v>
      </c>
      <c r="B50" s="77" t="s">
        <v>1217</v>
      </c>
      <c r="C50" s="380" t="s">
        <v>1218</v>
      </c>
      <c r="D50" s="384" t="s">
        <v>1120</v>
      </c>
      <c r="E50" s="385" t="s">
        <v>1138</v>
      </c>
      <c r="F50" s="75"/>
    </row>
    <row r="51" spans="1:6">
      <c r="A51" s="22" t="s">
        <v>56</v>
      </c>
      <c r="B51" s="77" t="s">
        <v>1219</v>
      </c>
      <c r="C51" s="380" t="s">
        <v>1220</v>
      </c>
      <c r="D51" s="384" t="s">
        <v>1131</v>
      </c>
      <c r="E51" s="385"/>
      <c r="F51" s="75" t="s">
        <v>1221</v>
      </c>
    </row>
    <row r="52" spans="1:6">
      <c r="A52" s="22" t="s">
        <v>56</v>
      </c>
      <c r="B52" s="75" t="s">
        <v>1222</v>
      </c>
      <c r="C52" s="380" t="s">
        <v>1223</v>
      </c>
      <c r="D52" s="384" t="s">
        <v>1131</v>
      </c>
      <c r="E52" s="386" t="s">
        <v>1138</v>
      </c>
      <c r="F52" s="75"/>
    </row>
    <row r="53" spans="1:6">
      <c r="A53" s="22" t="s">
        <v>56</v>
      </c>
      <c r="B53" s="77" t="s">
        <v>1224</v>
      </c>
      <c r="C53" s="380" t="s">
        <v>1225</v>
      </c>
      <c r="D53" s="384" t="s">
        <v>1131</v>
      </c>
      <c r="E53" s="385" t="s">
        <v>1138</v>
      </c>
      <c r="F53" s="75"/>
    </row>
    <row r="54" spans="1:6">
      <c r="A54" s="22" t="s">
        <v>56</v>
      </c>
      <c r="B54" s="77" t="s">
        <v>1226</v>
      </c>
      <c r="C54" s="380" t="s">
        <v>1227</v>
      </c>
      <c r="D54" s="384" t="s">
        <v>1120</v>
      </c>
      <c r="E54" s="385"/>
      <c r="F54" s="75"/>
    </row>
    <row r="55" spans="1:6">
      <c r="A55" s="22" t="s">
        <v>56</v>
      </c>
      <c r="B55" s="77" t="s">
        <v>1228</v>
      </c>
      <c r="C55" s="380" t="s">
        <v>1229</v>
      </c>
      <c r="D55" s="384" t="s">
        <v>1131</v>
      </c>
      <c r="E55" s="385" t="s">
        <v>1138</v>
      </c>
      <c r="F55" s="75"/>
    </row>
    <row r="56" spans="1:6">
      <c r="A56" s="22" t="s">
        <v>56</v>
      </c>
      <c r="B56" s="77" t="s">
        <v>1230</v>
      </c>
      <c r="C56" s="380" t="s">
        <v>1231</v>
      </c>
      <c r="D56" s="384" t="s">
        <v>1120</v>
      </c>
      <c r="E56" s="385" t="s">
        <v>1138</v>
      </c>
      <c r="F56" s="75"/>
    </row>
    <row r="57" spans="1:6">
      <c r="A57" s="22" t="s">
        <v>56</v>
      </c>
      <c r="B57" s="77" t="s">
        <v>1232</v>
      </c>
      <c r="C57" s="380" t="s">
        <v>1233</v>
      </c>
      <c r="D57" s="384" t="s">
        <v>1120</v>
      </c>
      <c r="E57" s="385"/>
      <c r="F57" s="75"/>
    </row>
    <row r="58" spans="1:6">
      <c r="A58" s="22" t="s">
        <v>56</v>
      </c>
      <c r="B58" s="77" t="s">
        <v>1234</v>
      </c>
      <c r="C58" s="380" t="s">
        <v>1235</v>
      </c>
      <c r="D58" s="384" t="s">
        <v>1120</v>
      </c>
      <c r="E58" s="385" t="s">
        <v>1138</v>
      </c>
      <c r="F58" s="75"/>
    </row>
    <row r="59" spans="1:6">
      <c r="A59" s="22" t="s">
        <v>56</v>
      </c>
      <c r="B59" s="77" t="s">
        <v>1236</v>
      </c>
      <c r="C59" s="380" t="s">
        <v>1237</v>
      </c>
      <c r="D59" s="384" t="s">
        <v>1120</v>
      </c>
      <c r="E59" s="385"/>
      <c r="F59" s="75"/>
    </row>
    <row r="60" spans="1:6">
      <c r="A60" s="22" t="s">
        <v>56</v>
      </c>
      <c r="B60" s="77" t="s">
        <v>1238</v>
      </c>
      <c r="C60" s="380" t="s">
        <v>1239</v>
      </c>
      <c r="D60" s="384" t="s">
        <v>1120</v>
      </c>
      <c r="E60" s="385" t="s">
        <v>1138</v>
      </c>
      <c r="F60" s="75"/>
    </row>
    <row r="61" spans="1:6">
      <c r="A61" s="22" t="s">
        <v>56</v>
      </c>
      <c r="B61" s="77" t="s">
        <v>1240</v>
      </c>
      <c r="C61" s="380" t="s">
        <v>1241</v>
      </c>
      <c r="D61" s="384" t="s">
        <v>1120</v>
      </c>
      <c r="E61" s="385" t="s">
        <v>1138</v>
      </c>
      <c r="F61" s="75"/>
    </row>
    <row r="62" spans="1:6">
      <c r="A62" s="22" t="s">
        <v>56</v>
      </c>
      <c r="B62" s="77" t="s">
        <v>1242</v>
      </c>
      <c r="C62" s="380" t="s">
        <v>1243</v>
      </c>
      <c r="D62" s="384" t="s">
        <v>1120</v>
      </c>
      <c r="E62" s="385" t="s">
        <v>1138</v>
      </c>
      <c r="F62" s="75"/>
    </row>
    <row r="63" spans="1:6">
      <c r="A63" s="22" t="s">
        <v>56</v>
      </c>
      <c r="B63" s="77" t="s">
        <v>1244</v>
      </c>
      <c r="C63" s="380" t="s">
        <v>1245</v>
      </c>
      <c r="D63" s="384" t="s">
        <v>1120</v>
      </c>
      <c r="E63" s="385"/>
      <c r="F63" s="75"/>
    </row>
    <row r="64" spans="1:6">
      <c r="A64" s="22" t="s">
        <v>56</v>
      </c>
      <c r="B64" s="77" t="s">
        <v>1246</v>
      </c>
      <c r="C64" s="380" t="s">
        <v>1247</v>
      </c>
      <c r="D64" s="384" t="s">
        <v>1131</v>
      </c>
      <c r="E64" s="385"/>
      <c r="F64" s="75"/>
    </row>
    <row r="65" spans="1:6">
      <c r="A65" s="22" t="s">
        <v>56</v>
      </c>
      <c r="B65" s="77" t="s">
        <v>1248</v>
      </c>
      <c r="C65" s="380" t="s">
        <v>1249</v>
      </c>
      <c r="D65" s="384" t="s">
        <v>1120</v>
      </c>
      <c r="E65" s="385"/>
      <c r="F65" s="75"/>
    </row>
    <row r="66" spans="1:6">
      <c r="A66" s="22" t="s">
        <v>56</v>
      </c>
      <c r="B66" s="77" t="s">
        <v>1250</v>
      </c>
      <c r="C66" s="380" t="s">
        <v>1251</v>
      </c>
      <c r="D66" s="384" t="s">
        <v>1131</v>
      </c>
      <c r="E66" s="385" t="s">
        <v>1138</v>
      </c>
      <c r="F66" s="75"/>
    </row>
    <row r="67" spans="1:6">
      <c r="A67" s="22" t="s">
        <v>56</v>
      </c>
      <c r="B67" s="77" t="s">
        <v>1252</v>
      </c>
      <c r="C67" s="380" t="s">
        <v>1253</v>
      </c>
      <c r="D67" s="384" t="s">
        <v>1120</v>
      </c>
      <c r="E67" s="385" t="s">
        <v>1138</v>
      </c>
      <c r="F67" s="75"/>
    </row>
    <row r="68" spans="1:6">
      <c r="A68" s="22" t="s">
        <v>56</v>
      </c>
      <c r="B68" s="77" t="s">
        <v>1254</v>
      </c>
      <c r="C68" s="380" t="s">
        <v>1255</v>
      </c>
      <c r="D68" s="384" t="s">
        <v>1120</v>
      </c>
      <c r="E68" s="385"/>
      <c r="F68" s="75"/>
    </row>
    <row r="69" spans="1:6">
      <c r="A69" s="22" t="s">
        <v>56</v>
      </c>
      <c r="B69" s="77" t="s">
        <v>1256</v>
      </c>
      <c r="C69" s="380" t="s">
        <v>1257</v>
      </c>
      <c r="D69" s="384" t="s">
        <v>1120</v>
      </c>
      <c r="E69" s="385"/>
      <c r="F69" s="75"/>
    </row>
    <row r="70" spans="1:6">
      <c r="A70" s="22" t="s">
        <v>56</v>
      </c>
      <c r="B70" s="77" t="s">
        <v>1258</v>
      </c>
      <c r="C70" s="380" t="s">
        <v>1259</v>
      </c>
      <c r="D70" s="384" t="s">
        <v>1120</v>
      </c>
      <c r="E70" s="385" t="s">
        <v>1138</v>
      </c>
      <c r="F70" s="75"/>
    </row>
    <row r="71" spans="1:6">
      <c r="A71" s="22" t="s">
        <v>56</v>
      </c>
      <c r="B71" s="77" t="s">
        <v>1260</v>
      </c>
      <c r="C71" s="380" t="s">
        <v>1261</v>
      </c>
      <c r="D71" s="384" t="s">
        <v>1120</v>
      </c>
      <c r="E71" s="385" t="s">
        <v>1138</v>
      </c>
      <c r="F71" s="75"/>
    </row>
    <row r="72" spans="1:6">
      <c r="A72" s="22" t="s">
        <v>56</v>
      </c>
      <c r="B72" s="77" t="s">
        <v>1262</v>
      </c>
      <c r="C72" s="380" t="s">
        <v>1263</v>
      </c>
      <c r="D72" s="384" t="s">
        <v>1120</v>
      </c>
      <c r="E72" s="385" t="s">
        <v>1138</v>
      </c>
      <c r="F72" s="75"/>
    </row>
    <row r="73" spans="1:6">
      <c r="A73" s="22" t="s">
        <v>56</v>
      </c>
      <c r="B73" s="77" t="s">
        <v>1264</v>
      </c>
      <c r="C73" s="380" t="s">
        <v>1265</v>
      </c>
      <c r="D73" s="384" t="s">
        <v>1120</v>
      </c>
      <c r="E73" s="385"/>
      <c r="F73" s="75"/>
    </row>
    <row r="74" spans="1:6">
      <c r="A74" s="22" t="s">
        <v>56</v>
      </c>
      <c r="B74" s="77" t="s">
        <v>1266</v>
      </c>
      <c r="C74" s="380" t="s">
        <v>1267</v>
      </c>
      <c r="D74" s="384" t="s">
        <v>1131</v>
      </c>
      <c r="E74" s="385"/>
      <c r="F74" s="75"/>
    </row>
    <row r="75" spans="1:6">
      <c r="A75" s="22" t="s">
        <v>56</v>
      </c>
      <c r="B75" s="77" t="s">
        <v>1268</v>
      </c>
      <c r="C75" s="380" t="s">
        <v>1269</v>
      </c>
      <c r="D75" s="384" t="s">
        <v>1120</v>
      </c>
      <c r="E75" s="385" t="s">
        <v>1138</v>
      </c>
      <c r="F75" s="75"/>
    </row>
    <row r="76" spans="1:6">
      <c r="A76" s="22" t="s">
        <v>56</v>
      </c>
      <c r="B76" s="77" t="s">
        <v>1270</v>
      </c>
      <c r="C76" s="380" t="s">
        <v>1271</v>
      </c>
      <c r="D76" s="384" t="s">
        <v>1120</v>
      </c>
      <c r="E76" s="385"/>
      <c r="F76" s="75"/>
    </row>
    <row r="77" spans="1:6" ht="28.5">
      <c r="A77" s="22" t="s">
        <v>56</v>
      </c>
      <c r="B77" s="77" t="s">
        <v>1272</v>
      </c>
      <c r="C77" s="380" t="s">
        <v>1273</v>
      </c>
      <c r="D77" s="384" t="s">
        <v>1131</v>
      </c>
      <c r="E77" s="385"/>
      <c r="F77" s="75"/>
    </row>
    <row r="78" spans="1:6">
      <c r="A78" s="22" t="s">
        <v>56</v>
      </c>
      <c r="B78" s="77" t="s">
        <v>1274</v>
      </c>
      <c r="C78" s="380" t="s">
        <v>1275</v>
      </c>
      <c r="D78" s="384" t="s">
        <v>1120</v>
      </c>
      <c r="E78" s="385"/>
      <c r="F78" s="75"/>
    </row>
    <row r="79" spans="1:6">
      <c r="A79" s="22" t="s">
        <v>56</v>
      </c>
      <c r="B79" s="77" t="s">
        <v>1276</v>
      </c>
      <c r="C79" s="380" t="s">
        <v>1277</v>
      </c>
      <c r="D79" s="384" t="s">
        <v>1120</v>
      </c>
      <c r="E79" s="385" t="s">
        <v>1138</v>
      </c>
      <c r="F79" s="75"/>
    </row>
    <row r="80" spans="1:6">
      <c r="A80" s="22" t="s">
        <v>56</v>
      </c>
      <c r="B80" s="77" t="s">
        <v>1278</v>
      </c>
      <c r="C80" s="380" t="s">
        <v>1279</v>
      </c>
      <c r="D80" s="384" t="s">
        <v>1120</v>
      </c>
      <c r="E80" s="385"/>
      <c r="F80" s="75"/>
    </row>
    <row r="81" spans="1:6">
      <c r="A81" s="22" t="s">
        <v>56</v>
      </c>
      <c r="B81" s="77" t="s">
        <v>1280</v>
      </c>
      <c r="C81" s="380" t="s">
        <v>1281</v>
      </c>
      <c r="D81" s="384" t="s">
        <v>1120</v>
      </c>
      <c r="E81" s="385" t="s">
        <v>1138</v>
      </c>
      <c r="F81" s="75"/>
    </row>
    <row r="82" spans="1:6">
      <c r="A82" s="22" t="s">
        <v>56</v>
      </c>
      <c r="B82" s="77" t="s">
        <v>1282</v>
      </c>
      <c r="C82" s="380" t="s">
        <v>1283</v>
      </c>
      <c r="D82" s="384" t="s">
        <v>1120</v>
      </c>
      <c r="E82" s="385" t="s">
        <v>1138</v>
      </c>
      <c r="F82" s="75"/>
    </row>
    <row r="83" spans="1:6">
      <c r="A83" s="22" t="s">
        <v>56</v>
      </c>
      <c r="B83" s="77" t="s">
        <v>1284</v>
      </c>
      <c r="C83" s="380" t="s">
        <v>1285</v>
      </c>
      <c r="D83" s="384" t="s">
        <v>1120</v>
      </c>
      <c r="E83" s="385" t="s">
        <v>1138</v>
      </c>
      <c r="F83" s="75"/>
    </row>
    <row r="84" spans="1:6">
      <c r="A84" s="22" t="s">
        <v>56</v>
      </c>
      <c r="B84" s="77" t="s">
        <v>1286</v>
      </c>
      <c r="C84" s="380" t="s">
        <v>1287</v>
      </c>
      <c r="D84" s="384" t="s">
        <v>1131</v>
      </c>
      <c r="E84" s="385" t="s">
        <v>1138</v>
      </c>
      <c r="F84" s="75"/>
    </row>
    <row r="85" spans="1:6">
      <c r="A85" s="22" t="s">
        <v>56</v>
      </c>
      <c r="B85" s="77" t="s">
        <v>1288</v>
      </c>
      <c r="C85" s="380" t="s">
        <v>1289</v>
      </c>
      <c r="D85" s="384" t="s">
        <v>1120</v>
      </c>
      <c r="E85" s="385"/>
      <c r="F85" s="75"/>
    </row>
    <row r="86" spans="1:6">
      <c r="A86" s="22" t="s">
        <v>56</v>
      </c>
      <c r="B86" s="77" t="s">
        <v>1290</v>
      </c>
      <c r="C86" s="380" t="s">
        <v>1291</v>
      </c>
      <c r="D86" s="384" t="s">
        <v>1120</v>
      </c>
      <c r="E86" s="385" t="s">
        <v>1138</v>
      </c>
      <c r="F86" s="75"/>
    </row>
    <row r="87" spans="1:6">
      <c r="A87" s="22" t="s">
        <v>56</v>
      </c>
      <c r="B87" s="77" t="s">
        <v>1292</v>
      </c>
      <c r="C87" s="380" t="s">
        <v>1293</v>
      </c>
      <c r="D87" s="384" t="s">
        <v>1120</v>
      </c>
      <c r="E87" s="385" t="s">
        <v>1138</v>
      </c>
      <c r="F87" s="75"/>
    </row>
    <row r="88" spans="1:6">
      <c r="A88" s="22" t="s">
        <v>56</v>
      </c>
      <c r="B88" s="77" t="s">
        <v>1294</v>
      </c>
      <c r="C88" s="380" t="s">
        <v>1295</v>
      </c>
      <c r="D88" s="384" t="s">
        <v>1120</v>
      </c>
      <c r="E88" s="385" t="s">
        <v>1138</v>
      </c>
      <c r="F88" s="75"/>
    </row>
    <row r="89" spans="1:6">
      <c r="A89" s="22" t="s">
        <v>56</v>
      </c>
      <c r="B89" s="77" t="s">
        <v>1296</v>
      </c>
      <c r="C89" s="380" t="s">
        <v>1297</v>
      </c>
      <c r="D89" s="384" t="s">
        <v>1120</v>
      </c>
      <c r="E89" s="385"/>
      <c r="F89" s="75"/>
    </row>
    <row r="90" spans="1:6">
      <c r="A90" s="22" t="s">
        <v>56</v>
      </c>
      <c r="B90" s="77" t="s">
        <v>1298</v>
      </c>
      <c r="C90" s="380" t="s">
        <v>1299</v>
      </c>
      <c r="D90" s="384" t="s">
        <v>1120</v>
      </c>
      <c r="E90" s="385" t="s">
        <v>1138</v>
      </c>
      <c r="F90" s="75"/>
    </row>
    <row r="91" spans="1:6">
      <c r="A91" s="22" t="s">
        <v>56</v>
      </c>
      <c r="B91" s="77" t="s">
        <v>1300</v>
      </c>
      <c r="C91" s="380" t="s">
        <v>1301</v>
      </c>
      <c r="D91" s="384" t="s">
        <v>1131</v>
      </c>
      <c r="E91" s="385"/>
      <c r="F91" s="75"/>
    </row>
    <row r="92" spans="1:6">
      <c r="A92" s="22" t="s">
        <v>56</v>
      </c>
      <c r="B92" s="77" t="s">
        <v>1302</v>
      </c>
      <c r="C92" s="380" t="s">
        <v>1303</v>
      </c>
      <c r="D92" s="384" t="s">
        <v>1120</v>
      </c>
      <c r="E92" s="385"/>
      <c r="F92" s="75"/>
    </row>
    <row r="93" spans="1:6">
      <c r="A93" s="22" t="s">
        <v>56</v>
      </c>
      <c r="B93" s="77" t="s">
        <v>1304</v>
      </c>
      <c r="C93" s="380" t="s">
        <v>1305</v>
      </c>
      <c r="D93" s="384" t="s">
        <v>1120</v>
      </c>
      <c r="E93" s="385"/>
      <c r="F93" s="75"/>
    </row>
    <row r="94" spans="1:6">
      <c r="A94" s="22" t="s">
        <v>56</v>
      </c>
      <c r="B94" s="77" t="s">
        <v>1306</v>
      </c>
      <c r="C94" s="380" t="s">
        <v>1307</v>
      </c>
      <c r="D94" s="384" t="s">
        <v>1131</v>
      </c>
      <c r="E94" s="385"/>
      <c r="F94" s="75"/>
    </row>
    <row r="95" spans="1:6">
      <c r="A95" s="22" t="s">
        <v>56</v>
      </c>
      <c r="B95" s="77" t="s">
        <v>1308</v>
      </c>
      <c r="C95" s="380" t="s">
        <v>1309</v>
      </c>
      <c r="D95" s="384" t="s">
        <v>1120</v>
      </c>
      <c r="E95" s="385" t="s">
        <v>1138</v>
      </c>
      <c r="F95" s="75"/>
    </row>
    <row r="96" spans="1:6">
      <c r="A96" s="22" t="s">
        <v>56</v>
      </c>
      <c r="B96" s="75" t="s">
        <v>1310</v>
      </c>
      <c r="C96" s="380" t="s">
        <v>1311</v>
      </c>
      <c r="D96" s="384" t="s">
        <v>1131</v>
      </c>
      <c r="E96" s="385" t="s">
        <v>1138</v>
      </c>
      <c r="F96" s="75"/>
    </row>
    <row r="97" spans="1:6">
      <c r="A97" s="22" t="s">
        <v>56</v>
      </c>
      <c r="B97" s="75" t="s">
        <v>1312</v>
      </c>
      <c r="C97" s="381" t="s">
        <v>1313</v>
      </c>
      <c r="D97" s="22" t="s">
        <v>1120</v>
      </c>
      <c r="E97" s="387" t="s">
        <v>1138</v>
      </c>
      <c r="F97" s="75"/>
    </row>
    <row r="98" spans="1:6">
      <c r="A98" s="22" t="s">
        <v>56</v>
      </c>
      <c r="B98" s="75" t="s">
        <v>1314</v>
      </c>
      <c r="C98" s="381" t="s">
        <v>1315</v>
      </c>
      <c r="D98" s="22" t="s">
        <v>1120</v>
      </c>
      <c r="E98" s="387"/>
      <c r="F98" s="75"/>
    </row>
    <row r="99" spans="1:6">
      <c r="A99" s="22" t="s">
        <v>56</v>
      </c>
      <c r="B99" s="75" t="s">
        <v>1316</v>
      </c>
      <c r="C99" s="381" t="s">
        <v>1317</v>
      </c>
      <c r="D99" s="22" t="s">
        <v>1120</v>
      </c>
      <c r="E99" s="387"/>
      <c r="F99" s="75"/>
    </row>
    <row r="100" spans="1:6">
      <c r="A100" s="22" t="s">
        <v>56</v>
      </c>
      <c r="B100" s="75" t="s">
        <v>1318</v>
      </c>
      <c r="C100" s="381" t="s">
        <v>1319</v>
      </c>
      <c r="D100" s="22" t="s">
        <v>1120</v>
      </c>
      <c r="E100" s="387"/>
      <c r="F100" s="75"/>
    </row>
    <row r="101" spans="1:6">
      <c r="A101" s="22" t="s">
        <v>56</v>
      </c>
      <c r="B101" s="75" t="s">
        <v>1320</v>
      </c>
      <c r="C101" s="381" t="s">
        <v>1321</v>
      </c>
      <c r="D101" s="22" t="s">
        <v>1120</v>
      </c>
      <c r="E101" s="387" t="s">
        <v>1138</v>
      </c>
      <c r="F101" s="75"/>
    </row>
    <row r="102" spans="1:6">
      <c r="A102" s="22" t="s">
        <v>56</v>
      </c>
      <c r="B102" s="75" t="s">
        <v>1322</v>
      </c>
      <c r="C102" s="381" t="s">
        <v>1323</v>
      </c>
      <c r="D102" s="22" t="s">
        <v>1131</v>
      </c>
      <c r="E102" s="387" t="s">
        <v>1138</v>
      </c>
      <c r="F102" s="75"/>
    </row>
    <row r="103" spans="1:6">
      <c r="A103" s="22" t="s">
        <v>56</v>
      </c>
      <c r="B103" s="75" t="s">
        <v>1324</v>
      </c>
      <c r="C103" s="381" t="s">
        <v>1325</v>
      </c>
      <c r="D103" s="22" t="s">
        <v>1131</v>
      </c>
      <c r="E103" s="387"/>
      <c r="F103" s="75"/>
    </row>
    <row r="104" spans="1:6">
      <c r="A104" s="22" t="s">
        <v>56</v>
      </c>
      <c r="B104" s="75" t="s">
        <v>1326</v>
      </c>
      <c r="C104" s="381" t="s">
        <v>1327</v>
      </c>
      <c r="D104" s="22" t="s">
        <v>1120</v>
      </c>
      <c r="E104" s="387"/>
      <c r="F104" s="75"/>
    </row>
    <row r="105" spans="1:6">
      <c r="A105" s="22" t="s">
        <v>56</v>
      </c>
      <c r="B105" s="75" t="s">
        <v>1328</v>
      </c>
      <c r="C105" s="381" t="s">
        <v>1329</v>
      </c>
      <c r="D105" s="22" t="s">
        <v>1120</v>
      </c>
      <c r="E105" s="387" t="s">
        <v>1138</v>
      </c>
      <c r="F105" s="75"/>
    </row>
    <row r="106" spans="1:6">
      <c r="A106" s="22" t="s">
        <v>56</v>
      </c>
      <c r="B106" s="75" t="s">
        <v>1330</v>
      </c>
      <c r="C106" s="381" t="s">
        <v>1331</v>
      </c>
      <c r="D106" s="22" t="s">
        <v>1131</v>
      </c>
      <c r="E106" s="387"/>
      <c r="F106" s="75"/>
    </row>
    <row r="107" spans="1:6">
      <c r="A107" s="22" t="s">
        <v>56</v>
      </c>
      <c r="B107" s="75" t="s">
        <v>1332</v>
      </c>
      <c r="C107" s="381" t="s">
        <v>1333</v>
      </c>
      <c r="D107" s="22" t="s">
        <v>1120</v>
      </c>
      <c r="E107" s="387" t="s">
        <v>1138</v>
      </c>
      <c r="F107" s="75"/>
    </row>
    <row r="108" spans="1:6">
      <c r="A108" s="22" t="s">
        <v>56</v>
      </c>
      <c r="B108" s="75" t="s">
        <v>1334</v>
      </c>
      <c r="C108" s="381" t="s">
        <v>1335</v>
      </c>
      <c r="D108" s="22" t="s">
        <v>1120</v>
      </c>
      <c r="E108" s="387" t="s">
        <v>1138</v>
      </c>
      <c r="F108" s="75"/>
    </row>
    <row r="109" spans="1:6">
      <c r="A109" s="22" t="s">
        <v>56</v>
      </c>
      <c r="B109" s="75" t="s">
        <v>1336</v>
      </c>
      <c r="C109" s="381" t="s">
        <v>1337</v>
      </c>
      <c r="D109" s="22" t="s">
        <v>1120</v>
      </c>
      <c r="E109" s="387"/>
      <c r="F109" s="75"/>
    </row>
    <row r="110" spans="1:6">
      <c r="A110" s="22" t="s">
        <v>56</v>
      </c>
      <c r="B110" s="75" t="s">
        <v>1338</v>
      </c>
      <c r="C110" s="381" t="s">
        <v>1339</v>
      </c>
      <c r="D110" s="22" t="s">
        <v>1120</v>
      </c>
      <c r="E110" s="387"/>
      <c r="F110" s="75"/>
    </row>
    <row r="111" spans="1:6">
      <c r="A111" s="22" t="s">
        <v>56</v>
      </c>
      <c r="B111" s="75" t="s">
        <v>1340</v>
      </c>
      <c r="C111" s="381" t="s">
        <v>1341</v>
      </c>
      <c r="D111" s="22" t="s">
        <v>1131</v>
      </c>
      <c r="E111" s="387"/>
      <c r="F111" s="75"/>
    </row>
    <row r="112" spans="1:6">
      <c r="A112" s="22" t="s">
        <v>56</v>
      </c>
      <c r="B112" s="75" t="s">
        <v>1342</v>
      </c>
      <c r="C112" s="381" t="s">
        <v>1343</v>
      </c>
      <c r="D112" s="22" t="s">
        <v>1131</v>
      </c>
      <c r="E112" s="387"/>
      <c r="F112" s="75"/>
    </row>
    <row r="113" spans="1:6">
      <c r="A113" s="22" t="s">
        <v>56</v>
      </c>
      <c r="B113" s="75" t="s">
        <v>1344</v>
      </c>
      <c r="C113" s="381" t="s">
        <v>1345</v>
      </c>
      <c r="D113" s="22" t="s">
        <v>1131</v>
      </c>
      <c r="E113" s="387"/>
      <c r="F113" s="75"/>
    </row>
    <row r="114" spans="1:6">
      <c r="A114" s="22" t="s">
        <v>56</v>
      </c>
      <c r="B114" s="75" t="s">
        <v>1346</v>
      </c>
      <c r="C114" s="381" t="s">
        <v>1347</v>
      </c>
      <c r="D114" s="22" t="s">
        <v>1131</v>
      </c>
      <c r="E114" s="387"/>
      <c r="F114" s="75"/>
    </row>
    <row r="115" spans="1:6">
      <c r="A115" s="22" t="s">
        <v>56</v>
      </c>
      <c r="B115" s="75" t="s">
        <v>1348</v>
      </c>
      <c r="C115" s="381" t="s">
        <v>1349</v>
      </c>
      <c r="D115" s="22" t="s">
        <v>1120</v>
      </c>
      <c r="E115" s="387"/>
      <c r="F115" s="75"/>
    </row>
    <row r="116" spans="1:6">
      <c r="A116" s="22" t="s">
        <v>56</v>
      </c>
      <c r="B116" s="75" t="s">
        <v>1350</v>
      </c>
      <c r="C116" s="381" t="s">
        <v>1351</v>
      </c>
      <c r="D116" s="22" t="s">
        <v>1120</v>
      </c>
      <c r="E116" s="387" t="s">
        <v>1138</v>
      </c>
      <c r="F116" s="75"/>
    </row>
    <row r="117" spans="1:6">
      <c r="A117" s="22" t="s">
        <v>56</v>
      </c>
      <c r="B117" s="75" t="s">
        <v>1352</v>
      </c>
      <c r="C117" s="381" t="s">
        <v>1353</v>
      </c>
      <c r="D117" s="22" t="s">
        <v>1131</v>
      </c>
      <c r="E117" s="387"/>
      <c r="F117" s="75"/>
    </row>
    <row r="118" spans="1:6">
      <c r="A118" s="22" t="s">
        <v>56</v>
      </c>
      <c r="B118" s="75" t="s">
        <v>1354</v>
      </c>
      <c r="C118" s="381" t="s">
        <v>1355</v>
      </c>
      <c r="D118" s="22" t="s">
        <v>1131</v>
      </c>
      <c r="E118" s="387" t="s">
        <v>1138</v>
      </c>
      <c r="F118" s="75"/>
    </row>
    <row r="119" spans="1:6">
      <c r="A119" s="22" t="s">
        <v>56</v>
      </c>
      <c r="B119" s="75" t="s">
        <v>1356</v>
      </c>
      <c r="C119" s="381" t="s">
        <v>1357</v>
      </c>
      <c r="D119" s="22" t="s">
        <v>1120</v>
      </c>
      <c r="E119" s="387" t="s">
        <v>1138</v>
      </c>
      <c r="F119" s="75"/>
    </row>
    <row r="120" spans="1:6">
      <c r="A120" s="22" t="s">
        <v>56</v>
      </c>
      <c r="B120" s="75" t="s">
        <v>1358</v>
      </c>
      <c r="C120" s="381" t="s">
        <v>1211</v>
      </c>
      <c r="D120" s="22" t="s">
        <v>1120</v>
      </c>
      <c r="E120" s="387" t="s">
        <v>1138</v>
      </c>
      <c r="F120" s="75"/>
    </row>
    <row r="121" spans="1:6">
      <c r="A121" s="22" t="s">
        <v>56</v>
      </c>
      <c r="B121" s="75" t="s">
        <v>1359</v>
      </c>
      <c r="C121" s="381" t="s">
        <v>1360</v>
      </c>
      <c r="D121" s="22" t="s">
        <v>1120</v>
      </c>
      <c r="E121" s="387"/>
      <c r="F121" s="75"/>
    </row>
    <row r="122" spans="1:6">
      <c r="A122" s="22" t="s">
        <v>56</v>
      </c>
      <c r="B122" s="75" t="s">
        <v>1361</v>
      </c>
      <c r="C122" s="381" t="s">
        <v>1362</v>
      </c>
      <c r="D122" s="22" t="s">
        <v>1120</v>
      </c>
      <c r="E122" s="387"/>
      <c r="F122" s="75"/>
    </row>
    <row r="123" spans="1:6">
      <c r="A123" s="22" t="s">
        <v>56</v>
      </c>
      <c r="B123" s="75" t="s">
        <v>1363</v>
      </c>
      <c r="C123" s="381" t="s">
        <v>1364</v>
      </c>
      <c r="D123" s="22" t="s">
        <v>1131</v>
      </c>
      <c r="E123" s="387"/>
      <c r="F123" s="75"/>
    </row>
    <row r="124" spans="1:6">
      <c r="A124" s="22" t="s">
        <v>56</v>
      </c>
      <c r="B124" s="75" t="s">
        <v>1365</v>
      </c>
      <c r="C124" s="381" t="s">
        <v>1366</v>
      </c>
      <c r="D124" s="22" t="s">
        <v>1131</v>
      </c>
      <c r="E124" s="387"/>
      <c r="F124" s="75"/>
    </row>
    <row r="125" spans="1:6">
      <c r="A125" s="22" t="s">
        <v>56</v>
      </c>
      <c r="B125" s="75" t="s">
        <v>1367</v>
      </c>
      <c r="C125" s="381" t="s">
        <v>1368</v>
      </c>
      <c r="D125" s="22" t="s">
        <v>1120</v>
      </c>
      <c r="E125" s="387"/>
      <c r="F125" s="75"/>
    </row>
    <row r="126" spans="1:6">
      <c r="A126" s="22" t="s">
        <v>56</v>
      </c>
      <c r="B126" s="75" t="s">
        <v>1369</v>
      </c>
      <c r="C126" s="381" t="s">
        <v>1370</v>
      </c>
      <c r="D126" s="22" t="s">
        <v>1131</v>
      </c>
      <c r="E126" s="387"/>
      <c r="F126" s="75" t="s">
        <v>1205</v>
      </c>
    </row>
    <row r="127" spans="1:6">
      <c r="A127" s="22" t="s">
        <v>56</v>
      </c>
      <c r="B127" s="75" t="s">
        <v>1371</v>
      </c>
      <c r="C127" s="381" t="s">
        <v>1372</v>
      </c>
      <c r="D127" s="22" t="s">
        <v>1131</v>
      </c>
      <c r="E127" s="387"/>
      <c r="F127" s="75"/>
    </row>
    <row r="128" spans="1:6">
      <c r="A128" s="22" t="s">
        <v>56</v>
      </c>
      <c r="B128" s="75" t="s">
        <v>1373</v>
      </c>
      <c r="C128" s="381" t="s">
        <v>1374</v>
      </c>
      <c r="D128" s="22" t="s">
        <v>1120</v>
      </c>
      <c r="E128" s="387"/>
      <c r="F128" s="75"/>
    </row>
    <row r="129" spans="1:6">
      <c r="A129" s="22" t="s">
        <v>56</v>
      </c>
      <c r="B129" s="75" t="s">
        <v>1375</v>
      </c>
      <c r="C129" s="381" t="s">
        <v>1376</v>
      </c>
      <c r="D129" s="22" t="s">
        <v>1120</v>
      </c>
      <c r="E129" s="387"/>
      <c r="F129" s="75"/>
    </row>
    <row r="130" spans="1:6">
      <c r="A130" s="22" t="s">
        <v>56</v>
      </c>
      <c r="B130" s="75" t="s">
        <v>1377</v>
      </c>
      <c r="C130" s="381" t="s">
        <v>1378</v>
      </c>
      <c r="D130" s="22" t="s">
        <v>1120</v>
      </c>
      <c r="E130" s="387"/>
      <c r="F130" s="75"/>
    </row>
    <row r="131" spans="1:6">
      <c r="A131" s="22" t="s">
        <v>56</v>
      </c>
      <c r="B131" s="75" t="s">
        <v>1379</v>
      </c>
      <c r="C131" s="381" t="s">
        <v>1380</v>
      </c>
      <c r="D131" s="22" t="s">
        <v>1120</v>
      </c>
      <c r="E131" s="387"/>
      <c r="F131" s="75"/>
    </row>
    <row r="132" spans="1:6">
      <c r="A132" s="22" t="s">
        <v>56</v>
      </c>
      <c r="B132" s="75" t="s">
        <v>1381</v>
      </c>
      <c r="C132" s="381" t="s">
        <v>1382</v>
      </c>
      <c r="D132" s="22" t="s">
        <v>1120</v>
      </c>
      <c r="E132" s="387"/>
      <c r="F132" s="75"/>
    </row>
    <row r="133" spans="1:6">
      <c r="A133" s="22" t="s">
        <v>56</v>
      </c>
      <c r="B133" s="75" t="s">
        <v>1383</v>
      </c>
      <c r="C133" s="381" t="s">
        <v>1384</v>
      </c>
      <c r="D133" s="22" t="s">
        <v>1120</v>
      </c>
      <c r="E133" s="387"/>
      <c r="F133" s="75"/>
    </row>
    <row r="134" spans="1:6">
      <c r="A134" s="22" t="s">
        <v>56</v>
      </c>
      <c r="B134" s="75" t="s">
        <v>1385</v>
      </c>
      <c r="C134" s="381" t="s">
        <v>1386</v>
      </c>
      <c r="D134" s="22" t="s">
        <v>1120</v>
      </c>
      <c r="E134" s="387"/>
      <c r="F134" s="75"/>
    </row>
    <row r="135" spans="1:6">
      <c r="A135" s="22" t="s">
        <v>56</v>
      </c>
      <c r="B135" s="75" t="s">
        <v>1387</v>
      </c>
      <c r="C135" s="381" t="s">
        <v>1388</v>
      </c>
      <c r="D135" s="22" t="s">
        <v>1120</v>
      </c>
      <c r="E135" s="387"/>
      <c r="F135" s="75"/>
    </row>
    <row r="136" spans="1:6">
      <c r="A136" s="22" t="s">
        <v>56</v>
      </c>
      <c r="B136" s="75" t="s">
        <v>1389</v>
      </c>
      <c r="C136" s="381" t="s">
        <v>1390</v>
      </c>
      <c r="D136" s="22" t="s">
        <v>1120</v>
      </c>
      <c r="E136" s="387" t="s">
        <v>1138</v>
      </c>
      <c r="F136" s="75"/>
    </row>
    <row r="137" spans="1:6">
      <c r="A137" s="22" t="s">
        <v>56</v>
      </c>
      <c r="B137" s="75" t="s">
        <v>1391</v>
      </c>
      <c r="C137" s="381" t="s">
        <v>1392</v>
      </c>
      <c r="D137" s="22" t="s">
        <v>1120</v>
      </c>
      <c r="E137" s="387"/>
      <c r="F137" s="75"/>
    </row>
    <row r="138" spans="1:6">
      <c r="A138" s="22" t="s">
        <v>56</v>
      </c>
      <c r="B138" s="75" t="s">
        <v>1393</v>
      </c>
      <c r="C138" s="381" t="s">
        <v>1394</v>
      </c>
      <c r="D138" s="22" t="s">
        <v>1120</v>
      </c>
      <c r="E138" s="387" t="s">
        <v>1138</v>
      </c>
      <c r="F138" s="75"/>
    </row>
    <row r="139" spans="1:6">
      <c r="A139" s="22" t="s">
        <v>56</v>
      </c>
      <c r="B139" s="75" t="s">
        <v>1395</v>
      </c>
      <c r="C139" s="381" t="s">
        <v>1396</v>
      </c>
      <c r="D139" s="22" t="s">
        <v>1120</v>
      </c>
      <c r="E139" s="387" t="s">
        <v>1138</v>
      </c>
      <c r="F139" s="75"/>
    </row>
    <row r="140" spans="1:6">
      <c r="A140" s="22" t="s">
        <v>56</v>
      </c>
      <c r="B140" s="75" t="s">
        <v>1397</v>
      </c>
      <c r="C140" s="381" t="s">
        <v>1398</v>
      </c>
      <c r="D140" s="22" t="s">
        <v>1120</v>
      </c>
      <c r="E140" s="387" t="s">
        <v>1138</v>
      </c>
      <c r="F140" s="75"/>
    </row>
    <row r="141" spans="1:6">
      <c r="A141" s="22" t="s">
        <v>56</v>
      </c>
      <c r="B141" s="75" t="s">
        <v>1399</v>
      </c>
      <c r="C141" s="509" t="s">
        <v>1400</v>
      </c>
      <c r="D141" s="22" t="s">
        <v>1131</v>
      </c>
      <c r="E141" s="509"/>
      <c r="F141" s="509"/>
    </row>
    <row r="142" spans="1:6">
      <c r="A142" s="22" t="s">
        <v>597</v>
      </c>
      <c r="B142" s="75" t="s">
        <v>1401</v>
      </c>
      <c r="C142" s="381" t="s">
        <v>1402</v>
      </c>
      <c r="D142" s="22" t="s">
        <v>1131</v>
      </c>
      <c r="E142" s="387"/>
      <c r="F142" s="75"/>
    </row>
    <row r="143" spans="1:6" ht="28.5">
      <c r="A143" s="22" t="s">
        <v>597</v>
      </c>
      <c r="B143" s="75" t="s">
        <v>1403</v>
      </c>
      <c r="C143" s="381" t="s">
        <v>1404</v>
      </c>
      <c r="D143" s="22" t="s">
        <v>1131</v>
      </c>
      <c r="E143" s="387"/>
      <c r="F143" s="75"/>
    </row>
    <row r="144" spans="1:6">
      <c r="A144" s="22" t="s">
        <v>597</v>
      </c>
      <c r="B144" s="75" t="s">
        <v>1405</v>
      </c>
      <c r="C144" s="381" t="s">
        <v>1406</v>
      </c>
      <c r="D144" s="22" t="s">
        <v>1120</v>
      </c>
      <c r="E144" s="387" t="s">
        <v>1138</v>
      </c>
      <c r="F144" s="75"/>
    </row>
    <row r="145" spans="1:6">
      <c r="A145" s="22" t="s">
        <v>597</v>
      </c>
      <c r="B145" s="75" t="s">
        <v>1407</v>
      </c>
      <c r="C145" s="381" t="s">
        <v>1408</v>
      </c>
      <c r="D145" s="22" t="s">
        <v>1120</v>
      </c>
      <c r="E145" s="387"/>
      <c r="F145" s="75"/>
    </row>
    <row r="146" spans="1:6">
      <c r="A146" s="22" t="s">
        <v>597</v>
      </c>
      <c r="B146" s="75" t="s">
        <v>1409</v>
      </c>
      <c r="C146" s="381" t="s">
        <v>1410</v>
      </c>
      <c r="D146" s="22" t="s">
        <v>1131</v>
      </c>
      <c r="E146" s="387" t="s">
        <v>1138</v>
      </c>
      <c r="F146" s="75"/>
    </row>
    <row r="147" spans="1:6">
      <c r="A147" s="22" t="s">
        <v>597</v>
      </c>
      <c r="B147" s="75" t="s">
        <v>1411</v>
      </c>
      <c r="C147" s="381" t="s">
        <v>1412</v>
      </c>
      <c r="D147" s="22" t="s">
        <v>1120</v>
      </c>
      <c r="E147" s="387"/>
      <c r="F147" s="75"/>
    </row>
    <row r="148" spans="1:6">
      <c r="A148" s="22" t="s">
        <v>597</v>
      </c>
      <c r="B148" s="75" t="s">
        <v>1413</v>
      </c>
      <c r="C148" s="381" t="s">
        <v>1414</v>
      </c>
      <c r="D148" s="22" t="s">
        <v>1131</v>
      </c>
      <c r="E148" s="387" t="s">
        <v>1138</v>
      </c>
      <c r="F148" s="75"/>
    </row>
    <row r="149" spans="1:6">
      <c r="A149" s="22" t="s">
        <v>597</v>
      </c>
      <c r="B149" s="75" t="s">
        <v>1415</v>
      </c>
      <c r="C149" s="381" t="s">
        <v>1416</v>
      </c>
      <c r="D149" s="22" t="s">
        <v>1120</v>
      </c>
      <c r="E149" s="387"/>
      <c r="F149" s="75"/>
    </row>
    <row r="150" spans="1:6">
      <c r="A150" s="22" t="s">
        <v>597</v>
      </c>
      <c r="B150" s="75" t="s">
        <v>1417</v>
      </c>
      <c r="C150" s="381" t="s">
        <v>1418</v>
      </c>
      <c r="D150" s="22" t="s">
        <v>1131</v>
      </c>
      <c r="E150" s="387" t="s">
        <v>1138</v>
      </c>
      <c r="F150" s="75"/>
    </row>
    <row r="151" spans="1:6">
      <c r="A151" s="22" t="s">
        <v>597</v>
      </c>
      <c r="B151" s="75" t="s">
        <v>1419</v>
      </c>
      <c r="C151" s="381" t="s">
        <v>1420</v>
      </c>
      <c r="D151" s="22" t="s">
        <v>1131</v>
      </c>
      <c r="E151" s="387" t="s">
        <v>1138</v>
      </c>
      <c r="F151" s="75"/>
    </row>
    <row r="152" spans="1:6">
      <c r="A152" s="22" t="s">
        <v>597</v>
      </c>
      <c r="B152" s="75" t="s">
        <v>1421</v>
      </c>
      <c r="C152" s="381" t="s">
        <v>1422</v>
      </c>
      <c r="D152" s="22" t="s">
        <v>1131</v>
      </c>
      <c r="E152" s="387"/>
      <c r="F152" s="75"/>
    </row>
    <row r="153" spans="1:6">
      <c r="A153" s="22" t="s">
        <v>597</v>
      </c>
      <c r="B153" s="75" t="s">
        <v>1423</v>
      </c>
      <c r="C153" s="381" t="s">
        <v>1424</v>
      </c>
      <c r="D153" s="22" t="s">
        <v>1120</v>
      </c>
      <c r="E153" s="387"/>
      <c r="F153" s="75"/>
    </row>
    <row r="154" spans="1:6">
      <c r="A154" s="22" t="s">
        <v>597</v>
      </c>
      <c r="B154" s="75" t="s">
        <v>1425</v>
      </c>
      <c r="C154" s="381" t="s">
        <v>1426</v>
      </c>
      <c r="D154" s="22" t="s">
        <v>1427</v>
      </c>
      <c r="E154" s="387"/>
      <c r="F154" s="75"/>
    </row>
    <row r="155" spans="1:6">
      <c r="A155" s="22" t="s">
        <v>597</v>
      </c>
      <c r="B155" s="75" t="s">
        <v>1428</v>
      </c>
      <c r="C155" s="381" t="s">
        <v>1429</v>
      </c>
      <c r="D155" s="22" t="s">
        <v>1120</v>
      </c>
      <c r="E155" s="387" t="s">
        <v>1138</v>
      </c>
      <c r="F155" s="75"/>
    </row>
    <row r="156" spans="1:6">
      <c r="A156" s="22" t="s">
        <v>597</v>
      </c>
      <c r="B156" s="75" t="s">
        <v>1430</v>
      </c>
      <c r="C156" s="381" t="s">
        <v>1431</v>
      </c>
      <c r="D156" s="22" t="s">
        <v>1120</v>
      </c>
      <c r="E156" s="387" t="s">
        <v>1138</v>
      </c>
      <c r="F156" s="75"/>
    </row>
    <row r="157" spans="1:6">
      <c r="A157" s="22" t="s">
        <v>597</v>
      </c>
      <c r="B157" s="75" t="s">
        <v>1432</v>
      </c>
      <c r="C157" s="381" t="s">
        <v>1433</v>
      </c>
      <c r="D157" s="22" t="s">
        <v>1120</v>
      </c>
      <c r="E157" s="387"/>
      <c r="F157" s="75"/>
    </row>
    <row r="158" spans="1:6">
      <c r="A158" s="22" t="s">
        <v>597</v>
      </c>
      <c r="B158" s="75" t="s">
        <v>1434</v>
      </c>
      <c r="C158" s="381" t="s">
        <v>1435</v>
      </c>
      <c r="D158" s="22" t="s">
        <v>1120</v>
      </c>
      <c r="E158" s="387" t="s">
        <v>1138</v>
      </c>
      <c r="F158" s="75"/>
    </row>
    <row r="159" spans="1:6">
      <c r="A159" s="22" t="s">
        <v>597</v>
      </c>
      <c r="B159" s="75" t="s">
        <v>1436</v>
      </c>
      <c r="C159" s="381" t="s">
        <v>1437</v>
      </c>
      <c r="D159" s="22" t="s">
        <v>1120</v>
      </c>
      <c r="E159" s="387" t="s">
        <v>1138</v>
      </c>
      <c r="F159" s="75"/>
    </row>
    <row r="160" spans="1:6">
      <c r="A160" s="22" t="s">
        <v>597</v>
      </c>
      <c r="B160" s="75" t="s">
        <v>1438</v>
      </c>
      <c r="C160" s="381" t="s">
        <v>1439</v>
      </c>
      <c r="D160" s="22" t="s">
        <v>1120</v>
      </c>
      <c r="E160" s="387" t="s">
        <v>1138</v>
      </c>
      <c r="F160" s="75"/>
    </row>
    <row r="161" spans="1:6">
      <c r="A161" s="22" t="s">
        <v>597</v>
      </c>
      <c r="B161" s="75" t="s">
        <v>1440</v>
      </c>
      <c r="C161" s="381" t="s">
        <v>1441</v>
      </c>
      <c r="D161" s="22" t="s">
        <v>1120</v>
      </c>
      <c r="E161" s="387"/>
      <c r="F161" s="75"/>
    </row>
    <row r="162" spans="1:6">
      <c r="A162" s="22" t="s">
        <v>597</v>
      </c>
      <c r="B162" s="75" t="s">
        <v>1442</v>
      </c>
      <c r="C162" s="381" t="s">
        <v>1443</v>
      </c>
      <c r="D162" s="22" t="s">
        <v>1120</v>
      </c>
      <c r="E162" s="387"/>
      <c r="F162" s="75"/>
    </row>
    <row r="163" spans="1:6">
      <c r="A163" s="22" t="s">
        <v>597</v>
      </c>
      <c r="B163" s="75" t="s">
        <v>1444</v>
      </c>
      <c r="C163" s="381" t="s">
        <v>1445</v>
      </c>
      <c r="D163" s="22" t="s">
        <v>1120</v>
      </c>
      <c r="E163" s="387"/>
      <c r="F163" s="75"/>
    </row>
    <row r="164" spans="1:6">
      <c r="A164" s="22" t="s">
        <v>597</v>
      </c>
      <c r="B164" s="75" t="s">
        <v>1446</v>
      </c>
      <c r="C164" s="381" t="s">
        <v>1447</v>
      </c>
      <c r="D164" s="22" t="s">
        <v>1131</v>
      </c>
      <c r="E164" s="387" t="s">
        <v>1138</v>
      </c>
      <c r="F164" s="75"/>
    </row>
    <row r="165" spans="1:6">
      <c r="A165" s="22" t="s">
        <v>597</v>
      </c>
      <c r="B165" s="75" t="s">
        <v>1448</v>
      </c>
      <c r="C165" s="381" t="s">
        <v>1449</v>
      </c>
      <c r="D165" s="22" t="s">
        <v>1131</v>
      </c>
      <c r="E165" s="387" t="s">
        <v>1138</v>
      </c>
      <c r="F165" s="75"/>
    </row>
    <row r="166" spans="1:6">
      <c r="A166" s="22" t="s">
        <v>597</v>
      </c>
      <c r="B166" s="75" t="s">
        <v>1450</v>
      </c>
      <c r="C166" s="381" t="s">
        <v>1451</v>
      </c>
      <c r="D166" s="22" t="s">
        <v>1131</v>
      </c>
      <c r="E166" s="387"/>
      <c r="F166" s="75"/>
    </row>
    <row r="167" spans="1:6">
      <c r="A167" s="22" t="s">
        <v>597</v>
      </c>
      <c r="B167" s="75" t="s">
        <v>1452</v>
      </c>
      <c r="C167" s="381" t="s">
        <v>1453</v>
      </c>
      <c r="D167" s="22" t="s">
        <v>1131</v>
      </c>
      <c r="E167" s="387"/>
      <c r="F167" s="75"/>
    </row>
    <row r="168" spans="1:6">
      <c r="A168" s="22" t="s">
        <v>597</v>
      </c>
      <c r="B168" s="75" t="s">
        <v>1454</v>
      </c>
      <c r="C168" s="381" t="s">
        <v>1455</v>
      </c>
      <c r="D168" s="22" t="s">
        <v>1131</v>
      </c>
      <c r="E168" s="387"/>
      <c r="F168" s="75"/>
    </row>
    <row r="169" spans="1:6">
      <c r="A169" s="22" t="s">
        <v>597</v>
      </c>
      <c r="B169" s="75" t="s">
        <v>1456</v>
      </c>
      <c r="C169" s="381" t="s">
        <v>1457</v>
      </c>
      <c r="D169" s="22" t="s">
        <v>1120</v>
      </c>
      <c r="E169" s="387"/>
      <c r="F169" s="75"/>
    </row>
    <row r="170" spans="1:6">
      <c r="A170" s="22" t="s">
        <v>597</v>
      </c>
      <c r="B170" s="75" t="s">
        <v>1458</v>
      </c>
      <c r="C170" s="381" t="s">
        <v>1459</v>
      </c>
      <c r="D170" s="22" t="s">
        <v>1120</v>
      </c>
      <c r="E170" s="387" t="s">
        <v>1138</v>
      </c>
      <c r="F170" s="75"/>
    </row>
    <row r="171" spans="1:6">
      <c r="A171" s="22" t="s">
        <v>597</v>
      </c>
      <c r="B171" s="75" t="s">
        <v>1460</v>
      </c>
      <c r="C171" s="381" t="s">
        <v>1461</v>
      </c>
      <c r="D171" s="22" t="s">
        <v>1120</v>
      </c>
      <c r="E171" s="387" t="s">
        <v>1138</v>
      </c>
      <c r="F171" s="75"/>
    </row>
    <row r="172" spans="1:6">
      <c r="A172" s="22" t="s">
        <v>597</v>
      </c>
      <c r="B172" s="75" t="s">
        <v>1462</v>
      </c>
      <c r="C172" s="381" t="s">
        <v>1463</v>
      </c>
      <c r="D172" s="22" t="s">
        <v>1120</v>
      </c>
      <c r="E172" s="387" t="s">
        <v>1138</v>
      </c>
      <c r="F172" s="75"/>
    </row>
    <row r="173" spans="1:6">
      <c r="A173" s="22" t="s">
        <v>597</v>
      </c>
      <c r="B173" s="75" t="s">
        <v>1464</v>
      </c>
      <c r="C173" s="381" t="s">
        <v>1465</v>
      </c>
      <c r="D173" s="22" t="s">
        <v>1131</v>
      </c>
      <c r="E173" s="387"/>
      <c r="F173" s="75"/>
    </row>
    <row r="174" spans="1:6">
      <c r="A174" s="22" t="s">
        <v>597</v>
      </c>
      <c r="B174" s="75" t="s">
        <v>1466</v>
      </c>
      <c r="C174" s="381" t="s">
        <v>1467</v>
      </c>
      <c r="D174" s="22" t="s">
        <v>1131</v>
      </c>
      <c r="E174" s="387" t="s">
        <v>1138</v>
      </c>
      <c r="F174" s="75"/>
    </row>
    <row r="175" spans="1:6">
      <c r="A175" s="22" t="s">
        <v>597</v>
      </c>
      <c r="B175" s="75" t="s">
        <v>1468</v>
      </c>
      <c r="C175" s="381" t="s">
        <v>1469</v>
      </c>
      <c r="D175" s="22" t="s">
        <v>1120</v>
      </c>
      <c r="E175" s="387"/>
      <c r="F175" s="75"/>
    </row>
    <row r="176" spans="1:6">
      <c r="A176" s="22" t="s">
        <v>597</v>
      </c>
      <c r="B176" s="75" t="s">
        <v>1470</v>
      </c>
      <c r="C176" s="381" t="s">
        <v>1471</v>
      </c>
      <c r="D176" s="22" t="s">
        <v>1120</v>
      </c>
      <c r="E176" s="387" t="s">
        <v>1138</v>
      </c>
      <c r="F176" s="75"/>
    </row>
    <row r="177" spans="1:6">
      <c r="A177" s="22" t="s">
        <v>597</v>
      </c>
      <c r="B177" s="75" t="s">
        <v>1472</v>
      </c>
      <c r="C177" s="381" t="s">
        <v>1211</v>
      </c>
      <c r="D177" s="22" t="s">
        <v>1120</v>
      </c>
      <c r="E177" s="387" t="s">
        <v>1138</v>
      </c>
      <c r="F177" s="75"/>
    </row>
    <row r="178" spans="1:6">
      <c r="A178" s="22" t="s">
        <v>597</v>
      </c>
      <c r="B178" s="75" t="s">
        <v>1473</v>
      </c>
      <c r="C178" s="381" t="s">
        <v>1474</v>
      </c>
      <c r="D178" s="22" t="s">
        <v>1131</v>
      </c>
      <c r="E178" s="387"/>
      <c r="F178" s="75"/>
    </row>
    <row r="179" spans="1:6">
      <c r="A179" s="22" t="s">
        <v>597</v>
      </c>
      <c r="B179" s="75" t="s">
        <v>1475</v>
      </c>
      <c r="C179" s="381" t="s">
        <v>1476</v>
      </c>
      <c r="D179" s="22" t="s">
        <v>1120</v>
      </c>
      <c r="E179" s="387"/>
      <c r="F179" s="75"/>
    </row>
    <row r="180" spans="1:6">
      <c r="A180" s="22" t="s">
        <v>597</v>
      </c>
      <c r="B180" s="75" t="s">
        <v>1477</v>
      </c>
      <c r="C180" s="381" t="s">
        <v>1478</v>
      </c>
      <c r="D180" s="22" t="s">
        <v>1120</v>
      </c>
      <c r="E180" s="387"/>
      <c r="F180" s="75"/>
    </row>
    <row r="181" spans="1:6">
      <c r="A181" s="22" t="s">
        <v>597</v>
      </c>
      <c r="B181" s="75" t="s">
        <v>1479</v>
      </c>
      <c r="C181" s="381" t="s">
        <v>1480</v>
      </c>
      <c r="D181" s="22" t="s">
        <v>1120</v>
      </c>
      <c r="E181" s="387"/>
      <c r="F181" s="75"/>
    </row>
    <row r="182" spans="1:6">
      <c r="A182" s="22" t="s">
        <v>597</v>
      </c>
      <c r="B182" s="75" t="s">
        <v>1481</v>
      </c>
      <c r="C182" s="381" t="s">
        <v>1482</v>
      </c>
      <c r="D182" s="22" t="s">
        <v>1120</v>
      </c>
      <c r="E182" s="387"/>
      <c r="F182" s="75"/>
    </row>
    <row r="183" spans="1:6">
      <c r="A183" s="22" t="s">
        <v>763</v>
      </c>
      <c r="B183" s="75" t="s">
        <v>1483</v>
      </c>
      <c r="C183" s="381" t="s">
        <v>1484</v>
      </c>
      <c r="D183" s="22" t="s">
        <v>1120</v>
      </c>
      <c r="E183" s="387"/>
      <c r="F183" s="75"/>
    </row>
    <row r="184" spans="1:6">
      <c r="A184" s="22" t="s">
        <v>763</v>
      </c>
      <c r="B184" s="75" t="s">
        <v>1485</v>
      </c>
      <c r="C184" s="381" t="s">
        <v>1486</v>
      </c>
      <c r="D184" s="22" t="s">
        <v>1120</v>
      </c>
      <c r="E184" s="387"/>
      <c r="F184" s="75"/>
    </row>
    <row r="185" spans="1:6" ht="42.75">
      <c r="A185" s="22" t="s">
        <v>763</v>
      </c>
      <c r="B185" s="75" t="s">
        <v>1487</v>
      </c>
      <c r="C185" s="381" t="s">
        <v>1488</v>
      </c>
      <c r="D185" s="22" t="s">
        <v>1120</v>
      </c>
      <c r="E185" s="387"/>
      <c r="F185" s="75"/>
    </row>
    <row r="186" spans="1:6">
      <c r="A186" s="22" t="s">
        <v>763</v>
      </c>
      <c r="B186" s="75" t="s">
        <v>1489</v>
      </c>
      <c r="C186" s="381" t="s">
        <v>1490</v>
      </c>
      <c r="D186" s="22" t="s">
        <v>1120</v>
      </c>
      <c r="E186" s="387"/>
      <c r="F186" s="75"/>
    </row>
    <row r="187" spans="1:6">
      <c r="A187" s="22" t="s">
        <v>763</v>
      </c>
      <c r="B187" s="75" t="s">
        <v>1491</v>
      </c>
      <c r="C187" s="381" t="s">
        <v>1492</v>
      </c>
      <c r="D187" s="22" t="s">
        <v>1120</v>
      </c>
      <c r="E187" s="387" t="s">
        <v>1138</v>
      </c>
      <c r="F187" s="75"/>
    </row>
    <row r="188" spans="1:6">
      <c r="A188" s="22" t="s">
        <v>763</v>
      </c>
      <c r="B188" s="75" t="s">
        <v>1493</v>
      </c>
      <c r="C188" s="381" t="s">
        <v>1494</v>
      </c>
      <c r="D188" s="22" t="s">
        <v>1120</v>
      </c>
      <c r="E188" s="387" t="s">
        <v>1138</v>
      </c>
      <c r="F188" s="75"/>
    </row>
    <row r="189" spans="1:6">
      <c r="A189" s="22" t="s">
        <v>763</v>
      </c>
      <c r="B189" s="75" t="s">
        <v>1495</v>
      </c>
      <c r="C189" s="381" t="s">
        <v>1496</v>
      </c>
      <c r="D189" s="22" t="s">
        <v>1120</v>
      </c>
      <c r="E189" s="387" t="s">
        <v>1138</v>
      </c>
      <c r="F189" s="75"/>
    </row>
    <row r="190" spans="1:6">
      <c r="A190" s="22" t="s">
        <v>763</v>
      </c>
      <c r="B190" s="75" t="s">
        <v>1497</v>
      </c>
      <c r="C190" s="381" t="s">
        <v>1498</v>
      </c>
      <c r="D190" s="22" t="s">
        <v>1120</v>
      </c>
      <c r="E190" s="387"/>
      <c r="F190" s="75"/>
    </row>
    <row r="191" spans="1:6">
      <c r="A191" s="22" t="s">
        <v>763</v>
      </c>
      <c r="B191" s="75" t="s">
        <v>1499</v>
      </c>
      <c r="C191" s="381" t="s">
        <v>1500</v>
      </c>
      <c r="D191" s="22" t="s">
        <v>1427</v>
      </c>
      <c r="E191" s="387"/>
      <c r="F191" s="75"/>
    </row>
    <row r="192" spans="1:6">
      <c r="A192" s="22" t="s">
        <v>763</v>
      </c>
      <c r="B192" s="75" t="s">
        <v>1501</v>
      </c>
      <c r="C192" s="381" t="s">
        <v>1502</v>
      </c>
      <c r="D192" s="22" t="s">
        <v>1120</v>
      </c>
      <c r="E192" s="387"/>
      <c r="F192" s="75"/>
    </row>
    <row r="193" spans="1:6">
      <c r="A193" s="22" t="s">
        <v>763</v>
      </c>
      <c r="B193" s="75" t="s">
        <v>1503</v>
      </c>
      <c r="C193" s="381" t="s">
        <v>1504</v>
      </c>
      <c r="D193" s="22" t="s">
        <v>1120</v>
      </c>
      <c r="E193" s="387"/>
      <c r="F193" s="75"/>
    </row>
    <row r="194" spans="1:6">
      <c r="A194" s="22" t="s">
        <v>763</v>
      </c>
      <c r="B194" s="75" t="s">
        <v>1505</v>
      </c>
      <c r="C194" s="381" t="s">
        <v>1506</v>
      </c>
      <c r="D194" s="22" t="s">
        <v>1427</v>
      </c>
      <c r="E194" s="387"/>
      <c r="F194" s="75"/>
    </row>
    <row r="195" spans="1:6">
      <c r="A195" s="22" t="s">
        <v>763</v>
      </c>
      <c r="B195" s="75" t="s">
        <v>1507</v>
      </c>
      <c r="C195" s="381" t="s">
        <v>1508</v>
      </c>
      <c r="D195" s="22" t="s">
        <v>1427</v>
      </c>
      <c r="E195" s="387"/>
      <c r="F195" s="75"/>
    </row>
    <row r="196" spans="1:6">
      <c r="A196" s="22" t="s">
        <v>763</v>
      </c>
      <c r="B196" s="75" t="s">
        <v>1509</v>
      </c>
      <c r="C196" s="381" t="s">
        <v>1510</v>
      </c>
      <c r="D196" s="22" t="s">
        <v>1427</v>
      </c>
      <c r="E196" s="387"/>
      <c r="F196" s="75"/>
    </row>
    <row r="197" spans="1:6">
      <c r="A197" s="22" t="s">
        <v>763</v>
      </c>
      <c r="B197" s="75" t="s">
        <v>1511</v>
      </c>
      <c r="C197" s="381" t="s">
        <v>1512</v>
      </c>
      <c r="D197" s="22" t="s">
        <v>1131</v>
      </c>
      <c r="E197" s="387"/>
      <c r="F197" s="75"/>
    </row>
    <row r="198" spans="1:6">
      <c r="A198" s="22" t="s">
        <v>763</v>
      </c>
      <c r="B198" s="75" t="s">
        <v>1513</v>
      </c>
      <c r="C198" s="381" t="s">
        <v>1514</v>
      </c>
      <c r="D198" s="22" t="s">
        <v>1427</v>
      </c>
      <c r="E198" s="387"/>
      <c r="F198" s="75"/>
    </row>
    <row r="199" spans="1:6">
      <c r="A199" s="22" t="s">
        <v>763</v>
      </c>
      <c r="B199" s="75" t="s">
        <v>1515</v>
      </c>
      <c r="C199" s="381" t="s">
        <v>1516</v>
      </c>
      <c r="D199" s="22" t="s">
        <v>1427</v>
      </c>
      <c r="E199" s="387"/>
      <c r="F199" s="75"/>
    </row>
    <row r="200" spans="1:6">
      <c r="A200" s="22" t="s">
        <v>763</v>
      </c>
      <c r="B200" s="75" t="s">
        <v>1517</v>
      </c>
      <c r="C200" s="381" t="s">
        <v>1518</v>
      </c>
      <c r="D200" s="22" t="s">
        <v>1427</v>
      </c>
      <c r="E200" s="387"/>
      <c r="F200" s="75"/>
    </row>
    <row r="201" spans="1:6">
      <c r="A201" s="22" t="s">
        <v>763</v>
      </c>
      <c r="B201" s="75" t="s">
        <v>1519</v>
      </c>
      <c r="C201" s="381" t="s">
        <v>1520</v>
      </c>
      <c r="D201" s="22" t="s">
        <v>1427</v>
      </c>
      <c r="E201" s="387"/>
      <c r="F201" s="75"/>
    </row>
    <row r="202" spans="1:6">
      <c r="A202" s="22" t="s">
        <v>763</v>
      </c>
      <c r="B202" s="75" t="s">
        <v>1521</v>
      </c>
      <c r="C202" s="381" t="s">
        <v>1522</v>
      </c>
      <c r="D202" s="22" t="s">
        <v>1427</v>
      </c>
      <c r="E202" s="387"/>
      <c r="F202" s="75"/>
    </row>
    <row r="203" spans="1:6">
      <c r="A203" s="22" t="s">
        <v>763</v>
      </c>
      <c r="B203" s="75" t="s">
        <v>1523</v>
      </c>
      <c r="C203" s="381" t="s">
        <v>1524</v>
      </c>
      <c r="D203" s="22" t="s">
        <v>1427</v>
      </c>
      <c r="E203" s="387"/>
      <c r="F203" s="75"/>
    </row>
    <row r="204" spans="1:6" ht="28.5">
      <c r="A204" s="22" t="s">
        <v>763</v>
      </c>
      <c r="B204" s="75" t="s">
        <v>1525</v>
      </c>
      <c r="C204" s="381" t="s">
        <v>1526</v>
      </c>
      <c r="D204" s="22" t="s">
        <v>1131</v>
      </c>
      <c r="E204" s="387"/>
      <c r="F204" s="75"/>
    </row>
    <row r="205" spans="1:6">
      <c r="A205" s="22" t="s">
        <v>763</v>
      </c>
      <c r="B205" s="75" t="s">
        <v>1527</v>
      </c>
      <c r="C205" s="381" t="s">
        <v>1528</v>
      </c>
      <c r="D205" s="22" t="s">
        <v>1131</v>
      </c>
      <c r="E205" s="387"/>
      <c r="F205" s="75"/>
    </row>
    <row r="206" spans="1:6">
      <c r="A206" s="22" t="s">
        <v>763</v>
      </c>
      <c r="B206" s="75" t="s">
        <v>1529</v>
      </c>
      <c r="C206" s="381" t="s">
        <v>1530</v>
      </c>
      <c r="D206" s="22" t="s">
        <v>1120</v>
      </c>
      <c r="E206" s="387" t="s">
        <v>1138</v>
      </c>
      <c r="F206" s="75"/>
    </row>
    <row r="207" spans="1:6">
      <c r="A207" s="22" t="s">
        <v>763</v>
      </c>
      <c r="B207" s="75" t="s">
        <v>1531</v>
      </c>
      <c r="C207" s="381" t="s">
        <v>1532</v>
      </c>
      <c r="D207" s="22" t="s">
        <v>1131</v>
      </c>
      <c r="E207" s="387" t="s">
        <v>1138</v>
      </c>
      <c r="F207" s="75"/>
    </row>
    <row r="208" spans="1:6">
      <c r="A208" s="22" t="s">
        <v>763</v>
      </c>
      <c r="B208" s="75" t="s">
        <v>1533</v>
      </c>
      <c r="C208" s="381" t="s">
        <v>1534</v>
      </c>
      <c r="D208" s="22" t="s">
        <v>1131</v>
      </c>
      <c r="E208" s="387" t="s">
        <v>1138</v>
      </c>
      <c r="F208" s="75"/>
    </row>
    <row r="209" spans="1:6">
      <c r="A209" s="22" t="s">
        <v>763</v>
      </c>
      <c r="B209" s="75" t="s">
        <v>1535</v>
      </c>
      <c r="C209" s="381" t="s">
        <v>1536</v>
      </c>
      <c r="D209" s="22" t="s">
        <v>1131</v>
      </c>
      <c r="E209" s="387"/>
      <c r="F209" s="75"/>
    </row>
    <row r="210" spans="1:6">
      <c r="A210" s="22" t="s">
        <v>763</v>
      </c>
      <c r="B210" s="75" t="s">
        <v>1537</v>
      </c>
      <c r="C210" s="381" t="s">
        <v>1538</v>
      </c>
      <c r="D210" s="22" t="s">
        <v>1131</v>
      </c>
      <c r="E210" s="387"/>
      <c r="F210" s="75"/>
    </row>
    <row r="211" spans="1:6">
      <c r="A211" s="22" t="s">
        <v>763</v>
      </c>
      <c r="B211" s="75" t="s">
        <v>1539</v>
      </c>
      <c r="C211" s="381" t="s">
        <v>1540</v>
      </c>
      <c r="D211" s="22" t="s">
        <v>1131</v>
      </c>
      <c r="E211" s="387"/>
      <c r="F211" s="75"/>
    </row>
    <row r="212" spans="1:6">
      <c r="A212" s="22" t="s">
        <v>763</v>
      </c>
      <c r="B212" s="75" t="s">
        <v>1541</v>
      </c>
      <c r="C212" s="381" t="s">
        <v>1542</v>
      </c>
      <c r="D212" s="22" t="s">
        <v>1131</v>
      </c>
      <c r="E212" s="387"/>
      <c r="F212" s="75"/>
    </row>
    <row r="213" spans="1:6">
      <c r="A213" s="379" t="s">
        <v>981</v>
      </c>
      <c r="B213" s="380" t="s">
        <v>1543</v>
      </c>
      <c r="C213" s="381" t="s">
        <v>1544</v>
      </c>
      <c r="D213" s="382" t="s">
        <v>1120</v>
      </c>
      <c r="E213" s="22"/>
      <c r="F213" s="75"/>
    </row>
    <row r="214" spans="1:6">
      <c r="A214" s="379" t="s">
        <v>981</v>
      </c>
      <c r="B214" s="380" t="s">
        <v>1545</v>
      </c>
      <c r="C214" s="381" t="s">
        <v>1546</v>
      </c>
      <c r="D214" s="382" t="s">
        <v>1120</v>
      </c>
      <c r="E214" s="22"/>
      <c r="F214" s="75"/>
    </row>
    <row r="215" spans="1:6">
      <c r="A215" s="379" t="s">
        <v>981</v>
      </c>
      <c r="B215" s="380" t="s">
        <v>1547</v>
      </c>
      <c r="C215" s="381" t="s">
        <v>1548</v>
      </c>
      <c r="D215" s="382" t="s">
        <v>1120</v>
      </c>
      <c r="E215" s="22" t="s">
        <v>1138</v>
      </c>
      <c r="F215" s="75"/>
    </row>
    <row r="216" spans="1:6">
      <c r="A216" s="379" t="s">
        <v>981</v>
      </c>
      <c r="B216" s="380" t="s">
        <v>1549</v>
      </c>
      <c r="C216" s="381" t="s">
        <v>1072</v>
      </c>
      <c r="D216" s="382" t="s">
        <v>1120</v>
      </c>
      <c r="E216" s="22"/>
      <c r="F216" s="75"/>
    </row>
    <row r="217" spans="1:6">
      <c r="A217" s="379" t="s">
        <v>981</v>
      </c>
      <c r="B217" s="380" t="s">
        <v>1550</v>
      </c>
      <c r="C217" s="381" t="s">
        <v>1551</v>
      </c>
      <c r="D217" s="382" t="s">
        <v>1120</v>
      </c>
      <c r="E217" s="22" t="s">
        <v>1138</v>
      </c>
      <c r="F217" s="75"/>
    </row>
    <row r="218" spans="1:6">
      <c r="A218" s="379" t="s">
        <v>981</v>
      </c>
      <c r="B218" s="380" t="s">
        <v>1552</v>
      </c>
      <c r="C218" s="381" t="s">
        <v>1553</v>
      </c>
      <c r="D218" s="382" t="s">
        <v>1120</v>
      </c>
      <c r="E218" s="22"/>
      <c r="F218" s="75"/>
    </row>
    <row r="219" spans="1:6">
      <c r="A219" s="379" t="s">
        <v>981</v>
      </c>
      <c r="B219" s="380" t="s">
        <v>1554</v>
      </c>
      <c r="C219" s="381" t="s">
        <v>1555</v>
      </c>
      <c r="D219" s="382" t="s">
        <v>1120</v>
      </c>
      <c r="E219" s="22"/>
      <c r="F219" s="75"/>
    </row>
    <row r="220" spans="1:6">
      <c r="A220" s="379" t="s">
        <v>981</v>
      </c>
      <c r="B220" s="380" t="s">
        <v>1556</v>
      </c>
      <c r="C220" s="381" t="s">
        <v>1557</v>
      </c>
      <c r="D220" s="382" t="s">
        <v>1120</v>
      </c>
      <c r="E220" s="22"/>
      <c r="F220" s="75"/>
    </row>
    <row r="221" spans="1:6">
      <c r="A221" s="379" t="s">
        <v>981</v>
      </c>
      <c r="B221" s="380" t="s">
        <v>1558</v>
      </c>
      <c r="C221" s="381" t="s">
        <v>1559</v>
      </c>
      <c r="D221" s="382" t="s">
        <v>1120</v>
      </c>
      <c r="E221" s="22" t="s">
        <v>1138</v>
      </c>
      <c r="F221" s="75"/>
    </row>
    <row r="222" spans="1:6">
      <c r="A222" s="379" t="s">
        <v>981</v>
      </c>
      <c r="B222" s="380" t="s">
        <v>1560</v>
      </c>
      <c r="C222" s="381" t="s">
        <v>1561</v>
      </c>
      <c r="D222" s="382" t="s">
        <v>1120</v>
      </c>
      <c r="E222" s="22"/>
      <c r="F222" s="75"/>
    </row>
    <row r="223" spans="1:6">
      <c r="A223" s="379" t="s">
        <v>981</v>
      </c>
      <c r="B223" s="380" t="s">
        <v>1562</v>
      </c>
      <c r="C223" s="381" t="s">
        <v>1563</v>
      </c>
      <c r="D223" s="382" t="s">
        <v>1120</v>
      </c>
      <c r="E223" s="22"/>
      <c r="F223" s="75"/>
    </row>
    <row r="224" spans="1:6">
      <c r="A224" s="379" t="s">
        <v>981</v>
      </c>
      <c r="B224" s="380" t="s">
        <v>1564</v>
      </c>
      <c r="C224" s="381" t="s">
        <v>1565</v>
      </c>
      <c r="D224" s="382" t="s">
        <v>1120</v>
      </c>
      <c r="E224" s="22"/>
      <c r="F224" s="75"/>
    </row>
    <row r="225" spans="1:6">
      <c r="A225" s="379" t="s">
        <v>981</v>
      </c>
      <c r="B225" s="380" t="s">
        <v>1566</v>
      </c>
      <c r="C225" s="381" t="s">
        <v>1567</v>
      </c>
      <c r="D225" s="382" t="s">
        <v>1120</v>
      </c>
      <c r="E225" s="22"/>
      <c r="F225" s="75"/>
    </row>
    <row r="226" spans="1:6">
      <c r="A226" s="379" t="s">
        <v>981</v>
      </c>
      <c r="B226" s="380" t="s">
        <v>1568</v>
      </c>
      <c r="C226" s="381" t="s">
        <v>1569</v>
      </c>
      <c r="D226" s="382" t="s">
        <v>1120</v>
      </c>
      <c r="E226" s="22"/>
      <c r="F226" s="75"/>
    </row>
    <row r="227" spans="1:6">
      <c r="A227" s="379" t="s">
        <v>981</v>
      </c>
      <c r="B227" s="380" t="s">
        <v>1570</v>
      </c>
      <c r="C227" s="381" t="s">
        <v>1571</v>
      </c>
      <c r="D227" s="382" t="s">
        <v>1120</v>
      </c>
      <c r="E227" s="22"/>
      <c r="F227" s="75"/>
    </row>
    <row r="228" spans="1:6">
      <c r="A228" s="379" t="s">
        <v>981</v>
      </c>
      <c r="B228" s="380" t="s">
        <v>1572</v>
      </c>
      <c r="C228" s="381" t="s">
        <v>1573</v>
      </c>
      <c r="D228" s="382" t="s">
        <v>1120</v>
      </c>
      <c r="E228" s="22"/>
      <c r="F228" s="75"/>
    </row>
    <row r="229" spans="1:6">
      <c r="A229" s="379" t="s">
        <v>981</v>
      </c>
      <c r="B229" s="380" t="s">
        <v>1574</v>
      </c>
      <c r="C229" s="381" t="s">
        <v>1575</v>
      </c>
      <c r="D229" s="382" t="s">
        <v>1120</v>
      </c>
      <c r="E229" s="22"/>
      <c r="F229" s="75"/>
    </row>
    <row r="230" spans="1:6">
      <c r="A230" s="379" t="s">
        <v>981</v>
      </c>
      <c r="B230" s="380" t="s">
        <v>1576</v>
      </c>
      <c r="C230" s="381" t="s">
        <v>1577</v>
      </c>
      <c r="D230" s="382" t="s">
        <v>1120</v>
      </c>
      <c r="E230" s="22"/>
      <c r="F230" s="75"/>
    </row>
    <row r="231" spans="1:6">
      <c r="A231" s="379" t="s">
        <v>981</v>
      </c>
      <c r="B231" s="380" t="s">
        <v>1578</v>
      </c>
      <c r="C231" s="381" t="s">
        <v>1579</v>
      </c>
      <c r="D231" s="382" t="s">
        <v>1120</v>
      </c>
      <c r="E231" s="22"/>
      <c r="F231" s="75"/>
    </row>
    <row r="232" spans="1:6">
      <c r="A232" s="379" t="s">
        <v>981</v>
      </c>
      <c r="B232" s="380" t="s">
        <v>1580</v>
      </c>
      <c r="C232" s="381" t="s">
        <v>1581</v>
      </c>
      <c r="D232" s="382" t="s">
        <v>1120</v>
      </c>
      <c r="E232" s="22"/>
      <c r="F232" s="75"/>
    </row>
    <row r="233" spans="1:6">
      <c r="A233" s="379" t="s">
        <v>981</v>
      </c>
      <c r="B233" s="380" t="s">
        <v>1582</v>
      </c>
      <c r="C233" s="381" t="s">
        <v>1557</v>
      </c>
      <c r="D233" s="382" t="s">
        <v>1120</v>
      </c>
      <c r="E233" s="22"/>
      <c r="F233" s="75"/>
    </row>
    <row r="234" spans="1:6">
      <c r="A234" s="379" t="s">
        <v>981</v>
      </c>
      <c r="B234" s="380" t="s">
        <v>1583</v>
      </c>
      <c r="C234" s="381" t="s">
        <v>1584</v>
      </c>
      <c r="D234" s="382" t="s">
        <v>1120</v>
      </c>
      <c r="E234" s="22"/>
      <c r="F234" s="75"/>
    </row>
    <row r="235" spans="1:6">
      <c r="A235" s="379" t="s">
        <v>981</v>
      </c>
      <c r="B235" s="380" t="s">
        <v>1585</v>
      </c>
      <c r="C235" s="381" t="s">
        <v>1586</v>
      </c>
      <c r="D235" s="382" t="s">
        <v>1120</v>
      </c>
      <c r="E235" s="22"/>
      <c r="F235" s="75"/>
    </row>
    <row r="236" spans="1:6">
      <c r="A236" s="379" t="s">
        <v>981</v>
      </c>
      <c r="B236" s="380" t="s">
        <v>1587</v>
      </c>
      <c r="C236" s="381" t="s">
        <v>1588</v>
      </c>
      <c r="D236" s="382" t="s">
        <v>1120</v>
      </c>
      <c r="E236" s="22"/>
      <c r="F236" s="75"/>
    </row>
    <row r="237" spans="1:6">
      <c r="A237" s="379" t="s">
        <v>981</v>
      </c>
      <c r="B237" s="380" t="s">
        <v>1589</v>
      </c>
      <c r="C237" s="381" t="s">
        <v>1590</v>
      </c>
      <c r="D237" s="382" t="s">
        <v>1120</v>
      </c>
      <c r="E237" s="22"/>
      <c r="F237" s="75"/>
    </row>
    <row r="238" spans="1:6">
      <c r="A238" s="379" t="s">
        <v>981</v>
      </c>
      <c r="B238" s="380" t="s">
        <v>1591</v>
      </c>
      <c r="C238" s="381" t="s">
        <v>1592</v>
      </c>
      <c r="D238" s="382" t="s">
        <v>1120</v>
      </c>
      <c r="E238" s="22"/>
      <c r="F238" s="75"/>
    </row>
    <row r="239" spans="1:6">
      <c r="A239" s="379" t="s">
        <v>981</v>
      </c>
      <c r="B239" s="380" t="s">
        <v>1593</v>
      </c>
      <c r="C239" s="381" t="s">
        <v>1594</v>
      </c>
      <c r="D239" s="382" t="s">
        <v>1120</v>
      </c>
      <c r="E239" s="22" t="s">
        <v>1138</v>
      </c>
      <c r="F239" s="75"/>
    </row>
    <row r="240" spans="1:6">
      <c r="A240" s="379" t="s">
        <v>981</v>
      </c>
      <c r="B240" s="380" t="s">
        <v>1595</v>
      </c>
      <c r="C240" s="381" t="s">
        <v>1596</v>
      </c>
      <c r="D240" s="382" t="s">
        <v>1120</v>
      </c>
      <c r="E240" s="22"/>
      <c r="F240" s="75"/>
    </row>
    <row r="241" spans="1:6">
      <c r="A241" s="379" t="s">
        <v>981</v>
      </c>
      <c r="B241" s="380" t="s">
        <v>1597</v>
      </c>
      <c r="C241" s="381" t="s">
        <v>1598</v>
      </c>
      <c r="D241" s="382" t="s">
        <v>1120</v>
      </c>
      <c r="E241" s="22"/>
      <c r="F241" s="75"/>
    </row>
    <row r="242" spans="1:6">
      <c r="A242" s="379" t="s">
        <v>981</v>
      </c>
      <c r="B242" s="380" t="s">
        <v>1599</v>
      </c>
      <c r="C242" s="381" t="s">
        <v>1600</v>
      </c>
      <c r="D242" s="382" t="s">
        <v>1120</v>
      </c>
      <c r="E242" s="22"/>
      <c r="F242" s="75"/>
    </row>
    <row r="243" spans="1:6">
      <c r="A243" s="379" t="s">
        <v>981</v>
      </c>
      <c r="B243" s="380" t="s">
        <v>1601</v>
      </c>
      <c r="C243" s="381" t="s">
        <v>1602</v>
      </c>
      <c r="D243" s="382" t="s">
        <v>1120</v>
      </c>
      <c r="E243" s="22"/>
      <c r="F243" s="75"/>
    </row>
    <row r="244" spans="1:6" ht="28.5">
      <c r="A244" s="379" t="s">
        <v>981</v>
      </c>
      <c r="B244" s="380" t="s">
        <v>1603</v>
      </c>
      <c r="C244" s="381" t="s">
        <v>1604</v>
      </c>
      <c r="D244" s="382" t="s">
        <v>1131</v>
      </c>
      <c r="E244" s="22"/>
      <c r="F244" s="75"/>
    </row>
    <row r="245" spans="1:6">
      <c r="A245" s="379" t="s">
        <v>981</v>
      </c>
      <c r="B245" s="380" t="s">
        <v>1605</v>
      </c>
      <c r="C245" s="388" t="s">
        <v>1606</v>
      </c>
      <c r="D245" s="382" t="s">
        <v>1131</v>
      </c>
      <c r="E245" s="22"/>
      <c r="F245" s="75"/>
    </row>
    <row r="246" spans="1:6">
      <c r="A246" s="379" t="s">
        <v>981</v>
      </c>
      <c r="B246" s="380" t="s">
        <v>1607</v>
      </c>
      <c r="C246" s="389" t="s">
        <v>1608</v>
      </c>
      <c r="D246" s="382" t="s">
        <v>1131</v>
      </c>
      <c r="E246" s="22"/>
      <c r="F246" s="75"/>
    </row>
    <row r="247" spans="1:6">
      <c r="A247" s="379" t="s">
        <v>981</v>
      </c>
      <c r="B247" s="380" t="s">
        <v>1609</v>
      </c>
      <c r="C247" s="389" t="s">
        <v>1610</v>
      </c>
      <c r="D247" s="382" t="s">
        <v>1131</v>
      </c>
      <c r="E247" s="22"/>
      <c r="F247" s="75"/>
    </row>
    <row r="248" spans="1:6" ht="28.5">
      <c r="A248" s="379" t="s">
        <v>981</v>
      </c>
      <c r="B248" s="380" t="s">
        <v>1611</v>
      </c>
      <c r="C248" s="389" t="s">
        <v>1612</v>
      </c>
      <c r="D248" s="382" t="s">
        <v>1131</v>
      </c>
      <c r="E248" s="22"/>
      <c r="F248" s="75"/>
    </row>
    <row r="249" spans="1:6">
      <c r="A249" s="379" t="s">
        <v>981</v>
      </c>
      <c r="B249" s="380" t="s">
        <v>1613</v>
      </c>
      <c r="C249" s="389" t="s">
        <v>1614</v>
      </c>
      <c r="D249" s="382" t="s">
        <v>1131</v>
      </c>
      <c r="E249" s="22"/>
      <c r="F249" s="75"/>
    </row>
    <row r="250" spans="1:6" ht="28.5">
      <c r="A250" s="379" t="s">
        <v>981</v>
      </c>
      <c r="B250" s="380" t="s">
        <v>1615</v>
      </c>
      <c r="C250" s="389" t="s">
        <v>1616</v>
      </c>
      <c r="D250" s="382" t="s">
        <v>1131</v>
      </c>
      <c r="E250" s="22"/>
      <c r="F250" s="75"/>
    </row>
    <row r="251" spans="1:6" ht="28.5">
      <c r="A251" s="379" t="s">
        <v>981</v>
      </c>
      <c r="B251" s="380" t="s">
        <v>1617</v>
      </c>
      <c r="C251" s="389" t="s">
        <v>1618</v>
      </c>
      <c r="D251" s="382" t="s">
        <v>1131</v>
      </c>
      <c r="E251" s="22"/>
      <c r="F251" s="75"/>
    </row>
    <row r="252" spans="1:6">
      <c r="A252" s="379" t="s">
        <v>981</v>
      </c>
      <c r="B252" s="380" t="s">
        <v>1619</v>
      </c>
      <c r="C252" s="389" t="s">
        <v>1620</v>
      </c>
      <c r="D252" s="382" t="s">
        <v>1131</v>
      </c>
      <c r="E252" s="22"/>
      <c r="F252" s="75"/>
    </row>
    <row r="253" spans="1:6" ht="28.5">
      <c r="A253" s="379" t="s">
        <v>981</v>
      </c>
      <c r="B253" s="380" t="s">
        <v>1621</v>
      </c>
      <c r="C253" s="389" t="s">
        <v>1622</v>
      </c>
      <c r="D253" s="382" t="s">
        <v>1131</v>
      </c>
      <c r="E253" s="22"/>
      <c r="F253" s="75"/>
    </row>
    <row r="254" spans="1:6" ht="28.5">
      <c r="A254" s="379" t="s">
        <v>981</v>
      </c>
      <c r="B254" s="380" t="s">
        <v>1623</v>
      </c>
      <c r="C254" s="389" t="s">
        <v>1624</v>
      </c>
      <c r="D254" s="382" t="s">
        <v>1131</v>
      </c>
      <c r="E254" s="22"/>
      <c r="F254" s="75"/>
    </row>
    <row r="255" spans="1:6" ht="28.5">
      <c r="A255" s="379" t="s">
        <v>981</v>
      </c>
      <c r="B255" s="380" t="s">
        <v>1625</v>
      </c>
      <c r="C255" s="389" t="s">
        <v>1626</v>
      </c>
      <c r="D255" s="382" t="s">
        <v>1131</v>
      </c>
      <c r="E255" s="22"/>
      <c r="F255" s="75"/>
    </row>
    <row r="256" spans="1:6" ht="28.5">
      <c r="A256" s="379" t="s">
        <v>981</v>
      </c>
      <c r="B256" s="380" t="s">
        <v>1627</v>
      </c>
      <c r="C256" s="389" t="s">
        <v>1628</v>
      </c>
      <c r="D256" s="382" t="s">
        <v>1131</v>
      </c>
      <c r="E256" s="22"/>
      <c r="F256" s="75"/>
    </row>
    <row r="257" spans="1:6" ht="28.5">
      <c r="A257" s="379" t="s">
        <v>981</v>
      </c>
      <c r="B257" s="380" t="s">
        <v>1629</v>
      </c>
      <c r="C257" s="389" t="s">
        <v>1630</v>
      </c>
      <c r="D257" s="382" t="s">
        <v>1131</v>
      </c>
      <c r="E257" s="22"/>
      <c r="F257" s="75"/>
    </row>
    <row r="258" spans="1:6">
      <c r="A258" s="379" t="s">
        <v>981</v>
      </c>
      <c r="B258" s="380" t="s">
        <v>1631</v>
      </c>
      <c r="C258" s="389" t="s">
        <v>1632</v>
      </c>
      <c r="D258" s="382" t="s">
        <v>1131</v>
      </c>
      <c r="E258" s="22"/>
      <c r="F258" s="75"/>
    </row>
    <row r="259" spans="1:6">
      <c r="A259" s="379" t="s">
        <v>981</v>
      </c>
      <c r="B259" s="380" t="s">
        <v>1633</v>
      </c>
      <c r="C259" s="389" t="s">
        <v>1634</v>
      </c>
      <c r="D259" s="382" t="s">
        <v>1131</v>
      </c>
      <c r="E259" s="22"/>
      <c r="F259" s="75"/>
    </row>
    <row r="260" spans="1:6" ht="28.5">
      <c r="A260" s="379" t="s">
        <v>981</v>
      </c>
      <c r="B260" s="380" t="s">
        <v>1635</v>
      </c>
      <c r="C260" s="389" t="s">
        <v>1636</v>
      </c>
      <c r="D260" s="382" t="s">
        <v>1131</v>
      </c>
      <c r="E260" s="22"/>
      <c r="F260" s="75"/>
    </row>
    <row r="261" spans="1:6" ht="28.5">
      <c r="A261" s="379" t="s">
        <v>981</v>
      </c>
      <c r="B261" s="380" t="s">
        <v>1637</v>
      </c>
      <c r="C261" s="389" t="s">
        <v>1638</v>
      </c>
      <c r="D261" s="382" t="s">
        <v>1131</v>
      </c>
      <c r="E261" s="22"/>
      <c r="F261" s="75"/>
    </row>
    <row r="262" spans="1:6" ht="28.5">
      <c r="A262" s="379" t="s">
        <v>981</v>
      </c>
      <c r="B262" s="380" t="s">
        <v>1639</v>
      </c>
      <c r="C262" s="389" t="s">
        <v>1640</v>
      </c>
      <c r="D262" s="382" t="s">
        <v>1131</v>
      </c>
      <c r="E262" s="22"/>
      <c r="F262" s="75"/>
    </row>
    <row r="263" spans="1:6" ht="28.5">
      <c r="A263" s="379" t="s">
        <v>981</v>
      </c>
      <c r="B263" s="380" t="s">
        <v>1641</v>
      </c>
      <c r="C263" s="389" t="s">
        <v>1642</v>
      </c>
      <c r="D263" s="382" t="s">
        <v>1131</v>
      </c>
      <c r="E263" s="22"/>
      <c r="F263" s="75"/>
    </row>
    <row r="264" spans="1:6">
      <c r="A264" s="22" t="s">
        <v>1643</v>
      </c>
      <c r="B264" s="75" t="s">
        <v>1644</v>
      </c>
      <c r="C264" s="381" t="s">
        <v>1645</v>
      </c>
      <c r="D264" s="382" t="s">
        <v>1131</v>
      </c>
      <c r="E264" s="22"/>
      <c r="F264" s="75"/>
    </row>
    <row r="265" spans="1:6">
      <c r="A265" s="22" t="s">
        <v>1643</v>
      </c>
      <c r="B265" s="75" t="s">
        <v>1646</v>
      </c>
      <c r="C265" s="381" t="s">
        <v>1647</v>
      </c>
      <c r="D265" s="382" t="s">
        <v>1131</v>
      </c>
      <c r="E265" s="22"/>
      <c r="F265" s="75"/>
    </row>
    <row r="266" spans="1:6">
      <c r="A266" s="22" t="s">
        <v>1643</v>
      </c>
      <c r="B266" s="75" t="s">
        <v>1648</v>
      </c>
      <c r="C266" s="381" t="s">
        <v>1649</v>
      </c>
      <c r="D266" s="382" t="s">
        <v>1131</v>
      </c>
      <c r="E266" s="22"/>
      <c r="F266" s="75"/>
    </row>
    <row r="267" spans="1:6">
      <c r="A267" s="22" t="s">
        <v>1643</v>
      </c>
      <c r="B267" s="75" t="s">
        <v>1650</v>
      </c>
      <c r="C267" s="381" t="s">
        <v>1651</v>
      </c>
      <c r="D267" s="382" t="s">
        <v>1131</v>
      </c>
      <c r="E267" s="22" t="s">
        <v>1138</v>
      </c>
      <c r="F267" s="75"/>
    </row>
    <row r="268" spans="1:6">
      <c r="A268" s="22" t="s">
        <v>1643</v>
      </c>
      <c r="B268" s="75" t="s">
        <v>1652</v>
      </c>
      <c r="C268" s="381" t="s">
        <v>1653</v>
      </c>
      <c r="D268" s="382" t="s">
        <v>1131</v>
      </c>
      <c r="E268" s="22" t="s">
        <v>1138</v>
      </c>
      <c r="F268" s="75"/>
    </row>
    <row r="269" spans="1:6">
      <c r="A269" s="22" t="s">
        <v>1643</v>
      </c>
      <c r="B269" s="75" t="s">
        <v>1654</v>
      </c>
      <c r="C269" s="381" t="s">
        <v>1655</v>
      </c>
      <c r="D269" s="382" t="s">
        <v>1131</v>
      </c>
      <c r="E269" s="22" t="s">
        <v>1138</v>
      </c>
      <c r="F269" s="75"/>
    </row>
    <row r="270" spans="1:6">
      <c r="A270" s="22" t="s">
        <v>1643</v>
      </c>
      <c r="B270" s="75" t="s">
        <v>1656</v>
      </c>
      <c r="C270" s="381" t="s">
        <v>1657</v>
      </c>
      <c r="D270" s="382" t="s">
        <v>1131</v>
      </c>
      <c r="E270" s="22" t="s">
        <v>1138</v>
      </c>
      <c r="F270" s="75"/>
    </row>
    <row r="271" spans="1:6" ht="42.75">
      <c r="A271" s="22" t="s">
        <v>1643</v>
      </c>
      <c r="B271" s="75" t="s">
        <v>1658</v>
      </c>
      <c r="C271" s="381" t="s">
        <v>1659</v>
      </c>
      <c r="D271" s="382" t="s">
        <v>1131</v>
      </c>
      <c r="E271" s="22"/>
      <c r="F271" s="393" t="s">
        <v>1660</v>
      </c>
    </row>
    <row r="272" spans="1:6">
      <c r="A272" s="22" t="s">
        <v>1661</v>
      </c>
      <c r="B272" s="75" t="s">
        <v>1662</v>
      </c>
      <c r="C272" s="381" t="s">
        <v>1663</v>
      </c>
      <c r="D272" s="382" t="s">
        <v>1131</v>
      </c>
      <c r="E272" s="22"/>
      <c r="F272" s="75"/>
    </row>
    <row r="273" spans="1:6" ht="128.25">
      <c r="A273" s="22" t="s">
        <v>1664</v>
      </c>
      <c r="B273" s="75" t="s">
        <v>1665</v>
      </c>
      <c r="C273" s="381" t="s">
        <v>1666</v>
      </c>
      <c r="D273" s="382" t="s">
        <v>1131</v>
      </c>
      <c r="E273" s="22"/>
      <c r="F273" s="381" t="s">
        <v>1667</v>
      </c>
    </row>
    <row r="274" spans="1:6" ht="28.5">
      <c r="A274" s="22" t="s">
        <v>1664</v>
      </c>
      <c r="B274" s="75" t="s">
        <v>1668</v>
      </c>
      <c r="C274" s="381" t="s">
        <v>1669</v>
      </c>
      <c r="D274" s="382" t="s">
        <v>1131</v>
      </c>
      <c r="E274" s="22"/>
      <c r="F274" s="381" t="s">
        <v>1670</v>
      </c>
    </row>
    <row r="275" spans="1:6">
      <c r="A275" s="22" t="s">
        <v>1664</v>
      </c>
      <c r="B275" s="75" t="s">
        <v>1671</v>
      </c>
      <c r="C275" s="381" t="s">
        <v>1672</v>
      </c>
      <c r="D275" s="382" t="s">
        <v>1131</v>
      </c>
      <c r="E275" s="22"/>
      <c r="F275" s="75"/>
    </row>
    <row r="276" spans="1:6">
      <c r="A276" s="22" t="s">
        <v>1673</v>
      </c>
      <c r="B276" s="75" t="s">
        <v>1674</v>
      </c>
      <c r="C276" s="381" t="s">
        <v>1675</v>
      </c>
      <c r="D276" s="382" t="s">
        <v>1131</v>
      </c>
      <c r="E276" s="22"/>
      <c r="F276" s="75"/>
    </row>
    <row r="277" spans="1:6">
      <c r="A277" s="22" t="s">
        <v>1673</v>
      </c>
      <c r="B277" s="75" t="s">
        <v>1676</v>
      </c>
      <c r="C277" s="381" t="s">
        <v>1677</v>
      </c>
      <c r="D277" s="382" t="s">
        <v>1131</v>
      </c>
      <c r="E277" s="22"/>
      <c r="F277" s="75"/>
    </row>
    <row r="278" spans="1:6">
      <c r="A278" s="22" t="s">
        <v>1673</v>
      </c>
      <c r="B278" s="75" t="s">
        <v>1678</v>
      </c>
      <c r="C278" s="381" t="s">
        <v>1679</v>
      </c>
      <c r="D278" s="382" t="s">
        <v>1131</v>
      </c>
      <c r="E278" s="22"/>
      <c r="F278" s="75"/>
    </row>
    <row r="279" spans="1:6">
      <c r="A279" s="22" t="s">
        <v>1673</v>
      </c>
      <c r="B279" s="75" t="s">
        <v>1680</v>
      </c>
      <c r="C279" s="381" t="s">
        <v>1681</v>
      </c>
      <c r="D279" s="382" t="s">
        <v>1131</v>
      </c>
      <c r="E279" s="22"/>
      <c r="F279" s="75"/>
    </row>
    <row r="280" spans="1:6">
      <c r="A280" s="22" t="s">
        <v>1673</v>
      </c>
      <c r="B280" s="75" t="s">
        <v>1682</v>
      </c>
      <c r="C280" s="381" t="s">
        <v>1683</v>
      </c>
      <c r="D280" s="382" t="s">
        <v>1131</v>
      </c>
      <c r="E280" s="22"/>
      <c r="F280" s="75"/>
    </row>
    <row r="281" spans="1:6">
      <c r="A281" s="22" t="s">
        <v>1673</v>
      </c>
      <c r="B281" s="75" t="s">
        <v>1684</v>
      </c>
      <c r="C281" s="381" t="s">
        <v>1685</v>
      </c>
      <c r="D281" s="382" t="s">
        <v>1131</v>
      </c>
      <c r="E281" s="22"/>
      <c r="F281" s="75"/>
    </row>
    <row r="282" spans="1:6">
      <c r="A282" s="22" t="s">
        <v>1673</v>
      </c>
      <c r="B282" s="75" t="s">
        <v>1686</v>
      </c>
      <c r="C282" s="381" t="s">
        <v>1687</v>
      </c>
      <c r="D282" s="382" t="s">
        <v>1131</v>
      </c>
      <c r="E282" s="22"/>
      <c r="F282" s="75"/>
    </row>
    <row r="283" spans="1:6">
      <c r="A283" s="22" t="s">
        <v>1673</v>
      </c>
      <c r="B283" s="75" t="s">
        <v>1688</v>
      </c>
      <c r="C283" s="381" t="s">
        <v>1689</v>
      </c>
      <c r="D283" s="382" t="s">
        <v>1131</v>
      </c>
      <c r="E283" s="22"/>
      <c r="F283" s="75"/>
    </row>
  </sheetData>
  <autoFilter ref="A1:E283" xr:uid="{C897CDE0-D091-4F64-AE04-6E97FC028F98}"/>
  <conditionalFormatting sqref="B1">
    <cfRule type="duplicateValues" dxfId="46" priority="1"/>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FAFEA-034C-4997-B3F7-6F504EEE64B8}">
  <sheetPr codeName="Sheet7"/>
  <dimension ref="A1:F13"/>
  <sheetViews>
    <sheetView zoomScale="70" zoomScaleNormal="70" workbookViewId="0">
      <pane ySplit="2" topLeftCell="A6" activePane="bottomLeft" state="frozen"/>
      <selection pane="bottomLeft" activeCell="B8" sqref="B8"/>
    </sheetView>
  </sheetViews>
  <sheetFormatPr defaultColWidth="11.42578125" defaultRowHeight="14.25"/>
  <cols>
    <col min="1" max="1" width="14.42578125" style="362" customWidth="1"/>
    <col min="2" max="2" width="18.140625" style="362" customWidth="1"/>
    <col min="3" max="3" width="32.42578125" style="362" customWidth="1"/>
    <col min="4" max="4" width="100.5703125" style="362" customWidth="1"/>
    <col min="5" max="5" width="38.7109375" style="362" bestFit="1" customWidth="1"/>
    <col min="6" max="6" width="36.42578125" style="362" customWidth="1"/>
    <col min="7" max="16384" width="11.42578125" style="362"/>
  </cols>
  <sheetData>
    <row r="1" spans="1:6" ht="18">
      <c r="A1" s="363" t="s">
        <v>16</v>
      </c>
      <c r="B1" s="81"/>
      <c r="C1" s="81"/>
      <c r="D1" s="81"/>
      <c r="E1" s="81"/>
      <c r="F1" s="81"/>
    </row>
    <row r="2" spans="1:6" ht="15">
      <c r="A2" s="406" t="s">
        <v>48</v>
      </c>
      <c r="B2" s="406" t="s">
        <v>49</v>
      </c>
      <c r="C2" s="406" t="s">
        <v>50</v>
      </c>
      <c r="D2" s="406" t="s">
        <v>51</v>
      </c>
      <c r="E2" s="679" t="s">
        <v>1690</v>
      </c>
      <c r="F2" s="406" t="s">
        <v>47</v>
      </c>
    </row>
    <row r="3" spans="1:6" ht="71.25">
      <c r="A3" s="75" t="s">
        <v>1691</v>
      </c>
      <c r="B3" s="75" t="s">
        <v>1692</v>
      </c>
      <c r="C3" s="75" t="s">
        <v>1693</v>
      </c>
      <c r="D3" s="393" t="s">
        <v>1694</v>
      </c>
      <c r="E3" s="680" t="s">
        <v>1695</v>
      </c>
      <c r="F3" s="75"/>
    </row>
    <row r="4" spans="1:6" ht="122.25" customHeight="1">
      <c r="A4" s="75" t="s">
        <v>1691</v>
      </c>
      <c r="B4" s="75" t="s">
        <v>1692</v>
      </c>
      <c r="C4" s="75" t="s">
        <v>1696</v>
      </c>
      <c r="D4" s="393" t="s">
        <v>1697</v>
      </c>
      <c r="E4" s="680" t="s">
        <v>1698</v>
      </c>
      <c r="F4" s="75"/>
    </row>
    <row r="5" spans="1:6" ht="114">
      <c r="A5" s="75" t="s">
        <v>1691</v>
      </c>
      <c r="B5" s="75" t="s">
        <v>1692</v>
      </c>
      <c r="C5" s="75" t="s">
        <v>1699</v>
      </c>
      <c r="D5" s="393" t="s">
        <v>1700</v>
      </c>
      <c r="E5" s="680" t="s">
        <v>1701</v>
      </c>
      <c r="F5" s="75"/>
    </row>
    <row r="6" spans="1:6" ht="85.5">
      <c r="A6" s="75" t="s">
        <v>1691</v>
      </c>
      <c r="B6" s="75" t="s">
        <v>1692</v>
      </c>
      <c r="C6" s="75" t="s">
        <v>1702</v>
      </c>
      <c r="D6" s="393" t="s">
        <v>1703</v>
      </c>
      <c r="E6" s="680" t="s">
        <v>1704</v>
      </c>
      <c r="F6" s="75"/>
    </row>
    <row r="7" spans="1:6" ht="187.5" customHeight="1">
      <c r="A7" s="75" t="s">
        <v>1691</v>
      </c>
      <c r="B7" s="75" t="s">
        <v>1705</v>
      </c>
      <c r="C7" s="75" t="s">
        <v>1706</v>
      </c>
      <c r="D7" s="393" t="s">
        <v>1707</v>
      </c>
      <c r="E7" s="680" t="s">
        <v>1708</v>
      </c>
      <c r="F7" s="75"/>
    </row>
    <row r="8" spans="1:6" ht="174.75" customHeight="1">
      <c r="A8" s="75" t="s">
        <v>1691</v>
      </c>
      <c r="B8" s="75" t="s">
        <v>1705</v>
      </c>
      <c r="C8" s="75" t="s">
        <v>1709</v>
      </c>
      <c r="D8" s="393" t="s">
        <v>1710</v>
      </c>
      <c r="E8" s="680" t="s">
        <v>1711</v>
      </c>
      <c r="F8" s="75"/>
    </row>
    <row r="9" spans="1:6" ht="163.5" customHeight="1">
      <c r="A9" s="75" t="s">
        <v>1691</v>
      </c>
      <c r="B9" s="75" t="s">
        <v>1705</v>
      </c>
      <c r="C9" s="75" t="s">
        <v>1712</v>
      </c>
      <c r="D9" s="393" t="s">
        <v>1713</v>
      </c>
      <c r="E9" s="680" t="s">
        <v>1714</v>
      </c>
      <c r="F9" s="75"/>
    </row>
    <row r="10" spans="1:6" ht="128.25">
      <c r="A10" s="75" t="s">
        <v>1691</v>
      </c>
      <c r="B10" s="75" t="s">
        <v>1705</v>
      </c>
      <c r="C10" s="75" t="s">
        <v>1715</v>
      </c>
      <c r="D10" s="393" t="s">
        <v>1716</v>
      </c>
      <c r="E10" s="680" t="s">
        <v>1717</v>
      </c>
      <c r="F10" s="75"/>
    </row>
    <row r="11" spans="1:6" ht="142.5">
      <c r="A11" s="75" t="s">
        <v>1691</v>
      </c>
      <c r="B11" s="75" t="s">
        <v>1705</v>
      </c>
      <c r="C11" s="75" t="s">
        <v>1718</v>
      </c>
      <c r="D11" s="393" t="s">
        <v>1719</v>
      </c>
      <c r="E11" s="680" t="s">
        <v>1720</v>
      </c>
      <c r="F11" s="75"/>
    </row>
    <row r="12" spans="1:6" ht="57">
      <c r="A12" s="75" t="s">
        <v>1691</v>
      </c>
      <c r="B12" s="75" t="s">
        <v>1721</v>
      </c>
      <c r="C12" s="75" t="s">
        <v>1722</v>
      </c>
      <c r="D12" s="714" t="s">
        <v>1723</v>
      </c>
      <c r="E12" s="57" t="s">
        <v>583</v>
      </c>
      <c r="F12" s="75"/>
    </row>
    <row r="13" spans="1:6">
      <c r="A13" s="81"/>
      <c r="B13" s="81"/>
      <c r="C13" s="81"/>
      <c r="D13" s="81"/>
      <c r="E13" s="81"/>
      <c r="F13" s="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B031-C5E1-4D6F-804C-D443DD69786E}">
  <sheetPr codeName="Sheet9"/>
  <dimension ref="A1:H122"/>
  <sheetViews>
    <sheetView workbookViewId="0"/>
  </sheetViews>
  <sheetFormatPr defaultColWidth="10.85546875" defaultRowHeight="15"/>
  <cols>
    <col min="1" max="1" width="12.42578125" style="81" customWidth="1"/>
    <col min="2" max="2" width="34" style="81" customWidth="1"/>
    <col min="3" max="3" width="13.140625" style="85" customWidth="1"/>
    <col min="4" max="4" width="13.42578125" style="81" customWidth="1"/>
    <col min="5" max="5" width="22.42578125" style="81" customWidth="1"/>
    <col min="6" max="6" width="11.140625" style="81" customWidth="1"/>
    <col min="7" max="7" width="43.42578125" style="51" customWidth="1"/>
    <col min="8" max="16384" width="10.85546875" style="82"/>
  </cols>
  <sheetData>
    <row r="1" spans="1:8" s="323" customFormat="1" ht="30">
      <c r="A1" s="324" t="s">
        <v>48</v>
      </c>
      <c r="B1" s="324" t="s">
        <v>1116</v>
      </c>
      <c r="C1" s="105" t="s">
        <v>1117</v>
      </c>
      <c r="D1" s="325" t="s">
        <v>1724</v>
      </c>
      <c r="E1" s="325" t="s">
        <v>1725</v>
      </c>
      <c r="F1" s="325" t="s">
        <v>1726</v>
      </c>
      <c r="G1" s="325" t="s">
        <v>1727</v>
      </c>
      <c r="H1" s="325" t="s">
        <v>47</v>
      </c>
    </row>
    <row r="2" spans="1:8">
      <c r="A2" s="326" t="s">
        <v>597</v>
      </c>
      <c r="B2" s="25" t="s">
        <v>1405</v>
      </c>
      <c r="C2" s="27" t="s">
        <v>1120</v>
      </c>
      <c r="D2" s="327">
        <v>17</v>
      </c>
      <c r="E2" s="328"/>
      <c r="F2" s="328"/>
      <c r="G2" s="329" t="s">
        <v>1728</v>
      </c>
    </row>
    <row r="3" spans="1:8">
      <c r="A3" s="326" t="s">
        <v>597</v>
      </c>
      <c r="B3" s="25" t="s">
        <v>1407</v>
      </c>
      <c r="C3" s="27" t="s">
        <v>1120</v>
      </c>
      <c r="D3" s="327">
        <v>101</v>
      </c>
      <c r="E3" s="330">
        <v>101</v>
      </c>
      <c r="F3" s="330">
        <f>D3-E3</f>
        <v>0</v>
      </c>
      <c r="G3" s="329"/>
    </row>
    <row r="4" spans="1:8">
      <c r="A4" s="326" t="s">
        <v>597</v>
      </c>
      <c r="B4" s="25" t="s">
        <v>1411</v>
      </c>
      <c r="C4" s="27" t="s">
        <v>1120</v>
      </c>
      <c r="D4" s="327">
        <v>50</v>
      </c>
      <c r="E4" s="330">
        <v>50</v>
      </c>
      <c r="F4" s="330">
        <f>D4-E4</f>
        <v>0</v>
      </c>
      <c r="G4" s="329"/>
    </row>
    <row r="5" spans="1:8">
      <c r="A5" s="326" t="s">
        <v>597</v>
      </c>
      <c r="B5" s="25" t="s">
        <v>1415</v>
      </c>
      <c r="C5" s="27" t="s">
        <v>1120</v>
      </c>
      <c r="D5" s="327">
        <v>17</v>
      </c>
      <c r="E5" s="330">
        <v>17</v>
      </c>
      <c r="F5" s="330">
        <f>D5-E5</f>
        <v>0</v>
      </c>
      <c r="G5" s="329"/>
    </row>
    <row r="6" spans="1:8" ht="156.75">
      <c r="A6" s="326" t="s">
        <v>597</v>
      </c>
      <c r="B6" s="25" t="s">
        <v>1423</v>
      </c>
      <c r="C6" s="27" t="s">
        <v>1120</v>
      </c>
      <c r="D6" s="327">
        <v>67</v>
      </c>
      <c r="E6" s="330">
        <v>65</v>
      </c>
      <c r="F6" s="330">
        <f>D6-E6</f>
        <v>2</v>
      </c>
      <c r="G6" s="329" t="s">
        <v>1729</v>
      </c>
    </row>
    <row r="7" spans="1:8">
      <c r="A7" s="326" t="s">
        <v>597</v>
      </c>
      <c r="B7" s="25" t="s">
        <v>1428</v>
      </c>
      <c r="C7" s="27" t="s">
        <v>1120</v>
      </c>
      <c r="D7" s="327">
        <v>16</v>
      </c>
      <c r="E7" s="328"/>
      <c r="F7" s="328"/>
      <c r="G7" s="329" t="s">
        <v>1728</v>
      </c>
    </row>
    <row r="8" spans="1:8">
      <c r="A8" s="326" t="s">
        <v>597</v>
      </c>
      <c r="B8" s="25" t="s">
        <v>1430</v>
      </c>
      <c r="C8" s="27" t="s">
        <v>1120</v>
      </c>
      <c r="D8" s="327">
        <v>20</v>
      </c>
      <c r="E8" s="328"/>
      <c r="F8" s="328"/>
      <c r="G8" s="329" t="s">
        <v>1728</v>
      </c>
    </row>
    <row r="9" spans="1:8">
      <c r="A9" s="326" t="s">
        <v>597</v>
      </c>
      <c r="B9" s="25" t="s">
        <v>1432</v>
      </c>
      <c r="C9" s="27" t="s">
        <v>1120</v>
      </c>
      <c r="D9" s="327">
        <v>23</v>
      </c>
      <c r="E9" s="330">
        <v>23</v>
      </c>
      <c r="F9" s="330">
        <f>D9-E9</f>
        <v>0</v>
      </c>
      <c r="G9" s="329"/>
    </row>
    <row r="10" spans="1:8">
      <c r="A10" s="326" t="s">
        <v>597</v>
      </c>
      <c r="B10" s="25" t="s">
        <v>1434</v>
      </c>
      <c r="C10" s="27" t="s">
        <v>1120</v>
      </c>
      <c r="D10" s="327">
        <v>21</v>
      </c>
      <c r="E10" s="328"/>
      <c r="F10" s="328"/>
      <c r="G10" s="329" t="s">
        <v>1728</v>
      </c>
    </row>
    <row r="11" spans="1:8">
      <c r="A11" s="326" t="s">
        <v>597</v>
      </c>
      <c r="B11" s="25" t="s">
        <v>1436</v>
      </c>
      <c r="C11" s="27" t="s">
        <v>1120</v>
      </c>
      <c r="D11" s="327">
        <v>18</v>
      </c>
      <c r="E11" s="328"/>
      <c r="F11" s="328"/>
      <c r="G11" s="329" t="s">
        <v>1728</v>
      </c>
    </row>
    <row r="12" spans="1:8">
      <c r="A12" s="326" t="s">
        <v>597</v>
      </c>
      <c r="B12" s="25" t="s">
        <v>1438</v>
      </c>
      <c r="C12" s="27" t="s">
        <v>1120</v>
      </c>
      <c r="D12" s="327">
        <v>11</v>
      </c>
      <c r="E12" s="328"/>
      <c r="F12" s="328"/>
      <c r="G12" s="329" t="s">
        <v>1728</v>
      </c>
    </row>
    <row r="13" spans="1:8">
      <c r="A13" s="326" t="s">
        <v>597</v>
      </c>
      <c r="B13" s="25" t="s">
        <v>1440</v>
      </c>
      <c r="C13" s="27" t="s">
        <v>1120</v>
      </c>
      <c r="D13" s="327">
        <v>39</v>
      </c>
      <c r="E13" s="330">
        <v>39</v>
      </c>
      <c r="F13" s="330">
        <f>D13-E13</f>
        <v>0</v>
      </c>
      <c r="G13" s="329"/>
    </row>
    <row r="14" spans="1:8">
      <c r="A14" s="326" t="s">
        <v>597</v>
      </c>
      <c r="B14" s="25" t="s">
        <v>1442</v>
      </c>
      <c r="C14" s="27" t="s">
        <v>1120</v>
      </c>
      <c r="D14" s="327">
        <v>89</v>
      </c>
      <c r="E14" s="330">
        <v>89</v>
      </c>
      <c r="F14" s="330">
        <f>D14-E14</f>
        <v>0</v>
      </c>
      <c r="G14" s="329"/>
    </row>
    <row r="15" spans="1:8">
      <c r="A15" s="326" t="s">
        <v>597</v>
      </c>
      <c r="B15" s="25" t="s">
        <v>1444</v>
      </c>
      <c r="C15" s="27" t="s">
        <v>1120</v>
      </c>
      <c r="D15" s="327">
        <v>33</v>
      </c>
      <c r="E15" s="330">
        <v>33</v>
      </c>
      <c r="F15" s="330">
        <f>D15-E15</f>
        <v>0</v>
      </c>
      <c r="G15" s="329"/>
    </row>
    <row r="16" spans="1:8">
      <c r="A16" s="326" t="s">
        <v>597</v>
      </c>
      <c r="B16" s="25" t="s">
        <v>1456</v>
      </c>
      <c r="C16" s="27" t="s">
        <v>1120</v>
      </c>
      <c r="D16" s="327">
        <v>34</v>
      </c>
      <c r="E16" s="330">
        <v>34</v>
      </c>
      <c r="F16" s="330">
        <f>D16-E16</f>
        <v>0</v>
      </c>
      <c r="G16" s="329"/>
    </row>
    <row r="17" spans="1:7">
      <c r="A17" s="326" t="s">
        <v>597</v>
      </c>
      <c r="B17" s="25" t="s">
        <v>1458</v>
      </c>
      <c r="C17" s="27" t="s">
        <v>1120</v>
      </c>
      <c r="D17" s="327">
        <v>11</v>
      </c>
      <c r="E17" s="328"/>
      <c r="F17" s="328"/>
      <c r="G17" s="329" t="s">
        <v>1728</v>
      </c>
    </row>
    <row r="18" spans="1:7">
      <c r="A18" s="326" t="s">
        <v>597</v>
      </c>
      <c r="B18" s="25" t="s">
        <v>1462</v>
      </c>
      <c r="C18" s="27" t="s">
        <v>1120</v>
      </c>
      <c r="D18" s="327">
        <v>12</v>
      </c>
      <c r="E18" s="328"/>
      <c r="F18" s="328"/>
      <c r="G18" s="329" t="s">
        <v>1728</v>
      </c>
    </row>
    <row r="19" spans="1:7" ht="28.5">
      <c r="A19" s="326" t="s">
        <v>597</v>
      </c>
      <c r="B19" s="25" t="s">
        <v>1468</v>
      </c>
      <c r="C19" s="27" t="s">
        <v>1120</v>
      </c>
      <c r="D19" s="327">
        <v>58</v>
      </c>
      <c r="E19" s="330">
        <v>57</v>
      </c>
      <c r="F19" s="330">
        <f>D19-E19</f>
        <v>1</v>
      </c>
      <c r="G19" s="329" t="s">
        <v>1730</v>
      </c>
    </row>
    <row r="20" spans="1:7">
      <c r="A20" s="326" t="s">
        <v>597</v>
      </c>
      <c r="B20" s="25" t="s">
        <v>1472</v>
      </c>
      <c r="C20" s="27" t="s">
        <v>1120</v>
      </c>
      <c r="D20" s="327">
        <v>27</v>
      </c>
      <c r="E20" s="328"/>
      <c r="F20" s="330"/>
      <c r="G20" s="329" t="s">
        <v>1728</v>
      </c>
    </row>
    <row r="21" spans="1:7">
      <c r="A21" s="326" t="s">
        <v>597</v>
      </c>
      <c r="B21" s="25" t="s">
        <v>1475</v>
      </c>
      <c r="C21" s="27" t="s">
        <v>1120</v>
      </c>
      <c r="D21" s="327">
        <v>39</v>
      </c>
      <c r="E21" s="330">
        <v>39</v>
      </c>
      <c r="F21" s="330">
        <f t="shared" ref="F21:F26" si="0">D21-E21</f>
        <v>0</v>
      </c>
      <c r="G21" s="329"/>
    </row>
    <row r="22" spans="1:7">
      <c r="A22" s="326" t="s">
        <v>597</v>
      </c>
      <c r="B22" s="25" t="s">
        <v>1477</v>
      </c>
      <c r="C22" s="27" t="s">
        <v>1120</v>
      </c>
      <c r="D22" s="327">
        <v>14</v>
      </c>
      <c r="E22" s="330">
        <v>14</v>
      </c>
      <c r="F22" s="330">
        <f t="shared" si="0"/>
        <v>0</v>
      </c>
      <c r="G22" s="329"/>
    </row>
    <row r="23" spans="1:7">
      <c r="A23" s="326" t="s">
        <v>597</v>
      </c>
      <c r="B23" s="331" t="s">
        <v>1479</v>
      </c>
      <c r="C23" s="27" t="s">
        <v>1120</v>
      </c>
      <c r="D23" s="327">
        <v>42</v>
      </c>
      <c r="E23" s="330">
        <v>42</v>
      </c>
      <c r="F23" s="330">
        <f t="shared" si="0"/>
        <v>0</v>
      </c>
      <c r="G23" s="329"/>
    </row>
    <row r="24" spans="1:7">
      <c r="A24" s="326" t="s">
        <v>597</v>
      </c>
      <c r="B24" s="57" t="s">
        <v>1481</v>
      </c>
      <c r="C24" s="27" t="s">
        <v>1120</v>
      </c>
      <c r="D24" s="327">
        <v>20</v>
      </c>
      <c r="E24" s="330">
        <v>20</v>
      </c>
      <c r="F24" s="330">
        <f t="shared" si="0"/>
        <v>0</v>
      </c>
      <c r="G24" s="329"/>
    </row>
    <row r="25" spans="1:7">
      <c r="A25" s="326" t="s">
        <v>597</v>
      </c>
      <c r="B25" s="57" t="s">
        <v>1401</v>
      </c>
      <c r="C25" s="27" t="s">
        <v>1131</v>
      </c>
      <c r="D25" s="327">
        <v>67</v>
      </c>
      <c r="E25" s="330">
        <v>67</v>
      </c>
      <c r="F25" s="330">
        <f t="shared" si="0"/>
        <v>0</v>
      </c>
      <c r="G25" s="329"/>
    </row>
    <row r="26" spans="1:7">
      <c r="A26" s="326" t="s">
        <v>597</v>
      </c>
      <c r="B26" s="57" t="s">
        <v>1403</v>
      </c>
      <c r="C26" s="27" t="s">
        <v>1131</v>
      </c>
      <c r="D26" s="327">
        <v>40</v>
      </c>
      <c r="E26" s="330"/>
      <c r="F26" s="330">
        <f t="shared" si="0"/>
        <v>40</v>
      </c>
      <c r="G26" s="329"/>
    </row>
    <row r="27" spans="1:7">
      <c r="A27" s="326" t="s">
        <v>597</v>
      </c>
      <c r="B27" s="57" t="s">
        <v>1409</v>
      </c>
      <c r="C27" s="27" t="s">
        <v>1131</v>
      </c>
      <c r="D27" s="327">
        <v>10</v>
      </c>
      <c r="E27" s="328"/>
      <c r="F27" s="330"/>
      <c r="G27" s="329" t="s">
        <v>1728</v>
      </c>
    </row>
    <row r="28" spans="1:7">
      <c r="A28" s="326" t="s">
        <v>597</v>
      </c>
      <c r="B28" s="57" t="s">
        <v>1413</v>
      </c>
      <c r="C28" s="27" t="s">
        <v>1131</v>
      </c>
      <c r="D28" s="327">
        <v>13</v>
      </c>
      <c r="E28" s="328"/>
      <c r="F28" s="330"/>
      <c r="G28" s="329" t="s">
        <v>1728</v>
      </c>
    </row>
    <row r="29" spans="1:7">
      <c r="A29" s="326" t="s">
        <v>597</v>
      </c>
      <c r="B29" s="57" t="s">
        <v>1417</v>
      </c>
      <c r="C29" s="27" t="s">
        <v>1131</v>
      </c>
      <c r="D29" s="327">
        <v>34</v>
      </c>
      <c r="E29" s="328"/>
      <c r="F29" s="330"/>
      <c r="G29" s="329" t="s">
        <v>1728</v>
      </c>
    </row>
    <row r="30" spans="1:7">
      <c r="A30" s="326" t="s">
        <v>597</v>
      </c>
      <c r="B30" s="57" t="s">
        <v>1419</v>
      </c>
      <c r="C30" s="27" t="s">
        <v>1131</v>
      </c>
      <c r="D30" s="327">
        <v>14</v>
      </c>
      <c r="E30" s="330"/>
      <c r="F30" s="330">
        <f>D30-E30</f>
        <v>14</v>
      </c>
      <c r="G30" s="329"/>
    </row>
    <row r="31" spans="1:7">
      <c r="A31" s="326" t="s">
        <v>597</v>
      </c>
      <c r="B31" s="57" t="s">
        <v>1421</v>
      </c>
      <c r="C31" s="27" t="s">
        <v>1131</v>
      </c>
      <c r="D31" s="327">
        <v>45</v>
      </c>
      <c r="E31" s="330"/>
      <c r="F31" s="330">
        <f>D31-E31</f>
        <v>45</v>
      </c>
      <c r="G31" s="329"/>
    </row>
    <row r="32" spans="1:7">
      <c r="A32" s="326" t="s">
        <v>597</v>
      </c>
      <c r="B32" s="57" t="s">
        <v>1425</v>
      </c>
      <c r="C32" s="27" t="s">
        <v>1131</v>
      </c>
      <c r="D32" s="327">
        <v>41</v>
      </c>
      <c r="E32" s="330"/>
      <c r="F32" s="330">
        <f>D32-E32</f>
        <v>41</v>
      </c>
      <c r="G32" s="329"/>
    </row>
    <row r="33" spans="1:7">
      <c r="A33" s="326" t="s">
        <v>597</v>
      </c>
      <c r="B33" s="57" t="s">
        <v>1446</v>
      </c>
      <c r="C33" s="27" t="s">
        <v>1131</v>
      </c>
      <c r="D33" s="327">
        <v>25</v>
      </c>
      <c r="E33" s="328"/>
      <c r="F33" s="330"/>
      <c r="G33" s="329" t="s">
        <v>1728</v>
      </c>
    </row>
    <row r="34" spans="1:7">
      <c r="A34" s="326" t="s">
        <v>597</v>
      </c>
      <c r="B34" s="57" t="s">
        <v>1448</v>
      </c>
      <c r="C34" s="27" t="s">
        <v>1131</v>
      </c>
      <c r="D34" s="327">
        <v>7</v>
      </c>
      <c r="E34" s="328"/>
      <c r="F34" s="330"/>
      <c r="G34" s="329" t="s">
        <v>1728</v>
      </c>
    </row>
    <row r="35" spans="1:7">
      <c r="A35" s="326" t="s">
        <v>597</v>
      </c>
      <c r="B35" s="57" t="s">
        <v>1450</v>
      </c>
      <c r="C35" s="27" t="s">
        <v>1131</v>
      </c>
      <c r="D35" s="327">
        <v>24</v>
      </c>
      <c r="E35" s="330"/>
      <c r="F35" s="330">
        <f>D35-E35</f>
        <v>24</v>
      </c>
      <c r="G35" s="329"/>
    </row>
    <row r="36" spans="1:7">
      <c r="A36" s="326" t="s">
        <v>597</v>
      </c>
      <c r="B36" s="57" t="s">
        <v>1452</v>
      </c>
      <c r="C36" s="27" t="s">
        <v>1131</v>
      </c>
      <c r="D36" s="327">
        <v>35</v>
      </c>
      <c r="E36" s="330"/>
      <c r="F36" s="330">
        <f>D36-E36</f>
        <v>35</v>
      </c>
      <c r="G36" s="329"/>
    </row>
    <row r="37" spans="1:7">
      <c r="A37" s="326" t="s">
        <v>597</v>
      </c>
      <c r="B37" s="57" t="s">
        <v>1454</v>
      </c>
      <c r="C37" s="27" t="s">
        <v>1131</v>
      </c>
      <c r="D37" s="327">
        <v>27</v>
      </c>
      <c r="E37" s="330"/>
      <c r="F37" s="330">
        <f>D37-E37</f>
        <v>27</v>
      </c>
      <c r="G37" s="329"/>
    </row>
    <row r="38" spans="1:7">
      <c r="A38" s="326" t="s">
        <v>597</v>
      </c>
      <c r="B38" s="57" t="s">
        <v>1460</v>
      </c>
      <c r="C38" s="27" t="s">
        <v>1131</v>
      </c>
      <c r="D38" s="327">
        <v>10</v>
      </c>
      <c r="E38" s="328"/>
      <c r="F38" s="330"/>
      <c r="G38" s="329" t="s">
        <v>1728</v>
      </c>
    </row>
    <row r="39" spans="1:7">
      <c r="A39" s="326" t="s">
        <v>597</v>
      </c>
      <c r="B39" s="57" t="s">
        <v>1464</v>
      </c>
      <c r="C39" s="27" t="s">
        <v>1131</v>
      </c>
      <c r="D39" s="327">
        <v>22</v>
      </c>
      <c r="E39" s="330">
        <v>22</v>
      </c>
      <c r="F39" s="330">
        <f>D39-E39</f>
        <v>0</v>
      </c>
      <c r="G39" s="329"/>
    </row>
    <row r="40" spans="1:7">
      <c r="A40" s="326" t="s">
        <v>597</v>
      </c>
      <c r="B40" s="57" t="s">
        <v>1466</v>
      </c>
      <c r="C40" s="27" t="s">
        <v>1131</v>
      </c>
      <c r="D40" s="327">
        <v>12</v>
      </c>
      <c r="E40" s="328"/>
      <c r="F40" s="330"/>
      <c r="G40" s="329" t="s">
        <v>1728</v>
      </c>
    </row>
    <row r="41" spans="1:7">
      <c r="A41" s="326" t="s">
        <v>597</v>
      </c>
      <c r="B41" s="57" t="s">
        <v>1470</v>
      </c>
      <c r="C41" s="27" t="s">
        <v>1131</v>
      </c>
      <c r="D41" s="327">
        <v>14</v>
      </c>
      <c r="E41" s="328"/>
      <c r="F41" s="330"/>
      <c r="G41" s="329" t="s">
        <v>1728</v>
      </c>
    </row>
    <row r="42" spans="1:7">
      <c r="A42" s="326" t="s">
        <v>597</v>
      </c>
      <c r="B42" s="57" t="s">
        <v>1473</v>
      </c>
      <c r="C42" s="27" t="s">
        <v>1131</v>
      </c>
      <c r="D42" s="327">
        <v>36</v>
      </c>
      <c r="E42" s="328"/>
      <c r="F42" s="330"/>
      <c r="G42" s="329" t="s">
        <v>1728</v>
      </c>
    </row>
    <row r="43" spans="1:7">
      <c r="A43" s="326" t="s">
        <v>763</v>
      </c>
      <c r="B43" s="332" t="s">
        <v>1483</v>
      </c>
      <c r="C43" s="333" t="s">
        <v>1120</v>
      </c>
      <c r="D43" s="327">
        <v>10</v>
      </c>
      <c r="E43" s="330">
        <v>10</v>
      </c>
      <c r="F43" s="330">
        <f>D43-E43</f>
        <v>0</v>
      </c>
      <c r="G43" s="111"/>
    </row>
    <row r="44" spans="1:7">
      <c r="A44" s="326" t="s">
        <v>763</v>
      </c>
      <c r="B44" s="332" t="s">
        <v>1485</v>
      </c>
      <c r="C44" s="333" t="s">
        <v>1120</v>
      </c>
      <c r="D44" s="327">
        <v>14</v>
      </c>
      <c r="E44" s="330">
        <v>14</v>
      </c>
      <c r="F44" s="330">
        <f>D44-E44</f>
        <v>0</v>
      </c>
      <c r="G44" s="111"/>
    </row>
    <row r="45" spans="1:7">
      <c r="A45" s="326" t="s">
        <v>763</v>
      </c>
      <c r="B45" s="322" t="s">
        <v>1487</v>
      </c>
      <c r="C45" s="334" t="s">
        <v>1120</v>
      </c>
      <c r="D45" s="327">
        <v>52</v>
      </c>
      <c r="E45" s="330">
        <v>52</v>
      </c>
      <c r="F45" s="328">
        <f>D45-E45</f>
        <v>0</v>
      </c>
      <c r="G45" s="111" t="s">
        <v>1731</v>
      </c>
    </row>
    <row r="46" spans="1:7">
      <c r="A46" s="326" t="s">
        <v>763</v>
      </c>
      <c r="B46" s="322" t="s">
        <v>1489</v>
      </c>
      <c r="C46" s="334" t="s">
        <v>1120</v>
      </c>
      <c r="D46" s="327">
        <v>49</v>
      </c>
      <c r="E46" s="330">
        <v>49</v>
      </c>
      <c r="F46" s="330">
        <f>D46-E46</f>
        <v>0</v>
      </c>
      <c r="G46" s="111"/>
    </row>
    <row r="47" spans="1:7">
      <c r="A47" s="326" t="s">
        <v>763</v>
      </c>
      <c r="B47" s="92" t="s">
        <v>1491</v>
      </c>
      <c r="C47" s="334" t="s">
        <v>1120</v>
      </c>
      <c r="D47" s="327">
        <v>42</v>
      </c>
      <c r="E47" s="328"/>
      <c r="F47" s="328"/>
      <c r="G47" s="111" t="s">
        <v>1728</v>
      </c>
    </row>
    <row r="48" spans="1:7">
      <c r="A48" s="326" t="s">
        <v>763</v>
      </c>
      <c r="B48" s="92" t="s">
        <v>1493</v>
      </c>
      <c r="C48" s="334" t="s">
        <v>1120</v>
      </c>
      <c r="D48" s="327">
        <v>17</v>
      </c>
      <c r="E48" s="328"/>
      <c r="F48" s="328"/>
      <c r="G48" s="111" t="s">
        <v>1728</v>
      </c>
    </row>
    <row r="49" spans="1:7">
      <c r="A49" s="326" t="s">
        <v>763</v>
      </c>
      <c r="B49" s="92" t="s">
        <v>1497</v>
      </c>
      <c r="C49" s="334" t="s">
        <v>1120</v>
      </c>
      <c r="D49" s="327">
        <v>35</v>
      </c>
      <c r="E49" s="330">
        <v>35</v>
      </c>
      <c r="F49" s="330">
        <f t="shared" ref="F49:F63" si="1">D49-E49</f>
        <v>0</v>
      </c>
      <c r="G49" s="111"/>
    </row>
    <row r="50" spans="1:7">
      <c r="A50" s="326" t="s">
        <v>763</v>
      </c>
      <c r="B50" s="57" t="s">
        <v>1501</v>
      </c>
      <c r="C50" s="27" t="s">
        <v>1120</v>
      </c>
      <c r="D50" s="327">
        <v>35</v>
      </c>
      <c r="E50" s="330">
        <v>35</v>
      </c>
      <c r="F50" s="330">
        <f t="shared" si="1"/>
        <v>0</v>
      </c>
      <c r="G50" s="111"/>
    </row>
    <row r="51" spans="1:7">
      <c r="A51" s="326" t="s">
        <v>763</v>
      </c>
      <c r="B51" s="57" t="s">
        <v>1503</v>
      </c>
      <c r="C51" s="27" t="s">
        <v>1120</v>
      </c>
      <c r="D51" s="327">
        <v>25</v>
      </c>
      <c r="E51" s="330">
        <v>25</v>
      </c>
      <c r="F51" s="330">
        <f t="shared" si="1"/>
        <v>0</v>
      </c>
      <c r="G51" s="111"/>
    </row>
    <row r="52" spans="1:7">
      <c r="A52" s="326" t="s">
        <v>763</v>
      </c>
      <c r="B52" s="57" t="s">
        <v>1499</v>
      </c>
      <c r="C52" s="27" t="s">
        <v>1131</v>
      </c>
      <c r="D52" s="327">
        <v>37</v>
      </c>
      <c r="E52" s="330">
        <v>24</v>
      </c>
      <c r="F52" s="330">
        <f t="shared" si="1"/>
        <v>13</v>
      </c>
      <c r="G52" s="111"/>
    </row>
    <row r="53" spans="1:7">
      <c r="A53" s="326" t="s">
        <v>763</v>
      </c>
      <c r="B53" s="57" t="s">
        <v>1505</v>
      </c>
      <c r="C53" s="27" t="s">
        <v>1131</v>
      </c>
      <c r="D53" s="327">
        <v>19</v>
      </c>
      <c r="E53" s="330">
        <v>0</v>
      </c>
      <c r="F53" s="330">
        <f t="shared" si="1"/>
        <v>19</v>
      </c>
      <c r="G53" s="111"/>
    </row>
    <row r="54" spans="1:7">
      <c r="A54" s="326" t="s">
        <v>763</v>
      </c>
      <c r="B54" s="57" t="s">
        <v>1507</v>
      </c>
      <c r="C54" s="27" t="s">
        <v>1131</v>
      </c>
      <c r="D54" s="327">
        <v>20</v>
      </c>
      <c r="E54" s="330">
        <v>8</v>
      </c>
      <c r="F54" s="330">
        <f t="shared" si="1"/>
        <v>12</v>
      </c>
      <c r="G54" s="111"/>
    </row>
    <row r="55" spans="1:7">
      <c r="A55" s="326" t="s">
        <v>763</v>
      </c>
      <c r="B55" s="57" t="s">
        <v>1509</v>
      </c>
      <c r="C55" s="27" t="s">
        <v>1131</v>
      </c>
      <c r="D55" s="327">
        <v>13</v>
      </c>
      <c r="E55" s="330">
        <v>8</v>
      </c>
      <c r="F55" s="330">
        <f t="shared" si="1"/>
        <v>5</v>
      </c>
      <c r="G55" s="111"/>
    </row>
    <row r="56" spans="1:7">
      <c r="A56" s="326" t="s">
        <v>763</v>
      </c>
      <c r="B56" s="57" t="s">
        <v>1511</v>
      </c>
      <c r="C56" s="27" t="s">
        <v>1131</v>
      </c>
      <c r="D56" s="327">
        <v>7</v>
      </c>
      <c r="E56" s="330">
        <v>0</v>
      </c>
      <c r="F56" s="330">
        <f t="shared" si="1"/>
        <v>7</v>
      </c>
      <c r="G56" s="111"/>
    </row>
    <row r="57" spans="1:7">
      <c r="A57" s="326" t="s">
        <v>763</v>
      </c>
      <c r="B57" s="57" t="s">
        <v>1515</v>
      </c>
      <c r="C57" s="27" t="s">
        <v>1131</v>
      </c>
      <c r="D57" s="327">
        <v>11</v>
      </c>
      <c r="E57" s="330">
        <v>10</v>
      </c>
      <c r="F57" s="330">
        <f t="shared" si="1"/>
        <v>1</v>
      </c>
      <c r="G57" s="111"/>
    </row>
    <row r="58" spans="1:7">
      <c r="A58" s="326" t="s">
        <v>763</v>
      </c>
      <c r="B58" s="57" t="s">
        <v>1517</v>
      </c>
      <c r="C58" s="27" t="s">
        <v>1131</v>
      </c>
      <c r="D58" s="327">
        <v>6</v>
      </c>
      <c r="E58" s="330">
        <v>5</v>
      </c>
      <c r="F58" s="330">
        <f t="shared" si="1"/>
        <v>1</v>
      </c>
      <c r="G58" s="111"/>
    </row>
    <row r="59" spans="1:7">
      <c r="A59" s="326" t="s">
        <v>763</v>
      </c>
      <c r="B59" s="55" t="s">
        <v>1519</v>
      </c>
      <c r="C59" s="27" t="s">
        <v>1131</v>
      </c>
      <c r="D59" s="335">
        <v>13</v>
      </c>
      <c r="E59" s="330">
        <v>8</v>
      </c>
      <c r="F59" s="330">
        <f t="shared" si="1"/>
        <v>5</v>
      </c>
      <c r="G59" s="111"/>
    </row>
    <row r="60" spans="1:7">
      <c r="A60" s="336" t="s">
        <v>763</v>
      </c>
      <c r="B60" s="54" t="s">
        <v>1521</v>
      </c>
      <c r="C60" s="337" t="s">
        <v>1131</v>
      </c>
      <c r="D60" s="330">
        <v>20</v>
      </c>
      <c r="E60" s="327">
        <v>14</v>
      </c>
      <c r="F60" s="330">
        <f t="shared" si="1"/>
        <v>6</v>
      </c>
      <c r="G60" s="111"/>
    </row>
    <row r="61" spans="1:7">
      <c r="A61" s="336" t="s">
        <v>763</v>
      </c>
      <c r="B61" s="54" t="s">
        <v>1523</v>
      </c>
      <c r="C61" s="337" t="s">
        <v>1131</v>
      </c>
      <c r="D61" s="330">
        <v>11</v>
      </c>
      <c r="E61" s="327">
        <v>6</v>
      </c>
      <c r="F61" s="330">
        <f t="shared" si="1"/>
        <v>5</v>
      </c>
      <c r="G61" s="111"/>
    </row>
    <row r="62" spans="1:7">
      <c r="A62" s="326" t="s">
        <v>763</v>
      </c>
      <c r="B62" s="338" t="s">
        <v>1525</v>
      </c>
      <c r="C62" s="27" t="s">
        <v>1131</v>
      </c>
      <c r="D62" s="339">
        <v>30</v>
      </c>
      <c r="E62" s="330">
        <v>9</v>
      </c>
      <c r="F62" s="330">
        <f t="shared" si="1"/>
        <v>21</v>
      </c>
      <c r="G62" s="111"/>
    </row>
    <row r="63" spans="1:7">
      <c r="A63" s="326" t="s">
        <v>763</v>
      </c>
      <c r="B63" s="57" t="s">
        <v>1527</v>
      </c>
      <c r="C63" s="27" t="s">
        <v>1131</v>
      </c>
      <c r="D63" s="327">
        <v>35</v>
      </c>
      <c r="E63" s="330">
        <v>11</v>
      </c>
      <c r="F63" s="330">
        <f t="shared" si="1"/>
        <v>24</v>
      </c>
      <c r="G63" s="111"/>
    </row>
    <row r="64" spans="1:7">
      <c r="A64" s="326" t="s">
        <v>763</v>
      </c>
      <c r="B64" s="57" t="s">
        <v>1529</v>
      </c>
      <c r="C64" s="27" t="s">
        <v>1131</v>
      </c>
      <c r="D64" s="327">
        <v>12</v>
      </c>
      <c r="E64" s="328"/>
      <c r="F64" s="330"/>
      <c r="G64" s="111" t="s">
        <v>1728</v>
      </c>
    </row>
    <row r="65" spans="1:7">
      <c r="A65" s="326" t="s">
        <v>763</v>
      </c>
      <c r="B65" s="57" t="s">
        <v>1531</v>
      </c>
      <c r="C65" s="27" t="s">
        <v>1131</v>
      </c>
      <c r="D65" s="327">
        <v>8</v>
      </c>
      <c r="E65" s="328"/>
      <c r="F65" s="330"/>
      <c r="G65" s="111" t="s">
        <v>1728</v>
      </c>
    </row>
    <row r="66" spans="1:7">
      <c r="A66" s="326" t="s">
        <v>763</v>
      </c>
      <c r="B66" s="57" t="s">
        <v>1533</v>
      </c>
      <c r="C66" s="27" t="s">
        <v>1131</v>
      </c>
      <c r="D66" s="327">
        <v>15</v>
      </c>
      <c r="E66" s="328"/>
      <c r="F66" s="330"/>
      <c r="G66" s="111" t="s">
        <v>1728</v>
      </c>
    </row>
    <row r="67" spans="1:7">
      <c r="A67" s="326" t="s">
        <v>763</v>
      </c>
      <c r="B67" s="57" t="s">
        <v>1535</v>
      </c>
      <c r="C67" s="27" t="s">
        <v>1131</v>
      </c>
      <c r="D67" s="327">
        <v>37</v>
      </c>
      <c r="E67" s="330">
        <v>25</v>
      </c>
      <c r="F67" s="330">
        <f>D67-E67</f>
        <v>12</v>
      </c>
      <c r="G67" s="111"/>
    </row>
    <row r="68" spans="1:7">
      <c r="A68" s="326" t="s">
        <v>763</v>
      </c>
      <c r="B68" s="57" t="s">
        <v>1537</v>
      </c>
      <c r="C68" s="27" t="s">
        <v>1131</v>
      </c>
      <c r="D68" s="327">
        <v>11</v>
      </c>
      <c r="E68" s="330">
        <v>2</v>
      </c>
      <c r="F68" s="330">
        <f>D68-E68</f>
        <v>9</v>
      </c>
      <c r="G68" s="111"/>
    </row>
    <row r="69" spans="1:7">
      <c r="A69" s="326" t="s">
        <v>763</v>
      </c>
      <c r="B69" s="55" t="s">
        <v>1732</v>
      </c>
      <c r="C69" s="27" t="s">
        <v>1131</v>
      </c>
      <c r="D69" s="340"/>
      <c r="E69" s="341"/>
      <c r="F69" s="328"/>
      <c r="G69" s="342"/>
    </row>
    <row r="70" spans="1:7">
      <c r="A70" s="336" t="s">
        <v>763</v>
      </c>
      <c r="B70" s="54" t="s">
        <v>1539</v>
      </c>
      <c r="C70" s="28" t="s">
        <v>1131</v>
      </c>
      <c r="D70" s="343">
        <v>3</v>
      </c>
      <c r="E70" s="330">
        <v>3</v>
      </c>
      <c r="F70" s="327">
        <f t="shared" ref="F70:F75" si="2">D70-E70</f>
        <v>0</v>
      </c>
      <c r="G70" s="111"/>
    </row>
    <row r="71" spans="1:7">
      <c r="A71" s="344" t="s">
        <v>763</v>
      </c>
      <c r="B71" s="53" t="s">
        <v>1541</v>
      </c>
      <c r="C71" s="345" t="s">
        <v>1131</v>
      </c>
      <c r="D71" s="346">
        <v>26</v>
      </c>
      <c r="E71" s="347">
        <v>10</v>
      </c>
      <c r="F71" s="335">
        <f t="shared" si="2"/>
        <v>16</v>
      </c>
      <c r="G71" s="348"/>
    </row>
    <row r="72" spans="1:7">
      <c r="A72" s="78" t="s">
        <v>981</v>
      </c>
      <c r="B72" s="77" t="s">
        <v>1543</v>
      </c>
      <c r="C72" s="349" t="s">
        <v>1120</v>
      </c>
      <c r="D72" s="54">
        <v>18</v>
      </c>
      <c r="E72" s="54">
        <v>18</v>
      </c>
      <c r="F72" s="327">
        <f t="shared" si="2"/>
        <v>0</v>
      </c>
      <c r="G72" s="26"/>
    </row>
    <row r="73" spans="1:7">
      <c r="A73" s="78" t="s">
        <v>981</v>
      </c>
      <c r="B73" s="79" t="s">
        <v>1545</v>
      </c>
      <c r="C73" s="350" t="s">
        <v>1120</v>
      </c>
      <c r="D73" s="351">
        <v>14</v>
      </c>
      <c r="E73" s="352">
        <v>14</v>
      </c>
      <c r="F73" s="327">
        <f t="shared" si="2"/>
        <v>0</v>
      </c>
      <c r="G73" s="26"/>
    </row>
    <row r="74" spans="1:7">
      <c r="A74" s="78" t="s">
        <v>981</v>
      </c>
      <c r="B74" s="79" t="s">
        <v>1547</v>
      </c>
      <c r="C74" s="350" t="s">
        <v>1120</v>
      </c>
      <c r="D74" s="54">
        <v>6</v>
      </c>
      <c r="E74" s="53">
        <v>6</v>
      </c>
      <c r="F74" s="335">
        <f t="shared" si="2"/>
        <v>0</v>
      </c>
      <c r="G74" s="348" t="s">
        <v>1728</v>
      </c>
    </row>
    <row r="75" spans="1:7" ht="42.75">
      <c r="A75" s="78" t="s">
        <v>981</v>
      </c>
      <c r="B75" s="79" t="s">
        <v>1549</v>
      </c>
      <c r="C75" s="350" t="s">
        <v>1120</v>
      </c>
      <c r="D75" s="57">
        <v>93</v>
      </c>
      <c r="E75" s="54">
        <v>89</v>
      </c>
      <c r="F75" s="330">
        <f t="shared" si="2"/>
        <v>4</v>
      </c>
      <c r="G75" s="26" t="s">
        <v>1733</v>
      </c>
    </row>
    <row r="76" spans="1:7">
      <c r="A76" s="78" t="s">
        <v>981</v>
      </c>
      <c r="B76" s="79" t="s">
        <v>1550</v>
      </c>
      <c r="C76" s="350" t="s">
        <v>1120</v>
      </c>
      <c r="D76" s="57">
        <v>11</v>
      </c>
      <c r="E76" s="54">
        <v>11</v>
      </c>
      <c r="F76" s="353">
        <v>0</v>
      </c>
      <c r="G76" s="26" t="s">
        <v>1728</v>
      </c>
    </row>
    <row r="77" spans="1:7">
      <c r="A77" s="78" t="s">
        <v>981</v>
      </c>
      <c r="B77" s="79" t="s">
        <v>1552</v>
      </c>
      <c r="C77" s="350" t="s">
        <v>1120</v>
      </c>
      <c r="D77" s="57">
        <v>76</v>
      </c>
      <c r="E77" s="54">
        <v>76</v>
      </c>
      <c r="F77" s="353">
        <v>0</v>
      </c>
      <c r="G77" s="353"/>
    </row>
    <row r="78" spans="1:7">
      <c r="A78" s="78" t="s">
        <v>981</v>
      </c>
      <c r="B78" s="79" t="s">
        <v>1554</v>
      </c>
      <c r="C78" s="350" t="s">
        <v>1120</v>
      </c>
      <c r="D78" s="57">
        <v>2</v>
      </c>
      <c r="E78" s="54">
        <v>2</v>
      </c>
      <c r="F78" s="26">
        <v>0</v>
      </c>
      <c r="G78" s="353"/>
    </row>
    <row r="79" spans="1:7">
      <c r="A79" s="78" t="s">
        <v>981</v>
      </c>
      <c r="B79" s="79" t="s">
        <v>1556</v>
      </c>
      <c r="C79" s="350" t="s">
        <v>1120</v>
      </c>
      <c r="D79" s="57">
        <v>13</v>
      </c>
      <c r="E79" s="54">
        <v>13</v>
      </c>
      <c r="F79" s="26">
        <v>0</v>
      </c>
      <c r="G79" s="26"/>
    </row>
    <row r="80" spans="1:7" ht="28.5">
      <c r="A80" s="78" t="s">
        <v>981</v>
      </c>
      <c r="B80" s="79" t="s">
        <v>1558</v>
      </c>
      <c r="C80" s="350" t="s">
        <v>1120</v>
      </c>
      <c r="D80" s="54">
        <v>18</v>
      </c>
      <c r="E80" s="56">
        <v>19</v>
      </c>
      <c r="F80" s="26">
        <v>0</v>
      </c>
      <c r="G80" s="52" t="s">
        <v>1734</v>
      </c>
    </row>
    <row r="81" spans="1:7">
      <c r="A81" s="78" t="s">
        <v>981</v>
      </c>
      <c r="B81" s="79" t="s">
        <v>1560</v>
      </c>
      <c r="C81" s="350" t="s">
        <v>1120</v>
      </c>
      <c r="D81" s="54">
        <v>46</v>
      </c>
      <c r="E81" s="54">
        <v>46</v>
      </c>
      <c r="F81" s="26">
        <v>0</v>
      </c>
      <c r="G81" s="26"/>
    </row>
    <row r="82" spans="1:7">
      <c r="A82" s="78" t="s">
        <v>981</v>
      </c>
      <c r="B82" s="79" t="s">
        <v>1562</v>
      </c>
      <c r="C82" s="350" t="s">
        <v>1120</v>
      </c>
      <c r="D82" s="54">
        <v>37</v>
      </c>
      <c r="E82" s="54">
        <v>37</v>
      </c>
      <c r="F82" s="26">
        <v>0</v>
      </c>
      <c r="G82" s="26"/>
    </row>
    <row r="83" spans="1:7">
      <c r="A83" s="78" t="s">
        <v>981</v>
      </c>
      <c r="B83" s="79" t="s">
        <v>1564</v>
      </c>
      <c r="C83" s="350" t="s">
        <v>1120</v>
      </c>
      <c r="D83" s="54">
        <v>14</v>
      </c>
      <c r="E83" s="54">
        <v>14</v>
      </c>
      <c r="F83" s="26">
        <v>0</v>
      </c>
      <c r="G83" s="26"/>
    </row>
    <row r="84" spans="1:7">
      <c r="A84" s="78" t="s">
        <v>981</v>
      </c>
      <c r="B84" s="79" t="s">
        <v>1566</v>
      </c>
      <c r="C84" s="350" t="s">
        <v>1120</v>
      </c>
      <c r="D84" s="54">
        <v>9</v>
      </c>
      <c r="E84" s="54">
        <v>9</v>
      </c>
      <c r="F84" s="26">
        <v>0</v>
      </c>
      <c r="G84" s="26"/>
    </row>
    <row r="85" spans="1:7">
      <c r="A85" s="78" t="s">
        <v>981</v>
      </c>
      <c r="B85" s="79" t="s">
        <v>1568</v>
      </c>
      <c r="C85" s="350" t="s">
        <v>1120</v>
      </c>
      <c r="D85" s="54">
        <v>13</v>
      </c>
      <c r="E85" s="54">
        <v>13</v>
      </c>
      <c r="F85" s="26">
        <v>0</v>
      </c>
      <c r="G85" s="26"/>
    </row>
    <row r="86" spans="1:7">
      <c r="A86" s="78" t="s">
        <v>981</v>
      </c>
      <c r="B86" s="79" t="s">
        <v>1576</v>
      </c>
      <c r="C86" s="350" t="s">
        <v>1120</v>
      </c>
      <c r="D86" s="54">
        <v>14</v>
      </c>
      <c r="E86" s="54">
        <v>14</v>
      </c>
      <c r="F86" s="26">
        <v>0</v>
      </c>
      <c r="G86" s="26"/>
    </row>
    <row r="87" spans="1:7">
      <c r="A87" s="78" t="s">
        <v>981</v>
      </c>
      <c r="B87" s="354" t="s">
        <v>1587</v>
      </c>
      <c r="C87" s="350" t="s">
        <v>1120</v>
      </c>
      <c r="D87" s="54">
        <v>89</v>
      </c>
      <c r="E87" s="54">
        <v>90</v>
      </c>
      <c r="F87" s="26">
        <v>0</v>
      </c>
      <c r="G87" s="26" t="s">
        <v>1735</v>
      </c>
    </row>
    <row r="88" spans="1:7">
      <c r="A88" s="78" t="s">
        <v>981</v>
      </c>
      <c r="B88" s="354" t="s">
        <v>1589</v>
      </c>
      <c r="C88" s="350" t="s">
        <v>1120</v>
      </c>
      <c r="D88" s="54">
        <v>17</v>
      </c>
      <c r="E88" s="54">
        <v>17</v>
      </c>
      <c r="F88" s="26">
        <v>0</v>
      </c>
      <c r="G88" s="26"/>
    </row>
    <row r="89" spans="1:7">
      <c r="A89" s="78" t="s">
        <v>981</v>
      </c>
      <c r="B89" s="354" t="s">
        <v>1570</v>
      </c>
      <c r="C89" s="350" t="s">
        <v>1120</v>
      </c>
      <c r="D89" s="54">
        <v>17</v>
      </c>
      <c r="E89" s="54">
        <v>19</v>
      </c>
      <c r="F89" s="26">
        <v>0</v>
      </c>
      <c r="G89" s="26" t="s">
        <v>1736</v>
      </c>
    </row>
    <row r="90" spans="1:7">
      <c r="A90" s="78" t="s">
        <v>981</v>
      </c>
      <c r="B90" s="354" t="s">
        <v>1572</v>
      </c>
      <c r="C90" s="350" t="s">
        <v>1120</v>
      </c>
      <c r="D90" s="54">
        <v>17</v>
      </c>
      <c r="E90" s="54">
        <v>18</v>
      </c>
      <c r="F90" s="26">
        <v>0</v>
      </c>
      <c r="G90" s="26" t="s">
        <v>1737</v>
      </c>
    </row>
    <row r="91" spans="1:7">
      <c r="A91" s="78" t="s">
        <v>981</v>
      </c>
      <c r="B91" s="354" t="s">
        <v>1574</v>
      </c>
      <c r="C91" s="355" t="s">
        <v>1120</v>
      </c>
      <c r="D91" s="54">
        <v>42</v>
      </c>
      <c r="E91" s="54">
        <v>43</v>
      </c>
      <c r="F91" s="26">
        <v>0</v>
      </c>
      <c r="G91" s="26" t="s">
        <v>1737</v>
      </c>
    </row>
    <row r="92" spans="1:7">
      <c r="A92" s="78" t="s">
        <v>981</v>
      </c>
      <c r="B92" s="354" t="s">
        <v>1591</v>
      </c>
      <c r="C92" s="355" t="s">
        <v>1120</v>
      </c>
      <c r="D92" s="54">
        <v>11</v>
      </c>
      <c r="E92" s="54">
        <v>12</v>
      </c>
      <c r="F92" s="26">
        <v>0</v>
      </c>
      <c r="G92" s="26" t="s">
        <v>1737</v>
      </c>
    </row>
    <row r="93" spans="1:7">
      <c r="A93" s="78" t="s">
        <v>981</v>
      </c>
      <c r="B93" s="354" t="s">
        <v>1593</v>
      </c>
      <c r="C93" s="350" t="s">
        <v>1120</v>
      </c>
      <c r="D93" s="54">
        <v>11</v>
      </c>
      <c r="E93" s="54">
        <v>11</v>
      </c>
      <c r="F93" s="26">
        <v>0</v>
      </c>
      <c r="G93" s="26" t="s">
        <v>1728</v>
      </c>
    </row>
    <row r="94" spans="1:7">
      <c r="A94" s="78" t="s">
        <v>981</v>
      </c>
      <c r="B94" s="354" t="s">
        <v>1595</v>
      </c>
      <c r="C94" s="350" t="s">
        <v>1120</v>
      </c>
      <c r="D94" s="54">
        <v>82</v>
      </c>
      <c r="E94" s="54">
        <v>83</v>
      </c>
      <c r="F94" s="26">
        <v>0</v>
      </c>
      <c r="G94" s="26" t="s">
        <v>1737</v>
      </c>
    </row>
    <row r="95" spans="1:7">
      <c r="A95" s="78" t="s">
        <v>981</v>
      </c>
      <c r="B95" s="354" t="s">
        <v>1597</v>
      </c>
      <c r="C95" s="355" t="s">
        <v>1120</v>
      </c>
      <c r="D95" s="54">
        <v>45</v>
      </c>
      <c r="E95" s="54">
        <v>46</v>
      </c>
      <c r="F95" s="26">
        <v>0</v>
      </c>
      <c r="G95" s="26" t="s">
        <v>1737</v>
      </c>
    </row>
    <row r="96" spans="1:7">
      <c r="A96" s="78" t="s">
        <v>981</v>
      </c>
      <c r="B96" s="354" t="s">
        <v>1599</v>
      </c>
      <c r="C96" s="350" t="s">
        <v>1120</v>
      </c>
      <c r="D96" s="54">
        <v>9</v>
      </c>
      <c r="E96" s="54">
        <v>10</v>
      </c>
      <c r="F96" s="26">
        <v>0</v>
      </c>
      <c r="G96" s="26" t="s">
        <v>1737</v>
      </c>
    </row>
    <row r="97" spans="1:7">
      <c r="A97" s="78" t="s">
        <v>981</v>
      </c>
      <c r="B97" s="354" t="s">
        <v>1601</v>
      </c>
      <c r="C97" s="350" t="s">
        <v>1120</v>
      </c>
      <c r="D97" s="53">
        <v>17</v>
      </c>
      <c r="E97" s="53">
        <v>19</v>
      </c>
      <c r="F97" s="26">
        <v>0</v>
      </c>
      <c r="G97" s="356" t="s">
        <v>1738</v>
      </c>
    </row>
    <row r="98" spans="1:7">
      <c r="A98" s="78" t="s">
        <v>981</v>
      </c>
      <c r="B98" s="79" t="s">
        <v>1578</v>
      </c>
      <c r="C98" s="116" t="s">
        <v>1120</v>
      </c>
      <c r="D98" s="54">
        <v>16</v>
      </c>
      <c r="E98" s="54">
        <v>16</v>
      </c>
      <c r="F98" s="26">
        <v>0</v>
      </c>
      <c r="G98" s="26"/>
    </row>
    <row r="99" spans="1:7">
      <c r="A99" s="78" t="s">
        <v>981</v>
      </c>
      <c r="B99" s="79" t="s">
        <v>1580</v>
      </c>
      <c r="C99" s="357" t="s">
        <v>1120</v>
      </c>
      <c r="D99" s="54">
        <v>53</v>
      </c>
      <c r="E99" s="54">
        <v>53</v>
      </c>
      <c r="F99" s="26">
        <v>0</v>
      </c>
      <c r="G99" s="26"/>
    </row>
    <row r="100" spans="1:7">
      <c r="A100" s="78" t="s">
        <v>981</v>
      </c>
      <c r="B100" s="79" t="s">
        <v>1582</v>
      </c>
      <c r="C100" s="357" t="s">
        <v>1120</v>
      </c>
      <c r="D100" s="54">
        <v>12</v>
      </c>
      <c r="E100" s="54">
        <v>12</v>
      </c>
      <c r="F100" s="26">
        <v>0</v>
      </c>
      <c r="G100" s="26"/>
    </row>
    <row r="101" spans="1:7">
      <c r="A101" s="78" t="s">
        <v>981</v>
      </c>
      <c r="B101" s="79" t="s">
        <v>1583</v>
      </c>
      <c r="C101" s="358" t="s">
        <v>1120</v>
      </c>
      <c r="D101" s="56">
        <v>25</v>
      </c>
      <c r="E101" s="56">
        <v>25</v>
      </c>
      <c r="F101" s="26">
        <v>0</v>
      </c>
      <c r="G101" s="52"/>
    </row>
    <row r="102" spans="1:7">
      <c r="A102" s="78" t="s">
        <v>981</v>
      </c>
      <c r="B102" s="79" t="s">
        <v>1585</v>
      </c>
      <c r="C102" s="359" t="s">
        <v>1120</v>
      </c>
      <c r="D102" s="54">
        <v>28</v>
      </c>
      <c r="E102" s="54">
        <v>28</v>
      </c>
      <c r="F102" s="26">
        <v>0</v>
      </c>
      <c r="G102" s="26"/>
    </row>
    <row r="103" spans="1:7">
      <c r="A103" s="78" t="s">
        <v>981</v>
      </c>
      <c r="B103" s="360" t="s">
        <v>1603</v>
      </c>
      <c r="C103" s="361" t="s">
        <v>1131</v>
      </c>
      <c r="D103" s="54">
        <v>55</v>
      </c>
      <c r="E103" s="54">
        <v>56</v>
      </c>
      <c r="F103" s="26">
        <v>0</v>
      </c>
      <c r="G103" s="26" t="s">
        <v>1739</v>
      </c>
    </row>
    <row r="104" spans="1:7">
      <c r="A104" s="78" t="s">
        <v>981</v>
      </c>
      <c r="B104" s="354" t="s">
        <v>1629</v>
      </c>
      <c r="C104" s="355" t="s">
        <v>1131</v>
      </c>
      <c r="D104" s="53">
        <v>16</v>
      </c>
      <c r="E104" s="53">
        <v>17</v>
      </c>
      <c r="F104" s="26">
        <v>0</v>
      </c>
      <c r="G104" s="356"/>
    </row>
    <row r="105" spans="1:7">
      <c r="A105" s="78" t="s">
        <v>981</v>
      </c>
      <c r="B105" s="354" t="s">
        <v>1631</v>
      </c>
      <c r="C105" s="355" t="s">
        <v>1131</v>
      </c>
      <c r="D105" s="54">
        <v>21</v>
      </c>
      <c r="E105" s="54">
        <v>22</v>
      </c>
      <c r="F105" s="26">
        <v>0</v>
      </c>
      <c r="G105" s="26"/>
    </row>
    <row r="106" spans="1:7">
      <c r="A106" s="78" t="s">
        <v>981</v>
      </c>
      <c r="B106" s="354" t="s">
        <v>1633</v>
      </c>
      <c r="C106" s="355" t="s">
        <v>1131</v>
      </c>
      <c r="D106" s="54">
        <v>45</v>
      </c>
      <c r="E106" s="54">
        <v>46</v>
      </c>
      <c r="F106" s="26">
        <v>0</v>
      </c>
      <c r="G106" s="26"/>
    </row>
    <row r="107" spans="1:7">
      <c r="A107" s="78" t="s">
        <v>981</v>
      </c>
      <c r="B107" s="354" t="s">
        <v>1635</v>
      </c>
      <c r="C107" s="355" t="s">
        <v>1131</v>
      </c>
      <c r="D107" s="54">
        <v>10</v>
      </c>
      <c r="E107" s="54">
        <v>11</v>
      </c>
      <c r="F107" s="26">
        <v>0</v>
      </c>
      <c r="G107" s="26"/>
    </row>
    <row r="108" spans="1:7">
      <c r="A108" s="78" t="s">
        <v>981</v>
      </c>
      <c r="B108" s="354" t="s">
        <v>1605</v>
      </c>
      <c r="C108" s="355" t="s">
        <v>1131</v>
      </c>
      <c r="D108" s="54">
        <v>19</v>
      </c>
      <c r="E108" s="54">
        <v>19</v>
      </c>
      <c r="F108" s="26">
        <v>0</v>
      </c>
      <c r="G108" s="26"/>
    </row>
    <row r="109" spans="1:7" ht="71.25">
      <c r="A109" s="78" t="s">
        <v>981</v>
      </c>
      <c r="B109" s="354" t="s">
        <v>1607</v>
      </c>
      <c r="C109" s="355" t="s">
        <v>1131</v>
      </c>
      <c r="D109" s="54">
        <v>16</v>
      </c>
      <c r="E109" s="54">
        <v>26</v>
      </c>
      <c r="F109" s="26">
        <v>0</v>
      </c>
      <c r="G109" s="26" t="s">
        <v>1740</v>
      </c>
    </row>
    <row r="110" spans="1:7">
      <c r="A110" s="78" t="s">
        <v>981</v>
      </c>
      <c r="B110" s="354" t="s">
        <v>1609</v>
      </c>
      <c r="C110" s="355" t="s">
        <v>1131</v>
      </c>
      <c r="D110" s="54">
        <v>31</v>
      </c>
      <c r="E110" s="54">
        <v>31</v>
      </c>
      <c r="F110" s="26">
        <v>0</v>
      </c>
      <c r="G110" s="26"/>
    </row>
    <row r="111" spans="1:7">
      <c r="A111" s="78" t="s">
        <v>981</v>
      </c>
      <c r="B111" s="354" t="s">
        <v>1611</v>
      </c>
      <c r="C111" s="355" t="s">
        <v>1131</v>
      </c>
      <c r="D111" s="54">
        <v>9</v>
      </c>
      <c r="E111" s="54">
        <v>10</v>
      </c>
      <c r="F111" s="26">
        <v>0</v>
      </c>
      <c r="G111" s="26" t="s">
        <v>1737</v>
      </c>
    </row>
    <row r="112" spans="1:7">
      <c r="A112" s="78" t="s">
        <v>981</v>
      </c>
      <c r="B112" s="354" t="s">
        <v>1613</v>
      </c>
      <c r="C112" s="355" t="s">
        <v>1131</v>
      </c>
      <c r="D112" s="54">
        <v>12</v>
      </c>
      <c r="E112" s="54">
        <v>12</v>
      </c>
      <c r="F112" s="26">
        <v>0</v>
      </c>
      <c r="G112" s="26"/>
    </row>
    <row r="113" spans="1:8">
      <c r="A113" s="78" t="s">
        <v>981</v>
      </c>
      <c r="B113" s="354" t="s">
        <v>1615</v>
      </c>
      <c r="C113" s="355" t="s">
        <v>1131</v>
      </c>
      <c r="D113" s="54">
        <v>42</v>
      </c>
      <c r="E113" s="54">
        <v>43</v>
      </c>
      <c r="F113" s="26">
        <v>0</v>
      </c>
      <c r="G113" s="111" t="s">
        <v>1728</v>
      </c>
    </row>
    <row r="114" spans="1:8">
      <c r="A114" s="78" t="s">
        <v>981</v>
      </c>
      <c r="B114" s="354" t="s">
        <v>1617</v>
      </c>
      <c r="C114" s="355" t="s">
        <v>1131</v>
      </c>
      <c r="D114" s="54">
        <v>20</v>
      </c>
      <c r="E114" s="54">
        <v>21</v>
      </c>
      <c r="F114" s="26">
        <v>0</v>
      </c>
      <c r="G114" s="26"/>
    </row>
    <row r="115" spans="1:8">
      <c r="A115" s="78" t="s">
        <v>981</v>
      </c>
      <c r="B115" s="354" t="s">
        <v>1619</v>
      </c>
      <c r="C115" s="355" t="s">
        <v>1131</v>
      </c>
      <c r="D115" s="54">
        <v>13</v>
      </c>
      <c r="E115" s="54">
        <v>13</v>
      </c>
      <c r="F115" s="26">
        <v>0</v>
      </c>
      <c r="G115" s="26"/>
    </row>
    <row r="116" spans="1:8">
      <c r="A116" s="78" t="s">
        <v>981</v>
      </c>
      <c r="B116" s="354" t="s">
        <v>1621</v>
      </c>
      <c r="C116" s="355" t="s">
        <v>1131</v>
      </c>
      <c r="D116" s="54">
        <v>9</v>
      </c>
      <c r="E116" s="54">
        <v>9</v>
      </c>
      <c r="F116" s="26">
        <v>0</v>
      </c>
      <c r="G116" s="26"/>
    </row>
    <row r="117" spans="1:8">
      <c r="A117" s="78" t="s">
        <v>981</v>
      </c>
      <c r="B117" s="79" t="s">
        <v>1623</v>
      </c>
      <c r="C117" s="350" t="s">
        <v>1131</v>
      </c>
      <c r="D117" s="54">
        <v>63</v>
      </c>
      <c r="E117" s="54">
        <v>62</v>
      </c>
      <c r="F117" s="26">
        <v>0</v>
      </c>
      <c r="G117" s="26" t="s">
        <v>1741</v>
      </c>
    </row>
    <row r="118" spans="1:8">
      <c r="A118" s="78" t="s">
        <v>981</v>
      </c>
      <c r="B118" s="79" t="s">
        <v>1625</v>
      </c>
      <c r="C118" s="350" t="s">
        <v>1131</v>
      </c>
      <c r="D118" s="54">
        <v>36</v>
      </c>
      <c r="E118" s="54">
        <v>36</v>
      </c>
      <c r="F118" s="26">
        <v>0</v>
      </c>
      <c r="G118" s="26"/>
    </row>
    <row r="119" spans="1:8">
      <c r="A119" s="78" t="s">
        <v>981</v>
      </c>
      <c r="B119" s="79" t="s">
        <v>1627</v>
      </c>
      <c r="C119" s="350" t="s">
        <v>1131</v>
      </c>
      <c r="D119" s="54">
        <v>50</v>
      </c>
      <c r="E119" s="54">
        <v>50</v>
      </c>
      <c r="F119" s="26">
        <v>0</v>
      </c>
      <c r="G119" s="26"/>
    </row>
    <row r="120" spans="1:8">
      <c r="A120" s="78" t="s">
        <v>981</v>
      </c>
      <c r="B120" s="79" t="s">
        <v>1637</v>
      </c>
      <c r="C120" s="350" t="s">
        <v>1131</v>
      </c>
      <c r="D120" s="54">
        <v>37</v>
      </c>
      <c r="E120" s="54">
        <v>37</v>
      </c>
      <c r="F120" s="26">
        <v>0</v>
      </c>
      <c r="G120" s="26"/>
    </row>
    <row r="121" spans="1:8" ht="213.75">
      <c r="A121" s="78" t="s">
        <v>981</v>
      </c>
      <c r="B121" s="354" t="s">
        <v>1639</v>
      </c>
      <c r="C121" s="355" t="s">
        <v>1131</v>
      </c>
      <c r="D121" s="54">
        <v>110</v>
      </c>
      <c r="E121" s="54">
        <v>74</v>
      </c>
      <c r="F121" s="54">
        <v>0</v>
      </c>
      <c r="G121" s="26" t="s">
        <v>1742</v>
      </c>
      <c r="H121" s="323" t="s">
        <v>1743</v>
      </c>
    </row>
    <row r="122" spans="1:8">
      <c r="A122" s="78" t="s">
        <v>981</v>
      </c>
      <c r="B122" s="354" t="s">
        <v>1641</v>
      </c>
      <c r="C122" s="355" t="s">
        <v>1131</v>
      </c>
      <c r="D122" s="54">
        <v>26</v>
      </c>
      <c r="E122" s="54">
        <v>25</v>
      </c>
      <c r="F122" s="26">
        <v>0</v>
      </c>
      <c r="G122" s="26" t="s">
        <v>1744</v>
      </c>
    </row>
  </sheetData>
  <autoFilter ref="A1:G51" xr:uid="{6373E846-5DC6-486F-A25B-9A673A0340F2}"/>
  <conditionalFormatting sqref="F2:F120">
    <cfRule type="containsBlanks" dxfId="45" priority="4">
      <formula>LEN(TRIM(F2))=0</formula>
    </cfRule>
    <cfRule type="cellIs" dxfId="44" priority="5" operator="equal">
      <formula>0</formula>
    </cfRule>
    <cfRule type="cellIs" dxfId="43" priority="6" operator="greaterThan">
      <formula>0</formula>
    </cfRule>
  </conditionalFormatting>
  <conditionalFormatting sqref="F122">
    <cfRule type="containsBlanks" dxfId="42" priority="1">
      <formula>LEN(TRIM(F122))=0</formula>
    </cfRule>
    <cfRule type="cellIs" dxfId="41" priority="2" operator="equal">
      <formula>0</formula>
    </cfRule>
    <cfRule type="cellIs" dxfId="40" priority="3"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3EBF-1063-4C20-9559-76A1E0A5C778}">
  <sheetPr codeName="Sheet10"/>
  <dimension ref="A1:J119"/>
  <sheetViews>
    <sheetView zoomScale="114" zoomScaleNormal="70" workbookViewId="0">
      <pane ySplit="2" topLeftCell="A3" activePane="bottomLeft" state="frozen"/>
      <selection pane="bottomLeft" activeCell="I6" sqref="I6"/>
    </sheetView>
  </sheetViews>
  <sheetFormatPr defaultColWidth="9.140625" defaultRowHeight="15"/>
  <cols>
    <col min="1" max="1" width="12.42578125" style="204" customWidth="1"/>
    <col min="2" max="2" width="43.42578125" style="82" bestFit="1" customWidth="1"/>
    <col min="3" max="4" width="18.140625" style="204" customWidth="1"/>
    <col min="5" max="5" width="39.85546875" style="204" customWidth="1"/>
    <col min="6" max="6" width="33.42578125" style="82" bestFit="1" customWidth="1"/>
    <col min="7" max="7" width="36.42578125" style="82" bestFit="1" customWidth="1"/>
    <col min="8" max="8" width="53.42578125" style="82" customWidth="1"/>
    <col min="9" max="16384" width="9.140625" style="82"/>
  </cols>
  <sheetData>
    <row r="1" spans="1:10">
      <c r="A1" s="200" t="s">
        <v>1745</v>
      </c>
      <c r="B1" s="104"/>
      <c r="C1" s="200"/>
      <c r="D1" s="200"/>
      <c r="E1" s="200"/>
      <c r="F1" s="104"/>
      <c r="G1" s="101"/>
      <c r="H1" s="101"/>
    </row>
    <row r="2" spans="1:10" ht="60">
      <c r="A2" s="105" t="s">
        <v>48</v>
      </c>
      <c r="B2" s="106" t="s">
        <v>1746</v>
      </c>
      <c r="C2" s="105" t="s">
        <v>1747</v>
      </c>
      <c r="D2" s="105" t="s">
        <v>1748</v>
      </c>
      <c r="E2" s="105" t="s">
        <v>1749</v>
      </c>
      <c r="F2" s="107" t="s">
        <v>1750</v>
      </c>
      <c r="G2" s="108" t="s">
        <v>1751</v>
      </c>
      <c r="H2" s="107" t="s">
        <v>47</v>
      </c>
    </row>
    <row r="3" spans="1:10" ht="28.5">
      <c r="A3" s="965" t="s">
        <v>56</v>
      </c>
      <c r="B3" s="966" t="s">
        <v>1752</v>
      </c>
      <c r="C3" s="967">
        <v>97</v>
      </c>
      <c r="D3" s="967">
        <v>99</v>
      </c>
      <c r="E3" s="967">
        <v>2</v>
      </c>
      <c r="F3" s="67" t="s">
        <v>1753</v>
      </c>
      <c r="G3" s="67" t="s">
        <v>1754</v>
      </c>
      <c r="H3" s="16" t="s">
        <v>1755</v>
      </c>
      <c r="I3" s="81"/>
      <c r="J3" s="81"/>
    </row>
    <row r="4" spans="1:10" ht="28.5">
      <c r="A4" s="965"/>
      <c r="B4" s="966"/>
      <c r="C4" s="967"/>
      <c r="D4" s="967"/>
      <c r="E4" s="967"/>
      <c r="F4" s="67" t="s">
        <v>1756</v>
      </c>
      <c r="G4" s="67" t="s">
        <v>1757</v>
      </c>
      <c r="H4" s="16" t="s">
        <v>1758</v>
      </c>
      <c r="I4" s="81"/>
      <c r="J4" s="81"/>
    </row>
    <row r="5" spans="1:10">
      <c r="A5" s="109" t="s">
        <v>56</v>
      </c>
      <c r="B5" s="98" t="s">
        <v>1759</v>
      </c>
      <c r="C5" s="23">
        <v>15</v>
      </c>
      <c r="D5" s="23">
        <v>15</v>
      </c>
      <c r="E5" s="23">
        <v>0</v>
      </c>
      <c r="F5" s="67" t="s">
        <v>1760</v>
      </c>
      <c r="G5" s="67" t="s">
        <v>1760</v>
      </c>
      <c r="H5" s="67"/>
      <c r="I5" s="81"/>
      <c r="J5" s="81"/>
    </row>
    <row r="6" spans="1:10">
      <c r="A6" s="109" t="s">
        <v>56</v>
      </c>
      <c r="B6" s="67" t="s">
        <v>1761</v>
      </c>
      <c r="C6" s="23">
        <v>34</v>
      </c>
      <c r="D6" s="23">
        <v>34</v>
      </c>
      <c r="E6" s="23">
        <v>0</v>
      </c>
      <c r="F6" s="67" t="s">
        <v>1760</v>
      </c>
      <c r="G6" s="67" t="s">
        <v>1760</v>
      </c>
      <c r="H6" s="67"/>
      <c r="I6" s="81"/>
      <c r="J6" s="81"/>
    </row>
    <row r="7" spans="1:10">
      <c r="A7" s="109" t="s">
        <v>56</v>
      </c>
      <c r="B7" s="98" t="s">
        <v>1762</v>
      </c>
      <c r="C7" s="23">
        <v>13</v>
      </c>
      <c r="D7" s="23">
        <v>13</v>
      </c>
      <c r="E7" s="23">
        <v>0</v>
      </c>
      <c r="F7" s="67" t="s">
        <v>1760</v>
      </c>
      <c r="G7" s="67" t="s">
        <v>1760</v>
      </c>
      <c r="H7" s="67"/>
      <c r="I7" s="81"/>
      <c r="J7" s="81"/>
    </row>
    <row r="8" spans="1:10">
      <c r="A8" s="109" t="s">
        <v>56</v>
      </c>
      <c r="B8" s="98" t="s">
        <v>1763</v>
      </c>
      <c r="C8" s="23">
        <v>16</v>
      </c>
      <c r="D8" s="23">
        <v>16</v>
      </c>
      <c r="E8" s="23">
        <v>0</v>
      </c>
      <c r="F8" s="67" t="s">
        <v>1760</v>
      </c>
      <c r="G8" s="67" t="s">
        <v>1760</v>
      </c>
      <c r="H8" s="67"/>
      <c r="I8" s="81"/>
      <c r="J8" s="81"/>
    </row>
    <row r="9" spans="1:10">
      <c r="A9" s="109" t="s">
        <v>56</v>
      </c>
      <c r="B9" s="98" t="s">
        <v>1764</v>
      </c>
      <c r="C9" s="23">
        <v>42</v>
      </c>
      <c r="D9" s="23">
        <v>43</v>
      </c>
      <c r="E9" s="23">
        <v>1</v>
      </c>
      <c r="F9" s="67" t="s">
        <v>1765</v>
      </c>
      <c r="G9" s="67" t="s">
        <v>1766</v>
      </c>
      <c r="H9" s="67" t="s">
        <v>1767</v>
      </c>
      <c r="I9" s="81"/>
      <c r="J9" s="81"/>
    </row>
    <row r="10" spans="1:10">
      <c r="A10" s="109" t="s">
        <v>56</v>
      </c>
      <c r="B10" s="98" t="s">
        <v>1768</v>
      </c>
      <c r="C10" s="23">
        <v>91</v>
      </c>
      <c r="D10" s="23">
        <v>91</v>
      </c>
      <c r="E10" s="23">
        <v>0</v>
      </c>
      <c r="F10" s="67" t="s">
        <v>1760</v>
      </c>
      <c r="G10" s="67" t="s">
        <v>1760</v>
      </c>
      <c r="H10" s="67"/>
      <c r="I10" s="81"/>
      <c r="J10" s="81"/>
    </row>
    <row r="11" spans="1:10">
      <c r="A11" s="109" t="s">
        <v>56</v>
      </c>
      <c r="B11" s="98" t="s">
        <v>1769</v>
      </c>
      <c r="C11" s="23">
        <v>12</v>
      </c>
      <c r="D11" s="23">
        <v>12</v>
      </c>
      <c r="E11" s="23">
        <v>0</v>
      </c>
      <c r="F11" s="67" t="s">
        <v>1760</v>
      </c>
      <c r="G11" s="67" t="s">
        <v>1760</v>
      </c>
      <c r="H11" s="67"/>
      <c r="I11" s="81"/>
      <c r="J11" s="81"/>
    </row>
    <row r="12" spans="1:10">
      <c r="A12" s="109" t="s">
        <v>56</v>
      </c>
      <c r="B12" s="98" t="s">
        <v>1770</v>
      </c>
      <c r="C12" s="23">
        <v>25</v>
      </c>
      <c r="D12" s="23">
        <v>25</v>
      </c>
      <c r="E12" s="23">
        <v>0</v>
      </c>
      <c r="F12" s="67" t="s">
        <v>1760</v>
      </c>
      <c r="G12" s="67" t="s">
        <v>1760</v>
      </c>
      <c r="H12" s="67"/>
      <c r="I12" s="81"/>
      <c r="J12" s="81"/>
    </row>
    <row r="13" spans="1:10">
      <c r="A13" s="109" t="s">
        <v>56</v>
      </c>
      <c r="B13" s="98" t="s">
        <v>1771</v>
      </c>
      <c r="C13" s="23">
        <v>53</v>
      </c>
      <c r="D13" s="23">
        <v>53</v>
      </c>
      <c r="E13" s="23">
        <v>0</v>
      </c>
      <c r="F13" s="67" t="s">
        <v>1760</v>
      </c>
      <c r="G13" s="67" t="s">
        <v>1760</v>
      </c>
      <c r="H13" s="67"/>
      <c r="I13" s="81"/>
      <c r="J13" s="81"/>
    </row>
    <row r="14" spans="1:10">
      <c r="A14" s="965" t="s">
        <v>56</v>
      </c>
      <c r="B14" s="966" t="s">
        <v>1772</v>
      </c>
      <c r="C14" s="967">
        <v>10</v>
      </c>
      <c r="D14" s="967">
        <v>12</v>
      </c>
      <c r="E14" s="967">
        <v>2</v>
      </c>
      <c r="F14" s="67" t="s">
        <v>1773</v>
      </c>
      <c r="G14" s="67" t="s">
        <v>1766</v>
      </c>
      <c r="H14" s="67" t="s">
        <v>1767</v>
      </c>
      <c r="I14" s="81"/>
      <c r="J14" s="81"/>
    </row>
    <row r="15" spans="1:10">
      <c r="A15" s="965"/>
      <c r="B15" s="966"/>
      <c r="C15" s="967"/>
      <c r="D15" s="967"/>
      <c r="E15" s="967"/>
      <c r="F15" s="67" t="s">
        <v>1774</v>
      </c>
      <c r="G15" s="67" t="s">
        <v>1766</v>
      </c>
      <c r="H15" s="67" t="s">
        <v>1767</v>
      </c>
      <c r="I15" s="81"/>
      <c r="J15" s="81"/>
    </row>
    <row r="16" spans="1:10">
      <c r="A16" s="109" t="s">
        <v>56</v>
      </c>
      <c r="B16" s="98" t="s">
        <v>1775</v>
      </c>
      <c r="C16" s="23">
        <v>8</v>
      </c>
      <c r="D16" s="23">
        <v>8</v>
      </c>
      <c r="E16" s="23">
        <v>0</v>
      </c>
      <c r="F16" s="67" t="s">
        <v>1760</v>
      </c>
      <c r="G16" s="67" t="s">
        <v>1760</v>
      </c>
      <c r="H16" s="67"/>
      <c r="I16" s="81"/>
      <c r="J16" s="81"/>
    </row>
    <row r="17" spans="1:10">
      <c r="A17" s="109" t="s">
        <v>56</v>
      </c>
      <c r="B17" s="98" t="s">
        <v>1776</v>
      </c>
      <c r="C17" s="23">
        <v>11</v>
      </c>
      <c r="D17" s="23">
        <v>11</v>
      </c>
      <c r="E17" s="23">
        <v>0</v>
      </c>
      <c r="F17" s="67" t="s">
        <v>1760</v>
      </c>
      <c r="G17" s="67" t="s">
        <v>1760</v>
      </c>
      <c r="H17" s="67"/>
      <c r="I17" s="81"/>
      <c r="J17" s="81"/>
    </row>
    <row r="18" spans="1:10">
      <c r="A18" s="109" t="s">
        <v>56</v>
      </c>
      <c r="B18" s="98" t="s">
        <v>1777</v>
      </c>
      <c r="C18" s="23">
        <v>10</v>
      </c>
      <c r="D18" s="23">
        <v>10</v>
      </c>
      <c r="E18" s="23">
        <v>0</v>
      </c>
      <c r="F18" s="67" t="s">
        <v>1760</v>
      </c>
      <c r="G18" s="67" t="s">
        <v>1760</v>
      </c>
      <c r="H18" s="67"/>
      <c r="I18" s="81"/>
      <c r="J18" s="81"/>
    </row>
    <row r="19" spans="1:10">
      <c r="A19" s="109" t="s">
        <v>56</v>
      </c>
      <c r="B19" s="98" t="s">
        <v>1778</v>
      </c>
      <c r="C19" s="23">
        <v>24</v>
      </c>
      <c r="D19" s="23">
        <v>24</v>
      </c>
      <c r="E19" s="23">
        <v>0</v>
      </c>
      <c r="F19" s="67" t="s">
        <v>1760</v>
      </c>
      <c r="G19" s="67" t="s">
        <v>1760</v>
      </c>
      <c r="H19" s="67"/>
      <c r="I19" s="81"/>
      <c r="J19" s="81"/>
    </row>
    <row r="20" spans="1:10">
      <c r="A20" s="109" t="s">
        <v>56</v>
      </c>
      <c r="B20" s="98" t="s">
        <v>1779</v>
      </c>
      <c r="C20" s="23">
        <v>104</v>
      </c>
      <c r="D20" s="23">
        <v>104</v>
      </c>
      <c r="E20" s="23">
        <v>0</v>
      </c>
      <c r="F20" s="67" t="s">
        <v>1760</v>
      </c>
      <c r="G20" s="67" t="s">
        <v>1760</v>
      </c>
      <c r="H20" s="67"/>
      <c r="I20" s="81"/>
      <c r="J20" s="81"/>
    </row>
    <row r="21" spans="1:10">
      <c r="A21" s="109" t="s">
        <v>56</v>
      </c>
      <c r="B21" s="98" t="s">
        <v>1780</v>
      </c>
      <c r="C21" s="23">
        <v>10</v>
      </c>
      <c r="D21" s="23">
        <v>10</v>
      </c>
      <c r="E21" s="23">
        <v>0</v>
      </c>
      <c r="F21" s="67" t="s">
        <v>1760</v>
      </c>
      <c r="G21" s="67" t="s">
        <v>1760</v>
      </c>
      <c r="H21" s="67"/>
      <c r="I21" s="81"/>
      <c r="J21" s="81"/>
    </row>
    <row r="22" spans="1:10">
      <c r="A22" s="109" t="s">
        <v>56</v>
      </c>
      <c r="B22" s="98" t="s">
        <v>1781</v>
      </c>
      <c r="C22" s="23">
        <v>56</v>
      </c>
      <c r="D22" s="23">
        <v>56</v>
      </c>
      <c r="E22" s="23">
        <v>0</v>
      </c>
      <c r="F22" s="67" t="s">
        <v>1760</v>
      </c>
      <c r="G22" s="67" t="s">
        <v>1760</v>
      </c>
      <c r="H22" s="67"/>
      <c r="I22" s="81"/>
      <c r="J22" s="81"/>
    </row>
    <row r="23" spans="1:10">
      <c r="A23" s="109" t="s">
        <v>56</v>
      </c>
      <c r="B23" s="98" t="s">
        <v>1782</v>
      </c>
      <c r="C23" s="23">
        <v>10</v>
      </c>
      <c r="D23" s="23">
        <v>10</v>
      </c>
      <c r="E23" s="23">
        <v>0</v>
      </c>
      <c r="F23" s="67" t="s">
        <v>1760</v>
      </c>
      <c r="G23" s="67" t="s">
        <v>1760</v>
      </c>
      <c r="H23" s="67"/>
      <c r="I23" s="81"/>
      <c r="J23" s="81"/>
    </row>
    <row r="24" spans="1:10">
      <c r="A24" s="968" t="s">
        <v>56</v>
      </c>
      <c r="B24" s="971" t="s">
        <v>1783</v>
      </c>
      <c r="C24" s="974">
        <v>23</v>
      </c>
      <c r="D24" s="974">
        <v>25</v>
      </c>
      <c r="E24" s="974">
        <v>2</v>
      </c>
      <c r="F24" s="67" t="s">
        <v>1784</v>
      </c>
      <c r="G24" s="67" t="s">
        <v>1766</v>
      </c>
      <c r="H24" s="67" t="s">
        <v>1767</v>
      </c>
      <c r="I24" s="81"/>
      <c r="J24" s="81"/>
    </row>
    <row r="25" spans="1:10">
      <c r="A25" s="970"/>
      <c r="B25" s="973"/>
      <c r="C25" s="976"/>
      <c r="D25" s="976"/>
      <c r="E25" s="976"/>
      <c r="F25" s="67" t="s">
        <v>1785</v>
      </c>
      <c r="G25" s="67" t="s">
        <v>1766</v>
      </c>
      <c r="H25" s="67" t="s">
        <v>1767</v>
      </c>
      <c r="I25" s="81"/>
      <c r="J25" s="81"/>
    </row>
    <row r="26" spans="1:10">
      <c r="A26" s="109" t="s">
        <v>56</v>
      </c>
      <c r="B26" s="98" t="s">
        <v>1786</v>
      </c>
      <c r="C26" s="23">
        <v>15</v>
      </c>
      <c r="D26" s="23">
        <v>15</v>
      </c>
      <c r="E26" s="23">
        <v>0</v>
      </c>
      <c r="F26" s="67" t="s">
        <v>1760</v>
      </c>
      <c r="G26" s="67" t="s">
        <v>1760</v>
      </c>
      <c r="H26" s="67"/>
      <c r="I26" s="81"/>
      <c r="J26" s="81"/>
    </row>
    <row r="27" spans="1:10">
      <c r="A27" s="109" t="s">
        <v>56</v>
      </c>
      <c r="B27" s="98" t="s">
        <v>1787</v>
      </c>
      <c r="C27" s="23">
        <v>15</v>
      </c>
      <c r="D27" s="23">
        <v>15</v>
      </c>
      <c r="E27" s="23">
        <v>0</v>
      </c>
      <c r="F27" s="67" t="s">
        <v>1760</v>
      </c>
      <c r="G27" s="67" t="s">
        <v>1760</v>
      </c>
      <c r="H27" s="67"/>
      <c r="I27" s="81"/>
      <c r="J27" s="81"/>
    </row>
    <row r="28" spans="1:10">
      <c r="A28" s="109" t="s">
        <v>56</v>
      </c>
      <c r="B28" s="98" t="s">
        <v>1788</v>
      </c>
      <c r="C28" s="23">
        <v>31</v>
      </c>
      <c r="D28" s="23">
        <v>31</v>
      </c>
      <c r="E28" s="23">
        <v>0</v>
      </c>
      <c r="F28" s="67" t="s">
        <v>1760</v>
      </c>
      <c r="G28" s="67" t="s">
        <v>1760</v>
      </c>
      <c r="H28" s="67"/>
      <c r="I28" s="81"/>
      <c r="J28" s="81"/>
    </row>
    <row r="29" spans="1:10">
      <c r="A29" s="968" t="s">
        <v>56</v>
      </c>
      <c r="B29" s="971" t="s">
        <v>1789</v>
      </c>
      <c r="C29" s="974">
        <v>35</v>
      </c>
      <c r="D29" s="974">
        <v>37</v>
      </c>
      <c r="E29" s="974">
        <v>2</v>
      </c>
      <c r="F29" s="67" t="s">
        <v>1790</v>
      </c>
      <c r="G29" s="67" t="s">
        <v>1766</v>
      </c>
      <c r="H29" s="67" t="s">
        <v>1767</v>
      </c>
      <c r="I29" s="81"/>
      <c r="J29" s="81"/>
    </row>
    <row r="30" spans="1:10">
      <c r="A30" s="970"/>
      <c r="B30" s="973"/>
      <c r="C30" s="976"/>
      <c r="D30" s="976"/>
      <c r="E30" s="976"/>
      <c r="F30" s="67" t="s">
        <v>1784</v>
      </c>
      <c r="G30" s="67" t="s">
        <v>1766</v>
      </c>
      <c r="H30" s="67" t="s">
        <v>1767</v>
      </c>
      <c r="I30" s="81"/>
      <c r="J30" s="81"/>
    </row>
    <row r="31" spans="1:10">
      <c r="A31" s="965" t="s">
        <v>56</v>
      </c>
      <c r="B31" s="966" t="s">
        <v>1791</v>
      </c>
      <c r="C31" s="967">
        <v>54</v>
      </c>
      <c r="D31" s="967">
        <v>56</v>
      </c>
      <c r="E31" s="967">
        <v>2</v>
      </c>
      <c r="F31" s="67" t="s">
        <v>1792</v>
      </c>
      <c r="G31" s="67" t="s">
        <v>1766</v>
      </c>
      <c r="H31" s="67" t="s">
        <v>1767</v>
      </c>
      <c r="I31" s="81"/>
      <c r="J31" s="81"/>
    </row>
    <row r="32" spans="1:10">
      <c r="A32" s="965"/>
      <c r="B32" s="966"/>
      <c r="C32" s="967"/>
      <c r="D32" s="967"/>
      <c r="E32" s="967"/>
      <c r="F32" s="67" t="s">
        <v>1793</v>
      </c>
      <c r="G32" s="67" t="s">
        <v>1766</v>
      </c>
      <c r="H32" s="67" t="s">
        <v>1767</v>
      </c>
      <c r="I32" s="81"/>
      <c r="J32" s="81"/>
    </row>
    <row r="33" spans="1:10">
      <c r="A33" s="109" t="s">
        <v>56</v>
      </c>
      <c r="B33" s="98" t="s">
        <v>1794</v>
      </c>
      <c r="C33" s="23">
        <v>26</v>
      </c>
      <c r="D33" s="23">
        <v>26</v>
      </c>
      <c r="E33" s="23">
        <v>0</v>
      </c>
      <c r="F33" s="67" t="s">
        <v>1760</v>
      </c>
      <c r="G33" s="67" t="s">
        <v>1760</v>
      </c>
      <c r="H33" s="67"/>
      <c r="I33" s="81"/>
      <c r="J33" s="81"/>
    </row>
    <row r="34" spans="1:10">
      <c r="A34" s="109" t="s">
        <v>56</v>
      </c>
      <c r="B34" s="98" t="s">
        <v>1795</v>
      </c>
      <c r="C34" s="23">
        <v>17</v>
      </c>
      <c r="D34" s="23">
        <v>17</v>
      </c>
      <c r="E34" s="23">
        <v>0</v>
      </c>
      <c r="F34" s="67" t="s">
        <v>1760</v>
      </c>
      <c r="G34" s="67" t="s">
        <v>1760</v>
      </c>
      <c r="H34" s="67"/>
      <c r="I34" s="81"/>
      <c r="J34" s="81"/>
    </row>
    <row r="35" spans="1:10">
      <c r="A35" s="109" t="s">
        <v>56</v>
      </c>
      <c r="B35" s="98" t="s">
        <v>1796</v>
      </c>
      <c r="C35" s="23">
        <v>18</v>
      </c>
      <c r="D35" s="23">
        <v>18</v>
      </c>
      <c r="E35" s="23">
        <v>0</v>
      </c>
      <c r="F35" s="67" t="s">
        <v>1760</v>
      </c>
      <c r="G35" s="67" t="s">
        <v>1760</v>
      </c>
      <c r="H35" s="67"/>
      <c r="I35" s="81"/>
      <c r="J35" s="81"/>
    </row>
    <row r="36" spans="1:10">
      <c r="A36" s="109" t="s">
        <v>56</v>
      </c>
      <c r="B36" s="98" t="s">
        <v>1797</v>
      </c>
      <c r="C36" s="23">
        <v>6</v>
      </c>
      <c r="D36" s="23">
        <v>6</v>
      </c>
      <c r="E36" s="23">
        <v>0</v>
      </c>
      <c r="F36" s="67" t="s">
        <v>1760</v>
      </c>
      <c r="G36" s="67" t="s">
        <v>1760</v>
      </c>
      <c r="H36" s="67"/>
      <c r="I36" s="81"/>
      <c r="J36" s="81"/>
    </row>
    <row r="37" spans="1:10">
      <c r="A37" s="109" t="s">
        <v>56</v>
      </c>
      <c r="B37" s="98" t="s">
        <v>1798</v>
      </c>
      <c r="C37" s="23">
        <v>15</v>
      </c>
      <c r="D37" s="23">
        <v>15</v>
      </c>
      <c r="E37" s="23">
        <v>0</v>
      </c>
      <c r="F37" s="67" t="s">
        <v>1760</v>
      </c>
      <c r="G37" s="67" t="s">
        <v>1760</v>
      </c>
      <c r="H37" s="67"/>
      <c r="I37" s="81"/>
      <c r="J37" s="81"/>
    </row>
    <row r="38" spans="1:10">
      <c r="A38" s="109" t="s">
        <v>56</v>
      </c>
      <c r="B38" s="98" t="s">
        <v>1799</v>
      </c>
      <c r="C38" s="23">
        <v>30</v>
      </c>
      <c r="D38" s="23">
        <v>30</v>
      </c>
      <c r="E38" s="23">
        <v>0</v>
      </c>
      <c r="F38" s="67" t="s">
        <v>1760</v>
      </c>
      <c r="G38" s="67" t="s">
        <v>1760</v>
      </c>
      <c r="H38" s="67"/>
      <c r="I38" s="81"/>
      <c r="J38" s="81"/>
    </row>
    <row r="39" spans="1:10">
      <c r="A39" s="109" t="s">
        <v>56</v>
      </c>
      <c r="B39" s="98" t="s">
        <v>1800</v>
      </c>
      <c r="C39" s="23">
        <v>35</v>
      </c>
      <c r="D39" s="23">
        <v>35</v>
      </c>
      <c r="E39" s="23">
        <v>0</v>
      </c>
      <c r="F39" s="67" t="s">
        <v>1760</v>
      </c>
      <c r="G39" s="67" t="s">
        <v>1760</v>
      </c>
      <c r="H39" s="67"/>
      <c r="I39" s="81"/>
      <c r="J39" s="81"/>
    </row>
    <row r="40" spans="1:10">
      <c r="A40" s="109" t="s">
        <v>56</v>
      </c>
      <c r="B40" s="98" t="s">
        <v>1801</v>
      </c>
      <c r="C40" s="23">
        <v>14</v>
      </c>
      <c r="D40" s="23">
        <v>14</v>
      </c>
      <c r="E40" s="23">
        <v>0</v>
      </c>
      <c r="F40" s="67" t="s">
        <v>1760</v>
      </c>
      <c r="G40" s="67" t="s">
        <v>1760</v>
      </c>
      <c r="H40" s="67"/>
      <c r="I40" s="81"/>
      <c r="J40" s="81"/>
    </row>
    <row r="41" spans="1:10">
      <c r="A41" s="109" t="s">
        <v>56</v>
      </c>
      <c r="B41" s="98" t="s">
        <v>1802</v>
      </c>
      <c r="C41" s="23">
        <v>15</v>
      </c>
      <c r="D41" s="23">
        <v>15</v>
      </c>
      <c r="E41" s="23">
        <v>0</v>
      </c>
      <c r="F41" s="67" t="s">
        <v>1760</v>
      </c>
      <c r="G41" s="67" t="s">
        <v>1760</v>
      </c>
      <c r="H41" s="67"/>
      <c r="I41" s="81"/>
      <c r="J41" s="81"/>
    </row>
    <row r="42" spans="1:10">
      <c r="A42" s="109" t="s">
        <v>56</v>
      </c>
      <c r="B42" s="98" t="s">
        <v>1803</v>
      </c>
      <c r="C42" s="23">
        <v>15</v>
      </c>
      <c r="D42" s="23">
        <v>15</v>
      </c>
      <c r="E42" s="23">
        <v>0</v>
      </c>
      <c r="F42" s="67" t="s">
        <v>1760</v>
      </c>
      <c r="G42" s="67" t="s">
        <v>1760</v>
      </c>
      <c r="H42" s="67"/>
      <c r="I42" s="81"/>
      <c r="J42" s="81"/>
    </row>
    <row r="43" spans="1:10">
      <c r="A43" s="109" t="s">
        <v>56</v>
      </c>
      <c r="B43" s="98" t="s">
        <v>1804</v>
      </c>
      <c r="C43" s="23">
        <v>64</v>
      </c>
      <c r="D43" s="23">
        <v>65</v>
      </c>
      <c r="E43" s="23">
        <v>1</v>
      </c>
      <c r="F43" s="67" t="s">
        <v>1784</v>
      </c>
      <c r="G43" s="67" t="s">
        <v>1766</v>
      </c>
      <c r="H43" s="67" t="s">
        <v>1767</v>
      </c>
      <c r="I43" s="81"/>
      <c r="J43" s="81"/>
    </row>
    <row r="44" spans="1:10">
      <c r="A44" s="109" t="s">
        <v>56</v>
      </c>
      <c r="B44" s="98" t="s">
        <v>1805</v>
      </c>
      <c r="C44" s="23">
        <v>76</v>
      </c>
      <c r="D44" s="23">
        <v>76</v>
      </c>
      <c r="E44" s="23">
        <v>0</v>
      </c>
      <c r="F44" s="67" t="s">
        <v>1760</v>
      </c>
      <c r="G44" s="67" t="s">
        <v>1760</v>
      </c>
      <c r="H44" s="67"/>
      <c r="I44" s="81"/>
      <c r="J44" s="81"/>
    </row>
    <row r="45" spans="1:10">
      <c r="A45" s="109" t="s">
        <v>56</v>
      </c>
      <c r="B45" s="98" t="s">
        <v>1806</v>
      </c>
      <c r="C45" s="23">
        <v>51</v>
      </c>
      <c r="D45" s="23">
        <v>51</v>
      </c>
      <c r="E45" s="23">
        <v>0</v>
      </c>
      <c r="F45" s="67" t="s">
        <v>1760</v>
      </c>
      <c r="G45" s="67" t="s">
        <v>1760</v>
      </c>
      <c r="H45" s="67"/>
      <c r="I45" s="81"/>
      <c r="J45" s="81"/>
    </row>
    <row r="46" spans="1:10">
      <c r="A46" s="109" t="s">
        <v>56</v>
      </c>
      <c r="B46" s="98" t="s">
        <v>1807</v>
      </c>
      <c r="C46" s="23">
        <v>60</v>
      </c>
      <c r="D46" s="23">
        <v>60</v>
      </c>
      <c r="E46" s="23">
        <v>0</v>
      </c>
      <c r="F46" s="67" t="s">
        <v>1760</v>
      </c>
      <c r="G46" s="67" t="s">
        <v>1760</v>
      </c>
      <c r="H46" s="67"/>
      <c r="I46" s="81"/>
      <c r="J46" s="81"/>
    </row>
    <row r="47" spans="1:10">
      <c r="A47" s="109" t="s">
        <v>56</v>
      </c>
      <c r="B47" s="98" t="s">
        <v>1808</v>
      </c>
      <c r="C47" s="23">
        <v>62</v>
      </c>
      <c r="D47" s="23">
        <v>62</v>
      </c>
      <c r="E47" s="23">
        <v>0</v>
      </c>
      <c r="F47" s="67" t="s">
        <v>1760</v>
      </c>
      <c r="G47" s="67" t="s">
        <v>1760</v>
      </c>
      <c r="H47" s="67"/>
      <c r="I47" s="81"/>
      <c r="J47" s="81"/>
    </row>
    <row r="48" spans="1:10">
      <c r="A48" s="109" t="s">
        <v>56</v>
      </c>
      <c r="B48" s="98" t="s">
        <v>1809</v>
      </c>
      <c r="C48" s="23">
        <v>27</v>
      </c>
      <c r="D48" s="23">
        <v>27</v>
      </c>
      <c r="E48" s="23">
        <v>0</v>
      </c>
      <c r="F48" s="67" t="s">
        <v>1760</v>
      </c>
      <c r="G48" s="67" t="s">
        <v>1760</v>
      </c>
      <c r="H48" s="67"/>
      <c r="I48" s="81"/>
      <c r="J48" s="81"/>
    </row>
    <row r="49" spans="1:10">
      <c r="A49" s="968" t="s">
        <v>56</v>
      </c>
      <c r="B49" s="971" t="s">
        <v>1810</v>
      </c>
      <c r="C49" s="974">
        <v>59</v>
      </c>
      <c r="D49" s="974">
        <v>68</v>
      </c>
      <c r="E49" s="974">
        <v>9</v>
      </c>
      <c r="F49" s="67" t="s">
        <v>1811</v>
      </c>
      <c r="G49" s="67" t="s">
        <v>1766</v>
      </c>
      <c r="H49" s="67" t="s">
        <v>1767</v>
      </c>
      <c r="I49" s="81"/>
      <c r="J49" s="81"/>
    </row>
    <row r="50" spans="1:10">
      <c r="A50" s="969"/>
      <c r="B50" s="972"/>
      <c r="C50" s="975"/>
      <c r="D50" s="975"/>
      <c r="E50" s="975"/>
      <c r="F50" s="67" t="s">
        <v>1812</v>
      </c>
      <c r="G50" s="67" t="s">
        <v>1766</v>
      </c>
      <c r="H50" s="67" t="s">
        <v>1767</v>
      </c>
      <c r="I50" s="81"/>
      <c r="J50" s="81"/>
    </row>
    <row r="51" spans="1:10">
      <c r="A51" s="969"/>
      <c r="B51" s="972"/>
      <c r="C51" s="975"/>
      <c r="D51" s="975"/>
      <c r="E51" s="975"/>
      <c r="F51" s="67" t="s">
        <v>1813</v>
      </c>
      <c r="G51" s="67" t="s">
        <v>1766</v>
      </c>
      <c r="H51" s="67" t="s">
        <v>1767</v>
      </c>
      <c r="I51" s="81"/>
      <c r="J51" s="81"/>
    </row>
    <row r="52" spans="1:10">
      <c r="A52" s="969"/>
      <c r="B52" s="972"/>
      <c r="C52" s="975"/>
      <c r="D52" s="975"/>
      <c r="E52" s="975"/>
      <c r="F52" s="67" t="s">
        <v>1784</v>
      </c>
      <c r="G52" s="67" t="s">
        <v>1766</v>
      </c>
      <c r="H52" s="67" t="s">
        <v>1767</v>
      </c>
      <c r="I52" s="81"/>
      <c r="J52" s="81"/>
    </row>
    <row r="53" spans="1:10">
      <c r="A53" s="969"/>
      <c r="B53" s="972"/>
      <c r="C53" s="975"/>
      <c r="D53" s="975"/>
      <c r="E53" s="975"/>
      <c r="F53" s="67" t="s">
        <v>1814</v>
      </c>
      <c r="G53" s="67" t="s">
        <v>1766</v>
      </c>
      <c r="H53" s="67" t="s">
        <v>1767</v>
      </c>
      <c r="I53" s="81"/>
      <c r="J53" s="81"/>
    </row>
    <row r="54" spans="1:10">
      <c r="A54" s="969"/>
      <c r="B54" s="972"/>
      <c r="C54" s="975"/>
      <c r="D54" s="975"/>
      <c r="E54" s="975"/>
      <c r="F54" s="67" t="s">
        <v>1815</v>
      </c>
      <c r="G54" s="67" t="s">
        <v>1766</v>
      </c>
      <c r="H54" s="67" t="s">
        <v>1767</v>
      </c>
      <c r="I54" s="81"/>
      <c r="J54" s="81"/>
    </row>
    <row r="55" spans="1:10">
      <c r="A55" s="969"/>
      <c r="B55" s="972"/>
      <c r="C55" s="975"/>
      <c r="D55" s="975"/>
      <c r="E55" s="975"/>
      <c r="F55" s="67" t="s">
        <v>1816</v>
      </c>
      <c r="G55" s="67" t="s">
        <v>1766</v>
      </c>
      <c r="H55" s="67" t="s">
        <v>1767</v>
      </c>
      <c r="I55" s="81"/>
      <c r="J55" s="81"/>
    </row>
    <row r="56" spans="1:10">
      <c r="A56" s="969"/>
      <c r="B56" s="972"/>
      <c r="C56" s="975"/>
      <c r="D56" s="975"/>
      <c r="E56" s="975"/>
      <c r="F56" s="67" t="s">
        <v>1817</v>
      </c>
      <c r="G56" s="67" t="s">
        <v>1766</v>
      </c>
      <c r="H56" s="67" t="s">
        <v>1767</v>
      </c>
      <c r="I56" s="81"/>
      <c r="J56" s="81"/>
    </row>
    <row r="57" spans="1:10">
      <c r="A57" s="970"/>
      <c r="B57" s="973"/>
      <c r="C57" s="976"/>
      <c r="D57" s="976"/>
      <c r="E57" s="976"/>
      <c r="F57" s="67" t="s">
        <v>1818</v>
      </c>
      <c r="G57" s="67" t="s">
        <v>1766</v>
      </c>
      <c r="H57" s="67" t="s">
        <v>1767</v>
      </c>
      <c r="I57" s="81"/>
      <c r="J57" s="81"/>
    </row>
    <row r="58" spans="1:10">
      <c r="A58" s="109" t="s">
        <v>56</v>
      </c>
      <c r="B58" s="98" t="s">
        <v>1819</v>
      </c>
      <c r="C58" s="23">
        <v>23</v>
      </c>
      <c r="D58" s="23">
        <v>24</v>
      </c>
      <c r="E58" s="23">
        <v>1</v>
      </c>
      <c r="F58" s="67" t="s">
        <v>1784</v>
      </c>
      <c r="G58" s="67" t="s">
        <v>1766</v>
      </c>
      <c r="H58" s="67" t="s">
        <v>1767</v>
      </c>
      <c r="I58" s="81"/>
      <c r="J58" s="81"/>
    </row>
    <row r="59" spans="1:10">
      <c r="A59" s="968" t="s">
        <v>56</v>
      </c>
      <c r="B59" s="971" t="s">
        <v>1820</v>
      </c>
      <c r="C59" s="974">
        <v>94</v>
      </c>
      <c r="D59" s="974">
        <v>98</v>
      </c>
      <c r="E59" s="974">
        <v>4</v>
      </c>
      <c r="F59" s="67" t="s">
        <v>1784</v>
      </c>
      <c r="G59" s="67" t="s">
        <v>1766</v>
      </c>
      <c r="H59" s="67" t="s">
        <v>1767</v>
      </c>
      <c r="I59" s="81"/>
      <c r="J59" s="81"/>
    </row>
    <row r="60" spans="1:10">
      <c r="A60" s="969"/>
      <c r="B60" s="972"/>
      <c r="C60" s="975"/>
      <c r="D60" s="975"/>
      <c r="E60" s="975"/>
      <c r="F60" s="67" t="s">
        <v>1811</v>
      </c>
      <c r="G60" s="67" t="s">
        <v>1766</v>
      </c>
      <c r="H60" s="67" t="s">
        <v>1767</v>
      </c>
      <c r="I60" s="81"/>
      <c r="J60" s="81"/>
    </row>
    <row r="61" spans="1:10">
      <c r="A61" s="969"/>
      <c r="B61" s="972"/>
      <c r="C61" s="975"/>
      <c r="D61" s="975"/>
      <c r="E61" s="975"/>
      <c r="F61" s="67" t="s">
        <v>1821</v>
      </c>
      <c r="G61" s="67" t="s">
        <v>1766</v>
      </c>
      <c r="H61" s="67" t="s">
        <v>1767</v>
      </c>
      <c r="I61" s="81"/>
      <c r="J61" s="81"/>
    </row>
    <row r="62" spans="1:10">
      <c r="A62" s="970"/>
      <c r="B62" s="973"/>
      <c r="C62" s="976"/>
      <c r="D62" s="976"/>
      <c r="E62" s="976"/>
      <c r="F62" s="67" t="s">
        <v>1822</v>
      </c>
      <c r="G62" s="67" t="s">
        <v>1766</v>
      </c>
      <c r="H62" s="67" t="s">
        <v>1767</v>
      </c>
      <c r="I62" s="81"/>
      <c r="J62" s="81"/>
    </row>
    <row r="63" spans="1:10">
      <c r="A63" s="965" t="s">
        <v>56</v>
      </c>
      <c r="B63" s="966" t="s">
        <v>1823</v>
      </c>
      <c r="C63" s="967">
        <v>96</v>
      </c>
      <c r="D63" s="967">
        <v>99</v>
      </c>
      <c r="E63" s="967">
        <v>3</v>
      </c>
      <c r="F63" s="67" t="s">
        <v>1824</v>
      </c>
      <c r="G63" s="67" t="s">
        <v>1766</v>
      </c>
      <c r="H63" s="67" t="s">
        <v>1767</v>
      </c>
      <c r="I63" s="81"/>
      <c r="J63" s="81"/>
    </row>
    <row r="64" spans="1:10">
      <c r="A64" s="965"/>
      <c r="B64" s="966"/>
      <c r="C64" s="967"/>
      <c r="D64" s="967"/>
      <c r="E64" s="967"/>
      <c r="F64" s="67" t="s">
        <v>1825</v>
      </c>
      <c r="G64" s="67" t="s">
        <v>1766</v>
      </c>
      <c r="H64" s="67" t="s">
        <v>1767</v>
      </c>
      <c r="I64" s="81"/>
      <c r="J64" s="81"/>
    </row>
    <row r="65" spans="1:10">
      <c r="A65" s="965"/>
      <c r="B65" s="966"/>
      <c r="C65" s="967"/>
      <c r="D65" s="967"/>
      <c r="E65" s="967"/>
      <c r="F65" s="67" t="s">
        <v>1826</v>
      </c>
      <c r="G65" s="67" t="s">
        <v>1766</v>
      </c>
      <c r="H65" s="67" t="s">
        <v>1767</v>
      </c>
      <c r="I65" s="81"/>
      <c r="J65" s="81"/>
    </row>
    <row r="66" spans="1:10">
      <c r="A66" s="968" t="s">
        <v>56</v>
      </c>
      <c r="B66" s="971" t="s">
        <v>1827</v>
      </c>
      <c r="C66" s="974">
        <v>48</v>
      </c>
      <c r="D66" s="974">
        <v>50</v>
      </c>
      <c r="E66" s="974">
        <v>2</v>
      </c>
      <c r="F66" s="67" t="s">
        <v>1828</v>
      </c>
      <c r="G66" s="67" t="s">
        <v>1766</v>
      </c>
      <c r="H66" s="67" t="s">
        <v>1767</v>
      </c>
      <c r="I66" s="81"/>
      <c r="J66" s="81"/>
    </row>
    <row r="67" spans="1:10">
      <c r="A67" s="970"/>
      <c r="B67" s="973"/>
      <c r="C67" s="976"/>
      <c r="D67" s="976"/>
      <c r="E67" s="976"/>
      <c r="F67" s="67" t="s">
        <v>1826</v>
      </c>
      <c r="G67" s="67" t="s">
        <v>1766</v>
      </c>
      <c r="H67" s="67" t="s">
        <v>1767</v>
      </c>
      <c r="I67" s="81"/>
      <c r="J67" s="81"/>
    </row>
    <row r="68" spans="1:10">
      <c r="A68" s="109" t="s">
        <v>56</v>
      </c>
      <c r="B68" s="98" t="s">
        <v>1829</v>
      </c>
      <c r="C68" s="23">
        <v>37</v>
      </c>
      <c r="D68" s="23">
        <v>37</v>
      </c>
      <c r="E68" s="23">
        <v>0</v>
      </c>
      <c r="F68" s="67" t="s">
        <v>1760</v>
      </c>
      <c r="G68" s="67" t="s">
        <v>1760</v>
      </c>
      <c r="H68" s="67"/>
      <c r="I68" s="81"/>
      <c r="J68" s="81"/>
    </row>
    <row r="69" spans="1:10">
      <c r="A69" s="110" t="s">
        <v>597</v>
      </c>
      <c r="B69" s="54" t="s">
        <v>1830</v>
      </c>
      <c r="C69" s="27">
        <v>101</v>
      </c>
      <c r="D69" s="27">
        <v>101</v>
      </c>
      <c r="E69" s="27">
        <f>C69-D69</f>
        <v>0</v>
      </c>
      <c r="F69" s="67" t="s">
        <v>1760</v>
      </c>
      <c r="G69" s="67" t="s">
        <v>1760</v>
      </c>
      <c r="H69" s="54"/>
      <c r="I69" s="81"/>
      <c r="J69" s="81"/>
    </row>
    <row r="70" spans="1:10">
      <c r="A70" s="110" t="s">
        <v>597</v>
      </c>
      <c r="B70" s="54" t="s">
        <v>1831</v>
      </c>
      <c r="C70" s="27">
        <v>50</v>
      </c>
      <c r="D70" s="27">
        <v>50</v>
      </c>
      <c r="E70" s="27">
        <f t="shared" ref="E70:E92" si="0">C70-D70</f>
        <v>0</v>
      </c>
      <c r="F70" s="67" t="s">
        <v>1760</v>
      </c>
      <c r="G70" s="67" t="s">
        <v>1760</v>
      </c>
      <c r="H70" s="54"/>
      <c r="I70" s="81"/>
      <c r="J70" s="81"/>
    </row>
    <row r="71" spans="1:10">
      <c r="A71" s="110" t="s">
        <v>597</v>
      </c>
      <c r="B71" s="54" t="s">
        <v>1832</v>
      </c>
      <c r="C71" s="27">
        <v>17</v>
      </c>
      <c r="D71" s="27">
        <v>17</v>
      </c>
      <c r="E71" s="27">
        <f t="shared" si="0"/>
        <v>0</v>
      </c>
      <c r="F71" s="67" t="s">
        <v>1760</v>
      </c>
      <c r="G71" s="67" t="s">
        <v>1760</v>
      </c>
      <c r="H71" s="54"/>
      <c r="I71" s="81"/>
      <c r="J71" s="81"/>
    </row>
    <row r="72" spans="1:10" ht="99.75">
      <c r="A72" s="110" t="s">
        <v>597</v>
      </c>
      <c r="B72" s="54" t="s">
        <v>1833</v>
      </c>
      <c r="C72" s="27">
        <v>67</v>
      </c>
      <c r="D72" s="27">
        <v>67</v>
      </c>
      <c r="E72" s="27">
        <f>D72-C72</f>
        <v>0</v>
      </c>
      <c r="F72" s="54" t="s">
        <v>1760</v>
      </c>
      <c r="G72" s="54" t="s">
        <v>1760</v>
      </c>
      <c r="H72" s="26" t="s">
        <v>1834</v>
      </c>
      <c r="I72" s="81"/>
      <c r="J72" s="81"/>
    </row>
    <row r="73" spans="1:10">
      <c r="A73" s="110" t="s">
        <v>597</v>
      </c>
      <c r="B73" s="54" t="s">
        <v>1835</v>
      </c>
      <c r="C73" s="27">
        <v>23</v>
      </c>
      <c r="D73" s="27">
        <v>23</v>
      </c>
      <c r="E73" s="27">
        <f t="shared" si="0"/>
        <v>0</v>
      </c>
      <c r="F73" s="67" t="s">
        <v>1760</v>
      </c>
      <c r="G73" s="67" t="s">
        <v>1760</v>
      </c>
      <c r="H73" s="54"/>
      <c r="I73" s="81"/>
      <c r="J73" s="81"/>
    </row>
    <row r="74" spans="1:10">
      <c r="A74" s="110" t="s">
        <v>597</v>
      </c>
      <c r="B74" s="54" t="s">
        <v>1836</v>
      </c>
      <c r="C74" s="27">
        <v>39</v>
      </c>
      <c r="D74" s="27">
        <v>39</v>
      </c>
      <c r="E74" s="27">
        <f t="shared" si="0"/>
        <v>0</v>
      </c>
      <c r="F74" s="67" t="s">
        <v>1760</v>
      </c>
      <c r="G74" s="67" t="s">
        <v>1760</v>
      </c>
      <c r="H74" s="54"/>
      <c r="I74" s="81"/>
      <c r="J74" s="81"/>
    </row>
    <row r="75" spans="1:10">
      <c r="A75" s="110" t="s">
        <v>597</v>
      </c>
      <c r="B75" s="54" t="s">
        <v>1837</v>
      </c>
      <c r="C75" s="27">
        <v>89</v>
      </c>
      <c r="D75" s="27">
        <v>89</v>
      </c>
      <c r="E75" s="27">
        <f t="shared" si="0"/>
        <v>0</v>
      </c>
      <c r="F75" s="67" t="s">
        <v>1760</v>
      </c>
      <c r="G75" s="67" t="s">
        <v>1760</v>
      </c>
      <c r="H75" s="54"/>
      <c r="I75" s="81"/>
      <c r="J75" s="81"/>
    </row>
    <row r="76" spans="1:10">
      <c r="A76" s="110" t="s">
        <v>597</v>
      </c>
      <c r="B76" s="54" t="s">
        <v>1838</v>
      </c>
      <c r="C76" s="27">
        <v>33</v>
      </c>
      <c r="D76" s="27">
        <v>33</v>
      </c>
      <c r="E76" s="27">
        <f t="shared" si="0"/>
        <v>0</v>
      </c>
      <c r="F76" s="67" t="s">
        <v>1760</v>
      </c>
      <c r="G76" s="67" t="s">
        <v>1760</v>
      </c>
      <c r="H76" s="54"/>
      <c r="I76" s="81"/>
      <c r="J76" s="81"/>
    </row>
    <row r="77" spans="1:10">
      <c r="A77" s="110" t="s">
        <v>597</v>
      </c>
      <c r="B77" s="54" t="s">
        <v>1839</v>
      </c>
      <c r="C77" s="27">
        <v>34</v>
      </c>
      <c r="D77" s="27">
        <v>34</v>
      </c>
      <c r="E77" s="27">
        <f t="shared" si="0"/>
        <v>0</v>
      </c>
      <c r="F77" s="67" t="s">
        <v>1760</v>
      </c>
      <c r="G77" s="67" t="s">
        <v>1760</v>
      </c>
      <c r="H77" s="54"/>
      <c r="I77" s="81"/>
      <c r="J77" s="81"/>
    </row>
    <row r="78" spans="1:10">
      <c r="A78" s="110" t="s">
        <v>597</v>
      </c>
      <c r="B78" s="54" t="s">
        <v>1840</v>
      </c>
      <c r="C78" s="27">
        <v>58</v>
      </c>
      <c r="D78" s="27">
        <v>58</v>
      </c>
      <c r="E78" s="27">
        <f>D78-C78</f>
        <v>0</v>
      </c>
      <c r="F78" s="54" t="s">
        <v>1760</v>
      </c>
      <c r="G78" s="54" t="s">
        <v>1760</v>
      </c>
      <c r="H78" s="54"/>
      <c r="I78" s="81"/>
      <c r="J78" s="81"/>
    </row>
    <row r="79" spans="1:10">
      <c r="A79" s="110" t="s">
        <v>597</v>
      </c>
      <c r="B79" s="54" t="s">
        <v>1841</v>
      </c>
      <c r="C79" s="27">
        <v>39</v>
      </c>
      <c r="D79" s="27">
        <v>39</v>
      </c>
      <c r="E79" s="27">
        <f t="shared" si="0"/>
        <v>0</v>
      </c>
      <c r="F79" s="67" t="s">
        <v>1760</v>
      </c>
      <c r="G79" s="67" t="s">
        <v>1760</v>
      </c>
      <c r="H79" s="54"/>
      <c r="I79" s="81"/>
      <c r="J79" s="81"/>
    </row>
    <row r="80" spans="1:10">
      <c r="A80" s="110" t="s">
        <v>597</v>
      </c>
      <c r="B80" s="54" t="s">
        <v>1842</v>
      </c>
      <c r="C80" s="27">
        <v>14</v>
      </c>
      <c r="D80" s="27">
        <v>14</v>
      </c>
      <c r="E80" s="27">
        <f t="shared" si="0"/>
        <v>0</v>
      </c>
      <c r="F80" s="67" t="s">
        <v>1760</v>
      </c>
      <c r="G80" s="67" t="s">
        <v>1760</v>
      </c>
      <c r="H80" s="54"/>
      <c r="I80" s="81"/>
      <c r="J80" s="81"/>
    </row>
    <row r="81" spans="1:10">
      <c r="A81" s="110" t="s">
        <v>597</v>
      </c>
      <c r="B81" s="54" t="s">
        <v>1843</v>
      </c>
      <c r="C81" s="27">
        <v>42</v>
      </c>
      <c r="D81" s="27">
        <v>42</v>
      </c>
      <c r="E81" s="27">
        <f t="shared" si="0"/>
        <v>0</v>
      </c>
      <c r="F81" s="67" t="s">
        <v>1760</v>
      </c>
      <c r="G81" s="67" t="s">
        <v>1760</v>
      </c>
      <c r="H81" s="54"/>
      <c r="I81" s="81"/>
      <c r="J81" s="81"/>
    </row>
    <row r="82" spans="1:10">
      <c r="A82" s="110" t="s">
        <v>597</v>
      </c>
      <c r="B82" s="54" t="s">
        <v>1844</v>
      </c>
      <c r="C82" s="27">
        <v>20</v>
      </c>
      <c r="D82" s="27">
        <v>20</v>
      </c>
      <c r="E82" s="27">
        <f t="shared" si="0"/>
        <v>0</v>
      </c>
      <c r="F82" s="67" t="s">
        <v>1760</v>
      </c>
      <c r="G82" s="67" t="s">
        <v>1760</v>
      </c>
      <c r="H82" s="54"/>
      <c r="I82" s="81"/>
      <c r="J82" s="81"/>
    </row>
    <row r="83" spans="1:10">
      <c r="A83" s="110" t="s">
        <v>763</v>
      </c>
      <c r="B83" s="54" t="s">
        <v>1845</v>
      </c>
      <c r="C83" s="27">
        <v>14</v>
      </c>
      <c r="D83" s="27">
        <v>14</v>
      </c>
      <c r="E83" s="27">
        <f t="shared" si="0"/>
        <v>0</v>
      </c>
      <c r="F83" s="67" t="s">
        <v>1760</v>
      </c>
      <c r="G83" s="67" t="s">
        <v>1760</v>
      </c>
      <c r="H83" s="54"/>
      <c r="I83" s="81"/>
      <c r="J83" s="81"/>
    </row>
    <row r="84" spans="1:10">
      <c r="A84" s="110" t="s">
        <v>763</v>
      </c>
      <c r="B84" s="111" t="s">
        <v>851</v>
      </c>
      <c r="C84" s="27">
        <v>10</v>
      </c>
      <c r="D84" s="27">
        <v>10</v>
      </c>
      <c r="E84" s="27">
        <f t="shared" si="0"/>
        <v>0</v>
      </c>
      <c r="F84" s="67" t="s">
        <v>1760</v>
      </c>
      <c r="G84" s="67" t="s">
        <v>1760</v>
      </c>
      <c r="H84" s="54"/>
      <c r="I84" s="81"/>
      <c r="J84" s="81"/>
    </row>
    <row r="85" spans="1:10">
      <c r="A85" s="110" t="s">
        <v>763</v>
      </c>
      <c r="B85" s="103" t="s">
        <v>1846</v>
      </c>
      <c r="C85" s="27">
        <v>52</v>
      </c>
      <c r="D85" s="27">
        <v>52</v>
      </c>
      <c r="E85" s="27">
        <f t="shared" si="0"/>
        <v>0</v>
      </c>
      <c r="F85" s="67" t="s">
        <v>1760</v>
      </c>
      <c r="G85" s="67" t="s">
        <v>1760</v>
      </c>
      <c r="H85" s="54"/>
      <c r="I85" s="81"/>
      <c r="J85" s="81"/>
    </row>
    <row r="86" spans="1:10">
      <c r="A86" s="110" t="s">
        <v>763</v>
      </c>
      <c r="B86" s="103" t="s">
        <v>1847</v>
      </c>
      <c r="C86" s="27">
        <v>49</v>
      </c>
      <c r="D86" s="27">
        <v>49</v>
      </c>
      <c r="E86" s="27">
        <f t="shared" si="0"/>
        <v>0</v>
      </c>
      <c r="F86" s="67" t="s">
        <v>1760</v>
      </c>
      <c r="G86" s="67" t="s">
        <v>1760</v>
      </c>
      <c r="H86" s="54"/>
      <c r="I86" s="81"/>
      <c r="J86" s="81"/>
    </row>
    <row r="87" spans="1:10">
      <c r="A87" s="977" t="s">
        <v>763</v>
      </c>
      <c r="B87" s="980" t="s">
        <v>1848</v>
      </c>
      <c r="C87" s="983">
        <v>31</v>
      </c>
      <c r="D87" s="983">
        <v>35</v>
      </c>
      <c r="E87" s="983">
        <f>D87-C87</f>
        <v>4</v>
      </c>
      <c r="F87" s="67" t="s">
        <v>1849</v>
      </c>
      <c r="G87" s="67" t="s">
        <v>1766</v>
      </c>
      <c r="H87" s="54"/>
      <c r="I87" s="81"/>
      <c r="J87" s="81"/>
    </row>
    <row r="88" spans="1:10">
      <c r="A88" s="978"/>
      <c r="B88" s="981"/>
      <c r="C88" s="984"/>
      <c r="D88" s="984"/>
      <c r="E88" s="984"/>
      <c r="F88" s="67" t="s">
        <v>1850</v>
      </c>
      <c r="G88" s="67" t="s">
        <v>1766</v>
      </c>
      <c r="H88" s="54"/>
      <c r="I88" s="81"/>
      <c r="J88" s="81"/>
    </row>
    <row r="89" spans="1:10">
      <c r="A89" s="978"/>
      <c r="B89" s="981"/>
      <c r="C89" s="984"/>
      <c r="D89" s="984"/>
      <c r="E89" s="984"/>
      <c r="F89" s="67" t="s">
        <v>1851</v>
      </c>
      <c r="G89" s="67" t="s">
        <v>1766</v>
      </c>
      <c r="H89" s="54"/>
      <c r="I89" s="81"/>
      <c r="J89" s="81"/>
    </row>
    <row r="90" spans="1:10">
      <c r="A90" s="979"/>
      <c r="B90" s="982"/>
      <c r="C90" s="985"/>
      <c r="D90" s="985"/>
      <c r="E90" s="985"/>
      <c r="F90" s="67" t="s">
        <v>1852</v>
      </c>
      <c r="G90" s="67" t="s">
        <v>1766</v>
      </c>
      <c r="H90" s="54"/>
      <c r="I90" s="81"/>
      <c r="J90" s="81"/>
    </row>
    <row r="91" spans="1:10">
      <c r="A91" s="110" t="s">
        <v>763</v>
      </c>
      <c r="B91" s="54" t="s">
        <v>774</v>
      </c>
      <c r="C91" s="27">
        <v>35</v>
      </c>
      <c r="D91" s="27">
        <v>35</v>
      </c>
      <c r="E91" s="27">
        <f t="shared" si="0"/>
        <v>0</v>
      </c>
      <c r="F91" s="67" t="s">
        <v>1760</v>
      </c>
      <c r="G91" s="67" t="s">
        <v>1760</v>
      </c>
      <c r="H91" s="54"/>
      <c r="I91" s="81"/>
      <c r="J91" s="81"/>
    </row>
    <row r="92" spans="1:10">
      <c r="A92" s="110" t="s">
        <v>763</v>
      </c>
      <c r="B92" s="54" t="s">
        <v>1853</v>
      </c>
      <c r="C92" s="27">
        <v>25</v>
      </c>
      <c r="D92" s="27">
        <v>25</v>
      </c>
      <c r="E92" s="27">
        <f t="shared" si="0"/>
        <v>0</v>
      </c>
      <c r="F92" s="67" t="s">
        <v>1760</v>
      </c>
      <c r="G92" s="67" t="s">
        <v>1760</v>
      </c>
      <c r="H92" s="54"/>
      <c r="I92" s="81"/>
      <c r="J92" s="81"/>
    </row>
    <row r="93" spans="1:10">
      <c r="A93" s="201" t="s">
        <v>981</v>
      </c>
      <c r="B93" s="186" t="s">
        <v>1854</v>
      </c>
      <c r="C93" s="205">
        <v>18</v>
      </c>
      <c r="D93" s="205">
        <v>18</v>
      </c>
      <c r="E93" s="205">
        <v>0</v>
      </c>
      <c r="F93" s="186" t="s">
        <v>1760</v>
      </c>
      <c r="G93" s="186" t="s">
        <v>1760</v>
      </c>
      <c r="H93" s="186" t="s">
        <v>1855</v>
      </c>
      <c r="I93" s="81"/>
      <c r="J93" s="81"/>
    </row>
    <row r="94" spans="1:10">
      <c r="A94" s="202" t="s">
        <v>981</v>
      </c>
      <c r="B94" s="198" t="s">
        <v>1856</v>
      </c>
      <c r="C94" s="206">
        <v>14</v>
      </c>
      <c r="D94" s="206">
        <v>14</v>
      </c>
      <c r="E94" s="206">
        <v>0</v>
      </c>
      <c r="F94" s="198" t="s">
        <v>1760</v>
      </c>
      <c r="G94" s="198" t="s">
        <v>1760</v>
      </c>
      <c r="H94" s="198" t="s">
        <v>1855</v>
      </c>
      <c r="I94" s="81"/>
      <c r="J94" s="81"/>
    </row>
    <row r="95" spans="1:10">
      <c r="A95" s="203" t="s">
        <v>981</v>
      </c>
      <c r="B95" s="199" t="s">
        <v>1857</v>
      </c>
      <c r="C95" s="207">
        <v>93</v>
      </c>
      <c r="D95" s="207">
        <v>89</v>
      </c>
      <c r="E95" s="207">
        <v>0</v>
      </c>
      <c r="F95" s="198" t="s">
        <v>1760</v>
      </c>
      <c r="G95" s="198" t="s">
        <v>1760</v>
      </c>
      <c r="H95" s="199" t="s">
        <v>1855</v>
      </c>
      <c r="I95" s="112"/>
      <c r="J95" s="112"/>
    </row>
    <row r="96" spans="1:10">
      <c r="A96" s="203" t="s">
        <v>981</v>
      </c>
      <c r="B96" s="199" t="s">
        <v>1858</v>
      </c>
      <c r="C96" s="207">
        <v>76</v>
      </c>
      <c r="D96" s="207">
        <v>76</v>
      </c>
      <c r="E96" s="207">
        <v>0</v>
      </c>
      <c r="F96" s="199" t="s">
        <v>1859</v>
      </c>
      <c r="G96" s="199" t="s">
        <v>1859</v>
      </c>
      <c r="H96" s="199" t="s">
        <v>1855</v>
      </c>
      <c r="I96" s="112"/>
      <c r="J96" s="112"/>
    </row>
    <row r="97" spans="1:10">
      <c r="A97" s="202" t="s">
        <v>981</v>
      </c>
      <c r="B97" s="198" t="s">
        <v>1860</v>
      </c>
      <c r="C97" s="206">
        <v>2</v>
      </c>
      <c r="D97" s="206">
        <v>2</v>
      </c>
      <c r="E97" s="206">
        <v>0</v>
      </c>
      <c r="F97" s="198" t="s">
        <v>1760</v>
      </c>
      <c r="G97" s="198" t="s">
        <v>1760</v>
      </c>
      <c r="H97" s="198" t="s">
        <v>1855</v>
      </c>
      <c r="I97" s="81"/>
      <c r="J97" s="81"/>
    </row>
    <row r="98" spans="1:10">
      <c r="A98" s="202" t="s">
        <v>981</v>
      </c>
      <c r="B98" s="198" t="s">
        <v>1861</v>
      </c>
      <c r="C98" s="206">
        <v>46</v>
      </c>
      <c r="D98" s="206">
        <v>46</v>
      </c>
      <c r="E98" s="206">
        <v>0</v>
      </c>
      <c r="F98" s="198" t="s">
        <v>1760</v>
      </c>
      <c r="G98" s="198" t="s">
        <v>1760</v>
      </c>
      <c r="H98" s="198"/>
      <c r="I98" s="81"/>
      <c r="J98" s="81"/>
    </row>
    <row r="99" spans="1:10">
      <c r="A99" s="202" t="s">
        <v>981</v>
      </c>
      <c r="B99" s="198" t="s">
        <v>1862</v>
      </c>
      <c r="C99" s="206">
        <v>13</v>
      </c>
      <c r="D99" s="206">
        <v>13</v>
      </c>
      <c r="E99" s="206">
        <v>0</v>
      </c>
      <c r="F99" s="198" t="s">
        <v>1760</v>
      </c>
      <c r="G99" s="198" t="s">
        <v>1760</v>
      </c>
      <c r="H99" s="198" t="s">
        <v>1855</v>
      </c>
      <c r="I99" s="81"/>
      <c r="J99" s="81"/>
    </row>
    <row r="100" spans="1:10">
      <c r="A100" s="202" t="s">
        <v>981</v>
      </c>
      <c r="B100" s="198" t="s">
        <v>1863</v>
      </c>
      <c r="C100" s="206">
        <v>46</v>
      </c>
      <c r="D100" s="206">
        <v>46</v>
      </c>
      <c r="E100" s="206">
        <v>0</v>
      </c>
      <c r="F100" s="198" t="s">
        <v>1760</v>
      </c>
      <c r="G100" s="198" t="s">
        <v>1760</v>
      </c>
      <c r="H100" s="198" t="s">
        <v>1855</v>
      </c>
      <c r="I100" s="81"/>
      <c r="J100" s="81"/>
    </row>
    <row r="101" spans="1:10">
      <c r="A101" s="202" t="s">
        <v>981</v>
      </c>
      <c r="B101" s="198" t="s">
        <v>1864</v>
      </c>
      <c r="C101" s="206">
        <v>37</v>
      </c>
      <c r="D101" s="206">
        <v>37</v>
      </c>
      <c r="E101" s="206">
        <v>0</v>
      </c>
      <c r="F101" s="198" t="s">
        <v>1760</v>
      </c>
      <c r="G101" s="198" t="s">
        <v>1760</v>
      </c>
      <c r="H101" s="198" t="s">
        <v>1855</v>
      </c>
      <c r="I101" s="81"/>
      <c r="J101" s="81"/>
    </row>
    <row r="102" spans="1:10">
      <c r="A102" s="202" t="s">
        <v>981</v>
      </c>
      <c r="B102" s="198" t="s">
        <v>1865</v>
      </c>
      <c r="C102" s="206">
        <v>14</v>
      </c>
      <c r="D102" s="206">
        <v>14</v>
      </c>
      <c r="E102" s="206">
        <v>0</v>
      </c>
      <c r="F102" s="198" t="s">
        <v>1760</v>
      </c>
      <c r="G102" s="198" t="s">
        <v>1760</v>
      </c>
      <c r="H102" s="199" t="s">
        <v>1855</v>
      </c>
      <c r="I102" s="81"/>
      <c r="J102" s="81"/>
    </row>
    <row r="103" spans="1:10">
      <c r="A103" s="202" t="s">
        <v>981</v>
      </c>
      <c r="B103" s="198" t="s">
        <v>1866</v>
      </c>
      <c r="C103" s="206">
        <v>9</v>
      </c>
      <c r="D103" s="206">
        <v>9</v>
      </c>
      <c r="E103" s="206">
        <v>0</v>
      </c>
      <c r="F103" s="198" t="s">
        <v>1760</v>
      </c>
      <c r="G103" s="198" t="s">
        <v>1760</v>
      </c>
      <c r="H103" s="198" t="s">
        <v>1867</v>
      </c>
      <c r="I103" s="81"/>
      <c r="J103" s="81"/>
    </row>
    <row r="104" spans="1:10">
      <c r="A104" s="202" t="s">
        <v>981</v>
      </c>
      <c r="B104" s="198" t="s">
        <v>1868</v>
      </c>
      <c r="C104" s="206">
        <v>13</v>
      </c>
      <c r="D104" s="206">
        <v>13</v>
      </c>
      <c r="E104" s="206">
        <v>0</v>
      </c>
      <c r="F104" s="198" t="s">
        <v>1760</v>
      </c>
      <c r="G104" s="198" t="s">
        <v>1760</v>
      </c>
      <c r="H104" s="198" t="s">
        <v>1855</v>
      </c>
      <c r="I104" s="81"/>
      <c r="J104" s="81"/>
    </row>
    <row r="105" spans="1:10">
      <c r="A105" s="202" t="s">
        <v>981</v>
      </c>
      <c r="B105" s="198" t="s">
        <v>1869</v>
      </c>
      <c r="C105" s="206">
        <v>17</v>
      </c>
      <c r="D105" s="206">
        <v>19</v>
      </c>
      <c r="E105" s="206">
        <v>2</v>
      </c>
      <c r="F105" s="198" t="s">
        <v>1760</v>
      </c>
      <c r="G105" s="198" t="s">
        <v>1760</v>
      </c>
      <c r="H105" s="198" t="s">
        <v>1855</v>
      </c>
      <c r="I105" s="81"/>
      <c r="J105" s="81"/>
    </row>
    <row r="106" spans="1:10">
      <c r="A106" s="202" t="s">
        <v>981</v>
      </c>
      <c r="B106" s="198" t="s">
        <v>1870</v>
      </c>
      <c r="C106" s="206">
        <v>17</v>
      </c>
      <c r="D106" s="206">
        <v>18</v>
      </c>
      <c r="E106" s="206">
        <v>1</v>
      </c>
      <c r="F106" s="198" t="s">
        <v>1760</v>
      </c>
      <c r="G106" s="198" t="s">
        <v>1760</v>
      </c>
      <c r="H106" s="198" t="s">
        <v>1855</v>
      </c>
      <c r="I106" s="81"/>
      <c r="J106" s="81"/>
    </row>
    <row r="107" spans="1:10">
      <c r="A107" s="202" t="s">
        <v>981</v>
      </c>
      <c r="B107" s="198" t="s">
        <v>1871</v>
      </c>
      <c r="C107" s="206">
        <v>42</v>
      </c>
      <c r="D107" s="206">
        <v>43</v>
      </c>
      <c r="E107" s="206">
        <v>1</v>
      </c>
      <c r="F107" s="198" t="s">
        <v>1760</v>
      </c>
      <c r="G107" s="198" t="s">
        <v>1760</v>
      </c>
      <c r="H107" s="198" t="s">
        <v>1855</v>
      </c>
      <c r="I107" s="81"/>
      <c r="J107" s="81"/>
    </row>
    <row r="108" spans="1:10">
      <c r="A108" s="202" t="s">
        <v>981</v>
      </c>
      <c r="B108" s="198" t="s">
        <v>1872</v>
      </c>
      <c r="C108" s="206">
        <v>14</v>
      </c>
      <c r="D108" s="206">
        <v>14</v>
      </c>
      <c r="E108" s="206">
        <v>0</v>
      </c>
      <c r="F108" s="198" t="s">
        <v>1760</v>
      </c>
      <c r="G108" s="198" t="s">
        <v>1760</v>
      </c>
      <c r="H108" s="198" t="s">
        <v>1855</v>
      </c>
      <c r="I108" s="81"/>
      <c r="J108" s="81"/>
    </row>
    <row r="109" spans="1:10">
      <c r="A109" s="202" t="s">
        <v>981</v>
      </c>
      <c r="B109" s="198" t="s">
        <v>1873</v>
      </c>
      <c r="C109" s="206">
        <v>16</v>
      </c>
      <c r="D109" s="206">
        <v>16</v>
      </c>
      <c r="E109" s="206">
        <v>0</v>
      </c>
      <c r="F109" s="198" t="s">
        <v>1760</v>
      </c>
      <c r="G109" s="198" t="s">
        <v>1760</v>
      </c>
      <c r="H109" s="198" t="s">
        <v>1867</v>
      </c>
      <c r="I109" s="81"/>
      <c r="J109" s="81"/>
    </row>
    <row r="110" spans="1:10">
      <c r="A110" s="202" t="s">
        <v>981</v>
      </c>
      <c r="B110" s="198" t="s">
        <v>1874</v>
      </c>
      <c r="C110" s="206">
        <v>53</v>
      </c>
      <c r="D110" s="206">
        <v>53</v>
      </c>
      <c r="E110" s="206">
        <v>0</v>
      </c>
      <c r="F110" s="198" t="s">
        <v>1760</v>
      </c>
      <c r="G110" s="198" t="s">
        <v>1760</v>
      </c>
      <c r="H110" s="198" t="s">
        <v>1867</v>
      </c>
      <c r="I110" s="81"/>
      <c r="J110" s="81"/>
    </row>
    <row r="111" spans="1:10">
      <c r="A111" s="202" t="s">
        <v>981</v>
      </c>
      <c r="B111" s="198" t="s">
        <v>1875</v>
      </c>
      <c r="C111" s="206">
        <v>11</v>
      </c>
      <c r="D111" s="206">
        <v>12</v>
      </c>
      <c r="E111" s="206">
        <v>1</v>
      </c>
      <c r="F111" s="198" t="s">
        <v>1760</v>
      </c>
      <c r="G111" s="198" t="s">
        <v>1760</v>
      </c>
      <c r="H111" s="198" t="s">
        <v>1855</v>
      </c>
      <c r="I111" s="81"/>
      <c r="J111" s="81"/>
    </row>
    <row r="112" spans="1:10">
      <c r="A112" s="202" t="s">
        <v>981</v>
      </c>
      <c r="B112" s="198" t="s">
        <v>1876</v>
      </c>
      <c r="C112" s="206">
        <v>25</v>
      </c>
      <c r="D112" s="206">
        <v>25</v>
      </c>
      <c r="E112" s="206">
        <v>0</v>
      </c>
      <c r="F112" s="198" t="s">
        <v>1760</v>
      </c>
      <c r="G112" s="198" t="s">
        <v>1760</v>
      </c>
      <c r="H112" s="198" t="s">
        <v>1855</v>
      </c>
      <c r="I112" s="81"/>
      <c r="J112" s="81"/>
    </row>
    <row r="113" spans="1:10">
      <c r="A113" s="202" t="s">
        <v>981</v>
      </c>
      <c r="B113" s="198" t="s">
        <v>1877</v>
      </c>
      <c r="C113" s="206">
        <v>28</v>
      </c>
      <c r="D113" s="206">
        <v>28</v>
      </c>
      <c r="E113" s="206">
        <v>0</v>
      </c>
      <c r="F113" s="198" t="s">
        <v>1760</v>
      </c>
      <c r="G113" s="198" t="s">
        <v>1760</v>
      </c>
      <c r="H113" s="198" t="s">
        <v>1855</v>
      </c>
      <c r="I113" s="81"/>
      <c r="J113" s="81"/>
    </row>
    <row r="114" spans="1:10">
      <c r="A114" s="203" t="s">
        <v>981</v>
      </c>
      <c r="B114" s="199" t="s">
        <v>1878</v>
      </c>
      <c r="C114" s="207">
        <v>89</v>
      </c>
      <c r="D114" s="207">
        <v>90</v>
      </c>
      <c r="E114" s="207">
        <v>1</v>
      </c>
      <c r="F114" s="198" t="s">
        <v>1760</v>
      </c>
      <c r="G114" s="198" t="s">
        <v>1760</v>
      </c>
      <c r="H114" s="199" t="s">
        <v>1855</v>
      </c>
      <c r="I114" s="112"/>
      <c r="J114" s="112"/>
    </row>
    <row r="115" spans="1:10">
      <c r="A115" s="202" t="s">
        <v>981</v>
      </c>
      <c r="B115" s="198" t="s">
        <v>1879</v>
      </c>
      <c r="C115" s="206">
        <v>17</v>
      </c>
      <c r="D115" s="206">
        <v>17</v>
      </c>
      <c r="E115" s="206">
        <v>0</v>
      </c>
      <c r="F115" s="198" t="s">
        <v>1760</v>
      </c>
      <c r="G115" s="198" t="s">
        <v>1760</v>
      </c>
      <c r="H115" s="198" t="s">
        <v>1855</v>
      </c>
      <c r="I115" s="81"/>
      <c r="J115" s="81"/>
    </row>
    <row r="116" spans="1:10">
      <c r="A116" s="202" t="s">
        <v>981</v>
      </c>
      <c r="B116" s="198" t="s">
        <v>1880</v>
      </c>
      <c r="C116" s="206">
        <v>11</v>
      </c>
      <c r="D116" s="206">
        <v>12</v>
      </c>
      <c r="E116" s="206">
        <v>1</v>
      </c>
      <c r="F116" s="198" t="s">
        <v>1760</v>
      </c>
      <c r="G116" s="198" t="s">
        <v>1760</v>
      </c>
      <c r="H116" s="198" t="s">
        <v>1855</v>
      </c>
      <c r="I116" s="81"/>
      <c r="J116" s="81"/>
    </row>
    <row r="117" spans="1:10">
      <c r="A117" s="203" t="s">
        <v>981</v>
      </c>
      <c r="B117" s="199" t="s">
        <v>1881</v>
      </c>
      <c r="C117" s="207">
        <v>82</v>
      </c>
      <c r="D117" s="207">
        <v>83</v>
      </c>
      <c r="E117" s="207">
        <v>1</v>
      </c>
      <c r="F117" s="198" t="s">
        <v>1760</v>
      </c>
      <c r="G117" s="198" t="s">
        <v>1760</v>
      </c>
      <c r="H117" s="197" t="s">
        <v>1855</v>
      </c>
      <c r="I117" s="112"/>
      <c r="J117" s="112"/>
    </row>
    <row r="118" spans="1:10">
      <c r="A118" s="202" t="s">
        <v>981</v>
      </c>
      <c r="B118" s="198" t="s">
        <v>1882</v>
      </c>
      <c r="C118" s="206">
        <v>9</v>
      </c>
      <c r="D118" s="206">
        <v>10</v>
      </c>
      <c r="E118" s="206">
        <v>1</v>
      </c>
      <c r="F118" s="198" t="s">
        <v>1760</v>
      </c>
      <c r="G118" s="198" t="s">
        <v>1760</v>
      </c>
      <c r="H118" s="198" t="s">
        <v>1855</v>
      </c>
      <c r="I118" s="81"/>
      <c r="J118" s="81"/>
    </row>
    <row r="119" spans="1:10">
      <c r="A119" s="202" t="s">
        <v>981</v>
      </c>
      <c r="B119" s="198" t="s">
        <v>1883</v>
      </c>
      <c r="C119" s="206">
        <v>17</v>
      </c>
      <c r="D119" s="206">
        <v>19</v>
      </c>
      <c r="E119" s="206">
        <v>2</v>
      </c>
      <c r="F119" s="198" t="s">
        <v>1760</v>
      </c>
      <c r="G119" s="198" t="s">
        <v>1760</v>
      </c>
      <c r="H119" s="198" t="s">
        <v>1855</v>
      </c>
      <c r="I119" s="81"/>
      <c r="J119" s="81"/>
    </row>
  </sheetData>
  <autoFilter ref="A2:H119" xr:uid="{CB563EBF-1063-4C20-9559-76A1E0A5C778}"/>
  <mergeCells count="50">
    <mergeCell ref="A87:A90"/>
    <mergeCell ref="B87:B90"/>
    <mergeCell ref="C87:C90"/>
    <mergeCell ref="D87:D90"/>
    <mergeCell ref="E87:E90"/>
    <mergeCell ref="C63:C65"/>
    <mergeCell ref="D63:D65"/>
    <mergeCell ref="E63:E65"/>
    <mergeCell ref="A66:A67"/>
    <mergeCell ref="B66:B67"/>
    <mergeCell ref="C66:C67"/>
    <mergeCell ref="D66:D67"/>
    <mergeCell ref="E66:E67"/>
    <mergeCell ref="A63:A65"/>
    <mergeCell ref="B63:B65"/>
    <mergeCell ref="A24:A25"/>
    <mergeCell ref="B24:B25"/>
    <mergeCell ref="C24:C25"/>
    <mergeCell ref="D24:D25"/>
    <mergeCell ref="E24:E25"/>
    <mergeCell ref="E29:E30"/>
    <mergeCell ref="A49:A57"/>
    <mergeCell ref="B49:B57"/>
    <mergeCell ref="C49:C57"/>
    <mergeCell ref="D49:D57"/>
    <mergeCell ref="E49:E57"/>
    <mergeCell ref="A29:A30"/>
    <mergeCell ref="B29:B30"/>
    <mergeCell ref="C29:C30"/>
    <mergeCell ref="D29:D30"/>
    <mergeCell ref="A31:A32"/>
    <mergeCell ref="B31:B32"/>
    <mergeCell ref="C31:C32"/>
    <mergeCell ref="D31:D32"/>
    <mergeCell ref="E31:E32"/>
    <mergeCell ref="A59:A62"/>
    <mergeCell ref="B59:B62"/>
    <mergeCell ref="C59:C62"/>
    <mergeCell ref="D59:D62"/>
    <mergeCell ref="E59:E62"/>
    <mergeCell ref="A3:A4"/>
    <mergeCell ref="B3:B4"/>
    <mergeCell ref="C3:C4"/>
    <mergeCell ref="D3:D4"/>
    <mergeCell ref="E3:E4"/>
    <mergeCell ref="A14:A15"/>
    <mergeCell ref="B14:B15"/>
    <mergeCell ref="C14:C15"/>
    <mergeCell ref="D14:D15"/>
    <mergeCell ref="E14:E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619F-486D-4911-AE38-EDA1B9B038E2}">
  <sheetPr codeName="Sheet1"/>
  <dimension ref="A1:J32"/>
  <sheetViews>
    <sheetView workbookViewId="0">
      <selection activeCell="Q22" sqref="Q21:Q22"/>
    </sheetView>
  </sheetViews>
  <sheetFormatPr defaultColWidth="8.42578125" defaultRowHeight="14.25" customHeight="1" zeroHeight="1"/>
  <cols>
    <col min="1" max="10" width="8.42578125" style="35" customWidth="1"/>
    <col min="11" max="11" width="2.42578125" style="35" customWidth="1"/>
    <col min="12" max="12" width="8.42578125" style="35" customWidth="1"/>
    <col min="13" max="14" width="0" style="35" hidden="1" bestFit="1" customWidth="1"/>
    <col min="15" max="16384" width="8.42578125" style="35"/>
  </cols>
  <sheetData>
    <row r="1" spans="1:10"/>
    <row r="2" spans="1:10"/>
    <row r="3" spans="1:10"/>
    <row r="4" spans="1:10" ht="15">
      <c r="D4" s="36"/>
      <c r="G4" s="36"/>
    </row>
    <row r="5" spans="1:10"/>
    <row r="6" spans="1:10" ht="18">
      <c r="B6" s="37" t="s">
        <v>1884</v>
      </c>
    </row>
    <row r="7" spans="1:10" ht="45.75" customHeight="1">
      <c r="B7" s="986" t="s">
        <v>1885</v>
      </c>
      <c r="C7" s="986"/>
      <c r="D7" s="986"/>
      <c r="E7" s="986"/>
      <c r="F7" s="986"/>
      <c r="G7" s="986"/>
      <c r="H7" s="986"/>
      <c r="I7" s="986"/>
      <c r="J7" s="986"/>
    </row>
    <row r="8" spans="1:10"/>
    <row r="9" spans="1:10" ht="33.75" customHeight="1">
      <c r="B9" s="38" t="s">
        <v>1886</v>
      </c>
      <c r="C9" s="987" t="s">
        <v>1887</v>
      </c>
      <c r="D9" s="987"/>
      <c r="E9" s="987"/>
      <c r="F9" s="987"/>
      <c r="G9" s="987"/>
      <c r="H9" s="987"/>
      <c r="I9" s="987"/>
    </row>
    <row r="10" spans="1:10" ht="23.25">
      <c r="A10" s="39"/>
      <c r="B10" s="40" t="s">
        <v>1888</v>
      </c>
      <c r="C10" s="41"/>
      <c r="D10" s="41"/>
      <c r="E10" s="41"/>
      <c r="F10" s="41"/>
      <c r="G10" s="41"/>
      <c r="H10" s="41"/>
      <c r="I10" s="41"/>
      <c r="J10" s="41"/>
    </row>
    <row r="11" spans="1:10" ht="23.25">
      <c r="A11" s="39"/>
      <c r="B11" s="42" t="s">
        <v>1889</v>
      </c>
      <c r="C11" s="43"/>
      <c r="D11" s="43"/>
      <c r="E11" s="43"/>
      <c r="F11" s="43"/>
      <c r="G11" s="43"/>
      <c r="H11" s="43"/>
      <c r="I11" s="43"/>
      <c r="J11" s="43"/>
    </row>
    <row r="12" spans="1:10" ht="23.25">
      <c r="A12" s="44"/>
      <c r="B12" s="45" t="s">
        <v>1890</v>
      </c>
      <c r="D12" s="46"/>
    </row>
    <row r="13" spans="1:10" ht="23.25">
      <c r="A13" s="44"/>
      <c r="B13" s="45" t="s">
        <v>1891</v>
      </c>
      <c r="D13" s="46"/>
    </row>
    <row r="14" spans="1:10">
      <c r="A14" s="44"/>
      <c r="B14" s="45" t="s">
        <v>1892</v>
      </c>
    </row>
    <row r="15" spans="1:10">
      <c r="A15" s="44"/>
      <c r="B15" s="45" t="s">
        <v>1893</v>
      </c>
    </row>
    <row r="16" spans="1:10">
      <c r="A16" s="44"/>
      <c r="B16" s="45" t="s">
        <v>1894</v>
      </c>
    </row>
    <row r="17" spans="1:2">
      <c r="A17" s="44"/>
      <c r="B17" s="47" t="s">
        <v>1895</v>
      </c>
    </row>
    <row r="18" spans="1:2">
      <c r="A18" s="44"/>
    </row>
    <row r="19" spans="1:2">
      <c r="A19" s="44"/>
      <c r="B19" s="42" t="s">
        <v>1896</v>
      </c>
    </row>
    <row r="20" spans="1:2">
      <c r="A20" s="44"/>
      <c r="B20" s="45" t="s">
        <v>1897</v>
      </c>
    </row>
    <row r="21" spans="1:2" ht="15">
      <c r="A21" s="48"/>
      <c r="B21" s="45" t="s">
        <v>1891</v>
      </c>
    </row>
    <row r="22" spans="1:2">
      <c r="B22" s="45" t="s">
        <v>1892</v>
      </c>
    </row>
    <row r="23" spans="1:2">
      <c r="A23" s="49"/>
      <c r="B23" s="45" t="s">
        <v>1893</v>
      </c>
    </row>
    <row r="24" spans="1:2">
      <c r="B24" s="45" t="s">
        <v>1898</v>
      </c>
    </row>
    <row r="25" spans="1:2">
      <c r="B25" s="47" t="s">
        <v>1899</v>
      </c>
    </row>
    <row r="26" spans="1:2"/>
    <row r="27" spans="1:2"/>
    <row r="28" spans="1:2">
      <c r="B28" s="50" t="s">
        <v>1900</v>
      </c>
    </row>
    <row r="29" spans="1:2">
      <c r="B29" s="50" t="s">
        <v>1901</v>
      </c>
    </row>
    <row r="30" spans="1:2" ht="14.25" customHeight="1"/>
    <row r="31" spans="1:2" ht="14.25" customHeight="1"/>
    <row r="32" spans="1:2" ht="14.25" customHeight="1"/>
  </sheetData>
  <mergeCells count="2">
    <mergeCell ref="B7:J7"/>
    <mergeCell ref="C9:I9"/>
  </mergeCells>
  <pageMargins left="0.25" right="0.25"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B6E4-077F-4C53-8801-52F350258A50}">
  <sheetPr codeName="Sheet8"/>
  <dimension ref="A1:D15"/>
  <sheetViews>
    <sheetView zoomScale="70" zoomScaleNormal="70" workbookViewId="0">
      <pane ySplit="1" topLeftCell="A15" activePane="bottomLeft" state="frozen"/>
      <selection pane="bottomLeft" activeCell="I7" sqref="I7"/>
    </sheetView>
  </sheetViews>
  <sheetFormatPr defaultColWidth="8.42578125" defaultRowHeight="14.25"/>
  <cols>
    <col min="1" max="1" width="21.140625" style="5" bestFit="1" customWidth="1"/>
    <col min="2" max="2" width="31.42578125" style="5" customWidth="1"/>
    <col min="3" max="3" width="70.140625" style="8" customWidth="1"/>
    <col min="4" max="4" width="67.42578125" style="8" customWidth="1"/>
    <col min="5" max="16384" width="8.42578125" style="5"/>
  </cols>
  <sheetData>
    <row r="1" spans="1:4" ht="15">
      <c r="A1" s="9" t="s">
        <v>1902</v>
      </c>
      <c r="B1" s="6" t="s">
        <v>1903</v>
      </c>
      <c r="C1" s="11" t="s">
        <v>1904</v>
      </c>
      <c r="D1" s="10" t="s">
        <v>1905</v>
      </c>
    </row>
    <row r="2" spans="1:4" ht="28.5">
      <c r="A2" s="988" t="s">
        <v>1906</v>
      </c>
      <c r="B2" s="31" t="s">
        <v>1907</v>
      </c>
      <c r="C2" s="30" t="s">
        <v>1908</v>
      </c>
      <c r="D2" s="29"/>
    </row>
    <row r="3" spans="1:4" ht="219">
      <c r="A3" s="989"/>
      <c r="B3" s="31" t="s">
        <v>1909</v>
      </c>
      <c r="C3" s="30" t="s">
        <v>1910</v>
      </c>
      <c r="D3" s="12" t="s">
        <v>1911</v>
      </c>
    </row>
    <row r="4" spans="1:4" ht="42.75">
      <c r="A4" s="990" t="s">
        <v>1912</v>
      </c>
      <c r="B4" s="31" t="s">
        <v>1913</v>
      </c>
      <c r="C4" s="30" t="s">
        <v>1914</v>
      </c>
      <c r="D4" s="30"/>
    </row>
    <row r="5" spans="1:4" ht="42.75">
      <c r="A5" s="991"/>
      <c r="B5" s="31" t="s">
        <v>1915</v>
      </c>
      <c r="C5" s="30" t="s">
        <v>1916</v>
      </c>
      <c r="D5" s="12" t="s">
        <v>1917</v>
      </c>
    </row>
    <row r="6" spans="1:4">
      <c r="A6" s="991"/>
      <c r="B6" s="32" t="s">
        <v>1918</v>
      </c>
      <c r="C6" s="30" t="s">
        <v>1919</v>
      </c>
      <c r="D6" s="29" t="s">
        <v>1920</v>
      </c>
    </row>
    <row r="7" spans="1:4" ht="71.25">
      <c r="A7" s="991"/>
      <c r="B7" s="33" t="s">
        <v>1921</v>
      </c>
      <c r="C7" s="12" t="s">
        <v>1922</v>
      </c>
      <c r="D7" s="30" t="s">
        <v>1923</v>
      </c>
    </row>
    <row r="8" spans="1:4" ht="42.75">
      <c r="A8" s="991"/>
      <c r="B8" s="31" t="s">
        <v>1924</v>
      </c>
      <c r="C8" s="12" t="s">
        <v>1925</v>
      </c>
      <c r="D8" s="12" t="s">
        <v>1926</v>
      </c>
    </row>
    <row r="9" spans="1:4">
      <c r="A9" s="991"/>
      <c r="B9" s="33" t="s">
        <v>1927</v>
      </c>
      <c r="C9" s="30" t="s">
        <v>1928</v>
      </c>
      <c r="D9" s="30"/>
    </row>
    <row r="10" spans="1:4" ht="28.5">
      <c r="A10" s="991"/>
      <c r="B10" s="33" t="s">
        <v>1929</v>
      </c>
      <c r="C10" s="30" t="s">
        <v>1930</v>
      </c>
      <c r="D10" s="29" t="s">
        <v>1931</v>
      </c>
    </row>
    <row r="11" spans="1:4">
      <c r="A11" s="991"/>
      <c r="B11" s="33" t="s">
        <v>1932</v>
      </c>
      <c r="C11" s="30" t="s">
        <v>1933</v>
      </c>
      <c r="D11" s="29" t="s">
        <v>1934</v>
      </c>
    </row>
    <row r="12" spans="1:4" ht="28.5">
      <c r="A12" s="991"/>
      <c r="B12" s="32" t="s">
        <v>1935</v>
      </c>
      <c r="C12" s="600" t="s">
        <v>1936</v>
      </c>
      <c r="D12" s="283"/>
    </row>
    <row r="13" spans="1:4" ht="71.25">
      <c r="A13" s="991"/>
      <c r="B13" s="30" t="s">
        <v>1937</v>
      </c>
      <c r="C13" s="30" t="s">
        <v>1938</v>
      </c>
      <c r="D13" s="30" t="s">
        <v>1939</v>
      </c>
    </row>
    <row r="14" spans="1:4" ht="128.25">
      <c r="A14" s="991"/>
      <c r="B14" s="30" t="s">
        <v>1940</v>
      </c>
      <c r="C14" s="30" t="s">
        <v>1941</v>
      </c>
      <c r="D14" s="30" t="s">
        <v>1942</v>
      </c>
    </row>
    <row r="15" spans="1:4" ht="285">
      <c r="A15" s="992"/>
      <c r="B15" s="30" t="s">
        <v>1943</v>
      </c>
      <c r="C15" s="30" t="s">
        <v>1944</v>
      </c>
      <c r="D15" s="30" t="s">
        <v>1945</v>
      </c>
    </row>
  </sheetData>
  <mergeCells count="2">
    <mergeCell ref="A2:A3"/>
    <mergeCell ref="A4:A15"/>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C663-370F-5840-8104-325341E35F89}">
  <sheetPr codeName="Sheet12">
    <tabColor rgb="FF92D050"/>
  </sheetPr>
  <dimension ref="A1:N2441"/>
  <sheetViews>
    <sheetView topLeftCell="E1" zoomScale="80" zoomScaleNormal="80" workbookViewId="0">
      <pane ySplit="1" topLeftCell="A27" activePane="bottomLeft" state="frozen"/>
      <selection pane="bottomLeft" activeCell="G68" sqref="G68"/>
    </sheetView>
  </sheetViews>
  <sheetFormatPr defaultColWidth="9.140625" defaultRowHeight="15"/>
  <cols>
    <col min="1" max="1" width="17.28515625" style="87" customWidth="1"/>
    <col min="2" max="2" width="19.42578125" style="86" bestFit="1" customWidth="1"/>
    <col min="3" max="3" width="33.85546875" style="86" customWidth="1"/>
    <col min="4" max="4" width="58.42578125" style="86" bestFit="1" customWidth="1"/>
    <col min="5" max="5" width="79.42578125" style="86" bestFit="1" customWidth="1"/>
    <col min="6" max="6" width="16.140625" style="88" customWidth="1"/>
    <col min="7" max="7" width="142.42578125" style="86" customWidth="1"/>
    <col min="8" max="8" width="9.140625" style="88"/>
    <col min="9" max="16384" width="9.140625" style="86"/>
  </cols>
  <sheetData>
    <row r="1" spans="1:14">
      <c r="A1" s="396" t="s">
        <v>1946</v>
      </c>
      <c r="B1" s="91" t="s">
        <v>49</v>
      </c>
      <c r="C1" s="91" t="s">
        <v>50</v>
      </c>
      <c r="D1" s="91" t="s">
        <v>1947</v>
      </c>
      <c r="E1" s="91" t="s">
        <v>51</v>
      </c>
      <c r="F1" s="91" t="s">
        <v>1929</v>
      </c>
      <c r="G1" s="243" t="s">
        <v>1948</v>
      </c>
      <c r="H1" s="15" t="s">
        <v>1949</v>
      </c>
      <c r="I1" s="404" t="s">
        <v>1117</v>
      </c>
      <c r="J1" s="13"/>
      <c r="K1" s="13"/>
      <c r="L1" s="2"/>
      <c r="M1" s="2"/>
      <c r="N1" s="2"/>
    </row>
    <row r="2" spans="1:14" s="180" customFormat="1">
      <c r="A2" s="272" t="s">
        <v>56</v>
      </c>
      <c r="B2" s="175" t="s">
        <v>352</v>
      </c>
      <c r="C2" s="175" t="s">
        <v>377</v>
      </c>
      <c r="D2" s="175" t="s">
        <v>1950</v>
      </c>
      <c r="E2" s="175" t="s">
        <v>1951</v>
      </c>
      <c r="F2" s="175" t="s">
        <v>1952</v>
      </c>
      <c r="G2" s="252" t="s">
        <v>1953</v>
      </c>
      <c r="H2" s="246" t="s">
        <v>1954</v>
      </c>
      <c r="I2" s="182" t="s">
        <v>1120</v>
      </c>
      <c r="J2" s="182"/>
      <c r="K2" s="182"/>
      <c r="L2" s="13"/>
      <c r="M2" s="13"/>
      <c r="N2" s="13"/>
    </row>
    <row r="3" spans="1:14" s="180" customFormat="1" ht="14.25">
      <c r="A3" s="176" t="s">
        <v>56</v>
      </c>
      <c r="B3" s="4" t="s">
        <v>352</v>
      </c>
      <c r="C3" s="4" t="s">
        <v>377</v>
      </c>
      <c r="D3" s="4" t="s">
        <v>1955</v>
      </c>
      <c r="E3" s="4" t="s">
        <v>1915</v>
      </c>
      <c r="F3" s="4" t="s">
        <v>1952</v>
      </c>
      <c r="G3" s="21" t="s">
        <v>1953</v>
      </c>
      <c r="H3" s="249" t="s">
        <v>1855</v>
      </c>
      <c r="I3" s="13" t="s">
        <v>1120</v>
      </c>
      <c r="J3" s="13"/>
      <c r="K3" s="13"/>
      <c r="L3" s="13"/>
      <c r="M3" s="13"/>
      <c r="N3" s="13"/>
    </row>
    <row r="4" spans="1:14" s="180" customFormat="1">
      <c r="A4" s="397" t="s">
        <v>56</v>
      </c>
      <c r="B4" s="244" t="s">
        <v>352</v>
      </c>
      <c r="C4" s="244" t="s">
        <v>1956</v>
      </c>
      <c r="D4" s="244" t="s">
        <v>1957</v>
      </c>
      <c r="E4" s="244" t="s">
        <v>1958</v>
      </c>
      <c r="F4" s="244" t="s">
        <v>1952</v>
      </c>
      <c r="G4" s="245" t="s">
        <v>1959</v>
      </c>
      <c r="H4" s="246" t="s">
        <v>1954</v>
      </c>
      <c r="I4" s="13" t="s">
        <v>1120</v>
      </c>
      <c r="J4" s="13"/>
      <c r="K4" s="13"/>
      <c r="L4" s="13"/>
      <c r="M4" s="13"/>
      <c r="N4" s="13"/>
    </row>
    <row r="5" spans="1:14" s="180" customFormat="1" ht="14.25">
      <c r="A5" s="398" t="s">
        <v>56</v>
      </c>
      <c r="B5" s="247" t="s">
        <v>352</v>
      </c>
      <c r="C5" s="247" t="s">
        <v>1956</v>
      </c>
      <c r="D5" s="247" t="s">
        <v>1960</v>
      </c>
      <c r="E5" s="247" t="s">
        <v>1961</v>
      </c>
      <c r="F5" s="247" t="s">
        <v>1962</v>
      </c>
      <c r="G5" s="248" t="s">
        <v>1760</v>
      </c>
      <c r="H5" s="249"/>
      <c r="I5" s="13" t="s">
        <v>1120</v>
      </c>
      <c r="J5" s="13"/>
      <c r="K5" s="13"/>
      <c r="L5" s="13"/>
      <c r="M5" s="13"/>
      <c r="N5" s="13"/>
    </row>
    <row r="6" spans="1:14" s="180" customFormat="1" ht="75" customHeight="1">
      <c r="A6" s="399" t="s">
        <v>56</v>
      </c>
      <c r="B6" s="250" t="s">
        <v>352</v>
      </c>
      <c r="C6" s="247" t="s">
        <v>1956</v>
      </c>
      <c r="D6" s="250" t="s">
        <v>1963</v>
      </c>
      <c r="E6" s="255" t="s">
        <v>1964</v>
      </c>
      <c r="F6" s="250" t="s">
        <v>1952</v>
      </c>
      <c r="G6" s="251" t="s">
        <v>1760</v>
      </c>
      <c r="H6" s="249"/>
      <c r="I6" s="13" t="s">
        <v>1120</v>
      </c>
      <c r="J6" s="13"/>
      <c r="K6" s="13"/>
      <c r="L6" s="13"/>
      <c r="M6" s="13"/>
      <c r="N6" s="13"/>
    </row>
    <row r="7" spans="1:14" s="180" customFormat="1">
      <c r="A7" s="272" t="s">
        <v>56</v>
      </c>
      <c r="B7" s="175" t="s">
        <v>352</v>
      </c>
      <c r="C7" s="175" t="s">
        <v>375</v>
      </c>
      <c r="D7" s="175" t="s">
        <v>1965</v>
      </c>
      <c r="E7" s="175" t="s">
        <v>1966</v>
      </c>
      <c r="F7" s="175" t="s">
        <v>1952</v>
      </c>
      <c r="G7" s="252" t="s">
        <v>1967</v>
      </c>
      <c r="H7" s="246" t="s">
        <v>1954</v>
      </c>
      <c r="I7" s="13" t="s">
        <v>1120</v>
      </c>
      <c r="J7" s="13"/>
      <c r="K7" s="13"/>
      <c r="L7" s="13"/>
      <c r="M7" s="13"/>
      <c r="N7" s="13"/>
    </row>
    <row r="8" spans="1:14" s="180" customFormat="1" ht="14.25">
      <c r="A8" s="176" t="s">
        <v>56</v>
      </c>
      <c r="B8" s="4" t="s">
        <v>352</v>
      </c>
      <c r="C8" s="4" t="s">
        <v>375</v>
      </c>
      <c r="D8" s="4" t="s">
        <v>1955</v>
      </c>
      <c r="E8" s="4" t="s">
        <v>1915</v>
      </c>
      <c r="F8" s="4" t="s">
        <v>1952</v>
      </c>
      <c r="G8" s="21" t="s">
        <v>1967</v>
      </c>
      <c r="H8" s="249" t="s">
        <v>1855</v>
      </c>
      <c r="I8" s="13" t="s">
        <v>1120</v>
      </c>
      <c r="J8" s="13"/>
      <c r="K8" s="13"/>
      <c r="L8" s="13"/>
      <c r="M8" s="13"/>
      <c r="N8" s="13"/>
    </row>
    <row r="9" spans="1:14" s="180" customFormat="1">
      <c r="A9" s="272" t="s">
        <v>56</v>
      </c>
      <c r="B9" s="175" t="s">
        <v>352</v>
      </c>
      <c r="C9" s="175" t="s">
        <v>1968</v>
      </c>
      <c r="D9" s="175" t="s">
        <v>1965</v>
      </c>
      <c r="E9" s="175" t="s">
        <v>1966</v>
      </c>
      <c r="F9" s="175" t="s">
        <v>1952</v>
      </c>
      <c r="G9" s="252" t="s">
        <v>1969</v>
      </c>
      <c r="H9" s="246" t="s">
        <v>1954</v>
      </c>
      <c r="I9" s="13" t="s">
        <v>1120</v>
      </c>
      <c r="J9" s="13"/>
      <c r="K9" s="13"/>
      <c r="L9" s="13"/>
      <c r="M9" s="13"/>
      <c r="N9" s="13"/>
    </row>
    <row r="10" spans="1:14" s="180" customFormat="1" ht="14.25">
      <c r="A10" s="176" t="s">
        <v>56</v>
      </c>
      <c r="B10" s="4" t="s">
        <v>352</v>
      </c>
      <c r="C10" s="4" t="s">
        <v>1968</v>
      </c>
      <c r="D10" s="4" t="s">
        <v>1960</v>
      </c>
      <c r="E10" s="4" t="s">
        <v>1961</v>
      </c>
      <c r="F10" s="4" t="s">
        <v>1962</v>
      </c>
      <c r="G10" s="21" t="s">
        <v>1760</v>
      </c>
      <c r="H10" s="249"/>
      <c r="I10" s="13" t="s">
        <v>1120</v>
      </c>
      <c r="J10" s="13"/>
      <c r="K10" s="13"/>
      <c r="L10" s="13"/>
      <c r="M10" s="13"/>
      <c r="N10" s="13"/>
    </row>
    <row r="11" spans="1:14" s="180" customFormat="1" ht="75" customHeight="1">
      <c r="A11" s="176" t="s">
        <v>56</v>
      </c>
      <c r="B11" s="4" t="s">
        <v>352</v>
      </c>
      <c r="C11" s="4" t="s">
        <v>1968</v>
      </c>
      <c r="D11" s="4" t="s">
        <v>1963</v>
      </c>
      <c r="E11" s="255" t="s">
        <v>1964</v>
      </c>
      <c r="F11" s="4" t="s">
        <v>1952</v>
      </c>
      <c r="G11" s="21" t="s">
        <v>1760</v>
      </c>
      <c r="H11" s="249"/>
      <c r="I11" s="13" t="s">
        <v>1120</v>
      </c>
      <c r="J11" s="13"/>
      <c r="K11" s="13"/>
      <c r="L11" s="13"/>
      <c r="M11" s="13"/>
      <c r="N11" s="13"/>
    </row>
    <row r="12" spans="1:14" s="180" customFormat="1">
      <c r="A12" s="272" t="s">
        <v>56</v>
      </c>
      <c r="B12" s="175" t="s">
        <v>352</v>
      </c>
      <c r="C12" s="175" t="s">
        <v>353</v>
      </c>
      <c r="D12" s="175" t="s">
        <v>1957</v>
      </c>
      <c r="E12" s="175" t="s">
        <v>1958</v>
      </c>
      <c r="F12" s="175" t="s">
        <v>1952</v>
      </c>
      <c r="G12" s="252" t="s">
        <v>1970</v>
      </c>
      <c r="H12" s="246" t="s">
        <v>1954</v>
      </c>
      <c r="I12" s="13" t="s">
        <v>1120</v>
      </c>
      <c r="J12" s="13"/>
      <c r="K12" s="13"/>
      <c r="L12" s="13"/>
      <c r="M12" s="13"/>
      <c r="N12" s="13"/>
    </row>
    <row r="13" spans="1:14" s="180" customFormat="1" ht="14.25">
      <c r="A13" s="176" t="s">
        <v>56</v>
      </c>
      <c r="B13" s="4" t="s">
        <v>352</v>
      </c>
      <c r="C13" s="4" t="s">
        <v>353</v>
      </c>
      <c r="D13" s="4" t="s">
        <v>1955</v>
      </c>
      <c r="E13" s="4" t="s">
        <v>1971</v>
      </c>
      <c r="F13" s="4" t="s">
        <v>1952</v>
      </c>
      <c r="G13" s="21" t="s">
        <v>1970</v>
      </c>
      <c r="H13" s="249" t="s">
        <v>1855</v>
      </c>
      <c r="I13" s="13" t="s">
        <v>1120</v>
      </c>
      <c r="J13" s="13"/>
      <c r="K13" s="13"/>
      <c r="L13" s="13"/>
      <c r="M13" s="13"/>
      <c r="N13" s="13"/>
    </row>
    <row r="14" spans="1:14" s="180" customFormat="1">
      <c r="A14" s="272" t="s">
        <v>56</v>
      </c>
      <c r="B14" s="175" t="s">
        <v>352</v>
      </c>
      <c r="C14" s="175" t="s">
        <v>1972</v>
      </c>
      <c r="D14" s="175" t="s">
        <v>1957</v>
      </c>
      <c r="E14" s="175" t="s">
        <v>1958</v>
      </c>
      <c r="F14" s="175" t="s">
        <v>1952</v>
      </c>
      <c r="G14" s="252" t="s">
        <v>1973</v>
      </c>
      <c r="H14" s="246" t="s">
        <v>1954</v>
      </c>
      <c r="I14" s="13" t="s">
        <v>1120</v>
      </c>
      <c r="J14" s="13"/>
      <c r="K14" s="13"/>
      <c r="L14" s="13"/>
      <c r="M14" s="13"/>
      <c r="N14" s="13"/>
    </row>
    <row r="15" spans="1:14" s="180" customFormat="1" ht="14.25">
      <c r="A15" s="176" t="s">
        <v>56</v>
      </c>
      <c r="B15" s="4" t="s">
        <v>352</v>
      </c>
      <c r="C15" s="4" t="s">
        <v>1972</v>
      </c>
      <c r="D15" s="4" t="s">
        <v>1960</v>
      </c>
      <c r="E15" s="4" t="s">
        <v>1961</v>
      </c>
      <c r="F15" s="4" t="s">
        <v>1962</v>
      </c>
      <c r="G15" s="21" t="s">
        <v>1760</v>
      </c>
      <c r="H15" s="249"/>
      <c r="I15" s="13" t="s">
        <v>1120</v>
      </c>
      <c r="J15" s="13"/>
      <c r="K15" s="13"/>
      <c r="L15" s="13"/>
      <c r="M15" s="13"/>
      <c r="N15" s="13"/>
    </row>
    <row r="16" spans="1:14" s="180" customFormat="1" ht="75" customHeight="1">
      <c r="A16" s="176" t="s">
        <v>56</v>
      </c>
      <c r="B16" s="4" t="s">
        <v>352</v>
      </c>
      <c r="C16" s="4" t="s">
        <v>1972</v>
      </c>
      <c r="D16" s="4" t="s">
        <v>1963</v>
      </c>
      <c r="E16" s="255" t="s">
        <v>1964</v>
      </c>
      <c r="F16" s="4" t="s">
        <v>1952</v>
      </c>
      <c r="G16" s="21" t="s">
        <v>1760</v>
      </c>
      <c r="H16" s="249"/>
      <c r="I16" s="13" t="s">
        <v>1120</v>
      </c>
      <c r="J16" s="13"/>
      <c r="K16" s="13"/>
      <c r="L16" s="13"/>
      <c r="M16" s="13"/>
      <c r="N16" s="13"/>
    </row>
    <row r="17" spans="1:14" s="180" customFormat="1">
      <c r="A17" s="272" t="s">
        <v>56</v>
      </c>
      <c r="B17" s="175" t="s">
        <v>352</v>
      </c>
      <c r="C17" s="175" t="s">
        <v>381</v>
      </c>
      <c r="D17" s="175" t="s">
        <v>1950</v>
      </c>
      <c r="E17" s="175" t="s">
        <v>1951</v>
      </c>
      <c r="F17" s="175" t="s">
        <v>1952</v>
      </c>
      <c r="G17" s="252" t="s">
        <v>1953</v>
      </c>
      <c r="H17" s="246" t="s">
        <v>1954</v>
      </c>
      <c r="I17" s="13" t="s">
        <v>1120</v>
      </c>
      <c r="J17" s="13"/>
      <c r="K17" s="13"/>
      <c r="L17" s="13"/>
      <c r="M17" s="13"/>
      <c r="N17" s="13"/>
    </row>
    <row r="18" spans="1:14" s="180" customFormat="1" ht="14.25">
      <c r="A18" s="176" t="s">
        <v>56</v>
      </c>
      <c r="B18" s="4" t="s">
        <v>352</v>
      </c>
      <c r="C18" s="4" t="s">
        <v>381</v>
      </c>
      <c r="D18" s="4" t="s">
        <v>1974</v>
      </c>
      <c r="E18" s="4" t="s">
        <v>1975</v>
      </c>
      <c r="F18" s="4" t="s">
        <v>1952</v>
      </c>
      <c r="G18" s="21" t="s">
        <v>1976</v>
      </c>
      <c r="H18" s="249" t="s">
        <v>1855</v>
      </c>
      <c r="I18" s="13" t="s">
        <v>1120</v>
      </c>
      <c r="J18" s="13"/>
      <c r="K18" s="13"/>
      <c r="L18" s="13"/>
      <c r="M18" s="13"/>
      <c r="N18" s="13"/>
    </row>
    <row r="19" spans="1:14" s="180" customFormat="1" ht="14.25">
      <c r="A19" s="176" t="s">
        <v>56</v>
      </c>
      <c r="B19" s="4" t="s">
        <v>352</v>
      </c>
      <c r="C19" s="4" t="s">
        <v>381</v>
      </c>
      <c r="D19" s="4" t="s">
        <v>1977</v>
      </c>
      <c r="E19" s="4" t="s">
        <v>1978</v>
      </c>
      <c r="F19" s="4" t="s">
        <v>1952</v>
      </c>
      <c r="G19" s="21" t="s">
        <v>1979</v>
      </c>
      <c r="H19" s="249"/>
      <c r="I19" s="13" t="s">
        <v>1120</v>
      </c>
      <c r="J19" s="13"/>
      <c r="K19" s="13"/>
      <c r="L19" s="13"/>
      <c r="M19" s="13"/>
      <c r="N19" s="13"/>
    </row>
    <row r="20" spans="1:14" s="180" customFormat="1" ht="14.25">
      <c r="A20" s="176" t="s">
        <v>56</v>
      </c>
      <c r="B20" s="4" t="s">
        <v>352</v>
      </c>
      <c r="C20" s="4" t="s">
        <v>381</v>
      </c>
      <c r="D20" s="4" t="s">
        <v>1980</v>
      </c>
      <c r="E20" s="4" t="s">
        <v>1981</v>
      </c>
      <c r="F20" s="4" t="s">
        <v>1952</v>
      </c>
      <c r="G20" s="21" t="s">
        <v>1982</v>
      </c>
      <c r="H20" s="249" t="s">
        <v>1855</v>
      </c>
      <c r="I20" s="13" t="s">
        <v>1120</v>
      </c>
      <c r="J20" s="13"/>
      <c r="K20" s="13"/>
      <c r="L20" s="13"/>
      <c r="M20" s="13"/>
      <c r="N20" s="13"/>
    </row>
    <row r="21" spans="1:14" s="180" customFormat="1" ht="14.25">
      <c r="A21" s="176" t="s">
        <v>56</v>
      </c>
      <c r="B21" s="4" t="s">
        <v>352</v>
      </c>
      <c r="C21" s="4" t="s">
        <v>381</v>
      </c>
      <c r="D21" s="4" t="s">
        <v>1983</v>
      </c>
      <c r="E21" s="4" t="s">
        <v>1984</v>
      </c>
      <c r="F21" s="4" t="s">
        <v>1952</v>
      </c>
      <c r="G21" s="21" t="s">
        <v>1985</v>
      </c>
      <c r="H21" s="249" t="s">
        <v>1855</v>
      </c>
      <c r="I21" s="13" t="s">
        <v>1120</v>
      </c>
      <c r="J21" s="13"/>
      <c r="K21" s="13"/>
      <c r="L21" s="13"/>
      <c r="M21" s="13"/>
      <c r="N21" s="13"/>
    </row>
    <row r="22" spans="1:14" s="180" customFormat="1" ht="14.25">
      <c r="A22" s="176" t="s">
        <v>56</v>
      </c>
      <c r="B22" s="4" t="s">
        <v>352</v>
      </c>
      <c r="C22" s="4" t="s">
        <v>381</v>
      </c>
      <c r="D22" s="4" t="s">
        <v>1986</v>
      </c>
      <c r="E22" s="4" t="s">
        <v>1987</v>
      </c>
      <c r="F22" s="4" t="s">
        <v>1952</v>
      </c>
      <c r="G22" s="21" t="s">
        <v>1988</v>
      </c>
      <c r="H22" s="249" t="s">
        <v>1855</v>
      </c>
      <c r="I22" s="13" t="s">
        <v>1120</v>
      </c>
      <c r="J22" s="13"/>
      <c r="K22" s="13"/>
      <c r="L22" s="13"/>
      <c r="M22" s="13"/>
      <c r="N22" s="13"/>
    </row>
    <row r="23" spans="1:14" s="180" customFormat="1" ht="14.25">
      <c r="A23" s="176" t="s">
        <v>56</v>
      </c>
      <c r="B23" s="4" t="s">
        <v>352</v>
      </c>
      <c r="C23" s="4" t="s">
        <v>381</v>
      </c>
      <c r="D23" s="4" t="s">
        <v>1989</v>
      </c>
      <c r="E23" s="4" t="s">
        <v>1990</v>
      </c>
      <c r="F23" s="4" t="s">
        <v>1952</v>
      </c>
      <c r="G23" s="21" t="s">
        <v>1991</v>
      </c>
      <c r="H23" s="249" t="s">
        <v>1855</v>
      </c>
      <c r="I23" s="13" t="s">
        <v>1120</v>
      </c>
      <c r="J23" s="13"/>
      <c r="K23" s="13"/>
      <c r="L23" s="13"/>
      <c r="M23" s="13"/>
      <c r="N23" s="13"/>
    </row>
    <row r="24" spans="1:14" s="180" customFormat="1" ht="14.25">
      <c r="A24" s="176" t="s">
        <v>56</v>
      </c>
      <c r="B24" s="4" t="s">
        <v>352</v>
      </c>
      <c r="C24" s="4" t="s">
        <v>381</v>
      </c>
      <c r="D24" s="4" t="s">
        <v>1992</v>
      </c>
      <c r="E24" s="4" t="s">
        <v>1993</v>
      </c>
      <c r="F24" s="4" t="s">
        <v>1952</v>
      </c>
      <c r="G24" s="21" t="s">
        <v>1994</v>
      </c>
      <c r="H24" s="249" t="s">
        <v>1855</v>
      </c>
      <c r="I24" s="13" t="s">
        <v>1120</v>
      </c>
      <c r="J24" s="13"/>
      <c r="K24" s="13"/>
      <c r="L24" s="13"/>
      <c r="M24" s="13"/>
      <c r="N24" s="13"/>
    </row>
    <row r="25" spans="1:14" s="180" customFormat="1" ht="14.25">
      <c r="A25" s="176" t="s">
        <v>56</v>
      </c>
      <c r="B25" s="4" t="s">
        <v>352</v>
      </c>
      <c r="C25" s="4" t="s">
        <v>381</v>
      </c>
      <c r="D25" s="4" t="s">
        <v>1995</v>
      </c>
      <c r="E25" s="4" t="s">
        <v>1996</v>
      </c>
      <c r="F25" s="4" t="s">
        <v>1952</v>
      </c>
      <c r="G25" s="21" t="s">
        <v>1997</v>
      </c>
      <c r="H25" s="249" t="s">
        <v>1855</v>
      </c>
      <c r="I25" s="13" t="s">
        <v>1120</v>
      </c>
      <c r="J25" s="13"/>
      <c r="K25" s="13"/>
      <c r="L25" s="13"/>
      <c r="M25" s="13"/>
      <c r="N25" s="13"/>
    </row>
    <row r="26" spans="1:14" s="180" customFormat="1">
      <c r="A26" s="272" t="s">
        <v>56</v>
      </c>
      <c r="B26" s="175" t="s">
        <v>352</v>
      </c>
      <c r="C26" s="175" t="s">
        <v>365</v>
      </c>
      <c r="D26" s="175" t="s">
        <v>1957</v>
      </c>
      <c r="E26" s="175" t="s">
        <v>1958</v>
      </c>
      <c r="F26" s="175" t="s">
        <v>1952</v>
      </c>
      <c r="G26" s="252" t="s">
        <v>1970</v>
      </c>
      <c r="H26" s="246" t="s">
        <v>1954</v>
      </c>
      <c r="I26" s="13" t="s">
        <v>1120</v>
      </c>
      <c r="J26" s="13"/>
      <c r="K26" s="13"/>
      <c r="L26" s="13"/>
      <c r="M26" s="13"/>
      <c r="N26" s="13"/>
    </row>
    <row r="27" spans="1:14" s="180" customFormat="1" ht="14.25">
      <c r="A27" s="176" t="s">
        <v>56</v>
      </c>
      <c r="B27" s="4" t="s">
        <v>352</v>
      </c>
      <c r="C27" s="4" t="s">
        <v>365</v>
      </c>
      <c r="D27" s="4" t="s">
        <v>1998</v>
      </c>
      <c r="E27" s="4" t="s">
        <v>1999</v>
      </c>
      <c r="F27" s="4" t="s">
        <v>1952</v>
      </c>
      <c r="G27" s="21" t="s">
        <v>2000</v>
      </c>
      <c r="H27" s="249" t="s">
        <v>1855</v>
      </c>
      <c r="I27" s="13" t="s">
        <v>1120</v>
      </c>
      <c r="J27" s="13"/>
      <c r="K27" s="13"/>
      <c r="L27" s="13"/>
      <c r="M27" s="13"/>
      <c r="N27" s="13"/>
    </row>
    <row r="28" spans="1:14" s="180" customFormat="1" ht="14.25">
      <c r="A28" s="176" t="s">
        <v>56</v>
      </c>
      <c r="B28" s="4" t="s">
        <v>352</v>
      </c>
      <c r="C28" s="4" t="s">
        <v>365</v>
      </c>
      <c r="D28" s="4" t="s">
        <v>2001</v>
      </c>
      <c r="E28" s="4" t="s">
        <v>2002</v>
      </c>
      <c r="F28" s="4" t="s">
        <v>1952</v>
      </c>
      <c r="G28" s="21" t="s">
        <v>2003</v>
      </c>
      <c r="H28" s="249" t="s">
        <v>1855</v>
      </c>
      <c r="I28" s="13" t="s">
        <v>1120</v>
      </c>
      <c r="J28" s="13"/>
      <c r="K28" s="13"/>
      <c r="L28" s="13"/>
      <c r="M28" s="13"/>
      <c r="N28" s="13"/>
    </row>
    <row r="29" spans="1:14" s="180" customFormat="1" ht="14.25">
      <c r="A29" s="176" t="s">
        <v>56</v>
      </c>
      <c r="B29" s="4" t="s">
        <v>352</v>
      </c>
      <c r="C29" s="4" t="s">
        <v>365</v>
      </c>
      <c r="D29" s="4" t="s">
        <v>2004</v>
      </c>
      <c r="E29" s="4" t="s">
        <v>2005</v>
      </c>
      <c r="F29" s="4" t="s">
        <v>1952</v>
      </c>
      <c r="G29" s="21" t="s">
        <v>2006</v>
      </c>
      <c r="H29" s="249" t="s">
        <v>1855</v>
      </c>
      <c r="I29" s="13" t="s">
        <v>1120</v>
      </c>
      <c r="J29" s="13"/>
      <c r="K29" s="13"/>
      <c r="L29" s="13"/>
      <c r="M29" s="13"/>
      <c r="N29" s="13"/>
    </row>
    <row r="30" spans="1:14" s="180" customFormat="1" ht="14.25">
      <c r="A30" s="176" t="s">
        <v>56</v>
      </c>
      <c r="B30" s="4" t="s">
        <v>352</v>
      </c>
      <c r="C30" s="4" t="s">
        <v>365</v>
      </c>
      <c r="D30" s="4" t="s">
        <v>2007</v>
      </c>
      <c r="E30" s="4" t="s">
        <v>2008</v>
      </c>
      <c r="F30" s="4" t="s">
        <v>1952</v>
      </c>
      <c r="G30" s="21" t="s">
        <v>2009</v>
      </c>
      <c r="H30" s="249" t="s">
        <v>1855</v>
      </c>
      <c r="I30" s="13" t="s">
        <v>1120</v>
      </c>
      <c r="J30" s="13"/>
      <c r="K30" s="13"/>
      <c r="L30" s="13"/>
      <c r="M30" s="13"/>
      <c r="N30" s="13"/>
    </row>
    <row r="31" spans="1:14" s="180" customFormat="1" ht="14.25">
      <c r="A31" s="176" t="s">
        <v>56</v>
      </c>
      <c r="B31" s="4" t="s">
        <v>352</v>
      </c>
      <c r="C31" s="4" t="s">
        <v>365</v>
      </c>
      <c r="D31" s="4" t="s">
        <v>2010</v>
      </c>
      <c r="E31" s="4" t="s">
        <v>2011</v>
      </c>
      <c r="F31" s="4" t="s">
        <v>1952</v>
      </c>
      <c r="G31" s="21" t="s">
        <v>2012</v>
      </c>
      <c r="H31" s="249" t="s">
        <v>1855</v>
      </c>
      <c r="I31" s="13" t="s">
        <v>1120</v>
      </c>
      <c r="J31" s="13"/>
      <c r="K31" s="13"/>
      <c r="L31" s="13"/>
      <c r="M31" s="13"/>
      <c r="N31" s="13"/>
    </row>
    <row r="32" spans="1:14" s="180" customFormat="1" ht="14.25">
      <c r="A32" s="176" t="s">
        <v>56</v>
      </c>
      <c r="B32" s="4" t="s">
        <v>352</v>
      </c>
      <c r="C32" s="4" t="s">
        <v>365</v>
      </c>
      <c r="D32" s="4" t="s">
        <v>2013</v>
      </c>
      <c r="E32" s="4" t="s">
        <v>2014</v>
      </c>
      <c r="F32" s="4" t="s">
        <v>1952</v>
      </c>
      <c r="G32" s="21" t="s">
        <v>2015</v>
      </c>
      <c r="H32" s="249" t="s">
        <v>1855</v>
      </c>
      <c r="I32" s="13" t="s">
        <v>1120</v>
      </c>
      <c r="J32" s="13"/>
      <c r="K32" s="13"/>
      <c r="L32" s="13"/>
      <c r="M32" s="13"/>
      <c r="N32" s="13"/>
    </row>
    <row r="33" spans="1:14" s="180" customFormat="1" ht="14.25">
      <c r="A33" s="176" t="s">
        <v>56</v>
      </c>
      <c r="B33" s="4" t="s">
        <v>352</v>
      </c>
      <c r="C33" s="4" t="s">
        <v>365</v>
      </c>
      <c r="D33" s="4" t="s">
        <v>2016</v>
      </c>
      <c r="E33" s="4" t="s">
        <v>2017</v>
      </c>
      <c r="F33" s="4" t="s">
        <v>1952</v>
      </c>
      <c r="G33" s="21" t="s">
        <v>2018</v>
      </c>
      <c r="H33" s="249" t="s">
        <v>1855</v>
      </c>
      <c r="I33" s="13" t="s">
        <v>1120</v>
      </c>
      <c r="J33" s="13"/>
      <c r="K33" s="13"/>
      <c r="L33" s="13"/>
      <c r="M33" s="13"/>
      <c r="N33" s="13"/>
    </row>
    <row r="34" spans="1:14" s="180" customFormat="1">
      <c r="A34" s="272" t="s">
        <v>56</v>
      </c>
      <c r="B34" s="175" t="s">
        <v>352</v>
      </c>
      <c r="C34" s="175" t="s">
        <v>585</v>
      </c>
      <c r="D34" s="175" t="s">
        <v>1957</v>
      </c>
      <c r="E34" s="175" t="s">
        <v>1958</v>
      </c>
      <c r="F34" s="175" t="s">
        <v>1952</v>
      </c>
      <c r="G34" s="252" t="s">
        <v>1970</v>
      </c>
      <c r="H34" s="246" t="s">
        <v>1954</v>
      </c>
      <c r="I34" s="13" t="s">
        <v>1120</v>
      </c>
      <c r="J34" s="13"/>
      <c r="K34" s="13"/>
      <c r="L34" s="13"/>
      <c r="M34" s="13"/>
      <c r="N34" s="13"/>
    </row>
    <row r="35" spans="1:14" s="180" customFormat="1">
      <c r="A35" s="176" t="s">
        <v>56</v>
      </c>
      <c r="B35" s="4" t="s">
        <v>352</v>
      </c>
      <c r="C35" s="4" t="s">
        <v>585</v>
      </c>
      <c r="D35" s="4" t="s">
        <v>2019</v>
      </c>
      <c r="E35" s="4" t="s">
        <v>2020</v>
      </c>
      <c r="F35" s="256" t="s">
        <v>2021</v>
      </c>
      <c r="G35" s="21" t="s">
        <v>2022</v>
      </c>
      <c r="H35" s="249" t="s">
        <v>1855</v>
      </c>
      <c r="I35" s="13" t="s">
        <v>1120</v>
      </c>
      <c r="J35" s="13"/>
      <c r="K35" s="13"/>
      <c r="L35" s="13"/>
      <c r="M35" s="13"/>
      <c r="N35" s="13"/>
    </row>
    <row r="36" spans="1:14" s="180" customFormat="1">
      <c r="A36" s="176" t="s">
        <v>56</v>
      </c>
      <c r="B36" s="4" t="s">
        <v>352</v>
      </c>
      <c r="C36" s="4" t="s">
        <v>585</v>
      </c>
      <c r="D36" s="4" t="s">
        <v>2023</v>
      </c>
      <c r="E36" s="4" t="s">
        <v>2020</v>
      </c>
      <c r="F36" s="256" t="s">
        <v>2021</v>
      </c>
      <c r="G36" s="21" t="s">
        <v>2024</v>
      </c>
      <c r="H36" s="249" t="s">
        <v>1855</v>
      </c>
      <c r="I36" s="13" t="s">
        <v>1120</v>
      </c>
      <c r="J36" s="13"/>
      <c r="K36" s="13"/>
      <c r="L36" s="13"/>
      <c r="M36" s="13"/>
      <c r="N36" s="13"/>
    </row>
    <row r="37" spans="1:14" s="180" customFormat="1" ht="14.25">
      <c r="A37" s="176" t="s">
        <v>56</v>
      </c>
      <c r="B37" s="4" t="s">
        <v>352</v>
      </c>
      <c r="C37" s="4" t="s">
        <v>585</v>
      </c>
      <c r="D37" s="4" t="s">
        <v>2025</v>
      </c>
      <c r="E37" s="4" t="s">
        <v>2020</v>
      </c>
      <c r="F37" s="4" t="s">
        <v>2026</v>
      </c>
      <c r="G37" s="21" t="s">
        <v>2027</v>
      </c>
      <c r="H37" s="249" t="s">
        <v>1855</v>
      </c>
      <c r="I37" s="13" t="s">
        <v>1120</v>
      </c>
      <c r="J37" s="13"/>
      <c r="K37" s="13"/>
      <c r="L37" s="13"/>
      <c r="M37" s="13"/>
      <c r="N37" s="13"/>
    </row>
    <row r="38" spans="1:14" s="180" customFormat="1" ht="14.25">
      <c r="A38" s="176" t="s">
        <v>56</v>
      </c>
      <c r="B38" s="4" t="s">
        <v>352</v>
      </c>
      <c r="C38" s="4" t="s">
        <v>585</v>
      </c>
      <c r="D38" s="4" t="s">
        <v>2028</v>
      </c>
      <c r="E38" s="4" t="s">
        <v>2020</v>
      </c>
      <c r="F38" s="4" t="s">
        <v>1952</v>
      </c>
      <c r="G38" s="21" t="s">
        <v>2029</v>
      </c>
      <c r="H38" s="249" t="s">
        <v>1855</v>
      </c>
      <c r="I38" s="13" t="s">
        <v>1120</v>
      </c>
      <c r="J38" s="13"/>
      <c r="K38" s="13"/>
      <c r="L38" s="13"/>
      <c r="M38" s="13"/>
      <c r="N38" s="13"/>
    </row>
    <row r="39" spans="1:14" s="180" customFormat="1" ht="14.25">
      <c r="A39" s="176" t="s">
        <v>56</v>
      </c>
      <c r="B39" s="4" t="s">
        <v>352</v>
      </c>
      <c r="C39" s="4" t="s">
        <v>585</v>
      </c>
      <c r="D39" s="4" t="s">
        <v>2030</v>
      </c>
      <c r="E39" s="4" t="s">
        <v>2020</v>
      </c>
      <c r="F39" s="4" t="s">
        <v>1952</v>
      </c>
      <c r="G39" s="21" t="s">
        <v>2031</v>
      </c>
      <c r="H39" s="249" t="s">
        <v>1855</v>
      </c>
      <c r="I39" s="13" t="s">
        <v>1120</v>
      </c>
      <c r="J39" s="13"/>
      <c r="K39" s="13"/>
      <c r="L39" s="13"/>
      <c r="M39" s="13"/>
      <c r="N39" s="13"/>
    </row>
    <row r="40" spans="1:14" s="180" customFormat="1" ht="14.25">
      <c r="A40" s="176" t="s">
        <v>56</v>
      </c>
      <c r="B40" s="4" t="s">
        <v>352</v>
      </c>
      <c r="C40" s="4" t="s">
        <v>585</v>
      </c>
      <c r="D40" s="4" t="s">
        <v>2032</v>
      </c>
      <c r="E40" s="4" t="s">
        <v>2020</v>
      </c>
      <c r="F40" s="4" t="s">
        <v>1952</v>
      </c>
      <c r="G40" s="21" t="s">
        <v>2033</v>
      </c>
      <c r="H40" s="249" t="s">
        <v>1855</v>
      </c>
      <c r="I40" s="13" t="s">
        <v>1120</v>
      </c>
      <c r="J40" s="13"/>
      <c r="K40" s="13"/>
      <c r="L40" s="13"/>
      <c r="M40" s="13"/>
      <c r="N40" s="13"/>
    </row>
    <row r="41" spans="1:14" s="180" customFormat="1" ht="14.25">
      <c r="A41" s="176" t="s">
        <v>56</v>
      </c>
      <c r="B41" s="4" t="s">
        <v>352</v>
      </c>
      <c r="C41" s="4" t="s">
        <v>585</v>
      </c>
      <c r="D41" s="4" t="s">
        <v>2034</v>
      </c>
      <c r="E41" s="4" t="s">
        <v>2020</v>
      </c>
      <c r="F41" s="4" t="s">
        <v>1952</v>
      </c>
      <c r="G41" s="21" t="s">
        <v>2035</v>
      </c>
      <c r="H41" s="249" t="s">
        <v>1855</v>
      </c>
      <c r="I41" s="13" t="s">
        <v>1120</v>
      </c>
      <c r="J41" s="13"/>
      <c r="K41" s="13"/>
      <c r="L41" s="13"/>
      <c r="M41" s="13"/>
      <c r="N41" s="13"/>
    </row>
    <row r="42" spans="1:14" s="180" customFormat="1" ht="14.25">
      <c r="A42" s="176" t="s">
        <v>56</v>
      </c>
      <c r="B42" s="4" t="s">
        <v>352</v>
      </c>
      <c r="C42" s="4" t="s">
        <v>585</v>
      </c>
      <c r="D42" s="4" t="s">
        <v>2036</v>
      </c>
      <c r="E42" s="4" t="s">
        <v>2037</v>
      </c>
      <c r="F42" s="4" t="s">
        <v>1952</v>
      </c>
      <c r="G42" s="21" t="s">
        <v>2038</v>
      </c>
      <c r="H42" s="249" t="s">
        <v>1855</v>
      </c>
      <c r="I42" s="13" t="s">
        <v>1120</v>
      </c>
      <c r="J42" s="13"/>
      <c r="K42" s="13"/>
      <c r="L42" s="13"/>
      <c r="M42" s="13"/>
      <c r="N42" s="13"/>
    </row>
    <row r="43" spans="1:14" s="180" customFormat="1" ht="14.25">
      <c r="A43" s="176" t="s">
        <v>56</v>
      </c>
      <c r="B43" s="4" t="s">
        <v>352</v>
      </c>
      <c r="C43" s="4" t="s">
        <v>585</v>
      </c>
      <c r="D43" s="4" t="s">
        <v>2039</v>
      </c>
      <c r="E43" s="4" t="s">
        <v>2020</v>
      </c>
      <c r="F43" s="4" t="s">
        <v>1952</v>
      </c>
      <c r="G43" s="21" t="s">
        <v>2040</v>
      </c>
      <c r="H43" s="249" t="s">
        <v>1855</v>
      </c>
      <c r="I43" s="13" t="s">
        <v>1120</v>
      </c>
      <c r="J43" s="13"/>
      <c r="K43" s="13"/>
      <c r="L43" s="13"/>
      <c r="M43" s="13"/>
      <c r="N43" s="13"/>
    </row>
    <row r="44" spans="1:14" s="180" customFormat="1" ht="14.25">
      <c r="A44" s="176" t="s">
        <v>56</v>
      </c>
      <c r="B44" s="4" t="s">
        <v>352</v>
      </c>
      <c r="C44" s="4" t="s">
        <v>585</v>
      </c>
      <c r="D44" s="4" t="s">
        <v>2041</v>
      </c>
      <c r="E44" s="4" t="s">
        <v>2020</v>
      </c>
      <c r="F44" s="4" t="s">
        <v>1952</v>
      </c>
      <c r="G44" s="21" t="s">
        <v>2042</v>
      </c>
      <c r="H44" s="249" t="s">
        <v>1855</v>
      </c>
      <c r="I44" s="13" t="s">
        <v>1120</v>
      </c>
      <c r="J44" s="13"/>
      <c r="K44" s="13"/>
      <c r="L44" s="13"/>
      <c r="M44" s="13"/>
      <c r="N44" s="13"/>
    </row>
    <row r="45" spans="1:14" s="180" customFormat="1">
      <c r="A45" s="272" t="s">
        <v>56</v>
      </c>
      <c r="B45" s="175" t="s">
        <v>352</v>
      </c>
      <c r="C45" s="175" t="s">
        <v>379</v>
      </c>
      <c r="D45" s="175" t="s">
        <v>1965</v>
      </c>
      <c r="E45" s="175" t="s">
        <v>1966</v>
      </c>
      <c r="F45" s="175" t="s">
        <v>1952</v>
      </c>
      <c r="G45" s="252" t="s">
        <v>1967</v>
      </c>
      <c r="H45" s="246" t="s">
        <v>1954</v>
      </c>
      <c r="I45" s="13" t="s">
        <v>1120</v>
      </c>
      <c r="J45" s="13"/>
      <c r="K45" s="13"/>
      <c r="L45" s="13"/>
      <c r="M45" s="13"/>
      <c r="N45" s="13"/>
    </row>
    <row r="46" spans="1:14" s="180" customFormat="1" ht="14.25">
      <c r="A46" s="176" t="s">
        <v>56</v>
      </c>
      <c r="B46" s="4" t="s">
        <v>352</v>
      </c>
      <c r="C46" s="4" t="s">
        <v>379</v>
      </c>
      <c r="D46" s="4" t="s">
        <v>2043</v>
      </c>
      <c r="E46" s="4" t="s">
        <v>2044</v>
      </c>
      <c r="F46" s="4" t="s">
        <v>1952</v>
      </c>
      <c r="G46" s="21" t="s">
        <v>2045</v>
      </c>
      <c r="H46" s="249" t="s">
        <v>1855</v>
      </c>
      <c r="I46" s="13" t="s">
        <v>1120</v>
      </c>
      <c r="J46" s="13"/>
      <c r="K46" s="13"/>
      <c r="L46" s="13"/>
      <c r="M46" s="13"/>
      <c r="N46" s="13"/>
    </row>
    <row r="47" spans="1:14" s="180" customFormat="1" ht="14.25">
      <c r="A47" s="176" t="s">
        <v>56</v>
      </c>
      <c r="B47" s="4" t="s">
        <v>352</v>
      </c>
      <c r="C47" s="4" t="s">
        <v>379</v>
      </c>
      <c r="D47" s="4" t="s">
        <v>2046</v>
      </c>
      <c r="E47" s="4" t="s">
        <v>2047</v>
      </c>
      <c r="F47" s="4" t="s">
        <v>1952</v>
      </c>
      <c r="G47" s="21" t="s">
        <v>2048</v>
      </c>
      <c r="H47" s="249" t="s">
        <v>1855</v>
      </c>
      <c r="I47" s="13" t="s">
        <v>1120</v>
      </c>
      <c r="J47" s="13"/>
      <c r="K47" s="13"/>
      <c r="L47" s="13"/>
      <c r="M47" s="13"/>
      <c r="N47" s="13"/>
    </row>
    <row r="48" spans="1:14" s="180" customFormat="1" ht="14.25">
      <c r="A48" s="176" t="s">
        <v>56</v>
      </c>
      <c r="B48" s="4" t="s">
        <v>352</v>
      </c>
      <c r="C48" s="4" t="s">
        <v>379</v>
      </c>
      <c r="D48" s="4" t="s">
        <v>2049</v>
      </c>
      <c r="E48" s="4" t="s">
        <v>2050</v>
      </c>
      <c r="F48" s="4" t="s">
        <v>1952</v>
      </c>
      <c r="G48" s="21" t="s">
        <v>2051</v>
      </c>
      <c r="H48" s="249" t="s">
        <v>1855</v>
      </c>
      <c r="I48" s="13" t="s">
        <v>1120</v>
      </c>
      <c r="J48" s="13"/>
      <c r="K48" s="13"/>
      <c r="L48" s="13"/>
      <c r="M48" s="13"/>
      <c r="N48" s="13"/>
    </row>
    <row r="49" spans="1:14" s="180" customFormat="1" ht="14.25">
      <c r="A49" s="176" t="s">
        <v>56</v>
      </c>
      <c r="B49" s="4" t="s">
        <v>352</v>
      </c>
      <c r="C49" s="4" t="s">
        <v>379</v>
      </c>
      <c r="D49" s="4" t="s">
        <v>2052</v>
      </c>
      <c r="E49" s="4" t="s">
        <v>2053</v>
      </c>
      <c r="F49" s="4" t="s">
        <v>1952</v>
      </c>
      <c r="G49" s="21" t="s">
        <v>2054</v>
      </c>
      <c r="H49" s="249" t="s">
        <v>1855</v>
      </c>
      <c r="I49" s="13" t="s">
        <v>1120</v>
      </c>
      <c r="J49" s="13"/>
      <c r="K49" s="13"/>
      <c r="L49" s="13"/>
      <c r="M49" s="13"/>
      <c r="N49" s="13"/>
    </row>
    <row r="50" spans="1:14" s="180" customFormat="1" ht="14.25">
      <c r="A50" s="176" t="s">
        <v>56</v>
      </c>
      <c r="B50" s="4" t="s">
        <v>352</v>
      </c>
      <c r="C50" s="4" t="s">
        <v>379</v>
      </c>
      <c r="D50" s="4" t="s">
        <v>2055</v>
      </c>
      <c r="E50" s="4" t="s">
        <v>2056</v>
      </c>
      <c r="F50" s="4" t="s">
        <v>2057</v>
      </c>
      <c r="G50" s="21" t="s">
        <v>2058</v>
      </c>
      <c r="H50" s="249" t="s">
        <v>1855</v>
      </c>
      <c r="I50" s="13" t="s">
        <v>1120</v>
      </c>
      <c r="J50" s="13"/>
      <c r="K50" s="13"/>
      <c r="L50" s="13"/>
      <c r="M50" s="13"/>
      <c r="N50" s="13"/>
    </row>
    <row r="51" spans="1:14" s="180" customFormat="1" ht="14.25">
      <c r="A51" s="176" t="s">
        <v>56</v>
      </c>
      <c r="B51" s="4" t="s">
        <v>352</v>
      </c>
      <c r="C51" s="4" t="s">
        <v>379</v>
      </c>
      <c r="D51" s="4" t="s">
        <v>1998</v>
      </c>
      <c r="E51" s="4" t="s">
        <v>1999</v>
      </c>
      <c r="F51" s="4" t="s">
        <v>1952</v>
      </c>
      <c r="G51" s="21" t="s">
        <v>2059</v>
      </c>
      <c r="H51" s="249" t="s">
        <v>1855</v>
      </c>
      <c r="I51" s="13" t="s">
        <v>1120</v>
      </c>
      <c r="J51" s="13"/>
      <c r="K51" s="13"/>
      <c r="L51" s="13"/>
      <c r="M51" s="13"/>
      <c r="N51" s="13"/>
    </row>
    <row r="52" spans="1:14" s="180" customFormat="1" ht="14.25">
      <c r="A52" s="176" t="s">
        <v>56</v>
      </c>
      <c r="B52" s="4" t="s">
        <v>352</v>
      </c>
      <c r="C52" s="4" t="s">
        <v>379</v>
      </c>
      <c r="D52" s="4" t="s">
        <v>2001</v>
      </c>
      <c r="E52" s="4" t="s">
        <v>2002</v>
      </c>
      <c r="F52" s="4" t="s">
        <v>1952</v>
      </c>
      <c r="G52" s="21" t="s">
        <v>2060</v>
      </c>
      <c r="H52" s="249" t="s">
        <v>1855</v>
      </c>
      <c r="I52" s="13" t="s">
        <v>1120</v>
      </c>
      <c r="J52" s="13"/>
      <c r="K52" s="13"/>
      <c r="L52" s="13"/>
      <c r="M52" s="13"/>
      <c r="N52" s="13"/>
    </row>
    <row r="53" spans="1:14" s="180" customFormat="1" ht="14.25">
      <c r="A53" s="176" t="s">
        <v>56</v>
      </c>
      <c r="B53" s="4" t="s">
        <v>352</v>
      </c>
      <c r="C53" s="4" t="s">
        <v>379</v>
      </c>
      <c r="D53" s="4" t="s">
        <v>2004</v>
      </c>
      <c r="E53" s="4" t="s">
        <v>2061</v>
      </c>
      <c r="F53" s="4" t="s">
        <v>1952</v>
      </c>
      <c r="G53" s="21" t="s">
        <v>2062</v>
      </c>
      <c r="H53" s="249" t="s">
        <v>1855</v>
      </c>
      <c r="I53" s="13" t="s">
        <v>1120</v>
      </c>
      <c r="J53" s="13"/>
      <c r="K53" s="13"/>
      <c r="L53" s="13"/>
      <c r="M53" s="13"/>
      <c r="N53" s="13"/>
    </row>
    <row r="54" spans="1:14" s="180" customFormat="1" ht="14.25">
      <c r="A54" s="176" t="s">
        <v>56</v>
      </c>
      <c r="B54" s="4" t="s">
        <v>352</v>
      </c>
      <c r="C54" s="4" t="s">
        <v>379</v>
      </c>
      <c r="D54" s="4" t="s">
        <v>2063</v>
      </c>
      <c r="E54" s="4" t="s">
        <v>2064</v>
      </c>
      <c r="F54" s="4" t="s">
        <v>1952</v>
      </c>
      <c r="G54" s="21" t="s">
        <v>2065</v>
      </c>
      <c r="H54" s="249" t="s">
        <v>1855</v>
      </c>
      <c r="I54" s="13" t="s">
        <v>1120</v>
      </c>
      <c r="J54" s="13"/>
      <c r="K54" s="13"/>
      <c r="L54" s="13"/>
      <c r="M54" s="13"/>
      <c r="N54" s="13"/>
    </row>
    <row r="55" spans="1:14" s="180" customFormat="1">
      <c r="A55" s="272" t="s">
        <v>56</v>
      </c>
      <c r="B55" s="175" t="s">
        <v>352</v>
      </c>
      <c r="C55" s="175" t="s">
        <v>355</v>
      </c>
      <c r="D55" s="175" t="s">
        <v>1957</v>
      </c>
      <c r="E55" s="175" t="s">
        <v>1958</v>
      </c>
      <c r="F55" s="175" t="s">
        <v>1952</v>
      </c>
      <c r="G55" s="252" t="s">
        <v>1970</v>
      </c>
      <c r="H55" s="246" t="s">
        <v>1954</v>
      </c>
      <c r="I55" s="13" t="s">
        <v>1120</v>
      </c>
      <c r="J55" s="13"/>
      <c r="K55" s="13"/>
      <c r="L55" s="13"/>
      <c r="M55" s="13"/>
      <c r="N55" s="13"/>
    </row>
    <row r="56" spans="1:14" s="180" customFormat="1" ht="14.25">
      <c r="A56" s="176" t="s">
        <v>56</v>
      </c>
      <c r="B56" s="4" t="s">
        <v>352</v>
      </c>
      <c r="C56" s="4" t="s">
        <v>355</v>
      </c>
      <c r="D56" s="4" t="s">
        <v>2066</v>
      </c>
      <c r="E56" s="4" t="s">
        <v>2067</v>
      </c>
      <c r="F56" s="4" t="s">
        <v>1952</v>
      </c>
      <c r="G56" s="21" t="s">
        <v>1934</v>
      </c>
      <c r="H56" s="249" t="s">
        <v>1855</v>
      </c>
      <c r="I56" s="13" t="s">
        <v>1120</v>
      </c>
      <c r="J56" s="13"/>
      <c r="K56" s="13"/>
      <c r="L56" s="13"/>
      <c r="M56" s="13"/>
      <c r="N56" s="13"/>
    </row>
    <row r="57" spans="1:14" s="180" customFormat="1" ht="14.25">
      <c r="A57" s="176" t="s">
        <v>56</v>
      </c>
      <c r="B57" s="4" t="s">
        <v>352</v>
      </c>
      <c r="C57" s="4" t="s">
        <v>355</v>
      </c>
      <c r="D57" s="4" t="s">
        <v>2068</v>
      </c>
      <c r="E57" s="4" t="s">
        <v>2069</v>
      </c>
      <c r="F57" s="4" t="s">
        <v>1952</v>
      </c>
      <c r="G57" s="21" t="s">
        <v>2070</v>
      </c>
      <c r="H57" s="249" t="s">
        <v>1855</v>
      </c>
      <c r="I57" s="13" t="s">
        <v>1120</v>
      </c>
      <c r="J57" s="13"/>
      <c r="K57" s="13"/>
      <c r="L57" s="13"/>
      <c r="M57" s="13"/>
      <c r="N57" s="13"/>
    </row>
    <row r="58" spans="1:14" s="180" customFormat="1" ht="14.25">
      <c r="A58" s="176" t="s">
        <v>56</v>
      </c>
      <c r="B58" s="4" t="s">
        <v>352</v>
      </c>
      <c r="C58" s="4" t="s">
        <v>355</v>
      </c>
      <c r="D58" s="4" t="s">
        <v>2071</v>
      </c>
      <c r="E58" s="4" t="s">
        <v>2072</v>
      </c>
      <c r="F58" s="4" t="s">
        <v>1952</v>
      </c>
      <c r="G58" s="21" t="s">
        <v>2073</v>
      </c>
      <c r="H58" s="249" t="s">
        <v>1855</v>
      </c>
      <c r="I58" s="13" t="s">
        <v>1120</v>
      </c>
      <c r="J58" s="13"/>
      <c r="K58" s="13"/>
      <c r="L58" s="13"/>
      <c r="M58" s="13"/>
      <c r="N58" s="13"/>
    </row>
    <row r="59" spans="1:14" s="180" customFormat="1" ht="14.25">
      <c r="A59" s="176" t="s">
        <v>56</v>
      </c>
      <c r="B59" s="4" t="s">
        <v>352</v>
      </c>
      <c r="C59" s="4" t="s">
        <v>355</v>
      </c>
      <c r="D59" s="4" t="s">
        <v>2074</v>
      </c>
      <c r="E59" s="4" t="s">
        <v>2075</v>
      </c>
      <c r="F59" s="4" t="s">
        <v>1952</v>
      </c>
      <c r="G59" s="21" t="s">
        <v>2076</v>
      </c>
      <c r="H59" s="249" t="s">
        <v>1855</v>
      </c>
      <c r="I59" s="13" t="s">
        <v>1120</v>
      </c>
      <c r="J59" s="13"/>
      <c r="K59" s="13"/>
      <c r="L59" s="13"/>
      <c r="M59" s="13"/>
      <c r="N59" s="13"/>
    </row>
    <row r="60" spans="1:14" s="180" customFormat="1" ht="14.25">
      <c r="A60" s="176" t="s">
        <v>56</v>
      </c>
      <c r="B60" s="4" t="s">
        <v>352</v>
      </c>
      <c r="C60" s="4" t="s">
        <v>355</v>
      </c>
      <c r="D60" s="4" t="s">
        <v>2077</v>
      </c>
      <c r="E60" s="4" t="s">
        <v>2078</v>
      </c>
      <c r="F60" s="4" t="s">
        <v>1952</v>
      </c>
      <c r="G60" s="21" t="s">
        <v>2079</v>
      </c>
      <c r="H60" s="249" t="s">
        <v>1855</v>
      </c>
      <c r="I60" s="13" t="s">
        <v>1120</v>
      </c>
      <c r="J60" s="13"/>
      <c r="K60" s="13"/>
      <c r="L60" s="13"/>
      <c r="M60" s="13"/>
      <c r="N60" s="13"/>
    </row>
    <row r="61" spans="1:14" s="180" customFormat="1" ht="14.25">
      <c r="A61" s="176" t="s">
        <v>56</v>
      </c>
      <c r="B61" s="4" t="s">
        <v>352</v>
      </c>
      <c r="C61" s="4" t="s">
        <v>355</v>
      </c>
      <c r="D61" s="4" t="s">
        <v>2080</v>
      </c>
      <c r="E61" s="4" t="s">
        <v>2081</v>
      </c>
      <c r="F61" s="4" t="s">
        <v>1952</v>
      </c>
      <c r="G61" s="21" t="s">
        <v>2082</v>
      </c>
      <c r="H61" s="249" t="s">
        <v>1855</v>
      </c>
      <c r="I61" s="13" t="s">
        <v>1120</v>
      </c>
      <c r="J61" s="13"/>
      <c r="K61" s="13"/>
      <c r="L61" s="13"/>
      <c r="M61" s="13"/>
      <c r="N61" s="13"/>
    </row>
    <row r="62" spans="1:14" s="180" customFormat="1" ht="14.25">
      <c r="A62" s="176" t="s">
        <v>56</v>
      </c>
      <c r="B62" s="4" t="s">
        <v>352</v>
      </c>
      <c r="C62" s="4" t="s">
        <v>355</v>
      </c>
      <c r="D62" s="4" t="s">
        <v>2083</v>
      </c>
      <c r="E62" s="4" t="s">
        <v>2084</v>
      </c>
      <c r="F62" s="4" t="s">
        <v>1952</v>
      </c>
      <c r="G62" s="21" t="s">
        <v>2085</v>
      </c>
      <c r="H62" s="249" t="s">
        <v>1855</v>
      </c>
      <c r="I62" s="13" t="s">
        <v>1120</v>
      </c>
      <c r="J62" s="13"/>
      <c r="K62" s="13"/>
      <c r="L62" s="13"/>
      <c r="M62" s="13"/>
      <c r="N62" s="13"/>
    </row>
    <row r="63" spans="1:14" s="180" customFormat="1" ht="14.25">
      <c r="A63" s="176" t="s">
        <v>56</v>
      </c>
      <c r="B63" s="4" t="s">
        <v>352</v>
      </c>
      <c r="C63" s="4" t="s">
        <v>355</v>
      </c>
      <c r="D63" s="4" t="s">
        <v>2086</v>
      </c>
      <c r="E63" s="4" t="s">
        <v>2087</v>
      </c>
      <c r="F63" s="4" t="s">
        <v>1952</v>
      </c>
      <c r="G63" s="21" t="s">
        <v>2088</v>
      </c>
      <c r="H63" s="249" t="s">
        <v>1855</v>
      </c>
      <c r="I63" s="13" t="s">
        <v>1120</v>
      </c>
      <c r="J63" s="13"/>
      <c r="K63" s="13"/>
      <c r="L63" s="13"/>
      <c r="M63" s="13"/>
      <c r="N63" s="13"/>
    </row>
    <row r="64" spans="1:14" s="13" customFormat="1" ht="14.25">
      <c r="A64" s="176" t="s">
        <v>56</v>
      </c>
      <c r="B64" s="4" t="s">
        <v>352</v>
      </c>
      <c r="C64" s="4" t="s">
        <v>355</v>
      </c>
      <c r="D64" s="4" t="s">
        <v>2089</v>
      </c>
      <c r="E64" s="4" t="s">
        <v>2090</v>
      </c>
      <c r="F64" s="4" t="s">
        <v>1952</v>
      </c>
      <c r="G64" s="21" t="s">
        <v>2091</v>
      </c>
      <c r="H64" s="249" t="s">
        <v>1855</v>
      </c>
      <c r="I64" s="13" t="s">
        <v>1120</v>
      </c>
    </row>
    <row r="65" spans="1:14" s="180" customFormat="1">
      <c r="A65" s="176" t="s">
        <v>56</v>
      </c>
      <c r="B65" s="4" t="s">
        <v>352</v>
      </c>
      <c r="C65" s="4" t="s">
        <v>355</v>
      </c>
      <c r="D65" s="4" t="s">
        <v>2092</v>
      </c>
      <c r="E65" s="4" t="s">
        <v>2093</v>
      </c>
      <c r="F65" s="4" t="s">
        <v>1952</v>
      </c>
      <c r="G65" s="21" t="s">
        <v>2094</v>
      </c>
      <c r="H65" s="257" t="s">
        <v>1855</v>
      </c>
      <c r="I65" s="13" t="s">
        <v>1120</v>
      </c>
      <c r="J65" s="13"/>
      <c r="K65" s="13"/>
      <c r="L65" s="13"/>
      <c r="M65" s="13"/>
      <c r="N65" s="13"/>
    </row>
    <row r="66" spans="1:14" s="180" customFormat="1" ht="14.25">
      <c r="A66" s="176" t="s">
        <v>56</v>
      </c>
      <c r="B66" s="4" t="s">
        <v>352</v>
      </c>
      <c r="C66" s="4" t="s">
        <v>355</v>
      </c>
      <c r="D66" s="4" t="s">
        <v>2095</v>
      </c>
      <c r="E66" s="4" t="s">
        <v>2096</v>
      </c>
      <c r="F66" s="4" t="s">
        <v>1952</v>
      </c>
      <c r="G66" s="21" t="s">
        <v>2097</v>
      </c>
      <c r="H66" s="249" t="s">
        <v>1855</v>
      </c>
      <c r="I66" s="13" t="s">
        <v>1120</v>
      </c>
      <c r="J66" s="13"/>
      <c r="K66" s="13"/>
      <c r="L66" s="13"/>
      <c r="M66" s="13"/>
      <c r="N66" s="13"/>
    </row>
    <row r="67" spans="1:14" s="180" customFormat="1" ht="14.25">
      <c r="A67" s="176" t="s">
        <v>56</v>
      </c>
      <c r="B67" s="4" t="s">
        <v>352</v>
      </c>
      <c r="C67" s="4" t="s">
        <v>355</v>
      </c>
      <c r="D67" s="4" t="s">
        <v>2098</v>
      </c>
      <c r="E67" s="4" t="s">
        <v>2099</v>
      </c>
      <c r="F67" s="4" t="s">
        <v>1952</v>
      </c>
      <c r="G67" s="21" t="s">
        <v>2100</v>
      </c>
      <c r="H67" s="249" t="s">
        <v>1855</v>
      </c>
      <c r="I67" s="13" t="s">
        <v>1120</v>
      </c>
      <c r="J67" s="13"/>
      <c r="K67" s="13"/>
      <c r="L67" s="13"/>
      <c r="M67" s="13"/>
      <c r="N67" s="13"/>
    </row>
    <row r="68" spans="1:14" s="180" customFormat="1" ht="14.25">
      <c r="A68" s="176" t="s">
        <v>56</v>
      </c>
      <c r="B68" s="4" t="s">
        <v>352</v>
      </c>
      <c r="C68" s="4" t="s">
        <v>355</v>
      </c>
      <c r="D68" s="4" t="s">
        <v>2101</v>
      </c>
      <c r="E68" s="4" t="s">
        <v>2102</v>
      </c>
      <c r="F68" s="4" t="s">
        <v>1952</v>
      </c>
      <c r="G68" s="21" t="s">
        <v>2103</v>
      </c>
      <c r="H68" s="249" t="s">
        <v>1855</v>
      </c>
      <c r="I68" s="13" t="s">
        <v>1120</v>
      </c>
      <c r="J68" s="13"/>
      <c r="K68" s="13"/>
      <c r="L68" s="13"/>
      <c r="M68" s="13"/>
      <c r="N68" s="13"/>
    </row>
    <row r="69" spans="1:14" s="180" customFormat="1" ht="14.25">
      <c r="A69" s="176" t="s">
        <v>56</v>
      </c>
      <c r="B69" s="4" t="s">
        <v>352</v>
      </c>
      <c r="C69" s="4" t="s">
        <v>355</v>
      </c>
      <c r="D69" s="4" t="s">
        <v>2104</v>
      </c>
      <c r="E69" s="4" t="s">
        <v>2105</v>
      </c>
      <c r="F69" s="4" t="s">
        <v>1952</v>
      </c>
      <c r="G69" s="21" t="s">
        <v>2106</v>
      </c>
      <c r="H69" s="249" t="s">
        <v>1855</v>
      </c>
      <c r="I69" s="13" t="s">
        <v>1120</v>
      </c>
      <c r="J69" s="13"/>
      <c r="K69" s="13"/>
      <c r="L69" s="13"/>
      <c r="M69" s="13"/>
      <c r="N69" s="13"/>
    </row>
    <row r="70" spans="1:14" s="180" customFormat="1" ht="14.25">
      <c r="A70" s="176" t="s">
        <v>56</v>
      </c>
      <c r="B70" s="4" t="s">
        <v>352</v>
      </c>
      <c r="C70" s="4" t="s">
        <v>355</v>
      </c>
      <c r="D70" s="4" t="s">
        <v>2107</v>
      </c>
      <c r="E70" s="4" t="s">
        <v>2108</v>
      </c>
      <c r="F70" s="4" t="s">
        <v>1952</v>
      </c>
      <c r="G70" s="21" t="s">
        <v>2109</v>
      </c>
      <c r="H70" s="249" t="s">
        <v>1855</v>
      </c>
      <c r="I70" s="13" t="s">
        <v>1120</v>
      </c>
      <c r="J70" s="13"/>
      <c r="K70" s="13"/>
      <c r="L70" s="13"/>
      <c r="M70" s="13"/>
      <c r="N70" s="13"/>
    </row>
    <row r="71" spans="1:14" s="180" customFormat="1" ht="14.25">
      <c r="A71" s="176" t="s">
        <v>56</v>
      </c>
      <c r="B71" s="4" t="s">
        <v>352</v>
      </c>
      <c r="C71" s="4" t="s">
        <v>355</v>
      </c>
      <c r="D71" s="4" t="s">
        <v>2110</v>
      </c>
      <c r="E71" s="4" t="s">
        <v>2111</v>
      </c>
      <c r="F71" s="4" t="s">
        <v>1952</v>
      </c>
      <c r="G71" s="21" t="s">
        <v>2112</v>
      </c>
      <c r="H71" s="249" t="s">
        <v>1855</v>
      </c>
      <c r="I71" s="13" t="s">
        <v>1120</v>
      </c>
      <c r="J71" s="13"/>
      <c r="K71" s="13"/>
      <c r="L71" s="13"/>
      <c r="M71" s="13"/>
      <c r="N71" s="13"/>
    </row>
    <row r="72" spans="1:14" s="180" customFormat="1" ht="14.25">
      <c r="A72" s="176" t="s">
        <v>56</v>
      </c>
      <c r="B72" s="4" t="s">
        <v>352</v>
      </c>
      <c r="C72" s="4" t="s">
        <v>355</v>
      </c>
      <c r="D72" s="4" t="s">
        <v>2113</v>
      </c>
      <c r="E72" s="4" t="s">
        <v>2114</v>
      </c>
      <c r="F72" s="4" t="s">
        <v>1952</v>
      </c>
      <c r="G72" s="21" t="s">
        <v>2115</v>
      </c>
      <c r="H72" s="249" t="s">
        <v>1855</v>
      </c>
      <c r="I72" s="13" t="s">
        <v>1120</v>
      </c>
      <c r="J72" s="13"/>
      <c r="K72" s="13"/>
      <c r="L72" s="13"/>
      <c r="M72" s="13"/>
      <c r="N72" s="13"/>
    </row>
    <row r="73" spans="1:14" s="180" customFormat="1">
      <c r="A73" s="272" t="s">
        <v>56</v>
      </c>
      <c r="B73" s="175" t="s">
        <v>352</v>
      </c>
      <c r="C73" s="175" t="s">
        <v>361</v>
      </c>
      <c r="D73" s="175" t="s">
        <v>1957</v>
      </c>
      <c r="E73" s="175" t="s">
        <v>1958</v>
      </c>
      <c r="F73" s="175" t="s">
        <v>1952</v>
      </c>
      <c r="G73" s="252" t="s">
        <v>2116</v>
      </c>
      <c r="H73" s="246" t="s">
        <v>1954</v>
      </c>
      <c r="I73" s="13" t="s">
        <v>1120</v>
      </c>
      <c r="J73" s="13"/>
      <c r="K73" s="13"/>
      <c r="L73" s="13"/>
      <c r="M73" s="13"/>
      <c r="N73" s="13"/>
    </row>
    <row r="74" spans="1:14" s="180" customFormat="1">
      <c r="A74" s="272" t="s">
        <v>56</v>
      </c>
      <c r="B74" s="175" t="s">
        <v>352</v>
      </c>
      <c r="C74" s="175" t="s">
        <v>361</v>
      </c>
      <c r="D74" s="175" t="s">
        <v>2117</v>
      </c>
      <c r="E74" s="175" t="s">
        <v>2118</v>
      </c>
      <c r="F74" s="175" t="s">
        <v>1952</v>
      </c>
      <c r="G74" s="252" t="s">
        <v>2119</v>
      </c>
      <c r="H74" s="246" t="s">
        <v>1954</v>
      </c>
      <c r="I74" s="13" t="s">
        <v>1120</v>
      </c>
      <c r="J74" s="13"/>
      <c r="K74" s="13"/>
      <c r="L74" s="13"/>
      <c r="M74" s="13"/>
      <c r="N74" s="13"/>
    </row>
    <row r="75" spans="1:14" s="180" customFormat="1" ht="14.25">
      <c r="A75" s="176" t="s">
        <v>56</v>
      </c>
      <c r="B75" s="4" t="s">
        <v>352</v>
      </c>
      <c r="C75" s="4" t="s">
        <v>361</v>
      </c>
      <c r="D75" s="4" t="s">
        <v>2120</v>
      </c>
      <c r="E75" s="4" t="s">
        <v>2121</v>
      </c>
      <c r="F75" s="4" t="s">
        <v>1952</v>
      </c>
      <c r="G75" s="21" t="s">
        <v>2122</v>
      </c>
      <c r="H75" s="249" t="s">
        <v>1855</v>
      </c>
      <c r="I75" s="13" t="s">
        <v>1120</v>
      </c>
      <c r="J75" s="13"/>
      <c r="K75" s="13"/>
      <c r="L75" s="13"/>
      <c r="M75" s="13"/>
      <c r="N75" s="13"/>
    </row>
    <row r="76" spans="1:14" s="180" customFormat="1" ht="14.25">
      <c r="A76" s="176" t="s">
        <v>56</v>
      </c>
      <c r="B76" s="4" t="s">
        <v>352</v>
      </c>
      <c r="C76" s="4" t="s">
        <v>361</v>
      </c>
      <c r="D76" s="4" t="s">
        <v>2123</v>
      </c>
      <c r="E76" s="4" t="s">
        <v>2124</v>
      </c>
      <c r="F76" s="4" t="s">
        <v>1952</v>
      </c>
      <c r="G76" s="21" t="s">
        <v>2125</v>
      </c>
      <c r="H76" s="249" t="s">
        <v>1855</v>
      </c>
      <c r="I76" s="13" t="s">
        <v>1120</v>
      </c>
      <c r="J76" s="13"/>
      <c r="K76" s="13"/>
      <c r="L76" s="13"/>
      <c r="M76" s="13"/>
      <c r="N76" s="13"/>
    </row>
    <row r="77" spans="1:14" s="180" customFormat="1" ht="14.25">
      <c r="A77" s="176" t="s">
        <v>56</v>
      </c>
      <c r="B77" s="4" t="s">
        <v>352</v>
      </c>
      <c r="C77" s="4" t="s">
        <v>361</v>
      </c>
      <c r="D77" s="4" t="s">
        <v>2126</v>
      </c>
      <c r="E77" s="4" t="s">
        <v>2127</v>
      </c>
      <c r="F77" s="4" t="s">
        <v>1952</v>
      </c>
      <c r="G77" s="21" t="s">
        <v>2128</v>
      </c>
      <c r="H77" s="249" t="s">
        <v>1855</v>
      </c>
      <c r="I77" s="13" t="s">
        <v>1120</v>
      </c>
      <c r="J77" s="13"/>
      <c r="K77" s="13"/>
      <c r="L77" s="13"/>
      <c r="M77" s="13"/>
      <c r="N77" s="13"/>
    </row>
    <row r="78" spans="1:14" s="180" customFormat="1" ht="14.25">
      <c r="A78" s="176" t="s">
        <v>56</v>
      </c>
      <c r="B78" s="4" t="s">
        <v>352</v>
      </c>
      <c r="C78" s="4" t="s">
        <v>361</v>
      </c>
      <c r="D78" s="4" t="s">
        <v>2129</v>
      </c>
      <c r="E78" s="4" t="s">
        <v>2130</v>
      </c>
      <c r="F78" s="4" t="s">
        <v>1952</v>
      </c>
      <c r="G78" s="21" t="s">
        <v>2131</v>
      </c>
      <c r="H78" s="249" t="s">
        <v>1855</v>
      </c>
      <c r="I78" s="13" t="s">
        <v>1120</v>
      </c>
      <c r="J78" s="13"/>
      <c r="K78" s="13"/>
      <c r="L78" s="13"/>
      <c r="M78" s="13"/>
      <c r="N78" s="13"/>
    </row>
    <row r="79" spans="1:14" s="182" customFormat="1">
      <c r="A79" s="176" t="s">
        <v>56</v>
      </c>
      <c r="B79" s="4" t="s">
        <v>352</v>
      </c>
      <c r="C79" s="4" t="s">
        <v>361</v>
      </c>
      <c r="D79" s="4" t="s">
        <v>2132</v>
      </c>
      <c r="E79" s="4" t="s">
        <v>2133</v>
      </c>
      <c r="F79" s="4" t="s">
        <v>2057</v>
      </c>
      <c r="G79" s="21" t="s">
        <v>2134</v>
      </c>
      <c r="H79" s="249" t="s">
        <v>1855</v>
      </c>
      <c r="I79" s="13" t="s">
        <v>1120</v>
      </c>
      <c r="J79" s="13"/>
      <c r="K79" s="13"/>
    </row>
    <row r="80" spans="1:14" s="180" customFormat="1" ht="14.25">
      <c r="A80" s="176" t="s">
        <v>56</v>
      </c>
      <c r="B80" s="4" t="s">
        <v>352</v>
      </c>
      <c r="C80" s="4" t="s">
        <v>361</v>
      </c>
      <c r="D80" s="4" t="s">
        <v>2135</v>
      </c>
      <c r="E80" s="4" t="s">
        <v>2136</v>
      </c>
      <c r="F80" s="4" t="s">
        <v>2057</v>
      </c>
      <c r="G80" s="21" t="s">
        <v>2137</v>
      </c>
      <c r="H80" s="249" t="s">
        <v>1855</v>
      </c>
      <c r="I80" s="13" t="s">
        <v>1120</v>
      </c>
      <c r="J80" s="13"/>
      <c r="K80" s="13"/>
      <c r="L80" s="13"/>
      <c r="M80" s="13"/>
      <c r="N80" s="13"/>
    </row>
    <row r="81" spans="1:14" s="180" customFormat="1">
      <c r="A81" s="176" t="s">
        <v>56</v>
      </c>
      <c r="B81" s="4" t="s">
        <v>352</v>
      </c>
      <c r="C81" s="4" t="s">
        <v>361</v>
      </c>
      <c r="D81" s="4" t="s">
        <v>2138</v>
      </c>
      <c r="E81" s="4" t="s">
        <v>2139</v>
      </c>
      <c r="F81" s="4" t="s">
        <v>2057</v>
      </c>
      <c r="G81" s="21" t="s">
        <v>2140</v>
      </c>
      <c r="H81" s="249" t="s">
        <v>1855</v>
      </c>
      <c r="I81" s="182" t="s">
        <v>1120</v>
      </c>
      <c r="J81" s="182"/>
      <c r="K81" s="182"/>
      <c r="L81" s="13"/>
      <c r="M81" s="13"/>
      <c r="N81" s="13"/>
    </row>
    <row r="82" spans="1:14" s="180" customFormat="1" ht="14.25">
      <c r="A82" s="176" t="s">
        <v>56</v>
      </c>
      <c r="B82" s="4" t="s">
        <v>352</v>
      </c>
      <c r="C82" s="4" t="s">
        <v>361</v>
      </c>
      <c r="D82" s="4" t="s">
        <v>2141</v>
      </c>
      <c r="E82" s="4" t="s">
        <v>2142</v>
      </c>
      <c r="F82" s="4" t="s">
        <v>1952</v>
      </c>
      <c r="G82" s="21" t="s">
        <v>2143</v>
      </c>
      <c r="H82" s="249" t="s">
        <v>1855</v>
      </c>
      <c r="I82" s="13" t="s">
        <v>1120</v>
      </c>
      <c r="J82" s="13"/>
      <c r="K82" s="13"/>
      <c r="L82" s="13"/>
      <c r="M82" s="13"/>
      <c r="N82" s="13"/>
    </row>
    <row r="83" spans="1:14" s="180" customFormat="1">
      <c r="A83" s="272" t="s">
        <v>56</v>
      </c>
      <c r="B83" s="175" t="s">
        <v>352</v>
      </c>
      <c r="C83" s="175" t="s">
        <v>2144</v>
      </c>
      <c r="D83" s="175" t="s">
        <v>1957</v>
      </c>
      <c r="E83" s="175" t="s">
        <v>1958</v>
      </c>
      <c r="F83" s="175" t="s">
        <v>1952</v>
      </c>
      <c r="G83" s="252" t="s">
        <v>1973</v>
      </c>
      <c r="H83" s="246" t="s">
        <v>1954</v>
      </c>
      <c r="I83" s="13" t="s">
        <v>1120</v>
      </c>
      <c r="J83" s="13"/>
      <c r="K83" s="13"/>
      <c r="L83" s="13"/>
      <c r="M83" s="13"/>
      <c r="N83" s="13"/>
    </row>
    <row r="84" spans="1:14" s="180" customFormat="1" ht="14.25">
      <c r="A84" s="176" t="s">
        <v>56</v>
      </c>
      <c r="B84" s="4" t="s">
        <v>352</v>
      </c>
      <c r="C84" s="4" t="s">
        <v>2144</v>
      </c>
      <c r="D84" s="4" t="s">
        <v>1960</v>
      </c>
      <c r="E84" s="4" t="s">
        <v>1961</v>
      </c>
      <c r="F84" s="4" t="s">
        <v>1962</v>
      </c>
      <c r="G84" s="21" t="s">
        <v>1760</v>
      </c>
      <c r="H84" s="249"/>
      <c r="I84" s="13" t="s">
        <v>1120</v>
      </c>
      <c r="J84" s="13"/>
      <c r="K84" s="13"/>
      <c r="L84" s="13"/>
      <c r="M84" s="13"/>
      <c r="N84" s="13"/>
    </row>
    <row r="85" spans="1:14" s="180" customFormat="1" ht="75" customHeight="1">
      <c r="A85" s="176" t="s">
        <v>56</v>
      </c>
      <c r="B85" s="4" t="s">
        <v>352</v>
      </c>
      <c r="C85" s="4" t="s">
        <v>2144</v>
      </c>
      <c r="D85" s="4" t="s">
        <v>1963</v>
      </c>
      <c r="E85" s="255" t="s">
        <v>1964</v>
      </c>
      <c r="F85" s="4" t="s">
        <v>1952</v>
      </c>
      <c r="G85" s="21" t="s">
        <v>1760</v>
      </c>
      <c r="H85" s="249"/>
      <c r="I85" s="13" t="s">
        <v>1120</v>
      </c>
      <c r="J85" s="13"/>
      <c r="K85" s="13"/>
      <c r="L85" s="13"/>
      <c r="M85" s="13"/>
      <c r="N85" s="13"/>
    </row>
    <row r="86" spans="1:14" s="180" customFormat="1">
      <c r="A86" s="272" t="s">
        <v>56</v>
      </c>
      <c r="B86" s="175" t="s">
        <v>352</v>
      </c>
      <c r="C86" s="175" t="s">
        <v>363</v>
      </c>
      <c r="D86" s="175" t="s">
        <v>1957</v>
      </c>
      <c r="E86" s="175" t="s">
        <v>1958</v>
      </c>
      <c r="F86" s="175" t="s">
        <v>1952</v>
      </c>
      <c r="G86" s="252" t="s">
        <v>2145</v>
      </c>
      <c r="H86" s="246" t="s">
        <v>1954</v>
      </c>
      <c r="I86" s="13" t="s">
        <v>1120</v>
      </c>
      <c r="J86" s="13"/>
      <c r="K86" s="13"/>
      <c r="L86" s="13"/>
      <c r="M86" s="13"/>
      <c r="N86" s="13"/>
    </row>
    <row r="87" spans="1:14" s="180" customFormat="1">
      <c r="A87" s="272" t="s">
        <v>56</v>
      </c>
      <c r="B87" s="175" t="s">
        <v>352</v>
      </c>
      <c r="C87" s="175" t="s">
        <v>363</v>
      </c>
      <c r="D87" s="175" t="s">
        <v>2117</v>
      </c>
      <c r="E87" s="175" t="s">
        <v>2118</v>
      </c>
      <c r="F87" s="175" t="s">
        <v>1952</v>
      </c>
      <c r="G87" s="252" t="s">
        <v>2146</v>
      </c>
      <c r="H87" s="246" t="s">
        <v>1954</v>
      </c>
      <c r="I87" s="13" t="s">
        <v>1120</v>
      </c>
      <c r="J87" s="13"/>
      <c r="K87" s="13"/>
      <c r="L87" s="13"/>
      <c r="M87" s="13"/>
      <c r="N87" s="13"/>
    </row>
    <row r="88" spans="1:14" s="180" customFormat="1" ht="14.25">
      <c r="A88" s="176" t="s">
        <v>56</v>
      </c>
      <c r="B88" s="4" t="s">
        <v>352</v>
      </c>
      <c r="C88" s="4" t="s">
        <v>363</v>
      </c>
      <c r="D88" s="4" t="s">
        <v>2123</v>
      </c>
      <c r="E88" s="4" t="s">
        <v>2124</v>
      </c>
      <c r="F88" s="4" t="s">
        <v>1952</v>
      </c>
      <c r="G88" s="21" t="s">
        <v>2147</v>
      </c>
      <c r="H88" s="249" t="s">
        <v>1855</v>
      </c>
      <c r="I88" s="13" t="s">
        <v>1120</v>
      </c>
      <c r="J88" s="13"/>
      <c r="K88" s="13"/>
      <c r="L88" s="13"/>
      <c r="M88" s="13"/>
      <c r="N88" s="13"/>
    </row>
    <row r="89" spans="1:14" s="180" customFormat="1" ht="14.25">
      <c r="A89" s="176" t="s">
        <v>56</v>
      </c>
      <c r="B89" s="4" t="s">
        <v>352</v>
      </c>
      <c r="C89" s="4" t="s">
        <v>363</v>
      </c>
      <c r="D89" s="4" t="s">
        <v>2148</v>
      </c>
      <c r="E89" s="4" t="s">
        <v>2149</v>
      </c>
      <c r="F89" s="4" t="s">
        <v>1952</v>
      </c>
      <c r="G89" s="21" t="s">
        <v>2150</v>
      </c>
      <c r="H89" s="249" t="s">
        <v>1855</v>
      </c>
      <c r="I89" s="13" t="s">
        <v>1120</v>
      </c>
      <c r="J89" s="13"/>
      <c r="K89" s="13"/>
      <c r="L89" s="13"/>
      <c r="M89" s="13"/>
      <c r="N89" s="13"/>
    </row>
    <row r="90" spans="1:14" s="180" customFormat="1" ht="14.25">
      <c r="A90" s="176" t="s">
        <v>56</v>
      </c>
      <c r="B90" s="4" t="s">
        <v>352</v>
      </c>
      <c r="C90" s="4" t="s">
        <v>363</v>
      </c>
      <c r="D90" s="4" t="s">
        <v>2151</v>
      </c>
      <c r="E90" s="4" t="s">
        <v>2152</v>
      </c>
      <c r="F90" s="4" t="s">
        <v>1952</v>
      </c>
      <c r="G90" s="21" t="s">
        <v>2153</v>
      </c>
      <c r="H90" s="249" t="s">
        <v>1855</v>
      </c>
      <c r="I90" s="13" t="s">
        <v>1120</v>
      </c>
      <c r="J90" s="13"/>
      <c r="K90" s="13"/>
      <c r="L90" s="13"/>
      <c r="M90" s="13"/>
      <c r="N90" s="13"/>
    </row>
    <row r="91" spans="1:14" s="180" customFormat="1" ht="14.25">
      <c r="A91" s="176" t="s">
        <v>56</v>
      </c>
      <c r="B91" s="4" t="s">
        <v>352</v>
      </c>
      <c r="C91" s="4" t="s">
        <v>363</v>
      </c>
      <c r="D91" s="4" t="s">
        <v>2154</v>
      </c>
      <c r="E91" s="4" t="s">
        <v>2155</v>
      </c>
      <c r="F91" s="4" t="s">
        <v>1952</v>
      </c>
      <c r="G91" s="21" t="s">
        <v>2156</v>
      </c>
      <c r="H91" s="249" t="s">
        <v>1855</v>
      </c>
      <c r="I91" s="13" t="s">
        <v>1120</v>
      </c>
      <c r="J91" s="13"/>
      <c r="K91" s="13"/>
      <c r="L91" s="13"/>
      <c r="M91" s="13"/>
      <c r="N91" s="13"/>
    </row>
    <row r="92" spans="1:14" s="180" customFormat="1" ht="14.25">
      <c r="A92" s="176" t="s">
        <v>56</v>
      </c>
      <c r="B92" s="4" t="s">
        <v>352</v>
      </c>
      <c r="C92" s="4" t="s">
        <v>363</v>
      </c>
      <c r="D92" s="4" t="s">
        <v>2157</v>
      </c>
      <c r="E92" s="4" t="s">
        <v>2158</v>
      </c>
      <c r="F92" s="4" t="s">
        <v>1952</v>
      </c>
      <c r="G92" s="21" t="s">
        <v>2159</v>
      </c>
      <c r="H92" s="249" t="s">
        <v>1855</v>
      </c>
      <c r="I92" s="13" t="s">
        <v>1120</v>
      </c>
      <c r="J92" s="13"/>
      <c r="K92" s="13"/>
      <c r="L92" s="13"/>
      <c r="M92" s="13"/>
      <c r="N92" s="13"/>
    </row>
    <row r="93" spans="1:14" s="180" customFormat="1" ht="14.25">
      <c r="A93" s="176" t="s">
        <v>56</v>
      </c>
      <c r="B93" s="4" t="s">
        <v>352</v>
      </c>
      <c r="C93" s="4" t="s">
        <v>363</v>
      </c>
      <c r="D93" s="4" t="s">
        <v>2160</v>
      </c>
      <c r="E93" s="4" t="s">
        <v>2161</v>
      </c>
      <c r="F93" s="4" t="s">
        <v>2057</v>
      </c>
      <c r="G93" s="21" t="s">
        <v>2162</v>
      </c>
      <c r="H93" s="249" t="s">
        <v>1855</v>
      </c>
      <c r="I93" s="13" t="s">
        <v>1120</v>
      </c>
      <c r="J93" s="13"/>
      <c r="K93" s="13"/>
      <c r="L93" s="13"/>
      <c r="M93" s="13"/>
      <c r="N93" s="13"/>
    </row>
    <row r="94" spans="1:14" s="180" customFormat="1" ht="14.25">
      <c r="A94" s="176" t="s">
        <v>56</v>
      </c>
      <c r="B94" s="4" t="s">
        <v>352</v>
      </c>
      <c r="C94" s="4" t="s">
        <v>363</v>
      </c>
      <c r="D94" s="4" t="s">
        <v>2163</v>
      </c>
      <c r="E94" s="4" t="s">
        <v>2164</v>
      </c>
      <c r="F94" s="4" t="s">
        <v>1952</v>
      </c>
      <c r="G94" s="21" t="s">
        <v>2165</v>
      </c>
      <c r="H94" s="249" t="s">
        <v>1855</v>
      </c>
      <c r="I94" s="13" t="s">
        <v>1120</v>
      </c>
      <c r="J94" s="13"/>
      <c r="K94" s="13"/>
      <c r="L94" s="13"/>
      <c r="M94" s="13"/>
      <c r="N94" s="13"/>
    </row>
    <row r="95" spans="1:14" s="180" customFormat="1">
      <c r="A95" s="397" t="s">
        <v>56</v>
      </c>
      <c r="B95" s="244" t="s">
        <v>352</v>
      </c>
      <c r="C95" s="244" t="s">
        <v>2166</v>
      </c>
      <c r="D95" s="244" t="s">
        <v>1957</v>
      </c>
      <c r="E95" s="244" t="s">
        <v>1958</v>
      </c>
      <c r="F95" s="244" t="s">
        <v>1952</v>
      </c>
      <c r="G95" s="245" t="s">
        <v>1973</v>
      </c>
      <c r="H95" s="246" t="s">
        <v>1954</v>
      </c>
      <c r="I95" s="13" t="s">
        <v>1120</v>
      </c>
      <c r="J95" s="13"/>
      <c r="K95" s="13"/>
      <c r="L95" s="13"/>
      <c r="M95" s="13"/>
      <c r="N95" s="13"/>
    </row>
    <row r="96" spans="1:14" s="180" customFormat="1" ht="14.25">
      <c r="A96" s="398" t="s">
        <v>56</v>
      </c>
      <c r="B96" s="247" t="s">
        <v>352</v>
      </c>
      <c r="C96" s="247" t="s">
        <v>2166</v>
      </c>
      <c r="D96" s="247" t="s">
        <v>1960</v>
      </c>
      <c r="E96" s="247" t="s">
        <v>1961</v>
      </c>
      <c r="F96" s="247" t="s">
        <v>1962</v>
      </c>
      <c r="G96" s="248" t="s">
        <v>1760</v>
      </c>
      <c r="H96" s="249"/>
      <c r="I96" s="13" t="s">
        <v>1120</v>
      </c>
      <c r="J96" s="13"/>
      <c r="K96" s="13"/>
      <c r="L96" s="13"/>
      <c r="M96" s="13"/>
      <c r="N96" s="13"/>
    </row>
    <row r="97" spans="1:14" s="180" customFormat="1" ht="75" customHeight="1">
      <c r="A97" s="399" t="s">
        <v>56</v>
      </c>
      <c r="B97" s="250" t="s">
        <v>352</v>
      </c>
      <c r="C97" s="247" t="s">
        <v>2166</v>
      </c>
      <c r="D97" s="250" t="s">
        <v>1963</v>
      </c>
      <c r="E97" s="255" t="s">
        <v>1964</v>
      </c>
      <c r="F97" s="250" t="s">
        <v>1952</v>
      </c>
      <c r="G97" s="251" t="s">
        <v>1760</v>
      </c>
      <c r="H97" s="249"/>
      <c r="I97" s="13" t="s">
        <v>1120</v>
      </c>
      <c r="J97" s="13"/>
      <c r="K97" s="13"/>
      <c r="L97" s="13"/>
      <c r="M97" s="13"/>
      <c r="N97" s="13"/>
    </row>
    <row r="98" spans="1:14" s="180" customFormat="1">
      <c r="A98" s="272" t="s">
        <v>56</v>
      </c>
      <c r="B98" s="175" t="s">
        <v>352</v>
      </c>
      <c r="C98" s="175" t="s">
        <v>357</v>
      </c>
      <c r="D98" s="175" t="s">
        <v>1957</v>
      </c>
      <c r="E98" s="175" t="s">
        <v>1958</v>
      </c>
      <c r="F98" s="175" t="s">
        <v>1952</v>
      </c>
      <c r="G98" s="252" t="s">
        <v>1970</v>
      </c>
      <c r="H98" s="246" t="s">
        <v>1954</v>
      </c>
      <c r="I98" s="13" t="s">
        <v>1120</v>
      </c>
      <c r="J98" s="13"/>
      <c r="K98" s="13"/>
      <c r="L98" s="13"/>
      <c r="M98" s="13"/>
      <c r="N98" s="13"/>
    </row>
    <row r="99" spans="1:14" s="180" customFormat="1" ht="14.25">
      <c r="A99" s="176" t="s">
        <v>56</v>
      </c>
      <c r="B99" s="4" t="s">
        <v>352</v>
      </c>
      <c r="C99" s="4" t="s">
        <v>357</v>
      </c>
      <c r="D99" s="4" t="s">
        <v>2167</v>
      </c>
      <c r="E99" s="4" t="s">
        <v>2168</v>
      </c>
      <c r="F99" s="4" t="s">
        <v>2169</v>
      </c>
      <c r="G99" s="21" t="s">
        <v>2170</v>
      </c>
      <c r="H99" s="249" t="s">
        <v>1855</v>
      </c>
      <c r="I99" s="13" t="s">
        <v>1120</v>
      </c>
      <c r="J99" s="13"/>
      <c r="K99" s="13"/>
      <c r="L99" s="13"/>
      <c r="M99" s="13"/>
      <c r="N99" s="13"/>
    </row>
    <row r="100" spans="1:14" s="180" customFormat="1" ht="14.25">
      <c r="A100" s="176" t="s">
        <v>56</v>
      </c>
      <c r="B100" s="4" t="s">
        <v>352</v>
      </c>
      <c r="C100" s="4" t="s">
        <v>357</v>
      </c>
      <c r="D100" s="4" t="s">
        <v>2171</v>
      </c>
      <c r="E100" s="4" t="s">
        <v>2172</v>
      </c>
      <c r="F100" s="4" t="s">
        <v>1952</v>
      </c>
      <c r="G100" s="21" t="s">
        <v>2173</v>
      </c>
      <c r="H100" s="249" t="s">
        <v>1855</v>
      </c>
      <c r="I100" s="13" t="s">
        <v>1120</v>
      </c>
      <c r="J100" s="13"/>
      <c r="K100" s="13"/>
      <c r="L100" s="13"/>
      <c r="M100" s="13"/>
      <c r="N100" s="13"/>
    </row>
    <row r="101" spans="1:14" s="180" customFormat="1" ht="14.25">
      <c r="A101" s="176" t="s">
        <v>56</v>
      </c>
      <c r="B101" s="4" t="s">
        <v>352</v>
      </c>
      <c r="C101" s="4" t="s">
        <v>357</v>
      </c>
      <c r="D101" s="4" t="s">
        <v>2174</v>
      </c>
      <c r="E101" s="4" t="s">
        <v>2175</v>
      </c>
      <c r="F101" s="4" t="s">
        <v>1952</v>
      </c>
      <c r="G101" s="21" t="s">
        <v>2176</v>
      </c>
      <c r="H101" s="249" t="s">
        <v>1855</v>
      </c>
      <c r="I101" s="13" t="s">
        <v>1120</v>
      </c>
      <c r="J101" s="13"/>
      <c r="K101" s="13"/>
      <c r="L101" s="13"/>
      <c r="M101" s="13"/>
      <c r="N101" s="13"/>
    </row>
    <row r="102" spans="1:14" s="180" customFormat="1" ht="14.25">
      <c r="A102" s="176" t="s">
        <v>56</v>
      </c>
      <c r="B102" s="4" t="s">
        <v>352</v>
      </c>
      <c r="C102" s="4" t="s">
        <v>357</v>
      </c>
      <c r="D102" s="4" t="s">
        <v>2177</v>
      </c>
      <c r="E102" s="4" t="s">
        <v>2178</v>
      </c>
      <c r="F102" s="4" t="s">
        <v>1952</v>
      </c>
      <c r="G102" s="21" t="s">
        <v>2179</v>
      </c>
      <c r="H102" s="249" t="s">
        <v>1855</v>
      </c>
      <c r="I102" s="13" t="s">
        <v>1120</v>
      </c>
      <c r="J102" s="13"/>
      <c r="K102" s="13"/>
      <c r="L102" s="13"/>
      <c r="M102" s="13"/>
      <c r="N102" s="13"/>
    </row>
    <row r="103" spans="1:14" s="180" customFormat="1" ht="14.25">
      <c r="A103" s="176" t="s">
        <v>56</v>
      </c>
      <c r="B103" s="4" t="s">
        <v>352</v>
      </c>
      <c r="C103" s="4" t="s">
        <v>357</v>
      </c>
      <c r="D103" s="4" t="s">
        <v>2180</v>
      </c>
      <c r="E103" s="4" t="s">
        <v>2181</v>
      </c>
      <c r="F103" s="4" t="s">
        <v>2169</v>
      </c>
      <c r="G103" s="21" t="s">
        <v>2182</v>
      </c>
      <c r="H103" s="249" t="s">
        <v>1855</v>
      </c>
      <c r="I103" s="13" t="s">
        <v>1120</v>
      </c>
      <c r="J103" s="13"/>
      <c r="K103" s="13"/>
      <c r="L103" s="13"/>
      <c r="M103" s="13"/>
      <c r="N103" s="13"/>
    </row>
    <row r="104" spans="1:14" s="180" customFormat="1" ht="14.25">
      <c r="A104" s="176" t="s">
        <v>56</v>
      </c>
      <c r="B104" s="4" t="s">
        <v>352</v>
      </c>
      <c r="C104" s="4" t="s">
        <v>357</v>
      </c>
      <c r="D104" s="4" t="s">
        <v>2107</v>
      </c>
      <c r="E104" s="4" t="s">
        <v>2108</v>
      </c>
      <c r="F104" s="4" t="s">
        <v>1952</v>
      </c>
      <c r="G104" s="21" t="s">
        <v>2109</v>
      </c>
      <c r="H104" s="249" t="s">
        <v>1855</v>
      </c>
      <c r="I104" s="13" t="s">
        <v>1120</v>
      </c>
      <c r="J104" s="13"/>
      <c r="K104" s="13"/>
      <c r="L104" s="13"/>
      <c r="M104" s="13"/>
      <c r="N104" s="13"/>
    </row>
    <row r="105" spans="1:14" s="180" customFormat="1" ht="14.25">
      <c r="A105" s="176" t="s">
        <v>56</v>
      </c>
      <c r="B105" s="4" t="s">
        <v>352</v>
      </c>
      <c r="C105" s="4" t="s">
        <v>357</v>
      </c>
      <c r="D105" s="4" t="s">
        <v>2183</v>
      </c>
      <c r="E105" s="4" t="s">
        <v>2011</v>
      </c>
      <c r="F105" s="4" t="s">
        <v>1952</v>
      </c>
      <c r="G105" s="21" t="s">
        <v>2184</v>
      </c>
      <c r="H105" s="249" t="s">
        <v>1855</v>
      </c>
      <c r="I105" s="13" t="s">
        <v>1120</v>
      </c>
      <c r="J105" s="13"/>
      <c r="K105" s="13"/>
      <c r="L105" s="13"/>
      <c r="M105" s="13"/>
      <c r="N105" s="13"/>
    </row>
    <row r="106" spans="1:14" s="180" customFormat="1">
      <c r="A106" s="272" t="s">
        <v>56</v>
      </c>
      <c r="B106" s="175" t="s">
        <v>352</v>
      </c>
      <c r="C106" s="175" t="s">
        <v>359</v>
      </c>
      <c r="D106" s="175" t="s">
        <v>1957</v>
      </c>
      <c r="E106" s="175" t="s">
        <v>1958</v>
      </c>
      <c r="F106" s="175" t="s">
        <v>1952</v>
      </c>
      <c r="G106" s="252" t="s">
        <v>1970</v>
      </c>
      <c r="H106" s="246" t="s">
        <v>1954</v>
      </c>
      <c r="I106" s="13" t="s">
        <v>1120</v>
      </c>
      <c r="J106" s="13"/>
      <c r="K106" s="13"/>
      <c r="L106" s="13"/>
      <c r="M106" s="13"/>
      <c r="N106" s="13"/>
    </row>
    <row r="107" spans="1:14" s="180" customFormat="1" ht="14.25">
      <c r="A107" s="176" t="s">
        <v>56</v>
      </c>
      <c r="B107" s="4" t="s">
        <v>352</v>
      </c>
      <c r="C107" s="4" t="s">
        <v>359</v>
      </c>
      <c r="D107" s="4" t="s">
        <v>2185</v>
      </c>
      <c r="E107" s="4" t="s">
        <v>2186</v>
      </c>
      <c r="F107" s="4" t="s">
        <v>2187</v>
      </c>
      <c r="G107" s="21" t="s">
        <v>2188</v>
      </c>
      <c r="H107" s="249" t="s">
        <v>1855</v>
      </c>
      <c r="I107" s="13" t="s">
        <v>1120</v>
      </c>
      <c r="J107" s="13"/>
      <c r="K107" s="13"/>
      <c r="L107" s="13"/>
      <c r="M107" s="13"/>
      <c r="N107" s="13"/>
    </row>
    <row r="108" spans="1:14" s="180" customFormat="1" ht="14.25">
      <c r="A108" s="176" t="s">
        <v>56</v>
      </c>
      <c r="B108" s="4" t="s">
        <v>352</v>
      </c>
      <c r="C108" s="4" t="s">
        <v>359</v>
      </c>
      <c r="D108" s="4" t="s">
        <v>2189</v>
      </c>
      <c r="E108" s="4" t="s">
        <v>2190</v>
      </c>
      <c r="F108" s="4" t="s">
        <v>1952</v>
      </c>
      <c r="G108" s="21" t="s">
        <v>2191</v>
      </c>
      <c r="H108" s="249" t="s">
        <v>1855</v>
      </c>
      <c r="I108" s="13" t="s">
        <v>1120</v>
      </c>
      <c r="J108" s="13"/>
      <c r="K108" s="13"/>
      <c r="L108" s="13"/>
      <c r="M108" s="13"/>
      <c r="N108" s="13"/>
    </row>
    <row r="109" spans="1:14" s="180" customFormat="1" ht="14.25">
      <c r="A109" s="176" t="s">
        <v>56</v>
      </c>
      <c r="B109" s="4" t="s">
        <v>352</v>
      </c>
      <c r="C109" s="4" t="s">
        <v>359</v>
      </c>
      <c r="D109" s="4" t="s">
        <v>2192</v>
      </c>
      <c r="E109" s="4" t="s">
        <v>2193</v>
      </c>
      <c r="F109" s="4" t="s">
        <v>2021</v>
      </c>
      <c r="G109" s="21" t="s">
        <v>2194</v>
      </c>
      <c r="H109" s="249" t="s">
        <v>1855</v>
      </c>
      <c r="I109" s="13" t="s">
        <v>1120</v>
      </c>
      <c r="J109" s="13"/>
      <c r="K109" s="13"/>
      <c r="L109" s="13"/>
      <c r="M109" s="13"/>
      <c r="N109" s="13"/>
    </row>
    <row r="110" spans="1:14" s="180" customFormat="1" ht="14.25">
      <c r="A110" s="176" t="s">
        <v>56</v>
      </c>
      <c r="B110" s="4" t="s">
        <v>352</v>
      </c>
      <c r="C110" s="4" t="s">
        <v>359</v>
      </c>
      <c r="D110" s="4" t="s">
        <v>2195</v>
      </c>
      <c r="E110" s="4" t="s">
        <v>2196</v>
      </c>
      <c r="F110" s="4" t="s">
        <v>2021</v>
      </c>
      <c r="G110" s="21" t="s">
        <v>2197</v>
      </c>
      <c r="H110" s="249" t="s">
        <v>1855</v>
      </c>
      <c r="I110" s="13" t="s">
        <v>1120</v>
      </c>
      <c r="J110" s="13"/>
      <c r="K110" s="13"/>
      <c r="L110" s="13"/>
      <c r="M110" s="13"/>
      <c r="N110" s="13"/>
    </row>
    <row r="111" spans="1:14" s="180" customFormat="1" ht="14.25">
      <c r="A111" s="176" t="s">
        <v>56</v>
      </c>
      <c r="B111" s="4" t="s">
        <v>352</v>
      </c>
      <c r="C111" s="4" t="s">
        <v>359</v>
      </c>
      <c r="D111" s="4" t="s">
        <v>2198</v>
      </c>
      <c r="E111" s="4" t="s">
        <v>2199</v>
      </c>
      <c r="F111" s="4" t="s">
        <v>2021</v>
      </c>
      <c r="G111" s="21" t="s">
        <v>2200</v>
      </c>
      <c r="H111" s="249" t="s">
        <v>1855</v>
      </c>
      <c r="I111" s="13" t="s">
        <v>1120</v>
      </c>
      <c r="J111" s="13"/>
      <c r="K111" s="13"/>
      <c r="L111" s="13"/>
      <c r="M111" s="13"/>
      <c r="N111" s="13"/>
    </row>
    <row r="112" spans="1:14" s="180" customFormat="1" ht="14.25">
      <c r="A112" s="176" t="s">
        <v>56</v>
      </c>
      <c r="B112" s="4" t="s">
        <v>352</v>
      </c>
      <c r="C112" s="4" t="s">
        <v>359</v>
      </c>
      <c r="D112" s="4" t="s">
        <v>2055</v>
      </c>
      <c r="E112" s="4" t="s">
        <v>2201</v>
      </c>
      <c r="F112" s="4" t="s">
        <v>1952</v>
      </c>
      <c r="G112" s="21" t="s">
        <v>2202</v>
      </c>
      <c r="H112" s="249" t="s">
        <v>1855</v>
      </c>
      <c r="I112" s="13" t="s">
        <v>1120</v>
      </c>
      <c r="J112" s="13"/>
      <c r="K112" s="13"/>
      <c r="L112" s="13"/>
      <c r="M112" s="13"/>
      <c r="N112" s="13"/>
    </row>
    <row r="113" spans="1:14" s="180" customFormat="1" ht="14.25">
      <c r="A113" s="176" t="s">
        <v>56</v>
      </c>
      <c r="B113" s="4" t="s">
        <v>352</v>
      </c>
      <c r="C113" s="4" t="s">
        <v>359</v>
      </c>
      <c r="D113" s="4" t="s">
        <v>2203</v>
      </c>
      <c r="E113" s="4" t="s">
        <v>2204</v>
      </c>
      <c r="F113" s="4" t="s">
        <v>1952</v>
      </c>
      <c r="G113" s="21" t="s">
        <v>2205</v>
      </c>
      <c r="H113" s="249" t="s">
        <v>1855</v>
      </c>
      <c r="I113" s="13" t="s">
        <v>1120</v>
      </c>
      <c r="J113" s="13"/>
      <c r="K113" s="13"/>
      <c r="L113" s="13"/>
      <c r="M113" s="13"/>
      <c r="N113" s="13"/>
    </row>
    <row r="114" spans="1:14" s="180" customFormat="1" ht="14.25">
      <c r="A114" s="176" t="s">
        <v>56</v>
      </c>
      <c r="B114" s="4" t="s">
        <v>352</v>
      </c>
      <c r="C114" s="4" t="s">
        <v>359</v>
      </c>
      <c r="D114" s="4" t="s">
        <v>2206</v>
      </c>
      <c r="E114" s="4" t="s">
        <v>2207</v>
      </c>
      <c r="F114" s="4" t="s">
        <v>1952</v>
      </c>
      <c r="G114" s="21" t="s">
        <v>2208</v>
      </c>
      <c r="H114" s="249" t="s">
        <v>1855</v>
      </c>
      <c r="I114" s="13" t="s">
        <v>1120</v>
      </c>
      <c r="J114" s="13"/>
      <c r="K114" s="13"/>
      <c r="L114" s="13"/>
      <c r="M114" s="13"/>
      <c r="N114" s="13"/>
    </row>
    <row r="115" spans="1:14" s="180" customFormat="1" ht="14.25">
      <c r="A115" s="176" t="s">
        <v>56</v>
      </c>
      <c r="B115" s="4" t="s">
        <v>352</v>
      </c>
      <c r="C115" s="4" t="s">
        <v>359</v>
      </c>
      <c r="D115" s="4" t="s">
        <v>2209</v>
      </c>
      <c r="E115" s="4" t="s">
        <v>2210</v>
      </c>
      <c r="F115" s="4" t="s">
        <v>1952</v>
      </c>
      <c r="G115" s="21" t="s">
        <v>2211</v>
      </c>
      <c r="H115" s="249" t="s">
        <v>1855</v>
      </c>
      <c r="I115" s="13" t="s">
        <v>1120</v>
      </c>
      <c r="J115" s="13"/>
      <c r="K115" s="13"/>
      <c r="L115" s="13"/>
      <c r="M115" s="13"/>
      <c r="N115" s="13"/>
    </row>
    <row r="116" spans="1:14" s="180" customFormat="1" ht="14.25">
      <c r="A116" s="176" t="s">
        <v>56</v>
      </c>
      <c r="B116" s="4" t="s">
        <v>352</v>
      </c>
      <c r="C116" s="4" t="s">
        <v>359</v>
      </c>
      <c r="D116" s="4" t="s">
        <v>2212</v>
      </c>
      <c r="E116" s="4" t="s">
        <v>2213</v>
      </c>
      <c r="F116" s="4" t="s">
        <v>1952</v>
      </c>
      <c r="G116" s="21" t="s">
        <v>2214</v>
      </c>
      <c r="H116" s="249" t="s">
        <v>1855</v>
      </c>
      <c r="I116" s="13" t="s">
        <v>1120</v>
      </c>
      <c r="J116" s="13"/>
      <c r="K116" s="13"/>
      <c r="L116" s="13"/>
      <c r="M116" s="13"/>
      <c r="N116" s="13"/>
    </row>
    <row r="117" spans="1:14" s="180" customFormat="1">
      <c r="A117" s="272" t="s">
        <v>56</v>
      </c>
      <c r="B117" s="175" t="s">
        <v>352</v>
      </c>
      <c r="C117" s="175" t="s">
        <v>385</v>
      </c>
      <c r="D117" s="175" t="s">
        <v>2215</v>
      </c>
      <c r="E117" s="175" t="s">
        <v>2216</v>
      </c>
      <c r="F117" s="175" t="s">
        <v>1952</v>
      </c>
      <c r="G117" s="252" t="s">
        <v>2217</v>
      </c>
      <c r="H117" s="246" t="s">
        <v>1954</v>
      </c>
      <c r="I117" s="13" t="s">
        <v>1120</v>
      </c>
      <c r="J117" s="13"/>
      <c r="K117" s="13"/>
      <c r="L117" s="13"/>
      <c r="M117" s="13"/>
      <c r="N117" s="13"/>
    </row>
    <row r="118" spans="1:14" s="180" customFormat="1" ht="14.25">
      <c r="A118" s="176" t="s">
        <v>56</v>
      </c>
      <c r="B118" s="4" t="s">
        <v>352</v>
      </c>
      <c r="C118" s="4" t="s">
        <v>385</v>
      </c>
      <c r="D118" s="4" t="s">
        <v>1950</v>
      </c>
      <c r="E118" s="4" t="s">
        <v>2218</v>
      </c>
      <c r="F118" s="4" t="s">
        <v>1952</v>
      </c>
      <c r="G118" s="21" t="s">
        <v>1953</v>
      </c>
      <c r="H118" s="249" t="s">
        <v>1855</v>
      </c>
      <c r="I118" s="13" t="s">
        <v>1120</v>
      </c>
      <c r="J118" s="13"/>
      <c r="K118" s="13"/>
      <c r="L118" s="13"/>
      <c r="M118" s="13"/>
      <c r="N118" s="13"/>
    </row>
    <row r="119" spans="1:14" s="180" customFormat="1" ht="14.25">
      <c r="A119" s="176" t="s">
        <v>56</v>
      </c>
      <c r="B119" s="4" t="s">
        <v>352</v>
      </c>
      <c r="C119" s="4" t="s">
        <v>385</v>
      </c>
      <c r="D119" s="4" t="s">
        <v>2219</v>
      </c>
      <c r="E119" s="4" t="s">
        <v>2220</v>
      </c>
      <c r="F119" s="4" t="s">
        <v>1952</v>
      </c>
      <c r="G119" s="21" t="s">
        <v>2221</v>
      </c>
      <c r="H119" s="249" t="s">
        <v>1855</v>
      </c>
      <c r="I119" s="13" t="s">
        <v>1120</v>
      </c>
      <c r="J119" s="13"/>
      <c r="K119" s="13"/>
      <c r="L119" s="13"/>
      <c r="M119" s="13"/>
      <c r="N119" s="13"/>
    </row>
    <row r="120" spans="1:14" s="180" customFormat="1">
      <c r="A120" s="272" t="s">
        <v>56</v>
      </c>
      <c r="B120" s="175" t="s">
        <v>352</v>
      </c>
      <c r="C120" s="175" t="s">
        <v>383</v>
      </c>
      <c r="D120" s="175" t="s">
        <v>2222</v>
      </c>
      <c r="E120" s="175" t="s">
        <v>2216</v>
      </c>
      <c r="F120" s="175" t="s">
        <v>1952</v>
      </c>
      <c r="G120" s="252" t="s">
        <v>2223</v>
      </c>
      <c r="H120" s="246" t="s">
        <v>1954</v>
      </c>
      <c r="I120" s="13" t="s">
        <v>1120</v>
      </c>
      <c r="J120" s="13"/>
      <c r="K120" s="13"/>
      <c r="L120" s="13"/>
      <c r="M120" s="13"/>
      <c r="N120" s="13"/>
    </row>
    <row r="121" spans="1:14" s="180" customFormat="1" ht="14.25">
      <c r="A121" s="176" t="s">
        <v>56</v>
      </c>
      <c r="B121" s="4" t="s">
        <v>352</v>
      </c>
      <c r="C121" s="4" t="s">
        <v>383</v>
      </c>
      <c r="D121" s="4" t="s">
        <v>1950</v>
      </c>
      <c r="E121" s="4" t="s">
        <v>2218</v>
      </c>
      <c r="F121" s="4" t="s">
        <v>1952</v>
      </c>
      <c r="G121" s="21" t="s">
        <v>1953</v>
      </c>
      <c r="H121" s="249" t="s">
        <v>1855</v>
      </c>
      <c r="I121" s="13" t="s">
        <v>1120</v>
      </c>
      <c r="J121" s="13"/>
      <c r="K121" s="13"/>
      <c r="L121" s="13"/>
      <c r="M121" s="13"/>
      <c r="N121" s="13"/>
    </row>
    <row r="122" spans="1:14" s="180" customFormat="1" ht="14.25">
      <c r="A122" s="176" t="s">
        <v>56</v>
      </c>
      <c r="B122" s="4" t="s">
        <v>352</v>
      </c>
      <c r="C122" s="4" t="s">
        <v>383</v>
      </c>
      <c r="D122" s="4" t="s">
        <v>1957</v>
      </c>
      <c r="E122" s="4" t="s">
        <v>2224</v>
      </c>
      <c r="F122" s="4" t="s">
        <v>1952</v>
      </c>
      <c r="G122" s="21" t="s">
        <v>1985</v>
      </c>
      <c r="H122" s="249" t="s">
        <v>1855</v>
      </c>
      <c r="I122" s="13" t="s">
        <v>1120</v>
      </c>
      <c r="J122" s="13"/>
      <c r="K122" s="13"/>
      <c r="L122" s="13"/>
      <c r="M122" s="13"/>
      <c r="N122" s="13"/>
    </row>
    <row r="123" spans="1:14" s="180" customFormat="1">
      <c r="A123" s="272" t="s">
        <v>56</v>
      </c>
      <c r="B123" s="175" t="s">
        <v>352</v>
      </c>
      <c r="C123" s="175" t="s">
        <v>389</v>
      </c>
      <c r="D123" s="175" t="s">
        <v>2225</v>
      </c>
      <c r="E123" s="175" t="s">
        <v>2216</v>
      </c>
      <c r="F123" s="175" t="s">
        <v>1952</v>
      </c>
      <c r="G123" s="252" t="s">
        <v>2226</v>
      </c>
      <c r="H123" s="246" t="s">
        <v>1954</v>
      </c>
      <c r="I123" s="13" t="s">
        <v>1120</v>
      </c>
      <c r="J123" s="13"/>
      <c r="K123" s="13"/>
      <c r="L123" s="13"/>
      <c r="M123" s="13"/>
      <c r="N123" s="13"/>
    </row>
    <row r="124" spans="1:14" s="180" customFormat="1" ht="14.25">
      <c r="A124" s="176" t="s">
        <v>56</v>
      </c>
      <c r="B124" s="4" t="s">
        <v>352</v>
      </c>
      <c r="C124" s="4" t="s">
        <v>389</v>
      </c>
      <c r="D124" s="4" t="s">
        <v>1965</v>
      </c>
      <c r="E124" s="4" t="s">
        <v>2227</v>
      </c>
      <c r="F124" s="4" t="s">
        <v>1952</v>
      </c>
      <c r="G124" s="21" t="s">
        <v>1967</v>
      </c>
      <c r="H124" s="249" t="s">
        <v>1855</v>
      </c>
      <c r="I124" s="13" t="s">
        <v>1120</v>
      </c>
      <c r="J124" s="13"/>
      <c r="K124" s="13"/>
      <c r="L124" s="13"/>
      <c r="M124" s="13"/>
      <c r="N124" s="13"/>
    </row>
    <row r="125" spans="1:14" s="180" customFormat="1" ht="14.25">
      <c r="A125" s="176" t="s">
        <v>56</v>
      </c>
      <c r="B125" s="4" t="s">
        <v>352</v>
      </c>
      <c r="C125" s="4" t="s">
        <v>389</v>
      </c>
      <c r="D125" s="4" t="s">
        <v>2228</v>
      </c>
      <c r="E125" s="4" t="s">
        <v>2229</v>
      </c>
      <c r="F125" s="4" t="s">
        <v>1952</v>
      </c>
      <c r="G125" s="21" t="s">
        <v>2230</v>
      </c>
      <c r="H125" s="249" t="s">
        <v>1855</v>
      </c>
      <c r="I125" s="13" t="s">
        <v>1120</v>
      </c>
      <c r="J125" s="13"/>
      <c r="K125" s="13"/>
      <c r="L125" s="13"/>
      <c r="M125" s="13"/>
      <c r="N125" s="13"/>
    </row>
    <row r="126" spans="1:14" s="180" customFormat="1">
      <c r="A126" s="272" t="s">
        <v>56</v>
      </c>
      <c r="B126" s="175" t="s">
        <v>352</v>
      </c>
      <c r="C126" s="175" t="s">
        <v>387</v>
      </c>
      <c r="D126" s="175" t="s">
        <v>2231</v>
      </c>
      <c r="E126" s="175" t="s">
        <v>2216</v>
      </c>
      <c r="F126" s="175" t="s">
        <v>1952</v>
      </c>
      <c r="G126" s="252" t="s">
        <v>2232</v>
      </c>
      <c r="H126" s="246" t="s">
        <v>1954</v>
      </c>
      <c r="I126" s="13" t="s">
        <v>1120</v>
      </c>
      <c r="J126" s="13"/>
      <c r="K126" s="13"/>
      <c r="L126" s="13"/>
      <c r="M126" s="13"/>
      <c r="N126" s="13"/>
    </row>
    <row r="127" spans="1:14" s="180" customFormat="1" ht="14.25">
      <c r="A127" s="176" t="s">
        <v>56</v>
      </c>
      <c r="B127" s="4" t="s">
        <v>352</v>
      </c>
      <c r="C127" s="4" t="s">
        <v>387</v>
      </c>
      <c r="D127" s="4" t="s">
        <v>1965</v>
      </c>
      <c r="E127" s="4" t="s">
        <v>2227</v>
      </c>
      <c r="F127" s="4" t="s">
        <v>1952</v>
      </c>
      <c r="G127" s="21" t="s">
        <v>1967</v>
      </c>
      <c r="H127" s="249" t="s">
        <v>1855</v>
      </c>
      <c r="I127" s="13" t="s">
        <v>1120</v>
      </c>
      <c r="J127" s="13"/>
      <c r="K127" s="13"/>
      <c r="L127" s="13"/>
      <c r="M127" s="13"/>
      <c r="N127" s="13"/>
    </row>
    <row r="128" spans="1:14" s="180" customFormat="1" ht="14.25">
      <c r="A128" s="176" t="s">
        <v>56</v>
      </c>
      <c r="B128" s="4" t="s">
        <v>352</v>
      </c>
      <c r="C128" s="4" t="s">
        <v>387</v>
      </c>
      <c r="D128" s="4" t="s">
        <v>1957</v>
      </c>
      <c r="E128" s="4" t="s">
        <v>2233</v>
      </c>
      <c r="F128" s="4" t="s">
        <v>1952</v>
      </c>
      <c r="G128" s="21" t="s">
        <v>2045</v>
      </c>
      <c r="H128" s="249" t="s">
        <v>1855</v>
      </c>
      <c r="I128" s="13" t="s">
        <v>1120</v>
      </c>
      <c r="J128" s="13"/>
      <c r="K128" s="13"/>
      <c r="L128" s="13"/>
      <c r="M128" s="13"/>
      <c r="N128" s="13"/>
    </row>
    <row r="129" spans="1:14" s="180" customFormat="1">
      <c r="A129" s="272" t="s">
        <v>56</v>
      </c>
      <c r="B129" s="175" t="s">
        <v>352</v>
      </c>
      <c r="C129" s="175" t="s">
        <v>373</v>
      </c>
      <c r="D129" s="175" t="s">
        <v>2234</v>
      </c>
      <c r="E129" s="175" t="s">
        <v>2216</v>
      </c>
      <c r="F129" s="175" t="s">
        <v>1952</v>
      </c>
      <c r="G129" s="252" t="s">
        <v>2235</v>
      </c>
      <c r="H129" s="246" t="s">
        <v>1954</v>
      </c>
      <c r="I129" s="13" t="s">
        <v>1120</v>
      </c>
      <c r="J129" s="13"/>
      <c r="K129" s="13"/>
      <c r="L129" s="13"/>
      <c r="M129" s="13"/>
      <c r="N129" s="13"/>
    </row>
    <row r="130" spans="1:14" s="180" customFormat="1" ht="14.25">
      <c r="A130" s="176" t="s">
        <v>56</v>
      </c>
      <c r="B130" s="4" t="s">
        <v>352</v>
      </c>
      <c r="C130" s="4" t="s">
        <v>373</v>
      </c>
      <c r="D130" s="4" t="s">
        <v>1957</v>
      </c>
      <c r="E130" s="4" t="s">
        <v>2224</v>
      </c>
      <c r="F130" s="4" t="s">
        <v>1952</v>
      </c>
      <c r="G130" s="21" t="s">
        <v>1970</v>
      </c>
      <c r="H130" s="249" t="s">
        <v>1855</v>
      </c>
      <c r="I130" s="13" t="s">
        <v>1120</v>
      </c>
      <c r="J130" s="13"/>
      <c r="K130" s="13"/>
      <c r="L130" s="13"/>
      <c r="M130" s="13"/>
      <c r="N130" s="13"/>
    </row>
    <row r="131" spans="1:14" s="180" customFormat="1" ht="14.25">
      <c r="A131" s="176" t="s">
        <v>56</v>
      </c>
      <c r="B131" s="4" t="s">
        <v>352</v>
      </c>
      <c r="C131" s="4" t="s">
        <v>373</v>
      </c>
      <c r="D131" s="4" t="s">
        <v>2236</v>
      </c>
      <c r="E131" s="4" t="s">
        <v>2237</v>
      </c>
      <c r="F131" s="4" t="s">
        <v>1952</v>
      </c>
      <c r="G131" s="21" t="s">
        <v>2238</v>
      </c>
      <c r="H131" s="249" t="s">
        <v>1855</v>
      </c>
      <c r="I131" s="13" t="s">
        <v>1120</v>
      </c>
      <c r="J131" s="13"/>
      <c r="K131" s="13"/>
      <c r="L131" s="13"/>
      <c r="M131" s="13"/>
      <c r="N131" s="13"/>
    </row>
    <row r="132" spans="1:14" s="180" customFormat="1">
      <c r="A132" s="272" t="s">
        <v>56</v>
      </c>
      <c r="B132" s="175" t="s">
        <v>352</v>
      </c>
      <c r="C132" s="175" t="s">
        <v>2239</v>
      </c>
      <c r="D132" s="175" t="s">
        <v>2234</v>
      </c>
      <c r="E132" s="175" t="s">
        <v>2240</v>
      </c>
      <c r="F132" s="175" t="s">
        <v>1952</v>
      </c>
      <c r="G132" s="252" t="s">
        <v>2235</v>
      </c>
      <c r="H132" s="246" t="s">
        <v>1954</v>
      </c>
      <c r="I132" s="13" t="s">
        <v>1120</v>
      </c>
      <c r="J132" s="13"/>
      <c r="K132" s="13"/>
      <c r="L132" s="13"/>
      <c r="M132" s="13"/>
      <c r="N132" s="13"/>
    </row>
    <row r="133" spans="1:14" s="180" customFormat="1" ht="14.25">
      <c r="A133" s="176" t="s">
        <v>56</v>
      </c>
      <c r="B133" s="4" t="s">
        <v>352</v>
      </c>
      <c r="C133" s="4" t="s">
        <v>2239</v>
      </c>
      <c r="D133" s="4" t="s">
        <v>1960</v>
      </c>
      <c r="E133" s="4" t="s">
        <v>2241</v>
      </c>
      <c r="F133" s="4" t="s">
        <v>1962</v>
      </c>
      <c r="G133" s="21" t="s">
        <v>2242</v>
      </c>
      <c r="H133" s="249" t="s">
        <v>1855</v>
      </c>
      <c r="I133" s="13" t="s">
        <v>1120</v>
      </c>
      <c r="J133" s="13"/>
      <c r="K133" s="13"/>
      <c r="L133" s="13"/>
      <c r="M133" s="13"/>
      <c r="N133" s="13"/>
    </row>
    <row r="134" spans="1:14" s="180" customFormat="1" ht="14.25">
      <c r="A134" s="176" t="s">
        <v>56</v>
      </c>
      <c r="B134" s="4" t="s">
        <v>352</v>
      </c>
      <c r="C134" s="4" t="s">
        <v>2239</v>
      </c>
      <c r="D134" s="4" t="s">
        <v>2243</v>
      </c>
      <c r="E134" s="4" t="s">
        <v>2244</v>
      </c>
      <c r="F134" s="4" t="s">
        <v>2245</v>
      </c>
      <c r="G134" s="21" t="s">
        <v>2246</v>
      </c>
      <c r="H134" s="249" t="s">
        <v>1855</v>
      </c>
      <c r="I134" s="13" t="s">
        <v>1120</v>
      </c>
      <c r="J134" s="13"/>
      <c r="K134" s="13"/>
      <c r="L134" s="13"/>
      <c r="M134" s="13"/>
      <c r="N134" s="13"/>
    </row>
    <row r="135" spans="1:14" s="13" customFormat="1">
      <c r="A135" s="272" t="s">
        <v>56</v>
      </c>
      <c r="B135" s="175" t="s">
        <v>352</v>
      </c>
      <c r="C135" s="175" t="s">
        <v>371</v>
      </c>
      <c r="D135" s="175" t="s">
        <v>2247</v>
      </c>
      <c r="E135" s="175" t="s">
        <v>2216</v>
      </c>
      <c r="F135" s="175" t="s">
        <v>1952</v>
      </c>
      <c r="G135" s="252" t="s">
        <v>2248</v>
      </c>
      <c r="H135" s="246" t="s">
        <v>1954</v>
      </c>
      <c r="I135" s="13" t="s">
        <v>1120</v>
      </c>
    </row>
    <row r="136" spans="1:14" s="180" customFormat="1" ht="14.25">
      <c r="A136" s="176" t="s">
        <v>56</v>
      </c>
      <c r="B136" s="4" t="s">
        <v>352</v>
      </c>
      <c r="C136" s="4" t="s">
        <v>371</v>
      </c>
      <c r="D136" s="4" t="s">
        <v>1957</v>
      </c>
      <c r="E136" s="4" t="s">
        <v>2224</v>
      </c>
      <c r="F136" s="4" t="s">
        <v>1952</v>
      </c>
      <c r="G136" s="21" t="s">
        <v>1970</v>
      </c>
      <c r="H136" s="249" t="s">
        <v>1855</v>
      </c>
      <c r="I136" s="13" t="s">
        <v>1120</v>
      </c>
      <c r="J136" s="13"/>
      <c r="K136" s="13"/>
      <c r="L136" s="13"/>
      <c r="M136" s="13"/>
      <c r="N136" s="13"/>
    </row>
    <row r="137" spans="1:14" s="180" customFormat="1" ht="14.25">
      <c r="A137" s="176" t="s">
        <v>56</v>
      </c>
      <c r="B137" s="4" t="s">
        <v>352</v>
      </c>
      <c r="C137" s="4" t="s">
        <v>371</v>
      </c>
      <c r="D137" s="4" t="s">
        <v>2249</v>
      </c>
      <c r="E137" s="4" t="s">
        <v>2250</v>
      </c>
      <c r="F137" s="4" t="s">
        <v>1952</v>
      </c>
      <c r="G137" s="21" t="s">
        <v>2251</v>
      </c>
      <c r="H137" s="249" t="s">
        <v>1855</v>
      </c>
      <c r="I137" s="13" t="s">
        <v>1120</v>
      </c>
      <c r="J137" s="13"/>
      <c r="K137" s="13"/>
      <c r="L137" s="13"/>
      <c r="M137" s="13"/>
      <c r="N137" s="13"/>
    </row>
    <row r="138" spans="1:14" s="180" customFormat="1">
      <c r="A138" s="272" t="s">
        <v>56</v>
      </c>
      <c r="B138" s="175" t="s">
        <v>352</v>
      </c>
      <c r="C138" s="175" t="s">
        <v>2252</v>
      </c>
      <c r="D138" s="175" t="s">
        <v>2247</v>
      </c>
      <c r="E138" s="175" t="s">
        <v>2216</v>
      </c>
      <c r="F138" s="175" t="s">
        <v>1952</v>
      </c>
      <c r="G138" s="252" t="s">
        <v>2248</v>
      </c>
      <c r="H138" s="246" t="s">
        <v>1954</v>
      </c>
      <c r="I138" s="13" t="s">
        <v>1120</v>
      </c>
      <c r="J138" s="13"/>
      <c r="K138" s="13"/>
      <c r="L138" s="13"/>
      <c r="M138" s="13"/>
      <c r="N138" s="13"/>
    </row>
    <row r="139" spans="1:14" s="180" customFormat="1" ht="14.25">
      <c r="A139" s="176" t="s">
        <v>56</v>
      </c>
      <c r="B139" s="4" t="s">
        <v>352</v>
      </c>
      <c r="C139" s="4" t="s">
        <v>2252</v>
      </c>
      <c r="D139" s="4" t="s">
        <v>1960</v>
      </c>
      <c r="E139" s="4" t="s">
        <v>2241</v>
      </c>
      <c r="F139" s="4" t="s">
        <v>1962</v>
      </c>
      <c r="G139" s="21" t="s">
        <v>2242</v>
      </c>
      <c r="H139" s="249" t="s">
        <v>2253</v>
      </c>
      <c r="I139" s="13" t="s">
        <v>1120</v>
      </c>
      <c r="J139" s="13"/>
      <c r="K139" s="13"/>
      <c r="L139" s="13"/>
      <c r="M139" s="13"/>
      <c r="N139" s="13"/>
    </row>
    <row r="140" spans="1:14" s="180" customFormat="1" ht="14.25">
      <c r="A140" s="176" t="s">
        <v>56</v>
      </c>
      <c r="B140" s="4" t="s">
        <v>352</v>
      </c>
      <c r="C140" s="4" t="s">
        <v>2252</v>
      </c>
      <c r="D140" s="4" t="s">
        <v>2243</v>
      </c>
      <c r="E140" s="4" t="s">
        <v>2244</v>
      </c>
      <c r="F140" s="4" t="s">
        <v>2245</v>
      </c>
      <c r="G140" s="21" t="s">
        <v>2246</v>
      </c>
      <c r="H140" s="249" t="s">
        <v>2253</v>
      </c>
      <c r="I140" s="13" t="s">
        <v>1120</v>
      </c>
      <c r="J140" s="13"/>
      <c r="K140" s="13"/>
      <c r="L140" s="13"/>
      <c r="M140" s="13"/>
      <c r="N140" s="13"/>
    </row>
    <row r="141" spans="1:14" s="180" customFormat="1">
      <c r="A141" s="272" t="s">
        <v>56</v>
      </c>
      <c r="B141" s="175" t="s">
        <v>352</v>
      </c>
      <c r="C141" s="175" t="s">
        <v>367</v>
      </c>
      <c r="D141" s="175" t="s">
        <v>2254</v>
      </c>
      <c r="E141" s="175" t="s">
        <v>2216</v>
      </c>
      <c r="F141" s="175" t="s">
        <v>1952</v>
      </c>
      <c r="G141" s="252" t="s">
        <v>2255</v>
      </c>
      <c r="H141" s="246" t="s">
        <v>1954</v>
      </c>
      <c r="I141" s="13" t="s">
        <v>1120</v>
      </c>
      <c r="J141" s="13"/>
      <c r="K141" s="13"/>
      <c r="L141" s="13"/>
      <c r="M141" s="13"/>
      <c r="N141" s="13"/>
    </row>
    <row r="142" spans="1:14" s="182" customFormat="1">
      <c r="A142" s="176" t="s">
        <v>56</v>
      </c>
      <c r="B142" s="4" t="s">
        <v>352</v>
      </c>
      <c r="C142" s="4" t="s">
        <v>367</v>
      </c>
      <c r="D142" s="4" t="s">
        <v>1957</v>
      </c>
      <c r="E142" s="4" t="s">
        <v>2224</v>
      </c>
      <c r="F142" s="4" t="s">
        <v>1952</v>
      </c>
      <c r="G142" s="21" t="s">
        <v>1970</v>
      </c>
      <c r="H142" s="249" t="s">
        <v>1855</v>
      </c>
      <c r="I142" s="182" t="s">
        <v>1120</v>
      </c>
    </row>
    <row r="143" spans="1:14" s="180" customFormat="1" ht="14.25">
      <c r="A143" s="176" t="s">
        <v>56</v>
      </c>
      <c r="B143" s="4" t="s">
        <v>352</v>
      </c>
      <c r="C143" s="4" t="s">
        <v>367</v>
      </c>
      <c r="D143" s="4" t="s">
        <v>2219</v>
      </c>
      <c r="E143" s="4" t="s">
        <v>2220</v>
      </c>
      <c r="F143" s="4" t="s">
        <v>1952</v>
      </c>
      <c r="G143" s="21" t="s">
        <v>2256</v>
      </c>
      <c r="H143" s="249" t="s">
        <v>1855</v>
      </c>
      <c r="I143" s="13" t="s">
        <v>1120</v>
      </c>
      <c r="J143" s="13"/>
      <c r="K143" s="13"/>
      <c r="L143" s="13"/>
      <c r="M143" s="13"/>
      <c r="N143" s="13"/>
    </row>
    <row r="144" spans="1:14" s="180" customFormat="1">
      <c r="A144" s="272" t="s">
        <v>56</v>
      </c>
      <c r="B144" s="175" t="s">
        <v>352</v>
      </c>
      <c r="C144" s="175" t="s">
        <v>369</v>
      </c>
      <c r="D144" s="175" t="s">
        <v>2257</v>
      </c>
      <c r="E144" s="175" t="s">
        <v>2216</v>
      </c>
      <c r="F144" s="175" t="s">
        <v>1952</v>
      </c>
      <c r="G144" s="252" t="s">
        <v>2258</v>
      </c>
      <c r="H144" s="246" t="s">
        <v>1954</v>
      </c>
      <c r="I144" s="13" t="s">
        <v>1120</v>
      </c>
      <c r="J144" s="13"/>
      <c r="K144" s="13"/>
      <c r="L144" s="13"/>
      <c r="M144" s="13"/>
      <c r="N144" s="13"/>
    </row>
    <row r="145" spans="1:14" s="180" customFormat="1" ht="14.25">
      <c r="A145" s="176" t="s">
        <v>56</v>
      </c>
      <c r="B145" s="4" t="s">
        <v>352</v>
      </c>
      <c r="C145" s="4" t="s">
        <v>369</v>
      </c>
      <c r="D145" s="4" t="s">
        <v>1957</v>
      </c>
      <c r="E145" s="4" t="s">
        <v>2224</v>
      </c>
      <c r="F145" s="4" t="s">
        <v>1952</v>
      </c>
      <c r="G145" s="21" t="s">
        <v>1970</v>
      </c>
      <c r="H145" s="249" t="s">
        <v>1855</v>
      </c>
      <c r="I145" s="13" t="s">
        <v>1120</v>
      </c>
      <c r="J145" s="13"/>
      <c r="K145" s="13"/>
      <c r="L145" s="13"/>
      <c r="M145" s="13"/>
      <c r="N145" s="13"/>
    </row>
    <row r="146" spans="1:14" s="180" customFormat="1" ht="14.25">
      <c r="A146" s="176" t="s">
        <v>56</v>
      </c>
      <c r="B146" s="4" t="s">
        <v>352</v>
      </c>
      <c r="C146" s="4" t="s">
        <v>369</v>
      </c>
      <c r="D146" s="4" t="s">
        <v>2228</v>
      </c>
      <c r="E146" s="4" t="s">
        <v>2259</v>
      </c>
      <c r="F146" s="4" t="s">
        <v>1952</v>
      </c>
      <c r="G146" s="21" t="s">
        <v>2260</v>
      </c>
      <c r="H146" s="249" t="s">
        <v>1855</v>
      </c>
      <c r="I146" s="13" t="s">
        <v>1120</v>
      </c>
      <c r="J146" s="13"/>
      <c r="K146" s="13"/>
      <c r="L146" s="13"/>
      <c r="M146" s="13"/>
      <c r="N146" s="13"/>
    </row>
    <row r="147" spans="1:14" s="180" customFormat="1">
      <c r="A147" s="272" t="s">
        <v>56</v>
      </c>
      <c r="B147" s="175" t="s">
        <v>523</v>
      </c>
      <c r="C147" s="175" t="s">
        <v>524</v>
      </c>
      <c r="D147" s="175" t="s">
        <v>2261</v>
      </c>
      <c r="E147" s="175" t="s">
        <v>2262</v>
      </c>
      <c r="F147" s="175" t="s">
        <v>1952</v>
      </c>
      <c r="G147" s="252" t="s">
        <v>2263</v>
      </c>
      <c r="H147" s="246" t="s">
        <v>1954</v>
      </c>
      <c r="I147" s="13" t="s">
        <v>1120</v>
      </c>
      <c r="J147" s="13"/>
      <c r="K147" s="13"/>
      <c r="L147" s="13"/>
      <c r="M147" s="13"/>
      <c r="N147" s="13"/>
    </row>
    <row r="148" spans="1:14" s="180" customFormat="1" ht="14.25">
      <c r="A148" s="176" t="s">
        <v>56</v>
      </c>
      <c r="B148" s="4" t="s">
        <v>523</v>
      </c>
      <c r="C148" s="4" t="s">
        <v>524</v>
      </c>
      <c r="D148" s="4" t="s">
        <v>1955</v>
      </c>
      <c r="E148" s="4" t="s">
        <v>2264</v>
      </c>
      <c r="F148" s="4" t="s">
        <v>1952</v>
      </c>
      <c r="G148" s="21" t="s">
        <v>2263</v>
      </c>
      <c r="H148" s="249" t="s">
        <v>1855</v>
      </c>
      <c r="I148" s="13" t="s">
        <v>1120</v>
      </c>
      <c r="J148" s="13"/>
      <c r="K148" s="13"/>
      <c r="L148" s="13"/>
      <c r="M148" s="13"/>
      <c r="N148" s="13"/>
    </row>
    <row r="149" spans="1:14" s="180" customFormat="1">
      <c r="A149" s="272" t="s">
        <v>56</v>
      </c>
      <c r="B149" s="175" t="s">
        <v>523</v>
      </c>
      <c r="C149" s="175" t="s">
        <v>526</v>
      </c>
      <c r="D149" s="175" t="s">
        <v>2265</v>
      </c>
      <c r="E149" s="175" t="s">
        <v>2266</v>
      </c>
      <c r="F149" s="175" t="s">
        <v>1952</v>
      </c>
      <c r="G149" s="252" t="s">
        <v>2267</v>
      </c>
      <c r="H149" s="246" t="s">
        <v>1954</v>
      </c>
      <c r="I149" s="13" t="s">
        <v>1120</v>
      </c>
      <c r="J149" s="13"/>
      <c r="K149" s="13"/>
      <c r="L149" s="13"/>
      <c r="M149" s="13"/>
      <c r="N149" s="13"/>
    </row>
    <row r="150" spans="1:14" s="180" customFormat="1" ht="14.25">
      <c r="A150" s="176" t="s">
        <v>56</v>
      </c>
      <c r="B150" s="4" t="s">
        <v>523</v>
      </c>
      <c r="C150" s="4" t="s">
        <v>526</v>
      </c>
      <c r="D150" s="4" t="s">
        <v>1955</v>
      </c>
      <c r="E150" s="4" t="s">
        <v>1915</v>
      </c>
      <c r="F150" s="4" t="s">
        <v>1952</v>
      </c>
      <c r="G150" s="21" t="s">
        <v>2267</v>
      </c>
      <c r="H150" s="249" t="s">
        <v>1855</v>
      </c>
      <c r="I150" s="13" t="s">
        <v>1120</v>
      </c>
      <c r="J150" s="13"/>
      <c r="K150" s="13"/>
      <c r="L150" s="13"/>
      <c r="M150" s="13"/>
      <c r="N150" s="13"/>
    </row>
    <row r="151" spans="1:14" s="180" customFormat="1">
      <c r="A151" s="272" t="s">
        <v>56</v>
      </c>
      <c r="B151" s="175" t="s">
        <v>523</v>
      </c>
      <c r="C151" s="175" t="s">
        <v>2268</v>
      </c>
      <c r="D151" s="175" t="s">
        <v>2269</v>
      </c>
      <c r="E151" s="175" t="s">
        <v>2270</v>
      </c>
      <c r="F151" s="175" t="s">
        <v>1952</v>
      </c>
      <c r="G151" s="252" t="s">
        <v>2271</v>
      </c>
      <c r="H151" s="246" t="s">
        <v>1954</v>
      </c>
      <c r="I151" s="13" t="s">
        <v>1120</v>
      </c>
      <c r="J151" s="13"/>
      <c r="K151" s="13"/>
      <c r="L151" s="13"/>
      <c r="M151" s="13"/>
      <c r="N151" s="13"/>
    </row>
    <row r="152" spans="1:14" s="180" customFormat="1" ht="14.25">
      <c r="A152" s="176" t="s">
        <v>56</v>
      </c>
      <c r="B152" s="4" t="s">
        <v>523</v>
      </c>
      <c r="C152" s="4" t="s">
        <v>2268</v>
      </c>
      <c r="D152" s="4" t="s">
        <v>1955</v>
      </c>
      <c r="E152" s="4" t="s">
        <v>1915</v>
      </c>
      <c r="F152" s="4" t="s">
        <v>1952</v>
      </c>
      <c r="G152" s="21" t="s">
        <v>2271</v>
      </c>
      <c r="H152" s="249"/>
      <c r="I152" s="13" t="s">
        <v>1120</v>
      </c>
      <c r="J152" s="13"/>
      <c r="K152" s="13"/>
      <c r="L152" s="13"/>
      <c r="M152" s="13"/>
      <c r="N152" s="13"/>
    </row>
    <row r="153" spans="1:14" s="180" customFormat="1">
      <c r="A153" s="272" t="s">
        <v>56</v>
      </c>
      <c r="B153" s="175" t="s">
        <v>523</v>
      </c>
      <c r="C153" s="175" t="s">
        <v>528</v>
      </c>
      <c r="D153" s="175" t="s">
        <v>2272</v>
      </c>
      <c r="E153" s="175" t="s">
        <v>2273</v>
      </c>
      <c r="F153" s="175" t="s">
        <v>1952</v>
      </c>
      <c r="G153" s="252" t="s">
        <v>2274</v>
      </c>
      <c r="H153" s="246" t="s">
        <v>1954</v>
      </c>
      <c r="I153" s="13" t="s">
        <v>1120</v>
      </c>
      <c r="J153" s="13"/>
      <c r="K153" s="13"/>
      <c r="L153" s="13"/>
      <c r="M153" s="13"/>
      <c r="N153" s="13"/>
    </row>
    <row r="154" spans="1:14" s="180" customFormat="1" ht="14.25">
      <c r="A154" s="176" t="s">
        <v>56</v>
      </c>
      <c r="B154" s="4" t="s">
        <v>523</v>
      </c>
      <c r="C154" s="4" t="s">
        <v>528</v>
      </c>
      <c r="D154" s="4" t="s">
        <v>1955</v>
      </c>
      <c r="E154" s="4" t="s">
        <v>1915</v>
      </c>
      <c r="F154" s="4" t="s">
        <v>1952</v>
      </c>
      <c r="G154" s="21" t="s">
        <v>2274</v>
      </c>
      <c r="H154" s="249" t="s">
        <v>1855</v>
      </c>
      <c r="I154" s="13" t="s">
        <v>1120</v>
      </c>
      <c r="J154" s="13"/>
      <c r="K154" s="13"/>
      <c r="L154" s="13"/>
      <c r="M154" s="13"/>
      <c r="N154" s="13"/>
    </row>
    <row r="155" spans="1:14" s="180" customFormat="1">
      <c r="A155" s="272" t="s">
        <v>56</v>
      </c>
      <c r="B155" s="175" t="s">
        <v>523</v>
      </c>
      <c r="C155" s="175" t="s">
        <v>2275</v>
      </c>
      <c r="D155" s="175" t="s">
        <v>2272</v>
      </c>
      <c r="E155" s="175" t="s">
        <v>2276</v>
      </c>
      <c r="F155" s="175" t="s">
        <v>1952</v>
      </c>
      <c r="G155" s="252" t="s">
        <v>2277</v>
      </c>
      <c r="H155" s="246" t="s">
        <v>1954</v>
      </c>
      <c r="I155" s="13" t="s">
        <v>1120</v>
      </c>
      <c r="J155" s="13"/>
      <c r="K155" s="13"/>
      <c r="L155" s="13"/>
      <c r="M155" s="13"/>
      <c r="N155" s="13"/>
    </row>
    <row r="156" spans="1:14" s="180" customFormat="1" ht="14.25">
      <c r="A156" s="176" t="s">
        <v>56</v>
      </c>
      <c r="B156" s="4" t="s">
        <v>523</v>
      </c>
      <c r="C156" s="4" t="s">
        <v>2275</v>
      </c>
      <c r="D156" s="4" t="s">
        <v>1960</v>
      </c>
      <c r="E156" s="4" t="s">
        <v>1961</v>
      </c>
      <c r="F156" s="4" t="s">
        <v>1962</v>
      </c>
      <c r="G156" s="21" t="s">
        <v>1760</v>
      </c>
      <c r="H156" s="249"/>
      <c r="I156" s="13" t="s">
        <v>1120</v>
      </c>
      <c r="J156" s="13"/>
      <c r="K156" s="13"/>
      <c r="L156" s="13"/>
      <c r="M156" s="13"/>
      <c r="N156" s="13"/>
    </row>
    <row r="157" spans="1:14" s="180" customFormat="1" ht="75" customHeight="1">
      <c r="A157" s="176" t="s">
        <v>56</v>
      </c>
      <c r="B157" s="4" t="s">
        <v>523</v>
      </c>
      <c r="C157" s="4" t="s">
        <v>2275</v>
      </c>
      <c r="D157" s="4" t="s">
        <v>1963</v>
      </c>
      <c r="E157" s="255" t="s">
        <v>1964</v>
      </c>
      <c r="F157" s="4" t="s">
        <v>1952</v>
      </c>
      <c r="G157" s="21" t="s">
        <v>1760</v>
      </c>
      <c r="H157" s="249"/>
      <c r="I157" s="13" t="s">
        <v>1120</v>
      </c>
      <c r="J157" s="13"/>
      <c r="K157" s="13"/>
      <c r="L157" s="13"/>
      <c r="M157" s="13"/>
      <c r="N157" s="13"/>
    </row>
    <row r="158" spans="1:14" s="180" customFormat="1">
      <c r="A158" s="272" t="s">
        <v>56</v>
      </c>
      <c r="B158" s="175" t="s">
        <v>523</v>
      </c>
      <c r="C158" s="175" t="s">
        <v>530</v>
      </c>
      <c r="D158" s="175" t="s">
        <v>2278</v>
      </c>
      <c r="E158" s="175" t="s">
        <v>2279</v>
      </c>
      <c r="F158" s="175" t="s">
        <v>1952</v>
      </c>
      <c r="G158" s="252" t="s">
        <v>2280</v>
      </c>
      <c r="H158" s="246" t="s">
        <v>1954</v>
      </c>
      <c r="I158" s="13" t="s">
        <v>1120</v>
      </c>
      <c r="J158" s="13"/>
      <c r="K158" s="13"/>
      <c r="L158" s="13"/>
      <c r="M158" s="13"/>
      <c r="N158" s="13"/>
    </row>
    <row r="159" spans="1:14" s="180" customFormat="1" ht="14.25">
      <c r="A159" s="176" t="s">
        <v>56</v>
      </c>
      <c r="B159" s="4" t="s">
        <v>523</v>
      </c>
      <c r="C159" s="4" t="s">
        <v>530</v>
      </c>
      <c r="D159" s="4" t="s">
        <v>2281</v>
      </c>
      <c r="E159" s="4" t="s">
        <v>1915</v>
      </c>
      <c r="F159" s="4" t="s">
        <v>1952</v>
      </c>
      <c r="G159" s="21" t="s">
        <v>2282</v>
      </c>
      <c r="H159" s="249" t="s">
        <v>1855</v>
      </c>
      <c r="I159" s="13" t="s">
        <v>1120</v>
      </c>
      <c r="J159" s="13"/>
      <c r="K159" s="13"/>
      <c r="L159" s="13"/>
      <c r="M159" s="13"/>
      <c r="N159" s="13"/>
    </row>
    <row r="160" spans="1:14" s="180" customFormat="1" ht="14.25">
      <c r="A160" s="176" t="s">
        <v>56</v>
      </c>
      <c r="B160" s="4" t="s">
        <v>523</v>
      </c>
      <c r="C160" s="4" t="s">
        <v>530</v>
      </c>
      <c r="D160" s="4" t="s">
        <v>2283</v>
      </c>
      <c r="E160" s="4" t="s">
        <v>1915</v>
      </c>
      <c r="F160" s="4" t="s">
        <v>1952</v>
      </c>
      <c r="G160" s="21" t="s">
        <v>2284</v>
      </c>
      <c r="H160" s="249" t="s">
        <v>1855</v>
      </c>
      <c r="I160" s="13" t="s">
        <v>1120</v>
      </c>
      <c r="J160" s="13"/>
      <c r="K160" s="13"/>
      <c r="L160" s="13"/>
      <c r="M160" s="13"/>
      <c r="N160" s="13"/>
    </row>
    <row r="161" spans="1:14" s="180" customFormat="1">
      <c r="A161" s="272" t="s">
        <v>56</v>
      </c>
      <c r="B161" s="175" t="s">
        <v>523</v>
      </c>
      <c r="C161" s="175" t="s">
        <v>532</v>
      </c>
      <c r="D161" s="175" t="s">
        <v>2285</v>
      </c>
      <c r="E161" s="175" t="s">
        <v>2286</v>
      </c>
      <c r="F161" s="175" t="s">
        <v>1952</v>
      </c>
      <c r="G161" s="252" t="s">
        <v>2287</v>
      </c>
      <c r="H161" s="246" t="s">
        <v>1954</v>
      </c>
      <c r="I161" s="13" t="s">
        <v>1120</v>
      </c>
      <c r="J161" s="13"/>
      <c r="K161" s="13"/>
      <c r="L161" s="13"/>
      <c r="M161" s="13"/>
      <c r="N161" s="13"/>
    </row>
    <row r="162" spans="1:14" s="180" customFormat="1" ht="14.25">
      <c r="A162" s="176" t="s">
        <v>56</v>
      </c>
      <c r="B162" s="4" t="s">
        <v>523</v>
      </c>
      <c r="C162" s="4" t="s">
        <v>532</v>
      </c>
      <c r="D162" s="4" t="s">
        <v>1955</v>
      </c>
      <c r="E162" s="4" t="s">
        <v>1915</v>
      </c>
      <c r="F162" s="4" t="s">
        <v>1952</v>
      </c>
      <c r="G162" s="21" t="s">
        <v>2287</v>
      </c>
      <c r="H162" s="249" t="s">
        <v>1855</v>
      </c>
      <c r="I162" s="13" t="s">
        <v>1120</v>
      </c>
      <c r="J162" s="13"/>
      <c r="K162" s="13"/>
      <c r="L162" s="13"/>
      <c r="M162" s="13"/>
      <c r="N162" s="13"/>
    </row>
    <row r="163" spans="1:14" s="180" customFormat="1">
      <c r="A163" s="272" t="s">
        <v>56</v>
      </c>
      <c r="B163" s="175" t="s">
        <v>523</v>
      </c>
      <c r="C163" s="175" t="s">
        <v>534</v>
      </c>
      <c r="D163" s="175" t="s">
        <v>2288</v>
      </c>
      <c r="E163" s="175" t="s">
        <v>2289</v>
      </c>
      <c r="F163" s="175" t="s">
        <v>1952</v>
      </c>
      <c r="G163" s="252" t="s">
        <v>2290</v>
      </c>
      <c r="H163" s="246" t="s">
        <v>1954</v>
      </c>
      <c r="I163" s="13" t="s">
        <v>1120</v>
      </c>
      <c r="J163" s="13"/>
      <c r="K163" s="13"/>
      <c r="L163" s="13"/>
      <c r="M163" s="13"/>
      <c r="N163" s="13"/>
    </row>
    <row r="164" spans="1:14" s="180" customFormat="1" ht="14.25">
      <c r="A164" s="176" t="s">
        <v>56</v>
      </c>
      <c r="B164" s="4" t="s">
        <v>523</v>
      </c>
      <c r="C164" s="4" t="s">
        <v>534</v>
      </c>
      <c r="D164" s="4" t="s">
        <v>1955</v>
      </c>
      <c r="E164" s="4" t="s">
        <v>1915</v>
      </c>
      <c r="F164" s="4" t="s">
        <v>1952</v>
      </c>
      <c r="G164" s="21" t="s">
        <v>2290</v>
      </c>
      <c r="H164" s="249" t="s">
        <v>1855</v>
      </c>
      <c r="I164" s="13" t="s">
        <v>1120</v>
      </c>
      <c r="J164" s="13"/>
      <c r="K164" s="13"/>
      <c r="L164" s="13"/>
      <c r="M164" s="13"/>
      <c r="N164" s="13"/>
    </row>
    <row r="165" spans="1:14" s="180" customFormat="1">
      <c r="A165" s="272" t="s">
        <v>56</v>
      </c>
      <c r="B165" s="175" t="s">
        <v>523</v>
      </c>
      <c r="C165" s="175" t="s">
        <v>536</v>
      </c>
      <c r="D165" s="175" t="s">
        <v>2261</v>
      </c>
      <c r="E165" s="175" t="s">
        <v>2291</v>
      </c>
      <c r="F165" s="175" t="s">
        <v>1952</v>
      </c>
      <c r="G165" s="252" t="s">
        <v>2263</v>
      </c>
      <c r="H165" s="246" t="s">
        <v>1954</v>
      </c>
      <c r="I165" s="13" t="s">
        <v>1120</v>
      </c>
      <c r="J165" s="13"/>
      <c r="K165" s="13"/>
      <c r="L165" s="13"/>
      <c r="M165" s="13"/>
      <c r="N165" s="13"/>
    </row>
    <row r="166" spans="1:14" s="180" customFormat="1" ht="14.25">
      <c r="A166" s="176" t="s">
        <v>56</v>
      </c>
      <c r="B166" s="4" t="s">
        <v>523</v>
      </c>
      <c r="C166" s="4" t="s">
        <v>536</v>
      </c>
      <c r="D166" s="4" t="s">
        <v>2189</v>
      </c>
      <c r="E166" s="4" t="s">
        <v>2292</v>
      </c>
      <c r="F166" s="4" t="s">
        <v>1952</v>
      </c>
      <c r="G166" s="21" t="s">
        <v>2293</v>
      </c>
      <c r="H166" s="249" t="s">
        <v>1855</v>
      </c>
      <c r="I166" s="13" t="s">
        <v>1120</v>
      </c>
      <c r="J166" s="13"/>
      <c r="K166" s="13"/>
      <c r="L166" s="13"/>
      <c r="M166" s="13"/>
      <c r="N166" s="13"/>
    </row>
    <row r="167" spans="1:14" s="180" customFormat="1" ht="14.25">
      <c r="A167" s="176" t="s">
        <v>56</v>
      </c>
      <c r="B167" s="4" t="s">
        <v>523</v>
      </c>
      <c r="C167" s="4" t="s">
        <v>536</v>
      </c>
      <c r="D167" s="4" t="s">
        <v>2294</v>
      </c>
      <c r="E167" s="4" t="s">
        <v>2295</v>
      </c>
      <c r="F167" s="4" t="s">
        <v>2057</v>
      </c>
      <c r="G167" s="21" t="s">
        <v>2296</v>
      </c>
      <c r="H167" s="249" t="s">
        <v>1855</v>
      </c>
      <c r="I167" s="13" t="s">
        <v>1120</v>
      </c>
      <c r="J167" s="13"/>
      <c r="K167" s="13"/>
      <c r="L167" s="13"/>
      <c r="M167" s="13"/>
      <c r="N167" s="13"/>
    </row>
    <row r="168" spans="1:14" s="180" customFormat="1" ht="14.25">
      <c r="A168" s="176" t="s">
        <v>56</v>
      </c>
      <c r="B168" s="4" t="s">
        <v>523</v>
      </c>
      <c r="C168" s="4" t="s">
        <v>536</v>
      </c>
      <c r="D168" s="4" t="s">
        <v>2297</v>
      </c>
      <c r="E168" s="4" t="s">
        <v>2298</v>
      </c>
      <c r="F168" s="4" t="s">
        <v>2057</v>
      </c>
      <c r="G168" s="21" t="s">
        <v>2299</v>
      </c>
      <c r="H168" s="249" t="s">
        <v>1855</v>
      </c>
      <c r="I168" s="13" t="s">
        <v>1120</v>
      </c>
      <c r="J168" s="13"/>
      <c r="K168" s="13"/>
      <c r="L168" s="13"/>
      <c r="M168" s="13"/>
      <c r="N168" s="13"/>
    </row>
    <row r="169" spans="1:14" s="180" customFormat="1" ht="14.25">
      <c r="A169" s="176" t="s">
        <v>56</v>
      </c>
      <c r="B169" s="4" t="s">
        <v>523</v>
      </c>
      <c r="C169" s="4" t="s">
        <v>536</v>
      </c>
      <c r="D169" s="4" t="s">
        <v>2083</v>
      </c>
      <c r="E169" s="4" t="s">
        <v>2084</v>
      </c>
      <c r="F169" s="4" t="s">
        <v>1952</v>
      </c>
      <c r="G169" s="21" t="s">
        <v>2300</v>
      </c>
      <c r="H169" s="249" t="s">
        <v>1855</v>
      </c>
      <c r="I169" s="13" t="s">
        <v>1120</v>
      </c>
      <c r="J169" s="13"/>
      <c r="K169" s="13"/>
      <c r="L169" s="13"/>
      <c r="M169" s="13"/>
      <c r="N169" s="13"/>
    </row>
    <row r="170" spans="1:14" s="180" customFormat="1" ht="14.25">
      <c r="A170" s="176" t="s">
        <v>56</v>
      </c>
      <c r="B170" s="4" t="s">
        <v>523</v>
      </c>
      <c r="C170" s="4" t="s">
        <v>536</v>
      </c>
      <c r="D170" s="4" t="s">
        <v>2301</v>
      </c>
      <c r="E170" s="4" t="s">
        <v>1903</v>
      </c>
      <c r="F170" s="4" t="s">
        <v>1952</v>
      </c>
      <c r="G170" s="21" t="s">
        <v>2302</v>
      </c>
      <c r="H170" s="249" t="s">
        <v>1855</v>
      </c>
      <c r="I170" s="14" t="s">
        <v>1120</v>
      </c>
      <c r="J170" s="14"/>
      <c r="K170" s="14"/>
      <c r="L170" s="13"/>
      <c r="M170" s="13"/>
      <c r="N170" s="13"/>
    </row>
    <row r="171" spans="1:14" s="180" customFormat="1" ht="14.25">
      <c r="A171" s="176" t="s">
        <v>56</v>
      </c>
      <c r="B171" s="4" t="s">
        <v>523</v>
      </c>
      <c r="C171" s="4" t="s">
        <v>536</v>
      </c>
      <c r="D171" s="4" t="s">
        <v>2303</v>
      </c>
      <c r="E171" s="4" t="s">
        <v>2304</v>
      </c>
      <c r="F171" s="4" t="s">
        <v>1952</v>
      </c>
      <c r="G171" s="21" t="s">
        <v>2305</v>
      </c>
      <c r="H171" s="249" t="s">
        <v>1855</v>
      </c>
      <c r="I171" s="13" t="s">
        <v>1120</v>
      </c>
      <c r="J171" s="13"/>
      <c r="K171" s="13"/>
      <c r="L171" s="13"/>
      <c r="M171" s="13"/>
      <c r="N171" s="13"/>
    </row>
    <row r="172" spans="1:14" s="180" customFormat="1" ht="14.25">
      <c r="A172" s="176" t="s">
        <v>56</v>
      </c>
      <c r="B172" s="4" t="s">
        <v>523</v>
      </c>
      <c r="C172" s="4" t="s">
        <v>536</v>
      </c>
      <c r="D172" s="4" t="s">
        <v>2228</v>
      </c>
      <c r="E172" s="4" t="s">
        <v>2306</v>
      </c>
      <c r="F172" s="4" t="s">
        <v>1952</v>
      </c>
      <c r="G172" s="21" t="s">
        <v>2307</v>
      </c>
      <c r="H172" s="249" t="s">
        <v>1855</v>
      </c>
      <c r="I172" s="13" t="s">
        <v>1120</v>
      </c>
      <c r="J172" s="13"/>
      <c r="K172" s="13"/>
      <c r="L172" s="13"/>
      <c r="M172" s="13"/>
      <c r="N172" s="13"/>
    </row>
    <row r="173" spans="1:14" s="180" customFormat="1" ht="14.25">
      <c r="A173" s="176" t="s">
        <v>56</v>
      </c>
      <c r="B173" s="4" t="s">
        <v>523</v>
      </c>
      <c r="C173" s="4" t="s">
        <v>536</v>
      </c>
      <c r="D173" s="4" t="s">
        <v>2308</v>
      </c>
      <c r="E173" s="4" t="s">
        <v>2309</v>
      </c>
      <c r="F173" s="4" t="s">
        <v>1952</v>
      </c>
      <c r="G173" s="21" t="s">
        <v>2310</v>
      </c>
      <c r="H173" s="249" t="s">
        <v>1855</v>
      </c>
      <c r="I173" s="13" t="s">
        <v>1120</v>
      </c>
      <c r="J173" s="13"/>
      <c r="K173" s="13"/>
      <c r="L173" s="13"/>
      <c r="M173" s="13"/>
      <c r="N173" s="13"/>
    </row>
    <row r="174" spans="1:14" s="180" customFormat="1" ht="14.25">
      <c r="A174" s="176" t="s">
        <v>56</v>
      </c>
      <c r="B174" s="4" t="s">
        <v>523</v>
      </c>
      <c r="C174" s="4" t="s">
        <v>536</v>
      </c>
      <c r="D174" s="4" t="s">
        <v>2311</v>
      </c>
      <c r="E174" s="4" t="s">
        <v>2312</v>
      </c>
      <c r="F174" s="4" t="s">
        <v>1952</v>
      </c>
      <c r="G174" s="21" t="s">
        <v>2313</v>
      </c>
      <c r="H174" s="249" t="s">
        <v>1855</v>
      </c>
      <c r="I174" s="13" t="s">
        <v>1120</v>
      </c>
      <c r="J174" s="13"/>
      <c r="K174" s="13"/>
      <c r="L174" s="13"/>
      <c r="M174" s="13"/>
      <c r="N174" s="13"/>
    </row>
    <row r="175" spans="1:14" s="180" customFormat="1">
      <c r="A175" s="272" t="s">
        <v>56</v>
      </c>
      <c r="B175" s="175" t="s">
        <v>523</v>
      </c>
      <c r="C175" s="175" t="s">
        <v>538</v>
      </c>
      <c r="D175" s="175" t="s">
        <v>2261</v>
      </c>
      <c r="E175" s="175" t="s">
        <v>2291</v>
      </c>
      <c r="F175" s="175" t="s">
        <v>1952</v>
      </c>
      <c r="G175" s="252" t="s">
        <v>2263</v>
      </c>
      <c r="H175" s="246" t="s">
        <v>1954</v>
      </c>
      <c r="I175" s="13" t="s">
        <v>1120</v>
      </c>
      <c r="J175" s="13"/>
      <c r="K175" s="13"/>
      <c r="L175" s="13"/>
      <c r="M175" s="13"/>
      <c r="N175" s="13"/>
    </row>
    <row r="176" spans="1:14" s="180" customFormat="1" ht="14.25">
      <c r="A176" s="176" t="s">
        <v>56</v>
      </c>
      <c r="B176" s="4" t="s">
        <v>523</v>
      </c>
      <c r="C176" s="4" t="s">
        <v>538</v>
      </c>
      <c r="D176" s="4" t="s">
        <v>2314</v>
      </c>
      <c r="E176" s="4" t="s">
        <v>2315</v>
      </c>
      <c r="F176" s="4" t="s">
        <v>2057</v>
      </c>
      <c r="G176" s="21" t="s">
        <v>2316</v>
      </c>
      <c r="H176" s="249" t="s">
        <v>1855</v>
      </c>
      <c r="I176" s="13" t="s">
        <v>1120</v>
      </c>
      <c r="J176" s="13"/>
      <c r="K176" s="13"/>
      <c r="L176" s="13"/>
      <c r="M176" s="13"/>
      <c r="N176" s="13"/>
    </row>
    <row r="177" spans="1:14" s="180" customFormat="1" ht="14.25">
      <c r="A177" s="176" t="s">
        <v>56</v>
      </c>
      <c r="B177" s="4" t="s">
        <v>523</v>
      </c>
      <c r="C177" s="4" t="s">
        <v>538</v>
      </c>
      <c r="D177" s="4" t="s">
        <v>2317</v>
      </c>
      <c r="E177" s="4" t="s">
        <v>2318</v>
      </c>
      <c r="F177" s="4" t="s">
        <v>2057</v>
      </c>
      <c r="G177" s="21" t="s">
        <v>2319</v>
      </c>
      <c r="H177" s="249" t="s">
        <v>1855</v>
      </c>
      <c r="I177" s="13" t="s">
        <v>1120</v>
      </c>
      <c r="J177" s="13"/>
      <c r="K177" s="13"/>
      <c r="L177" s="13"/>
      <c r="M177" s="13"/>
      <c r="N177" s="13"/>
    </row>
    <row r="178" spans="1:14" s="180" customFormat="1" ht="14.25">
      <c r="A178" s="176" t="s">
        <v>56</v>
      </c>
      <c r="B178" s="4" t="s">
        <v>523</v>
      </c>
      <c r="C178" s="4" t="s">
        <v>538</v>
      </c>
      <c r="D178" s="4" t="s">
        <v>2320</v>
      </c>
      <c r="E178" s="4" t="s">
        <v>2321</v>
      </c>
      <c r="F178" s="4" t="s">
        <v>1952</v>
      </c>
      <c r="G178" s="21" t="s">
        <v>2322</v>
      </c>
      <c r="H178" s="249" t="s">
        <v>1855</v>
      </c>
      <c r="I178" s="13" t="s">
        <v>1120</v>
      </c>
      <c r="J178" s="13"/>
      <c r="K178" s="13"/>
      <c r="L178" s="13"/>
      <c r="M178" s="13"/>
      <c r="N178" s="13"/>
    </row>
    <row r="179" spans="1:14" s="180" customFormat="1" ht="14.25">
      <c r="A179" s="176" t="s">
        <v>56</v>
      </c>
      <c r="B179" s="4" t="s">
        <v>523</v>
      </c>
      <c r="C179" s="4" t="s">
        <v>538</v>
      </c>
      <c r="D179" s="4" t="s">
        <v>2323</v>
      </c>
      <c r="E179" s="4" t="s">
        <v>2324</v>
      </c>
      <c r="F179" s="4" t="s">
        <v>1952</v>
      </c>
      <c r="G179" s="21" t="s">
        <v>2325</v>
      </c>
      <c r="H179" s="249" t="s">
        <v>1855</v>
      </c>
      <c r="I179" s="13" t="s">
        <v>1120</v>
      </c>
      <c r="J179" s="13"/>
      <c r="K179" s="13"/>
      <c r="L179" s="13"/>
      <c r="M179" s="13"/>
      <c r="N179" s="13"/>
    </row>
    <row r="180" spans="1:14" s="180" customFormat="1" ht="14.25">
      <c r="A180" s="176" t="s">
        <v>56</v>
      </c>
      <c r="B180" s="4" t="s">
        <v>523</v>
      </c>
      <c r="C180" s="4" t="s">
        <v>538</v>
      </c>
      <c r="D180" s="4" t="s">
        <v>2326</v>
      </c>
      <c r="E180" s="4" t="s">
        <v>2327</v>
      </c>
      <c r="F180" s="4" t="s">
        <v>2057</v>
      </c>
      <c r="G180" s="21" t="s">
        <v>2328</v>
      </c>
      <c r="H180" s="249" t="s">
        <v>1855</v>
      </c>
      <c r="I180" s="13" t="s">
        <v>1120</v>
      </c>
      <c r="J180" s="13"/>
      <c r="K180" s="13"/>
      <c r="L180" s="13"/>
      <c r="M180" s="13"/>
      <c r="N180" s="13"/>
    </row>
    <row r="181" spans="1:14" s="180" customFormat="1" ht="14.25">
      <c r="A181" s="176" t="s">
        <v>56</v>
      </c>
      <c r="B181" s="4" t="s">
        <v>523</v>
      </c>
      <c r="C181" s="4" t="s">
        <v>538</v>
      </c>
      <c r="D181" s="4" t="s">
        <v>2329</v>
      </c>
      <c r="E181" s="4" t="s">
        <v>2330</v>
      </c>
      <c r="F181" s="4" t="s">
        <v>1952</v>
      </c>
      <c r="G181" s="21" t="s">
        <v>2331</v>
      </c>
      <c r="H181" s="249" t="s">
        <v>1855</v>
      </c>
      <c r="I181" s="13" t="s">
        <v>1120</v>
      </c>
      <c r="J181" s="13"/>
      <c r="K181" s="13"/>
      <c r="L181" s="13"/>
      <c r="M181" s="13"/>
      <c r="N181" s="13"/>
    </row>
    <row r="182" spans="1:14" s="180" customFormat="1" ht="14.25">
      <c r="A182" s="400" t="s">
        <v>56</v>
      </c>
      <c r="B182" s="258" t="s">
        <v>523</v>
      </c>
      <c r="C182" s="258" t="s">
        <v>538</v>
      </c>
      <c r="D182" s="258" t="s">
        <v>2332</v>
      </c>
      <c r="E182" s="258" t="s">
        <v>2333</v>
      </c>
      <c r="F182" s="258" t="s">
        <v>2057</v>
      </c>
      <c r="G182" s="259" t="s">
        <v>2334</v>
      </c>
      <c r="H182" s="260" t="s">
        <v>1855</v>
      </c>
      <c r="I182" s="13" t="s">
        <v>1120</v>
      </c>
      <c r="J182" s="13"/>
      <c r="K182" s="13"/>
      <c r="L182" s="13"/>
      <c r="M182" s="13"/>
      <c r="N182" s="13"/>
    </row>
    <row r="183" spans="1:14" s="180" customFormat="1">
      <c r="A183" s="272" t="s">
        <v>56</v>
      </c>
      <c r="B183" s="175" t="s">
        <v>523</v>
      </c>
      <c r="C183" s="175" t="s">
        <v>540</v>
      </c>
      <c r="D183" s="175" t="s">
        <v>2261</v>
      </c>
      <c r="E183" s="175" t="s">
        <v>2291</v>
      </c>
      <c r="F183" s="175" t="s">
        <v>1952</v>
      </c>
      <c r="G183" s="252" t="s">
        <v>2263</v>
      </c>
      <c r="H183" s="246" t="s">
        <v>1954</v>
      </c>
      <c r="I183" s="13" t="s">
        <v>1120</v>
      </c>
      <c r="J183" s="13"/>
      <c r="K183" s="13"/>
      <c r="L183" s="13"/>
      <c r="M183" s="13"/>
      <c r="N183" s="13"/>
    </row>
    <row r="184" spans="1:14" s="180" customFormat="1" ht="14.25">
      <c r="A184" s="176" t="s">
        <v>56</v>
      </c>
      <c r="B184" s="4" t="s">
        <v>523</v>
      </c>
      <c r="C184" s="4" t="s">
        <v>540</v>
      </c>
      <c r="D184" s="4" t="s">
        <v>1998</v>
      </c>
      <c r="E184" s="4" t="s">
        <v>2335</v>
      </c>
      <c r="F184" s="4" t="s">
        <v>1952</v>
      </c>
      <c r="G184" s="21" t="s">
        <v>2336</v>
      </c>
      <c r="H184" s="249" t="s">
        <v>1855</v>
      </c>
      <c r="I184" s="13" t="s">
        <v>1120</v>
      </c>
      <c r="J184" s="13"/>
      <c r="K184" s="13"/>
      <c r="L184" s="13"/>
      <c r="M184" s="13"/>
      <c r="N184" s="13"/>
    </row>
    <row r="185" spans="1:14" s="180" customFormat="1" ht="14.25">
      <c r="A185" s="176" t="s">
        <v>56</v>
      </c>
      <c r="B185" s="4" t="s">
        <v>523</v>
      </c>
      <c r="C185" s="4" t="s">
        <v>540</v>
      </c>
      <c r="D185" s="4" t="s">
        <v>2001</v>
      </c>
      <c r="E185" s="4" t="s">
        <v>2337</v>
      </c>
      <c r="F185" s="4" t="s">
        <v>1952</v>
      </c>
      <c r="G185" s="21" t="s">
        <v>2338</v>
      </c>
      <c r="H185" s="249" t="s">
        <v>1855</v>
      </c>
      <c r="I185" s="13" t="s">
        <v>1120</v>
      </c>
      <c r="J185" s="13"/>
      <c r="K185" s="13"/>
      <c r="L185" s="13"/>
      <c r="M185" s="13"/>
      <c r="N185" s="13"/>
    </row>
    <row r="186" spans="1:14" s="180" customFormat="1" ht="14.25">
      <c r="A186" s="176" t="s">
        <v>56</v>
      </c>
      <c r="B186" s="4" t="s">
        <v>523</v>
      </c>
      <c r="C186" s="4" t="s">
        <v>540</v>
      </c>
      <c r="D186" s="4" t="s">
        <v>2004</v>
      </c>
      <c r="E186" s="4" t="s">
        <v>2339</v>
      </c>
      <c r="F186" s="4" t="s">
        <v>1952</v>
      </c>
      <c r="G186" s="21" t="s">
        <v>2340</v>
      </c>
      <c r="H186" s="249" t="s">
        <v>1855</v>
      </c>
      <c r="I186" s="13" t="s">
        <v>1120</v>
      </c>
      <c r="J186" s="13"/>
      <c r="K186" s="13"/>
      <c r="L186" s="13"/>
      <c r="M186" s="13"/>
      <c r="N186" s="13"/>
    </row>
    <row r="187" spans="1:14" s="180" customFormat="1" ht="14.25">
      <c r="A187" s="176" t="s">
        <v>56</v>
      </c>
      <c r="B187" s="4" t="s">
        <v>523</v>
      </c>
      <c r="C187" s="4" t="s">
        <v>540</v>
      </c>
      <c r="D187" s="4" t="s">
        <v>2341</v>
      </c>
      <c r="E187" s="4" t="s">
        <v>2342</v>
      </c>
      <c r="F187" s="4" t="s">
        <v>1952</v>
      </c>
      <c r="G187" s="21" t="s">
        <v>2343</v>
      </c>
      <c r="H187" s="249" t="s">
        <v>1855</v>
      </c>
      <c r="I187" s="13" t="s">
        <v>1120</v>
      </c>
      <c r="J187" s="13"/>
      <c r="K187" s="13"/>
      <c r="L187" s="13"/>
      <c r="M187" s="13"/>
      <c r="N187" s="13"/>
    </row>
    <row r="188" spans="1:14" s="180" customFormat="1" ht="14.25">
      <c r="A188" s="176" t="s">
        <v>56</v>
      </c>
      <c r="B188" s="4" t="s">
        <v>523</v>
      </c>
      <c r="C188" s="4" t="s">
        <v>540</v>
      </c>
      <c r="D188" s="4" t="s">
        <v>2344</v>
      </c>
      <c r="E188" s="4" t="s">
        <v>2345</v>
      </c>
      <c r="F188" s="4" t="s">
        <v>1952</v>
      </c>
      <c r="G188" s="21" t="s">
        <v>2346</v>
      </c>
      <c r="H188" s="249" t="s">
        <v>1855</v>
      </c>
      <c r="I188" s="13" t="s">
        <v>1120</v>
      </c>
      <c r="J188" s="13"/>
      <c r="K188" s="13"/>
      <c r="L188" s="13"/>
      <c r="M188" s="13"/>
      <c r="N188" s="13"/>
    </row>
    <row r="189" spans="1:14" s="180" customFormat="1" ht="14.25">
      <c r="A189" s="176" t="s">
        <v>56</v>
      </c>
      <c r="B189" s="4" t="s">
        <v>523</v>
      </c>
      <c r="C189" s="4" t="s">
        <v>540</v>
      </c>
      <c r="D189" s="4" t="s">
        <v>2347</v>
      </c>
      <c r="E189" s="4" t="s">
        <v>2348</v>
      </c>
      <c r="F189" s="4" t="s">
        <v>1952</v>
      </c>
      <c r="G189" s="21" t="s">
        <v>2349</v>
      </c>
      <c r="H189" s="249" t="s">
        <v>1855</v>
      </c>
      <c r="I189" s="13" t="s">
        <v>1120</v>
      </c>
      <c r="J189" s="13"/>
      <c r="K189" s="13"/>
      <c r="L189" s="13"/>
      <c r="M189" s="13"/>
      <c r="N189" s="13"/>
    </row>
    <row r="190" spans="1:14" s="180" customFormat="1" ht="14.25">
      <c r="A190" s="176" t="s">
        <v>56</v>
      </c>
      <c r="B190" s="4" t="s">
        <v>523</v>
      </c>
      <c r="C190" s="4" t="s">
        <v>540</v>
      </c>
      <c r="D190" s="4" t="s">
        <v>2350</v>
      </c>
      <c r="E190" s="4" t="s">
        <v>2351</v>
      </c>
      <c r="F190" s="4" t="s">
        <v>1952</v>
      </c>
      <c r="G190" s="21" t="s">
        <v>2352</v>
      </c>
      <c r="H190" s="249" t="s">
        <v>1855</v>
      </c>
      <c r="I190" s="13" t="s">
        <v>1120</v>
      </c>
      <c r="J190" s="13"/>
      <c r="K190" s="13"/>
      <c r="L190" s="13"/>
      <c r="M190" s="13"/>
      <c r="N190" s="13"/>
    </row>
    <row r="191" spans="1:14" s="180" customFormat="1">
      <c r="A191" s="272" t="s">
        <v>56</v>
      </c>
      <c r="B191" s="175" t="s">
        <v>523</v>
      </c>
      <c r="C191" s="175" t="s">
        <v>542</v>
      </c>
      <c r="D191" s="175" t="s">
        <v>2269</v>
      </c>
      <c r="E191" s="175" t="s">
        <v>2353</v>
      </c>
      <c r="F191" s="175" t="s">
        <v>1952</v>
      </c>
      <c r="G191" s="252" t="s">
        <v>2271</v>
      </c>
      <c r="H191" s="246" t="s">
        <v>1954</v>
      </c>
      <c r="I191" s="13" t="s">
        <v>1120</v>
      </c>
      <c r="J191" s="13"/>
      <c r="K191" s="13"/>
      <c r="L191" s="13"/>
      <c r="M191" s="13"/>
      <c r="N191" s="13"/>
    </row>
    <row r="192" spans="1:14" s="180" customFormat="1" ht="14.25">
      <c r="A192" s="176" t="s">
        <v>56</v>
      </c>
      <c r="B192" s="4" t="s">
        <v>523</v>
      </c>
      <c r="C192" s="4" t="s">
        <v>542</v>
      </c>
      <c r="D192" s="4" t="s">
        <v>2354</v>
      </c>
      <c r="E192" s="4" t="s">
        <v>2193</v>
      </c>
      <c r="F192" s="4" t="s">
        <v>2057</v>
      </c>
      <c r="G192" s="21" t="s">
        <v>2355</v>
      </c>
      <c r="H192" s="249" t="s">
        <v>1855</v>
      </c>
      <c r="I192" s="13" t="s">
        <v>1120</v>
      </c>
      <c r="J192" s="13"/>
      <c r="K192" s="13"/>
      <c r="L192" s="13"/>
      <c r="M192" s="13"/>
      <c r="N192" s="13"/>
    </row>
    <row r="193" spans="1:14" s="180" customFormat="1" ht="14.25">
      <c r="A193" s="176" t="s">
        <v>56</v>
      </c>
      <c r="B193" s="4" t="s">
        <v>523</v>
      </c>
      <c r="C193" s="4" t="s">
        <v>542</v>
      </c>
      <c r="D193" s="4" t="s">
        <v>2356</v>
      </c>
      <c r="E193" s="4" t="s">
        <v>2357</v>
      </c>
      <c r="F193" s="4" t="s">
        <v>2057</v>
      </c>
      <c r="G193" s="21" t="s">
        <v>2358</v>
      </c>
      <c r="H193" s="249" t="s">
        <v>1855</v>
      </c>
      <c r="I193" s="13" t="s">
        <v>1120</v>
      </c>
      <c r="J193" s="13"/>
      <c r="K193" s="13"/>
      <c r="L193" s="13"/>
      <c r="M193" s="13"/>
      <c r="N193" s="13"/>
    </row>
    <row r="194" spans="1:14" s="180" customFormat="1" ht="14.25">
      <c r="A194" s="176" t="s">
        <v>56</v>
      </c>
      <c r="B194" s="4" t="s">
        <v>523</v>
      </c>
      <c r="C194" s="4" t="s">
        <v>542</v>
      </c>
      <c r="D194" s="4" t="s">
        <v>2359</v>
      </c>
      <c r="E194" s="4" t="s">
        <v>2360</v>
      </c>
      <c r="F194" s="4" t="s">
        <v>2057</v>
      </c>
      <c r="G194" s="21" t="s">
        <v>2361</v>
      </c>
      <c r="H194" s="249" t="s">
        <v>1855</v>
      </c>
      <c r="I194" s="13" t="s">
        <v>1120</v>
      </c>
      <c r="J194" s="13"/>
      <c r="K194" s="13"/>
      <c r="L194" s="13"/>
      <c r="M194" s="13"/>
      <c r="N194" s="13"/>
    </row>
    <row r="195" spans="1:14" s="180" customFormat="1" ht="14.25">
      <c r="A195" s="176" t="s">
        <v>56</v>
      </c>
      <c r="B195" s="4" t="s">
        <v>523</v>
      </c>
      <c r="C195" s="4" t="s">
        <v>542</v>
      </c>
      <c r="D195" s="4" t="s">
        <v>2362</v>
      </c>
      <c r="E195" s="4" t="s">
        <v>2363</v>
      </c>
      <c r="F195" s="4" t="s">
        <v>2057</v>
      </c>
      <c r="G195" s="21" t="s">
        <v>2364</v>
      </c>
      <c r="H195" s="249" t="s">
        <v>1855</v>
      </c>
      <c r="I195" s="13" t="s">
        <v>1120</v>
      </c>
      <c r="J195" s="13"/>
      <c r="K195" s="13"/>
      <c r="L195" s="13"/>
      <c r="M195" s="13"/>
      <c r="N195" s="13"/>
    </row>
    <row r="196" spans="1:14" s="180" customFormat="1" ht="14.25">
      <c r="A196" s="176" t="s">
        <v>56</v>
      </c>
      <c r="B196" s="4" t="s">
        <v>523</v>
      </c>
      <c r="C196" s="4" t="s">
        <v>542</v>
      </c>
      <c r="D196" s="4" t="s">
        <v>2365</v>
      </c>
      <c r="E196" s="4" t="s">
        <v>2366</v>
      </c>
      <c r="F196" s="4" t="s">
        <v>2057</v>
      </c>
      <c r="G196" s="21" t="s">
        <v>2367</v>
      </c>
      <c r="H196" s="249" t="s">
        <v>1855</v>
      </c>
      <c r="I196" s="13" t="s">
        <v>1120</v>
      </c>
      <c r="J196" s="13"/>
      <c r="K196" s="13"/>
      <c r="L196" s="13"/>
      <c r="M196" s="13"/>
      <c r="N196" s="13"/>
    </row>
    <row r="197" spans="1:14" s="184" customFormat="1" ht="14.25">
      <c r="A197" s="176" t="s">
        <v>56</v>
      </c>
      <c r="B197" s="4" t="s">
        <v>523</v>
      </c>
      <c r="C197" s="4" t="s">
        <v>542</v>
      </c>
      <c r="D197" s="4" t="s">
        <v>2368</v>
      </c>
      <c r="E197" s="4" t="s">
        <v>2369</v>
      </c>
      <c r="F197" s="4" t="s">
        <v>2057</v>
      </c>
      <c r="G197" s="21" t="s">
        <v>2370</v>
      </c>
      <c r="H197" s="249" t="s">
        <v>1855</v>
      </c>
      <c r="I197" s="13" t="s">
        <v>1120</v>
      </c>
      <c r="J197" s="13"/>
      <c r="K197" s="13"/>
      <c r="L197" s="13"/>
      <c r="M197" s="13"/>
      <c r="N197" s="13"/>
    </row>
    <row r="198" spans="1:14" s="184" customFormat="1" ht="14.25">
      <c r="A198" s="176" t="s">
        <v>56</v>
      </c>
      <c r="B198" s="4" t="s">
        <v>523</v>
      </c>
      <c r="C198" s="4" t="s">
        <v>542</v>
      </c>
      <c r="D198" s="4" t="s">
        <v>2371</v>
      </c>
      <c r="E198" s="4" t="s">
        <v>2372</v>
      </c>
      <c r="F198" s="4" t="s">
        <v>2057</v>
      </c>
      <c r="G198" s="21" t="s">
        <v>2373</v>
      </c>
      <c r="H198" s="249" t="s">
        <v>1855</v>
      </c>
      <c r="I198" s="13" t="s">
        <v>1120</v>
      </c>
      <c r="J198" s="13"/>
      <c r="K198" s="13"/>
      <c r="L198" s="13"/>
      <c r="M198" s="13"/>
      <c r="N198" s="13"/>
    </row>
    <row r="199" spans="1:14" s="184" customFormat="1" ht="14.25">
      <c r="A199" s="176" t="s">
        <v>56</v>
      </c>
      <c r="B199" s="4" t="s">
        <v>523</v>
      </c>
      <c r="C199" s="4" t="s">
        <v>542</v>
      </c>
      <c r="D199" s="4" t="s">
        <v>2374</v>
      </c>
      <c r="E199" s="4" t="s">
        <v>2375</v>
      </c>
      <c r="F199" s="4" t="s">
        <v>2057</v>
      </c>
      <c r="G199" s="21" t="s">
        <v>2376</v>
      </c>
      <c r="H199" s="249" t="s">
        <v>1855</v>
      </c>
      <c r="I199" s="13" t="s">
        <v>1120</v>
      </c>
      <c r="J199" s="13"/>
      <c r="K199" s="13"/>
      <c r="L199" s="13"/>
      <c r="M199" s="13"/>
      <c r="N199" s="13"/>
    </row>
    <row r="200" spans="1:14" s="184" customFormat="1" ht="14.25">
      <c r="A200" s="176" t="s">
        <v>56</v>
      </c>
      <c r="B200" s="4" t="s">
        <v>523</v>
      </c>
      <c r="C200" s="4" t="s">
        <v>542</v>
      </c>
      <c r="D200" s="4" t="s">
        <v>2377</v>
      </c>
      <c r="E200" s="4" t="s">
        <v>2378</v>
      </c>
      <c r="F200" s="4" t="s">
        <v>2057</v>
      </c>
      <c r="G200" s="21" t="s">
        <v>2379</v>
      </c>
      <c r="H200" s="249" t="s">
        <v>1855</v>
      </c>
      <c r="I200" s="13" t="s">
        <v>1120</v>
      </c>
      <c r="J200" s="13"/>
      <c r="K200" s="13"/>
      <c r="L200" s="13"/>
      <c r="M200" s="13"/>
      <c r="N200" s="13"/>
    </row>
    <row r="201" spans="1:14" s="184" customFormat="1" ht="14.25">
      <c r="A201" s="176" t="s">
        <v>56</v>
      </c>
      <c r="B201" s="4" t="s">
        <v>523</v>
      </c>
      <c r="C201" s="4" t="s">
        <v>542</v>
      </c>
      <c r="D201" s="4" t="s">
        <v>2380</v>
      </c>
      <c r="E201" s="4" t="s">
        <v>2381</v>
      </c>
      <c r="F201" s="4" t="s">
        <v>2057</v>
      </c>
      <c r="G201" s="21" t="s">
        <v>2382</v>
      </c>
      <c r="H201" s="249" t="s">
        <v>1855</v>
      </c>
      <c r="I201" s="13" t="s">
        <v>1120</v>
      </c>
      <c r="J201" s="13"/>
      <c r="K201" s="13"/>
      <c r="L201" s="13"/>
      <c r="M201" s="13"/>
      <c r="N201" s="13"/>
    </row>
    <row r="202" spans="1:14" s="180" customFormat="1" ht="14.25">
      <c r="A202" s="176" t="s">
        <v>56</v>
      </c>
      <c r="B202" s="4" t="s">
        <v>523</v>
      </c>
      <c r="C202" s="4" t="s">
        <v>542</v>
      </c>
      <c r="D202" s="4" t="s">
        <v>2383</v>
      </c>
      <c r="E202" s="4" t="s">
        <v>2384</v>
      </c>
      <c r="F202" s="4" t="s">
        <v>2057</v>
      </c>
      <c r="G202" s="21" t="s">
        <v>2385</v>
      </c>
      <c r="H202" s="249" t="s">
        <v>1855</v>
      </c>
      <c r="I202" s="13" t="s">
        <v>1120</v>
      </c>
      <c r="J202" s="13"/>
      <c r="K202" s="13"/>
      <c r="L202" s="13"/>
      <c r="M202" s="13"/>
      <c r="N202" s="13"/>
    </row>
    <row r="203" spans="1:14" s="180" customFormat="1" ht="14.25">
      <c r="A203" s="176" t="s">
        <v>56</v>
      </c>
      <c r="B203" s="4" t="s">
        <v>523</v>
      </c>
      <c r="C203" s="4" t="s">
        <v>542</v>
      </c>
      <c r="D203" s="4" t="s">
        <v>2386</v>
      </c>
      <c r="E203" s="4" t="s">
        <v>2387</v>
      </c>
      <c r="F203" s="4" t="s">
        <v>2057</v>
      </c>
      <c r="G203" s="21" t="s">
        <v>2388</v>
      </c>
      <c r="H203" s="249" t="s">
        <v>1855</v>
      </c>
      <c r="I203" s="13" t="s">
        <v>1120</v>
      </c>
      <c r="J203" s="13"/>
      <c r="K203" s="13"/>
      <c r="L203" s="13"/>
      <c r="M203" s="13"/>
      <c r="N203" s="13"/>
    </row>
    <row r="204" spans="1:14" s="180" customFormat="1" ht="14.25">
      <c r="A204" s="176" t="s">
        <v>56</v>
      </c>
      <c r="B204" s="4" t="s">
        <v>523</v>
      </c>
      <c r="C204" s="4" t="s">
        <v>542</v>
      </c>
      <c r="D204" s="4" t="s">
        <v>2389</v>
      </c>
      <c r="E204" s="4" t="s">
        <v>2390</v>
      </c>
      <c r="F204" s="4" t="s">
        <v>2057</v>
      </c>
      <c r="G204" s="21" t="s">
        <v>2391</v>
      </c>
      <c r="H204" s="249" t="s">
        <v>1855</v>
      </c>
      <c r="I204" s="13" t="s">
        <v>1120</v>
      </c>
      <c r="J204" s="13"/>
      <c r="K204" s="13"/>
      <c r="L204" s="13"/>
      <c r="M204" s="13"/>
      <c r="N204" s="13"/>
    </row>
    <row r="205" spans="1:14" s="180" customFormat="1" ht="14.25">
      <c r="A205" s="176" t="s">
        <v>56</v>
      </c>
      <c r="B205" s="4" t="s">
        <v>523</v>
      </c>
      <c r="C205" s="4" t="s">
        <v>542</v>
      </c>
      <c r="D205" s="4" t="s">
        <v>2392</v>
      </c>
      <c r="E205" s="4" t="s">
        <v>2393</v>
      </c>
      <c r="F205" s="4" t="s">
        <v>2057</v>
      </c>
      <c r="G205" s="21" t="s">
        <v>2394</v>
      </c>
      <c r="H205" s="249" t="s">
        <v>1855</v>
      </c>
      <c r="I205" s="13" t="s">
        <v>1120</v>
      </c>
      <c r="J205" s="13"/>
      <c r="K205" s="13"/>
      <c r="L205" s="13"/>
      <c r="M205" s="13"/>
      <c r="N205" s="13"/>
    </row>
    <row r="206" spans="1:14" s="180" customFormat="1" ht="14.25">
      <c r="A206" s="176" t="s">
        <v>56</v>
      </c>
      <c r="B206" s="4" t="s">
        <v>523</v>
      </c>
      <c r="C206" s="4" t="s">
        <v>542</v>
      </c>
      <c r="D206" s="4" t="s">
        <v>2395</v>
      </c>
      <c r="E206" s="4" t="s">
        <v>2396</v>
      </c>
      <c r="F206" s="4" t="s">
        <v>2057</v>
      </c>
      <c r="G206" s="21" t="s">
        <v>2397</v>
      </c>
      <c r="H206" s="249" t="s">
        <v>1855</v>
      </c>
      <c r="I206" s="13" t="s">
        <v>1120</v>
      </c>
      <c r="J206" s="13"/>
      <c r="K206" s="13"/>
      <c r="L206" s="13"/>
      <c r="M206" s="13"/>
      <c r="N206" s="13"/>
    </row>
    <row r="207" spans="1:14" s="180" customFormat="1" ht="14.25">
      <c r="A207" s="176" t="s">
        <v>56</v>
      </c>
      <c r="B207" s="4" t="s">
        <v>523</v>
      </c>
      <c r="C207" s="4" t="s">
        <v>542</v>
      </c>
      <c r="D207" s="4" t="s">
        <v>2398</v>
      </c>
      <c r="E207" s="4" t="s">
        <v>2399</v>
      </c>
      <c r="F207" s="4" t="s">
        <v>2057</v>
      </c>
      <c r="G207" s="21" t="s">
        <v>2400</v>
      </c>
      <c r="H207" s="249" t="s">
        <v>1855</v>
      </c>
      <c r="I207" s="13" t="s">
        <v>1120</v>
      </c>
      <c r="J207" s="13"/>
      <c r="K207" s="13"/>
      <c r="L207" s="13"/>
      <c r="M207" s="13"/>
      <c r="N207" s="13"/>
    </row>
    <row r="208" spans="1:14" s="180" customFormat="1" ht="14.25">
      <c r="A208" s="176" t="s">
        <v>56</v>
      </c>
      <c r="B208" s="4" t="s">
        <v>523</v>
      </c>
      <c r="C208" s="4" t="s">
        <v>542</v>
      </c>
      <c r="D208" s="4" t="s">
        <v>2401</v>
      </c>
      <c r="E208" s="4" t="s">
        <v>2402</v>
      </c>
      <c r="F208" s="4" t="s">
        <v>1952</v>
      </c>
      <c r="G208" s="21" t="s">
        <v>2403</v>
      </c>
      <c r="H208" s="249" t="s">
        <v>1855</v>
      </c>
      <c r="I208" s="13" t="s">
        <v>1120</v>
      </c>
      <c r="J208" s="13"/>
      <c r="K208" s="13"/>
      <c r="L208" s="13"/>
      <c r="M208" s="13"/>
      <c r="N208" s="13"/>
    </row>
    <row r="209" spans="1:14" s="180" customFormat="1" ht="14.25">
      <c r="A209" s="176" t="s">
        <v>56</v>
      </c>
      <c r="B209" s="4" t="s">
        <v>523</v>
      </c>
      <c r="C209" s="4" t="s">
        <v>542</v>
      </c>
      <c r="D209" s="29" t="s">
        <v>2404</v>
      </c>
      <c r="E209" s="29" t="s">
        <v>2020</v>
      </c>
      <c r="F209" s="4" t="s">
        <v>1952</v>
      </c>
      <c r="G209" s="21" t="s">
        <v>2405</v>
      </c>
      <c r="H209" s="249"/>
      <c r="I209" s="13" t="s">
        <v>1120</v>
      </c>
      <c r="J209" s="13"/>
      <c r="K209" s="13"/>
      <c r="L209" s="13"/>
      <c r="M209" s="13"/>
      <c r="N209" s="13"/>
    </row>
    <row r="210" spans="1:14" s="180" customFormat="1" ht="14.25">
      <c r="A210" s="176" t="s">
        <v>56</v>
      </c>
      <c r="B210" s="4" t="s">
        <v>523</v>
      </c>
      <c r="C210" s="4" t="s">
        <v>542</v>
      </c>
      <c r="D210" s="29" t="s">
        <v>2406</v>
      </c>
      <c r="E210" s="29" t="s">
        <v>2020</v>
      </c>
      <c r="F210" s="4" t="s">
        <v>1952</v>
      </c>
      <c r="G210" s="21" t="s">
        <v>2407</v>
      </c>
      <c r="H210" s="249"/>
      <c r="I210" s="13" t="s">
        <v>1120</v>
      </c>
      <c r="J210" s="13"/>
      <c r="K210" s="13"/>
      <c r="L210" s="13"/>
      <c r="M210" s="13"/>
      <c r="N210" s="13"/>
    </row>
    <row r="211" spans="1:14" s="180" customFormat="1" ht="14.25">
      <c r="A211" s="176" t="s">
        <v>56</v>
      </c>
      <c r="B211" s="4" t="s">
        <v>523</v>
      </c>
      <c r="C211" s="4" t="s">
        <v>542</v>
      </c>
      <c r="D211" s="29" t="s">
        <v>2408</v>
      </c>
      <c r="E211" s="29" t="s">
        <v>2020</v>
      </c>
      <c r="F211" s="4" t="s">
        <v>1952</v>
      </c>
      <c r="G211" s="21" t="s">
        <v>2409</v>
      </c>
      <c r="H211" s="249"/>
      <c r="I211" s="13" t="s">
        <v>1120</v>
      </c>
      <c r="J211" s="13"/>
      <c r="K211" s="13"/>
      <c r="L211" s="13"/>
      <c r="M211" s="13"/>
      <c r="N211" s="13"/>
    </row>
    <row r="212" spans="1:14" s="180" customFormat="1" ht="14.25">
      <c r="A212" s="176" t="s">
        <v>56</v>
      </c>
      <c r="B212" s="4" t="s">
        <v>523</v>
      </c>
      <c r="C212" s="4" t="s">
        <v>542</v>
      </c>
      <c r="D212" s="29" t="s">
        <v>2410</v>
      </c>
      <c r="E212" s="29" t="s">
        <v>2020</v>
      </c>
      <c r="F212" s="4" t="s">
        <v>1952</v>
      </c>
      <c r="G212" s="21" t="s">
        <v>2411</v>
      </c>
      <c r="H212" s="249"/>
      <c r="I212" s="13" t="s">
        <v>1120</v>
      </c>
      <c r="J212" s="13"/>
      <c r="K212" s="13"/>
      <c r="L212" s="13"/>
      <c r="M212" s="13"/>
      <c r="N212" s="13"/>
    </row>
    <row r="213" spans="1:14" s="180" customFormat="1" ht="14.25">
      <c r="A213" s="176" t="s">
        <v>56</v>
      </c>
      <c r="B213" s="4" t="s">
        <v>523</v>
      </c>
      <c r="C213" s="4" t="s">
        <v>542</v>
      </c>
      <c r="D213" s="29" t="s">
        <v>2412</v>
      </c>
      <c r="E213" s="29" t="s">
        <v>2020</v>
      </c>
      <c r="F213" s="4" t="s">
        <v>1952</v>
      </c>
      <c r="G213" s="21" t="s">
        <v>2413</v>
      </c>
      <c r="H213" s="249"/>
      <c r="I213" s="13" t="s">
        <v>1120</v>
      </c>
      <c r="J213" s="13"/>
      <c r="K213" s="13"/>
      <c r="L213" s="13"/>
      <c r="M213" s="13"/>
      <c r="N213" s="13"/>
    </row>
    <row r="214" spans="1:14" s="180" customFormat="1">
      <c r="A214" s="272" t="s">
        <v>56</v>
      </c>
      <c r="B214" s="175" t="s">
        <v>523</v>
      </c>
      <c r="C214" s="175" t="s">
        <v>544</v>
      </c>
      <c r="D214" s="175" t="s">
        <v>2265</v>
      </c>
      <c r="E214" s="175" t="s">
        <v>2414</v>
      </c>
      <c r="F214" s="175" t="s">
        <v>1952</v>
      </c>
      <c r="G214" s="252" t="s">
        <v>2267</v>
      </c>
      <c r="H214" s="246" t="s">
        <v>1954</v>
      </c>
      <c r="I214" s="13" t="s">
        <v>1120</v>
      </c>
      <c r="J214" s="13"/>
      <c r="K214" s="13"/>
      <c r="L214" s="13"/>
      <c r="M214" s="13"/>
      <c r="N214" s="13"/>
    </row>
    <row r="215" spans="1:14" s="180" customFormat="1" ht="14.25">
      <c r="A215" s="176" t="s">
        <v>56</v>
      </c>
      <c r="B215" s="4" t="s">
        <v>523</v>
      </c>
      <c r="C215" s="4" t="s">
        <v>544</v>
      </c>
      <c r="D215" s="4" t="s">
        <v>2354</v>
      </c>
      <c r="E215" s="4" t="s">
        <v>2193</v>
      </c>
      <c r="F215" s="4" t="s">
        <v>2057</v>
      </c>
      <c r="G215" s="21" t="s">
        <v>2415</v>
      </c>
      <c r="H215" s="249" t="s">
        <v>1855</v>
      </c>
      <c r="I215" s="13" t="s">
        <v>1120</v>
      </c>
      <c r="J215" s="13"/>
      <c r="K215" s="13"/>
      <c r="L215" s="13"/>
      <c r="M215" s="13"/>
      <c r="N215" s="13"/>
    </row>
    <row r="216" spans="1:14" s="180" customFormat="1" ht="14.25">
      <c r="A216" s="176" t="s">
        <v>56</v>
      </c>
      <c r="B216" s="4" t="s">
        <v>523</v>
      </c>
      <c r="C216" s="4" t="s">
        <v>544</v>
      </c>
      <c r="D216" s="4" t="s">
        <v>2356</v>
      </c>
      <c r="E216" s="4" t="s">
        <v>2357</v>
      </c>
      <c r="F216" s="4" t="s">
        <v>2057</v>
      </c>
      <c r="G216" s="21" t="s">
        <v>2416</v>
      </c>
      <c r="H216" s="249" t="s">
        <v>1855</v>
      </c>
      <c r="I216" s="13" t="s">
        <v>1120</v>
      </c>
      <c r="J216" s="13"/>
      <c r="K216" s="13"/>
      <c r="L216" s="13"/>
      <c r="M216" s="13"/>
      <c r="N216" s="13"/>
    </row>
    <row r="217" spans="1:14" s="180" customFormat="1" ht="14.25">
      <c r="A217" s="176" t="s">
        <v>56</v>
      </c>
      <c r="B217" s="4" t="s">
        <v>523</v>
      </c>
      <c r="C217" s="4" t="s">
        <v>544</v>
      </c>
      <c r="D217" s="4" t="s">
        <v>2359</v>
      </c>
      <c r="E217" s="4" t="s">
        <v>2360</v>
      </c>
      <c r="F217" s="4" t="s">
        <v>2057</v>
      </c>
      <c r="G217" s="21" t="s">
        <v>2417</v>
      </c>
      <c r="H217" s="249" t="s">
        <v>1855</v>
      </c>
      <c r="I217" s="13" t="s">
        <v>1120</v>
      </c>
      <c r="J217" s="13"/>
      <c r="K217" s="13"/>
      <c r="L217" s="13"/>
      <c r="M217" s="13"/>
      <c r="N217" s="13"/>
    </row>
    <row r="218" spans="1:14" s="180" customFormat="1" ht="14.25">
      <c r="A218" s="176" t="s">
        <v>56</v>
      </c>
      <c r="B218" s="4" t="s">
        <v>523</v>
      </c>
      <c r="C218" s="4" t="s">
        <v>544</v>
      </c>
      <c r="D218" s="4" t="s">
        <v>2362</v>
      </c>
      <c r="E218" s="4" t="s">
        <v>2363</v>
      </c>
      <c r="F218" s="4" t="s">
        <v>2057</v>
      </c>
      <c r="G218" s="21" t="s">
        <v>2418</v>
      </c>
      <c r="H218" s="249" t="s">
        <v>1855</v>
      </c>
      <c r="I218" s="13" t="s">
        <v>1120</v>
      </c>
      <c r="J218" s="13"/>
      <c r="K218" s="13"/>
      <c r="L218" s="13"/>
      <c r="M218" s="13"/>
      <c r="N218" s="13"/>
    </row>
    <row r="219" spans="1:14" s="180" customFormat="1" ht="14.25">
      <c r="A219" s="176" t="s">
        <v>56</v>
      </c>
      <c r="B219" s="4" t="s">
        <v>523</v>
      </c>
      <c r="C219" s="4" t="s">
        <v>544</v>
      </c>
      <c r="D219" s="4" t="s">
        <v>2365</v>
      </c>
      <c r="E219" s="4" t="s">
        <v>2366</v>
      </c>
      <c r="F219" s="4" t="s">
        <v>2057</v>
      </c>
      <c r="G219" s="21" t="s">
        <v>2419</v>
      </c>
      <c r="H219" s="249" t="s">
        <v>1855</v>
      </c>
      <c r="I219" s="13" t="s">
        <v>1120</v>
      </c>
      <c r="J219" s="13"/>
      <c r="K219" s="13"/>
      <c r="L219" s="13"/>
      <c r="M219" s="13"/>
      <c r="N219" s="13"/>
    </row>
    <row r="220" spans="1:14" s="180" customFormat="1" ht="14.25">
      <c r="A220" s="176" t="s">
        <v>56</v>
      </c>
      <c r="B220" s="4" t="s">
        <v>523</v>
      </c>
      <c r="C220" s="4" t="s">
        <v>544</v>
      </c>
      <c r="D220" s="4" t="s">
        <v>2368</v>
      </c>
      <c r="E220" s="4" t="s">
        <v>2369</v>
      </c>
      <c r="F220" s="4" t="s">
        <v>2057</v>
      </c>
      <c r="G220" s="21" t="s">
        <v>2420</v>
      </c>
      <c r="H220" s="249" t="s">
        <v>1855</v>
      </c>
      <c r="I220" s="13" t="s">
        <v>1120</v>
      </c>
      <c r="J220" s="13"/>
      <c r="K220" s="13"/>
      <c r="L220" s="13"/>
      <c r="M220" s="13"/>
      <c r="N220" s="13"/>
    </row>
    <row r="221" spans="1:14" s="180" customFormat="1" ht="14.25">
      <c r="A221" s="176" t="s">
        <v>56</v>
      </c>
      <c r="B221" s="4" t="s">
        <v>523</v>
      </c>
      <c r="C221" s="4" t="s">
        <v>544</v>
      </c>
      <c r="D221" s="4" t="s">
        <v>2371</v>
      </c>
      <c r="E221" s="4" t="s">
        <v>2372</v>
      </c>
      <c r="F221" s="4" t="s">
        <v>2057</v>
      </c>
      <c r="G221" s="21" t="s">
        <v>2421</v>
      </c>
      <c r="H221" s="249" t="s">
        <v>1855</v>
      </c>
      <c r="I221" s="13" t="s">
        <v>1120</v>
      </c>
      <c r="J221" s="13"/>
      <c r="K221" s="13"/>
      <c r="L221" s="13"/>
      <c r="M221" s="13"/>
      <c r="N221" s="13"/>
    </row>
    <row r="222" spans="1:14" s="180" customFormat="1" ht="14.25">
      <c r="A222" s="176" t="s">
        <v>56</v>
      </c>
      <c r="B222" s="4" t="s">
        <v>523</v>
      </c>
      <c r="C222" s="4" t="s">
        <v>544</v>
      </c>
      <c r="D222" s="4" t="s">
        <v>2374</v>
      </c>
      <c r="E222" s="4" t="s">
        <v>2375</v>
      </c>
      <c r="F222" s="4" t="s">
        <v>2057</v>
      </c>
      <c r="G222" s="21" t="s">
        <v>2422</v>
      </c>
      <c r="H222" s="249" t="s">
        <v>1855</v>
      </c>
      <c r="I222" s="13" t="s">
        <v>1120</v>
      </c>
      <c r="J222" s="13"/>
      <c r="K222" s="13"/>
      <c r="L222" s="13"/>
      <c r="M222" s="13"/>
      <c r="N222" s="13"/>
    </row>
    <row r="223" spans="1:14" s="180" customFormat="1" ht="14.25">
      <c r="A223" s="176" t="s">
        <v>56</v>
      </c>
      <c r="B223" s="4" t="s">
        <v>523</v>
      </c>
      <c r="C223" s="4" t="s">
        <v>544</v>
      </c>
      <c r="D223" s="4" t="s">
        <v>2377</v>
      </c>
      <c r="E223" s="4" t="s">
        <v>2378</v>
      </c>
      <c r="F223" s="4" t="s">
        <v>2057</v>
      </c>
      <c r="G223" s="21" t="s">
        <v>2423</v>
      </c>
      <c r="H223" s="249" t="s">
        <v>1855</v>
      </c>
      <c r="I223" s="13" t="s">
        <v>1120</v>
      </c>
      <c r="J223" s="13"/>
      <c r="K223" s="13"/>
      <c r="L223" s="13"/>
      <c r="M223" s="13"/>
      <c r="N223" s="13"/>
    </row>
    <row r="224" spans="1:14" s="180" customFormat="1" ht="14.25">
      <c r="A224" s="176" t="s">
        <v>56</v>
      </c>
      <c r="B224" s="4" t="s">
        <v>523</v>
      </c>
      <c r="C224" s="4" t="s">
        <v>544</v>
      </c>
      <c r="D224" s="4" t="s">
        <v>2383</v>
      </c>
      <c r="E224" s="4" t="s">
        <v>2381</v>
      </c>
      <c r="F224" s="4" t="s">
        <v>2057</v>
      </c>
      <c r="G224" s="21" t="s">
        <v>2424</v>
      </c>
      <c r="H224" s="249" t="s">
        <v>1855</v>
      </c>
      <c r="I224" s="13" t="s">
        <v>1120</v>
      </c>
      <c r="J224" s="13"/>
      <c r="K224" s="13"/>
      <c r="L224" s="13"/>
      <c r="M224" s="13"/>
      <c r="N224" s="13"/>
    </row>
    <row r="225" spans="1:14" s="180" customFormat="1" ht="14.25">
      <c r="A225" s="176" t="s">
        <v>56</v>
      </c>
      <c r="B225" s="4" t="s">
        <v>523</v>
      </c>
      <c r="C225" s="4" t="s">
        <v>544</v>
      </c>
      <c r="D225" s="4" t="s">
        <v>2389</v>
      </c>
      <c r="E225" s="4" t="s">
        <v>2384</v>
      </c>
      <c r="F225" s="4" t="s">
        <v>2057</v>
      </c>
      <c r="G225" s="21" t="s">
        <v>2425</v>
      </c>
      <c r="H225" s="249" t="s">
        <v>1855</v>
      </c>
      <c r="I225" s="13" t="s">
        <v>1120</v>
      </c>
      <c r="J225" s="13"/>
      <c r="K225" s="13"/>
      <c r="L225" s="13"/>
      <c r="M225" s="13"/>
      <c r="N225" s="13"/>
    </row>
    <row r="226" spans="1:14" s="180" customFormat="1" ht="14.25">
      <c r="A226" s="176" t="s">
        <v>56</v>
      </c>
      <c r="B226" s="4" t="s">
        <v>523</v>
      </c>
      <c r="C226" s="4" t="s">
        <v>544</v>
      </c>
      <c r="D226" s="4" t="s">
        <v>2395</v>
      </c>
      <c r="E226" s="4" t="s">
        <v>2387</v>
      </c>
      <c r="F226" s="4" t="s">
        <v>2057</v>
      </c>
      <c r="G226" s="21" t="s">
        <v>2426</v>
      </c>
      <c r="H226" s="249" t="s">
        <v>1855</v>
      </c>
      <c r="I226" s="13" t="s">
        <v>1120</v>
      </c>
      <c r="J226" s="13"/>
      <c r="K226" s="13"/>
      <c r="L226" s="13"/>
      <c r="M226" s="13"/>
      <c r="N226" s="13"/>
    </row>
    <row r="227" spans="1:14" s="180" customFormat="1" ht="14.25">
      <c r="A227" s="176" t="s">
        <v>56</v>
      </c>
      <c r="B227" s="4" t="s">
        <v>523</v>
      </c>
      <c r="C227" s="4" t="s">
        <v>544</v>
      </c>
      <c r="D227" s="4" t="s">
        <v>2380</v>
      </c>
      <c r="E227" s="4" t="s">
        <v>2390</v>
      </c>
      <c r="F227" s="4" t="s">
        <v>2057</v>
      </c>
      <c r="G227" s="21" t="s">
        <v>2427</v>
      </c>
      <c r="H227" s="249" t="s">
        <v>1855</v>
      </c>
      <c r="I227" s="13" t="s">
        <v>1120</v>
      </c>
      <c r="J227" s="13"/>
      <c r="K227" s="13"/>
      <c r="L227" s="13"/>
      <c r="M227" s="13"/>
      <c r="N227" s="13"/>
    </row>
    <row r="228" spans="1:14" s="180" customFormat="1" ht="14.25">
      <c r="A228" s="176" t="s">
        <v>56</v>
      </c>
      <c r="B228" s="4" t="s">
        <v>523</v>
      </c>
      <c r="C228" s="4" t="s">
        <v>544</v>
      </c>
      <c r="D228" s="4" t="s">
        <v>2386</v>
      </c>
      <c r="E228" s="4" t="s">
        <v>2393</v>
      </c>
      <c r="F228" s="4" t="s">
        <v>2057</v>
      </c>
      <c r="G228" s="21" t="s">
        <v>2428</v>
      </c>
      <c r="H228" s="249" t="s">
        <v>1855</v>
      </c>
      <c r="I228" s="13" t="s">
        <v>1120</v>
      </c>
      <c r="J228" s="13"/>
      <c r="K228" s="13"/>
      <c r="L228" s="13"/>
      <c r="M228" s="13"/>
      <c r="N228" s="13"/>
    </row>
    <row r="229" spans="1:14" s="180" customFormat="1" ht="14.25">
      <c r="A229" s="176" t="s">
        <v>56</v>
      </c>
      <c r="B229" s="4" t="s">
        <v>523</v>
      </c>
      <c r="C229" s="4" t="s">
        <v>544</v>
      </c>
      <c r="D229" s="4" t="s">
        <v>2392</v>
      </c>
      <c r="E229" s="4" t="s">
        <v>2396</v>
      </c>
      <c r="F229" s="4" t="s">
        <v>2057</v>
      </c>
      <c r="G229" s="21" t="s">
        <v>2429</v>
      </c>
      <c r="H229" s="249" t="s">
        <v>1855</v>
      </c>
      <c r="I229" s="13" t="s">
        <v>1120</v>
      </c>
      <c r="J229" s="13"/>
      <c r="K229" s="13"/>
      <c r="L229" s="13"/>
      <c r="M229" s="13"/>
      <c r="N229" s="13"/>
    </row>
    <row r="230" spans="1:14" s="180" customFormat="1" ht="14.25">
      <c r="A230" s="176" t="s">
        <v>56</v>
      </c>
      <c r="B230" s="4" t="s">
        <v>523</v>
      </c>
      <c r="C230" s="4" t="s">
        <v>544</v>
      </c>
      <c r="D230" s="4" t="s">
        <v>2398</v>
      </c>
      <c r="E230" s="4" t="s">
        <v>2399</v>
      </c>
      <c r="F230" s="4" t="s">
        <v>2057</v>
      </c>
      <c r="G230" s="21" t="s">
        <v>2430</v>
      </c>
      <c r="H230" s="249" t="s">
        <v>1855</v>
      </c>
      <c r="I230" s="13" t="s">
        <v>1120</v>
      </c>
      <c r="J230" s="13"/>
      <c r="K230" s="13"/>
      <c r="L230" s="13"/>
      <c r="M230" s="13"/>
      <c r="N230" s="13"/>
    </row>
    <row r="231" spans="1:14" s="180" customFormat="1">
      <c r="A231" s="272" t="s">
        <v>56</v>
      </c>
      <c r="B231" s="175" t="s">
        <v>523</v>
      </c>
      <c r="C231" s="175" t="s">
        <v>546</v>
      </c>
      <c r="D231" s="175" t="s">
        <v>2272</v>
      </c>
      <c r="E231" s="175" t="s">
        <v>2431</v>
      </c>
      <c r="F231" s="175" t="s">
        <v>1952</v>
      </c>
      <c r="G231" s="252" t="s">
        <v>2274</v>
      </c>
      <c r="H231" s="246" t="s">
        <v>1954</v>
      </c>
      <c r="I231" s="13" t="s">
        <v>1120</v>
      </c>
      <c r="J231" s="13"/>
      <c r="K231" s="13"/>
      <c r="L231" s="13"/>
      <c r="M231" s="13"/>
      <c r="N231" s="13"/>
    </row>
    <row r="232" spans="1:14" s="180" customFormat="1" ht="14.25">
      <c r="A232" s="176" t="s">
        <v>56</v>
      </c>
      <c r="B232" s="4" t="s">
        <v>523</v>
      </c>
      <c r="C232" s="4" t="s">
        <v>546</v>
      </c>
      <c r="D232" s="4" t="s">
        <v>2189</v>
      </c>
      <c r="E232" s="4" t="s">
        <v>2292</v>
      </c>
      <c r="F232" s="4" t="s">
        <v>1952</v>
      </c>
      <c r="G232" s="21" t="s">
        <v>2432</v>
      </c>
      <c r="H232" s="249" t="s">
        <v>1855</v>
      </c>
      <c r="I232" s="13" t="s">
        <v>1120</v>
      </c>
      <c r="J232" s="13"/>
      <c r="K232" s="13"/>
      <c r="L232" s="13"/>
      <c r="M232" s="13"/>
      <c r="N232" s="13"/>
    </row>
    <row r="233" spans="1:14" s="180" customFormat="1" ht="14.25">
      <c r="A233" s="176" t="s">
        <v>56</v>
      </c>
      <c r="B233" s="4" t="s">
        <v>523</v>
      </c>
      <c r="C233" s="4" t="s">
        <v>546</v>
      </c>
      <c r="D233" s="4" t="s">
        <v>2317</v>
      </c>
      <c r="E233" s="4" t="s">
        <v>2433</v>
      </c>
      <c r="F233" s="4" t="s">
        <v>1952</v>
      </c>
      <c r="G233" s="21" t="s">
        <v>2434</v>
      </c>
      <c r="H233" s="249" t="s">
        <v>1855</v>
      </c>
      <c r="I233" s="13" t="s">
        <v>1120</v>
      </c>
      <c r="J233" s="13"/>
      <c r="K233" s="13"/>
      <c r="L233" s="13"/>
      <c r="M233" s="13"/>
      <c r="N233" s="13"/>
    </row>
    <row r="234" spans="1:14" s="180" customFormat="1" ht="14.25">
      <c r="A234" s="176" t="s">
        <v>56</v>
      </c>
      <c r="B234" s="4" t="s">
        <v>523</v>
      </c>
      <c r="C234" s="4" t="s">
        <v>546</v>
      </c>
      <c r="D234" s="4" t="s">
        <v>2435</v>
      </c>
      <c r="E234" s="4" t="s">
        <v>2436</v>
      </c>
      <c r="F234" s="4" t="s">
        <v>1952</v>
      </c>
      <c r="G234" s="21" t="s">
        <v>2437</v>
      </c>
      <c r="H234" s="249" t="s">
        <v>1855</v>
      </c>
      <c r="I234" s="13" t="s">
        <v>1120</v>
      </c>
      <c r="J234" s="13"/>
      <c r="K234" s="13"/>
      <c r="L234" s="13"/>
      <c r="M234" s="13"/>
      <c r="N234" s="13"/>
    </row>
    <row r="235" spans="1:14" s="180" customFormat="1" ht="14.25">
      <c r="A235" s="176" t="s">
        <v>56</v>
      </c>
      <c r="B235" s="4" t="s">
        <v>523</v>
      </c>
      <c r="C235" s="4" t="s">
        <v>546</v>
      </c>
      <c r="D235" s="4" t="s">
        <v>2438</v>
      </c>
      <c r="E235" s="4" t="s">
        <v>2439</v>
      </c>
      <c r="F235" s="4" t="s">
        <v>1952</v>
      </c>
      <c r="G235" s="21" t="s">
        <v>2440</v>
      </c>
      <c r="H235" s="249" t="s">
        <v>1855</v>
      </c>
      <c r="I235" s="13" t="s">
        <v>1120</v>
      </c>
      <c r="J235" s="13"/>
      <c r="K235" s="13"/>
      <c r="L235" s="13"/>
      <c r="M235" s="13"/>
      <c r="N235" s="13"/>
    </row>
    <row r="236" spans="1:14" s="180" customFormat="1">
      <c r="A236" s="272" t="s">
        <v>56</v>
      </c>
      <c r="B236" s="175" t="s">
        <v>523</v>
      </c>
      <c r="C236" s="175" t="s">
        <v>548</v>
      </c>
      <c r="D236" s="175" t="s">
        <v>2278</v>
      </c>
      <c r="E236" s="175" t="s">
        <v>2441</v>
      </c>
      <c r="F236" s="175" t="s">
        <v>1952</v>
      </c>
      <c r="G236" s="252" t="s">
        <v>2282</v>
      </c>
      <c r="H236" s="246" t="s">
        <v>1954</v>
      </c>
      <c r="I236" s="13" t="s">
        <v>1120</v>
      </c>
      <c r="J236" s="13"/>
      <c r="K236" s="13"/>
      <c r="L236" s="13"/>
      <c r="M236" s="13"/>
      <c r="N236" s="13"/>
    </row>
    <row r="237" spans="1:14" s="180" customFormat="1" ht="14.25">
      <c r="A237" s="176" t="s">
        <v>56</v>
      </c>
      <c r="B237" s="4" t="s">
        <v>523</v>
      </c>
      <c r="C237" s="4" t="s">
        <v>548</v>
      </c>
      <c r="D237" s="4" t="s">
        <v>2283</v>
      </c>
      <c r="E237" s="4" t="s">
        <v>2442</v>
      </c>
      <c r="F237" s="4" t="s">
        <v>1952</v>
      </c>
      <c r="G237" s="21" t="s">
        <v>2284</v>
      </c>
      <c r="H237" s="249" t="s">
        <v>1855</v>
      </c>
      <c r="I237" s="13" t="s">
        <v>1120</v>
      </c>
      <c r="J237" s="13"/>
      <c r="K237" s="13"/>
      <c r="L237" s="13"/>
      <c r="M237" s="13"/>
      <c r="N237" s="13"/>
    </row>
    <row r="238" spans="1:14" s="180" customFormat="1" ht="14.25">
      <c r="A238" s="176" t="s">
        <v>56</v>
      </c>
      <c r="B238" s="4" t="s">
        <v>523</v>
      </c>
      <c r="C238" s="4" t="s">
        <v>548</v>
      </c>
      <c r="D238" s="4" t="s">
        <v>2443</v>
      </c>
      <c r="E238" s="4" t="s">
        <v>2444</v>
      </c>
      <c r="F238" s="4" t="s">
        <v>1952</v>
      </c>
      <c r="G238" s="21" t="s">
        <v>2445</v>
      </c>
      <c r="H238" s="249" t="s">
        <v>1855</v>
      </c>
      <c r="I238" s="13" t="s">
        <v>1120</v>
      </c>
      <c r="J238" s="13"/>
      <c r="K238" s="13"/>
      <c r="L238" s="13"/>
      <c r="M238" s="13"/>
      <c r="N238" s="13"/>
    </row>
    <row r="239" spans="1:14" s="180" customFormat="1" ht="14.25">
      <c r="A239" s="176" t="s">
        <v>56</v>
      </c>
      <c r="B239" s="4" t="s">
        <v>523</v>
      </c>
      <c r="C239" s="4" t="s">
        <v>548</v>
      </c>
      <c r="D239" s="4" t="s">
        <v>2446</v>
      </c>
      <c r="E239" s="4" t="s">
        <v>2298</v>
      </c>
      <c r="F239" s="4" t="s">
        <v>1952</v>
      </c>
      <c r="G239" s="21" t="s">
        <v>2447</v>
      </c>
      <c r="H239" s="249" t="s">
        <v>1855</v>
      </c>
      <c r="I239" s="13" t="s">
        <v>1120</v>
      </c>
      <c r="J239" s="13"/>
      <c r="K239" s="13"/>
      <c r="L239" s="13"/>
      <c r="M239" s="13"/>
      <c r="N239" s="13"/>
    </row>
    <row r="240" spans="1:14" s="180" customFormat="1" ht="14.25">
      <c r="A240" s="176" t="s">
        <v>56</v>
      </c>
      <c r="B240" s="4" t="s">
        <v>523</v>
      </c>
      <c r="C240" s="4" t="s">
        <v>548</v>
      </c>
      <c r="D240" s="4" t="s">
        <v>2448</v>
      </c>
      <c r="E240" s="4" t="s">
        <v>2295</v>
      </c>
      <c r="F240" s="4" t="s">
        <v>1952</v>
      </c>
      <c r="G240" s="21" t="s">
        <v>2449</v>
      </c>
      <c r="H240" s="249" t="s">
        <v>1855</v>
      </c>
      <c r="I240" s="13" t="s">
        <v>1120</v>
      </c>
      <c r="J240" s="13"/>
      <c r="K240" s="13"/>
      <c r="L240" s="13"/>
      <c r="M240" s="13"/>
      <c r="N240" s="13"/>
    </row>
    <row r="241" spans="1:14" s="180" customFormat="1" ht="14.25">
      <c r="A241" s="176" t="s">
        <v>56</v>
      </c>
      <c r="B241" s="4" t="s">
        <v>523</v>
      </c>
      <c r="C241" s="4" t="s">
        <v>548</v>
      </c>
      <c r="D241" s="4" t="s">
        <v>2450</v>
      </c>
      <c r="E241" s="4" t="s">
        <v>2451</v>
      </c>
      <c r="F241" s="4" t="s">
        <v>1952</v>
      </c>
      <c r="G241" s="21" t="s">
        <v>2452</v>
      </c>
      <c r="H241" s="249" t="s">
        <v>1855</v>
      </c>
      <c r="I241" s="13" t="s">
        <v>1120</v>
      </c>
      <c r="J241" s="13"/>
      <c r="K241" s="13"/>
      <c r="L241" s="13"/>
      <c r="M241" s="13"/>
      <c r="N241" s="13"/>
    </row>
    <row r="242" spans="1:14" s="180" customFormat="1" ht="14.25">
      <c r="A242" s="176" t="s">
        <v>56</v>
      </c>
      <c r="B242" s="4" t="s">
        <v>523</v>
      </c>
      <c r="C242" s="4" t="s">
        <v>548</v>
      </c>
      <c r="D242" s="4" t="s">
        <v>2453</v>
      </c>
      <c r="E242" s="4" t="s">
        <v>2454</v>
      </c>
      <c r="F242" s="4" t="s">
        <v>1952</v>
      </c>
      <c r="G242" s="21" t="s">
        <v>2455</v>
      </c>
      <c r="H242" s="249" t="s">
        <v>1855</v>
      </c>
      <c r="I242" s="13" t="s">
        <v>1120</v>
      </c>
      <c r="J242" s="13"/>
      <c r="K242" s="13"/>
      <c r="L242" s="13"/>
      <c r="M242" s="13"/>
      <c r="N242" s="13"/>
    </row>
    <row r="243" spans="1:14" s="180" customFormat="1" ht="14.25">
      <c r="A243" s="176" t="s">
        <v>56</v>
      </c>
      <c r="B243" s="4" t="s">
        <v>523</v>
      </c>
      <c r="C243" s="4" t="s">
        <v>548</v>
      </c>
      <c r="D243" s="4" t="s">
        <v>2456</v>
      </c>
      <c r="E243" s="4" t="s">
        <v>2457</v>
      </c>
      <c r="F243" s="4" t="s">
        <v>1952</v>
      </c>
      <c r="G243" s="21" t="s">
        <v>2458</v>
      </c>
      <c r="H243" s="249" t="s">
        <v>1855</v>
      </c>
      <c r="I243" s="13" t="s">
        <v>1120</v>
      </c>
      <c r="J243" s="13"/>
      <c r="K243" s="13"/>
      <c r="L243" s="13"/>
      <c r="M243" s="13"/>
      <c r="N243" s="13"/>
    </row>
    <row r="244" spans="1:14" s="180" customFormat="1" ht="14.25">
      <c r="A244" s="176" t="s">
        <v>56</v>
      </c>
      <c r="B244" s="4" t="s">
        <v>523</v>
      </c>
      <c r="C244" s="4" t="s">
        <v>548</v>
      </c>
      <c r="D244" s="4" t="s">
        <v>2459</v>
      </c>
      <c r="E244" s="4" t="s">
        <v>2460</v>
      </c>
      <c r="F244" s="4" t="s">
        <v>1952</v>
      </c>
      <c r="G244" s="21" t="s">
        <v>2461</v>
      </c>
      <c r="H244" s="249" t="s">
        <v>1855</v>
      </c>
      <c r="I244" s="13" t="s">
        <v>1120</v>
      </c>
      <c r="J244" s="13"/>
      <c r="K244" s="13"/>
      <c r="L244" s="13"/>
      <c r="M244" s="13"/>
      <c r="N244" s="13"/>
    </row>
    <row r="245" spans="1:14" s="180" customFormat="1" ht="14.25">
      <c r="A245" s="176" t="s">
        <v>56</v>
      </c>
      <c r="B245" s="4" t="s">
        <v>523</v>
      </c>
      <c r="C245" s="4" t="s">
        <v>548</v>
      </c>
      <c r="D245" s="4" t="s">
        <v>2462</v>
      </c>
      <c r="E245" s="4" t="s">
        <v>2463</v>
      </c>
      <c r="F245" s="4" t="s">
        <v>1952</v>
      </c>
      <c r="G245" s="21" t="s">
        <v>2464</v>
      </c>
      <c r="H245" s="249" t="s">
        <v>1855</v>
      </c>
      <c r="I245" s="13" t="s">
        <v>1120</v>
      </c>
      <c r="J245" s="13"/>
      <c r="K245" s="13"/>
      <c r="L245" s="13"/>
      <c r="M245" s="13"/>
      <c r="N245" s="13"/>
    </row>
    <row r="246" spans="1:14" s="180" customFormat="1" ht="14.25">
      <c r="A246" s="176" t="s">
        <v>56</v>
      </c>
      <c r="B246" s="4" t="s">
        <v>523</v>
      </c>
      <c r="C246" s="4" t="s">
        <v>548</v>
      </c>
      <c r="D246" s="4" t="s">
        <v>2465</v>
      </c>
      <c r="E246" s="4" t="s">
        <v>2084</v>
      </c>
      <c r="F246" s="4" t="s">
        <v>1952</v>
      </c>
      <c r="G246" s="21" t="s">
        <v>2466</v>
      </c>
      <c r="H246" s="249" t="s">
        <v>1855</v>
      </c>
      <c r="I246" s="13" t="s">
        <v>1120</v>
      </c>
      <c r="J246" s="13"/>
      <c r="K246" s="13"/>
      <c r="L246" s="13"/>
      <c r="M246" s="13"/>
      <c r="N246" s="13"/>
    </row>
    <row r="247" spans="1:14" s="180" customFormat="1" ht="14.25">
      <c r="A247" s="176" t="s">
        <v>56</v>
      </c>
      <c r="B247" s="4" t="s">
        <v>523</v>
      </c>
      <c r="C247" s="4" t="s">
        <v>548</v>
      </c>
      <c r="D247" s="4" t="s">
        <v>2467</v>
      </c>
      <c r="E247" s="4" t="s">
        <v>2468</v>
      </c>
      <c r="F247" s="4" t="s">
        <v>1952</v>
      </c>
      <c r="G247" s="21" t="s">
        <v>2469</v>
      </c>
      <c r="H247" s="249" t="s">
        <v>1855</v>
      </c>
      <c r="I247" s="13" t="s">
        <v>1120</v>
      </c>
      <c r="J247" s="13"/>
      <c r="K247" s="13"/>
      <c r="L247" s="13"/>
      <c r="M247" s="13"/>
      <c r="N247" s="13"/>
    </row>
    <row r="248" spans="1:14" s="180" customFormat="1" ht="14.25">
      <c r="A248" s="176" t="s">
        <v>56</v>
      </c>
      <c r="B248" s="4" t="s">
        <v>523</v>
      </c>
      <c r="C248" s="4" t="s">
        <v>548</v>
      </c>
      <c r="D248" s="4" t="s">
        <v>2470</v>
      </c>
      <c r="E248" s="4" t="s">
        <v>2020</v>
      </c>
      <c r="F248" s="4" t="s">
        <v>1952</v>
      </c>
      <c r="G248" s="21" t="s">
        <v>2471</v>
      </c>
      <c r="H248" s="249" t="s">
        <v>1855</v>
      </c>
      <c r="I248" s="13" t="s">
        <v>1120</v>
      </c>
      <c r="J248" s="13"/>
      <c r="K248" s="13"/>
      <c r="L248" s="13"/>
      <c r="M248" s="13"/>
      <c r="N248" s="13"/>
    </row>
    <row r="249" spans="1:14" s="180" customFormat="1">
      <c r="A249" s="272" t="s">
        <v>56</v>
      </c>
      <c r="B249" s="175" t="s">
        <v>523</v>
      </c>
      <c r="C249" s="175" t="s">
        <v>550</v>
      </c>
      <c r="D249" s="175" t="s">
        <v>2285</v>
      </c>
      <c r="E249" s="175" t="s">
        <v>2472</v>
      </c>
      <c r="F249" s="175" t="s">
        <v>1952</v>
      </c>
      <c r="G249" s="252" t="s">
        <v>2287</v>
      </c>
      <c r="H249" s="246" t="s">
        <v>1954</v>
      </c>
      <c r="I249" s="14" t="s">
        <v>1120</v>
      </c>
      <c r="J249" s="14"/>
      <c r="K249" s="14"/>
      <c r="L249" s="13"/>
      <c r="M249" s="13"/>
      <c r="N249" s="13"/>
    </row>
    <row r="250" spans="1:14" s="180" customFormat="1" ht="14.25">
      <c r="A250" s="176" t="s">
        <v>56</v>
      </c>
      <c r="B250" s="4" t="s">
        <v>523</v>
      </c>
      <c r="C250" s="4" t="s">
        <v>550</v>
      </c>
      <c r="D250" s="4" t="s">
        <v>2297</v>
      </c>
      <c r="E250" s="4" t="s">
        <v>2473</v>
      </c>
      <c r="F250" s="4" t="s">
        <v>2057</v>
      </c>
      <c r="G250" s="21" t="s">
        <v>2474</v>
      </c>
      <c r="H250" s="249" t="s">
        <v>1855</v>
      </c>
      <c r="I250" s="13" t="s">
        <v>1120</v>
      </c>
      <c r="J250" s="13"/>
      <c r="K250" s="13"/>
      <c r="L250" s="13"/>
      <c r="M250" s="13"/>
      <c r="N250" s="13"/>
    </row>
    <row r="251" spans="1:14" s="180" customFormat="1" ht="14.25">
      <c r="A251" s="176" t="s">
        <v>56</v>
      </c>
      <c r="B251" s="4" t="s">
        <v>523</v>
      </c>
      <c r="C251" s="4" t="s">
        <v>550</v>
      </c>
      <c r="D251" s="4" t="s">
        <v>2301</v>
      </c>
      <c r="E251" s="4" t="s">
        <v>1903</v>
      </c>
      <c r="F251" s="4" t="s">
        <v>1952</v>
      </c>
      <c r="G251" s="21" t="s">
        <v>2475</v>
      </c>
      <c r="H251" s="249" t="s">
        <v>1855</v>
      </c>
      <c r="I251" s="13" t="s">
        <v>1120</v>
      </c>
      <c r="J251" s="13"/>
      <c r="K251" s="13"/>
      <c r="L251" s="13"/>
      <c r="M251" s="13"/>
      <c r="N251" s="13"/>
    </row>
    <row r="252" spans="1:14" s="180" customFormat="1" ht="14.25">
      <c r="A252" s="176" t="s">
        <v>56</v>
      </c>
      <c r="B252" s="4" t="s">
        <v>523</v>
      </c>
      <c r="C252" s="4" t="s">
        <v>550</v>
      </c>
      <c r="D252" s="4" t="s">
        <v>2083</v>
      </c>
      <c r="E252" s="4" t="s">
        <v>2084</v>
      </c>
      <c r="F252" s="4" t="s">
        <v>1952</v>
      </c>
      <c r="G252" s="21" t="s">
        <v>2476</v>
      </c>
      <c r="H252" s="249" t="s">
        <v>1855</v>
      </c>
      <c r="I252" s="13" t="s">
        <v>1120</v>
      </c>
      <c r="J252" s="13"/>
      <c r="K252" s="13"/>
      <c r="L252" s="13"/>
      <c r="M252" s="13"/>
      <c r="N252" s="13"/>
    </row>
    <row r="253" spans="1:14" s="180" customFormat="1" ht="14.25">
      <c r="A253" s="176" t="s">
        <v>56</v>
      </c>
      <c r="B253" s="4" t="s">
        <v>523</v>
      </c>
      <c r="C253" s="4" t="s">
        <v>550</v>
      </c>
      <c r="D253" s="4" t="s">
        <v>2294</v>
      </c>
      <c r="E253" s="4" t="s">
        <v>2477</v>
      </c>
      <c r="F253" s="4" t="s">
        <v>2057</v>
      </c>
      <c r="G253" s="21" t="s">
        <v>2478</v>
      </c>
      <c r="H253" s="249" t="s">
        <v>1855</v>
      </c>
      <c r="I253" s="13" t="s">
        <v>1120</v>
      </c>
      <c r="J253" s="13"/>
      <c r="K253" s="13"/>
      <c r="L253" s="13"/>
      <c r="M253" s="13"/>
      <c r="N253" s="13"/>
    </row>
    <row r="254" spans="1:14" s="180" customFormat="1" ht="14.25">
      <c r="A254" s="176" t="s">
        <v>56</v>
      </c>
      <c r="B254" s="4" t="s">
        <v>523</v>
      </c>
      <c r="C254" s="4" t="s">
        <v>550</v>
      </c>
      <c r="D254" s="4" t="s">
        <v>2479</v>
      </c>
      <c r="E254" s="4" t="s">
        <v>2480</v>
      </c>
      <c r="F254" s="4" t="s">
        <v>2057</v>
      </c>
      <c r="G254" s="21" t="s">
        <v>2481</v>
      </c>
      <c r="H254" s="249" t="s">
        <v>1855</v>
      </c>
      <c r="I254" s="13" t="s">
        <v>1120</v>
      </c>
      <c r="J254" s="13"/>
      <c r="K254" s="13"/>
      <c r="L254" s="13"/>
      <c r="M254" s="13"/>
      <c r="N254" s="13"/>
    </row>
    <row r="255" spans="1:14" s="180" customFormat="1" ht="14.25">
      <c r="A255" s="176" t="s">
        <v>56</v>
      </c>
      <c r="B255" s="4" t="s">
        <v>523</v>
      </c>
      <c r="C255" s="4" t="s">
        <v>550</v>
      </c>
      <c r="D255" s="4" t="s">
        <v>2308</v>
      </c>
      <c r="E255" s="4" t="s">
        <v>2309</v>
      </c>
      <c r="F255" s="4" t="s">
        <v>1952</v>
      </c>
      <c r="G255" s="21" t="s">
        <v>2482</v>
      </c>
      <c r="H255" s="249" t="s">
        <v>1855</v>
      </c>
      <c r="I255" s="13" t="s">
        <v>1120</v>
      </c>
      <c r="J255" s="13"/>
      <c r="K255" s="13"/>
      <c r="L255" s="13"/>
      <c r="M255" s="13"/>
      <c r="N255" s="13"/>
    </row>
    <row r="256" spans="1:14" s="180" customFormat="1" ht="14.25">
      <c r="A256" s="176" t="s">
        <v>56</v>
      </c>
      <c r="B256" s="4" t="s">
        <v>523</v>
      </c>
      <c r="C256" s="4" t="s">
        <v>550</v>
      </c>
      <c r="D256" s="4" t="s">
        <v>2483</v>
      </c>
      <c r="E256" s="4" t="s">
        <v>2484</v>
      </c>
      <c r="F256" s="4" t="s">
        <v>1952</v>
      </c>
      <c r="G256" s="21" t="s">
        <v>2485</v>
      </c>
      <c r="H256" s="249" t="s">
        <v>1855</v>
      </c>
      <c r="I256" s="13" t="s">
        <v>1120</v>
      </c>
      <c r="J256" s="13"/>
      <c r="K256" s="13"/>
      <c r="L256" s="13"/>
      <c r="M256" s="13"/>
      <c r="N256" s="13"/>
    </row>
    <row r="257" spans="1:14" s="14" customFormat="1" ht="14.25">
      <c r="A257" s="176" t="s">
        <v>56</v>
      </c>
      <c r="B257" s="4" t="s">
        <v>523</v>
      </c>
      <c r="C257" s="4" t="s">
        <v>550</v>
      </c>
      <c r="D257" s="4" t="s">
        <v>2486</v>
      </c>
      <c r="E257" s="4" t="s">
        <v>2309</v>
      </c>
      <c r="F257" s="4" t="s">
        <v>1952</v>
      </c>
      <c r="G257" s="21" t="s">
        <v>2487</v>
      </c>
      <c r="H257" s="249" t="s">
        <v>1855</v>
      </c>
      <c r="I257" s="14" t="s">
        <v>1120</v>
      </c>
    </row>
    <row r="258" spans="1:14" s="180" customFormat="1" ht="14.25">
      <c r="A258" s="176" t="s">
        <v>56</v>
      </c>
      <c r="B258" s="4" t="s">
        <v>523</v>
      </c>
      <c r="C258" s="4" t="s">
        <v>550</v>
      </c>
      <c r="D258" s="4" t="s">
        <v>2347</v>
      </c>
      <c r="E258" s="4" t="s">
        <v>2488</v>
      </c>
      <c r="F258" s="4" t="s">
        <v>1952</v>
      </c>
      <c r="G258" s="21" t="s">
        <v>2489</v>
      </c>
      <c r="H258" s="249" t="s">
        <v>1855</v>
      </c>
      <c r="I258" s="13" t="s">
        <v>1120</v>
      </c>
      <c r="J258" s="13"/>
      <c r="K258" s="13"/>
      <c r="L258" s="13"/>
      <c r="M258" s="13"/>
      <c r="N258" s="13"/>
    </row>
    <row r="259" spans="1:14" s="180" customFormat="1" ht="14.25">
      <c r="A259" s="176" t="s">
        <v>56</v>
      </c>
      <c r="B259" s="4" t="s">
        <v>523</v>
      </c>
      <c r="C259" s="4" t="s">
        <v>550</v>
      </c>
      <c r="D259" s="4" t="s">
        <v>2311</v>
      </c>
      <c r="E259" s="4" t="s">
        <v>2490</v>
      </c>
      <c r="F259" s="4" t="s">
        <v>1952</v>
      </c>
      <c r="G259" s="21" t="s">
        <v>2491</v>
      </c>
      <c r="H259" s="249" t="s">
        <v>1855</v>
      </c>
      <c r="I259" s="13" t="s">
        <v>1120</v>
      </c>
      <c r="J259" s="13"/>
      <c r="K259" s="13"/>
      <c r="L259" s="13"/>
      <c r="M259" s="13"/>
      <c r="N259" s="13"/>
    </row>
    <row r="260" spans="1:14" s="180" customFormat="1" ht="14.25">
      <c r="A260" s="176" t="s">
        <v>56</v>
      </c>
      <c r="B260" s="4" t="s">
        <v>523</v>
      </c>
      <c r="C260" s="4" t="s">
        <v>550</v>
      </c>
      <c r="D260" s="4" t="s">
        <v>2189</v>
      </c>
      <c r="E260" s="4" t="s">
        <v>2492</v>
      </c>
      <c r="F260" s="4" t="s">
        <v>1952</v>
      </c>
      <c r="G260" s="21" t="s">
        <v>2493</v>
      </c>
      <c r="H260" s="249" t="s">
        <v>1855</v>
      </c>
      <c r="I260" s="13" t="s">
        <v>1120</v>
      </c>
      <c r="J260" s="13"/>
      <c r="K260" s="13"/>
      <c r="L260" s="13"/>
      <c r="M260" s="13"/>
      <c r="N260" s="13"/>
    </row>
    <row r="261" spans="1:14" s="180" customFormat="1" ht="14.25">
      <c r="A261" s="400" t="s">
        <v>56</v>
      </c>
      <c r="B261" s="258" t="s">
        <v>523</v>
      </c>
      <c r="C261" s="258" t="s">
        <v>550</v>
      </c>
      <c r="D261" s="258" t="s">
        <v>2494</v>
      </c>
      <c r="E261" s="258" t="s">
        <v>2495</v>
      </c>
      <c r="F261" s="258" t="s">
        <v>1952</v>
      </c>
      <c r="G261" s="259" t="s">
        <v>2496</v>
      </c>
      <c r="H261" s="260" t="s">
        <v>1855</v>
      </c>
      <c r="I261" s="13" t="s">
        <v>1120</v>
      </c>
      <c r="J261" s="13"/>
      <c r="K261" s="13"/>
      <c r="L261" s="13"/>
      <c r="M261" s="13"/>
      <c r="N261" s="13"/>
    </row>
    <row r="262" spans="1:14" s="180" customFormat="1">
      <c r="A262" s="272" t="s">
        <v>56</v>
      </c>
      <c r="B262" s="175" t="s">
        <v>523</v>
      </c>
      <c r="C262" s="175" t="s">
        <v>552</v>
      </c>
      <c r="D262" s="175" t="s">
        <v>2285</v>
      </c>
      <c r="E262" s="175" t="s">
        <v>2472</v>
      </c>
      <c r="F262" s="175" t="s">
        <v>1952</v>
      </c>
      <c r="G262" s="252" t="s">
        <v>2287</v>
      </c>
      <c r="H262" s="246" t="s">
        <v>1954</v>
      </c>
      <c r="I262" s="13" t="s">
        <v>1120</v>
      </c>
      <c r="J262" s="13"/>
      <c r="K262" s="13"/>
      <c r="L262" s="13"/>
      <c r="M262" s="13"/>
      <c r="N262" s="13"/>
    </row>
    <row r="263" spans="1:14" s="180" customFormat="1" ht="14.25">
      <c r="A263" s="176" t="s">
        <v>56</v>
      </c>
      <c r="B263" s="4" t="s">
        <v>523</v>
      </c>
      <c r="C263" s="4" t="s">
        <v>552</v>
      </c>
      <c r="D263" s="4" t="s">
        <v>2497</v>
      </c>
      <c r="E263" s="4" t="s">
        <v>2498</v>
      </c>
      <c r="F263" s="4" t="s">
        <v>1952</v>
      </c>
      <c r="G263" s="21" t="s">
        <v>2499</v>
      </c>
      <c r="H263" s="249" t="s">
        <v>1855</v>
      </c>
      <c r="I263" s="13" t="s">
        <v>1120</v>
      </c>
      <c r="J263" s="13"/>
      <c r="K263" s="13"/>
      <c r="L263" s="13"/>
      <c r="M263" s="13"/>
      <c r="N263" s="13"/>
    </row>
    <row r="264" spans="1:14" s="180" customFormat="1" ht="14.25">
      <c r="A264" s="176" t="s">
        <v>56</v>
      </c>
      <c r="B264" s="4" t="s">
        <v>523</v>
      </c>
      <c r="C264" s="4" t="s">
        <v>552</v>
      </c>
      <c r="D264" s="4" t="s">
        <v>2317</v>
      </c>
      <c r="E264" s="4" t="s">
        <v>2318</v>
      </c>
      <c r="F264" s="4" t="s">
        <v>2057</v>
      </c>
      <c r="G264" s="21" t="s">
        <v>2500</v>
      </c>
      <c r="H264" s="249" t="s">
        <v>1855</v>
      </c>
      <c r="I264" s="13" t="s">
        <v>1120</v>
      </c>
      <c r="J264" s="13"/>
      <c r="K264" s="13"/>
      <c r="L264" s="13"/>
      <c r="M264" s="13"/>
      <c r="N264" s="13"/>
    </row>
    <row r="265" spans="1:14" s="180" customFormat="1" ht="14.25">
      <c r="A265" s="176" t="s">
        <v>56</v>
      </c>
      <c r="B265" s="4" t="s">
        <v>523</v>
      </c>
      <c r="C265" s="4" t="s">
        <v>552</v>
      </c>
      <c r="D265" s="4" t="s">
        <v>2314</v>
      </c>
      <c r="E265" s="4" t="s">
        <v>2315</v>
      </c>
      <c r="F265" s="4" t="s">
        <v>1952</v>
      </c>
      <c r="G265" s="21" t="s">
        <v>2501</v>
      </c>
      <c r="H265" s="249" t="s">
        <v>1855</v>
      </c>
      <c r="I265" s="13" t="s">
        <v>1120</v>
      </c>
      <c r="J265" s="13"/>
      <c r="K265" s="13"/>
      <c r="L265" s="13"/>
      <c r="M265" s="13"/>
      <c r="N265" s="13"/>
    </row>
    <row r="266" spans="1:14" s="180" customFormat="1" ht="14.25">
      <c r="A266" s="176" t="s">
        <v>56</v>
      </c>
      <c r="B266" s="4" t="s">
        <v>523</v>
      </c>
      <c r="C266" s="4" t="s">
        <v>552</v>
      </c>
      <c r="D266" s="4" t="s">
        <v>2323</v>
      </c>
      <c r="E266" s="4" t="s">
        <v>2502</v>
      </c>
      <c r="F266" s="4" t="s">
        <v>1952</v>
      </c>
      <c r="G266" s="21" t="s">
        <v>2503</v>
      </c>
      <c r="H266" s="249" t="s">
        <v>1855</v>
      </c>
      <c r="I266" s="13" t="s">
        <v>1120</v>
      </c>
      <c r="J266" s="13"/>
      <c r="K266" s="13"/>
      <c r="L266" s="13"/>
      <c r="M266" s="13"/>
      <c r="N266" s="13"/>
    </row>
    <row r="267" spans="1:14" s="180" customFormat="1" ht="14.25">
      <c r="A267" s="176" t="s">
        <v>56</v>
      </c>
      <c r="B267" s="4" t="s">
        <v>523</v>
      </c>
      <c r="C267" s="4" t="s">
        <v>552</v>
      </c>
      <c r="D267" s="4" t="s">
        <v>2504</v>
      </c>
      <c r="E267" s="4" t="s">
        <v>2505</v>
      </c>
      <c r="F267" s="4" t="s">
        <v>2057</v>
      </c>
      <c r="G267" s="21" t="s">
        <v>2506</v>
      </c>
      <c r="H267" s="249" t="s">
        <v>1855</v>
      </c>
      <c r="I267" s="13" t="s">
        <v>1120</v>
      </c>
      <c r="J267" s="13"/>
      <c r="K267" s="13"/>
      <c r="L267" s="13"/>
      <c r="M267" s="13"/>
      <c r="N267" s="13"/>
    </row>
    <row r="268" spans="1:14" s="180" customFormat="1" ht="14.25">
      <c r="A268" s="176" t="s">
        <v>56</v>
      </c>
      <c r="B268" s="4" t="s">
        <v>523</v>
      </c>
      <c r="C268" s="4" t="s">
        <v>552</v>
      </c>
      <c r="D268" s="4" t="s">
        <v>2326</v>
      </c>
      <c r="E268" s="4" t="s">
        <v>2327</v>
      </c>
      <c r="F268" s="4" t="s">
        <v>1952</v>
      </c>
      <c r="G268" s="21" t="s">
        <v>2507</v>
      </c>
      <c r="H268" s="249" t="s">
        <v>1855</v>
      </c>
      <c r="I268" s="13" t="s">
        <v>1120</v>
      </c>
      <c r="J268" s="13"/>
      <c r="K268" s="13"/>
      <c r="L268" s="13"/>
      <c r="M268" s="13"/>
      <c r="N268" s="13"/>
    </row>
    <row r="269" spans="1:14" s="180" customFormat="1" ht="14.25">
      <c r="A269" s="400" t="s">
        <v>56</v>
      </c>
      <c r="B269" s="258" t="s">
        <v>523</v>
      </c>
      <c r="C269" s="258" t="s">
        <v>552</v>
      </c>
      <c r="D269" s="258" t="s">
        <v>2332</v>
      </c>
      <c r="E269" s="258" t="s">
        <v>2333</v>
      </c>
      <c r="F269" s="258" t="s">
        <v>2057</v>
      </c>
      <c r="G269" s="259" t="s">
        <v>2508</v>
      </c>
      <c r="H269" s="260" t="s">
        <v>1855</v>
      </c>
      <c r="I269" s="13" t="s">
        <v>1120</v>
      </c>
      <c r="J269" s="13"/>
      <c r="K269" s="13"/>
      <c r="L269" s="13"/>
      <c r="M269" s="13"/>
      <c r="N269" s="13"/>
    </row>
    <row r="270" spans="1:14" s="180" customFormat="1">
      <c r="A270" s="272" t="s">
        <v>56</v>
      </c>
      <c r="B270" s="175" t="s">
        <v>523</v>
      </c>
      <c r="C270" s="175" t="s">
        <v>554</v>
      </c>
      <c r="D270" s="175" t="s">
        <v>2285</v>
      </c>
      <c r="E270" s="175" t="s">
        <v>2472</v>
      </c>
      <c r="F270" s="175" t="s">
        <v>1952</v>
      </c>
      <c r="G270" s="252" t="s">
        <v>2287</v>
      </c>
      <c r="H270" s="246" t="s">
        <v>1954</v>
      </c>
      <c r="I270" s="13" t="s">
        <v>1120</v>
      </c>
      <c r="J270" s="13"/>
      <c r="K270" s="13"/>
      <c r="L270" s="13"/>
      <c r="M270" s="13"/>
      <c r="N270" s="13"/>
    </row>
    <row r="271" spans="1:14" s="180" customFormat="1" ht="14.25">
      <c r="A271" s="176" t="s">
        <v>56</v>
      </c>
      <c r="B271" s="4" t="s">
        <v>523</v>
      </c>
      <c r="C271" s="4" t="s">
        <v>554</v>
      </c>
      <c r="D271" s="4" t="s">
        <v>2344</v>
      </c>
      <c r="E271" s="4" t="s">
        <v>2509</v>
      </c>
      <c r="F271" s="4" t="s">
        <v>1952</v>
      </c>
      <c r="G271" s="21" t="s">
        <v>2510</v>
      </c>
      <c r="H271" s="249" t="s">
        <v>1855</v>
      </c>
      <c r="I271" s="13" t="s">
        <v>1120</v>
      </c>
      <c r="J271" s="13"/>
      <c r="K271" s="13"/>
      <c r="L271" s="13"/>
      <c r="M271" s="13"/>
      <c r="N271" s="13"/>
    </row>
    <row r="272" spans="1:14" s="180" customFormat="1" ht="14.25">
      <c r="A272" s="176" t="s">
        <v>56</v>
      </c>
      <c r="B272" s="4" t="s">
        <v>523</v>
      </c>
      <c r="C272" s="4" t="s">
        <v>554</v>
      </c>
      <c r="D272" s="4" t="s">
        <v>2095</v>
      </c>
      <c r="E272" s="4" t="s">
        <v>2511</v>
      </c>
      <c r="F272" s="4" t="s">
        <v>1952</v>
      </c>
      <c r="G272" s="21" t="s">
        <v>2512</v>
      </c>
      <c r="H272" s="249" t="s">
        <v>1855</v>
      </c>
      <c r="I272" s="13" t="s">
        <v>1120</v>
      </c>
      <c r="J272" s="13"/>
      <c r="K272" s="13"/>
      <c r="L272" s="13"/>
      <c r="M272" s="13"/>
      <c r="N272" s="13"/>
    </row>
    <row r="273" spans="1:14" s="180" customFormat="1" ht="14.25">
      <c r="A273" s="176" t="s">
        <v>56</v>
      </c>
      <c r="B273" s="4" t="s">
        <v>523</v>
      </c>
      <c r="C273" s="4" t="s">
        <v>554</v>
      </c>
      <c r="D273" s="4" t="s">
        <v>2013</v>
      </c>
      <c r="E273" s="4" t="s">
        <v>2492</v>
      </c>
      <c r="F273" s="4" t="s">
        <v>2057</v>
      </c>
      <c r="G273" s="21" t="s">
        <v>2513</v>
      </c>
      <c r="H273" s="249" t="s">
        <v>1855</v>
      </c>
      <c r="I273" s="13" t="s">
        <v>1120</v>
      </c>
      <c r="J273" s="13"/>
      <c r="K273" s="13"/>
      <c r="L273" s="13"/>
      <c r="M273" s="13"/>
      <c r="N273" s="13"/>
    </row>
    <row r="274" spans="1:14" s="180" customFormat="1" ht="14.25">
      <c r="A274" s="176" t="s">
        <v>56</v>
      </c>
      <c r="B274" s="4" t="s">
        <v>523</v>
      </c>
      <c r="C274" s="4" t="s">
        <v>554</v>
      </c>
      <c r="D274" s="4" t="s">
        <v>1998</v>
      </c>
      <c r="E274" s="4" t="s">
        <v>2514</v>
      </c>
      <c r="F274" s="4" t="s">
        <v>1952</v>
      </c>
      <c r="G274" s="21" t="s">
        <v>2515</v>
      </c>
      <c r="H274" s="249" t="s">
        <v>1855</v>
      </c>
      <c r="I274" s="13" t="s">
        <v>1120</v>
      </c>
      <c r="J274" s="13"/>
      <c r="K274" s="13"/>
      <c r="L274" s="13"/>
      <c r="M274" s="13"/>
      <c r="N274" s="13"/>
    </row>
    <row r="275" spans="1:14" s="180" customFormat="1" ht="14.25">
      <c r="A275" s="176" t="s">
        <v>56</v>
      </c>
      <c r="B275" s="4" t="s">
        <v>523</v>
      </c>
      <c r="C275" s="4" t="s">
        <v>554</v>
      </c>
      <c r="D275" s="4" t="s">
        <v>2004</v>
      </c>
      <c r="E275" s="4" t="s">
        <v>2516</v>
      </c>
      <c r="F275" s="4" t="s">
        <v>1952</v>
      </c>
      <c r="G275" s="21" t="s">
        <v>2517</v>
      </c>
      <c r="H275" s="249" t="s">
        <v>1855</v>
      </c>
      <c r="I275" s="13" t="s">
        <v>1120</v>
      </c>
      <c r="J275" s="13"/>
      <c r="K275" s="13"/>
      <c r="L275" s="13"/>
      <c r="M275" s="13"/>
      <c r="N275" s="13"/>
    </row>
    <row r="276" spans="1:14" s="180" customFormat="1" ht="14.25">
      <c r="A276" s="176" t="s">
        <v>56</v>
      </c>
      <c r="B276" s="4" t="s">
        <v>523</v>
      </c>
      <c r="C276" s="4" t="s">
        <v>554</v>
      </c>
      <c r="D276" s="4" t="s">
        <v>2001</v>
      </c>
      <c r="E276" s="4" t="s">
        <v>2518</v>
      </c>
      <c r="F276" s="4" t="s">
        <v>1952</v>
      </c>
      <c r="G276" s="21" t="s">
        <v>2519</v>
      </c>
      <c r="H276" s="249" t="s">
        <v>1855</v>
      </c>
      <c r="I276" s="13" t="s">
        <v>1120</v>
      </c>
      <c r="J276" s="13"/>
      <c r="K276" s="13"/>
      <c r="L276" s="13"/>
      <c r="M276" s="13"/>
      <c r="N276" s="13"/>
    </row>
    <row r="277" spans="1:14" s="180" customFormat="1">
      <c r="A277" s="272" t="s">
        <v>56</v>
      </c>
      <c r="B277" s="175" t="s">
        <v>523</v>
      </c>
      <c r="C277" s="175" t="s">
        <v>556</v>
      </c>
      <c r="D277" s="175" t="s">
        <v>2288</v>
      </c>
      <c r="E277" s="175" t="s">
        <v>2520</v>
      </c>
      <c r="F277" s="175" t="s">
        <v>1952</v>
      </c>
      <c r="G277" s="252" t="s">
        <v>2290</v>
      </c>
      <c r="H277" s="246" t="s">
        <v>1954</v>
      </c>
      <c r="I277" s="13" t="s">
        <v>1120</v>
      </c>
      <c r="J277" s="13"/>
      <c r="K277" s="13"/>
      <c r="L277" s="13"/>
      <c r="M277" s="13"/>
      <c r="N277" s="13"/>
    </row>
    <row r="278" spans="1:14" s="180" customFormat="1" ht="14.25">
      <c r="A278" s="176" t="s">
        <v>56</v>
      </c>
      <c r="B278" s="4" t="s">
        <v>523</v>
      </c>
      <c r="C278" s="4" t="s">
        <v>556</v>
      </c>
      <c r="D278" s="4" t="s">
        <v>2043</v>
      </c>
      <c r="E278" s="4" t="s">
        <v>2521</v>
      </c>
      <c r="F278" s="4" t="s">
        <v>1952</v>
      </c>
      <c r="G278" s="21" t="s">
        <v>2522</v>
      </c>
      <c r="H278" s="249" t="s">
        <v>1855</v>
      </c>
      <c r="I278" s="13" t="s">
        <v>1120</v>
      </c>
      <c r="J278" s="13"/>
      <c r="K278" s="13"/>
      <c r="L278" s="13"/>
      <c r="M278" s="13"/>
      <c r="N278" s="13"/>
    </row>
    <row r="279" spans="1:14" s="180" customFormat="1" ht="14.25">
      <c r="A279" s="176" t="s">
        <v>56</v>
      </c>
      <c r="B279" s="4" t="s">
        <v>523</v>
      </c>
      <c r="C279" s="4" t="s">
        <v>556</v>
      </c>
      <c r="D279" s="4" t="s">
        <v>2297</v>
      </c>
      <c r="E279" s="4" t="s">
        <v>2523</v>
      </c>
      <c r="F279" s="4" t="s">
        <v>2057</v>
      </c>
      <c r="G279" s="21" t="s">
        <v>2524</v>
      </c>
      <c r="H279" s="249" t="s">
        <v>1855</v>
      </c>
      <c r="I279" s="13" t="s">
        <v>1120</v>
      </c>
      <c r="J279" s="13"/>
      <c r="K279" s="13"/>
      <c r="L279" s="13"/>
      <c r="M279" s="13"/>
      <c r="N279" s="13"/>
    </row>
    <row r="280" spans="1:14" s="180" customFormat="1" ht="14.25">
      <c r="A280" s="176" t="s">
        <v>56</v>
      </c>
      <c r="B280" s="4" t="s">
        <v>523</v>
      </c>
      <c r="C280" s="4" t="s">
        <v>556</v>
      </c>
      <c r="D280" s="4" t="s">
        <v>2525</v>
      </c>
      <c r="E280" s="4" t="s">
        <v>2526</v>
      </c>
      <c r="F280" s="4" t="s">
        <v>1952</v>
      </c>
      <c r="G280" s="21" t="s">
        <v>2527</v>
      </c>
      <c r="H280" s="249" t="s">
        <v>1855</v>
      </c>
      <c r="I280" s="13" t="s">
        <v>1120</v>
      </c>
      <c r="J280" s="13"/>
      <c r="K280" s="13"/>
      <c r="L280" s="13"/>
      <c r="M280" s="13"/>
      <c r="N280" s="13"/>
    </row>
    <row r="281" spans="1:14" s="180" customFormat="1" ht="14.25">
      <c r="A281" s="176" t="s">
        <v>56</v>
      </c>
      <c r="B281" s="4" t="s">
        <v>523</v>
      </c>
      <c r="C281" s="4" t="s">
        <v>556</v>
      </c>
      <c r="D281" s="4" t="s">
        <v>2083</v>
      </c>
      <c r="E281" s="4" t="s">
        <v>2084</v>
      </c>
      <c r="F281" s="4" t="s">
        <v>1952</v>
      </c>
      <c r="G281" s="21" t="s">
        <v>2528</v>
      </c>
      <c r="H281" s="249" t="s">
        <v>1855</v>
      </c>
      <c r="I281" s="13" t="s">
        <v>1120</v>
      </c>
      <c r="J281" s="13"/>
      <c r="K281" s="13"/>
      <c r="L281" s="13"/>
      <c r="M281" s="13"/>
      <c r="N281" s="13"/>
    </row>
    <row r="282" spans="1:14" s="180" customFormat="1" ht="14.25">
      <c r="A282" s="176" t="s">
        <v>56</v>
      </c>
      <c r="B282" s="4" t="s">
        <v>523</v>
      </c>
      <c r="C282" s="4" t="s">
        <v>556</v>
      </c>
      <c r="D282" s="4" t="s">
        <v>2294</v>
      </c>
      <c r="E282" s="4" t="s">
        <v>2529</v>
      </c>
      <c r="F282" s="4" t="s">
        <v>2057</v>
      </c>
      <c r="G282" s="21" t="s">
        <v>2530</v>
      </c>
      <c r="H282" s="249" t="s">
        <v>1855</v>
      </c>
      <c r="I282" s="13" t="s">
        <v>1120</v>
      </c>
      <c r="J282" s="13"/>
      <c r="K282" s="13"/>
      <c r="L282" s="13"/>
      <c r="M282" s="13"/>
      <c r="N282" s="13"/>
    </row>
    <row r="283" spans="1:14" s="180" customFormat="1" ht="14.25">
      <c r="A283" s="176" t="s">
        <v>56</v>
      </c>
      <c r="B283" s="4" t="s">
        <v>523</v>
      </c>
      <c r="C283" s="4" t="s">
        <v>556</v>
      </c>
      <c r="D283" s="4" t="s">
        <v>2479</v>
      </c>
      <c r="E283" s="4" t="s">
        <v>2480</v>
      </c>
      <c r="F283" s="4" t="s">
        <v>1952</v>
      </c>
      <c r="G283" s="21" t="s">
        <v>2531</v>
      </c>
      <c r="H283" s="249" t="s">
        <v>1855</v>
      </c>
      <c r="I283" s="13" t="s">
        <v>1120</v>
      </c>
      <c r="J283" s="13"/>
      <c r="K283" s="13"/>
      <c r="L283" s="13"/>
      <c r="M283" s="13"/>
      <c r="N283" s="13"/>
    </row>
    <row r="284" spans="1:14" s="180" customFormat="1" ht="14.25">
      <c r="A284" s="176" t="s">
        <v>56</v>
      </c>
      <c r="B284" s="4" t="s">
        <v>523</v>
      </c>
      <c r="C284" s="4" t="s">
        <v>556</v>
      </c>
      <c r="D284" s="4" t="s">
        <v>2308</v>
      </c>
      <c r="E284" s="4" t="s">
        <v>2309</v>
      </c>
      <c r="F284" s="4" t="s">
        <v>1952</v>
      </c>
      <c r="G284" s="21" t="s">
        <v>2532</v>
      </c>
      <c r="H284" s="249" t="s">
        <v>1855</v>
      </c>
      <c r="I284" s="13" t="s">
        <v>1120</v>
      </c>
      <c r="J284" s="13"/>
      <c r="K284" s="13"/>
      <c r="L284" s="13"/>
      <c r="M284" s="13"/>
      <c r="N284" s="13"/>
    </row>
    <row r="285" spans="1:14" s="180" customFormat="1" ht="14.25">
      <c r="A285" s="176" t="s">
        <v>56</v>
      </c>
      <c r="B285" s="4" t="s">
        <v>523</v>
      </c>
      <c r="C285" s="4" t="s">
        <v>556</v>
      </c>
      <c r="D285" s="4" t="s">
        <v>2486</v>
      </c>
      <c r="E285" s="4" t="s">
        <v>2309</v>
      </c>
      <c r="F285" s="4" t="s">
        <v>1952</v>
      </c>
      <c r="G285" s="21" t="s">
        <v>2533</v>
      </c>
      <c r="H285" s="249" t="s">
        <v>1855</v>
      </c>
      <c r="I285" s="13" t="s">
        <v>1120</v>
      </c>
      <c r="J285" s="13"/>
      <c r="K285" s="13"/>
      <c r="L285" s="13"/>
      <c r="M285" s="13"/>
      <c r="N285" s="13"/>
    </row>
    <row r="286" spans="1:14" s="180" customFormat="1" ht="14.25">
      <c r="A286" s="176" t="s">
        <v>56</v>
      </c>
      <c r="B286" s="4" t="s">
        <v>523</v>
      </c>
      <c r="C286" s="4" t="s">
        <v>556</v>
      </c>
      <c r="D286" s="4" t="s">
        <v>2189</v>
      </c>
      <c r="E286" s="4" t="s">
        <v>2292</v>
      </c>
      <c r="F286" s="4" t="s">
        <v>1952</v>
      </c>
      <c r="G286" s="21" t="s">
        <v>2534</v>
      </c>
      <c r="H286" s="249" t="s">
        <v>1855</v>
      </c>
      <c r="I286" s="13" t="s">
        <v>1120</v>
      </c>
      <c r="J286" s="13"/>
      <c r="K286" s="13"/>
      <c r="L286" s="13"/>
      <c r="M286" s="13"/>
      <c r="N286" s="13"/>
    </row>
    <row r="287" spans="1:14" s="180" customFormat="1" ht="14.25">
      <c r="A287" s="176" t="s">
        <v>56</v>
      </c>
      <c r="B287" s="4" t="s">
        <v>523</v>
      </c>
      <c r="C287" s="4" t="s">
        <v>556</v>
      </c>
      <c r="D287" s="4" t="s">
        <v>2301</v>
      </c>
      <c r="E287" s="4" t="s">
        <v>2535</v>
      </c>
      <c r="F287" s="4" t="s">
        <v>1952</v>
      </c>
      <c r="G287" s="21" t="s">
        <v>2536</v>
      </c>
      <c r="H287" s="249" t="s">
        <v>1855</v>
      </c>
      <c r="I287" s="14" t="s">
        <v>1120</v>
      </c>
      <c r="J287" s="14"/>
      <c r="K287" s="14"/>
      <c r="L287" s="13"/>
      <c r="M287" s="13"/>
      <c r="N287" s="13"/>
    </row>
    <row r="288" spans="1:14" s="180" customFormat="1" ht="14.25">
      <c r="A288" s="176" t="s">
        <v>56</v>
      </c>
      <c r="B288" s="4" t="s">
        <v>523</v>
      </c>
      <c r="C288" s="4" t="s">
        <v>556</v>
      </c>
      <c r="D288" s="4" t="s">
        <v>2311</v>
      </c>
      <c r="E288" s="4" t="s">
        <v>2537</v>
      </c>
      <c r="F288" s="4" t="s">
        <v>1952</v>
      </c>
      <c r="G288" s="21" t="s">
        <v>2538</v>
      </c>
      <c r="H288" s="249" t="s">
        <v>1855</v>
      </c>
      <c r="I288" s="13" t="s">
        <v>1120</v>
      </c>
      <c r="J288" s="13"/>
      <c r="K288" s="13"/>
      <c r="L288" s="13"/>
      <c r="M288" s="13"/>
      <c r="N288" s="13"/>
    </row>
    <row r="289" spans="1:14" s="180" customFormat="1" ht="14.25">
      <c r="A289" s="176" t="s">
        <v>56</v>
      </c>
      <c r="B289" s="4" t="s">
        <v>523</v>
      </c>
      <c r="C289" s="4" t="s">
        <v>556</v>
      </c>
      <c r="D289" s="4" t="s">
        <v>2030</v>
      </c>
      <c r="E289" s="4" t="s">
        <v>2539</v>
      </c>
      <c r="F289" s="4" t="s">
        <v>1952</v>
      </c>
      <c r="G289" s="21" t="s">
        <v>2540</v>
      </c>
      <c r="H289" s="249" t="s">
        <v>1855</v>
      </c>
      <c r="I289" s="13" t="s">
        <v>1120</v>
      </c>
      <c r="J289" s="13"/>
      <c r="K289" s="13"/>
      <c r="L289" s="13"/>
      <c r="M289" s="13"/>
      <c r="N289" s="13"/>
    </row>
    <row r="290" spans="1:14" s="180" customFormat="1" ht="14.25">
      <c r="A290" s="176" t="s">
        <v>56</v>
      </c>
      <c r="B290" s="4" t="s">
        <v>523</v>
      </c>
      <c r="C290" s="4" t="s">
        <v>556</v>
      </c>
      <c r="D290" s="4" t="s">
        <v>2483</v>
      </c>
      <c r="E290" s="4" t="s">
        <v>2484</v>
      </c>
      <c r="F290" s="4" t="s">
        <v>1952</v>
      </c>
      <c r="G290" s="21" t="s">
        <v>2541</v>
      </c>
      <c r="H290" s="249" t="s">
        <v>1855</v>
      </c>
      <c r="I290" s="13" t="s">
        <v>1120</v>
      </c>
      <c r="J290" s="13"/>
      <c r="K290" s="13"/>
      <c r="L290" s="13"/>
      <c r="M290" s="13"/>
      <c r="N290" s="13"/>
    </row>
    <row r="291" spans="1:14" s="180" customFormat="1">
      <c r="A291" s="272" t="s">
        <v>56</v>
      </c>
      <c r="B291" s="175" t="s">
        <v>523</v>
      </c>
      <c r="C291" s="175" t="s">
        <v>558</v>
      </c>
      <c r="D291" s="175" t="s">
        <v>2288</v>
      </c>
      <c r="E291" s="175" t="s">
        <v>2520</v>
      </c>
      <c r="F291" s="175" t="s">
        <v>1952</v>
      </c>
      <c r="G291" s="252" t="s">
        <v>2290</v>
      </c>
      <c r="H291" s="246" t="s">
        <v>1954</v>
      </c>
      <c r="I291" s="13" t="s">
        <v>1120</v>
      </c>
      <c r="J291" s="13"/>
      <c r="K291" s="13"/>
      <c r="L291" s="13"/>
      <c r="M291" s="13"/>
      <c r="N291" s="13"/>
    </row>
    <row r="292" spans="1:14" s="180" customFormat="1" ht="14.25">
      <c r="A292" s="176" t="s">
        <v>56</v>
      </c>
      <c r="B292" s="4" t="s">
        <v>523</v>
      </c>
      <c r="C292" s="4" t="s">
        <v>558</v>
      </c>
      <c r="D292" s="4" t="s">
        <v>2317</v>
      </c>
      <c r="E292" s="4" t="s">
        <v>2318</v>
      </c>
      <c r="F292" s="4" t="s">
        <v>2057</v>
      </c>
      <c r="G292" s="21" t="s">
        <v>2542</v>
      </c>
      <c r="H292" s="249" t="s">
        <v>1855</v>
      </c>
      <c r="I292" s="13" t="s">
        <v>1120</v>
      </c>
      <c r="J292" s="13"/>
      <c r="K292" s="13"/>
      <c r="L292" s="13"/>
      <c r="M292" s="13"/>
      <c r="N292" s="13"/>
    </row>
    <row r="293" spans="1:14" s="180" customFormat="1" ht="14.25">
      <c r="A293" s="176" t="s">
        <v>56</v>
      </c>
      <c r="B293" s="4" t="s">
        <v>523</v>
      </c>
      <c r="C293" s="4" t="s">
        <v>558</v>
      </c>
      <c r="D293" s="4" t="s">
        <v>2314</v>
      </c>
      <c r="E293" s="4" t="s">
        <v>2315</v>
      </c>
      <c r="F293" s="4" t="s">
        <v>2057</v>
      </c>
      <c r="G293" s="21" t="s">
        <v>2543</v>
      </c>
      <c r="H293" s="249" t="s">
        <v>1855</v>
      </c>
      <c r="I293" s="13" t="s">
        <v>1120</v>
      </c>
      <c r="J293" s="13"/>
      <c r="K293" s="13"/>
      <c r="L293" s="13"/>
      <c r="M293" s="13"/>
      <c r="N293" s="13"/>
    </row>
    <row r="294" spans="1:14" s="180" customFormat="1" ht="14.25">
      <c r="A294" s="176" t="s">
        <v>56</v>
      </c>
      <c r="B294" s="4" t="s">
        <v>523</v>
      </c>
      <c r="C294" s="4" t="s">
        <v>558</v>
      </c>
      <c r="D294" s="4" t="s">
        <v>2320</v>
      </c>
      <c r="E294" s="4" t="s">
        <v>2321</v>
      </c>
      <c r="F294" s="4" t="s">
        <v>1952</v>
      </c>
      <c r="G294" s="21" t="s">
        <v>2544</v>
      </c>
      <c r="H294" s="249" t="s">
        <v>1855</v>
      </c>
      <c r="I294" s="13" t="s">
        <v>1120</v>
      </c>
      <c r="J294" s="13"/>
      <c r="K294" s="13"/>
      <c r="L294" s="13"/>
      <c r="M294" s="13"/>
      <c r="N294" s="13"/>
    </row>
    <row r="295" spans="1:14" s="180" customFormat="1" ht="14.25">
      <c r="A295" s="176" t="s">
        <v>56</v>
      </c>
      <c r="B295" s="4" t="s">
        <v>523</v>
      </c>
      <c r="C295" s="4" t="s">
        <v>558</v>
      </c>
      <c r="D295" s="4" t="s">
        <v>2323</v>
      </c>
      <c r="E295" s="4" t="s">
        <v>2324</v>
      </c>
      <c r="F295" s="4" t="s">
        <v>1952</v>
      </c>
      <c r="G295" s="21" t="s">
        <v>2545</v>
      </c>
      <c r="H295" s="249" t="s">
        <v>1855</v>
      </c>
      <c r="I295" s="13" t="s">
        <v>1120</v>
      </c>
      <c r="J295" s="13"/>
      <c r="K295" s="13"/>
      <c r="L295" s="13"/>
      <c r="M295" s="13"/>
      <c r="N295" s="13"/>
    </row>
    <row r="296" spans="1:14" s="180" customFormat="1" ht="14.25">
      <c r="A296" s="176" t="s">
        <v>56</v>
      </c>
      <c r="B296" s="4" t="s">
        <v>523</v>
      </c>
      <c r="C296" s="4" t="s">
        <v>558</v>
      </c>
      <c r="D296" s="4" t="s">
        <v>2326</v>
      </c>
      <c r="E296" s="4" t="s">
        <v>2327</v>
      </c>
      <c r="F296" s="4" t="s">
        <v>2057</v>
      </c>
      <c r="G296" s="21" t="s">
        <v>2546</v>
      </c>
      <c r="H296" s="249" t="s">
        <v>1855</v>
      </c>
      <c r="I296" s="13" t="s">
        <v>1120</v>
      </c>
      <c r="J296" s="13"/>
      <c r="K296" s="13"/>
      <c r="L296" s="13"/>
      <c r="M296" s="13"/>
      <c r="N296" s="13"/>
    </row>
    <row r="297" spans="1:14" s="180" customFormat="1" ht="14.25">
      <c r="A297" s="176" t="s">
        <v>56</v>
      </c>
      <c r="B297" s="4" t="s">
        <v>523</v>
      </c>
      <c r="C297" s="4" t="s">
        <v>558</v>
      </c>
      <c r="D297" s="4" t="s">
        <v>2504</v>
      </c>
      <c r="E297" s="4" t="s">
        <v>2505</v>
      </c>
      <c r="F297" s="4" t="s">
        <v>2057</v>
      </c>
      <c r="G297" s="21" t="s">
        <v>2547</v>
      </c>
      <c r="H297" s="249" t="s">
        <v>1855</v>
      </c>
      <c r="I297" s="13" t="s">
        <v>1120</v>
      </c>
      <c r="J297" s="13"/>
      <c r="K297" s="13"/>
      <c r="L297" s="13"/>
      <c r="M297" s="13"/>
      <c r="N297" s="13"/>
    </row>
    <row r="298" spans="1:14" s="180" customFormat="1" ht="14.25">
      <c r="A298" s="176" t="s">
        <v>56</v>
      </c>
      <c r="B298" s="4" t="s">
        <v>523</v>
      </c>
      <c r="C298" s="4" t="s">
        <v>558</v>
      </c>
      <c r="D298" s="4" t="s">
        <v>2329</v>
      </c>
      <c r="E298" s="4" t="s">
        <v>2548</v>
      </c>
      <c r="F298" s="4" t="s">
        <v>1952</v>
      </c>
      <c r="G298" s="21" t="s">
        <v>2549</v>
      </c>
      <c r="H298" s="249" t="s">
        <v>1855</v>
      </c>
      <c r="I298" s="13" t="s">
        <v>1120</v>
      </c>
      <c r="J298" s="13"/>
      <c r="K298" s="13"/>
      <c r="L298" s="13"/>
      <c r="M298" s="13"/>
      <c r="N298" s="13"/>
    </row>
    <row r="299" spans="1:14" s="180" customFormat="1" ht="14.25">
      <c r="A299" s="400" t="s">
        <v>56</v>
      </c>
      <c r="B299" s="258" t="s">
        <v>523</v>
      </c>
      <c r="C299" s="258" t="s">
        <v>558</v>
      </c>
      <c r="D299" s="258" t="s">
        <v>2332</v>
      </c>
      <c r="E299" s="258" t="s">
        <v>2333</v>
      </c>
      <c r="F299" s="258" t="s">
        <v>2057</v>
      </c>
      <c r="G299" s="259" t="s">
        <v>2550</v>
      </c>
      <c r="H299" s="260" t="s">
        <v>1855</v>
      </c>
      <c r="I299" s="13" t="s">
        <v>1120</v>
      </c>
      <c r="J299" s="13"/>
      <c r="K299" s="13"/>
      <c r="L299" s="13"/>
      <c r="M299" s="13"/>
      <c r="N299" s="13"/>
    </row>
    <row r="300" spans="1:14" s="180" customFormat="1">
      <c r="A300" s="272" t="s">
        <v>56</v>
      </c>
      <c r="B300" s="175" t="s">
        <v>523</v>
      </c>
      <c r="C300" s="175" t="s">
        <v>560</v>
      </c>
      <c r="D300" s="175" t="s">
        <v>2288</v>
      </c>
      <c r="E300" s="175" t="s">
        <v>2520</v>
      </c>
      <c r="F300" s="175" t="s">
        <v>1952</v>
      </c>
      <c r="G300" s="252" t="s">
        <v>2290</v>
      </c>
      <c r="H300" s="246" t="s">
        <v>1954</v>
      </c>
      <c r="I300" s="13" t="s">
        <v>1120</v>
      </c>
      <c r="J300" s="13"/>
      <c r="K300" s="13"/>
      <c r="L300" s="13"/>
      <c r="M300" s="13"/>
      <c r="N300" s="13"/>
    </row>
    <row r="301" spans="1:14" s="180" customFormat="1" ht="14.25">
      <c r="A301" s="176" t="s">
        <v>56</v>
      </c>
      <c r="B301" s="4" t="s">
        <v>523</v>
      </c>
      <c r="C301" s="4" t="s">
        <v>560</v>
      </c>
      <c r="D301" s="4" t="s">
        <v>2095</v>
      </c>
      <c r="E301" s="4" t="s">
        <v>2551</v>
      </c>
      <c r="F301" s="4" t="s">
        <v>1952</v>
      </c>
      <c r="G301" s="21" t="s">
        <v>2552</v>
      </c>
      <c r="H301" s="249" t="s">
        <v>1855</v>
      </c>
      <c r="I301" s="13" t="s">
        <v>1120</v>
      </c>
      <c r="J301" s="13"/>
      <c r="K301" s="13"/>
      <c r="L301" s="13"/>
      <c r="M301" s="13"/>
      <c r="N301" s="13"/>
    </row>
    <row r="302" spans="1:14" s="180" customFormat="1" ht="14.25">
      <c r="A302" s="176" t="s">
        <v>56</v>
      </c>
      <c r="B302" s="4" t="s">
        <v>523</v>
      </c>
      <c r="C302" s="4" t="s">
        <v>560</v>
      </c>
      <c r="D302" s="4" t="s">
        <v>2347</v>
      </c>
      <c r="E302" s="4" t="s">
        <v>2553</v>
      </c>
      <c r="F302" s="4" t="s">
        <v>1952</v>
      </c>
      <c r="G302" s="21" t="s">
        <v>2554</v>
      </c>
      <c r="H302" s="249" t="s">
        <v>1855</v>
      </c>
      <c r="I302" s="13" t="s">
        <v>1120</v>
      </c>
      <c r="J302" s="13"/>
      <c r="K302" s="13"/>
      <c r="L302" s="13"/>
      <c r="M302" s="13"/>
      <c r="N302" s="13"/>
    </row>
    <row r="303" spans="1:14" s="180" customFormat="1" ht="14.25">
      <c r="A303" s="176" t="s">
        <v>56</v>
      </c>
      <c r="B303" s="4" t="s">
        <v>523</v>
      </c>
      <c r="C303" s="4" t="s">
        <v>560</v>
      </c>
      <c r="D303" s="4" t="s">
        <v>1998</v>
      </c>
      <c r="E303" s="4" t="s">
        <v>2555</v>
      </c>
      <c r="F303" s="4" t="s">
        <v>1952</v>
      </c>
      <c r="G303" s="21" t="s">
        <v>2556</v>
      </c>
      <c r="H303" s="249" t="s">
        <v>1855</v>
      </c>
      <c r="I303" s="13" t="s">
        <v>1120</v>
      </c>
      <c r="J303" s="13"/>
      <c r="K303" s="13"/>
      <c r="L303" s="13"/>
      <c r="M303" s="13"/>
      <c r="N303" s="13"/>
    </row>
    <row r="304" spans="1:14" s="180" customFormat="1" ht="14.25">
      <c r="A304" s="176" t="s">
        <v>56</v>
      </c>
      <c r="B304" s="4" t="s">
        <v>523</v>
      </c>
      <c r="C304" s="4" t="s">
        <v>560</v>
      </c>
      <c r="D304" s="4" t="s">
        <v>2001</v>
      </c>
      <c r="E304" s="4" t="s">
        <v>2518</v>
      </c>
      <c r="F304" s="4" t="s">
        <v>1952</v>
      </c>
      <c r="G304" s="21" t="s">
        <v>2557</v>
      </c>
      <c r="H304" s="249" t="s">
        <v>1855</v>
      </c>
      <c r="I304" s="13" t="s">
        <v>1120</v>
      </c>
      <c r="J304" s="13"/>
      <c r="K304" s="13"/>
      <c r="L304" s="13"/>
      <c r="M304" s="13"/>
      <c r="N304" s="13"/>
    </row>
    <row r="305" spans="1:14" s="180" customFormat="1" ht="14.25">
      <c r="A305" s="176" t="s">
        <v>56</v>
      </c>
      <c r="B305" s="4" t="s">
        <v>523</v>
      </c>
      <c r="C305" s="4" t="s">
        <v>560</v>
      </c>
      <c r="D305" s="4" t="s">
        <v>2558</v>
      </c>
      <c r="E305" s="4" t="s">
        <v>2559</v>
      </c>
      <c r="F305" s="4" t="s">
        <v>1952</v>
      </c>
      <c r="G305" s="21" t="s">
        <v>2560</v>
      </c>
      <c r="H305" s="249" t="s">
        <v>1855</v>
      </c>
      <c r="I305" s="13" t="s">
        <v>1120</v>
      </c>
      <c r="J305" s="13"/>
      <c r="K305" s="13"/>
      <c r="L305" s="13"/>
      <c r="M305" s="13"/>
      <c r="N305" s="13"/>
    </row>
    <row r="306" spans="1:14" s="180" customFormat="1" ht="14.25">
      <c r="A306" s="176" t="s">
        <v>56</v>
      </c>
      <c r="B306" s="4" t="s">
        <v>523</v>
      </c>
      <c r="C306" s="4" t="s">
        <v>560</v>
      </c>
      <c r="D306" s="4" t="s">
        <v>2561</v>
      </c>
      <c r="E306" s="4" t="s">
        <v>2562</v>
      </c>
      <c r="F306" s="4" t="s">
        <v>1952</v>
      </c>
      <c r="G306" s="21" t="s">
        <v>2563</v>
      </c>
      <c r="H306" s="249" t="s">
        <v>1855</v>
      </c>
      <c r="I306" s="13" t="s">
        <v>1120</v>
      </c>
      <c r="J306" s="13"/>
      <c r="K306" s="13"/>
      <c r="L306" s="13"/>
      <c r="M306" s="13"/>
      <c r="N306" s="13"/>
    </row>
    <row r="307" spans="1:14" s="180" customFormat="1" ht="14.25">
      <c r="A307" s="176" t="s">
        <v>56</v>
      </c>
      <c r="B307" s="4" t="s">
        <v>523</v>
      </c>
      <c r="C307" s="4" t="s">
        <v>560</v>
      </c>
      <c r="D307" s="4" t="s">
        <v>2004</v>
      </c>
      <c r="E307" s="4" t="s">
        <v>2516</v>
      </c>
      <c r="F307" s="4" t="s">
        <v>1952</v>
      </c>
      <c r="G307" s="21" t="s">
        <v>2564</v>
      </c>
      <c r="H307" s="249" t="s">
        <v>1855</v>
      </c>
      <c r="I307" s="13" t="s">
        <v>1120</v>
      </c>
      <c r="J307" s="13"/>
      <c r="K307" s="13"/>
      <c r="L307" s="13"/>
      <c r="M307" s="13"/>
      <c r="N307" s="13"/>
    </row>
    <row r="308" spans="1:14" s="180" customFormat="1" ht="14.25">
      <c r="A308" s="176" t="s">
        <v>56</v>
      </c>
      <c r="B308" s="4" t="s">
        <v>523</v>
      </c>
      <c r="C308" s="4" t="s">
        <v>560</v>
      </c>
      <c r="D308" s="4" t="s">
        <v>2344</v>
      </c>
      <c r="E308" s="4" t="s">
        <v>2509</v>
      </c>
      <c r="F308" s="4" t="s">
        <v>1952</v>
      </c>
      <c r="G308" s="21" t="s">
        <v>2565</v>
      </c>
      <c r="H308" s="249" t="s">
        <v>1855</v>
      </c>
      <c r="I308" s="13" t="s">
        <v>1120</v>
      </c>
      <c r="J308" s="13"/>
      <c r="K308" s="13"/>
      <c r="L308" s="13"/>
      <c r="M308" s="13"/>
      <c r="N308" s="13"/>
    </row>
    <row r="309" spans="1:14" s="180" customFormat="1" ht="14.25">
      <c r="A309" s="176" t="s">
        <v>56</v>
      </c>
      <c r="B309" s="4" t="s">
        <v>523</v>
      </c>
      <c r="C309" s="4" t="s">
        <v>560</v>
      </c>
      <c r="D309" s="4" t="s">
        <v>2350</v>
      </c>
      <c r="E309" s="4" t="s">
        <v>2566</v>
      </c>
      <c r="F309" s="4" t="s">
        <v>1952</v>
      </c>
      <c r="G309" s="21" t="s">
        <v>2567</v>
      </c>
      <c r="H309" s="249" t="s">
        <v>1855</v>
      </c>
      <c r="I309" s="13" t="s">
        <v>1120</v>
      </c>
      <c r="J309" s="13"/>
      <c r="K309" s="13"/>
      <c r="L309" s="13"/>
      <c r="M309" s="13"/>
      <c r="N309" s="13"/>
    </row>
    <row r="310" spans="1:14" s="180" customFormat="1" ht="14.25">
      <c r="A310" s="176" t="s">
        <v>56</v>
      </c>
      <c r="B310" s="4" t="s">
        <v>523</v>
      </c>
      <c r="C310" s="4" t="s">
        <v>560</v>
      </c>
      <c r="D310" s="4" t="s">
        <v>2341</v>
      </c>
      <c r="E310" s="4" t="s">
        <v>2568</v>
      </c>
      <c r="F310" s="4" t="s">
        <v>1952</v>
      </c>
      <c r="G310" s="21" t="s">
        <v>2569</v>
      </c>
      <c r="H310" s="249" t="s">
        <v>1855</v>
      </c>
      <c r="I310" s="13" t="s">
        <v>1120</v>
      </c>
      <c r="J310" s="13"/>
      <c r="K310" s="13"/>
      <c r="L310" s="13"/>
      <c r="M310" s="13"/>
      <c r="N310" s="13"/>
    </row>
    <row r="311" spans="1:14" s="180" customFormat="1">
      <c r="A311" s="272" t="s">
        <v>56</v>
      </c>
      <c r="B311" s="175" t="s">
        <v>523</v>
      </c>
      <c r="C311" s="175" t="s">
        <v>562</v>
      </c>
      <c r="D311" s="175" t="s">
        <v>2570</v>
      </c>
      <c r="E311" s="175" t="s">
        <v>2216</v>
      </c>
      <c r="F311" s="175" t="s">
        <v>1952</v>
      </c>
      <c r="G311" s="252" t="s">
        <v>2571</v>
      </c>
      <c r="H311" s="246" t="s">
        <v>1954</v>
      </c>
      <c r="I311" s="13" t="s">
        <v>1120</v>
      </c>
      <c r="J311" s="13"/>
      <c r="K311" s="13"/>
      <c r="L311" s="13"/>
      <c r="M311" s="13"/>
      <c r="N311" s="13"/>
    </row>
    <row r="312" spans="1:14" s="180" customFormat="1" ht="14.25">
      <c r="A312" s="176" t="s">
        <v>56</v>
      </c>
      <c r="B312" s="4" t="s">
        <v>523</v>
      </c>
      <c r="C312" s="4" t="s">
        <v>562</v>
      </c>
      <c r="D312" s="4" t="s">
        <v>2261</v>
      </c>
      <c r="E312" s="4" t="s">
        <v>2572</v>
      </c>
      <c r="F312" s="4" t="s">
        <v>1952</v>
      </c>
      <c r="G312" s="21" t="s">
        <v>2263</v>
      </c>
      <c r="H312" s="249" t="s">
        <v>1855</v>
      </c>
      <c r="I312" s="13" t="s">
        <v>1120</v>
      </c>
      <c r="J312" s="13"/>
      <c r="K312" s="13"/>
      <c r="L312" s="13"/>
      <c r="M312" s="13"/>
      <c r="N312" s="13"/>
    </row>
    <row r="313" spans="1:14" s="180" customFormat="1" ht="14.25">
      <c r="A313" s="176" t="s">
        <v>56</v>
      </c>
      <c r="B313" s="4" t="s">
        <v>523</v>
      </c>
      <c r="C313" s="4" t="s">
        <v>562</v>
      </c>
      <c r="D313" s="4" t="s">
        <v>2219</v>
      </c>
      <c r="E313" s="4" t="s">
        <v>2220</v>
      </c>
      <c r="F313" s="4" t="s">
        <v>1952</v>
      </c>
      <c r="G313" s="21" t="s">
        <v>2573</v>
      </c>
      <c r="H313" s="249" t="s">
        <v>1855</v>
      </c>
      <c r="I313" s="13" t="s">
        <v>1120</v>
      </c>
      <c r="J313" s="13"/>
      <c r="K313" s="13"/>
      <c r="L313" s="13"/>
      <c r="M313" s="13"/>
      <c r="N313" s="13"/>
    </row>
    <row r="314" spans="1:14" s="180" customFormat="1">
      <c r="A314" s="272" t="s">
        <v>56</v>
      </c>
      <c r="B314" s="175" t="s">
        <v>523</v>
      </c>
      <c r="C314" s="175" t="s">
        <v>564</v>
      </c>
      <c r="D314" s="175" t="s">
        <v>2574</v>
      </c>
      <c r="E314" s="175" t="s">
        <v>2216</v>
      </c>
      <c r="F314" s="175" t="s">
        <v>1952</v>
      </c>
      <c r="G314" s="252" t="s">
        <v>2575</v>
      </c>
      <c r="H314" s="246" t="s">
        <v>1954</v>
      </c>
      <c r="I314" s="13" t="s">
        <v>1120</v>
      </c>
      <c r="J314" s="13"/>
      <c r="K314" s="13"/>
      <c r="L314" s="13"/>
      <c r="M314" s="13"/>
      <c r="N314" s="13"/>
    </row>
    <row r="315" spans="1:14" s="180" customFormat="1" ht="14.25">
      <c r="A315" s="176" t="s">
        <v>56</v>
      </c>
      <c r="B315" s="4" t="s">
        <v>523</v>
      </c>
      <c r="C315" s="4" t="s">
        <v>564</v>
      </c>
      <c r="D315" s="4" t="s">
        <v>2261</v>
      </c>
      <c r="E315" s="4" t="s">
        <v>2572</v>
      </c>
      <c r="F315" s="4" t="s">
        <v>1952</v>
      </c>
      <c r="G315" s="21" t="s">
        <v>2263</v>
      </c>
      <c r="H315" s="249" t="s">
        <v>1855</v>
      </c>
      <c r="I315" s="13" t="s">
        <v>1120</v>
      </c>
      <c r="J315" s="13"/>
      <c r="K315" s="13"/>
      <c r="L315" s="13"/>
      <c r="M315" s="13"/>
      <c r="N315" s="13"/>
    </row>
    <row r="316" spans="1:14" s="180" customFormat="1" ht="14.25">
      <c r="A316" s="176" t="s">
        <v>56</v>
      </c>
      <c r="B316" s="4" t="s">
        <v>523</v>
      </c>
      <c r="C316" s="4" t="s">
        <v>564</v>
      </c>
      <c r="D316" s="4" t="s">
        <v>2228</v>
      </c>
      <c r="E316" s="4" t="s">
        <v>2259</v>
      </c>
      <c r="F316" s="4" t="s">
        <v>1952</v>
      </c>
      <c r="G316" s="21" t="s">
        <v>2576</v>
      </c>
      <c r="H316" s="249" t="s">
        <v>1855</v>
      </c>
      <c r="I316" s="13" t="s">
        <v>1120</v>
      </c>
      <c r="J316" s="13"/>
      <c r="K316" s="13"/>
      <c r="L316" s="13"/>
      <c r="M316" s="13"/>
      <c r="N316" s="13"/>
    </row>
    <row r="317" spans="1:14" s="180" customFormat="1">
      <c r="A317" s="272" t="s">
        <v>56</v>
      </c>
      <c r="B317" s="175" t="s">
        <v>523</v>
      </c>
      <c r="C317" s="175" t="s">
        <v>568</v>
      </c>
      <c r="D317" s="175" t="s">
        <v>2577</v>
      </c>
      <c r="E317" s="175" t="s">
        <v>2216</v>
      </c>
      <c r="F317" s="175" t="s">
        <v>1952</v>
      </c>
      <c r="G317" s="252" t="s">
        <v>2578</v>
      </c>
      <c r="H317" s="246" t="s">
        <v>1954</v>
      </c>
      <c r="I317" s="13" t="s">
        <v>1120</v>
      </c>
      <c r="J317" s="13"/>
      <c r="K317" s="13"/>
      <c r="L317" s="13"/>
      <c r="M317" s="13"/>
      <c r="N317" s="13"/>
    </row>
    <row r="318" spans="1:14" s="180" customFormat="1" ht="14.25">
      <c r="A318" s="176" t="s">
        <v>56</v>
      </c>
      <c r="B318" s="4" t="s">
        <v>523</v>
      </c>
      <c r="C318" s="4" t="s">
        <v>568</v>
      </c>
      <c r="D318" s="4" t="s">
        <v>2278</v>
      </c>
      <c r="E318" s="4" t="s">
        <v>2441</v>
      </c>
      <c r="F318" s="4" t="s">
        <v>1952</v>
      </c>
      <c r="G318" s="21" t="s">
        <v>2280</v>
      </c>
      <c r="H318" s="249" t="s">
        <v>1855</v>
      </c>
      <c r="I318" s="13" t="s">
        <v>1120</v>
      </c>
      <c r="J318" s="13"/>
      <c r="K318" s="13"/>
      <c r="L318" s="13"/>
      <c r="M318" s="13"/>
      <c r="N318" s="13"/>
    </row>
    <row r="319" spans="1:14" s="180" customFormat="1" ht="14.25">
      <c r="A319" s="176" t="s">
        <v>56</v>
      </c>
      <c r="B319" s="4" t="s">
        <v>523</v>
      </c>
      <c r="C319" s="4" t="s">
        <v>568</v>
      </c>
      <c r="D319" s="4" t="s">
        <v>2288</v>
      </c>
      <c r="E319" s="4" t="s">
        <v>2520</v>
      </c>
      <c r="F319" s="4" t="s">
        <v>1952</v>
      </c>
      <c r="G319" s="21" t="s">
        <v>2579</v>
      </c>
      <c r="H319" s="249" t="s">
        <v>1855</v>
      </c>
      <c r="I319" s="13" t="s">
        <v>1120</v>
      </c>
      <c r="J319" s="13"/>
      <c r="K319" s="13"/>
      <c r="L319" s="13"/>
      <c r="M319" s="13"/>
      <c r="N319" s="13"/>
    </row>
    <row r="320" spans="1:14" s="180" customFormat="1">
      <c r="A320" s="272" t="s">
        <v>56</v>
      </c>
      <c r="B320" s="175" t="s">
        <v>523</v>
      </c>
      <c r="C320" s="175" t="s">
        <v>2580</v>
      </c>
      <c r="D320" s="175" t="s">
        <v>2581</v>
      </c>
      <c r="E320" s="175" t="s">
        <v>2216</v>
      </c>
      <c r="F320" s="175" t="s">
        <v>1952</v>
      </c>
      <c r="G320" s="252" t="s">
        <v>2582</v>
      </c>
      <c r="H320" s="246" t="s">
        <v>1954</v>
      </c>
      <c r="I320" s="13" t="s">
        <v>1120</v>
      </c>
      <c r="J320" s="13"/>
      <c r="K320" s="13"/>
      <c r="L320" s="13"/>
      <c r="M320" s="13"/>
      <c r="N320" s="13"/>
    </row>
    <row r="321" spans="1:14" s="180" customFormat="1" ht="14.25">
      <c r="A321" s="176" t="s">
        <v>56</v>
      </c>
      <c r="B321" s="4" t="s">
        <v>523</v>
      </c>
      <c r="C321" s="4" t="s">
        <v>2580</v>
      </c>
      <c r="D321" s="4" t="s">
        <v>2278</v>
      </c>
      <c r="E321" s="4" t="s">
        <v>2441</v>
      </c>
      <c r="F321" s="4" t="s">
        <v>1952</v>
      </c>
      <c r="G321" s="21" t="s">
        <v>2280</v>
      </c>
      <c r="H321" s="249"/>
      <c r="I321" s="13" t="s">
        <v>1120</v>
      </c>
      <c r="J321" s="13"/>
      <c r="K321" s="13"/>
      <c r="L321" s="13"/>
      <c r="M321" s="13"/>
      <c r="N321" s="13"/>
    </row>
    <row r="322" spans="1:14" s="180" customFormat="1" ht="14.25">
      <c r="A322" s="176" t="s">
        <v>56</v>
      </c>
      <c r="B322" s="4" t="s">
        <v>523</v>
      </c>
      <c r="C322" s="4" t="s">
        <v>2580</v>
      </c>
      <c r="D322" s="4" t="s">
        <v>2261</v>
      </c>
      <c r="E322" s="4" t="s">
        <v>2572</v>
      </c>
      <c r="F322" s="4" t="s">
        <v>1952</v>
      </c>
      <c r="G322" s="21" t="s">
        <v>2583</v>
      </c>
      <c r="H322" s="249"/>
      <c r="I322" s="13" t="s">
        <v>1120</v>
      </c>
      <c r="J322" s="13"/>
      <c r="K322" s="13"/>
      <c r="L322" s="13"/>
      <c r="M322" s="13"/>
      <c r="N322" s="13"/>
    </row>
    <row r="323" spans="1:14" s="180" customFormat="1">
      <c r="A323" s="272" t="s">
        <v>56</v>
      </c>
      <c r="B323" s="175" t="s">
        <v>523</v>
      </c>
      <c r="C323" s="175" t="s">
        <v>2584</v>
      </c>
      <c r="D323" s="175" t="s">
        <v>2585</v>
      </c>
      <c r="E323" s="175" t="s">
        <v>2216</v>
      </c>
      <c r="F323" s="175" t="s">
        <v>1952</v>
      </c>
      <c r="G323" s="252" t="s">
        <v>2586</v>
      </c>
      <c r="H323" s="246" t="s">
        <v>1954</v>
      </c>
      <c r="I323" s="13" t="s">
        <v>1120</v>
      </c>
      <c r="J323" s="13"/>
      <c r="K323" s="13"/>
      <c r="L323" s="13"/>
      <c r="M323" s="13"/>
      <c r="N323" s="13"/>
    </row>
    <row r="324" spans="1:14" s="180" customFormat="1" ht="14.25">
      <c r="A324" s="176" t="s">
        <v>56</v>
      </c>
      <c r="B324" s="4" t="s">
        <v>523</v>
      </c>
      <c r="C324" s="4" t="s">
        <v>2584</v>
      </c>
      <c r="D324" s="4" t="s">
        <v>2278</v>
      </c>
      <c r="E324" s="4" t="s">
        <v>2441</v>
      </c>
      <c r="F324" s="4" t="s">
        <v>1952</v>
      </c>
      <c r="G324" s="21" t="s">
        <v>2280</v>
      </c>
      <c r="H324" s="249"/>
      <c r="I324" s="13" t="s">
        <v>1120</v>
      </c>
      <c r="J324" s="13"/>
      <c r="K324" s="13"/>
      <c r="L324" s="13"/>
      <c r="M324" s="13"/>
      <c r="N324" s="13"/>
    </row>
    <row r="325" spans="1:14" s="180" customFormat="1" ht="14.25">
      <c r="A325" s="176" t="s">
        <v>56</v>
      </c>
      <c r="B325" s="4" t="s">
        <v>523</v>
      </c>
      <c r="C325" s="4" t="s">
        <v>2584</v>
      </c>
      <c r="D325" s="4" t="s">
        <v>2285</v>
      </c>
      <c r="E325" s="4" t="s">
        <v>2472</v>
      </c>
      <c r="F325" s="4" t="s">
        <v>1952</v>
      </c>
      <c r="G325" s="21" t="s">
        <v>2587</v>
      </c>
      <c r="H325" s="249"/>
      <c r="I325" s="13" t="s">
        <v>1120</v>
      </c>
      <c r="J325" s="13"/>
      <c r="K325" s="13"/>
      <c r="L325" s="13"/>
      <c r="M325" s="13"/>
      <c r="N325" s="13"/>
    </row>
    <row r="326" spans="1:14" s="180" customFormat="1">
      <c r="A326" s="272" t="s">
        <v>56</v>
      </c>
      <c r="B326" s="175" t="s">
        <v>523</v>
      </c>
      <c r="C326" s="175" t="s">
        <v>570</v>
      </c>
      <c r="D326" s="175" t="s">
        <v>2588</v>
      </c>
      <c r="E326" s="175" t="s">
        <v>2216</v>
      </c>
      <c r="F326" s="175" t="s">
        <v>1952</v>
      </c>
      <c r="G326" s="252" t="s">
        <v>2589</v>
      </c>
      <c r="H326" s="246" t="s">
        <v>1954</v>
      </c>
      <c r="I326" s="13" t="s">
        <v>1120</v>
      </c>
      <c r="J326" s="13"/>
      <c r="K326" s="13"/>
      <c r="L326" s="13"/>
      <c r="M326" s="13"/>
      <c r="N326" s="13"/>
    </row>
    <row r="327" spans="1:14" s="180" customFormat="1" ht="14.25">
      <c r="A327" s="176" t="s">
        <v>56</v>
      </c>
      <c r="B327" s="4" t="s">
        <v>523</v>
      </c>
      <c r="C327" s="4" t="s">
        <v>570</v>
      </c>
      <c r="D327" s="4" t="s">
        <v>2285</v>
      </c>
      <c r="E327" s="4" t="s">
        <v>2472</v>
      </c>
      <c r="F327" s="4" t="s">
        <v>1952</v>
      </c>
      <c r="G327" s="21" t="s">
        <v>2287</v>
      </c>
      <c r="H327" s="249" t="s">
        <v>1855</v>
      </c>
      <c r="I327" s="13" t="s">
        <v>1120</v>
      </c>
      <c r="J327" s="13"/>
      <c r="K327" s="13"/>
      <c r="L327" s="13"/>
      <c r="M327" s="13"/>
      <c r="N327" s="13"/>
    </row>
    <row r="328" spans="1:14" s="180" customFormat="1" ht="14.25">
      <c r="A328" s="176" t="s">
        <v>56</v>
      </c>
      <c r="B328" s="4" t="s">
        <v>523</v>
      </c>
      <c r="C328" s="4" t="s">
        <v>570</v>
      </c>
      <c r="D328" s="4" t="s">
        <v>2228</v>
      </c>
      <c r="E328" s="4" t="s">
        <v>2259</v>
      </c>
      <c r="F328" s="4" t="s">
        <v>1952</v>
      </c>
      <c r="G328" s="21" t="s">
        <v>2590</v>
      </c>
      <c r="H328" s="249" t="s">
        <v>1855</v>
      </c>
      <c r="I328" s="13" t="s">
        <v>1120</v>
      </c>
      <c r="J328" s="13"/>
      <c r="K328" s="13"/>
      <c r="L328" s="13"/>
      <c r="M328" s="13"/>
      <c r="N328" s="13"/>
    </row>
    <row r="329" spans="1:14" s="180" customFormat="1">
      <c r="A329" s="272" t="s">
        <v>56</v>
      </c>
      <c r="B329" s="175" t="s">
        <v>523</v>
      </c>
      <c r="C329" s="175" t="s">
        <v>572</v>
      </c>
      <c r="D329" s="175" t="s">
        <v>2591</v>
      </c>
      <c r="E329" s="175" t="s">
        <v>2216</v>
      </c>
      <c r="F329" s="175" t="s">
        <v>1952</v>
      </c>
      <c r="G329" s="252" t="s">
        <v>2592</v>
      </c>
      <c r="H329" s="246" t="s">
        <v>1954</v>
      </c>
      <c r="I329" s="13" t="s">
        <v>1120</v>
      </c>
      <c r="J329" s="13"/>
      <c r="K329" s="13"/>
      <c r="L329" s="13"/>
      <c r="M329" s="13"/>
      <c r="N329" s="13"/>
    </row>
    <row r="330" spans="1:14" s="180" customFormat="1" ht="14.25">
      <c r="A330" s="176" t="s">
        <v>56</v>
      </c>
      <c r="B330" s="4" t="s">
        <v>523</v>
      </c>
      <c r="C330" s="4" t="s">
        <v>572</v>
      </c>
      <c r="D330" s="4" t="s">
        <v>2285</v>
      </c>
      <c r="E330" s="4" t="s">
        <v>2472</v>
      </c>
      <c r="F330" s="4" t="s">
        <v>1952</v>
      </c>
      <c r="G330" s="21" t="s">
        <v>2287</v>
      </c>
      <c r="H330" s="249" t="s">
        <v>1855</v>
      </c>
      <c r="I330" s="13" t="s">
        <v>1120</v>
      </c>
      <c r="J330" s="13"/>
      <c r="K330" s="13"/>
      <c r="L330" s="13"/>
      <c r="M330" s="13"/>
      <c r="N330" s="13"/>
    </row>
    <row r="331" spans="1:14" s="180" customFormat="1" ht="14.25">
      <c r="A331" s="176" t="s">
        <v>56</v>
      </c>
      <c r="B331" s="4" t="s">
        <v>523</v>
      </c>
      <c r="C331" s="4" t="s">
        <v>572</v>
      </c>
      <c r="D331" s="4" t="s">
        <v>2219</v>
      </c>
      <c r="E331" s="4" t="s">
        <v>2220</v>
      </c>
      <c r="F331" s="4" t="s">
        <v>1952</v>
      </c>
      <c r="G331" s="21" t="s">
        <v>2593</v>
      </c>
      <c r="H331" s="249" t="s">
        <v>1855</v>
      </c>
      <c r="I331" s="13" t="s">
        <v>1120</v>
      </c>
      <c r="J331" s="13"/>
      <c r="K331" s="13"/>
      <c r="L331" s="13"/>
      <c r="M331" s="13"/>
      <c r="N331" s="13"/>
    </row>
    <row r="332" spans="1:14" s="180" customFormat="1">
      <c r="A332" s="272" t="s">
        <v>56</v>
      </c>
      <c r="B332" s="175" t="s">
        <v>523</v>
      </c>
      <c r="C332" s="175" t="s">
        <v>574</v>
      </c>
      <c r="D332" s="175" t="s">
        <v>2594</v>
      </c>
      <c r="E332" s="175" t="s">
        <v>2216</v>
      </c>
      <c r="F332" s="175" t="s">
        <v>1952</v>
      </c>
      <c r="G332" s="252" t="s">
        <v>2595</v>
      </c>
      <c r="H332" s="246" t="s">
        <v>1954</v>
      </c>
      <c r="I332" s="13" t="s">
        <v>1120</v>
      </c>
      <c r="J332" s="13"/>
      <c r="K332" s="13"/>
      <c r="L332" s="13"/>
      <c r="M332" s="13"/>
      <c r="N332" s="13"/>
    </row>
    <row r="333" spans="1:14" s="180" customFormat="1" ht="14.25">
      <c r="A333" s="176" t="s">
        <v>56</v>
      </c>
      <c r="B333" s="4" t="s">
        <v>523</v>
      </c>
      <c r="C333" s="4" t="s">
        <v>574</v>
      </c>
      <c r="D333" s="4" t="s">
        <v>2285</v>
      </c>
      <c r="E333" s="4" t="s">
        <v>2472</v>
      </c>
      <c r="F333" s="4" t="s">
        <v>1952</v>
      </c>
      <c r="G333" s="21" t="s">
        <v>2287</v>
      </c>
      <c r="H333" s="249" t="s">
        <v>1855</v>
      </c>
      <c r="I333" s="13" t="s">
        <v>1120</v>
      </c>
      <c r="J333" s="13"/>
      <c r="K333" s="13"/>
      <c r="L333" s="13"/>
      <c r="M333" s="13"/>
      <c r="N333" s="13"/>
    </row>
    <row r="334" spans="1:14" s="180" customFormat="1" ht="14.25">
      <c r="A334" s="176" t="s">
        <v>56</v>
      </c>
      <c r="B334" s="4" t="s">
        <v>523</v>
      </c>
      <c r="C334" s="4" t="s">
        <v>574</v>
      </c>
      <c r="D334" s="4" t="s">
        <v>2249</v>
      </c>
      <c r="E334" s="4" t="s">
        <v>2250</v>
      </c>
      <c r="F334" s="4" t="s">
        <v>1952</v>
      </c>
      <c r="G334" s="21" t="s">
        <v>2596</v>
      </c>
      <c r="H334" s="249" t="s">
        <v>1855</v>
      </c>
      <c r="I334" s="13" t="s">
        <v>1120</v>
      </c>
      <c r="J334" s="13"/>
      <c r="K334" s="13"/>
      <c r="L334" s="13"/>
      <c r="M334" s="13"/>
      <c r="N334" s="13"/>
    </row>
    <row r="335" spans="1:14" s="180" customFormat="1">
      <c r="A335" s="272" t="s">
        <v>56</v>
      </c>
      <c r="B335" s="175" t="s">
        <v>523</v>
      </c>
      <c r="C335" s="175" t="s">
        <v>576</v>
      </c>
      <c r="D335" s="175" t="s">
        <v>2597</v>
      </c>
      <c r="E335" s="175" t="s">
        <v>2216</v>
      </c>
      <c r="F335" s="175" t="s">
        <v>1952</v>
      </c>
      <c r="G335" s="252" t="s">
        <v>2598</v>
      </c>
      <c r="H335" s="246" t="s">
        <v>1954</v>
      </c>
      <c r="I335" s="13" t="s">
        <v>1120</v>
      </c>
      <c r="J335" s="13"/>
      <c r="K335" s="13"/>
      <c r="L335" s="13"/>
      <c r="M335" s="13"/>
      <c r="N335" s="13"/>
    </row>
    <row r="336" spans="1:14" s="180" customFormat="1" ht="14.25">
      <c r="A336" s="176" t="s">
        <v>56</v>
      </c>
      <c r="B336" s="4" t="s">
        <v>523</v>
      </c>
      <c r="C336" s="4" t="s">
        <v>576</v>
      </c>
      <c r="D336" s="4" t="s">
        <v>2288</v>
      </c>
      <c r="E336" s="4" t="s">
        <v>2520</v>
      </c>
      <c r="F336" s="4" t="s">
        <v>1952</v>
      </c>
      <c r="G336" s="21" t="s">
        <v>2290</v>
      </c>
      <c r="H336" s="249" t="s">
        <v>1855</v>
      </c>
      <c r="I336" s="13" t="s">
        <v>1120</v>
      </c>
      <c r="J336" s="13"/>
      <c r="K336" s="13"/>
      <c r="L336" s="13"/>
      <c r="M336" s="13"/>
      <c r="N336" s="13"/>
    </row>
    <row r="337" spans="1:14" s="180" customFormat="1" ht="14.25">
      <c r="A337" s="176" t="s">
        <v>56</v>
      </c>
      <c r="B337" s="4" t="s">
        <v>523</v>
      </c>
      <c r="C337" s="4" t="s">
        <v>576</v>
      </c>
      <c r="D337" s="4" t="s">
        <v>2219</v>
      </c>
      <c r="E337" s="4" t="s">
        <v>2220</v>
      </c>
      <c r="F337" s="4" t="s">
        <v>1952</v>
      </c>
      <c r="G337" s="21" t="s">
        <v>2599</v>
      </c>
      <c r="H337" s="249" t="s">
        <v>1855</v>
      </c>
      <c r="I337" s="13" t="s">
        <v>1120</v>
      </c>
      <c r="J337" s="13"/>
      <c r="K337" s="13"/>
      <c r="L337" s="13"/>
      <c r="M337" s="13"/>
      <c r="N337" s="13"/>
    </row>
    <row r="338" spans="1:14" s="180" customFormat="1">
      <c r="A338" s="272" t="s">
        <v>56</v>
      </c>
      <c r="B338" s="175" t="s">
        <v>523</v>
      </c>
      <c r="C338" s="175" t="s">
        <v>578</v>
      </c>
      <c r="D338" s="175" t="s">
        <v>2600</v>
      </c>
      <c r="E338" s="175" t="s">
        <v>2216</v>
      </c>
      <c r="F338" s="175" t="s">
        <v>1952</v>
      </c>
      <c r="G338" s="252" t="s">
        <v>2601</v>
      </c>
      <c r="H338" s="246" t="s">
        <v>1954</v>
      </c>
      <c r="I338" s="13" t="s">
        <v>1120</v>
      </c>
      <c r="J338" s="13"/>
      <c r="K338" s="13"/>
      <c r="L338" s="13"/>
      <c r="M338" s="13"/>
      <c r="N338" s="13"/>
    </row>
    <row r="339" spans="1:14" s="180" customFormat="1" ht="14.25">
      <c r="A339" s="176" t="s">
        <v>56</v>
      </c>
      <c r="B339" s="4" t="s">
        <v>523</v>
      </c>
      <c r="C339" s="4" t="s">
        <v>578</v>
      </c>
      <c r="D339" s="4" t="s">
        <v>2288</v>
      </c>
      <c r="E339" s="4" t="s">
        <v>2602</v>
      </c>
      <c r="F339" s="4" t="s">
        <v>1952</v>
      </c>
      <c r="G339" s="21" t="s">
        <v>2290</v>
      </c>
      <c r="H339" s="249" t="s">
        <v>1855</v>
      </c>
      <c r="I339" s="13" t="s">
        <v>1120</v>
      </c>
      <c r="J339" s="13"/>
      <c r="K339" s="13"/>
      <c r="L339" s="13"/>
      <c r="M339" s="13"/>
      <c r="N339" s="13"/>
    </row>
    <row r="340" spans="1:14" s="180" customFormat="1" ht="14.25">
      <c r="A340" s="176" t="s">
        <v>56</v>
      </c>
      <c r="B340" s="4" t="s">
        <v>523</v>
      </c>
      <c r="C340" s="4" t="s">
        <v>578</v>
      </c>
      <c r="D340" s="4" t="s">
        <v>2228</v>
      </c>
      <c r="E340" s="4" t="s">
        <v>2259</v>
      </c>
      <c r="F340" s="4" t="s">
        <v>1952</v>
      </c>
      <c r="G340" s="21" t="s">
        <v>2603</v>
      </c>
      <c r="H340" s="249" t="s">
        <v>1855</v>
      </c>
      <c r="I340" s="13" t="s">
        <v>1120</v>
      </c>
      <c r="J340" s="13"/>
      <c r="K340" s="13"/>
      <c r="L340" s="13"/>
      <c r="M340" s="13"/>
      <c r="N340" s="13"/>
    </row>
    <row r="341" spans="1:14" s="180" customFormat="1">
      <c r="A341" s="272" t="s">
        <v>56</v>
      </c>
      <c r="B341" s="175" t="s">
        <v>523</v>
      </c>
      <c r="C341" s="175" t="s">
        <v>580</v>
      </c>
      <c r="D341" s="175" t="s">
        <v>2604</v>
      </c>
      <c r="E341" s="175" t="s">
        <v>2216</v>
      </c>
      <c r="F341" s="175" t="s">
        <v>1952</v>
      </c>
      <c r="G341" s="252" t="s">
        <v>2605</v>
      </c>
      <c r="H341" s="246" t="s">
        <v>1954</v>
      </c>
      <c r="I341" s="13" t="s">
        <v>1120</v>
      </c>
      <c r="J341" s="13"/>
      <c r="K341" s="13"/>
      <c r="L341" s="13"/>
      <c r="M341" s="13"/>
      <c r="N341" s="13"/>
    </row>
    <row r="342" spans="1:14" s="180" customFormat="1" ht="14.25">
      <c r="A342" s="176" t="s">
        <v>56</v>
      </c>
      <c r="B342" s="4" t="s">
        <v>523</v>
      </c>
      <c r="C342" s="4" t="s">
        <v>580</v>
      </c>
      <c r="D342" s="4" t="s">
        <v>2288</v>
      </c>
      <c r="E342" s="4" t="s">
        <v>2602</v>
      </c>
      <c r="F342" s="4" t="s">
        <v>1952</v>
      </c>
      <c r="G342" s="21" t="s">
        <v>2290</v>
      </c>
      <c r="H342" s="249" t="s">
        <v>1855</v>
      </c>
      <c r="I342" s="13" t="s">
        <v>1120</v>
      </c>
      <c r="J342" s="13"/>
      <c r="K342" s="13"/>
      <c r="L342" s="13"/>
      <c r="M342" s="13"/>
      <c r="N342" s="13"/>
    </row>
    <row r="343" spans="1:14" s="180" customFormat="1" ht="14.25">
      <c r="A343" s="176" t="s">
        <v>56</v>
      </c>
      <c r="B343" s="4" t="s">
        <v>523</v>
      </c>
      <c r="C343" s="4" t="s">
        <v>580</v>
      </c>
      <c r="D343" s="4" t="s">
        <v>2249</v>
      </c>
      <c r="E343" s="4" t="s">
        <v>2250</v>
      </c>
      <c r="F343" s="4" t="s">
        <v>1952</v>
      </c>
      <c r="G343" s="21" t="s">
        <v>2606</v>
      </c>
      <c r="H343" s="249" t="s">
        <v>1855</v>
      </c>
      <c r="I343" s="13" t="s">
        <v>1120</v>
      </c>
      <c r="J343" s="13"/>
      <c r="K343" s="13"/>
      <c r="L343" s="13"/>
      <c r="M343" s="13"/>
      <c r="N343" s="13"/>
    </row>
    <row r="344" spans="1:14" s="180" customFormat="1">
      <c r="A344" s="272" t="s">
        <v>56</v>
      </c>
      <c r="B344" s="175" t="s">
        <v>57</v>
      </c>
      <c r="C344" s="175" t="s">
        <v>58</v>
      </c>
      <c r="D344" s="175" t="s">
        <v>2607</v>
      </c>
      <c r="E344" s="175" t="s">
        <v>2608</v>
      </c>
      <c r="F344" s="175" t="s">
        <v>1952</v>
      </c>
      <c r="G344" s="252" t="s">
        <v>2609</v>
      </c>
      <c r="H344" s="246" t="s">
        <v>1954</v>
      </c>
      <c r="I344" s="13" t="s">
        <v>1120</v>
      </c>
      <c r="J344" s="13"/>
      <c r="K344" s="13"/>
      <c r="L344" s="13"/>
      <c r="M344" s="13"/>
      <c r="N344" s="13"/>
    </row>
    <row r="345" spans="1:14" s="180" customFormat="1" ht="14.25">
      <c r="A345" s="176" t="s">
        <v>56</v>
      </c>
      <c r="B345" s="4" t="s">
        <v>57</v>
      </c>
      <c r="C345" s="4" t="s">
        <v>58</v>
      </c>
      <c r="D345" s="4" t="s">
        <v>1955</v>
      </c>
      <c r="E345" s="4" t="s">
        <v>2610</v>
      </c>
      <c r="F345" s="4" t="s">
        <v>1952</v>
      </c>
      <c r="G345" s="21" t="s">
        <v>2609</v>
      </c>
      <c r="H345" s="249" t="s">
        <v>1855</v>
      </c>
      <c r="I345" s="13" t="s">
        <v>1120</v>
      </c>
      <c r="J345" s="13"/>
      <c r="K345" s="13"/>
      <c r="L345" s="13"/>
      <c r="M345" s="13"/>
      <c r="N345" s="13"/>
    </row>
    <row r="346" spans="1:14" s="180" customFormat="1">
      <c r="A346" s="272" t="s">
        <v>56</v>
      </c>
      <c r="B346" s="175" t="s">
        <v>57</v>
      </c>
      <c r="C346" s="175" t="s">
        <v>2611</v>
      </c>
      <c r="D346" s="175" t="s">
        <v>2607</v>
      </c>
      <c r="E346" s="175" t="s">
        <v>2276</v>
      </c>
      <c r="F346" s="175" t="s">
        <v>1952</v>
      </c>
      <c r="G346" s="252" t="s">
        <v>2612</v>
      </c>
      <c r="H346" s="246" t="s">
        <v>1954</v>
      </c>
      <c r="I346" s="13" t="s">
        <v>1120</v>
      </c>
      <c r="J346" s="13"/>
      <c r="K346" s="13"/>
      <c r="L346" s="13"/>
      <c r="M346" s="13"/>
      <c r="N346" s="13"/>
    </row>
    <row r="347" spans="1:14" s="180" customFormat="1" ht="14.25">
      <c r="A347" s="176" t="s">
        <v>56</v>
      </c>
      <c r="B347" s="4" t="s">
        <v>57</v>
      </c>
      <c r="C347" s="4" t="s">
        <v>2611</v>
      </c>
      <c r="D347" s="4" t="s">
        <v>1960</v>
      </c>
      <c r="E347" s="4" t="s">
        <v>1961</v>
      </c>
      <c r="F347" s="4" t="s">
        <v>1962</v>
      </c>
      <c r="G347" s="21" t="s">
        <v>1760</v>
      </c>
      <c r="H347" s="249"/>
      <c r="I347" s="13" t="s">
        <v>1120</v>
      </c>
      <c r="J347" s="13"/>
      <c r="K347" s="13"/>
      <c r="L347" s="13"/>
      <c r="M347" s="13"/>
      <c r="N347" s="13"/>
    </row>
    <row r="348" spans="1:14" s="180" customFormat="1" ht="75" customHeight="1">
      <c r="A348" s="176" t="s">
        <v>56</v>
      </c>
      <c r="B348" s="4" t="s">
        <v>57</v>
      </c>
      <c r="C348" s="4" t="s">
        <v>2611</v>
      </c>
      <c r="D348" s="4" t="s">
        <v>1963</v>
      </c>
      <c r="E348" s="255" t="s">
        <v>1964</v>
      </c>
      <c r="F348" s="4" t="s">
        <v>1952</v>
      </c>
      <c r="G348" s="21" t="s">
        <v>1760</v>
      </c>
      <c r="H348" s="249"/>
      <c r="I348" s="13" t="s">
        <v>1120</v>
      </c>
      <c r="J348" s="13"/>
      <c r="K348" s="13"/>
      <c r="L348" s="13"/>
      <c r="M348" s="13"/>
      <c r="N348" s="13"/>
    </row>
    <row r="349" spans="1:14" s="180" customFormat="1">
      <c r="A349" s="272" t="s">
        <v>56</v>
      </c>
      <c r="B349" s="175" t="s">
        <v>57</v>
      </c>
      <c r="C349" s="175" t="s">
        <v>2613</v>
      </c>
      <c r="D349" s="175" t="s">
        <v>2607</v>
      </c>
      <c r="E349" s="175" t="s">
        <v>2276</v>
      </c>
      <c r="F349" s="175" t="s">
        <v>1952</v>
      </c>
      <c r="G349" s="252" t="s">
        <v>2612</v>
      </c>
      <c r="H349" s="246" t="s">
        <v>1954</v>
      </c>
      <c r="I349" s="13" t="s">
        <v>1120</v>
      </c>
      <c r="J349" s="13"/>
      <c r="K349" s="13"/>
      <c r="L349" s="13"/>
      <c r="M349" s="13"/>
      <c r="N349" s="13"/>
    </row>
    <row r="350" spans="1:14" s="180" customFormat="1" ht="14.25">
      <c r="A350" s="176" t="s">
        <v>56</v>
      </c>
      <c r="B350" s="4" t="s">
        <v>57</v>
      </c>
      <c r="C350" s="4" t="s">
        <v>2613</v>
      </c>
      <c r="D350" s="4" t="s">
        <v>1960</v>
      </c>
      <c r="E350" s="4" t="s">
        <v>1961</v>
      </c>
      <c r="F350" s="4" t="s">
        <v>1962</v>
      </c>
      <c r="G350" s="21" t="s">
        <v>1760</v>
      </c>
      <c r="H350" s="249"/>
      <c r="I350" s="13" t="s">
        <v>1120</v>
      </c>
      <c r="J350" s="13"/>
      <c r="K350" s="13"/>
      <c r="L350" s="13"/>
      <c r="M350" s="13"/>
      <c r="N350" s="13"/>
    </row>
    <row r="351" spans="1:14" s="180" customFormat="1" ht="75" customHeight="1">
      <c r="A351" s="176" t="s">
        <v>56</v>
      </c>
      <c r="B351" s="4" t="s">
        <v>57</v>
      </c>
      <c r="C351" s="4" t="s">
        <v>2613</v>
      </c>
      <c r="D351" s="4" t="s">
        <v>1963</v>
      </c>
      <c r="E351" s="255" t="s">
        <v>1964</v>
      </c>
      <c r="F351" s="4" t="s">
        <v>1952</v>
      </c>
      <c r="G351" s="21" t="s">
        <v>1760</v>
      </c>
      <c r="H351" s="249"/>
      <c r="I351" s="13" t="s">
        <v>1120</v>
      </c>
      <c r="J351" s="13"/>
      <c r="K351" s="13"/>
      <c r="L351" s="13"/>
      <c r="M351" s="13"/>
      <c r="N351" s="13"/>
    </row>
    <row r="352" spans="1:14" s="180" customFormat="1">
      <c r="A352" s="272" t="s">
        <v>56</v>
      </c>
      <c r="B352" s="175" t="s">
        <v>57</v>
      </c>
      <c r="C352" s="175" t="s">
        <v>78</v>
      </c>
      <c r="D352" s="175" t="s">
        <v>2614</v>
      </c>
      <c r="E352" s="175" t="s">
        <v>2608</v>
      </c>
      <c r="F352" s="175" t="s">
        <v>1952</v>
      </c>
      <c r="G352" s="252" t="s">
        <v>2615</v>
      </c>
      <c r="H352" s="246" t="s">
        <v>1954</v>
      </c>
      <c r="I352" s="13" t="s">
        <v>1120</v>
      </c>
      <c r="J352" s="13"/>
      <c r="K352" s="13"/>
      <c r="L352" s="13"/>
      <c r="M352" s="13"/>
      <c r="N352" s="13"/>
    </row>
    <row r="353" spans="1:14" s="180" customFormat="1" ht="14.25">
      <c r="A353" s="176" t="s">
        <v>56</v>
      </c>
      <c r="B353" s="4" t="s">
        <v>57</v>
      </c>
      <c r="C353" s="4" t="s">
        <v>78</v>
      </c>
      <c r="D353" s="4" t="s">
        <v>1955</v>
      </c>
      <c r="E353" s="4" t="s">
        <v>2610</v>
      </c>
      <c r="F353" s="4" t="s">
        <v>1952</v>
      </c>
      <c r="G353" s="21" t="s">
        <v>2615</v>
      </c>
      <c r="H353" s="249" t="s">
        <v>1855</v>
      </c>
      <c r="I353" s="13" t="s">
        <v>1120</v>
      </c>
      <c r="J353" s="13"/>
      <c r="K353" s="13"/>
      <c r="L353" s="13"/>
      <c r="M353" s="13"/>
      <c r="N353" s="13"/>
    </row>
    <row r="354" spans="1:14" s="180" customFormat="1">
      <c r="A354" s="272" t="s">
        <v>56</v>
      </c>
      <c r="B354" s="175" t="s">
        <v>57</v>
      </c>
      <c r="C354" s="175" t="s">
        <v>2616</v>
      </c>
      <c r="D354" s="175" t="s">
        <v>2614</v>
      </c>
      <c r="E354" s="175" t="s">
        <v>2276</v>
      </c>
      <c r="F354" s="175" t="s">
        <v>1952</v>
      </c>
      <c r="G354" s="252" t="s">
        <v>2617</v>
      </c>
      <c r="H354" s="246" t="s">
        <v>1954</v>
      </c>
      <c r="I354" s="13" t="s">
        <v>1120</v>
      </c>
      <c r="J354" s="13"/>
      <c r="K354" s="13"/>
      <c r="L354" s="13"/>
      <c r="M354" s="13"/>
      <c r="N354" s="13"/>
    </row>
    <row r="355" spans="1:14" s="180" customFormat="1" ht="14.25">
      <c r="A355" s="176" t="s">
        <v>56</v>
      </c>
      <c r="B355" s="4" t="s">
        <v>57</v>
      </c>
      <c r="C355" s="4" t="s">
        <v>2616</v>
      </c>
      <c r="D355" s="4" t="s">
        <v>1960</v>
      </c>
      <c r="E355" s="4" t="s">
        <v>1961</v>
      </c>
      <c r="F355" s="4" t="s">
        <v>1962</v>
      </c>
      <c r="G355" s="21" t="s">
        <v>1760</v>
      </c>
      <c r="H355" s="249"/>
      <c r="I355" s="13" t="s">
        <v>1120</v>
      </c>
      <c r="J355" s="13"/>
      <c r="K355" s="13"/>
      <c r="L355" s="13"/>
      <c r="M355" s="13"/>
      <c r="N355" s="13"/>
    </row>
    <row r="356" spans="1:14" s="180" customFormat="1" ht="75" customHeight="1">
      <c r="A356" s="176" t="s">
        <v>56</v>
      </c>
      <c r="B356" s="4" t="s">
        <v>57</v>
      </c>
      <c r="C356" s="4" t="s">
        <v>2616</v>
      </c>
      <c r="D356" s="4" t="s">
        <v>1963</v>
      </c>
      <c r="E356" s="255" t="s">
        <v>1964</v>
      </c>
      <c r="F356" s="4" t="s">
        <v>1952</v>
      </c>
      <c r="G356" s="21" t="s">
        <v>1760</v>
      </c>
      <c r="H356" s="249"/>
      <c r="I356" s="13" t="s">
        <v>1120</v>
      </c>
      <c r="J356" s="13"/>
      <c r="K356" s="13"/>
      <c r="L356" s="13"/>
      <c r="M356" s="13"/>
      <c r="N356" s="13"/>
    </row>
    <row r="357" spans="1:14" s="180" customFormat="1">
      <c r="A357" s="272" t="s">
        <v>56</v>
      </c>
      <c r="B357" s="175" t="s">
        <v>57</v>
      </c>
      <c r="C357" s="175" t="s">
        <v>60</v>
      </c>
      <c r="D357" s="175" t="s">
        <v>2607</v>
      </c>
      <c r="E357" s="175" t="s">
        <v>2618</v>
      </c>
      <c r="F357" s="175" t="s">
        <v>1952</v>
      </c>
      <c r="G357" s="252" t="s">
        <v>2609</v>
      </c>
      <c r="H357" s="246" t="s">
        <v>1954</v>
      </c>
      <c r="I357" s="13" t="s">
        <v>1120</v>
      </c>
      <c r="J357" s="13"/>
      <c r="K357" s="13"/>
      <c r="L357" s="13"/>
      <c r="M357" s="13"/>
      <c r="N357" s="13"/>
    </row>
    <row r="358" spans="1:14" s="180" customFormat="1" ht="14.25">
      <c r="A358" s="176" t="s">
        <v>56</v>
      </c>
      <c r="B358" s="4" t="s">
        <v>57</v>
      </c>
      <c r="C358" s="4" t="s">
        <v>60</v>
      </c>
      <c r="D358" s="4" t="s">
        <v>2619</v>
      </c>
      <c r="E358" s="4" t="s">
        <v>2620</v>
      </c>
      <c r="F358" s="4" t="s">
        <v>2057</v>
      </c>
      <c r="G358" s="21" t="s">
        <v>2621</v>
      </c>
      <c r="H358" s="249" t="s">
        <v>1855</v>
      </c>
      <c r="I358" s="13" t="s">
        <v>1120</v>
      </c>
      <c r="J358" s="13"/>
      <c r="K358" s="13"/>
      <c r="L358" s="13"/>
      <c r="M358" s="13"/>
      <c r="N358" s="13"/>
    </row>
    <row r="359" spans="1:14" s="180" customFormat="1" ht="14.25">
      <c r="A359" s="176" t="s">
        <v>56</v>
      </c>
      <c r="B359" s="4" t="s">
        <v>57</v>
      </c>
      <c r="C359" s="4" t="s">
        <v>60</v>
      </c>
      <c r="D359" s="4" t="s">
        <v>2046</v>
      </c>
      <c r="E359" s="4" t="s">
        <v>2622</v>
      </c>
      <c r="F359" s="4" t="s">
        <v>1952</v>
      </c>
      <c r="G359" s="21" t="s">
        <v>2623</v>
      </c>
      <c r="H359" s="249" t="s">
        <v>1855</v>
      </c>
      <c r="I359" s="13" t="s">
        <v>1120</v>
      </c>
      <c r="J359" s="13"/>
      <c r="K359" s="13"/>
      <c r="L359" s="13"/>
      <c r="M359" s="13"/>
      <c r="N359" s="13"/>
    </row>
    <row r="360" spans="1:14" s="180" customFormat="1" ht="14.25">
      <c r="A360" s="176" t="s">
        <v>56</v>
      </c>
      <c r="B360" s="4" t="s">
        <v>57</v>
      </c>
      <c r="C360" s="4" t="s">
        <v>60</v>
      </c>
      <c r="D360" s="4" t="s">
        <v>2624</v>
      </c>
      <c r="E360" s="4" t="s">
        <v>2625</v>
      </c>
      <c r="F360" s="4" t="s">
        <v>2057</v>
      </c>
      <c r="G360" s="21" t="s">
        <v>2626</v>
      </c>
      <c r="H360" s="249" t="s">
        <v>1855</v>
      </c>
      <c r="I360" s="13" t="s">
        <v>1120</v>
      </c>
      <c r="J360" s="13"/>
      <c r="K360" s="13"/>
      <c r="L360" s="13"/>
      <c r="M360" s="13"/>
      <c r="N360" s="13"/>
    </row>
    <row r="361" spans="1:14" s="180" customFormat="1" ht="14.25">
      <c r="A361" s="176" t="s">
        <v>56</v>
      </c>
      <c r="B361" s="4" t="s">
        <v>57</v>
      </c>
      <c r="C361" s="4" t="s">
        <v>60</v>
      </c>
      <c r="D361" s="4" t="s">
        <v>2627</v>
      </c>
      <c r="E361" s="4" t="s">
        <v>2628</v>
      </c>
      <c r="F361" s="4" t="s">
        <v>1952</v>
      </c>
      <c r="G361" s="21" t="s">
        <v>2629</v>
      </c>
      <c r="H361" s="249" t="s">
        <v>1855</v>
      </c>
      <c r="I361" s="13" t="s">
        <v>1120</v>
      </c>
      <c r="J361" s="13"/>
      <c r="K361" s="13"/>
      <c r="L361" s="13"/>
      <c r="M361" s="13"/>
      <c r="N361" s="13"/>
    </row>
    <row r="362" spans="1:14" s="180" customFormat="1" ht="14.25">
      <c r="A362" s="176" t="s">
        <v>56</v>
      </c>
      <c r="B362" s="4" t="s">
        <v>57</v>
      </c>
      <c r="C362" s="4" t="s">
        <v>60</v>
      </c>
      <c r="D362" s="4" t="s">
        <v>2630</v>
      </c>
      <c r="E362" s="4" t="s">
        <v>2631</v>
      </c>
      <c r="F362" s="4" t="s">
        <v>1952</v>
      </c>
      <c r="G362" s="21" t="s">
        <v>2632</v>
      </c>
      <c r="H362" s="249" t="s">
        <v>1855</v>
      </c>
      <c r="I362" s="13" t="s">
        <v>1120</v>
      </c>
      <c r="J362" s="13"/>
      <c r="K362" s="13"/>
      <c r="L362" s="13"/>
      <c r="M362" s="13"/>
      <c r="N362" s="13"/>
    </row>
    <row r="363" spans="1:14" s="180" customFormat="1" ht="14.25">
      <c r="A363" s="176" t="s">
        <v>56</v>
      </c>
      <c r="B363" s="4" t="s">
        <v>57</v>
      </c>
      <c r="C363" s="4" t="s">
        <v>60</v>
      </c>
      <c r="D363" s="4" t="s">
        <v>2083</v>
      </c>
      <c r="E363" s="4" t="s">
        <v>2084</v>
      </c>
      <c r="F363" s="4" t="s">
        <v>1952</v>
      </c>
      <c r="G363" s="21" t="s">
        <v>2633</v>
      </c>
      <c r="H363" s="249" t="s">
        <v>1855</v>
      </c>
      <c r="I363" s="13" t="s">
        <v>1120</v>
      </c>
      <c r="J363" s="13"/>
      <c r="K363" s="13"/>
      <c r="L363" s="13"/>
      <c r="M363" s="13"/>
      <c r="N363" s="13"/>
    </row>
    <row r="364" spans="1:14" s="180" customFormat="1" ht="14.25">
      <c r="A364" s="176" t="s">
        <v>56</v>
      </c>
      <c r="B364" s="4" t="s">
        <v>57</v>
      </c>
      <c r="C364" s="4" t="s">
        <v>60</v>
      </c>
      <c r="D364" s="4" t="s">
        <v>2634</v>
      </c>
      <c r="E364" s="4" t="s">
        <v>2635</v>
      </c>
      <c r="F364" s="4" t="s">
        <v>1952</v>
      </c>
      <c r="G364" s="21" t="s">
        <v>2636</v>
      </c>
      <c r="H364" s="249" t="s">
        <v>1855</v>
      </c>
      <c r="I364" s="13" t="s">
        <v>1120</v>
      </c>
      <c r="J364" s="13"/>
      <c r="K364" s="13"/>
      <c r="L364" s="13"/>
      <c r="M364" s="13"/>
      <c r="N364" s="13"/>
    </row>
    <row r="365" spans="1:14" s="180" customFormat="1" ht="14.25">
      <c r="A365" s="176" t="s">
        <v>56</v>
      </c>
      <c r="B365" s="4" t="s">
        <v>57</v>
      </c>
      <c r="C365" s="4" t="s">
        <v>60</v>
      </c>
      <c r="D365" s="4" t="s">
        <v>2637</v>
      </c>
      <c r="E365" s="4" t="s">
        <v>2638</v>
      </c>
      <c r="F365" s="4" t="s">
        <v>1952</v>
      </c>
      <c r="G365" s="21" t="s">
        <v>2639</v>
      </c>
      <c r="H365" s="249" t="s">
        <v>1855</v>
      </c>
      <c r="I365" s="13" t="s">
        <v>1120</v>
      </c>
      <c r="J365" s="13"/>
      <c r="K365" s="13"/>
      <c r="L365" s="13"/>
      <c r="M365" s="13"/>
      <c r="N365" s="13"/>
    </row>
    <row r="366" spans="1:14" s="180" customFormat="1" ht="14.25">
      <c r="A366" s="176" t="s">
        <v>56</v>
      </c>
      <c r="B366" s="4" t="s">
        <v>57</v>
      </c>
      <c r="C366" s="4" t="s">
        <v>60</v>
      </c>
      <c r="D366" s="4" t="s">
        <v>2640</v>
      </c>
      <c r="E366" s="4" t="s">
        <v>2641</v>
      </c>
      <c r="F366" s="4" t="s">
        <v>1952</v>
      </c>
      <c r="G366" s="21" t="s">
        <v>2642</v>
      </c>
      <c r="H366" s="249" t="s">
        <v>1855</v>
      </c>
      <c r="I366" s="13" t="s">
        <v>1120</v>
      </c>
      <c r="J366" s="13"/>
      <c r="K366" s="13"/>
      <c r="L366" s="13"/>
      <c r="M366" s="13"/>
      <c r="N366" s="13"/>
    </row>
    <row r="367" spans="1:14" s="180" customFormat="1" ht="14.25">
      <c r="A367" s="176" t="s">
        <v>56</v>
      </c>
      <c r="B367" s="4" t="s">
        <v>57</v>
      </c>
      <c r="C367" s="4" t="s">
        <v>60</v>
      </c>
      <c r="D367" s="4" t="s">
        <v>2643</v>
      </c>
      <c r="E367" s="4" t="s">
        <v>2644</v>
      </c>
      <c r="F367" s="4" t="s">
        <v>1952</v>
      </c>
      <c r="G367" s="21" t="s">
        <v>2645</v>
      </c>
      <c r="H367" s="249" t="s">
        <v>1855</v>
      </c>
      <c r="I367" s="13" t="s">
        <v>1120</v>
      </c>
      <c r="J367" s="13"/>
      <c r="K367" s="13"/>
      <c r="L367" s="13"/>
      <c r="M367" s="13"/>
      <c r="N367" s="13"/>
    </row>
    <row r="368" spans="1:14" s="180" customFormat="1" ht="14.25">
      <c r="A368" s="176" t="s">
        <v>56</v>
      </c>
      <c r="B368" s="4" t="s">
        <v>57</v>
      </c>
      <c r="C368" s="4" t="s">
        <v>60</v>
      </c>
      <c r="D368" s="4" t="s">
        <v>2646</v>
      </c>
      <c r="E368" s="4" t="s">
        <v>2647</v>
      </c>
      <c r="F368" s="4" t="s">
        <v>1952</v>
      </c>
      <c r="G368" s="21" t="s">
        <v>2648</v>
      </c>
      <c r="H368" s="249" t="s">
        <v>1855</v>
      </c>
      <c r="I368" s="13" t="s">
        <v>1120</v>
      </c>
      <c r="J368" s="13"/>
      <c r="K368" s="13"/>
      <c r="L368" s="13"/>
      <c r="M368" s="13"/>
      <c r="N368" s="13"/>
    </row>
    <row r="369" spans="1:14" s="180" customFormat="1" ht="14.25">
      <c r="A369" s="176" t="s">
        <v>56</v>
      </c>
      <c r="B369" s="4" t="s">
        <v>57</v>
      </c>
      <c r="C369" s="4" t="s">
        <v>60</v>
      </c>
      <c r="D369" s="4" t="s">
        <v>2649</v>
      </c>
      <c r="E369" s="4" t="s">
        <v>2650</v>
      </c>
      <c r="F369" s="4" t="s">
        <v>1952</v>
      </c>
      <c r="G369" s="21" t="s">
        <v>2651</v>
      </c>
      <c r="H369" s="249" t="s">
        <v>1855</v>
      </c>
      <c r="I369" s="13" t="s">
        <v>1120</v>
      </c>
      <c r="J369" s="13"/>
      <c r="K369" s="13"/>
      <c r="L369" s="13"/>
      <c r="M369" s="13"/>
      <c r="N369" s="13"/>
    </row>
    <row r="370" spans="1:14" s="180" customFormat="1" ht="14.25">
      <c r="A370" s="176" t="s">
        <v>56</v>
      </c>
      <c r="B370" s="4" t="s">
        <v>57</v>
      </c>
      <c r="C370" s="4" t="s">
        <v>60</v>
      </c>
      <c r="D370" s="4" t="s">
        <v>2652</v>
      </c>
      <c r="E370" s="4" t="s">
        <v>2653</v>
      </c>
      <c r="F370" s="4" t="s">
        <v>1952</v>
      </c>
      <c r="G370" s="21" t="s">
        <v>2654</v>
      </c>
      <c r="H370" s="249" t="s">
        <v>1855</v>
      </c>
      <c r="I370" s="13" t="s">
        <v>1120</v>
      </c>
      <c r="J370" s="13"/>
      <c r="K370" s="13"/>
      <c r="L370" s="13"/>
      <c r="M370" s="13"/>
      <c r="N370" s="13"/>
    </row>
    <row r="371" spans="1:14" s="180" customFormat="1" ht="14.25">
      <c r="A371" s="176" t="s">
        <v>56</v>
      </c>
      <c r="B371" s="4" t="s">
        <v>57</v>
      </c>
      <c r="C371" s="4" t="s">
        <v>60</v>
      </c>
      <c r="D371" s="4" t="s">
        <v>1998</v>
      </c>
      <c r="E371" s="4" t="s">
        <v>1999</v>
      </c>
      <c r="F371" s="4" t="s">
        <v>1952</v>
      </c>
      <c r="G371" s="21" t="s">
        <v>2655</v>
      </c>
      <c r="H371" s="249" t="s">
        <v>1855</v>
      </c>
      <c r="I371" s="13" t="s">
        <v>1120</v>
      </c>
      <c r="J371" s="13"/>
      <c r="K371" s="13"/>
      <c r="L371" s="13"/>
      <c r="M371" s="13"/>
      <c r="N371" s="13"/>
    </row>
    <row r="372" spans="1:14" s="180" customFormat="1" ht="14.25">
      <c r="A372" s="176" t="s">
        <v>56</v>
      </c>
      <c r="B372" s="4" t="s">
        <v>57</v>
      </c>
      <c r="C372" s="4" t="s">
        <v>60</v>
      </c>
      <c r="D372" s="4" t="s">
        <v>2004</v>
      </c>
      <c r="E372" s="4" t="s">
        <v>1993</v>
      </c>
      <c r="F372" s="4" t="s">
        <v>1952</v>
      </c>
      <c r="G372" s="21" t="s">
        <v>2656</v>
      </c>
      <c r="H372" s="249" t="s">
        <v>1855</v>
      </c>
      <c r="I372" s="13" t="s">
        <v>1120</v>
      </c>
      <c r="J372" s="13"/>
      <c r="K372" s="13"/>
      <c r="L372" s="13"/>
      <c r="M372" s="13"/>
      <c r="N372" s="13"/>
    </row>
    <row r="373" spans="1:14" s="180" customFormat="1" ht="14.25">
      <c r="A373" s="176" t="s">
        <v>56</v>
      </c>
      <c r="B373" s="4" t="s">
        <v>57</v>
      </c>
      <c r="C373" s="4" t="s">
        <v>60</v>
      </c>
      <c r="D373" s="4" t="s">
        <v>2001</v>
      </c>
      <c r="E373" s="4" t="s">
        <v>2002</v>
      </c>
      <c r="F373" s="4" t="s">
        <v>1952</v>
      </c>
      <c r="G373" s="21" t="s">
        <v>2657</v>
      </c>
      <c r="H373" s="249" t="s">
        <v>1855</v>
      </c>
      <c r="I373" s="13" t="s">
        <v>1120</v>
      </c>
      <c r="J373" s="13"/>
      <c r="K373" s="13"/>
      <c r="L373" s="13"/>
      <c r="M373" s="13"/>
      <c r="N373" s="13"/>
    </row>
    <row r="374" spans="1:14" s="180" customFormat="1">
      <c r="A374" s="272" t="s">
        <v>56</v>
      </c>
      <c r="B374" s="175" t="s">
        <v>57</v>
      </c>
      <c r="C374" s="175" t="s">
        <v>62</v>
      </c>
      <c r="D374" s="175" t="s">
        <v>2607</v>
      </c>
      <c r="E374" s="175" t="s">
        <v>2618</v>
      </c>
      <c r="F374" s="175" t="s">
        <v>1952</v>
      </c>
      <c r="G374" s="252" t="s">
        <v>2609</v>
      </c>
      <c r="H374" s="246" t="s">
        <v>1954</v>
      </c>
      <c r="I374" s="13" t="s">
        <v>1120</v>
      </c>
      <c r="J374" s="13"/>
      <c r="K374" s="13"/>
      <c r="L374" s="13"/>
      <c r="M374" s="13"/>
      <c r="N374" s="13"/>
    </row>
    <row r="375" spans="1:14" s="180" customFormat="1" ht="14.25">
      <c r="A375" s="176" t="s">
        <v>56</v>
      </c>
      <c r="B375" s="4" t="s">
        <v>57</v>
      </c>
      <c r="C375" s="4" t="s">
        <v>62</v>
      </c>
      <c r="D375" s="4" t="s">
        <v>2658</v>
      </c>
      <c r="E375" s="4" t="s">
        <v>2659</v>
      </c>
      <c r="F375" s="4" t="s">
        <v>2057</v>
      </c>
      <c r="G375" s="21" t="s">
        <v>2660</v>
      </c>
      <c r="H375" s="249" t="s">
        <v>1855</v>
      </c>
      <c r="I375" s="13" t="s">
        <v>1120</v>
      </c>
      <c r="J375" s="13"/>
      <c r="K375" s="13"/>
      <c r="L375" s="13"/>
      <c r="M375" s="13"/>
      <c r="N375" s="13"/>
    </row>
    <row r="376" spans="1:14" s="180" customFormat="1" ht="14.25">
      <c r="A376" s="176" t="s">
        <v>56</v>
      </c>
      <c r="B376" s="4" t="s">
        <v>57</v>
      </c>
      <c r="C376" s="4" t="s">
        <v>62</v>
      </c>
      <c r="D376" s="4" t="s">
        <v>2661</v>
      </c>
      <c r="E376" s="4" t="s">
        <v>2662</v>
      </c>
      <c r="F376" s="4" t="s">
        <v>2057</v>
      </c>
      <c r="G376" s="21" t="s">
        <v>2663</v>
      </c>
      <c r="H376" s="249" t="s">
        <v>1855</v>
      </c>
      <c r="I376" s="13" t="s">
        <v>1120</v>
      </c>
      <c r="J376" s="13"/>
      <c r="K376" s="13"/>
      <c r="L376" s="13"/>
      <c r="M376" s="13"/>
      <c r="N376" s="13"/>
    </row>
    <row r="377" spans="1:14" s="180" customFormat="1" ht="14.25">
      <c r="A377" s="176" t="s">
        <v>56</v>
      </c>
      <c r="B377" s="4" t="s">
        <v>57</v>
      </c>
      <c r="C377" s="4" t="s">
        <v>62</v>
      </c>
      <c r="D377" s="4" t="s">
        <v>2664</v>
      </c>
      <c r="E377" s="4" t="s">
        <v>2665</v>
      </c>
      <c r="F377" s="4" t="s">
        <v>2057</v>
      </c>
      <c r="G377" s="21" t="s">
        <v>2666</v>
      </c>
      <c r="H377" s="249" t="s">
        <v>1855</v>
      </c>
      <c r="I377" s="13" t="s">
        <v>1120</v>
      </c>
      <c r="J377" s="13"/>
      <c r="K377" s="13"/>
      <c r="L377" s="13"/>
      <c r="M377" s="13"/>
      <c r="N377" s="13"/>
    </row>
    <row r="378" spans="1:14" s="180" customFormat="1" ht="14.25">
      <c r="A378" s="176" t="s">
        <v>56</v>
      </c>
      <c r="B378" s="4" t="s">
        <v>57</v>
      </c>
      <c r="C378" s="4" t="s">
        <v>62</v>
      </c>
      <c r="D378" s="4" t="s">
        <v>2667</v>
      </c>
      <c r="E378" s="4" t="s">
        <v>2668</v>
      </c>
      <c r="F378" s="4" t="s">
        <v>2057</v>
      </c>
      <c r="G378" s="21" t="s">
        <v>2669</v>
      </c>
      <c r="H378" s="249" t="s">
        <v>1855</v>
      </c>
      <c r="I378" s="13" t="s">
        <v>1120</v>
      </c>
      <c r="J378" s="13"/>
      <c r="K378" s="13"/>
      <c r="L378" s="13"/>
      <c r="M378" s="13"/>
      <c r="N378" s="13"/>
    </row>
    <row r="379" spans="1:14" s="180" customFormat="1" ht="14.25">
      <c r="A379" s="176" t="s">
        <v>56</v>
      </c>
      <c r="B379" s="4" t="s">
        <v>57</v>
      </c>
      <c r="C379" s="4" t="s">
        <v>62</v>
      </c>
      <c r="D379" s="4" t="s">
        <v>2670</v>
      </c>
      <c r="E379" s="4" t="s">
        <v>2671</v>
      </c>
      <c r="F379" s="4" t="s">
        <v>2057</v>
      </c>
      <c r="G379" s="21" t="s">
        <v>2672</v>
      </c>
      <c r="H379" s="249" t="s">
        <v>1855</v>
      </c>
      <c r="I379" s="13" t="s">
        <v>1120</v>
      </c>
      <c r="J379" s="13"/>
      <c r="K379" s="13"/>
      <c r="L379" s="13"/>
      <c r="M379" s="13"/>
      <c r="N379" s="13"/>
    </row>
    <row r="380" spans="1:14" s="180" customFormat="1" ht="14.25">
      <c r="A380" s="176" t="s">
        <v>56</v>
      </c>
      <c r="B380" s="4" t="s">
        <v>57</v>
      </c>
      <c r="C380" s="4" t="s">
        <v>62</v>
      </c>
      <c r="D380" s="4" t="s">
        <v>2673</v>
      </c>
      <c r="E380" s="4" t="s">
        <v>2674</v>
      </c>
      <c r="F380" s="4" t="s">
        <v>1952</v>
      </c>
      <c r="G380" s="21" t="s">
        <v>2675</v>
      </c>
      <c r="H380" s="249" t="s">
        <v>1855</v>
      </c>
      <c r="I380" s="13" t="s">
        <v>1120</v>
      </c>
      <c r="J380" s="13"/>
      <c r="K380" s="13"/>
      <c r="L380" s="13"/>
      <c r="M380" s="13"/>
      <c r="N380" s="13"/>
    </row>
    <row r="381" spans="1:14" s="180" customFormat="1" ht="14.25">
      <c r="A381" s="176" t="s">
        <v>56</v>
      </c>
      <c r="B381" s="4" t="s">
        <v>57</v>
      </c>
      <c r="C381" s="4" t="s">
        <v>62</v>
      </c>
      <c r="D381" s="4" t="s">
        <v>2676</v>
      </c>
      <c r="E381" s="4" t="s">
        <v>2677</v>
      </c>
      <c r="F381" s="4" t="s">
        <v>2057</v>
      </c>
      <c r="G381" s="21" t="s">
        <v>2678</v>
      </c>
      <c r="H381" s="249" t="s">
        <v>1855</v>
      </c>
      <c r="I381" s="13" t="s">
        <v>1120</v>
      </c>
      <c r="J381" s="13"/>
      <c r="K381" s="13"/>
      <c r="L381" s="13"/>
      <c r="M381" s="13"/>
      <c r="N381" s="13"/>
    </row>
    <row r="382" spans="1:14" s="180" customFormat="1" ht="14.25">
      <c r="A382" s="176" t="s">
        <v>56</v>
      </c>
      <c r="B382" s="4" t="s">
        <v>57</v>
      </c>
      <c r="C382" s="4" t="s">
        <v>62</v>
      </c>
      <c r="D382" s="4" t="s">
        <v>2679</v>
      </c>
      <c r="E382" s="4" t="s">
        <v>2680</v>
      </c>
      <c r="F382" s="4" t="s">
        <v>1952</v>
      </c>
      <c r="G382" s="21" t="s">
        <v>2681</v>
      </c>
      <c r="H382" s="249" t="s">
        <v>1855</v>
      </c>
      <c r="I382" s="13" t="s">
        <v>1120</v>
      </c>
      <c r="J382" s="13"/>
      <c r="K382" s="13"/>
      <c r="L382" s="13"/>
      <c r="M382" s="13"/>
      <c r="N382" s="13"/>
    </row>
    <row r="383" spans="1:14" s="180" customFormat="1" ht="14.25">
      <c r="A383" s="176" t="s">
        <v>56</v>
      </c>
      <c r="B383" s="4" t="s">
        <v>57</v>
      </c>
      <c r="C383" s="4" t="s">
        <v>62</v>
      </c>
      <c r="D383" s="4" t="s">
        <v>2682</v>
      </c>
      <c r="E383" s="4" t="s">
        <v>2683</v>
      </c>
      <c r="F383" s="4" t="s">
        <v>1952</v>
      </c>
      <c r="G383" s="21" t="s">
        <v>2684</v>
      </c>
      <c r="H383" s="249" t="s">
        <v>1855</v>
      </c>
      <c r="I383" s="13" t="s">
        <v>1120</v>
      </c>
      <c r="J383" s="13"/>
      <c r="K383" s="13"/>
      <c r="L383" s="13"/>
      <c r="M383" s="13"/>
      <c r="N383" s="13"/>
    </row>
    <row r="384" spans="1:14" s="180" customFormat="1" ht="14.25">
      <c r="A384" s="176" t="s">
        <v>56</v>
      </c>
      <c r="B384" s="4" t="s">
        <v>57</v>
      </c>
      <c r="C384" s="4" t="s">
        <v>62</v>
      </c>
      <c r="D384" s="4" t="s">
        <v>2685</v>
      </c>
      <c r="E384" s="4" t="s">
        <v>2686</v>
      </c>
      <c r="F384" s="4" t="s">
        <v>1952</v>
      </c>
      <c r="G384" s="21" t="s">
        <v>2687</v>
      </c>
      <c r="H384" s="249" t="s">
        <v>1855</v>
      </c>
      <c r="I384" s="13" t="s">
        <v>1120</v>
      </c>
      <c r="J384" s="13"/>
      <c r="K384" s="13"/>
      <c r="L384" s="13"/>
      <c r="M384" s="13"/>
      <c r="N384" s="13"/>
    </row>
    <row r="385" spans="1:14" s="180" customFormat="1" ht="14.25">
      <c r="A385" s="176" t="s">
        <v>56</v>
      </c>
      <c r="B385" s="4" t="s">
        <v>57</v>
      </c>
      <c r="C385" s="4" t="s">
        <v>62</v>
      </c>
      <c r="D385" s="4" t="s">
        <v>2688</v>
      </c>
      <c r="E385" s="4" t="s">
        <v>2689</v>
      </c>
      <c r="F385" s="4" t="s">
        <v>1952</v>
      </c>
      <c r="G385" s="21" t="s">
        <v>2690</v>
      </c>
      <c r="H385" s="249" t="s">
        <v>1855</v>
      </c>
      <c r="I385" s="13" t="s">
        <v>1120</v>
      </c>
      <c r="J385" s="13"/>
      <c r="K385" s="13"/>
      <c r="L385" s="13"/>
      <c r="M385" s="13"/>
      <c r="N385" s="13"/>
    </row>
    <row r="386" spans="1:14" s="180" customFormat="1" ht="14.25">
      <c r="A386" s="176" t="s">
        <v>56</v>
      </c>
      <c r="B386" s="4" t="s">
        <v>57</v>
      </c>
      <c r="C386" s="4" t="s">
        <v>62</v>
      </c>
      <c r="D386" s="4" t="s">
        <v>2691</v>
      </c>
      <c r="E386" s="4" t="s">
        <v>2692</v>
      </c>
      <c r="F386" s="4" t="s">
        <v>1952</v>
      </c>
      <c r="G386" s="21" t="s">
        <v>2693</v>
      </c>
      <c r="H386" s="249" t="s">
        <v>1855</v>
      </c>
      <c r="I386" s="13" t="s">
        <v>1120</v>
      </c>
      <c r="J386" s="13"/>
      <c r="K386" s="13"/>
      <c r="L386" s="13"/>
      <c r="M386" s="13"/>
      <c r="N386" s="13"/>
    </row>
    <row r="387" spans="1:14" s="180" customFormat="1" ht="14.25">
      <c r="A387" s="176" t="s">
        <v>56</v>
      </c>
      <c r="B387" s="4" t="s">
        <v>57</v>
      </c>
      <c r="C387" s="4" t="s">
        <v>62</v>
      </c>
      <c r="D387" s="4" t="s">
        <v>2694</v>
      </c>
      <c r="E387" s="4" t="s">
        <v>2695</v>
      </c>
      <c r="F387" s="4" t="s">
        <v>1952</v>
      </c>
      <c r="G387" s="21" t="s">
        <v>2696</v>
      </c>
      <c r="H387" s="249" t="s">
        <v>1855</v>
      </c>
      <c r="I387" s="13" t="s">
        <v>1120</v>
      </c>
      <c r="J387" s="13"/>
      <c r="K387" s="13"/>
      <c r="L387" s="13"/>
      <c r="M387" s="13"/>
      <c r="N387" s="13"/>
    </row>
    <row r="388" spans="1:14" s="180" customFormat="1" ht="14.25">
      <c r="A388" s="176" t="s">
        <v>56</v>
      </c>
      <c r="B388" s="4" t="s">
        <v>57</v>
      </c>
      <c r="C388" s="4" t="s">
        <v>62</v>
      </c>
      <c r="D388" s="4" t="s">
        <v>2697</v>
      </c>
      <c r="E388" s="4" t="s">
        <v>2698</v>
      </c>
      <c r="F388" s="4" t="s">
        <v>1952</v>
      </c>
      <c r="G388" s="21" t="s">
        <v>2699</v>
      </c>
      <c r="H388" s="249" t="s">
        <v>1855</v>
      </c>
      <c r="I388" s="13" t="s">
        <v>1120</v>
      </c>
      <c r="J388" s="13"/>
      <c r="K388" s="13"/>
      <c r="L388" s="13"/>
      <c r="M388" s="13"/>
      <c r="N388" s="13"/>
    </row>
    <row r="389" spans="1:14" s="180" customFormat="1" ht="14.25">
      <c r="A389" s="176" t="s">
        <v>56</v>
      </c>
      <c r="B389" s="4" t="s">
        <v>57</v>
      </c>
      <c r="C389" s="4" t="s">
        <v>62</v>
      </c>
      <c r="D389" s="4" t="s">
        <v>2700</v>
      </c>
      <c r="E389" s="4" t="s">
        <v>2701</v>
      </c>
      <c r="F389" s="4" t="s">
        <v>1952</v>
      </c>
      <c r="G389" s="21" t="s">
        <v>2702</v>
      </c>
      <c r="H389" s="249" t="s">
        <v>1855</v>
      </c>
      <c r="I389" s="13" t="s">
        <v>1120</v>
      </c>
      <c r="J389" s="13"/>
      <c r="K389" s="13"/>
      <c r="L389" s="13"/>
      <c r="M389" s="13"/>
      <c r="N389" s="13"/>
    </row>
    <row r="390" spans="1:14" s="180" customFormat="1" ht="14.25">
      <c r="A390" s="176" t="s">
        <v>56</v>
      </c>
      <c r="B390" s="4" t="s">
        <v>57</v>
      </c>
      <c r="C390" s="4" t="s">
        <v>62</v>
      </c>
      <c r="D390" s="4" t="s">
        <v>2703</v>
      </c>
      <c r="E390" s="4" t="s">
        <v>2704</v>
      </c>
      <c r="F390" s="4" t="s">
        <v>1952</v>
      </c>
      <c r="G390" s="21" t="s">
        <v>2705</v>
      </c>
      <c r="H390" s="249" t="s">
        <v>1855</v>
      </c>
      <c r="I390" s="13" t="s">
        <v>1120</v>
      </c>
      <c r="J390" s="13"/>
      <c r="K390" s="13"/>
      <c r="L390" s="13"/>
      <c r="M390" s="13"/>
      <c r="N390" s="13"/>
    </row>
    <row r="391" spans="1:14" s="180" customFormat="1" ht="14.25">
      <c r="A391" s="176" t="s">
        <v>56</v>
      </c>
      <c r="B391" s="4" t="s">
        <v>57</v>
      </c>
      <c r="C391" s="4" t="s">
        <v>62</v>
      </c>
      <c r="D391" s="4" t="s">
        <v>2706</v>
      </c>
      <c r="E391" s="4" t="s">
        <v>2707</v>
      </c>
      <c r="F391" s="4" t="s">
        <v>1952</v>
      </c>
      <c r="G391" s="21" t="s">
        <v>2708</v>
      </c>
      <c r="H391" s="249" t="s">
        <v>1855</v>
      </c>
      <c r="I391" s="13" t="s">
        <v>1120</v>
      </c>
      <c r="J391" s="13"/>
      <c r="K391" s="13"/>
      <c r="L391" s="13"/>
      <c r="M391" s="13"/>
      <c r="N391" s="13"/>
    </row>
    <row r="392" spans="1:14" s="180" customFormat="1" ht="14.25">
      <c r="A392" s="176" t="s">
        <v>56</v>
      </c>
      <c r="B392" s="4" t="s">
        <v>57</v>
      </c>
      <c r="C392" s="4" t="s">
        <v>62</v>
      </c>
      <c r="D392" s="4" t="s">
        <v>2709</v>
      </c>
      <c r="E392" s="4" t="s">
        <v>2710</v>
      </c>
      <c r="F392" s="4" t="s">
        <v>1952</v>
      </c>
      <c r="G392" s="21" t="s">
        <v>2711</v>
      </c>
      <c r="H392" s="249" t="s">
        <v>1855</v>
      </c>
      <c r="I392" s="13" t="s">
        <v>1120</v>
      </c>
      <c r="J392" s="13"/>
      <c r="K392" s="13"/>
      <c r="L392" s="13"/>
      <c r="M392" s="13"/>
      <c r="N392" s="13"/>
    </row>
    <row r="393" spans="1:14" s="180" customFormat="1" ht="14.25">
      <c r="A393" s="176" t="s">
        <v>56</v>
      </c>
      <c r="B393" s="4" t="s">
        <v>57</v>
      </c>
      <c r="C393" s="4" t="s">
        <v>62</v>
      </c>
      <c r="D393" s="4" t="s">
        <v>2712</v>
      </c>
      <c r="E393" s="4" t="s">
        <v>2713</v>
      </c>
      <c r="F393" s="4" t="s">
        <v>1952</v>
      </c>
      <c r="G393" s="21" t="s">
        <v>2714</v>
      </c>
      <c r="H393" s="249" t="s">
        <v>1855</v>
      </c>
      <c r="I393" s="13" t="s">
        <v>1120</v>
      </c>
      <c r="J393" s="13"/>
      <c r="K393" s="13"/>
      <c r="L393" s="13"/>
      <c r="M393" s="13"/>
      <c r="N393" s="13"/>
    </row>
    <row r="394" spans="1:14" s="180" customFormat="1" ht="14.25">
      <c r="A394" s="176" t="s">
        <v>56</v>
      </c>
      <c r="B394" s="4" t="s">
        <v>57</v>
      </c>
      <c r="C394" s="4" t="s">
        <v>62</v>
      </c>
      <c r="D394" s="4" t="s">
        <v>2715</v>
      </c>
      <c r="E394" s="4" t="s">
        <v>2716</v>
      </c>
      <c r="F394" s="4" t="s">
        <v>1952</v>
      </c>
      <c r="G394" s="21" t="s">
        <v>2717</v>
      </c>
      <c r="H394" s="249" t="s">
        <v>1855</v>
      </c>
      <c r="I394" s="13" t="s">
        <v>1120</v>
      </c>
      <c r="J394" s="13"/>
      <c r="K394" s="13"/>
      <c r="L394" s="13"/>
      <c r="M394" s="13"/>
      <c r="N394" s="13"/>
    </row>
    <row r="395" spans="1:14" s="180" customFormat="1" ht="14.25">
      <c r="A395" s="176" t="s">
        <v>56</v>
      </c>
      <c r="B395" s="4" t="s">
        <v>57</v>
      </c>
      <c r="C395" s="4" t="s">
        <v>62</v>
      </c>
      <c r="D395" s="4" t="s">
        <v>2718</v>
      </c>
      <c r="E395" s="4" t="s">
        <v>2719</v>
      </c>
      <c r="F395" s="4" t="s">
        <v>1952</v>
      </c>
      <c r="G395" s="21" t="s">
        <v>2720</v>
      </c>
      <c r="H395" s="249" t="s">
        <v>1855</v>
      </c>
      <c r="I395" s="13" t="s">
        <v>1120</v>
      </c>
      <c r="J395" s="13"/>
      <c r="K395" s="13"/>
      <c r="L395" s="13"/>
      <c r="M395" s="13"/>
      <c r="N395" s="13"/>
    </row>
    <row r="396" spans="1:14" s="180" customFormat="1" ht="14.25">
      <c r="A396" s="176" t="s">
        <v>56</v>
      </c>
      <c r="B396" s="4" t="s">
        <v>57</v>
      </c>
      <c r="C396" s="4" t="s">
        <v>62</v>
      </c>
      <c r="D396" s="4" t="s">
        <v>2721</v>
      </c>
      <c r="E396" s="4" t="s">
        <v>2722</v>
      </c>
      <c r="F396" s="4" t="s">
        <v>1952</v>
      </c>
      <c r="G396" s="21" t="s">
        <v>2723</v>
      </c>
      <c r="H396" s="249" t="s">
        <v>1855</v>
      </c>
      <c r="I396" s="13" t="s">
        <v>1120</v>
      </c>
      <c r="J396" s="13"/>
      <c r="K396" s="13"/>
      <c r="L396" s="13"/>
      <c r="M396" s="13"/>
      <c r="N396" s="13"/>
    </row>
    <row r="397" spans="1:14" s="180" customFormat="1">
      <c r="A397" s="272" t="s">
        <v>56</v>
      </c>
      <c r="B397" s="175" t="s">
        <v>57</v>
      </c>
      <c r="C397" s="175" t="s">
        <v>64</v>
      </c>
      <c r="D397" s="175" t="s">
        <v>2607</v>
      </c>
      <c r="E397" s="175" t="s">
        <v>2618</v>
      </c>
      <c r="F397" s="175" t="s">
        <v>1952</v>
      </c>
      <c r="G397" s="252" t="s">
        <v>2609</v>
      </c>
      <c r="H397" s="246" t="s">
        <v>1954</v>
      </c>
      <c r="I397" s="13" t="s">
        <v>1120</v>
      </c>
      <c r="J397" s="13"/>
      <c r="K397" s="13"/>
      <c r="L397" s="13"/>
      <c r="M397" s="13"/>
      <c r="N397" s="13"/>
    </row>
    <row r="398" spans="1:14" s="180" customFormat="1" ht="14.25">
      <c r="A398" s="176" t="s">
        <v>56</v>
      </c>
      <c r="B398" s="4" t="s">
        <v>57</v>
      </c>
      <c r="C398" s="4" t="s">
        <v>64</v>
      </c>
      <c r="D398" s="4" t="s">
        <v>2724</v>
      </c>
      <c r="E398" s="4" t="s">
        <v>2725</v>
      </c>
      <c r="F398" s="4" t="s">
        <v>1952</v>
      </c>
      <c r="G398" s="21" t="s">
        <v>2726</v>
      </c>
      <c r="H398" s="249" t="s">
        <v>1855</v>
      </c>
      <c r="I398" s="13" t="s">
        <v>1120</v>
      </c>
      <c r="J398" s="13"/>
      <c r="K398" s="13"/>
      <c r="L398" s="13"/>
      <c r="M398" s="13"/>
      <c r="N398" s="13"/>
    </row>
    <row r="399" spans="1:14" s="180" customFormat="1" ht="14.25">
      <c r="A399" s="176" t="s">
        <v>56</v>
      </c>
      <c r="B399" s="4" t="s">
        <v>57</v>
      </c>
      <c r="C399" s="4" t="s">
        <v>64</v>
      </c>
      <c r="D399" s="4" t="s">
        <v>2727</v>
      </c>
      <c r="E399" s="4" t="s">
        <v>2728</v>
      </c>
      <c r="F399" s="4" t="s">
        <v>1952</v>
      </c>
      <c r="G399" s="21" t="s">
        <v>2729</v>
      </c>
      <c r="H399" s="249" t="s">
        <v>1855</v>
      </c>
      <c r="I399" s="13" t="s">
        <v>1120</v>
      </c>
      <c r="J399" s="13"/>
      <c r="K399" s="13"/>
      <c r="L399" s="13"/>
      <c r="M399" s="13"/>
      <c r="N399" s="13"/>
    </row>
    <row r="400" spans="1:14" s="180" customFormat="1" ht="14.25">
      <c r="A400" s="176" t="s">
        <v>56</v>
      </c>
      <c r="B400" s="4" t="s">
        <v>57</v>
      </c>
      <c r="C400" s="4" t="s">
        <v>64</v>
      </c>
      <c r="D400" s="4" t="s">
        <v>2730</v>
      </c>
      <c r="E400" s="4" t="s">
        <v>2731</v>
      </c>
      <c r="F400" s="4" t="s">
        <v>1952</v>
      </c>
      <c r="G400" s="21" t="s">
        <v>2732</v>
      </c>
      <c r="H400" s="249" t="s">
        <v>1855</v>
      </c>
      <c r="I400" s="13" t="s">
        <v>1120</v>
      </c>
      <c r="J400" s="13"/>
      <c r="K400" s="13"/>
      <c r="L400" s="13"/>
      <c r="M400" s="13"/>
      <c r="N400" s="13"/>
    </row>
    <row r="401" spans="1:14" s="180" customFormat="1" ht="14.25">
      <c r="A401" s="176" t="s">
        <v>56</v>
      </c>
      <c r="B401" s="4" t="s">
        <v>57</v>
      </c>
      <c r="C401" s="4" t="s">
        <v>64</v>
      </c>
      <c r="D401" s="4" t="s">
        <v>2733</v>
      </c>
      <c r="E401" s="4" t="s">
        <v>2734</v>
      </c>
      <c r="F401" s="4" t="s">
        <v>1952</v>
      </c>
      <c r="G401" s="21" t="s">
        <v>2735</v>
      </c>
      <c r="H401" s="249" t="s">
        <v>1855</v>
      </c>
      <c r="I401" s="13" t="s">
        <v>1120</v>
      </c>
      <c r="J401" s="13"/>
      <c r="K401" s="13"/>
      <c r="L401" s="13"/>
      <c r="M401" s="13"/>
      <c r="N401" s="13"/>
    </row>
    <row r="402" spans="1:14" s="180" customFormat="1" ht="14.25">
      <c r="A402" s="176" t="s">
        <v>56</v>
      </c>
      <c r="B402" s="4" t="s">
        <v>57</v>
      </c>
      <c r="C402" s="4" t="s">
        <v>64</v>
      </c>
      <c r="D402" s="4" t="s">
        <v>2736</v>
      </c>
      <c r="E402" s="4" t="s">
        <v>2737</v>
      </c>
      <c r="F402" s="4" t="s">
        <v>1952</v>
      </c>
      <c r="G402" s="21" t="s">
        <v>2738</v>
      </c>
      <c r="H402" s="249" t="s">
        <v>1855</v>
      </c>
      <c r="I402" s="13" t="s">
        <v>1120</v>
      </c>
      <c r="J402" s="13"/>
      <c r="K402" s="13"/>
      <c r="L402" s="13"/>
      <c r="M402" s="13"/>
      <c r="N402" s="13"/>
    </row>
    <row r="403" spans="1:14" s="180" customFormat="1" ht="14.25">
      <c r="A403" s="176" t="s">
        <v>56</v>
      </c>
      <c r="B403" s="4" t="s">
        <v>57</v>
      </c>
      <c r="C403" s="4" t="s">
        <v>64</v>
      </c>
      <c r="D403" s="4" t="s">
        <v>2739</v>
      </c>
      <c r="E403" s="4" t="s">
        <v>2740</v>
      </c>
      <c r="F403" s="4" t="s">
        <v>1952</v>
      </c>
      <c r="G403" s="21" t="s">
        <v>2741</v>
      </c>
      <c r="H403" s="249" t="s">
        <v>1855</v>
      </c>
      <c r="I403" s="13" t="s">
        <v>1120</v>
      </c>
      <c r="J403" s="13"/>
      <c r="K403" s="13"/>
      <c r="L403" s="13"/>
      <c r="M403" s="13"/>
      <c r="N403" s="13"/>
    </row>
    <row r="404" spans="1:14" s="180" customFormat="1" ht="14.25">
      <c r="A404" s="176" t="s">
        <v>56</v>
      </c>
      <c r="B404" s="4" t="s">
        <v>57</v>
      </c>
      <c r="C404" s="4" t="s">
        <v>64</v>
      </c>
      <c r="D404" s="4" t="s">
        <v>2742</v>
      </c>
      <c r="E404" s="4" t="s">
        <v>2743</v>
      </c>
      <c r="F404" s="4" t="s">
        <v>1952</v>
      </c>
      <c r="G404" s="21" t="s">
        <v>2744</v>
      </c>
      <c r="H404" s="249" t="s">
        <v>1855</v>
      </c>
      <c r="I404" s="13" t="s">
        <v>1120</v>
      </c>
      <c r="J404" s="13"/>
      <c r="K404" s="13"/>
      <c r="L404" s="13"/>
      <c r="M404" s="13"/>
      <c r="N404" s="13"/>
    </row>
    <row r="405" spans="1:14" s="180" customFormat="1" ht="14.25">
      <c r="A405" s="176" t="s">
        <v>56</v>
      </c>
      <c r="B405" s="4" t="s">
        <v>57</v>
      </c>
      <c r="C405" s="4" t="s">
        <v>64</v>
      </c>
      <c r="D405" s="4" t="s">
        <v>2745</v>
      </c>
      <c r="E405" s="4" t="s">
        <v>2746</v>
      </c>
      <c r="F405" s="4" t="s">
        <v>1952</v>
      </c>
      <c r="G405" s="21" t="s">
        <v>2747</v>
      </c>
      <c r="H405" s="249" t="s">
        <v>1855</v>
      </c>
      <c r="I405" s="13" t="s">
        <v>1120</v>
      </c>
      <c r="J405" s="13"/>
      <c r="K405" s="13"/>
      <c r="L405" s="13"/>
      <c r="M405" s="13"/>
      <c r="N405" s="13"/>
    </row>
    <row r="406" spans="1:14" s="180" customFormat="1">
      <c r="A406" s="272" t="s">
        <v>56</v>
      </c>
      <c r="B406" s="175" t="s">
        <v>57</v>
      </c>
      <c r="C406" s="175" t="s">
        <v>66</v>
      </c>
      <c r="D406" s="175" t="s">
        <v>2607</v>
      </c>
      <c r="E406" s="175" t="s">
        <v>2618</v>
      </c>
      <c r="F406" s="175" t="s">
        <v>1952</v>
      </c>
      <c r="G406" s="252" t="s">
        <v>2609</v>
      </c>
      <c r="H406" s="246" t="s">
        <v>1954</v>
      </c>
      <c r="I406" s="13" t="s">
        <v>1120</v>
      </c>
      <c r="J406" s="13"/>
      <c r="K406" s="13"/>
      <c r="L406" s="13"/>
      <c r="M406" s="13"/>
      <c r="N406" s="13"/>
    </row>
    <row r="407" spans="1:14" s="180" customFormat="1" ht="14.25">
      <c r="A407" s="176" t="s">
        <v>56</v>
      </c>
      <c r="B407" s="4" t="s">
        <v>57</v>
      </c>
      <c r="C407" s="4" t="s">
        <v>66</v>
      </c>
      <c r="D407" s="4" t="s">
        <v>2748</v>
      </c>
      <c r="E407" s="4" t="s">
        <v>2749</v>
      </c>
      <c r="F407" s="4" t="s">
        <v>1952</v>
      </c>
      <c r="G407" s="21" t="s">
        <v>2750</v>
      </c>
      <c r="H407" s="249" t="s">
        <v>1855</v>
      </c>
      <c r="I407" s="13" t="s">
        <v>1120</v>
      </c>
      <c r="J407" s="13"/>
      <c r="K407" s="13"/>
      <c r="L407" s="13"/>
      <c r="M407" s="13"/>
      <c r="N407" s="13"/>
    </row>
    <row r="408" spans="1:14" s="180" customFormat="1" ht="14.25">
      <c r="A408" s="176" t="s">
        <v>56</v>
      </c>
      <c r="B408" s="4" t="s">
        <v>57</v>
      </c>
      <c r="C408" s="4" t="s">
        <v>66</v>
      </c>
      <c r="D408" s="4" t="s">
        <v>2751</v>
      </c>
      <c r="E408" s="4" t="s">
        <v>2752</v>
      </c>
      <c r="F408" s="4" t="s">
        <v>1952</v>
      </c>
      <c r="G408" s="21" t="s">
        <v>2753</v>
      </c>
      <c r="H408" s="249" t="s">
        <v>1855</v>
      </c>
      <c r="I408" s="13" t="s">
        <v>1120</v>
      </c>
      <c r="J408" s="13"/>
      <c r="K408" s="13"/>
      <c r="L408" s="13"/>
      <c r="M408" s="13"/>
      <c r="N408" s="13"/>
    </row>
    <row r="409" spans="1:14" s="180" customFormat="1" ht="14.25">
      <c r="A409" s="176" t="s">
        <v>56</v>
      </c>
      <c r="B409" s="4" t="s">
        <v>57</v>
      </c>
      <c r="C409" s="4" t="s">
        <v>66</v>
      </c>
      <c r="D409" s="4" t="s">
        <v>2754</v>
      </c>
      <c r="E409" s="4" t="s">
        <v>2755</v>
      </c>
      <c r="F409" s="4" t="s">
        <v>1952</v>
      </c>
      <c r="G409" s="21" t="s">
        <v>2756</v>
      </c>
      <c r="H409" s="249" t="s">
        <v>1855</v>
      </c>
      <c r="I409" s="13" t="s">
        <v>1120</v>
      </c>
      <c r="J409" s="13"/>
      <c r="K409" s="13"/>
      <c r="L409" s="13"/>
      <c r="M409" s="13"/>
      <c r="N409" s="13"/>
    </row>
    <row r="410" spans="1:14" s="180" customFormat="1" ht="14.25">
      <c r="A410" s="176" t="s">
        <v>56</v>
      </c>
      <c r="B410" s="4" t="s">
        <v>57</v>
      </c>
      <c r="C410" s="4" t="s">
        <v>66</v>
      </c>
      <c r="D410" s="4" t="s">
        <v>2757</v>
      </c>
      <c r="E410" s="4" t="s">
        <v>2758</v>
      </c>
      <c r="F410" s="4" t="s">
        <v>1952</v>
      </c>
      <c r="G410" s="21" t="s">
        <v>2759</v>
      </c>
      <c r="H410" s="249" t="s">
        <v>1855</v>
      </c>
      <c r="I410" s="13" t="s">
        <v>1120</v>
      </c>
      <c r="J410" s="13"/>
      <c r="K410" s="13"/>
      <c r="L410" s="13"/>
      <c r="M410" s="13"/>
      <c r="N410" s="13"/>
    </row>
    <row r="411" spans="1:14" s="180" customFormat="1" ht="14.25">
      <c r="A411" s="176" t="s">
        <v>56</v>
      </c>
      <c r="B411" s="4" t="s">
        <v>57</v>
      </c>
      <c r="C411" s="4" t="s">
        <v>66</v>
      </c>
      <c r="D411" s="4" t="s">
        <v>2760</v>
      </c>
      <c r="E411" s="4" t="s">
        <v>2761</v>
      </c>
      <c r="F411" s="4" t="s">
        <v>1952</v>
      </c>
      <c r="G411" s="21" t="s">
        <v>2762</v>
      </c>
      <c r="H411" s="249" t="s">
        <v>1855</v>
      </c>
      <c r="I411" s="13" t="s">
        <v>1120</v>
      </c>
      <c r="J411" s="13"/>
      <c r="K411" s="13"/>
      <c r="L411" s="13"/>
      <c r="M411" s="13"/>
      <c r="N411" s="13"/>
    </row>
    <row r="412" spans="1:14" s="180" customFormat="1" ht="14.25">
      <c r="A412" s="176" t="s">
        <v>56</v>
      </c>
      <c r="B412" s="4" t="s">
        <v>57</v>
      </c>
      <c r="C412" s="4" t="s">
        <v>66</v>
      </c>
      <c r="D412" s="4" t="s">
        <v>2763</v>
      </c>
      <c r="E412" s="4" t="s">
        <v>2764</v>
      </c>
      <c r="F412" s="4" t="s">
        <v>1952</v>
      </c>
      <c r="G412" s="21" t="s">
        <v>2765</v>
      </c>
      <c r="H412" s="249" t="s">
        <v>1855</v>
      </c>
      <c r="I412" s="13" t="s">
        <v>1120</v>
      </c>
      <c r="J412" s="13"/>
      <c r="K412" s="13"/>
      <c r="L412" s="13"/>
      <c r="M412" s="13"/>
      <c r="N412" s="13"/>
    </row>
    <row r="413" spans="1:14" s="180" customFormat="1" ht="14.25">
      <c r="A413" s="176" t="s">
        <v>56</v>
      </c>
      <c r="B413" s="4" t="s">
        <v>57</v>
      </c>
      <c r="C413" s="4" t="s">
        <v>66</v>
      </c>
      <c r="D413" s="4" t="s">
        <v>2766</v>
      </c>
      <c r="E413" s="4" t="s">
        <v>2767</v>
      </c>
      <c r="F413" s="4" t="s">
        <v>1952</v>
      </c>
      <c r="G413" s="21" t="s">
        <v>2768</v>
      </c>
      <c r="H413" s="249" t="s">
        <v>1855</v>
      </c>
      <c r="I413" s="13" t="s">
        <v>1120</v>
      </c>
      <c r="J413" s="13"/>
      <c r="K413" s="13"/>
      <c r="L413" s="13"/>
      <c r="M413" s="13"/>
      <c r="N413" s="13"/>
    </row>
    <row r="414" spans="1:14" s="180" customFormat="1">
      <c r="A414" s="272" t="s">
        <v>56</v>
      </c>
      <c r="B414" s="175" t="s">
        <v>57</v>
      </c>
      <c r="C414" s="175" t="s">
        <v>68</v>
      </c>
      <c r="D414" s="175" t="s">
        <v>2607</v>
      </c>
      <c r="E414" s="175" t="s">
        <v>2618</v>
      </c>
      <c r="F414" s="175" t="s">
        <v>1952</v>
      </c>
      <c r="G414" s="252" t="s">
        <v>2609</v>
      </c>
      <c r="H414" s="246" t="s">
        <v>1954</v>
      </c>
      <c r="I414" s="13" t="s">
        <v>1120</v>
      </c>
      <c r="J414" s="13"/>
      <c r="K414" s="13"/>
      <c r="L414" s="13"/>
      <c r="M414" s="13"/>
      <c r="N414" s="13"/>
    </row>
    <row r="415" spans="1:14" s="180" customFormat="1" ht="14.25">
      <c r="A415" s="176" t="s">
        <v>56</v>
      </c>
      <c r="B415" s="4" t="s">
        <v>57</v>
      </c>
      <c r="C415" s="4" t="s">
        <v>68</v>
      </c>
      <c r="D415" s="4" t="s">
        <v>2769</v>
      </c>
      <c r="E415" s="4" t="s">
        <v>2770</v>
      </c>
      <c r="F415" s="4" t="s">
        <v>1952</v>
      </c>
      <c r="G415" s="21" t="s">
        <v>2771</v>
      </c>
      <c r="H415" s="249" t="s">
        <v>1855</v>
      </c>
      <c r="I415" s="13" t="s">
        <v>1120</v>
      </c>
      <c r="J415" s="13"/>
      <c r="K415" s="13"/>
      <c r="L415" s="13"/>
      <c r="M415" s="13"/>
      <c r="N415" s="13"/>
    </row>
    <row r="416" spans="1:14" s="180" customFormat="1" ht="14.25">
      <c r="A416" s="176" t="s">
        <v>56</v>
      </c>
      <c r="B416" s="4" t="s">
        <v>57</v>
      </c>
      <c r="C416" s="4" t="s">
        <v>68</v>
      </c>
      <c r="D416" s="4" t="s">
        <v>2772</v>
      </c>
      <c r="E416" s="4" t="s">
        <v>2773</v>
      </c>
      <c r="F416" s="4" t="s">
        <v>1952</v>
      </c>
      <c r="G416" s="21" t="s">
        <v>2774</v>
      </c>
      <c r="H416" s="249" t="s">
        <v>1855</v>
      </c>
      <c r="I416" s="13" t="s">
        <v>1120</v>
      </c>
      <c r="J416" s="13"/>
      <c r="K416" s="13"/>
      <c r="L416" s="13"/>
      <c r="M416" s="13"/>
      <c r="N416" s="13"/>
    </row>
    <row r="417" spans="1:14" s="180" customFormat="1" ht="14.25">
      <c r="A417" s="176" t="s">
        <v>56</v>
      </c>
      <c r="B417" s="4" t="s">
        <v>57</v>
      </c>
      <c r="C417" s="4" t="s">
        <v>68</v>
      </c>
      <c r="D417" s="4" t="s">
        <v>2775</v>
      </c>
      <c r="E417" s="4" t="s">
        <v>2776</v>
      </c>
      <c r="F417" s="4" t="s">
        <v>1952</v>
      </c>
      <c r="G417" s="21" t="s">
        <v>2777</v>
      </c>
      <c r="H417" s="249" t="s">
        <v>1855</v>
      </c>
      <c r="I417" s="13" t="s">
        <v>1120</v>
      </c>
      <c r="J417" s="13"/>
      <c r="K417" s="13"/>
      <c r="L417" s="13"/>
      <c r="M417" s="13"/>
      <c r="N417" s="13"/>
    </row>
    <row r="418" spans="1:14" s="180" customFormat="1" ht="14.25">
      <c r="A418" s="176" t="s">
        <v>56</v>
      </c>
      <c r="B418" s="4" t="s">
        <v>57</v>
      </c>
      <c r="C418" s="4" t="s">
        <v>68</v>
      </c>
      <c r="D418" s="4" t="s">
        <v>2778</v>
      </c>
      <c r="E418" s="4" t="s">
        <v>2779</v>
      </c>
      <c r="F418" s="4" t="s">
        <v>1952</v>
      </c>
      <c r="G418" s="21" t="s">
        <v>2780</v>
      </c>
      <c r="H418" s="249" t="s">
        <v>1855</v>
      </c>
      <c r="I418" s="13" t="s">
        <v>1120</v>
      </c>
      <c r="J418" s="13"/>
      <c r="K418" s="13"/>
      <c r="L418" s="13"/>
      <c r="M418" s="13"/>
      <c r="N418" s="13"/>
    </row>
    <row r="419" spans="1:14" s="180" customFormat="1" ht="14.25">
      <c r="A419" s="176" t="s">
        <v>56</v>
      </c>
      <c r="B419" s="4" t="s">
        <v>57</v>
      </c>
      <c r="C419" s="4" t="s">
        <v>68</v>
      </c>
      <c r="D419" s="4" t="s">
        <v>2781</v>
      </c>
      <c r="E419" s="4" t="s">
        <v>2782</v>
      </c>
      <c r="F419" s="4" t="s">
        <v>1952</v>
      </c>
      <c r="G419" s="21" t="s">
        <v>2783</v>
      </c>
      <c r="H419" s="249" t="s">
        <v>1855</v>
      </c>
      <c r="I419" s="13" t="s">
        <v>1120</v>
      </c>
      <c r="J419" s="13"/>
      <c r="K419" s="13"/>
      <c r="L419" s="13"/>
      <c r="M419" s="13"/>
      <c r="N419" s="13"/>
    </row>
    <row r="420" spans="1:14" s="180" customFormat="1" ht="14.25">
      <c r="A420" s="176" t="s">
        <v>56</v>
      </c>
      <c r="B420" s="4" t="s">
        <v>57</v>
      </c>
      <c r="C420" s="4" t="s">
        <v>68</v>
      </c>
      <c r="D420" s="4" t="s">
        <v>2784</v>
      </c>
      <c r="E420" s="4" t="s">
        <v>2785</v>
      </c>
      <c r="F420" s="4" t="s">
        <v>1952</v>
      </c>
      <c r="G420" s="21" t="s">
        <v>2786</v>
      </c>
      <c r="H420" s="249" t="s">
        <v>1855</v>
      </c>
      <c r="I420" s="13" t="s">
        <v>1120</v>
      </c>
      <c r="J420" s="13"/>
      <c r="K420" s="13"/>
      <c r="L420" s="13"/>
      <c r="M420" s="13"/>
      <c r="N420" s="13"/>
    </row>
    <row r="421" spans="1:14" s="180" customFormat="1" ht="14.25">
      <c r="A421" s="176" t="s">
        <v>56</v>
      </c>
      <c r="B421" s="4" t="s">
        <v>57</v>
      </c>
      <c r="C421" s="4" t="s">
        <v>68</v>
      </c>
      <c r="D421" s="4" t="s">
        <v>2787</v>
      </c>
      <c r="E421" s="4" t="s">
        <v>2788</v>
      </c>
      <c r="F421" s="4" t="s">
        <v>1952</v>
      </c>
      <c r="G421" s="21" t="s">
        <v>2789</v>
      </c>
      <c r="H421" s="249" t="s">
        <v>1855</v>
      </c>
      <c r="I421" s="13" t="s">
        <v>1120</v>
      </c>
      <c r="J421" s="13"/>
      <c r="K421" s="13"/>
      <c r="L421" s="13"/>
      <c r="M421" s="13"/>
      <c r="N421" s="13"/>
    </row>
    <row r="422" spans="1:14" s="180" customFormat="1" ht="14.25">
      <c r="A422" s="176" t="s">
        <v>56</v>
      </c>
      <c r="B422" s="4" t="s">
        <v>57</v>
      </c>
      <c r="C422" s="4" t="s">
        <v>68</v>
      </c>
      <c r="D422" s="4" t="s">
        <v>2790</v>
      </c>
      <c r="E422" s="4" t="s">
        <v>2791</v>
      </c>
      <c r="F422" s="4" t="s">
        <v>1952</v>
      </c>
      <c r="G422" s="21" t="s">
        <v>2792</v>
      </c>
      <c r="H422" s="249" t="s">
        <v>1855</v>
      </c>
      <c r="I422" s="13" t="s">
        <v>1120</v>
      </c>
      <c r="J422" s="13"/>
      <c r="K422" s="13"/>
      <c r="L422" s="13"/>
      <c r="M422" s="13"/>
      <c r="N422" s="13"/>
    </row>
    <row r="423" spans="1:14" s="180" customFormat="1" ht="14.25">
      <c r="A423" s="176" t="s">
        <v>56</v>
      </c>
      <c r="B423" s="4" t="s">
        <v>57</v>
      </c>
      <c r="C423" s="4" t="s">
        <v>68</v>
      </c>
      <c r="D423" s="4" t="s">
        <v>2793</v>
      </c>
      <c r="E423" s="4" t="s">
        <v>2794</v>
      </c>
      <c r="F423" s="4" t="s">
        <v>1952</v>
      </c>
      <c r="G423" s="21" t="s">
        <v>2795</v>
      </c>
      <c r="H423" s="249" t="s">
        <v>1855</v>
      </c>
      <c r="I423" s="13" t="s">
        <v>1120</v>
      </c>
      <c r="J423" s="13"/>
      <c r="K423" s="13"/>
      <c r="L423" s="13"/>
      <c r="M423" s="13"/>
      <c r="N423" s="13"/>
    </row>
    <row r="424" spans="1:14" s="180" customFormat="1" ht="14.25">
      <c r="A424" s="176" t="s">
        <v>56</v>
      </c>
      <c r="B424" s="4" t="s">
        <v>57</v>
      </c>
      <c r="C424" s="4" t="s">
        <v>68</v>
      </c>
      <c r="D424" s="4" t="s">
        <v>2796</v>
      </c>
      <c r="E424" s="4" t="s">
        <v>2797</v>
      </c>
      <c r="F424" s="4" t="s">
        <v>2057</v>
      </c>
      <c r="G424" s="21" t="s">
        <v>2798</v>
      </c>
      <c r="H424" s="249" t="s">
        <v>1855</v>
      </c>
      <c r="I424" s="13" t="s">
        <v>1120</v>
      </c>
      <c r="J424" s="13"/>
      <c r="K424" s="13"/>
      <c r="L424" s="13"/>
      <c r="M424" s="13"/>
      <c r="N424" s="13"/>
    </row>
    <row r="425" spans="1:14" s="180" customFormat="1" ht="14.25">
      <c r="A425" s="176" t="s">
        <v>56</v>
      </c>
      <c r="B425" s="4" t="s">
        <v>57</v>
      </c>
      <c r="C425" s="4" t="s">
        <v>68</v>
      </c>
      <c r="D425" s="4" t="s">
        <v>2799</v>
      </c>
      <c r="E425" s="4" t="s">
        <v>2800</v>
      </c>
      <c r="F425" s="4" t="s">
        <v>1952</v>
      </c>
      <c r="G425" s="21" t="s">
        <v>2801</v>
      </c>
      <c r="H425" s="249" t="s">
        <v>1855</v>
      </c>
      <c r="I425" s="13" t="s">
        <v>1120</v>
      </c>
      <c r="J425" s="13"/>
      <c r="K425" s="13"/>
      <c r="L425" s="13"/>
      <c r="M425" s="13"/>
      <c r="N425" s="13"/>
    </row>
    <row r="426" spans="1:14" s="180" customFormat="1" ht="14.25">
      <c r="A426" s="176" t="s">
        <v>56</v>
      </c>
      <c r="B426" s="4" t="s">
        <v>57</v>
      </c>
      <c r="C426" s="4" t="s">
        <v>68</v>
      </c>
      <c r="D426" s="4" t="s">
        <v>2802</v>
      </c>
      <c r="E426" s="4" t="s">
        <v>2803</v>
      </c>
      <c r="F426" s="4" t="s">
        <v>1952</v>
      </c>
      <c r="G426" s="21" t="s">
        <v>2804</v>
      </c>
      <c r="H426" s="249" t="s">
        <v>1855</v>
      </c>
      <c r="I426" s="13" t="s">
        <v>1120</v>
      </c>
      <c r="J426" s="13"/>
      <c r="K426" s="13"/>
      <c r="L426" s="13"/>
      <c r="M426" s="13"/>
      <c r="N426" s="13"/>
    </row>
    <row r="427" spans="1:14" s="180" customFormat="1" ht="14.25">
      <c r="A427" s="176" t="s">
        <v>56</v>
      </c>
      <c r="B427" s="4" t="s">
        <v>57</v>
      </c>
      <c r="C427" s="4" t="s">
        <v>68</v>
      </c>
      <c r="D427" s="4" t="s">
        <v>2805</v>
      </c>
      <c r="E427" s="4" t="s">
        <v>2806</v>
      </c>
      <c r="F427" s="4" t="s">
        <v>1952</v>
      </c>
      <c r="G427" s="21" t="s">
        <v>2807</v>
      </c>
      <c r="H427" s="249" t="s">
        <v>1855</v>
      </c>
      <c r="I427" s="13" t="s">
        <v>1120</v>
      </c>
      <c r="J427" s="13"/>
      <c r="K427" s="13"/>
      <c r="L427" s="13"/>
      <c r="M427" s="13"/>
      <c r="N427" s="13"/>
    </row>
    <row r="428" spans="1:14" s="180" customFormat="1" ht="14.25">
      <c r="A428" s="176" t="s">
        <v>56</v>
      </c>
      <c r="B428" s="4" t="s">
        <v>57</v>
      </c>
      <c r="C428" s="4" t="s">
        <v>68</v>
      </c>
      <c r="D428" s="4" t="s">
        <v>2808</v>
      </c>
      <c r="E428" s="4" t="s">
        <v>2809</v>
      </c>
      <c r="F428" s="4" t="s">
        <v>1952</v>
      </c>
      <c r="G428" s="21" t="s">
        <v>2810</v>
      </c>
      <c r="H428" s="249" t="s">
        <v>1855</v>
      </c>
      <c r="I428" s="13" t="s">
        <v>1120</v>
      </c>
      <c r="J428" s="13"/>
      <c r="K428" s="13"/>
      <c r="L428" s="13"/>
      <c r="M428" s="13"/>
      <c r="N428" s="13"/>
    </row>
    <row r="429" spans="1:14" s="180" customFormat="1" ht="14.25">
      <c r="A429" s="176" t="s">
        <v>56</v>
      </c>
      <c r="B429" s="4" t="s">
        <v>57</v>
      </c>
      <c r="C429" s="4" t="s">
        <v>68</v>
      </c>
      <c r="D429" s="4" t="s">
        <v>2766</v>
      </c>
      <c r="E429" s="4" t="s">
        <v>2767</v>
      </c>
      <c r="F429" s="4" t="s">
        <v>1952</v>
      </c>
      <c r="G429" s="21" t="s">
        <v>2768</v>
      </c>
      <c r="H429" s="249" t="s">
        <v>1855</v>
      </c>
      <c r="I429" s="13" t="s">
        <v>1120</v>
      </c>
      <c r="J429" s="13"/>
      <c r="K429" s="13"/>
      <c r="L429" s="13"/>
      <c r="M429" s="13"/>
      <c r="N429" s="13"/>
    </row>
    <row r="430" spans="1:14" s="180" customFormat="1">
      <c r="A430" s="272" t="s">
        <v>56</v>
      </c>
      <c r="B430" s="175" t="s">
        <v>57</v>
      </c>
      <c r="C430" s="175" t="s">
        <v>70</v>
      </c>
      <c r="D430" s="175" t="s">
        <v>2607</v>
      </c>
      <c r="E430" s="175" t="s">
        <v>2618</v>
      </c>
      <c r="F430" s="175" t="s">
        <v>1952</v>
      </c>
      <c r="G430" s="252" t="s">
        <v>2609</v>
      </c>
      <c r="H430" s="246" t="s">
        <v>1954</v>
      </c>
      <c r="I430" s="13" t="s">
        <v>1120</v>
      </c>
      <c r="J430" s="13"/>
      <c r="K430" s="13"/>
      <c r="L430" s="13"/>
      <c r="M430" s="13"/>
      <c r="N430" s="13"/>
    </row>
    <row r="431" spans="1:14" s="180" customFormat="1" ht="14.25">
      <c r="A431" s="176" t="s">
        <v>56</v>
      </c>
      <c r="B431" s="4" t="s">
        <v>57</v>
      </c>
      <c r="C431" s="4" t="s">
        <v>70</v>
      </c>
      <c r="D431" s="4" t="s">
        <v>2811</v>
      </c>
      <c r="E431" s="4" t="s">
        <v>2812</v>
      </c>
      <c r="F431" s="4" t="s">
        <v>1952</v>
      </c>
      <c r="G431" s="21" t="s">
        <v>2813</v>
      </c>
      <c r="H431" s="249" t="s">
        <v>1855</v>
      </c>
      <c r="I431" s="13" t="s">
        <v>1120</v>
      </c>
      <c r="J431" s="13"/>
      <c r="K431" s="13"/>
      <c r="L431" s="13"/>
      <c r="M431" s="13"/>
      <c r="N431" s="13"/>
    </row>
    <row r="432" spans="1:14" s="180" customFormat="1" ht="14.25">
      <c r="A432" s="176" t="s">
        <v>56</v>
      </c>
      <c r="B432" s="4" t="s">
        <v>57</v>
      </c>
      <c r="C432" s="4" t="s">
        <v>70</v>
      </c>
      <c r="D432" s="4" t="s">
        <v>2814</v>
      </c>
      <c r="E432" s="4" t="s">
        <v>2815</v>
      </c>
      <c r="F432" s="4" t="s">
        <v>1952</v>
      </c>
      <c r="G432" s="21" t="s">
        <v>2816</v>
      </c>
      <c r="H432" s="249" t="s">
        <v>1855</v>
      </c>
      <c r="I432" s="13" t="s">
        <v>1120</v>
      </c>
      <c r="J432" s="13"/>
      <c r="K432" s="13"/>
      <c r="L432" s="13"/>
      <c r="M432" s="13"/>
      <c r="N432" s="13"/>
    </row>
    <row r="433" spans="1:14" s="180" customFormat="1" ht="14.25">
      <c r="A433" s="176" t="s">
        <v>56</v>
      </c>
      <c r="B433" s="4" t="s">
        <v>57</v>
      </c>
      <c r="C433" s="4" t="s">
        <v>70</v>
      </c>
      <c r="D433" s="4" t="s">
        <v>2817</v>
      </c>
      <c r="E433" s="4" t="s">
        <v>2818</v>
      </c>
      <c r="F433" s="4" t="s">
        <v>1952</v>
      </c>
      <c r="G433" s="21" t="s">
        <v>2819</v>
      </c>
      <c r="H433" s="249" t="s">
        <v>1855</v>
      </c>
      <c r="I433" s="13" t="s">
        <v>1120</v>
      </c>
      <c r="J433" s="13"/>
      <c r="K433" s="13"/>
      <c r="L433" s="13"/>
      <c r="M433" s="13"/>
      <c r="N433" s="13"/>
    </row>
    <row r="434" spans="1:14" s="180" customFormat="1" ht="14.25">
      <c r="A434" s="176" t="s">
        <v>56</v>
      </c>
      <c r="B434" s="4" t="s">
        <v>57</v>
      </c>
      <c r="C434" s="4" t="s">
        <v>70</v>
      </c>
      <c r="D434" s="4" t="s">
        <v>2820</v>
      </c>
      <c r="E434" s="4" t="s">
        <v>2821</v>
      </c>
      <c r="F434" s="4" t="s">
        <v>2057</v>
      </c>
      <c r="G434" s="21" t="s">
        <v>2822</v>
      </c>
      <c r="H434" s="249" t="s">
        <v>1855</v>
      </c>
      <c r="I434" s="13" t="s">
        <v>1120</v>
      </c>
      <c r="J434" s="13"/>
      <c r="K434" s="13"/>
      <c r="L434" s="13"/>
      <c r="M434" s="13"/>
      <c r="N434" s="13"/>
    </row>
    <row r="435" spans="1:14" s="180" customFormat="1" ht="14.25">
      <c r="A435" s="176" t="s">
        <v>56</v>
      </c>
      <c r="B435" s="4" t="s">
        <v>57</v>
      </c>
      <c r="C435" s="4" t="s">
        <v>70</v>
      </c>
      <c r="D435" s="4" t="s">
        <v>2823</v>
      </c>
      <c r="E435" s="4" t="s">
        <v>2824</v>
      </c>
      <c r="F435" s="4" t="s">
        <v>1952</v>
      </c>
      <c r="G435" s="21" t="s">
        <v>2825</v>
      </c>
      <c r="H435" s="249" t="s">
        <v>1855</v>
      </c>
      <c r="I435" s="13" t="s">
        <v>1120</v>
      </c>
      <c r="J435" s="13"/>
      <c r="K435" s="13"/>
      <c r="L435" s="13"/>
      <c r="M435" s="13"/>
      <c r="N435" s="13"/>
    </row>
    <row r="436" spans="1:14" s="180" customFormat="1" ht="14.25">
      <c r="A436" s="176" t="s">
        <v>56</v>
      </c>
      <c r="B436" s="4" t="s">
        <v>57</v>
      </c>
      <c r="C436" s="4" t="s">
        <v>70</v>
      </c>
      <c r="D436" s="4" t="s">
        <v>2826</v>
      </c>
      <c r="E436" s="4" t="s">
        <v>2827</v>
      </c>
      <c r="F436" s="4" t="s">
        <v>1952</v>
      </c>
      <c r="G436" s="21" t="s">
        <v>2828</v>
      </c>
      <c r="H436" s="249" t="s">
        <v>1855</v>
      </c>
      <c r="I436" s="13" t="s">
        <v>1120</v>
      </c>
      <c r="J436" s="13"/>
      <c r="K436" s="13"/>
      <c r="L436" s="13"/>
      <c r="M436" s="13"/>
      <c r="N436" s="13"/>
    </row>
    <row r="437" spans="1:14" s="180" customFormat="1" ht="14.25">
      <c r="A437" s="176" t="s">
        <v>56</v>
      </c>
      <c r="B437" s="4" t="s">
        <v>57</v>
      </c>
      <c r="C437" s="4" t="s">
        <v>70</v>
      </c>
      <c r="D437" s="4" t="s">
        <v>2829</v>
      </c>
      <c r="E437" s="4" t="s">
        <v>2830</v>
      </c>
      <c r="F437" s="4" t="s">
        <v>1952</v>
      </c>
      <c r="G437" s="21" t="s">
        <v>2831</v>
      </c>
      <c r="H437" s="249" t="s">
        <v>1855</v>
      </c>
      <c r="I437" s="13" t="s">
        <v>1120</v>
      </c>
      <c r="J437" s="13"/>
      <c r="K437" s="13"/>
      <c r="L437" s="13"/>
      <c r="M437" s="13"/>
      <c r="N437" s="13"/>
    </row>
    <row r="438" spans="1:14" s="180" customFormat="1" ht="14.25">
      <c r="A438" s="176" t="s">
        <v>56</v>
      </c>
      <c r="B438" s="4" t="s">
        <v>57</v>
      </c>
      <c r="C438" s="4" t="s">
        <v>70</v>
      </c>
      <c r="D438" s="4" t="s">
        <v>2808</v>
      </c>
      <c r="E438" s="4" t="s">
        <v>2809</v>
      </c>
      <c r="F438" s="4" t="s">
        <v>1952</v>
      </c>
      <c r="G438" s="21" t="s">
        <v>2810</v>
      </c>
      <c r="H438" s="249" t="s">
        <v>1855</v>
      </c>
      <c r="I438" s="13" t="s">
        <v>1120</v>
      </c>
      <c r="J438" s="13"/>
      <c r="K438" s="13"/>
      <c r="L438" s="13"/>
      <c r="M438" s="13"/>
      <c r="N438" s="13"/>
    </row>
    <row r="439" spans="1:14" s="13" customFormat="1" ht="14.25">
      <c r="A439" s="176" t="s">
        <v>56</v>
      </c>
      <c r="B439" s="4" t="s">
        <v>57</v>
      </c>
      <c r="C439" s="4" t="s">
        <v>70</v>
      </c>
      <c r="D439" s="4" t="s">
        <v>2832</v>
      </c>
      <c r="E439" s="4" t="s">
        <v>2833</v>
      </c>
      <c r="F439" s="4" t="s">
        <v>1952</v>
      </c>
      <c r="G439" s="21" t="s">
        <v>2834</v>
      </c>
      <c r="H439" s="249" t="s">
        <v>1855</v>
      </c>
      <c r="I439" s="13" t="s">
        <v>1120</v>
      </c>
    </row>
    <row r="440" spans="1:14" s="180" customFormat="1" ht="14.25">
      <c r="A440" s="176" t="s">
        <v>56</v>
      </c>
      <c r="B440" s="4" t="s">
        <v>57</v>
      </c>
      <c r="C440" s="4" t="s">
        <v>70</v>
      </c>
      <c r="D440" s="4" t="s">
        <v>2835</v>
      </c>
      <c r="E440" s="4" t="s">
        <v>2836</v>
      </c>
      <c r="F440" s="4" t="s">
        <v>1952</v>
      </c>
      <c r="G440" s="21" t="s">
        <v>2837</v>
      </c>
      <c r="H440" s="249" t="s">
        <v>1855</v>
      </c>
      <c r="I440" s="13" t="s">
        <v>1120</v>
      </c>
      <c r="J440" s="13"/>
      <c r="K440" s="13"/>
      <c r="L440" s="13"/>
      <c r="M440" s="13"/>
      <c r="N440" s="13"/>
    </row>
    <row r="441" spans="1:14" s="180" customFormat="1" ht="14.25">
      <c r="A441" s="176" t="s">
        <v>56</v>
      </c>
      <c r="B441" s="4" t="s">
        <v>57</v>
      </c>
      <c r="C441" s="4" t="s">
        <v>70</v>
      </c>
      <c r="D441" s="4" t="s">
        <v>2838</v>
      </c>
      <c r="E441" s="4" t="s">
        <v>2839</v>
      </c>
      <c r="F441" s="4" t="s">
        <v>1952</v>
      </c>
      <c r="G441" s="21" t="s">
        <v>2840</v>
      </c>
      <c r="H441" s="249" t="s">
        <v>1855</v>
      </c>
      <c r="I441" s="13" t="s">
        <v>1120</v>
      </c>
      <c r="J441" s="13"/>
      <c r="K441" s="13"/>
      <c r="L441" s="13"/>
      <c r="M441" s="13"/>
      <c r="N441" s="13"/>
    </row>
    <row r="442" spans="1:14" s="180" customFormat="1" ht="14.25">
      <c r="A442" s="176" t="s">
        <v>56</v>
      </c>
      <c r="B442" s="4" t="s">
        <v>57</v>
      </c>
      <c r="C442" s="4" t="s">
        <v>70</v>
      </c>
      <c r="D442" s="4" t="s">
        <v>2841</v>
      </c>
      <c r="E442" s="4" t="s">
        <v>2842</v>
      </c>
      <c r="F442" s="4" t="s">
        <v>1952</v>
      </c>
      <c r="G442" s="21" t="s">
        <v>2843</v>
      </c>
      <c r="H442" s="249" t="s">
        <v>1855</v>
      </c>
      <c r="I442" s="13" t="s">
        <v>1120</v>
      </c>
      <c r="J442" s="13"/>
      <c r="K442" s="13"/>
      <c r="L442" s="13"/>
      <c r="M442" s="13"/>
      <c r="N442" s="13"/>
    </row>
    <row r="443" spans="1:14" s="180" customFormat="1" ht="14.25">
      <c r="A443" s="176" t="s">
        <v>56</v>
      </c>
      <c r="B443" s="4" t="s">
        <v>57</v>
      </c>
      <c r="C443" s="4" t="s">
        <v>70</v>
      </c>
      <c r="D443" s="4" t="s">
        <v>2844</v>
      </c>
      <c r="E443" s="4" t="s">
        <v>2845</v>
      </c>
      <c r="F443" s="4" t="s">
        <v>1952</v>
      </c>
      <c r="G443" s="21" t="s">
        <v>2846</v>
      </c>
      <c r="H443" s="249" t="s">
        <v>1855</v>
      </c>
      <c r="I443" s="13" t="s">
        <v>1120</v>
      </c>
      <c r="J443" s="13"/>
      <c r="K443" s="13"/>
      <c r="L443" s="13"/>
      <c r="M443" s="13"/>
      <c r="N443" s="13"/>
    </row>
    <row r="444" spans="1:14" s="180" customFormat="1" ht="14.25">
      <c r="A444" s="176" t="s">
        <v>56</v>
      </c>
      <c r="B444" s="4" t="s">
        <v>57</v>
      </c>
      <c r="C444" s="4" t="s">
        <v>70</v>
      </c>
      <c r="D444" s="4" t="s">
        <v>2847</v>
      </c>
      <c r="E444" s="4" t="s">
        <v>2848</v>
      </c>
      <c r="F444" s="4" t="s">
        <v>1952</v>
      </c>
      <c r="G444" s="21" t="s">
        <v>2849</v>
      </c>
      <c r="H444" s="249" t="s">
        <v>1855</v>
      </c>
      <c r="I444" s="13" t="s">
        <v>1120</v>
      </c>
      <c r="J444" s="13"/>
      <c r="K444" s="13"/>
      <c r="L444" s="13"/>
      <c r="M444" s="13"/>
      <c r="N444" s="13"/>
    </row>
    <row r="445" spans="1:14" s="180" customFormat="1" ht="14.25">
      <c r="A445" s="176" t="s">
        <v>56</v>
      </c>
      <c r="B445" s="4" t="s">
        <v>57</v>
      </c>
      <c r="C445" s="4" t="s">
        <v>70</v>
      </c>
      <c r="D445" s="4" t="s">
        <v>2850</v>
      </c>
      <c r="E445" s="4" t="s">
        <v>2851</v>
      </c>
      <c r="F445" s="4" t="s">
        <v>1952</v>
      </c>
      <c r="G445" s="21" t="s">
        <v>2852</v>
      </c>
      <c r="H445" s="249" t="s">
        <v>1855</v>
      </c>
      <c r="I445" s="13" t="s">
        <v>1120</v>
      </c>
      <c r="J445" s="13"/>
      <c r="K445" s="13"/>
      <c r="L445" s="13"/>
      <c r="M445" s="13"/>
      <c r="N445" s="13"/>
    </row>
    <row r="446" spans="1:14" s="180" customFormat="1" ht="14.25">
      <c r="A446" s="176" t="s">
        <v>56</v>
      </c>
      <c r="B446" s="4" t="s">
        <v>57</v>
      </c>
      <c r="C446" s="4" t="s">
        <v>70</v>
      </c>
      <c r="D446" s="4" t="s">
        <v>2853</v>
      </c>
      <c r="E446" s="4" t="s">
        <v>2854</v>
      </c>
      <c r="F446" s="4" t="s">
        <v>1952</v>
      </c>
      <c r="G446" s="21" t="s">
        <v>2855</v>
      </c>
      <c r="H446" s="249" t="s">
        <v>1855</v>
      </c>
      <c r="I446" s="13" t="s">
        <v>1120</v>
      </c>
      <c r="J446" s="13"/>
      <c r="K446" s="13"/>
      <c r="L446" s="13"/>
      <c r="M446" s="13"/>
      <c r="N446" s="13"/>
    </row>
    <row r="447" spans="1:14" s="180" customFormat="1">
      <c r="A447" s="272" t="s">
        <v>56</v>
      </c>
      <c r="B447" s="175" t="s">
        <v>57</v>
      </c>
      <c r="C447" s="175" t="s">
        <v>72</v>
      </c>
      <c r="D447" s="175" t="s">
        <v>2607</v>
      </c>
      <c r="E447" s="175" t="s">
        <v>2618</v>
      </c>
      <c r="F447" s="175" t="s">
        <v>1952</v>
      </c>
      <c r="G447" s="252" t="s">
        <v>2609</v>
      </c>
      <c r="H447" s="246" t="s">
        <v>1954</v>
      </c>
      <c r="I447" s="13" t="s">
        <v>1120</v>
      </c>
      <c r="J447" s="13"/>
      <c r="K447" s="13"/>
      <c r="L447" s="13"/>
      <c r="M447" s="13"/>
      <c r="N447" s="13"/>
    </row>
    <row r="448" spans="1:14" s="180" customFormat="1" ht="14.25">
      <c r="A448" s="176" t="s">
        <v>56</v>
      </c>
      <c r="B448" s="4" t="s">
        <v>57</v>
      </c>
      <c r="C448" s="4" t="s">
        <v>72</v>
      </c>
      <c r="D448" s="4" t="s">
        <v>2856</v>
      </c>
      <c r="E448" s="4" t="s">
        <v>2857</v>
      </c>
      <c r="F448" s="4" t="s">
        <v>1952</v>
      </c>
      <c r="G448" s="21" t="s">
        <v>2858</v>
      </c>
      <c r="H448" s="249" t="s">
        <v>1855</v>
      </c>
      <c r="I448" s="13" t="s">
        <v>1120</v>
      </c>
      <c r="J448" s="13"/>
      <c r="K448" s="13"/>
      <c r="L448" s="13"/>
      <c r="M448" s="13"/>
      <c r="N448" s="13"/>
    </row>
    <row r="449" spans="1:14" s="180" customFormat="1" ht="14.25">
      <c r="A449" s="176" t="s">
        <v>56</v>
      </c>
      <c r="B449" s="4" t="s">
        <v>57</v>
      </c>
      <c r="C449" s="4" t="s">
        <v>72</v>
      </c>
      <c r="D449" s="4" t="s">
        <v>2859</v>
      </c>
      <c r="E449" s="4" t="s">
        <v>2860</v>
      </c>
      <c r="F449" s="4" t="s">
        <v>1952</v>
      </c>
      <c r="G449" s="21" t="s">
        <v>2861</v>
      </c>
      <c r="H449" s="249" t="s">
        <v>1855</v>
      </c>
      <c r="I449" s="13" t="s">
        <v>1120</v>
      </c>
      <c r="J449" s="13"/>
      <c r="K449" s="13"/>
      <c r="L449" s="13"/>
      <c r="M449" s="13"/>
      <c r="N449" s="13"/>
    </row>
    <row r="450" spans="1:14" s="180" customFormat="1">
      <c r="A450" s="272" t="s">
        <v>56</v>
      </c>
      <c r="B450" s="175" t="s">
        <v>57</v>
      </c>
      <c r="C450" s="175" t="s">
        <v>80</v>
      </c>
      <c r="D450" s="175" t="s">
        <v>2614</v>
      </c>
      <c r="E450" s="175" t="s">
        <v>2862</v>
      </c>
      <c r="F450" s="175" t="s">
        <v>1952</v>
      </c>
      <c r="G450" s="252" t="s">
        <v>2615</v>
      </c>
      <c r="H450" s="246" t="s">
        <v>1954</v>
      </c>
      <c r="I450" s="13" t="s">
        <v>1120</v>
      </c>
      <c r="J450" s="13"/>
      <c r="K450" s="13"/>
      <c r="L450" s="13"/>
      <c r="M450" s="13"/>
      <c r="N450" s="13"/>
    </row>
    <row r="451" spans="1:14" s="180" customFormat="1" ht="14.25">
      <c r="A451" s="176" t="s">
        <v>56</v>
      </c>
      <c r="B451" s="4" t="s">
        <v>57</v>
      </c>
      <c r="C451" s="4" t="s">
        <v>80</v>
      </c>
      <c r="D451" s="4" t="s">
        <v>2863</v>
      </c>
      <c r="E451" s="4" t="s">
        <v>2864</v>
      </c>
      <c r="F451" s="4" t="s">
        <v>1952</v>
      </c>
      <c r="G451" s="21" t="s">
        <v>2865</v>
      </c>
      <c r="H451" s="249" t="s">
        <v>1855</v>
      </c>
      <c r="I451" s="13" t="s">
        <v>1120</v>
      </c>
      <c r="J451" s="13"/>
      <c r="K451" s="13"/>
      <c r="L451" s="13"/>
      <c r="M451" s="13"/>
      <c r="N451" s="13"/>
    </row>
    <row r="452" spans="1:14" s="180" customFormat="1" ht="14.25">
      <c r="A452" s="176" t="s">
        <v>56</v>
      </c>
      <c r="B452" s="4" t="s">
        <v>57</v>
      </c>
      <c r="C452" s="4" t="s">
        <v>80</v>
      </c>
      <c r="D452" s="4" t="s">
        <v>2866</v>
      </c>
      <c r="E452" s="4" t="s">
        <v>2867</v>
      </c>
      <c r="F452" s="4" t="s">
        <v>1952</v>
      </c>
      <c r="G452" s="21" t="s">
        <v>2868</v>
      </c>
      <c r="H452" s="249" t="s">
        <v>1855</v>
      </c>
      <c r="I452" s="13" t="s">
        <v>1120</v>
      </c>
      <c r="J452" s="13"/>
      <c r="K452" s="13"/>
      <c r="L452" s="13"/>
      <c r="M452" s="13"/>
      <c r="N452" s="13"/>
    </row>
    <row r="453" spans="1:14" s="180" customFormat="1" ht="14.25">
      <c r="A453" s="176" t="s">
        <v>56</v>
      </c>
      <c r="B453" s="4" t="s">
        <v>57</v>
      </c>
      <c r="C453" s="4" t="s">
        <v>80</v>
      </c>
      <c r="D453" s="4" t="s">
        <v>2869</v>
      </c>
      <c r="E453" s="4" t="s">
        <v>2870</v>
      </c>
      <c r="F453" s="4" t="s">
        <v>1952</v>
      </c>
      <c r="G453" s="21" t="s">
        <v>2871</v>
      </c>
      <c r="H453" s="249" t="s">
        <v>1855</v>
      </c>
      <c r="I453" s="13" t="s">
        <v>1120</v>
      </c>
      <c r="J453" s="13"/>
      <c r="K453" s="13"/>
      <c r="L453" s="13"/>
      <c r="M453" s="13"/>
      <c r="N453" s="13"/>
    </row>
    <row r="454" spans="1:14" s="180" customFormat="1" ht="14.25">
      <c r="A454" s="176" t="s">
        <v>56</v>
      </c>
      <c r="B454" s="4" t="s">
        <v>57</v>
      </c>
      <c r="C454" s="4" t="s">
        <v>80</v>
      </c>
      <c r="D454" s="4" t="s">
        <v>2630</v>
      </c>
      <c r="E454" s="4" t="s">
        <v>2631</v>
      </c>
      <c r="F454" s="4" t="s">
        <v>1952</v>
      </c>
      <c r="G454" s="21" t="s">
        <v>2872</v>
      </c>
      <c r="H454" s="249" t="s">
        <v>1855</v>
      </c>
      <c r="I454" s="13" t="s">
        <v>1120</v>
      </c>
      <c r="J454" s="13"/>
      <c r="K454" s="13"/>
      <c r="L454" s="13"/>
      <c r="M454" s="13"/>
      <c r="N454" s="13"/>
    </row>
    <row r="455" spans="1:14" s="180" customFormat="1" ht="14.25">
      <c r="A455" s="176" t="s">
        <v>56</v>
      </c>
      <c r="B455" s="4" t="s">
        <v>57</v>
      </c>
      <c r="C455" s="4" t="s">
        <v>80</v>
      </c>
      <c r="D455" s="4" t="s">
        <v>2873</v>
      </c>
      <c r="E455" s="4" t="s">
        <v>2874</v>
      </c>
      <c r="F455" s="4" t="s">
        <v>1952</v>
      </c>
      <c r="G455" s="21" t="s">
        <v>2875</v>
      </c>
      <c r="H455" s="249" t="s">
        <v>1855</v>
      </c>
      <c r="I455" s="13" t="s">
        <v>1120</v>
      </c>
      <c r="J455" s="13"/>
      <c r="K455" s="13"/>
      <c r="L455" s="13"/>
      <c r="M455" s="13"/>
      <c r="N455" s="13"/>
    </row>
    <row r="456" spans="1:14" s="180" customFormat="1" ht="14.25">
      <c r="A456" s="176" t="s">
        <v>56</v>
      </c>
      <c r="B456" s="4" t="s">
        <v>57</v>
      </c>
      <c r="C456" s="4" t="s">
        <v>80</v>
      </c>
      <c r="D456" s="4" t="s">
        <v>1998</v>
      </c>
      <c r="E456" s="4" t="s">
        <v>2876</v>
      </c>
      <c r="F456" s="4" t="s">
        <v>1952</v>
      </c>
      <c r="G456" s="21" t="s">
        <v>2877</v>
      </c>
      <c r="H456" s="249" t="s">
        <v>1855</v>
      </c>
      <c r="I456" s="13" t="s">
        <v>1120</v>
      </c>
      <c r="J456" s="13"/>
      <c r="K456" s="13"/>
      <c r="L456" s="13"/>
      <c r="M456" s="13"/>
      <c r="N456" s="13"/>
    </row>
    <row r="457" spans="1:14" s="180" customFormat="1" ht="14.25">
      <c r="A457" s="176" t="s">
        <v>56</v>
      </c>
      <c r="B457" s="4" t="s">
        <v>57</v>
      </c>
      <c r="C457" s="4" t="s">
        <v>80</v>
      </c>
      <c r="D457" s="4" t="s">
        <v>2001</v>
      </c>
      <c r="E457" s="4" t="s">
        <v>2878</v>
      </c>
      <c r="F457" s="4" t="s">
        <v>1952</v>
      </c>
      <c r="G457" s="21" t="s">
        <v>2879</v>
      </c>
      <c r="H457" s="249" t="s">
        <v>1855</v>
      </c>
      <c r="I457" s="13" t="s">
        <v>1120</v>
      </c>
      <c r="J457" s="13"/>
      <c r="K457" s="13"/>
      <c r="L457" s="13"/>
      <c r="M457" s="13"/>
      <c r="N457" s="13"/>
    </row>
    <row r="458" spans="1:14" s="180" customFormat="1">
      <c r="A458" s="401" t="s">
        <v>56</v>
      </c>
      <c r="B458" s="195" t="s">
        <v>57</v>
      </c>
      <c r="C458" s="195" t="s">
        <v>98</v>
      </c>
      <c r="D458" s="175" t="s">
        <v>2607</v>
      </c>
      <c r="E458" s="195" t="s">
        <v>2880</v>
      </c>
      <c r="F458" s="195" t="s">
        <v>1952</v>
      </c>
      <c r="G458" s="261" t="s">
        <v>2881</v>
      </c>
      <c r="H458" s="262" t="s">
        <v>1954</v>
      </c>
      <c r="I458" s="13" t="s">
        <v>1120</v>
      </c>
      <c r="J458" s="13"/>
      <c r="K458" s="13"/>
      <c r="L458" s="13"/>
      <c r="M458" s="13"/>
      <c r="N458" s="13"/>
    </row>
    <row r="459" spans="1:14" s="180" customFormat="1" ht="14.25">
      <c r="A459" s="288" t="s">
        <v>56</v>
      </c>
      <c r="B459" s="12" t="s">
        <v>57</v>
      </c>
      <c r="C459" s="12" t="s">
        <v>98</v>
      </c>
      <c r="D459" s="12" t="s">
        <v>2882</v>
      </c>
      <c r="E459" s="12" t="s">
        <v>2883</v>
      </c>
      <c r="F459" s="12" t="s">
        <v>1952</v>
      </c>
      <c r="G459" s="263" t="s">
        <v>2884</v>
      </c>
      <c r="H459" s="264" t="s">
        <v>1855</v>
      </c>
      <c r="I459" s="13" t="s">
        <v>1120</v>
      </c>
      <c r="J459" s="13"/>
      <c r="K459" s="13"/>
      <c r="L459" s="13"/>
      <c r="M459" s="13"/>
      <c r="N459" s="13"/>
    </row>
    <row r="460" spans="1:14" s="180" customFormat="1" ht="14.25">
      <c r="A460" s="288" t="s">
        <v>56</v>
      </c>
      <c r="B460" s="12" t="s">
        <v>57</v>
      </c>
      <c r="C460" s="12" t="s">
        <v>98</v>
      </c>
      <c r="D460" s="12" t="s">
        <v>2885</v>
      </c>
      <c r="E460" s="12" t="s">
        <v>2886</v>
      </c>
      <c r="F460" s="12" t="s">
        <v>1952</v>
      </c>
      <c r="G460" s="263" t="s">
        <v>2887</v>
      </c>
      <c r="H460" s="264" t="s">
        <v>1855</v>
      </c>
      <c r="I460" s="13" t="s">
        <v>1120</v>
      </c>
      <c r="J460" s="13"/>
      <c r="K460" s="13"/>
      <c r="L460" s="13"/>
      <c r="M460" s="13"/>
      <c r="N460" s="13"/>
    </row>
    <row r="461" spans="1:14" s="180" customFormat="1" ht="14.25">
      <c r="A461" s="288" t="s">
        <v>56</v>
      </c>
      <c r="B461" s="12" t="s">
        <v>57</v>
      </c>
      <c r="C461" s="12" t="s">
        <v>98</v>
      </c>
      <c r="D461" s="12" t="s">
        <v>2888</v>
      </c>
      <c r="E461" s="12" t="s">
        <v>2889</v>
      </c>
      <c r="F461" s="12" t="s">
        <v>1952</v>
      </c>
      <c r="G461" s="263" t="s">
        <v>2890</v>
      </c>
      <c r="H461" s="264" t="s">
        <v>1855</v>
      </c>
      <c r="I461" s="13" t="s">
        <v>1120</v>
      </c>
      <c r="J461" s="13"/>
      <c r="K461" s="13"/>
      <c r="L461" s="13"/>
      <c r="M461" s="13"/>
      <c r="N461" s="13"/>
    </row>
    <row r="462" spans="1:14" s="180" customFormat="1" ht="14.25">
      <c r="A462" s="288" t="s">
        <v>56</v>
      </c>
      <c r="B462" s="12" t="s">
        <v>57</v>
      </c>
      <c r="C462" s="12" t="s">
        <v>98</v>
      </c>
      <c r="D462" s="12" t="s">
        <v>2891</v>
      </c>
      <c r="E462" s="12" t="s">
        <v>2892</v>
      </c>
      <c r="F462" s="12" t="s">
        <v>1952</v>
      </c>
      <c r="G462" s="263" t="s">
        <v>2893</v>
      </c>
      <c r="H462" s="264" t="s">
        <v>1855</v>
      </c>
      <c r="I462" s="13" t="s">
        <v>1120</v>
      </c>
      <c r="J462" s="13"/>
      <c r="K462" s="13"/>
      <c r="L462" s="13"/>
      <c r="M462" s="13"/>
      <c r="N462" s="13"/>
    </row>
    <row r="463" spans="1:14" s="180" customFormat="1" ht="14.25">
      <c r="A463" s="288" t="s">
        <v>56</v>
      </c>
      <c r="B463" s="12" t="s">
        <v>57</v>
      </c>
      <c r="C463" s="12" t="s">
        <v>98</v>
      </c>
      <c r="D463" s="12" t="s">
        <v>2894</v>
      </c>
      <c r="E463" s="12" t="s">
        <v>2895</v>
      </c>
      <c r="F463" s="12" t="s">
        <v>1952</v>
      </c>
      <c r="G463" s="263" t="s">
        <v>2896</v>
      </c>
      <c r="H463" s="264" t="s">
        <v>1855</v>
      </c>
      <c r="I463" s="13" t="s">
        <v>1120</v>
      </c>
      <c r="J463" s="13"/>
      <c r="K463" s="13"/>
      <c r="L463" s="13"/>
      <c r="M463" s="13"/>
      <c r="N463" s="13"/>
    </row>
    <row r="464" spans="1:14" s="180" customFormat="1" ht="14.25">
      <c r="A464" s="288" t="s">
        <v>56</v>
      </c>
      <c r="B464" s="12" t="s">
        <v>57</v>
      </c>
      <c r="C464" s="12" t="s">
        <v>98</v>
      </c>
      <c r="D464" s="12" t="s">
        <v>2897</v>
      </c>
      <c r="E464" s="12" t="s">
        <v>2898</v>
      </c>
      <c r="F464" s="12" t="s">
        <v>1952</v>
      </c>
      <c r="G464" s="263" t="s">
        <v>2899</v>
      </c>
      <c r="H464" s="264" t="s">
        <v>1855</v>
      </c>
      <c r="I464" s="13" t="s">
        <v>1120</v>
      </c>
      <c r="J464" s="13"/>
      <c r="K464" s="13"/>
      <c r="L464" s="13"/>
      <c r="M464" s="13"/>
      <c r="N464" s="13"/>
    </row>
    <row r="465" spans="1:14" s="180" customFormat="1" ht="14.25">
      <c r="A465" s="288" t="s">
        <v>56</v>
      </c>
      <c r="B465" s="12" t="s">
        <v>57</v>
      </c>
      <c r="C465" s="12" t="s">
        <v>98</v>
      </c>
      <c r="D465" s="12" t="s">
        <v>2900</v>
      </c>
      <c r="E465" s="12" t="s">
        <v>2901</v>
      </c>
      <c r="F465" s="12" t="s">
        <v>1952</v>
      </c>
      <c r="G465" s="263" t="s">
        <v>2902</v>
      </c>
      <c r="H465" s="264" t="s">
        <v>1855</v>
      </c>
      <c r="I465" s="13" t="s">
        <v>1120</v>
      </c>
      <c r="J465" s="13"/>
      <c r="K465" s="13"/>
      <c r="L465" s="13"/>
      <c r="M465" s="13"/>
      <c r="N465" s="13"/>
    </row>
    <row r="466" spans="1:14" s="180" customFormat="1" ht="14.25">
      <c r="A466" s="288" t="s">
        <v>56</v>
      </c>
      <c r="B466" s="12" t="s">
        <v>57</v>
      </c>
      <c r="C466" s="12" t="s">
        <v>98</v>
      </c>
      <c r="D466" s="12" t="s">
        <v>2903</v>
      </c>
      <c r="E466" s="12" t="s">
        <v>2904</v>
      </c>
      <c r="F466" s="12" t="s">
        <v>1952</v>
      </c>
      <c r="G466" s="263" t="s">
        <v>2905</v>
      </c>
      <c r="H466" s="264" t="s">
        <v>1855</v>
      </c>
      <c r="I466" s="13" t="s">
        <v>1120</v>
      </c>
      <c r="J466" s="13"/>
      <c r="K466" s="13"/>
      <c r="L466" s="13"/>
      <c r="M466" s="13"/>
      <c r="N466" s="13"/>
    </row>
    <row r="467" spans="1:14" s="180" customFormat="1" ht="14.25">
      <c r="A467" s="288" t="s">
        <v>56</v>
      </c>
      <c r="B467" s="12" t="s">
        <v>57</v>
      </c>
      <c r="C467" s="12" t="s">
        <v>98</v>
      </c>
      <c r="D467" s="12" t="s">
        <v>2906</v>
      </c>
      <c r="E467" s="12" t="s">
        <v>2907</v>
      </c>
      <c r="F467" s="12" t="s">
        <v>1952</v>
      </c>
      <c r="G467" s="263" t="s">
        <v>2908</v>
      </c>
      <c r="H467" s="264" t="s">
        <v>1855</v>
      </c>
      <c r="I467" s="13" t="s">
        <v>1120</v>
      </c>
      <c r="J467" s="13"/>
      <c r="K467" s="13"/>
      <c r="L467" s="13"/>
      <c r="M467" s="13"/>
      <c r="N467" s="13"/>
    </row>
    <row r="468" spans="1:14" s="180" customFormat="1" ht="14.25">
      <c r="A468" s="288" t="s">
        <v>56</v>
      </c>
      <c r="B468" s="12" t="s">
        <v>57</v>
      </c>
      <c r="C468" s="12" t="s">
        <v>98</v>
      </c>
      <c r="D468" s="12" t="s">
        <v>2909</v>
      </c>
      <c r="E468" s="12" t="s">
        <v>2910</v>
      </c>
      <c r="F468" s="12" t="s">
        <v>1952</v>
      </c>
      <c r="G468" s="263" t="s">
        <v>2911</v>
      </c>
      <c r="H468" s="264" t="s">
        <v>1855</v>
      </c>
      <c r="I468" s="13" t="s">
        <v>1120</v>
      </c>
      <c r="J468" s="13"/>
      <c r="K468" s="13"/>
      <c r="L468" s="13"/>
      <c r="M468" s="13"/>
      <c r="N468" s="13"/>
    </row>
    <row r="469" spans="1:14" s="180" customFormat="1" ht="14.25">
      <c r="A469" s="288" t="s">
        <v>56</v>
      </c>
      <c r="B469" s="12" t="s">
        <v>57</v>
      </c>
      <c r="C469" s="12" t="s">
        <v>98</v>
      </c>
      <c r="D469" s="12" t="s">
        <v>2912</v>
      </c>
      <c r="E469" s="12" t="s">
        <v>2913</v>
      </c>
      <c r="F469" s="12" t="s">
        <v>1952</v>
      </c>
      <c r="G469" s="263" t="s">
        <v>2914</v>
      </c>
      <c r="H469" s="264" t="s">
        <v>1855</v>
      </c>
      <c r="I469" s="13" t="s">
        <v>1120</v>
      </c>
      <c r="J469" s="13"/>
      <c r="K469" s="13"/>
      <c r="L469" s="13"/>
      <c r="M469" s="13"/>
      <c r="N469" s="13"/>
    </row>
    <row r="470" spans="1:14" s="180" customFormat="1">
      <c r="A470" s="288" t="s">
        <v>56</v>
      </c>
      <c r="B470" s="12" t="s">
        <v>57</v>
      </c>
      <c r="C470" s="12" t="s">
        <v>98</v>
      </c>
      <c r="D470" s="12" t="s">
        <v>2915</v>
      </c>
      <c r="E470" s="12" t="s">
        <v>2916</v>
      </c>
      <c r="F470" s="12" t="s">
        <v>1952</v>
      </c>
      <c r="G470" s="263" t="s">
        <v>2917</v>
      </c>
      <c r="H470" s="264" t="s">
        <v>1855</v>
      </c>
      <c r="I470" s="182" t="s">
        <v>1120</v>
      </c>
      <c r="J470" s="182"/>
      <c r="K470" s="182"/>
      <c r="L470" s="13"/>
      <c r="M470" s="13"/>
      <c r="N470" s="13"/>
    </row>
    <row r="471" spans="1:14" s="180" customFormat="1" ht="14.25">
      <c r="A471" s="288" t="s">
        <v>56</v>
      </c>
      <c r="B471" s="12" t="s">
        <v>57</v>
      </c>
      <c r="C471" s="12" t="s">
        <v>98</v>
      </c>
      <c r="D471" s="12" t="s">
        <v>2918</v>
      </c>
      <c r="E471" s="12" t="s">
        <v>2919</v>
      </c>
      <c r="F471" s="12" t="s">
        <v>1952</v>
      </c>
      <c r="G471" s="263" t="s">
        <v>2920</v>
      </c>
      <c r="H471" s="264" t="s">
        <v>1855</v>
      </c>
      <c r="I471" s="13" t="s">
        <v>1120</v>
      </c>
      <c r="J471" s="13"/>
      <c r="K471" s="13"/>
      <c r="L471" s="13"/>
      <c r="M471" s="13"/>
      <c r="N471" s="13"/>
    </row>
    <row r="472" spans="1:14" s="180" customFormat="1" ht="14.25">
      <c r="A472" s="288" t="s">
        <v>56</v>
      </c>
      <c r="B472" s="12" t="s">
        <v>57</v>
      </c>
      <c r="C472" s="12" t="s">
        <v>98</v>
      </c>
      <c r="D472" s="12" t="s">
        <v>2921</v>
      </c>
      <c r="E472" s="12" t="s">
        <v>2922</v>
      </c>
      <c r="F472" s="12" t="s">
        <v>1952</v>
      </c>
      <c r="G472" s="263" t="s">
        <v>2923</v>
      </c>
      <c r="H472" s="264" t="s">
        <v>1855</v>
      </c>
      <c r="I472" s="13" t="s">
        <v>1120</v>
      </c>
      <c r="J472" s="13"/>
      <c r="K472" s="13"/>
      <c r="L472" s="13"/>
      <c r="M472" s="13"/>
      <c r="N472" s="13"/>
    </row>
    <row r="473" spans="1:14" s="180" customFormat="1" ht="14.25">
      <c r="A473" s="288" t="s">
        <v>56</v>
      </c>
      <c r="B473" s="12" t="s">
        <v>57</v>
      </c>
      <c r="C473" s="12" t="s">
        <v>98</v>
      </c>
      <c r="D473" s="12" t="s">
        <v>2924</v>
      </c>
      <c r="E473" s="12" t="s">
        <v>2925</v>
      </c>
      <c r="F473" s="12" t="s">
        <v>1952</v>
      </c>
      <c r="G473" s="263" t="s">
        <v>2926</v>
      </c>
      <c r="H473" s="264" t="s">
        <v>1855</v>
      </c>
      <c r="I473" s="13" t="s">
        <v>1120</v>
      </c>
      <c r="J473" s="13"/>
      <c r="K473" s="13"/>
      <c r="L473" s="13"/>
      <c r="M473" s="13"/>
      <c r="N473" s="13"/>
    </row>
    <row r="474" spans="1:14" s="180" customFormat="1" ht="14.25">
      <c r="A474" s="288" t="s">
        <v>56</v>
      </c>
      <c r="B474" s="12" t="s">
        <v>57</v>
      </c>
      <c r="C474" s="12" t="s">
        <v>98</v>
      </c>
      <c r="D474" s="12" t="s">
        <v>2927</v>
      </c>
      <c r="E474" s="12" t="s">
        <v>2928</v>
      </c>
      <c r="F474" s="12" t="s">
        <v>1952</v>
      </c>
      <c r="G474" s="263" t="s">
        <v>2929</v>
      </c>
      <c r="H474" s="264" t="s">
        <v>1855</v>
      </c>
      <c r="I474" s="13" t="s">
        <v>1120</v>
      </c>
      <c r="J474" s="13"/>
      <c r="K474" s="13"/>
      <c r="L474" s="13"/>
      <c r="M474" s="13"/>
      <c r="N474" s="13"/>
    </row>
    <row r="475" spans="1:14" s="180" customFormat="1" ht="14.25">
      <c r="A475" s="288" t="s">
        <v>56</v>
      </c>
      <c r="B475" s="12" t="s">
        <v>57</v>
      </c>
      <c r="C475" s="12" t="s">
        <v>98</v>
      </c>
      <c r="D475" s="12" t="s">
        <v>2930</v>
      </c>
      <c r="E475" s="12" t="s">
        <v>2931</v>
      </c>
      <c r="F475" s="12" t="s">
        <v>1952</v>
      </c>
      <c r="G475" s="263" t="s">
        <v>2932</v>
      </c>
      <c r="H475" s="264" t="s">
        <v>1855</v>
      </c>
      <c r="I475" s="13" t="s">
        <v>1120</v>
      </c>
      <c r="J475" s="13"/>
      <c r="K475" s="13"/>
      <c r="L475" s="13"/>
      <c r="M475" s="13"/>
      <c r="N475" s="13"/>
    </row>
    <row r="476" spans="1:14" s="180" customFormat="1" ht="14.25">
      <c r="A476" s="288" t="s">
        <v>56</v>
      </c>
      <c r="B476" s="12" t="s">
        <v>57</v>
      </c>
      <c r="C476" s="12" t="s">
        <v>98</v>
      </c>
      <c r="D476" s="12" t="s">
        <v>2933</v>
      </c>
      <c r="E476" s="12" t="s">
        <v>2934</v>
      </c>
      <c r="F476" s="12" t="s">
        <v>1952</v>
      </c>
      <c r="G476" s="263" t="s">
        <v>2935</v>
      </c>
      <c r="H476" s="264" t="s">
        <v>1855</v>
      </c>
      <c r="I476" s="13" t="s">
        <v>1120</v>
      </c>
      <c r="J476" s="13"/>
      <c r="K476" s="13"/>
      <c r="L476" s="13"/>
      <c r="M476" s="13"/>
      <c r="N476" s="13"/>
    </row>
    <row r="477" spans="1:14" s="180" customFormat="1" ht="14.25">
      <c r="A477" s="288" t="s">
        <v>56</v>
      </c>
      <c r="B477" s="12" t="s">
        <v>57</v>
      </c>
      <c r="C477" s="12" t="s">
        <v>98</v>
      </c>
      <c r="D477" s="12" t="s">
        <v>2936</v>
      </c>
      <c r="E477" s="12" t="s">
        <v>2937</v>
      </c>
      <c r="F477" s="12" t="s">
        <v>1952</v>
      </c>
      <c r="G477" s="263" t="s">
        <v>2938</v>
      </c>
      <c r="H477" s="264" t="s">
        <v>1855</v>
      </c>
      <c r="I477" s="13" t="s">
        <v>1120</v>
      </c>
      <c r="J477" s="13"/>
      <c r="K477" s="13"/>
      <c r="L477" s="13"/>
      <c r="M477" s="13"/>
      <c r="N477" s="13"/>
    </row>
    <row r="478" spans="1:14" s="180" customFormat="1" ht="14.25">
      <c r="A478" s="288" t="s">
        <v>56</v>
      </c>
      <c r="B478" s="12" t="s">
        <v>57</v>
      </c>
      <c r="C478" s="12" t="s">
        <v>98</v>
      </c>
      <c r="D478" s="12" t="s">
        <v>2939</v>
      </c>
      <c r="E478" s="12" t="s">
        <v>2940</v>
      </c>
      <c r="F478" s="12" t="s">
        <v>1952</v>
      </c>
      <c r="G478" s="263" t="s">
        <v>2941</v>
      </c>
      <c r="H478" s="264" t="s">
        <v>1855</v>
      </c>
      <c r="I478" s="13" t="s">
        <v>1120</v>
      </c>
      <c r="J478" s="13"/>
      <c r="K478" s="13"/>
      <c r="L478" s="13"/>
      <c r="M478" s="13"/>
      <c r="N478" s="13"/>
    </row>
    <row r="479" spans="1:14" s="180" customFormat="1" ht="14.25">
      <c r="A479" s="288" t="s">
        <v>56</v>
      </c>
      <c r="B479" s="12" t="s">
        <v>57</v>
      </c>
      <c r="C479" s="12" t="s">
        <v>98</v>
      </c>
      <c r="D479" s="12" t="s">
        <v>1998</v>
      </c>
      <c r="E479" s="12" t="s">
        <v>2942</v>
      </c>
      <c r="F479" s="12" t="s">
        <v>1952</v>
      </c>
      <c r="G479" s="263" t="s">
        <v>2943</v>
      </c>
      <c r="H479" s="264" t="s">
        <v>1855</v>
      </c>
      <c r="I479" s="13" t="s">
        <v>1120</v>
      </c>
      <c r="J479" s="13"/>
      <c r="K479" s="13"/>
      <c r="L479" s="13"/>
      <c r="M479" s="13"/>
      <c r="N479" s="13"/>
    </row>
    <row r="480" spans="1:14" s="180" customFormat="1" ht="14.25">
      <c r="A480" s="288" t="s">
        <v>56</v>
      </c>
      <c r="B480" s="12" t="s">
        <v>57</v>
      </c>
      <c r="C480" s="12" t="s">
        <v>98</v>
      </c>
      <c r="D480" s="12" t="s">
        <v>2001</v>
      </c>
      <c r="E480" s="12" t="s">
        <v>2944</v>
      </c>
      <c r="F480" s="12" t="s">
        <v>1952</v>
      </c>
      <c r="G480" s="263" t="s">
        <v>2945</v>
      </c>
      <c r="H480" s="264" t="s">
        <v>1855</v>
      </c>
      <c r="I480" s="13" t="s">
        <v>1120</v>
      </c>
      <c r="J480" s="13"/>
      <c r="K480" s="13"/>
      <c r="L480" s="13"/>
      <c r="M480" s="13"/>
      <c r="N480" s="13"/>
    </row>
    <row r="481" spans="1:14" s="180" customFormat="1" ht="14.25">
      <c r="A481" s="288" t="s">
        <v>56</v>
      </c>
      <c r="B481" s="12" t="s">
        <v>57</v>
      </c>
      <c r="C481" s="12" t="s">
        <v>98</v>
      </c>
      <c r="D481" s="12" t="s">
        <v>2004</v>
      </c>
      <c r="E481" s="12" t="s">
        <v>2946</v>
      </c>
      <c r="F481" s="12" t="s">
        <v>1952</v>
      </c>
      <c r="G481" s="263" t="s">
        <v>2947</v>
      </c>
      <c r="H481" s="264" t="s">
        <v>1855</v>
      </c>
      <c r="I481" s="13" t="s">
        <v>1120</v>
      </c>
      <c r="J481" s="13"/>
      <c r="K481" s="13"/>
      <c r="L481" s="13"/>
      <c r="M481" s="13"/>
      <c r="N481" s="13"/>
    </row>
    <row r="482" spans="1:14" s="180" customFormat="1">
      <c r="A482" s="272" t="s">
        <v>56</v>
      </c>
      <c r="B482" s="175" t="s">
        <v>57</v>
      </c>
      <c r="C482" s="175" t="s">
        <v>74</v>
      </c>
      <c r="D482" s="175" t="s">
        <v>2948</v>
      </c>
      <c r="E482" s="175" t="s">
        <v>2949</v>
      </c>
      <c r="F482" s="175" t="s">
        <v>1952</v>
      </c>
      <c r="G482" s="252" t="s">
        <v>2950</v>
      </c>
      <c r="H482" s="246" t="s">
        <v>1954</v>
      </c>
      <c r="I482" s="13" t="s">
        <v>1120</v>
      </c>
      <c r="J482" s="13"/>
      <c r="K482" s="13"/>
      <c r="L482" s="13"/>
      <c r="M482" s="13"/>
      <c r="N482" s="13"/>
    </row>
    <row r="483" spans="1:14" s="180" customFormat="1" ht="14.25">
      <c r="A483" s="176" t="s">
        <v>56</v>
      </c>
      <c r="B483" s="4" t="s">
        <v>57</v>
      </c>
      <c r="C483" s="4" t="s">
        <v>74</v>
      </c>
      <c r="D483" s="4" t="s">
        <v>2607</v>
      </c>
      <c r="E483" s="4" t="s">
        <v>2618</v>
      </c>
      <c r="F483" s="4" t="s">
        <v>1952</v>
      </c>
      <c r="G483" s="21" t="s">
        <v>2609</v>
      </c>
      <c r="H483" s="249" t="s">
        <v>1855</v>
      </c>
      <c r="I483" s="13" t="s">
        <v>1120</v>
      </c>
      <c r="J483" s="13"/>
      <c r="K483" s="13"/>
      <c r="L483" s="13"/>
      <c r="M483" s="13"/>
      <c r="N483" s="13"/>
    </row>
    <row r="484" spans="1:14" s="182" customFormat="1">
      <c r="A484" s="176" t="s">
        <v>56</v>
      </c>
      <c r="B484" s="4" t="s">
        <v>57</v>
      </c>
      <c r="C484" s="4" t="s">
        <v>74</v>
      </c>
      <c r="D484" s="4" t="s">
        <v>2228</v>
      </c>
      <c r="E484" s="4" t="s">
        <v>2951</v>
      </c>
      <c r="F484" s="4" t="s">
        <v>1952</v>
      </c>
      <c r="G484" s="21" t="s">
        <v>2952</v>
      </c>
      <c r="H484" s="249" t="s">
        <v>1855</v>
      </c>
      <c r="I484" s="13" t="s">
        <v>1120</v>
      </c>
      <c r="J484" s="13"/>
      <c r="K484" s="13"/>
    </row>
    <row r="485" spans="1:14" s="180" customFormat="1">
      <c r="A485" s="272" t="s">
        <v>56</v>
      </c>
      <c r="B485" s="175" t="s">
        <v>57</v>
      </c>
      <c r="C485" s="175" t="s">
        <v>76</v>
      </c>
      <c r="D485" s="175" t="s">
        <v>2953</v>
      </c>
      <c r="E485" s="175" t="s">
        <v>2949</v>
      </c>
      <c r="F485" s="175" t="s">
        <v>1952</v>
      </c>
      <c r="G485" s="252" t="s">
        <v>2954</v>
      </c>
      <c r="H485" s="246" t="s">
        <v>1954</v>
      </c>
      <c r="I485" s="13" t="s">
        <v>1120</v>
      </c>
      <c r="J485" s="13"/>
      <c r="K485" s="13"/>
      <c r="L485" s="13"/>
      <c r="M485" s="13"/>
      <c r="N485" s="13"/>
    </row>
    <row r="486" spans="1:14" s="180" customFormat="1" ht="14.25">
      <c r="A486" s="176" t="s">
        <v>56</v>
      </c>
      <c r="B486" s="4" t="s">
        <v>57</v>
      </c>
      <c r="C486" s="4" t="s">
        <v>76</v>
      </c>
      <c r="D486" s="4" t="s">
        <v>2607</v>
      </c>
      <c r="E486" s="4" t="s">
        <v>2618</v>
      </c>
      <c r="F486" s="4" t="s">
        <v>1952</v>
      </c>
      <c r="G486" s="21" t="s">
        <v>2609</v>
      </c>
      <c r="H486" s="249" t="s">
        <v>1855</v>
      </c>
      <c r="I486" s="13" t="s">
        <v>1120</v>
      </c>
      <c r="J486" s="13"/>
      <c r="K486" s="13"/>
      <c r="L486" s="13"/>
      <c r="M486" s="13"/>
      <c r="N486" s="13"/>
    </row>
    <row r="487" spans="1:14" s="180" customFormat="1" ht="14.25">
      <c r="A487" s="176" t="s">
        <v>56</v>
      </c>
      <c r="B487" s="4" t="s">
        <v>57</v>
      </c>
      <c r="C487" s="4" t="s">
        <v>76</v>
      </c>
      <c r="D487" s="4" t="s">
        <v>2228</v>
      </c>
      <c r="E487" s="4" t="s">
        <v>2955</v>
      </c>
      <c r="F487" s="4" t="s">
        <v>1952</v>
      </c>
      <c r="G487" s="21" t="s">
        <v>2956</v>
      </c>
      <c r="H487" s="249" t="s">
        <v>1855</v>
      </c>
      <c r="I487" s="13" t="s">
        <v>1120</v>
      </c>
      <c r="J487" s="13"/>
      <c r="K487" s="13"/>
      <c r="L487" s="13"/>
      <c r="M487" s="13"/>
      <c r="N487" s="13"/>
    </row>
    <row r="488" spans="1:14" s="180" customFormat="1">
      <c r="A488" s="272" t="s">
        <v>56</v>
      </c>
      <c r="B488" s="175" t="s">
        <v>57</v>
      </c>
      <c r="C488" s="175" t="s">
        <v>82</v>
      </c>
      <c r="D488" s="175" t="s">
        <v>2957</v>
      </c>
      <c r="E488" s="175" t="s">
        <v>2958</v>
      </c>
      <c r="F488" s="175" t="s">
        <v>1952</v>
      </c>
      <c r="G488" s="252" t="s">
        <v>2959</v>
      </c>
      <c r="H488" s="246" t="s">
        <v>1954</v>
      </c>
      <c r="I488" s="13" t="s">
        <v>1120</v>
      </c>
      <c r="J488" s="13"/>
      <c r="K488" s="13"/>
      <c r="L488" s="13"/>
      <c r="M488" s="13"/>
      <c r="N488" s="13"/>
    </row>
    <row r="489" spans="1:14" s="180" customFormat="1" ht="14.25">
      <c r="A489" s="176" t="s">
        <v>56</v>
      </c>
      <c r="B489" s="4" t="s">
        <v>57</v>
      </c>
      <c r="C489" s="4" t="s">
        <v>82</v>
      </c>
      <c r="D489" s="4" t="s">
        <v>2607</v>
      </c>
      <c r="E489" s="4" t="s">
        <v>2960</v>
      </c>
      <c r="F489" s="4" t="s">
        <v>1952</v>
      </c>
      <c r="G489" s="265" t="s">
        <v>2609</v>
      </c>
      <c r="H489" s="249" t="s">
        <v>1855</v>
      </c>
      <c r="I489" s="13" t="s">
        <v>1120</v>
      </c>
      <c r="J489" s="13"/>
      <c r="K489" s="13"/>
      <c r="L489" s="13"/>
      <c r="M489" s="13"/>
      <c r="N489" s="13"/>
    </row>
    <row r="490" spans="1:14" s="180" customFormat="1" ht="14.25">
      <c r="A490" s="176" t="s">
        <v>56</v>
      </c>
      <c r="B490" s="4" t="s">
        <v>57</v>
      </c>
      <c r="C490" s="4" t="s">
        <v>82</v>
      </c>
      <c r="D490" s="4" t="s">
        <v>2614</v>
      </c>
      <c r="E490" s="4" t="s">
        <v>2608</v>
      </c>
      <c r="F490" s="4" t="s">
        <v>1952</v>
      </c>
      <c r="G490" s="21" t="s">
        <v>2961</v>
      </c>
      <c r="H490" s="249" t="s">
        <v>1855</v>
      </c>
      <c r="I490" s="13" t="s">
        <v>1120</v>
      </c>
      <c r="J490" s="13"/>
      <c r="K490" s="13"/>
      <c r="L490" s="13"/>
      <c r="M490" s="13"/>
      <c r="N490" s="13"/>
    </row>
    <row r="491" spans="1:14" s="180" customFormat="1">
      <c r="A491" s="272" t="s">
        <v>56</v>
      </c>
      <c r="B491" s="175" t="s">
        <v>57</v>
      </c>
      <c r="C491" s="175" t="s">
        <v>84</v>
      </c>
      <c r="D491" s="175" t="s">
        <v>2957</v>
      </c>
      <c r="E491" s="175" t="s">
        <v>2958</v>
      </c>
      <c r="F491" s="175" t="s">
        <v>1952</v>
      </c>
      <c r="G491" s="252" t="s">
        <v>2962</v>
      </c>
      <c r="H491" s="246" t="s">
        <v>1954</v>
      </c>
      <c r="I491" s="13" t="s">
        <v>1120</v>
      </c>
      <c r="J491" s="13"/>
      <c r="K491" s="13"/>
      <c r="L491" s="13"/>
      <c r="M491" s="13"/>
      <c r="N491" s="13"/>
    </row>
    <row r="492" spans="1:14" s="180" customFormat="1" ht="14.25">
      <c r="A492" s="176" t="s">
        <v>56</v>
      </c>
      <c r="B492" s="4" t="s">
        <v>57</v>
      </c>
      <c r="C492" s="4" t="s">
        <v>84</v>
      </c>
      <c r="D492" s="4" t="s">
        <v>1960</v>
      </c>
      <c r="E492" s="4" t="s">
        <v>2241</v>
      </c>
      <c r="F492" s="4" t="s">
        <v>1962</v>
      </c>
      <c r="G492" s="21" t="s">
        <v>2242</v>
      </c>
      <c r="H492" s="249" t="s">
        <v>1855</v>
      </c>
      <c r="I492" s="13" t="s">
        <v>1120</v>
      </c>
      <c r="J492" s="13"/>
      <c r="K492" s="13"/>
      <c r="L492" s="13"/>
      <c r="M492" s="13"/>
      <c r="N492" s="13"/>
    </row>
    <row r="493" spans="1:14" s="182" customFormat="1">
      <c r="A493" s="176" t="s">
        <v>56</v>
      </c>
      <c r="B493" s="4" t="s">
        <v>57</v>
      </c>
      <c r="C493" s="4" t="s">
        <v>84</v>
      </c>
      <c r="D493" s="4" t="s">
        <v>2243</v>
      </c>
      <c r="E493" s="4" t="s">
        <v>2244</v>
      </c>
      <c r="F493" s="4" t="s">
        <v>2245</v>
      </c>
      <c r="G493" s="21" t="s">
        <v>2246</v>
      </c>
      <c r="H493" s="249" t="s">
        <v>1855</v>
      </c>
      <c r="I493" s="13" t="s">
        <v>1120</v>
      </c>
      <c r="J493" s="13"/>
      <c r="K493" s="13"/>
    </row>
    <row r="494" spans="1:14" s="180" customFormat="1">
      <c r="A494" s="272" t="s">
        <v>56</v>
      </c>
      <c r="B494" s="175" t="s">
        <v>57</v>
      </c>
      <c r="C494" s="175" t="s">
        <v>86</v>
      </c>
      <c r="D494" s="175" t="s">
        <v>2963</v>
      </c>
      <c r="E494" s="175" t="s">
        <v>2964</v>
      </c>
      <c r="F494" s="175" t="s">
        <v>1952</v>
      </c>
      <c r="G494" s="252" t="s">
        <v>2965</v>
      </c>
      <c r="H494" s="246" t="s">
        <v>1954</v>
      </c>
      <c r="I494" s="13" t="s">
        <v>1120</v>
      </c>
      <c r="J494" s="13"/>
      <c r="K494" s="13"/>
      <c r="L494" s="13"/>
      <c r="M494" s="13"/>
      <c r="N494" s="13"/>
    </row>
    <row r="495" spans="1:14" s="180" customFormat="1" ht="14.25">
      <c r="A495" s="176" t="s">
        <v>56</v>
      </c>
      <c r="B495" s="4" t="s">
        <v>57</v>
      </c>
      <c r="C495" s="4" t="s">
        <v>86</v>
      </c>
      <c r="D495" s="4" t="s">
        <v>2614</v>
      </c>
      <c r="E495" s="4" t="s">
        <v>2960</v>
      </c>
      <c r="F495" s="4" t="s">
        <v>1952</v>
      </c>
      <c r="G495" s="21" t="s">
        <v>2615</v>
      </c>
      <c r="H495" s="249" t="s">
        <v>1855</v>
      </c>
      <c r="I495" s="13" t="s">
        <v>1120</v>
      </c>
      <c r="J495" s="13"/>
      <c r="K495" s="13"/>
      <c r="L495" s="13"/>
      <c r="M495" s="13"/>
      <c r="N495" s="13"/>
    </row>
    <row r="496" spans="1:14" s="180" customFormat="1" ht="14.25">
      <c r="A496" s="176" t="s">
        <v>56</v>
      </c>
      <c r="B496" s="4" t="s">
        <v>57</v>
      </c>
      <c r="C496" s="4" t="s">
        <v>86</v>
      </c>
      <c r="D496" s="4" t="s">
        <v>2236</v>
      </c>
      <c r="E496" s="4" t="s">
        <v>2966</v>
      </c>
      <c r="F496" s="4" t="s">
        <v>1952</v>
      </c>
      <c r="G496" s="21" t="s">
        <v>2967</v>
      </c>
      <c r="H496" s="249" t="s">
        <v>1855</v>
      </c>
      <c r="I496" s="13" t="s">
        <v>1120</v>
      </c>
      <c r="J496" s="13"/>
      <c r="K496" s="13"/>
      <c r="L496" s="13"/>
      <c r="M496" s="13"/>
      <c r="N496" s="13"/>
    </row>
    <row r="497" spans="1:14" s="180" customFormat="1">
      <c r="A497" s="272" t="s">
        <v>56</v>
      </c>
      <c r="B497" s="175" t="s">
        <v>57</v>
      </c>
      <c r="C497" s="175" t="s">
        <v>88</v>
      </c>
      <c r="D497" s="175" t="s">
        <v>2963</v>
      </c>
      <c r="E497" s="175" t="s">
        <v>2958</v>
      </c>
      <c r="F497" s="175" t="s">
        <v>1952</v>
      </c>
      <c r="G497" s="252" t="s">
        <v>2965</v>
      </c>
      <c r="H497" s="246" t="s">
        <v>1954</v>
      </c>
      <c r="I497" s="13" t="s">
        <v>1120</v>
      </c>
      <c r="J497" s="13"/>
      <c r="K497" s="13"/>
      <c r="L497" s="13"/>
      <c r="M497" s="13"/>
      <c r="N497" s="13"/>
    </row>
    <row r="498" spans="1:14" s="180" customFormat="1" ht="14.25">
      <c r="A498" s="176" t="s">
        <v>56</v>
      </c>
      <c r="B498" s="4" t="s">
        <v>57</v>
      </c>
      <c r="C498" s="4" t="s">
        <v>88</v>
      </c>
      <c r="D498" s="4" t="s">
        <v>1960</v>
      </c>
      <c r="E498" s="4" t="s">
        <v>2241</v>
      </c>
      <c r="F498" s="4" t="s">
        <v>1962</v>
      </c>
      <c r="G498" s="21" t="s">
        <v>2242</v>
      </c>
      <c r="H498" s="249" t="s">
        <v>1855</v>
      </c>
      <c r="I498" s="13" t="s">
        <v>1120</v>
      </c>
      <c r="J498" s="13"/>
      <c r="K498" s="13"/>
      <c r="L498" s="13"/>
      <c r="M498" s="13"/>
      <c r="N498" s="13"/>
    </row>
    <row r="499" spans="1:14" s="180" customFormat="1" ht="14.25">
      <c r="A499" s="176" t="s">
        <v>56</v>
      </c>
      <c r="B499" s="4" t="s">
        <v>57</v>
      </c>
      <c r="C499" s="4" t="s">
        <v>88</v>
      </c>
      <c r="D499" s="4" t="s">
        <v>2243</v>
      </c>
      <c r="E499" s="4" t="s">
        <v>2244</v>
      </c>
      <c r="F499" s="4" t="s">
        <v>2245</v>
      </c>
      <c r="G499" s="21" t="s">
        <v>2246</v>
      </c>
      <c r="H499" s="249" t="s">
        <v>1855</v>
      </c>
      <c r="I499" s="13" t="s">
        <v>1120</v>
      </c>
      <c r="J499" s="13"/>
      <c r="K499" s="13"/>
      <c r="L499" s="13"/>
      <c r="M499" s="13"/>
      <c r="N499" s="13"/>
    </row>
    <row r="500" spans="1:14" s="180" customFormat="1">
      <c r="A500" s="272" t="s">
        <v>56</v>
      </c>
      <c r="B500" s="175" t="s">
        <v>57</v>
      </c>
      <c r="C500" s="175" t="s">
        <v>90</v>
      </c>
      <c r="D500" s="175" t="s">
        <v>2968</v>
      </c>
      <c r="E500" s="175" t="s">
        <v>2969</v>
      </c>
      <c r="F500" s="175" t="s">
        <v>1952</v>
      </c>
      <c r="G500" s="252" t="s">
        <v>2962</v>
      </c>
      <c r="H500" s="246" t="s">
        <v>1954</v>
      </c>
      <c r="I500" s="13" t="s">
        <v>1120</v>
      </c>
      <c r="J500" s="13"/>
      <c r="K500" s="13"/>
      <c r="L500" s="13"/>
      <c r="M500" s="13"/>
      <c r="N500" s="13"/>
    </row>
    <row r="501" spans="1:14" s="180" customFormat="1" ht="14.25">
      <c r="A501" s="176" t="s">
        <v>56</v>
      </c>
      <c r="B501" s="4" t="s">
        <v>57</v>
      </c>
      <c r="C501" s="4" t="s">
        <v>90</v>
      </c>
      <c r="D501" s="4" t="s">
        <v>2607</v>
      </c>
      <c r="E501" s="4" t="s">
        <v>2608</v>
      </c>
      <c r="F501" s="4" t="s">
        <v>1952</v>
      </c>
      <c r="G501" s="21" t="s">
        <v>2609</v>
      </c>
      <c r="H501" s="249" t="s">
        <v>1855</v>
      </c>
      <c r="I501" s="13" t="s">
        <v>1120</v>
      </c>
      <c r="J501" s="13"/>
      <c r="K501" s="13"/>
      <c r="L501" s="13"/>
      <c r="M501" s="13"/>
      <c r="N501" s="13"/>
    </row>
    <row r="502" spans="1:14" s="180" customFormat="1" ht="14.25">
      <c r="A502" s="176" t="s">
        <v>56</v>
      </c>
      <c r="B502" s="4" t="s">
        <v>57</v>
      </c>
      <c r="C502" s="4" t="s">
        <v>90</v>
      </c>
      <c r="D502" s="4" t="s">
        <v>2219</v>
      </c>
      <c r="E502" s="4" t="s">
        <v>2970</v>
      </c>
      <c r="F502" s="4" t="s">
        <v>1952</v>
      </c>
      <c r="G502" s="21" t="s">
        <v>2971</v>
      </c>
      <c r="H502" s="249" t="s">
        <v>1855</v>
      </c>
      <c r="I502" s="13" t="s">
        <v>1120</v>
      </c>
      <c r="J502" s="13"/>
      <c r="K502" s="13"/>
      <c r="L502" s="13"/>
      <c r="M502" s="13"/>
      <c r="N502" s="13"/>
    </row>
    <row r="503" spans="1:14" s="180" customFormat="1">
      <c r="A503" s="272" t="s">
        <v>56</v>
      </c>
      <c r="B503" s="175" t="s">
        <v>57</v>
      </c>
      <c r="C503" s="175" t="s">
        <v>92</v>
      </c>
      <c r="D503" s="175" t="s">
        <v>2972</v>
      </c>
      <c r="E503" s="175" t="s">
        <v>2969</v>
      </c>
      <c r="F503" s="175" t="s">
        <v>1952</v>
      </c>
      <c r="G503" s="252" t="s">
        <v>2962</v>
      </c>
      <c r="H503" s="246" t="s">
        <v>1954</v>
      </c>
      <c r="I503" s="13" t="s">
        <v>1120</v>
      </c>
      <c r="J503" s="13"/>
      <c r="K503" s="13"/>
      <c r="L503" s="13"/>
      <c r="M503" s="13"/>
      <c r="N503" s="13"/>
    </row>
    <row r="504" spans="1:14" s="180" customFormat="1" ht="14.25">
      <c r="A504" s="176" t="s">
        <v>56</v>
      </c>
      <c r="B504" s="4" t="s">
        <v>57</v>
      </c>
      <c r="C504" s="4" t="s">
        <v>92</v>
      </c>
      <c r="D504" s="4" t="s">
        <v>2607</v>
      </c>
      <c r="E504" s="4" t="s">
        <v>2608</v>
      </c>
      <c r="F504" s="4" t="s">
        <v>1952</v>
      </c>
      <c r="G504" s="21" t="s">
        <v>2609</v>
      </c>
      <c r="H504" s="249" t="s">
        <v>1855</v>
      </c>
      <c r="I504" s="13" t="s">
        <v>1120</v>
      </c>
      <c r="J504" s="13"/>
      <c r="K504" s="13"/>
      <c r="L504" s="13"/>
      <c r="M504" s="13"/>
      <c r="N504" s="13"/>
    </row>
    <row r="505" spans="1:14" s="180" customFormat="1" ht="14.25">
      <c r="A505" s="176" t="s">
        <v>56</v>
      </c>
      <c r="B505" s="4" t="s">
        <v>57</v>
      </c>
      <c r="C505" s="4" t="s">
        <v>92</v>
      </c>
      <c r="D505" s="4" t="s">
        <v>1957</v>
      </c>
      <c r="E505" s="4" t="s">
        <v>2973</v>
      </c>
      <c r="F505" s="4" t="s">
        <v>1952</v>
      </c>
      <c r="G505" s="21" t="s">
        <v>2974</v>
      </c>
      <c r="H505" s="249" t="s">
        <v>1855</v>
      </c>
      <c r="I505" s="13" t="s">
        <v>1120</v>
      </c>
      <c r="J505" s="13"/>
      <c r="K505" s="13"/>
      <c r="L505" s="13"/>
      <c r="M505" s="13"/>
      <c r="N505" s="13"/>
    </row>
    <row r="506" spans="1:14" s="180" customFormat="1">
      <c r="A506" s="272" t="s">
        <v>56</v>
      </c>
      <c r="B506" s="175" t="s">
        <v>451</v>
      </c>
      <c r="C506" s="175" t="s">
        <v>452</v>
      </c>
      <c r="D506" s="175" t="s">
        <v>2303</v>
      </c>
      <c r="E506" s="175" t="s">
        <v>2975</v>
      </c>
      <c r="F506" s="175" t="s">
        <v>1952</v>
      </c>
      <c r="G506" s="252" t="s">
        <v>2305</v>
      </c>
      <c r="H506" s="246" t="s">
        <v>1954</v>
      </c>
      <c r="I506" s="13" t="s">
        <v>1120</v>
      </c>
      <c r="J506" s="13"/>
      <c r="K506" s="13"/>
      <c r="L506" s="13"/>
      <c r="M506" s="13"/>
      <c r="N506" s="13"/>
    </row>
    <row r="507" spans="1:14" s="180" customFormat="1" ht="14.25">
      <c r="A507" s="176" t="s">
        <v>56</v>
      </c>
      <c r="B507" s="4" t="s">
        <v>451</v>
      </c>
      <c r="C507" s="4" t="s">
        <v>452</v>
      </c>
      <c r="D507" s="4" t="s">
        <v>2976</v>
      </c>
      <c r="E507" s="4" t="s">
        <v>2977</v>
      </c>
      <c r="F507" s="4" t="s">
        <v>1952</v>
      </c>
      <c r="G507" s="21" t="s">
        <v>2978</v>
      </c>
      <c r="H507" s="249" t="s">
        <v>1855</v>
      </c>
      <c r="I507" s="13" t="s">
        <v>1120</v>
      </c>
      <c r="J507" s="13"/>
      <c r="K507" s="13"/>
      <c r="L507" s="13"/>
      <c r="M507" s="13"/>
      <c r="N507" s="13"/>
    </row>
    <row r="508" spans="1:14" s="180" customFormat="1" ht="14.25">
      <c r="A508" s="176" t="s">
        <v>56</v>
      </c>
      <c r="B508" s="4" t="s">
        <v>451</v>
      </c>
      <c r="C508" s="4" t="s">
        <v>452</v>
      </c>
      <c r="D508" s="4" t="s">
        <v>2979</v>
      </c>
      <c r="E508" s="4" t="s">
        <v>2980</v>
      </c>
      <c r="F508" s="4" t="s">
        <v>1952</v>
      </c>
      <c r="G508" s="21" t="s">
        <v>2981</v>
      </c>
      <c r="H508" s="249" t="s">
        <v>1855</v>
      </c>
      <c r="I508" s="13" t="s">
        <v>1120</v>
      </c>
      <c r="J508" s="13"/>
      <c r="K508" s="13"/>
      <c r="L508" s="13"/>
      <c r="M508" s="13"/>
      <c r="N508" s="13"/>
    </row>
    <row r="509" spans="1:14" s="180" customFormat="1">
      <c r="A509" s="272" t="s">
        <v>56</v>
      </c>
      <c r="B509" s="175" t="s">
        <v>451</v>
      </c>
      <c r="C509" s="175" t="s">
        <v>2982</v>
      </c>
      <c r="D509" s="175" t="s">
        <v>2303</v>
      </c>
      <c r="E509" s="175" t="s">
        <v>2276</v>
      </c>
      <c r="F509" s="175" t="s">
        <v>1952</v>
      </c>
      <c r="G509" s="252" t="s">
        <v>2983</v>
      </c>
      <c r="H509" s="246" t="s">
        <v>1954</v>
      </c>
      <c r="I509" s="13" t="s">
        <v>1120</v>
      </c>
      <c r="J509" s="13"/>
      <c r="K509" s="13"/>
      <c r="L509" s="13"/>
      <c r="M509" s="13"/>
      <c r="N509" s="13"/>
    </row>
    <row r="510" spans="1:14" s="180" customFormat="1" ht="14.25">
      <c r="A510" s="176" t="s">
        <v>56</v>
      </c>
      <c r="B510" s="4" t="s">
        <v>451</v>
      </c>
      <c r="C510" s="4" t="s">
        <v>2982</v>
      </c>
      <c r="D510" s="4" t="s">
        <v>1960</v>
      </c>
      <c r="E510" s="4" t="s">
        <v>1961</v>
      </c>
      <c r="F510" s="4" t="s">
        <v>1962</v>
      </c>
      <c r="G510" s="21" t="s">
        <v>1760</v>
      </c>
      <c r="H510" s="249"/>
      <c r="I510" s="13" t="s">
        <v>1120</v>
      </c>
      <c r="J510" s="13"/>
      <c r="K510" s="13"/>
      <c r="L510" s="13"/>
      <c r="M510" s="13"/>
      <c r="N510" s="13"/>
    </row>
    <row r="511" spans="1:14" s="180" customFormat="1" ht="75" customHeight="1">
      <c r="A511" s="176" t="s">
        <v>56</v>
      </c>
      <c r="B511" s="4" t="s">
        <v>451</v>
      </c>
      <c r="C511" s="4" t="s">
        <v>2982</v>
      </c>
      <c r="D511" s="4" t="s">
        <v>1963</v>
      </c>
      <c r="E511" s="255" t="s">
        <v>1964</v>
      </c>
      <c r="F511" s="4" t="s">
        <v>1952</v>
      </c>
      <c r="G511" s="21" t="s">
        <v>1760</v>
      </c>
      <c r="H511" s="249"/>
      <c r="I511" s="13" t="s">
        <v>1120</v>
      </c>
      <c r="J511" s="13"/>
      <c r="K511" s="13"/>
      <c r="L511" s="13"/>
      <c r="M511" s="13"/>
      <c r="N511" s="13"/>
    </row>
    <row r="512" spans="1:14" s="180" customFormat="1">
      <c r="A512" s="272" t="s">
        <v>56</v>
      </c>
      <c r="B512" s="175" t="s">
        <v>451</v>
      </c>
      <c r="C512" s="175" t="s">
        <v>454</v>
      </c>
      <c r="D512" s="175" t="s">
        <v>2303</v>
      </c>
      <c r="E512" s="175" t="s">
        <v>2975</v>
      </c>
      <c r="F512" s="175" t="s">
        <v>1952</v>
      </c>
      <c r="G512" s="252" t="s">
        <v>2305</v>
      </c>
      <c r="H512" s="246" t="s">
        <v>1954</v>
      </c>
      <c r="I512" s="13" t="s">
        <v>1120</v>
      </c>
      <c r="J512" s="13"/>
      <c r="K512" s="13"/>
      <c r="L512" s="13"/>
      <c r="M512" s="13"/>
      <c r="N512" s="13"/>
    </row>
    <row r="513" spans="1:14" s="180" customFormat="1">
      <c r="A513" s="272" t="s">
        <v>56</v>
      </c>
      <c r="B513" s="175" t="s">
        <v>451</v>
      </c>
      <c r="C513" s="175" t="s">
        <v>454</v>
      </c>
      <c r="D513" s="175" t="s">
        <v>2117</v>
      </c>
      <c r="E513" s="175" t="s">
        <v>2984</v>
      </c>
      <c r="F513" s="175" t="s">
        <v>1952</v>
      </c>
      <c r="G513" s="252" t="s">
        <v>2985</v>
      </c>
      <c r="H513" s="246" t="s">
        <v>1954</v>
      </c>
      <c r="I513" s="13" t="s">
        <v>1120</v>
      </c>
      <c r="J513" s="13"/>
      <c r="K513" s="13"/>
      <c r="L513" s="13"/>
      <c r="M513" s="13"/>
      <c r="N513" s="13"/>
    </row>
    <row r="514" spans="1:14" s="180" customFormat="1" ht="14.25">
      <c r="A514" s="176" t="s">
        <v>56</v>
      </c>
      <c r="B514" s="4" t="s">
        <v>451</v>
      </c>
      <c r="C514" s="4" t="s">
        <v>454</v>
      </c>
      <c r="D514" s="4" t="s">
        <v>2986</v>
      </c>
      <c r="E514" s="4" t="s">
        <v>2987</v>
      </c>
      <c r="F514" s="4" t="s">
        <v>1952</v>
      </c>
      <c r="G514" s="21" t="s">
        <v>2988</v>
      </c>
      <c r="H514" s="249" t="s">
        <v>1855</v>
      </c>
      <c r="I514" s="13" t="s">
        <v>1120</v>
      </c>
      <c r="J514" s="13"/>
      <c r="K514" s="13"/>
      <c r="L514" s="13"/>
      <c r="M514" s="13"/>
      <c r="N514" s="13"/>
    </row>
    <row r="515" spans="1:14" s="180" customFormat="1" ht="14.25">
      <c r="A515" s="176" t="s">
        <v>56</v>
      </c>
      <c r="B515" s="4" t="s">
        <v>451</v>
      </c>
      <c r="C515" s="4" t="s">
        <v>454</v>
      </c>
      <c r="D515" s="4" t="s">
        <v>2989</v>
      </c>
      <c r="E515" s="4" t="s">
        <v>2295</v>
      </c>
      <c r="F515" s="4" t="s">
        <v>1952</v>
      </c>
      <c r="G515" s="21" t="s">
        <v>2990</v>
      </c>
      <c r="H515" s="249" t="s">
        <v>1855</v>
      </c>
      <c r="I515" s="13" t="s">
        <v>1120</v>
      </c>
      <c r="J515" s="13"/>
      <c r="K515" s="13"/>
      <c r="L515" s="13"/>
      <c r="M515" s="13"/>
      <c r="N515" s="13"/>
    </row>
    <row r="516" spans="1:14" s="180" customFormat="1" ht="14.25">
      <c r="A516" s="176" t="s">
        <v>56</v>
      </c>
      <c r="B516" s="4" t="s">
        <v>451</v>
      </c>
      <c r="C516" s="4" t="s">
        <v>454</v>
      </c>
      <c r="D516" s="4" t="s">
        <v>2991</v>
      </c>
      <c r="E516" s="4" t="s">
        <v>2298</v>
      </c>
      <c r="F516" s="4" t="s">
        <v>1952</v>
      </c>
      <c r="G516" s="21" t="s">
        <v>2992</v>
      </c>
      <c r="H516" s="249" t="s">
        <v>1855</v>
      </c>
      <c r="I516" s="13" t="s">
        <v>1120</v>
      </c>
      <c r="J516" s="13"/>
      <c r="K516" s="13"/>
      <c r="L516" s="13"/>
      <c r="M516" s="13"/>
      <c r="N516" s="13"/>
    </row>
    <row r="517" spans="1:14" s="180" customFormat="1" ht="14.25">
      <c r="A517" s="176" t="s">
        <v>56</v>
      </c>
      <c r="B517" s="4" t="s">
        <v>451</v>
      </c>
      <c r="C517" s="4" t="s">
        <v>454</v>
      </c>
      <c r="D517" s="4" t="s">
        <v>2993</v>
      </c>
      <c r="E517" s="4" t="s">
        <v>2994</v>
      </c>
      <c r="F517" s="4" t="s">
        <v>2169</v>
      </c>
      <c r="G517" s="21" t="s">
        <v>2995</v>
      </c>
      <c r="H517" s="249" t="s">
        <v>1855</v>
      </c>
      <c r="I517" s="13" t="s">
        <v>1120</v>
      </c>
      <c r="J517" s="13"/>
      <c r="K517" s="13"/>
      <c r="L517" s="13"/>
      <c r="M517" s="13"/>
      <c r="N517" s="13"/>
    </row>
    <row r="518" spans="1:14" s="180" customFormat="1">
      <c r="A518" s="272" t="s">
        <v>56</v>
      </c>
      <c r="B518" s="175" t="s">
        <v>451</v>
      </c>
      <c r="C518" s="175" t="s">
        <v>456</v>
      </c>
      <c r="D518" s="175" t="s">
        <v>2303</v>
      </c>
      <c r="E518" s="175" t="s">
        <v>2975</v>
      </c>
      <c r="F518" s="175" t="s">
        <v>1952</v>
      </c>
      <c r="G518" s="252" t="s">
        <v>2305</v>
      </c>
      <c r="H518" s="246" t="s">
        <v>1954</v>
      </c>
      <c r="I518" s="13" t="s">
        <v>1120</v>
      </c>
      <c r="J518" s="13"/>
      <c r="K518" s="13"/>
      <c r="L518" s="13"/>
      <c r="M518" s="13"/>
      <c r="N518" s="13"/>
    </row>
    <row r="519" spans="1:14" s="180" customFormat="1">
      <c r="A519" s="272" t="s">
        <v>56</v>
      </c>
      <c r="B519" s="175" t="s">
        <v>451</v>
      </c>
      <c r="C519" s="175" t="s">
        <v>456</v>
      </c>
      <c r="D519" s="175" t="s">
        <v>2117</v>
      </c>
      <c r="E519" s="175" t="s">
        <v>2984</v>
      </c>
      <c r="F519" s="175" t="s">
        <v>1952</v>
      </c>
      <c r="G519" s="252" t="s">
        <v>2985</v>
      </c>
      <c r="H519" s="246" t="s">
        <v>1954</v>
      </c>
      <c r="I519" s="13" t="s">
        <v>1120</v>
      </c>
      <c r="J519" s="13"/>
      <c r="K519" s="13"/>
      <c r="L519" s="13"/>
      <c r="M519" s="13"/>
      <c r="N519" s="13"/>
    </row>
    <row r="520" spans="1:14" s="180" customFormat="1" ht="14.25">
      <c r="A520" s="176" t="s">
        <v>56</v>
      </c>
      <c r="B520" s="4" t="s">
        <v>451</v>
      </c>
      <c r="C520" s="4" t="s">
        <v>456</v>
      </c>
      <c r="D520" s="4" t="s">
        <v>2996</v>
      </c>
      <c r="E520" s="4" t="s">
        <v>2997</v>
      </c>
      <c r="F520" s="4" t="s">
        <v>1952</v>
      </c>
      <c r="G520" s="21" t="s">
        <v>2998</v>
      </c>
      <c r="H520" s="249" t="s">
        <v>1855</v>
      </c>
      <c r="I520" s="13" t="s">
        <v>1120</v>
      </c>
      <c r="J520" s="13"/>
      <c r="K520" s="13"/>
      <c r="L520" s="13"/>
      <c r="M520" s="13"/>
      <c r="N520" s="13"/>
    </row>
    <row r="521" spans="1:14" s="180" customFormat="1" ht="14.25">
      <c r="A521" s="176" t="s">
        <v>56</v>
      </c>
      <c r="B521" s="4" t="s">
        <v>451</v>
      </c>
      <c r="C521" s="4" t="s">
        <v>456</v>
      </c>
      <c r="D521" s="4" t="s">
        <v>2999</v>
      </c>
      <c r="E521" s="4" t="s">
        <v>2186</v>
      </c>
      <c r="F521" s="4" t="s">
        <v>1952</v>
      </c>
      <c r="G521" s="21" t="s">
        <v>3000</v>
      </c>
      <c r="H521" s="249" t="s">
        <v>1855</v>
      </c>
      <c r="I521" s="13" t="s">
        <v>1120</v>
      </c>
      <c r="J521" s="13"/>
      <c r="K521" s="13"/>
      <c r="L521" s="13"/>
      <c r="M521" s="13"/>
      <c r="N521" s="13"/>
    </row>
    <row r="522" spans="1:14" s="180" customFormat="1" ht="14.25">
      <c r="A522" s="176" t="s">
        <v>56</v>
      </c>
      <c r="B522" s="4" t="s">
        <v>451</v>
      </c>
      <c r="C522" s="4" t="s">
        <v>456</v>
      </c>
      <c r="D522" s="4" t="s">
        <v>3001</v>
      </c>
      <c r="E522" s="4" t="s">
        <v>3002</v>
      </c>
      <c r="F522" s="4" t="s">
        <v>1952</v>
      </c>
      <c r="G522" s="21" t="s">
        <v>3003</v>
      </c>
      <c r="H522" s="249" t="s">
        <v>1855</v>
      </c>
      <c r="I522" s="13" t="s">
        <v>1120</v>
      </c>
      <c r="J522" s="13"/>
      <c r="K522" s="13"/>
      <c r="L522" s="13"/>
      <c r="M522" s="13"/>
      <c r="N522" s="13"/>
    </row>
    <row r="523" spans="1:14" s="180" customFormat="1" ht="14.25">
      <c r="A523" s="176" t="s">
        <v>56</v>
      </c>
      <c r="B523" s="4" t="s">
        <v>451</v>
      </c>
      <c r="C523" s="4" t="s">
        <v>456</v>
      </c>
      <c r="D523" s="4" t="s">
        <v>3004</v>
      </c>
      <c r="E523" s="4" t="s">
        <v>3005</v>
      </c>
      <c r="F523" s="4" t="s">
        <v>1952</v>
      </c>
      <c r="G523" s="21" t="s">
        <v>3006</v>
      </c>
      <c r="H523" s="249" t="s">
        <v>1855</v>
      </c>
      <c r="I523" s="13" t="s">
        <v>1120</v>
      </c>
      <c r="J523" s="13"/>
      <c r="K523" s="13"/>
      <c r="L523" s="13"/>
      <c r="M523" s="13"/>
      <c r="N523" s="13"/>
    </row>
    <row r="524" spans="1:14" s="180" customFormat="1" ht="14.25">
      <c r="A524" s="176" t="s">
        <v>56</v>
      </c>
      <c r="B524" s="4" t="s">
        <v>451</v>
      </c>
      <c r="C524" s="4" t="s">
        <v>456</v>
      </c>
      <c r="D524" s="4" t="s">
        <v>3007</v>
      </c>
      <c r="E524" s="4" t="s">
        <v>3008</v>
      </c>
      <c r="F524" s="4" t="s">
        <v>1952</v>
      </c>
      <c r="G524" s="21" t="s">
        <v>3009</v>
      </c>
      <c r="H524" s="249" t="s">
        <v>1855</v>
      </c>
      <c r="I524" s="13" t="s">
        <v>1120</v>
      </c>
      <c r="J524" s="13"/>
      <c r="K524" s="13"/>
      <c r="L524" s="13"/>
      <c r="M524" s="13"/>
      <c r="N524" s="13"/>
    </row>
    <row r="525" spans="1:14" s="180" customFormat="1" ht="14.25">
      <c r="A525" s="176" t="s">
        <v>56</v>
      </c>
      <c r="B525" s="4" t="s">
        <v>451</v>
      </c>
      <c r="C525" s="4" t="s">
        <v>456</v>
      </c>
      <c r="D525" s="4" t="s">
        <v>3010</v>
      </c>
      <c r="E525" s="4" t="s">
        <v>3011</v>
      </c>
      <c r="F525" s="4" t="s">
        <v>1952</v>
      </c>
      <c r="G525" s="21" t="s">
        <v>3012</v>
      </c>
      <c r="H525" s="249" t="s">
        <v>1855</v>
      </c>
      <c r="I525" s="13" t="s">
        <v>1120</v>
      </c>
      <c r="J525" s="13"/>
      <c r="K525" s="13"/>
      <c r="L525" s="13"/>
      <c r="M525" s="13"/>
      <c r="N525" s="13"/>
    </row>
    <row r="526" spans="1:14" s="180" customFormat="1" ht="14.25">
      <c r="A526" s="176" t="s">
        <v>56</v>
      </c>
      <c r="B526" s="4" t="s">
        <v>451</v>
      </c>
      <c r="C526" s="4" t="s">
        <v>456</v>
      </c>
      <c r="D526" s="4" t="s">
        <v>3013</v>
      </c>
      <c r="E526" s="4" t="s">
        <v>3014</v>
      </c>
      <c r="F526" s="4" t="s">
        <v>1952</v>
      </c>
      <c r="G526" s="21" t="s">
        <v>3015</v>
      </c>
      <c r="H526" s="249" t="s">
        <v>1855</v>
      </c>
      <c r="I526" s="13" t="s">
        <v>1120</v>
      </c>
      <c r="J526" s="13"/>
      <c r="K526" s="13"/>
      <c r="L526" s="13"/>
      <c r="M526" s="13"/>
      <c r="N526" s="13"/>
    </row>
    <row r="527" spans="1:14" s="180" customFormat="1" ht="14.25">
      <c r="A527" s="176" t="s">
        <v>56</v>
      </c>
      <c r="B527" s="4" t="s">
        <v>451</v>
      </c>
      <c r="C527" s="4" t="s">
        <v>456</v>
      </c>
      <c r="D527" s="4" t="s">
        <v>3016</v>
      </c>
      <c r="E527" s="4" t="s">
        <v>3017</v>
      </c>
      <c r="F527" s="4" t="s">
        <v>1952</v>
      </c>
      <c r="G527" s="21" t="s">
        <v>3018</v>
      </c>
      <c r="H527" s="249" t="s">
        <v>1855</v>
      </c>
      <c r="I527" s="13" t="s">
        <v>1120</v>
      </c>
      <c r="J527" s="13"/>
      <c r="K527" s="13"/>
      <c r="L527" s="13"/>
      <c r="M527" s="13"/>
      <c r="N527" s="13"/>
    </row>
    <row r="528" spans="1:14" s="180" customFormat="1" ht="14.25">
      <c r="A528" s="176" t="s">
        <v>56</v>
      </c>
      <c r="B528" s="4" t="s">
        <v>451</v>
      </c>
      <c r="C528" s="4" t="s">
        <v>456</v>
      </c>
      <c r="D528" s="4" t="s">
        <v>3019</v>
      </c>
      <c r="E528" s="4" t="s">
        <v>3020</v>
      </c>
      <c r="F528" s="4" t="s">
        <v>1952</v>
      </c>
      <c r="G528" s="21" t="s">
        <v>3021</v>
      </c>
      <c r="H528" s="249" t="s">
        <v>1855</v>
      </c>
      <c r="I528" s="13" t="s">
        <v>1120</v>
      </c>
      <c r="J528" s="13"/>
      <c r="K528" s="13"/>
      <c r="L528" s="13"/>
      <c r="M528" s="13"/>
      <c r="N528" s="13"/>
    </row>
    <row r="529" spans="1:14" s="180" customFormat="1" ht="14.25">
      <c r="A529" s="176" t="s">
        <v>56</v>
      </c>
      <c r="B529" s="4" t="s">
        <v>451</v>
      </c>
      <c r="C529" s="4" t="s">
        <v>456</v>
      </c>
      <c r="D529" s="4" t="s">
        <v>3022</v>
      </c>
      <c r="E529" s="4" t="s">
        <v>3023</v>
      </c>
      <c r="F529" s="4" t="s">
        <v>1952</v>
      </c>
      <c r="G529" s="21" t="s">
        <v>3024</v>
      </c>
      <c r="H529" s="249" t="s">
        <v>1855</v>
      </c>
      <c r="I529" s="13" t="s">
        <v>1120</v>
      </c>
      <c r="J529" s="13"/>
      <c r="K529" s="13"/>
      <c r="L529" s="13"/>
      <c r="M529" s="13"/>
      <c r="N529" s="13"/>
    </row>
    <row r="530" spans="1:14" s="180" customFormat="1">
      <c r="A530" s="176" t="s">
        <v>56</v>
      </c>
      <c r="B530" s="4" t="s">
        <v>451</v>
      </c>
      <c r="C530" s="4" t="s">
        <v>456</v>
      </c>
      <c r="D530" s="4" t="s">
        <v>3025</v>
      </c>
      <c r="E530" s="4" t="s">
        <v>3026</v>
      </c>
      <c r="F530" s="4" t="s">
        <v>1952</v>
      </c>
      <c r="G530" s="21" t="s">
        <v>3027</v>
      </c>
      <c r="H530" s="249" t="s">
        <v>1855</v>
      </c>
      <c r="I530" s="182" t="s">
        <v>1120</v>
      </c>
      <c r="J530" s="182"/>
      <c r="K530" s="182"/>
      <c r="L530" s="13"/>
      <c r="M530" s="13"/>
      <c r="N530" s="13"/>
    </row>
    <row r="531" spans="1:14" s="180" customFormat="1" ht="14.25">
      <c r="A531" s="176" t="s">
        <v>56</v>
      </c>
      <c r="B531" s="4" t="s">
        <v>451</v>
      </c>
      <c r="C531" s="4" t="s">
        <v>456</v>
      </c>
      <c r="D531" s="4" t="s">
        <v>3028</v>
      </c>
      <c r="E531" s="4" t="s">
        <v>3029</v>
      </c>
      <c r="F531" s="4" t="s">
        <v>1952</v>
      </c>
      <c r="G531" s="21" t="s">
        <v>3030</v>
      </c>
      <c r="H531" s="249" t="s">
        <v>1855</v>
      </c>
      <c r="I531" s="13" t="s">
        <v>1120</v>
      </c>
      <c r="J531" s="13"/>
      <c r="K531" s="13"/>
      <c r="L531" s="13"/>
      <c r="M531" s="13"/>
      <c r="N531" s="13"/>
    </row>
    <row r="532" spans="1:14" s="180" customFormat="1" ht="14.25">
      <c r="A532" s="176" t="s">
        <v>56</v>
      </c>
      <c r="B532" s="4" t="s">
        <v>451</v>
      </c>
      <c r="C532" s="4" t="s">
        <v>456</v>
      </c>
      <c r="D532" s="4" t="s">
        <v>3031</v>
      </c>
      <c r="E532" s="4" t="s">
        <v>3032</v>
      </c>
      <c r="F532" s="4" t="s">
        <v>1952</v>
      </c>
      <c r="G532" s="21" t="s">
        <v>3033</v>
      </c>
      <c r="H532" s="249" t="s">
        <v>1855</v>
      </c>
      <c r="I532" s="13" t="s">
        <v>1120</v>
      </c>
      <c r="J532" s="13"/>
      <c r="K532" s="13"/>
      <c r="L532" s="13"/>
      <c r="M532" s="13"/>
      <c r="N532" s="13"/>
    </row>
    <row r="533" spans="1:14" s="180" customFormat="1">
      <c r="A533" s="272" t="s">
        <v>56</v>
      </c>
      <c r="B533" s="175" t="s">
        <v>451</v>
      </c>
      <c r="C533" s="175" t="s">
        <v>458</v>
      </c>
      <c r="D533" s="175" t="s">
        <v>3034</v>
      </c>
      <c r="E533" s="175" t="s">
        <v>2949</v>
      </c>
      <c r="F533" s="175" t="s">
        <v>1952</v>
      </c>
      <c r="G533" s="252" t="s">
        <v>3035</v>
      </c>
      <c r="H533" s="246" t="s">
        <v>1954</v>
      </c>
      <c r="I533" s="13" t="s">
        <v>1120</v>
      </c>
      <c r="J533" s="13"/>
      <c r="K533" s="13"/>
      <c r="L533" s="13"/>
      <c r="M533" s="13"/>
      <c r="N533" s="13"/>
    </row>
    <row r="534" spans="1:14" s="180" customFormat="1">
      <c r="A534" s="176" t="s">
        <v>56</v>
      </c>
      <c r="B534" s="4" t="s">
        <v>451</v>
      </c>
      <c r="C534" s="4" t="s">
        <v>458</v>
      </c>
      <c r="D534" s="4" t="s">
        <v>2303</v>
      </c>
      <c r="E534" s="4" t="s">
        <v>2304</v>
      </c>
      <c r="F534" s="4" t="s">
        <v>1952</v>
      </c>
      <c r="G534" s="21" t="s">
        <v>2305</v>
      </c>
      <c r="H534" s="249" t="s">
        <v>1855</v>
      </c>
      <c r="I534" s="182" t="s">
        <v>1120</v>
      </c>
      <c r="J534" s="182"/>
      <c r="K534" s="182"/>
      <c r="L534" s="13"/>
      <c r="M534" s="13"/>
      <c r="N534" s="13"/>
    </row>
    <row r="535" spans="1:14" s="180" customFormat="1" ht="14.25">
      <c r="A535" s="176" t="s">
        <v>56</v>
      </c>
      <c r="B535" s="4" t="s">
        <v>451</v>
      </c>
      <c r="C535" s="4" t="s">
        <v>458</v>
      </c>
      <c r="D535" s="4" t="s">
        <v>2228</v>
      </c>
      <c r="E535" s="4" t="s">
        <v>2306</v>
      </c>
      <c r="F535" s="4" t="s">
        <v>1952</v>
      </c>
      <c r="G535" s="21" t="s">
        <v>2307</v>
      </c>
      <c r="H535" s="249" t="s">
        <v>1855</v>
      </c>
      <c r="I535" s="13" t="s">
        <v>1120</v>
      </c>
      <c r="J535" s="13"/>
      <c r="K535" s="13"/>
      <c r="L535" s="13"/>
      <c r="M535" s="13"/>
      <c r="N535" s="13"/>
    </row>
    <row r="536" spans="1:14" s="180" customFormat="1">
      <c r="A536" s="272" t="s">
        <v>56</v>
      </c>
      <c r="B536" s="175" t="s">
        <v>451</v>
      </c>
      <c r="C536" s="175" t="s">
        <v>3036</v>
      </c>
      <c r="D536" s="175" t="s">
        <v>3034</v>
      </c>
      <c r="E536" s="175" t="s">
        <v>2949</v>
      </c>
      <c r="F536" s="175" t="s">
        <v>1952</v>
      </c>
      <c r="G536" s="252" t="s">
        <v>3035</v>
      </c>
      <c r="H536" s="246" t="s">
        <v>1954</v>
      </c>
      <c r="I536" s="13" t="s">
        <v>1120</v>
      </c>
      <c r="J536" s="13"/>
      <c r="K536" s="13"/>
      <c r="L536" s="13"/>
      <c r="M536" s="13"/>
      <c r="N536" s="13"/>
    </row>
    <row r="537" spans="1:14" s="180" customFormat="1" ht="14.25">
      <c r="A537" s="176" t="s">
        <v>56</v>
      </c>
      <c r="B537" s="4" t="s">
        <v>451</v>
      </c>
      <c r="C537" s="4" t="s">
        <v>3036</v>
      </c>
      <c r="D537" s="4" t="s">
        <v>1960</v>
      </c>
      <c r="E537" s="4" t="s">
        <v>2241</v>
      </c>
      <c r="F537" s="4" t="s">
        <v>1962</v>
      </c>
      <c r="G537" s="21" t="s">
        <v>2242</v>
      </c>
      <c r="H537" s="249" t="s">
        <v>1855</v>
      </c>
      <c r="I537" s="13" t="s">
        <v>1120</v>
      </c>
      <c r="J537" s="13"/>
      <c r="K537" s="13"/>
      <c r="L537" s="13"/>
      <c r="M537" s="13"/>
      <c r="N537" s="13"/>
    </row>
    <row r="538" spans="1:14" s="180" customFormat="1" ht="14.25">
      <c r="A538" s="176" t="s">
        <v>56</v>
      </c>
      <c r="B538" s="4" t="s">
        <v>451</v>
      </c>
      <c r="C538" s="4" t="s">
        <v>3036</v>
      </c>
      <c r="D538" s="4" t="s">
        <v>2243</v>
      </c>
      <c r="E538" s="4" t="s">
        <v>2244</v>
      </c>
      <c r="F538" s="4" t="s">
        <v>2245</v>
      </c>
      <c r="G538" s="21" t="s">
        <v>2246</v>
      </c>
      <c r="H538" s="249" t="s">
        <v>1855</v>
      </c>
      <c r="I538" s="13" t="s">
        <v>1120</v>
      </c>
      <c r="J538" s="13"/>
      <c r="K538" s="13"/>
      <c r="L538" s="13"/>
      <c r="M538" s="13"/>
      <c r="N538" s="13"/>
    </row>
    <row r="539" spans="1:14" s="180" customFormat="1">
      <c r="A539" s="272" t="s">
        <v>56</v>
      </c>
      <c r="B539" s="175" t="s">
        <v>451</v>
      </c>
      <c r="C539" s="175" t="s">
        <v>460</v>
      </c>
      <c r="D539" s="175" t="s">
        <v>3037</v>
      </c>
      <c r="E539" s="175" t="s">
        <v>2949</v>
      </c>
      <c r="F539" s="175" t="s">
        <v>1952</v>
      </c>
      <c r="G539" s="252" t="s">
        <v>3038</v>
      </c>
      <c r="H539" s="246" t="s">
        <v>1954</v>
      </c>
      <c r="I539" s="13" t="s">
        <v>1120</v>
      </c>
      <c r="J539" s="13"/>
      <c r="K539" s="13"/>
      <c r="L539" s="13"/>
      <c r="M539" s="13"/>
      <c r="N539" s="13"/>
    </row>
    <row r="540" spans="1:14" s="180" customFormat="1" ht="14.25">
      <c r="A540" s="176" t="s">
        <v>56</v>
      </c>
      <c r="B540" s="4" t="s">
        <v>451</v>
      </c>
      <c r="C540" s="4" t="s">
        <v>460</v>
      </c>
      <c r="D540" s="4" t="s">
        <v>2303</v>
      </c>
      <c r="E540" s="4" t="s">
        <v>2304</v>
      </c>
      <c r="F540" s="4" t="s">
        <v>1952</v>
      </c>
      <c r="G540" s="21" t="s">
        <v>2305</v>
      </c>
      <c r="H540" s="249" t="s">
        <v>1855</v>
      </c>
      <c r="I540" s="13" t="s">
        <v>1120</v>
      </c>
      <c r="J540" s="13"/>
      <c r="K540" s="13"/>
      <c r="L540" s="13"/>
      <c r="M540" s="13"/>
      <c r="N540" s="13"/>
    </row>
    <row r="541" spans="1:14" s="180" customFormat="1" ht="14.25">
      <c r="A541" s="176" t="s">
        <v>56</v>
      </c>
      <c r="B541" s="4" t="s">
        <v>451</v>
      </c>
      <c r="C541" s="4" t="s">
        <v>460</v>
      </c>
      <c r="D541" s="4" t="s">
        <v>2219</v>
      </c>
      <c r="E541" s="4" t="s">
        <v>3039</v>
      </c>
      <c r="F541" s="4" t="s">
        <v>1952</v>
      </c>
      <c r="G541" s="21" t="s">
        <v>3040</v>
      </c>
      <c r="H541" s="249" t="s">
        <v>1855</v>
      </c>
      <c r="I541" s="13" t="s">
        <v>1120</v>
      </c>
      <c r="J541" s="13"/>
      <c r="K541" s="13"/>
      <c r="L541" s="13"/>
      <c r="M541" s="13"/>
      <c r="N541" s="13"/>
    </row>
    <row r="542" spans="1:14" s="182" customFormat="1">
      <c r="A542" s="272" t="s">
        <v>56</v>
      </c>
      <c r="B542" s="175" t="s">
        <v>451</v>
      </c>
      <c r="C542" s="175" t="s">
        <v>3041</v>
      </c>
      <c r="D542" s="175" t="s">
        <v>3037</v>
      </c>
      <c r="E542" s="175" t="s">
        <v>2949</v>
      </c>
      <c r="F542" s="175" t="s">
        <v>1952</v>
      </c>
      <c r="G542" s="252" t="s">
        <v>3038</v>
      </c>
      <c r="H542" s="246" t="s">
        <v>1954</v>
      </c>
      <c r="I542" s="13" t="s">
        <v>1120</v>
      </c>
      <c r="J542" s="13"/>
      <c r="K542" s="13"/>
    </row>
    <row r="543" spans="1:14" s="180" customFormat="1" ht="14.25">
      <c r="A543" s="176" t="s">
        <v>56</v>
      </c>
      <c r="B543" s="4" t="s">
        <v>451</v>
      </c>
      <c r="C543" s="4" t="s">
        <v>3041</v>
      </c>
      <c r="D543" s="4" t="s">
        <v>1960</v>
      </c>
      <c r="E543" s="4" t="s">
        <v>2241</v>
      </c>
      <c r="F543" s="4" t="s">
        <v>1962</v>
      </c>
      <c r="G543" s="21" t="s">
        <v>2242</v>
      </c>
      <c r="H543" s="249"/>
      <c r="I543" s="13" t="s">
        <v>1120</v>
      </c>
      <c r="J543" s="13"/>
      <c r="K543" s="13"/>
      <c r="L543" s="13"/>
      <c r="M543" s="13"/>
      <c r="N543" s="13"/>
    </row>
    <row r="544" spans="1:14" s="180" customFormat="1" ht="14.25">
      <c r="A544" s="176" t="s">
        <v>56</v>
      </c>
      <c r="B544" s="4" t="s">
        <v>451</v>
      </c>
      <c r="C544" s="4" t="s">
        <v>3041</v>
      </c>
      <c r="D544" s="4" t="s">
        <v>2243</v>
      </c>
      <c r="E544" s="4" t="s">
        <v>2244</v>
      </c>
      <c r="F544" s="4" t="s">
        <v>2245</v>
      </c>
      <c r="G544" s="21" t="s">
        <v>2246</v>
      </c>
      <c r="H544" s="249"/>
      <c r="I544" s="13" t="s">
        <v>1120</v>
      </c>
      <c r="J544" s="13"/>
      <c r="K544" s="13"/>
      <c r="L544" s="13"/>
      <c r="M544" s="13"/>
      <c r="N544" s="13"/>
    </row>
    <row r="545" spans="1:14" s="180" customFormat="1">
      <c r="A545" s="272" t="s">
        <v>56</v>
      </c>
      <c r="B545" s="175" t="s">
        <v>451</v>
      </c>
      <c r="C545" s="175" t="s">
        <v>462</v>
      </c>
      <c r="D545" s="175" t="s">
        <v>3042</v>
      </c>
      <c r="E545" s="175" t="s">
        <v>2949</v>
      </c>
      <c r="F545" s="175" t="s">
        <v>1952</v>
      </c>
      <c r="G545" s="252" t="s">
        <v>3043</v>
      </c>
      <c r="H545" s="246" t="s">
        <v>1954</v>
      </c>
      <c r="I545" s="13" t="s">
        <v>1120</v>
      </c>
      <c r="J545" s="13"/>
      <c r="K545" s="13"/>
      <c r="L545" s="13"/>
      <c r="M545" s="13"/>
      <c r="N545" s="13"/>
    </row>
    <row r="546" spans="1:14" s="180" customFormat="1" ht="28.5">
      <c r="A546" s="176" t="s">
        <v>56</v>
      </c>
      <c r="B546" s="4" t="s">
        <v>451</v>
      </c>
      <c r="C546" s="4" t="s">
        <v>462</v>
      </c>
      <c r="D546" s="4" t="s">
        <v>2303</v>
      </c>
      <c r="E546" s="4" t="s">
        <v>2304</v>
      </c>
      <c r="F546" s="4" t="s">
        <v>1952</v>
      </c>
      <c r="G546" s="263" t="s">
        <v>3044</v>
      </c>
      <c r="H546" s="249" t="s">
        <v>1855</v>
      </c>
      <c r="I546" s="13" t="s">
        <v>1120</v>
      </c>
      <c r="J546" s="13"/>
      <c r="K546" s="13"/>
      <c r="L546" s="13"/>
      <c r="M546" s="13"/>
      <c r="N546" s="13"/>
    </row>
    <row r="547" spans="1:14" s="180" customFormat="1" ht="14.25">
      <c r="A547" s="176" t="s">
        <v>56</v>
      </c>
      <c r="B547" s="4" t="s">
        <v>451</v>
      </c>
      <c r="C547" s="4" t="s">
        <v>462</v>
      </c>
      <c r="D547" s="4" t="s">
        <v>3045</v>
      </c>
      <c r="E547" s="4" t="s">
        <v>3046</v>
      </c>
      <c r="F547" s="4" t="s">
        <v>1952</v>
      </c>
      <c r="G547" s="21" t="s">
        <v>3047</v>
      </c>
      <c r="H547" s="249" t="s">
        <v>1855</v>
      </c>
      <c r="I547" s="13" t="s">
        <v>1120</v>
      </c>
      <c r="J547" s="13"/>
      <c r="K547" s="13"/>
      <c r="L547" s="13"/>
      <c r="M547" s="13"/>
      <c r="N547" s="13"/>
    </row>
    <row r="548" spans="1:14" s="182" customFormat="1">
      <c r="A548" s="272" t="s">
        <v>56</v>
      </c>
      <c r="B548" s="175" t="s">
        <v>451</v>
      </c>
      <c r="C548" s="175" t="s">
        <v>3048</v>
      </c>
      <c r="D548" s="175" t="s">
        <v>3049</v>
      </c>
      <c r="E548" s="175" t="s">
        <v>2949</v>
      </c>
      <c r="F548" s="175" t="s">
        <v>1952</v>
      </c>
      <c r="G548" s="252" t="s">
        <v>3050</v>
      </c>
      <c r="H548" s="246" t="s">
        <v>1954</v>
      </c>
      <c r="I548" s="182" t="s">
        <v>1120</v>
      </c>
    </row>
    <row r="549" spans="1:14" s="180" customFormat="1" ht="28.5">
      <c r="A549" s="176" t="s">
        <v>56</v>
      </c>
      <c r="B549" s="4" t="s">
        <v>451</v>
      </c>
      <c r="C549" s="4" t="s">
        <v>3048</v>
      </c>
      <c r="D549" s="4" t="s">
        <v>2303</v>
      </c>
      <c r="E549" s="4" t="s">
        <v>2304</v>
      </c>
      <c r="F549" s="4" t="s">
        <v>1952</v>
      </c>
      <c r="G549" s="263" t="s">
        <v>3051</v>
      </c>
      <c r="H549" s="249"/>
      <c r="I549" s="13" t="s">
        <v>1120</v>
      </c>
      <c r="J549" s="13"/>
      <c r="K549" s="13"/>
      <c r="L549" s="13"/>
      <c r="M549" s="13"/>
      <c r="N549" s="13"/>
    </row>
    <row r="550" spans="1:14" s="180" customFormat="1" ht="14.25">
      <c r="A550" s="176" t="s">
        <v>56</v>
      </c>
      <c r="B550" s="4" t="s">
        <v>451</v>
      </c>
      <c r="C550" s="4" t="s">
        <v>3048</v>
      </c>
      <c r="D550" s="4" t="s">
        <v>3052</v>
      </c>
      <c r="E550" s="4" t="s">
        <v>3053</v>
      </c>
      <c r="F550" s="4" t="s">
        <v>1952</v>
      </c>
      <c r="G550" s="21" t="s">
        <v>3054</v>
      </c>
      <c r="H550" s="249"/>
      <c r="I550" s="13" t="s">
        <v>1120</v>
      </c>
      <c r="J550" s="13"/>
      <c r="K550" s="13"/>
      <c r="L550" s="13"/>
      <c r="M550" s="13"/>
      <c r="N550" s="13"/>
    </row>
    <row r="551" spans="1:14" s="180" customFormat="1">
      <c r="A551" s="272" t="s">
        <v>56</v>
      </c>
      <c r="B551" s="175" t="s">
        <v>451</v>
      </c>
      <c r="C551" s="175" t="s">
        <v>464</v>
      </c>
      <c r="D551" s="175" t="s">
        <v>3055</v>
      </c>
      <c r="E551" s="175" t="s">
        <v>2949</v>
      </c>
      <c r="F551" s="175" t="s">
        <v>1952</v>
      </c>
      <c r="G551" s="252" t="s">
        <v>3056</v>
      </c>
      <c r="H551" s="246" t="s">
        <v>1954</v>
      </c>
      <c r="I551" s="13" t="s">
        <v>1120</v>
      </c>
      <c r="J551" s="13"/>
      <c r="K551" s="13"/>
      <c r="L551" s="13"/>
      <c r="M551" s="13"/>
      <c r="N551" s="13"/>
    </row>
    <row r="552" spans="1:14" s="180" customFormat="1" ht="28.5">
      <c r="A552" s="176" t="s">
        <v>56</v>
      </c>
      <c r="B552" s="4" t="s">
        <v>451</v>
      </c>
      <c r="C552" s="4" t="s">
        <v>464</v>
      </c>
      <c r="D552" s="4" t="s">
        <v>2303</v>
      </c>
      <c r="E552" s="4" t="s">
        <v>2304</v>
      </c>
      <c r="F552" s="4" t="s">
        <v>1952</v>
      </c>
      <c r="G552" s="263" t="s">
        <v>3057</v>
      </c>
      <c r="H552" s="249" t="s">
        <v>1855</v>
      </c>
      <c r="I552" s="13" t="s">
        <v>1120</v>
      </c>
      <c r="J552" s="13"/>
      <c r="K552" s="13"/>
      <c r="L552" s="13"/>
      <c r="M552" s="13"/>
      <c r="N552" s="13"/>
    </row>
    <row r="553" spans="1:14" s="180" customFormat="1" ht="14.25">
      <c r="A553" s="176" t="s">
        <v>56</v>
      </c>
      <c r="B553" s="4" t="s">
        <v>451</v>
      </c>
      <c r="C553" s="4" t="s">
        <v>464</v>
      </c>
      <c r="D553" s="4" t="s">
        <v>1957</v>
      </c>
      <c r="E553" s="4" t="s">
        <v>3058</v>
      </c>
      <c r="F553" s="4" t="s">
        <v>1952</v>
      </c>
      <c r="G553" s="21" t="s">
        <v>1970</v>
      </c>
      <c r="H553" s="249" t="s">
        <v>1855</v>
      </c>
      <c r="I553" s="13" t="s">
        <v>1120</v>
      </c>
      <c r="J553" s="13"/>
      <c r="K553" s="13"/>
      <c r="L553" s="13"/>
      <c r="M553" s="13"/>
      <c r="N553" s="13"/>
    </row>
    <row r="554" spans="1:14" s="180" customFormat="1">
      <c r="A554" s="272" t="s">
        <v>56</v>
      </c>
      <c r="B554" s="175" t="s">
        <v>117</v>
      </c>
      <c r="C554" s="175" t="s">
        <v>118</v>
      </c>
      <c r="D554" s="175" t="s">
        <v>3059</v>
      </c>
      <c r="E554" s="175" t="s">
        <v>3060</v>
      </c>
      <c r="F554" s="175" t="s">
        <v>1952</v>
      </c>
      <c r="G554" s="252" t="s">
        <v>3061</v>
      </c>
      <c r="H554" s="246" t="s">
        <v>1954</v>
      </c>
      <c r="I554" s="13" t="s">
        <v>1120</v>
      </c>
      <c r="J554" s="13"/>
      <c r="K554" s="13"/>
      <c r="L554" s="13"/>
      <c r="M554" s="13"/>
      <c r="N554" s="13"/>
    </row>
    <row r="555" spans="1:14" s="180" customFormat="1" ht="14.25">
      <c r="A555" s="176" t="s">
        <v>56</v>
      </c>
      <c r="B555" s="4" t="s">
        <v>117</v>
      </c>
      <c r="C555" s="4" t="s">
        <v>118</v>
      </c>
      <c r="D555" s="4" t="s">
        <v>1955</v>
      </c>
      <c r="E555" s="4" t="s">
        <v>3062</v>
      </c>
      <c r="F555" s="4" t="s">
        <v>1952</v>
      </c>
      <c r="G555" s="21" t="s">
        <v>3063</v>
      </c>
      <c r="H555" s="249" t="s">
        <v>1855</v>
      </c>
      <c r="I555" s="13" t="s">
        <v>1120</v>
      </c>
      <c r="J555" s="13"/>
      <c r="K555" s="13"/>
      <c r="L555" s="13"/>
      <c r="M555" s="13"/>
      <c r="N555" s="13"/>
    </row>
    <row r="556" spans="1:14" s="180" customFormat="1">
      <c r="A556" s="272" t="s">
        <v>56</v>
      </c>
      <c r="B556" s="175" t="s">
        <v>117</v>
      </c>
      <c r="C556" s="175" t="s">
        <v>3064</v>
      </c>
      <c r="D556" s="175" t="s">
        <v>3059</v>
      </c>
      <c r="E556" s="175" t="s">
        <v>2276</v>
      </c>
      <c r="F556" s="175" t="s">
        <v>1952</v>
      </c>
      <c r="G556" s="252" t="s">
        <v>3065</v>
      </c>
      <c r="H556" s="246" t="s">
        <v>1954</v>
      </c>
      <c r="I556" s="13" t="s">
        <v>1120</v>
      </c>
      <c r="J556" s="13"/>
      <c r="K556" s="13"/>
      <c r="L556" s="13"/>
      <c r="M556" s="13"/>
      <c r="N556" s="13"/>
    </row>
    <row r="557" spans="1:14" s="180" customFormat="1" ht="14.25">
      <c r="A557" s="176" t="s">
        <v>56</v>
      </c>
      <c r="B557" s="4" t="s">
        <v>117</v>
      </c>
      <c r="C557" s="4" t="s">
        <v>3064</v>
      </c>
      <c r="D557" s="4" t="s">
        <v>1960</v>
      </c>
      <c r="E557" s="4" t="s">
        <v>1961</v>
      </c>
      <c r="F557" s="4" t="s">
        <v>1962</v>
      </c>
      <c r="G557" s="21" t="s">
        <v>1760</v>
      </c>
      <c r="H557" s="249"/>
      <c r="I557" s="13" t="s">
        <v>1120</v>
      </c>
      <c r="J557" s="13"/>
      <c r="K557" s="13"/>
      <c r="L557" s="13"/>
      <c r="M557" s="13"/>
      <c r="N557" s="13"/>
    </row>
    <row r="558" spans="1:14" s="180" customFormat="1" ht="75" customHeight="1">
      <c r="A558" s="176" t="s">
        <v>56</v>
      </c>
      <c r="B558" s="4" t="s">
        <v>117</v>
      </c>
      <c r="C558" s="4" t="s">
        <v>3064</v>
      </c>
      <c r="D558" s="4" t="s">
        <v>1963</v>
      </c>
      <c r="E558" s="255" t="s">
        <v>1964</v>
      </c>
      <c r="F558" s="4" t="s">
        <v>1952</v>
      </c>
      <c r="G558" s="21" t="s">
        <v>1760</v>
      </c>
      <c r="H558" s="249"/>
      <c r="I558" s="13" t="s">
        <v>1120</v>
      </c>
      <c r="J558" s="13"/>
      <c r="K558" s="13"/>
      <c r="L558" s="13"/>
      <c r="M558" s="13"/>
      <c r="N558" s="13"/>
    </row>
    <row r="559" spans="1:14" s="180" customFormat="1">
      <c r="A559" s="272" t="s">
        <v>56</v>
      </c>
      <c r="B559" s="175" t="s">
        <v>117</v>
      </c>
      <c r="C559" s="175" t="s">
        <v>140</v>
      </c>
      <c r="D559" s="175" t="s">
        <v>3066</v>
      </c>
      <c r="E559" s="175" t="s">
        <v>3067</v>
      </c>
      <c r="F559" s="175" t="s">
        <v>1952</v>
      </c>
      <c r="G559" s="252" t="s">
        <v>3068</v>
      </c>
      <c r="H559" s="246" t="s">
        <v>1954</v>
      </c>
      <c r="I559" s="13" t="s">
        <v>1120</v>
      </c>
      <c r="J559" s="13"/>
      <c r="K559" s="13"/>
      <c r="L559" s="13"/>
      <c r="M559" s="13"/>
      <c r="N559" s="13"/>
    </row>
    <row r="560" spans="1:14" s="180" customFormat="1" ht="14.25">
      <c r="A560" s="176" t="s">
        <v>56</v>
      </c>
      <c r="B560" s="4" t="s">
        <v>117</v>
      </c>
      <c r="C560" s="4" t="s">
        <v>140</v>
      </c>
      <c r="D560" s="4" t="s">
        <v>1955</v>
      </c>
      <c r="E560" s="4" t="s">
        <v>3069</v>
      </c>
      <c r="F560" s="4" t="s">
        <v>1952</v>
      </c>
      <c r="G560" s="21" t="s">
        <v>3070</v>
      </c>
      <c r="H560" s="249" t="s">
        <v>1855</v>
      </c>
      <c r="I560" s="13" t="s">
        <v>1120</v>
      </c>
      <c r="J560" s="13"/>
      <c r="K560" s="13"/>
      <c r="L560" s="13"/>
      <c r="M560" s="13"/>
      <c r="N560" s="13"/>
    </row>
    <row r="561" spans="1:14" s="180" customFormat="1">
      <c r="A561" s="272" t="s">
        <v>56</v>
      </c>
      <c r="B561" s="175" t="s">
        <v>117</v>
      </c>
      <c r="C561" s="175" t="s">
        <v>3071</v>
      </c>
      <c r="D561" s="175" t="s">
        <v>3066</v>
      </c>
      <c r="E561" s="175" t="s">
        <v>2276</v>
      </c>
      <c r="F561" s="175" t="s">
        <v>1952</v>
      </c>
      <c r="G561" s="252" t="s">
        <v>3072</v>
      </c>
      <c r="H561" s="246" t="s">
        <v>1954</v>
      </c>
      <c r="I561" s="13" t="s">
        <v>1120</v>
      </c>
      <c r="J561" s="13"/>
      <c r="K561" s="13"/>
      <c r="L561" s="13"/>
      <c r="M561" s="13"/>
      <c r="N561" s="13"/>
    </row>
    <row r="562" spans="1:14" s="180" customFormat="1" ht="14.25">
      <c r="A562" s="176" t="s">
        <v>56</v>
      </c>
      <c r="B562" s="4" t="s">
        <v>117</v>
      </c>
      <c r="C562" s="4" t="s">
        <v>3071</v>
      </c>
      <c r="D562" s="4" t="s">
        <v>1960</v>
      </c>
      <c r="E562" s="4" t="s">
        <v>1961</v>
      </c>
      <c r="F562" s="4" t="s">
        <v>1962</v>
      </c>
      <c r="G562" s="21" t="s">
        <v>1760</v>
      </c>
      <c r="H562" s="249"/>
      <c r="I562" s="13" t="s">
        <v>1120</v>
      </c>
      <c r="J562" s="13"/>
      <c r="K562" s="13"/>
      <c r="L562" s="13"/>
      <c r="M562" s="13"/>
      <c r="N562" s="13"/>
    </row>
    <row r="563" spans="1:14" s="180" customFormat="1" ht="75" customHeight="1">
      <c r="A563" s="176" t="s">
        <v>56</v>
      </c>
      <c r="B563" s="4" t="s">
        <v>117</v>
      </c>
      <c r="C563" s="4" t="s">
        <v>3071</v>
      </c>
      <c r="D563" s="4" t="s">
        <v>1963</v>
      </c>
      <c r="E563" s="255" t="s">
        <v>1964</v>
      </c>
      <c r="F563" s="4" t="s">
        <v>1952</v>
      </c>
      <c r="G563" s="21" t="s">
        <v>1760</v>
      </c>
      <c r="H563" s="249"/>
      <c r="I563" s="13" t="s">
        <v>1120</v>
      </c>
      <c r="J563" s="13"/>
      <c r="K563" s="13"/>
      <c r="L563" s="13"/>
      <c r="M563" s="13"/>
      <c r="N563" s="13"/>
    </row>
    <row r="564" spans="1:14" s="180" customFormat="1">
      <c r="A564" s="272" t="s">
        <v>56</v>
      </c>
      <c r="B564" s="175" t="s">
        <v>117</v>
      </c>
      <c r="C564" s="175" t="s">
        <v>148</v>
      </c>
      <c r="D564" s="175" t="s">
        <v>3073</v>
      </c>
      <c r="E564" s="175" t="s">
        <v>3074</v>
      </c>
      <c r="F564" s="175" t="s">
        <v>1952</v>
      </c>
      <c r="G564" s="252" t="s">
        <v>3075</v>
      </c>
      <c r="H564" s="246" t="s">
        <v>1954</v>
      </c>
      <c r="I564" s="13" t="s">
        <v>1120</v>
      </c>
      <c r="J564" s="13"/>
      <c r="K564" s="13"/>
      <c r="L564" s="13"/>
      <c r="M564" s="13"/>
      <c r="N564" s="13"/>
    </row>
    <row r="565" spans="1:14" s="180" customFormat="1" ht="14.25">
      <c r="A565" s="176" t="s">
        <v>56</v>
      </c>
      <c r="B565" s="4" t="s">
        <v>117</v>
      </c>
      <c r="C565" s="4" t="s">
        <v>148</v>
      </c>
      <c r="D565" s="4" t="s">
        <v>1955</v>
      </c>
      <c r="E565" s="4" t="s">
        <v>3076</v>
      </c>
      <c r="F565" s="4" t="s">
        <v>1952</v>
      </c>
      <c r="G565" s="21" t="s">
        <v>3077</v>
      </c>
      <c r="H565" s="249" t="s">
        <v>1855</v>
      </c>
      <c r="I565" s="13" t="s">
        <v>1120</v>
      </c>
      <c r="J565" s="13"/>
      <c r="K565" s="13"/>
      <c r="L565" s="13"/>
      <c r="M565" s="13"/>
      <c r="N565" s="13"/>
    </row>
    <row r="566" spans="1:14" s="180" customFormat="1">
      <c r="A566" s="272" t="s">
        <v>56</v>
      </c>
      <c r="B566" s="175" t="s">
        <v>117</v>
      </c>
      <c r="C566" s="175" t="s">
        <v>3078</v>
      </c>
      <c r="D566" s="175" t="s">
        <v>3073</v>
      </c>
      <c r="E566" s="175" t="s">
        <v>2276</v>
      </c>
      <c r="F566" s="175" t="s">
        <v>1952</v>
      </c>
      <c r="G566" s="252" t="s">
        <v>3079</v>
      </c>
      <c r="H566" s="246" t="s">
        <v>1954</v>
      </c>
      <c r="I566" s="13" t="s">
        <v>1120</v>
      </c>
      <c r="J566" s="13"/>
      <c r="K566" s="13"/>
      <c r="L566" s="13"/>
      <c r="M566" s="13"/>
      <c r="N566" s="13"/>
    </row>
    <row r="567" spans="1:14" s="180" customFormat="1" ht="14.25">
      <c r="A567" s="176" t="s">
        <v>56</v>
      </c>
      <c r="B567" s="4" t="s">
        <v>117</v>
      </c>
      <c r="C567" s="4" t="s">
        <v>3078</v>
      </c>
      <c r="D567" s="4" t="s">
        <v>1960</v>
      </c>
      <c r="E567" s="4" t="s">
        <v>1961</v>
      </c>
      <c r="F567" s="4" t="s">
        <v>1962</v>
      </c>
      <c r="G567" s="21" t="s">
        <v>1760</v>
      </c>
      <c r="H567" s="249"/>
      <c r="I567" s="13" t="s">
        <v>1120</v>
      </c>
      <c r="J567" s="13"/>
      <c r="K567" s="13"/>
      <c r="L567" s="13"/>
      <c r="M567" s="13"/>
      <c r="N567" s="13"/>
    </row>
    <row r="568" spans="1:14" s="180" customFormat="1" ht="75" customHeight="1">
      <c r="A568" s="176" t="s">
        <v>56</v>
      </c>
      <c r="B568" s="4" t="s">
        <v>117</v>
      </c>
      <c r="C568" s="4" t="s">
        <v>3078</v>
      </c>
      <c r="D568" s="4" t="s">
        <v>1963</v>
      </c>
      <c r="E568" s="255" t="s">
        <v>1964</v>
      </c>
      <c r="F568" s="4" t="s">
        <v>1952</v>
      </c>
      <c r="G568" s="21" t="s">
        <v>1760</v>
      </c>
      <c r="H568" s="249"/>
      <c r="I568" s="13" t="s">
        <v>1120</v>
      </c>
      <c r="J568" s="13"/>
      <c r="K568" s="13"/>
      <c r="L568" s="13"/>
      <c r="M568" s="13"/>
      <c r="N568" s="13"/>
    </row>
    <row r="569" spans="1:14" s="180" customFormat="1">
      <c r="A569" s="272" t="s">
        <v>56</v>
      </c>
      <c r="B569" s="175" t="s">
        <v>117</v>
      </c>
      <c r="C569" s="175" t="s">
        <v>120</v>
      </c>
      <c r="D569" s="175" t="s">
        <v>3059</v>
      </c>
      <c r="E569" s="175" t="s">
        <v>3080</v>
      </c>
      <c r="F569" s="175" t="s">
        <v>1952</v>
      </c>
      <c r="G569" s="252" t="s">
        <v>3081</v>
      </c>
      <c r="H569" s="246" t="s">
        <v>1954</v>
      </c>
      <c r="I569" s="13" t="s">
        <v>1120</v>
      </c>
      <c r="J569" s="13"/>
      <c r="K569" s="13"/>
      <c r="L569" s="13"/>
      <c r="M569" s="13"/>
      <c r="N569" s="13"/>
    </row>
    <row r="570" spans="1:14" s="180" customFormat="1" ht="14.25">
      <c r="A570" s="176" t="s">
        <v>56</v>
      </c>
      <c r="B570" s="4" t="s">
        <v>117</v>
      </c>
      <c r="C570" s="4" t="s">
        <v>120</v>
      </c>
      <c r="D570" s="4" t="s">
        <v>3082</v>
      </c>
      <c r="E570" s="4" t="s">
        <v>3083</v>
      </c>
      <c r="F570" s="4" t="s">
        <v>2057</v>
      </c>
      <c r="G570" s="21" t="s">
        <v>3084</v>
      </c>
      <c r="H570" s="249" t="s">
        <v>1855</v>
      </c>
      <c r="I570" s="13" t="s">
        <v>1120</v>
      </c>
      <c r="J570" s="13"/>
      <c r="K570" s="13"/>
      <c r="L570" s="13"/>
      <c r="M570" s="13"/>
      <c r="N570" s="13"/>
    </row>
    <row r="571" spans="1:14" s="180" customFormat="1" ht="14.25">
      <c r="A571" s="176" t="s">
        <v>56</v>
      </c>
      <c r="B571" s="4" t="s">
        <v>117</v>
      </c>
      <c r="C571" s="4" t="s">
        <v>120</v>
      </c>
      <c r="D571" s="4" t="s">
        <v>3085</v>
      </c>
      <c r="E571" s="4" t="s">
        <v>3086</v>
      </c>
      <c r="F571" s="4" t="s">
        <v>1952</v>
      </c>
      <c r="G571" s="21" t="s">
        <v>3087</v>
      </c>
      <c r="H571" s="249" t="s">
        <v>1855</v>
      </c>
      <c r="I571" s="13" t="s">
        <v>1120</v>
      </c>
      <c r="J571" s="13"/>
      <c r="K571" s="13"/>
      <c r="L571" s="13"/>
      <c r="M571" s="13"/>
      <c r="N571" s="13"/>
    </row>
    <row r="572" spans="1:14" s="180" customFormat="1" ht="14.25">
      <c r="A572" s="176" t="s">
        <v>56</v>
      </c>
      <c r="B572" s="4" t="s">
        <v>117</v>
      </c>
      <c r="C572" s="4" t="s">
        <v>120</v>
      </c>
      <c r="D572" s="4" t="s">
        <v>3088</v>
      </c>
      <c r="E572" s="4" t="s">
        <v>3089</v>
      </c>
      <c r="F572" s="4" t="s">
        <v>2057</v>
      </c>
      <c r="G572" s="21" t="s">
        <v>3090</v>
      </c>
      <c r="H572" s="249" t="s">
        <v>1855</v>
      </c>
      <c r="I572" s="13" t="s">
        <v>1120</v>
      </c>
      <c r="J572" s="13"/>
      <c r="K572" s="13"/>
      <c r="L572" s="13"/>
      <c r="M572" s="13"/>
      <c r="N572" s="13"/>
    </row>
    <row r="573" spans="1:14" s="180" customFormat="1" ht="14.25">
      <c r="A573" s="176" t="s">
        <v>56</v>
      </c>
      <c r="B573" s="4" t="s">
        <v>117</v>
      </c>
      <c r="C573" s="4" t="s">
        <v>120</v>
      </c>
      <c r="D573" s="4" t="s">
        <v>3091</v>
      </c>
      <c r="E573" s="4" t="s">
        <v>3092</v>
      </c>
      <c r="F573" s="4" t="s">
        <v>1952</v>
      </c>
      <c r="G573" s="21" t="s">
        <v>3093</v>
      </c>
      <c r="H573" s="249" t="s">
        <v>1855</v>
      </c>
      <c r="I573" s="13" t="s">
        <v>1120</v>
      </c>
      <c r="J573" s="13"/>
      <c r="K573" s="13"/>
      <c r="L573" s="13"/>
      <c r="M573" s="13"/>
      <c r="N573" s="13"/>
    </row>
    <row r="574" spans="1:14" s="180" customFormat="1" ht="14.25">
      <c r="A574" s="176" t="s">
        <v>56</v>
      </c>
      <c r="B574" s="4" t="s">
        <v>117</v>
      </c>
      <c r="C574" s="4" t="s">
        <v>120</v>
      </c>
      <c r="D574" s="4" t="s">
        <v>3094</v>
      </c>
      <c r="E574" s="4" t="s">
        <v>3095</v>
      </c>
      <c r="F574" s="4" t="s">
        <v>1952</v>
      </c>
      <c r="G574" s="21" t="s">
        <v>3096</v>
      </c>
      <c r="H574" s="249" t="s">
        <v>1855</v>
      </c>
      <c r="I574" s="13" t="s">
        <v>1120</v>
      </c>
      <c r="J574" s="13"/>
      <c r="K574" s="13"/>
      <c r="L574" s="13"/>
      <c r="M574" s="13"/>
      <c r="N574" s="13"/>
    </row>
    <row r="575" spans="1:14" s="180" customFormat="1" ht="14.25">
      <c r="A575" s="176" t="s">
        <v>56</v>
      </c>
      <c r="B575" s="4" t="s">
        <v>117</v>
      </c>
      <c r="C575" s="4" t="s">
        <v>120</v>
      </c>
      <c r="D575" s="4" t="s">
        <v>3097</v>
      </c>
      <c r="E575" s="4" t="s">
        <v>3098</v>
      </c>
      <c r="F575" s="4" t="s">
        <v>1952</v>
      </c>
      <c r="G575" s="21" t="s">
        <v>3099</v>
      </c>
      <c r="H575" s="249" t="s">
        <v>1855</v>
      </c>
      <c r="I575" s="13" t="s">
        <v>1120</v>
      </c>
      <c r="J575" s="13"/>
      <c r="K575" s="13"/>
      <c r="L575" s="13"/>
      <c r="M575" s="13"/>
      <c r="N575" s="13"/>
    </row>
    <row r="576" spans="1:14" s="180" customFormat="1" ht="14.25">
      <c r="A576" s="176" t="s">
        <v>56</v>
      </c>
      <c r="B576" s="4" t="s">
        <v>117</v>
      </c>
      <c r="C576" s="4" t="s">
        <v>120</v>
      </c>
      <c r="D576" s="4" t="s">
        <v>3100</v>
      </c>
      <c r="E576" s="4" t="s">
        <v>3101</v>
      </c>
      <c r="F576" s="4" t="s">
        <v>1952</v>
      </c>
      <c r="G576" s="21" t="s">
        <v>3102</v>
      </c>
      <c r="H576" s="249" t="s">
        <v>1855</v>
      </c>
      <c r="I576" s="13" t="s">
        <v>1120</v>
      </c>
      <c r="J576" s="13"/>
      <c r="K576" s="13"/>
      <c r="L576" s="13"/>
      <c r="M576" s="13"/>
      <c r="N576" s="13"/>
    </row>
    <row r="577" spans="1:14" s="180" customFormat="1" ht="14.25">
      <c r="A577" s="176" t="s">
        <v>56</v>
      </c>
      <c r="B577" s="4" t="s">
        <v>117</v>
      </c>
      <c r="C577" s="4" t="s">
        <v>120</v>
      </c>
      <c r="D577" s="4" t="s">
        <v>3103</v>
      </c>
      <c r="E577" s="4" t="s">
        <v>3104</v>
      </c>
      <c r="F577" s="4" t="s">
        <v>1952</v>
      </c>
      <c r="G577" s="21" t="s">
        <v>3105</v>
      </c>
      <c r="H577" s="249" t="s">
        <v>1855</v>
      </c>
      <c r="I577" s="13" t="s">
        <v>1120</v>
      </c>
      <c r="J577" s="13"/>
      <c r="K577" s="13"/>
      <c r="L577" s="13"/>
      <c r="M577" s="13"/>
      <c r="N577" s="13"/>
    </row>
    <row r="578" spans="1:14" s="180" customFormat="1" ht="14.25">
      <c r="A578" s="176" t="s">
        <v>56</v>
      </c>
      <c r="B578" s="4" t="s">
        <v>117</v>
      </c>
      <c r="C578" s="4" t="s">
        <v>120</v>
      </c>
      <c r="D578" s="4" t="s">
        <v>3106</v>
      </c>
      <c r="E578" s="4" t="s">
        <v>3107</v>
      </c>
      <c r="F578" s="4" t="s">
        <v>1952</v>
      </c>
      <c r="G578" s="21" t="s">
        <v>3108</v>
      </c>
      <c r="H578" s="249" t="s">
        <v>1855</v>
      </c>
      <c r="I578" s="13" t="s">
        <v>1120</v>
      </c>
      <c r="J578" s="13"/>
      <c r="K578" s="13"/>
      <c r="L578" s="13"/>
      <c r="M578" s="13"/>
      <c r="N578" s="13"/>
    </row>
    <row r="579" spans="1:14" s="180" customFormat="1" ht="14.25">
      <c r="A579" s="176" t="s">
        <v>56</v>
      </c>
      <c r="B579" s="4" t="s">
        <v>117</v>
      </c>
      <c r="C579" s="4" t="s">
        <v>120</v>
      </c>
      <c r="D579" s="4" t="s">
        <v>3109</v>
      </c>
      <c r="E579" s="4" t="s">
        <v>3110</v>
      </c>
      <c r="F579" s="4" t="s">
        <v>2057</v>
      </c>
      <c r="G579" s="21" t="s">
        <v>3111</v>
      </c>
      <c r="H579" s="249" t="s">
        <v>1855</v>
      </c>
      <c r="I579" s="13" t="s">
        <v>1120</v>
      </c>
      <c r="J579" s="13"/>
      <c r="K579" s="13"/>
      <c r="L579" s="13"/>
      <c r="M579" s="13"/>
      <c r="N579" s="13"/>
    </row>
    <row r="580" spans="1:14" s="180" customFormat="1" ht="14.25">
      <c r="A580" s="176" t="s">
        <v>56</v>
      </c>
      <c r="B580" s="4" t="s">
        <v>117</v>
      </c>
      <c r="C580" s="4" t="s">
        <v>120</v>
      </c>
      <c r="D580" s="4" t="s">
        <v>3112</v>
      </c>
      <c r="E580" s="4" t="s">
        <v>3113</v>
      </c>
      <c r="F580" s="4" t="s">
        <v>1952</v>
      </c>
      <c r="G580" s="21" t="s">
        <v>3114</v>
      </c>
      <c r="H580" s="249" t="s">
        <v>1855</v>
      </c>
      <c r="I580" s="13" t="s">
        <v>1120</v>
      </c>
      <c r="J580" s="13"/>
      <c r="K580" s="13"/>
      <c r="L580" s="13"/>
      <c r="M580" s="13"/>
      <c r="N580" s="13"/>
    </row>
    <row r="581" spans="1:14" s="180" customFormat="1" ht="14.25">
      <c r="A581" s="176" t="s">
        <v>56</v>
      </c>
      <c r="B581" s="4" t="s">
        <v>117</v>
      </c>
      <c r="C581" s="4" t="s">
        <v>120</v>
      </c>
      <c r="D581" s="4" t="s">
        <v>3115</v>
      </c>
      <c r="E581" s="4" t="s">
        <v>3116</v>
      </c>
      <c r="F581" s="4" t="s">
        <v>1952</v>
      </c>
      <c r="G581" s="21" t="s">
        <v>3117</v>
      </c>
      <c r="H581" s="249" t="s">
        <v>1855</v>
      </c>
      <c r="I581" s="13" t="s">
        <v>1120</v>
      </c>
      <c r="J581" s="13"/>
      <c r="K581" s="13"/>
      <c r="L581" s="13"/>
      <c r="M581" s="13"/>
      <c r="N581" s="13"/>
    </row>
    <row r="582" spans="1:14" s="180" customFormat="1" ht="14.25">
      <c r="A582" s="176" t="s">
        <v>56</v>
      </c>
      <c r="B582" s="4" t="s">
        <v>117</v>
      </c>
      <c r="C582" s="4" t="s">
        <v>120</v>
      </c>
      <c r="D582" s="4" t="s">
        <v>3118</v>
      </c>
      <c r="E582" s="4" t="s">
        <v>3119</v>
      </c>
      <c r="F582" s="4" t="s">
        <v>1952</v>
      </c>
      <c r="G582" s="21" t="s">
        <v>3120</v>
      </c>
      <c r="H582" s="249" t="s">
        <v>1855</v>
      </c>
      <c r="I582" s="13" t="s">
        <v>1120</v>
      </c>
      <c r="J582" s="13"/>
      <c r="K582" s="13"/>
      <c r="L582" s="13"/>
      <c r="M582" s="13"/>
      <c r="N582" s="13"/>
    </row>
    <row r="583" spans="1:14" s="180" customFormat="1" ht="14.25">
      <c r="A583" s="176" t="s">
        <v>56</v>
      </c>
      <c r="B583" s="4" t="s">
        <v>117</v>
      </c>
      <c r="C583" s="4" t="s">
        <v>120</v>
      </c>
      <c r="D583" s="4" t="s">
        <v>3121</v>
      </c>
      <c r="E583" s="4" t="s">
        <v>3122</v>
      </c>
      <c r="F583" s="4" t="s">
        <v>1952</v>
      </c>
      <c r="G583" s="21" t="s">
        <v>3123</v>
      </c>
      <c r="H583" s="249" t="s">
        <v>1855</v>
      </c>
      <c r="I583" s="13" t="s">
        <v>1120</v>
      </c>
      <c r="J583" s="13"/>
      <c r="K583" s="13"/>
      <c r="L583" s="13"/>
      <c r="M583" s="13"/>
      <c r="N583" s="13"/>
    </row>
    <row r="584" spans="1:14" s="180" customFormat="1" ht="14.25">
      <c r="A584" s="176" t="s">
        <v>56</v>
      </c>
      <c r="B584" s="4" t="s">
        <v>117</v>
      </c>
      <c r="C584" s="4" t="s">
        <v>120</v>
      </c>
      <c r="D584" s="4" t="s">
        <v>3124</v>
      </c>
      <c r="E584" s="4" t="s">
        <v>3125</v>
      </c>
      <c r="F584" s="4" t="s">
        <v>1952</v>
      </c>
      <c r="G584" s="21" t="s">
        <v>3126</v>
      </c>
      <c r="H584" s="249" t="s">
        <v>1855</v>
      </c>
      <c r="I584" s="13" t="s">
        <v>1120</v>
      </c>
      <c r="J584" s="13"/>
      <c r="K584" s="13"/>
      <c r="L584" s="13"/>
      <c r="M584" s="13"/>
      <c r="N584" s="13"/>
    </row>
    <row r="585" spans="1:14" s="180" customFormat="1" ht="14.25">
      <c r="A585" s="176" t="s">
        <v>56</v>
      </c>
      <c r="B585" s="4" t="s">
        <v>117</v>
      </c>
      <c r="C585" s="4" t="s">
        <v>120</v>
      </c>
      <c r="D585" s="4" t="s">
        <v>3127</v>
      </c>
      <c r="E585" s="4" t="s">
        <v>3128</v>
      </c>
      <c r="F585" s="4" t="s">
        <v>1952</v>
      </c>
      <c r="G585" s="21" t="s">
        <v>3129</v>
      </c>
      <c r="H585" s="249" t="s">
        <v>1855</v>
      </c>
      <c r="I585" s="13" t="s">
        <v>1120</v>
      </c>
      <c r="J585" s="13"/>
      <c r="K585" s="13"/>
      <c r="L585" s="13"/>
      <c r="M585" s="13"/>
      <c r="N585" s="13"/>
    </row>
    <row r="586" spans="1:14" s="180" customFormat="1" ht="14.25">
      <c r="A586" s="176" t="s">
        <v>56</v>
      </c>
      <c r="B586" s="4" t="s">
        <v>117</v>
      </c>
      <c r="C586" s="4" t="s">
        <v>120</v>
      </c>
      <c r="D586" s="4" t="s">
        <v>3130</v>
      </c>
      <c r="E586" s="4" t="s">
        <v>2108</v>
      </c>
      <c r="F586" s="4" t="s">
        <v>1952</v>
      </c>
      <c r="G586" s="21" t="s">
        <v>3131</v>
      </c>
      <c r="H586" s="249"/>
      <c r="I586" s="13" t="s">
        <v>1120</v>
      </c>
      <c r="J586" s="13"/>
      <c r="K586" s="13"/>
      <c r="L586" s="13"/>
      <c r="M586" s="13"/>
      <c r="N586" s="13"/>
    </row>
    <row r="587" spans="1:14" s="180" customFormat="1">
      <c r="A587" s="272" t="s">
        <v>56</v>
      </c>
      <c r="B587" s="175" t="s">
        <v>117</v>
      </c>
      <c r="C587" s="175" t="s">
        <v>122</v>
      </c>
      <c r="D587" s="175" t="s">
        <v>3059</v>
      </c>
      <c r="E587" s="175" t="s">
        <v>3080</v>
      </c>
      <c r="F587" s="175" t="s">
        <v>1952</v>
      </c>
      <c r="G587" s="252" t="s">
        <v>3061</v>
      </c>
      <c r="H587" s="246" t="s">
        <v>1954</v>
      </c>
      <c r="I587" s="13" t="s">
        <v>1120</v>
      </c>
      <c r="J587" s="13"/>
      <c r="K587" s="13"/>
      <c r="L587" s="13"/>
      <c r="M587" s="13"/>
      <c r="N587" s="13"/>
    </row>
    <row r="588" spans="1:14" s="180" customFormat="1" ht="14.25">
      <c r="A588" s="176" t="s">
        <v>56</v>
      </c>
      <c r="B588" s="4" t="s">
        <v>117</v>
      </c>
      <c r="C588" s="4" t="s">
        <v>122</v>
      </c>
      <c r="D588" s="4" t="s">
        <v>3132</v>
      </c>
      <c r="E588" s="4" t="s">
        <v>3133</v>
      </c>
      <c r="F588" s="4" t="s">
        <v>1952</v>
      </c>
      <c r="G588" s="21" t="s">
        <v>3134</v>
      </c>
      <c r="H588" s="249" t="s">
        <v>1855</v>
      </c>
      <c r="I588" s="13" t="s">
        <v>1120</v>
      </c>
      <c r="J588" s="13"/>
      <c r="K588" s="13"/>
      <c r="L588" s="13"/>
      <c r="M588" s="13"/>
      <c r="N588" s="13"/>
    </row>
    <row r="589" spans="1:14" s="180" customFormat="1" ht="14.25">
      <c r="A589" s="176" t="s">
        <v>56</v>
      </c>
      <c r="B589" s="4" t="s">
        <v>117</v>
      </c>
      <c r="C589" s="4" t="s">
        <v>122</v>
      </c>
      <c r="D589" s="4" t="s">
        <v>3135</v>
      </c>
      <c r="E589" s="4" t="s">
        <v>3136</v>
      </c>
      <c r="F589" s="4" t="s">
        <v>1952</v>
      </c>
      <c r="G589" s="21" t="s">
        <v>3137</v>
      </c>
      <c r="H589" s="249" t="s">
        <v>1855</v>
      </c>
      <c r="I589" s="13" t="s">
        <v>1120</v>
      </c>
      <c r="J589" s="13"/>
      <c r="K589" s="13"/>
      <c r="L589" s="13"/>
      <c r="M589" s="13"/>
      <c r="N589" s="13"/>
    </row>
    <row r="590" spans="1:14" s="180" customFormat="1" ht="14.25">
      <c r="A590" s="176" t="s">
        <v>56</v>
      </c>
      <c r="B590" s="4" t="s">
        <v>117</v>
      </c>
      <c r="C590" s="4" t="s">
        <v>122</v>
      </c>
      <c r="D590" s="4" t="s">
        <v>2630</v>
      </c>
      <c r="E590" s="4" t="s">
        <v>3138</v>
      </c>
      <c r="F590" s="4" t="s">
        <v>1952</v>
      </c>
      <c r="G590" s="21" t="s">
        <v>3139</v>
      </c>
      <c r="H590" s="249" t="s">
        <v>1855</v>
      </c>
      <c r="I590" s="13" t="s">
        <v>1120</v>
      </c>
      <c r="J590" s="13"/>
      <c r="K590" s="13"/>
      <c r="L590" s="13"/>
      <c r="M590" s="13"/>
      <c r="N590" s="13"/>
    </row>
    <row r="591" spans="1:14" s="180" customFormat="1" ht="14.25">
      <c r="A591" s="176" t="s">
        <v>56</v>
      </c>
      <c r="B591" s="4" t="s">
        <v>117</v>
      </c>
      <c r="C591" s="4" t="s">
        <v>122</v>
      </c>
      <c r="D591" s="4" t="s">
        <v>3140</v>
      </c>
      <c r="E591" s="4" t="s">
        <v>3141</v>
      </c>
      <c r="F591" s="4" t="s">
        <v>1952</v>
      </c>
      <c r="G591" s="21" t="s">
        <v>3142</v>
      </c>
      <c r="H591" s="249" t="s">
        <v>1855</v>
      </c>
      <c r="I591" s="13" t="s">
        <v>1120</v>
      </c>
      <c r="J591" s="13"/>
      <c r="K591" s="13"/>
      <c r="L591" s="13"/>
      <c r="M591" s="13"/>
      <c r="N591" s="13"/>
    </row>
    <row r="592" spans="1:14" s="180" customFormat="1" ht="14.25">
      <c r="A592" s="176" t="s">
        <v>56</v>
      </c>
      <c r="B592" s="4" t="s">
        <v>117</v>
      </c>
      <c r="C592" s="4" t="s">
        <v>122</v>
      </c>
      <c r="D592" s="4" t="s">
        <v>3143</v>
      </c>
      <c r="E592" s="4" t="s">
        <v>3144</v>
      </c>
      <c r="F592" s="4" t="s">
        <v>2057</v>
      </c>
      <c r="G592" s="21" t="s">
        <v>3145</v>
      </c>
      <c r="H592" s="249" t="s">
        <v>1855</v>
      </c>
      <c r="I592" s="13" t="s">
        <v>1120</v>
      </c>
      <c r="J592" s="13"/>
      <c r="K592" s="13"/>
      <c r="L592" s="13"/>
      <c r="M592" s="13"/>
      <c r="N592" s="13"/>
    </row>
    <row r="593" spans="1:14" s="180" customFormat="1" ht="14.25">
      <c r="A593" s="176" t="s">
        <v>56</v>
      </c>
      <c r="B593" s="4" t="s">
        <v>117</v>
      </c>
      <c r="C593" s="4" t="s">
        <v>122</v>
      </c>
      <c r="D593" s="4" t="s">
        <v>3146</v>
      </c>
      <c r="E593" s="4" t="s">
        <v>3147</v>
      </c>
      <c r="F593" s="4" t="s">
        <v>1952</v>
      </c>
      <c r="G593" s="21" t="s">
        <v>3148</v>
      </c>
      <c r="H593" s="249" t="s">
        <v>1855</v>
      </c>
      <c r="I593" s="13" t="s">
        <v>1120</v>
      </c>
      <c r="J593" s="13"/>
      <c r="K593" s="13"/>
      <c r="L593" s="13"/>
      <c r="M593" s="13"/>
      <c r="N593" s="13"/>
    </row>
    <row r="594" spans="1:14" s="180" customFormat="1" ht="14.25">
      <c r="A594" s="176" t="s">
        <v>56</v>
      </c>
      <c r="B594" s="4" t="s">
        <v>117</v>
      </c>
      <c r="C594" s="4" t="s">
        <v>122</v>
      </c>
      <c r="D594" s="4" t="s">
        <v>3149</v>
      </c>
      <c r="E594" s="4" t="s">
        <v>3002</v>
      </c>
      <c r="F594" s="4" t="s">
        <v>1952</v>
      </c>
      <c r="G594" s="21" t="s">
        <v>3150</v>
      </c>
      <c r="H594" s="249" t="s">
        <v>1855</v>
      </c>
      <c r="I594" s="13" t="s">
        <v>1120</v>
      </c>
      <c r="J594" s="13"/>
      <c r="K594" s="13"/>
      <c r="L594" s="13"/>
      <c r="M594" s="13"/>
      <c r="N594" s="13"/>
    </row>
    <row r="595" spans="1:14" s="180" customFormat="1" ht="14.25">
      <c r="A595" s="176" t="s">
        <v>56</v>
      </c>
      <c r="B595" s="4" t="s">
        <v>117</v>
      </c>
      <c r="C595" s="4" t="s">
        <v>122</v>
      </c>
      <c r="D595" s="4" t="s">
        <v>3151</v>
      </c>
      <c r="E595" s="4" t="s">
        <v>3152</v>
      </c>
      <c r="F595" s="4" t="s">
        <v>1952</v>
      </c>
      <c r="G595" s="21" t="s">
        <v>3153</v>
      </c>
      <c r="H595" s="249" t="s">
        <v>1855</v>
      </c>
      <c r="I595" s="13" t="s">
        <v>1120</v>
      </c>
      <c r="J595" s="13"/>
      <c r="K595" s="13"/>
      <c r="L595" s="13"/>
      <c r="M595" s="13"/>
      <c r="N595" s="13"/>
    </row>
    <row r="596" spans="1:14" s="180" customFormat="1" ht="14.25">
      <c r="A596" s="176" t="s">
        <v>56</v>
      </c>
      <c r="B596" s="4" t="s">
        <v>117</v>
      </c>
      <c r="C596" s="4" t="s">
        <v>122</v>
      </c>
      <c r="D596" s="4" t="s">
        <v>3154</v>
      </c>
      <c r="E596" s="4" t="s">
        <v>3155</v>
      </c>
      <c r="F596" s="4" t="s">
        <v>1952</v>
      </c>
      <c r="G596" s="21" t="s">
        <v>3156</v>
      </c>
      <c r="H596" s="249" t="s">
        <v>1855</v>
      </c>
      <c r="I596" s="13" t="s">
        <v>1120</v>
      </c>
      <c r="J596" s="13"/>
      <c r="K596" s="13"/>
      <c r="L596" s="13"/>
      <c r="M596" s="13"/>
      <c r="N596" s="13"/>
    </row>
    <row r="597" spans="1:14" s="180" customFormat="1" ht="14.25">
      <c r="A597" s="176" t="s">
        <v>56</v>
      </c>
      <c r="B597" s="4" t="s">
        <v>117</v>
      </c>
      <c r="C597" s="4" t="s">
        <v>122</v>
      </c>
      <c r="D597" s="4" t="s">
        <v>3157</v>
      </c>
      <c r="E597" s="4" t="s">
        <v>3158</v>
      </c>
      <c r="F597" s="4" t="s">
        <v>1952</v>
      </c>
      <c r="G597" s="21" t="s">
        <v>3159</v>
      </c>
      <c r="H597" s="249" t="s">
        <v>1855</v>
      </c>
      <c r="I597" s="13" t="s">
        <v>1120</v>
      </c>
      <c r="J597" s="13"/>
      <c r="K597" s="13"/>
      <c r="L597" s="13"/>
      <c r="M597" s="13"/>
      <c r="N597" s="13"/>
    </row>
    <row r="598" spans="1:14" s="180" customFormat="1">
      <c r="A598" s="272" t="s">
        <v>56</v>
      </c>
      <c r="B598" s="175" t="s">
        <v>117</v>
      </c>
      <c r="C598" s="175" t="s">
        <v>124</v>
      </c>
      <c r="D598" s="175" t="s">
        <v>3059</v>
      </c>
      <c r="E598" s="175" t="s">
        <v>3080</v>
      </c>
      <c r="F598" s="175" t="s">
        <v>1952</v>
      </c>
      <c r="G598" s="252" t="s">
        <v>3061</v>
      </c>
      <c r="H598" s="246" t="s">
        <v>1954</v>
      </c>
      <c r="I598" s="13" t="s">
        <v>1120</v>
      </c>
      <c r="J598" s="13"/>
      <c r="K598" s="13"/>
      <c r="L598" s="13"/>
      <c r="M598" s="13"/>
      <c r="N598" s="13"/>
    </row>
    <row r="599" spans="1:14" s="180" customFormat="1" ht="14.25">
      <c r="A599" s="176" t="s">
        <v>56</v>
      </c>
      <c r="B599" s="4" t="s">
        <v>117</v>
      </c>
      <c r="C599" s="4" t="s">
        <v>124</v>
      </c>
      <c r="D599" s="4" t="s">
        <v>3160</v>
      </c>
      <c r="E599" s="4" t="s">
        <v>3161</v>
      </c>
      <c r="F599" s="4" t="s">
        <v>1952</v>
      </c>
      <c r="G599" s="21" t="s">
        <v>3162</v>
      </c>
      <c r="H599" s="249" t="s">
        <v>1855</v>
      </c>
      <c r="I599" s="13" t="s">
        <v>1120</v>
      </c>
      <c r="J599" s="13"/>
      <c r="K599" s="13"/>
      <c r="L599" s="13"/>
      <c r="M599" s="13"/>
      <c r="N599" s="13"/>
    </row>
    <row r="600" spans="1:14" s="180" customFormat="1" ht="14.25">
      <c r="A600" s="176" t="s">
        <v>56</v>
      </c>
      <c r="B600" s="4" t="s">
        <v>117</v>
      </c>
      <c r="C600" s="4" t="s">
        <v>124</v>
      </c>
      <c r="D600" s="4" t="s">
        <v>3163</v>
      </c>
      <c r="E600" s="4" t="s">
        <v>3164</v>
      </c>
      <c r="F600" s="4" t="s">
        <v>2057</v>
      </c>
      <c r="G600" s="21" t="s">
        <v>3165</v>
      </c>
      <c r="H600" s="249" t="s">
        <v>1855</v>
      </c>
      <c r="I600" s="13" t="s">
        <v>1120</v>
      </c>
      <c r="J600" s="13"/>
      <c r="K600" s="13"/>
      <c r="L600" s="13"/>
      <c r="M600" s="13"/>
      <c r="N600" s="13"/>
    </row>
    <row r="601" spans="1:14" s="180" customFormat="1" ht="14.25">
      <c r="A601" s="176" t="s">
        <v>56</v>
      </c>
      <c r="B601" s="4" t="s">
        <v>117</v>
      </c>
      <c r="C601" s="4" t="s">
        <v>124</v>
      </c>
      <c r="D601" s="4" t="s">
        <v>3166</v>
      </c>
      <c r="E601" s="4" t="s">
        <v>3167</v>
      </c>
      <c r="F601" s="4" t="s">
        <v>1952</v>
      </c>
      <c r="G601" s="21" t="s">
        <v>3168</v>
      </c>
      <c r="H601" s="249" t="s">
        <v>1855</v>
      </c>
      <c r="I601" s="13" t="s">
        <v>1120</v>
      </c>
      <c r="J601" s="13"/>
      <c r="K601" s="13"/>
      <c r="L601" s="13"/>
      <c r="M601" s="13"/>
      <c r="N601" s="13"/>
    </row>
    <row r="602" spans="1:14" s="180" customFormat="1" ht="14.25">
      <c r="A602" s="176" t="s">
        <v>56</v>
      </c>
      <c r="B602" s="4" t="s">
        <v>117</v>
      </c>
      <c r="C602" s="4" t="s">
        <v>124</v>
      </c>
      <c r="D602" s="4" t="s">
        <v>3169</v>
      </c>
      <c r="E602" s="4" t="s">
        <v>3170</v>
      </c>
      <c r="F602" s="4" t="s">
        <v>2057</v>
      </c>
      <c r="G602" s="21" t="s">
        <v>3171</v>
      </c>
      <c r="H602" s="249" t="s">
        <v>1855</v>
      </c>
      <c r="I602" s="13" t="s">
        <v>1120</v>
      </c>
      <c r="J602" s="13"/>
      <c r="K602" s="13"/>
      <c r="L602" s="13"/>
      <c r="M602" s="13"/>
      <c r="N602" s="13"/>
    </row>
    <row r="603" spans="1:14" s="180" customFormat="1" ht="14.25">
      <c r="A603" s="176" t="s">
        <v>56</v>
      </c>
      <c r="B603" s="4" t="s">
        <v>117</v>
      </c>
      <c r="C603" s="4" t="s">
        <v>124</v>
      </c>
      <c r="D603" s="4" t="s">
        <v>3172</v>
      </c>
      <c r="E603" s="4" t="s">
        <v>3173</v>
      </c>
      <c r="F603" s="4" t="s">
        <v>2057</v>
      </c>
      <c r="G603" s="21" t="s">
        <v>3174</v>
      </c>
      <c r="H603" s="249" t="s">
        <v>1855</v>
      </c>
      <c r="I603" s="13" t="s">
        <v>1120</v>
      </c>
      <c r="J603" s="13"/>
      <c r="K603" s="13"/>
      <c r="L603" s="13"/>
      <c r="M603" s="13"/>
      <c r="N603" s="13"/>
    </row>
    <row r="604" spans="1:14" s="180" customFormat="1" ht="14.25">
      <c r="A604" s="176" t="s">
        <v>56</v>
      </c>
      <c r="B604" s="4" t="s">
        <v>117</v>
      </c>
      <c r="C604" s="4" t="s">
        <v>124</v>
      </c>
      <c r="D604" s="4" t="s">
        <v>3175</v>
      </c>
      <c r="E604" s="4" t="s">
        <v>3176</v>
      </c>
      <c r="F604" s="4" t="s">
        <v>1952</v>
      </c>
      <c r="G604" s="21" t="s">
        <v>3177</v>
      </c>
      <c r="H604" s="249" t="s">
        <v>1855</v>
      </c>
      <c r="I604" s="13" t="s">
        <v>1120</v>
      </c>
      <c r="J604" s="13"/>
      <c r="K604" s="13"/>
      <c r="L604" s="13"/>
      <c r="M604" s="13"/>
      <c r="N604" s="13"/>
    </row>
    <row r="605" spans="1:14" s="180" customFormat="1" ht="14.25">
      <c r="A605" s="176" t="s">
        <v>56</v>
      </c>
      <c r="B605" s="4" t="s">
        <v>117</v>
      </c>
      <c r="C605" s="4" t="s">
        <v>124</v>
      </c>
      <c r="D605" s="4" t="s">
        <v>3178</v>
      </c>
      <c r="E605" s="4" t="s">
        <v>3179</v>
      </c>
      <c r="F605" s="4" t="s">
        <v>1952</v>
      </c>
      <c r="G605" s="21" t="s">
        <v>3180</v>
      </c>
      <c r="H605" s="249" t="s">
        <v>1855</v>
      </c>
      <c r="I605" s="13" t="s">
        <v>1120</v>
      </c>
      <c r="J605" s="13"/>
      <c r="K605" s="13"/>
      <c r="L605" s="13"/>
      <c r="M605" s="13"/>
      <c r="N605" s="13"/>
    </row>
    <row r="606" spans="1:14" s="180" customFormat="1" ht="14.25">
      <c r="A606" s="176" t="s">
        <v>56</v>
      </c>
      <c r="B606" s="4" t="s">
        <v>117</v>
      </c>
      <c r="C606" s="4" t="s">
        <v>124</v>
      </c>
      <c r="D606" s="4" t="s">
        <v>3181</v>
      </c>
      <c r="E606" s="4" t="s">
        <v>3182</v>
      </c>
      <c r="F606" s="4" t="s">
        <v>1952</v>
      </c>
      <c r="G606" s="21" t="s">
        <v>3183</v>
      </c>
      <c r="H606" s="249" t="s">
        <v>1855</v>
      </c>
      <c r="I606" s="13" t="s">
        <v>1120</v>
      </c>
      <c r="J606" s="13"/>
      <c r="K606" s="13"/>
      <c r="L606" s="13"/>
      <c r="M606" s="13"/>
      <c r="N606" s="13"/>
    </row>
    <row r="607" spans="1:14" s="180" customFormat="1" ht="14.25">
      <c r="A607" s="176" t="s">
        <v>56</v>
      </c>
      <c r="B607" s="4" t="s">
        <v>117</v>
      </c>
      <c r="C607" s="4" t="s">
        <v>124</v>
      </c>
      <c r="D607" s="4" t="s">
        <v>3184</v>
      </c>
      <c r="E607" s="4" t="s">
        <v>3185</v>
      </c>
      <c r="F607" s="4" t="s">
        <v>2057</v>
      </c>
      <c r="G607" s="21" t="s">
        <v>3186</v>
      </c>
      <c r="H607" s="249" t="s">
        <v>1855</v>
      </c>
      <c r="I607" s="13" t="s">
        <v>1120</v>
      </c>
      <c r="J607" s="13"/>
      <c r="K607" s="13"/>
      <c r="L607" s="13"/>
      <c r="M607" s="13"/>
      <c r="N607" s="13"/>
    </row>
    <row r="608" spans="1:14" s="180" customFormat="1" ht="14.25">
      <c r="A608" s="176" t="s">
        <v>56</v>
      </c>
      <c r="B608" s="4" t="s">
        <v>117</v>
      </c>
      <c r="C608" s="4" t="s">
        <v>124</v>
      </c>
      <c r="D608" s="4" t="s">
        <v>3187</v>
      </c>
      <c r="E608" s="4" t="s">
        <v>3185</v>
      </c>
      <c r="F608" s="4" t="s">
        <v>1952</v>
      </c>
      <c r="G608" s="21" t="s">
        <v>3188</v>
      </c>
      <c r="H608" s="249" t="s">
        <v>1855</v>
      </c>
      <c r="I608" s="13" t="s">
        <v>1120</v>
      </c>
      <c r="J608" s="13"/>
      <c r="K608" s="13"/>
      <c r="L608" s="13"/>
      <c r="M608" s="13"/>
      <c r="N608" s="13"/>
    </row>
    <row r="609" spans="1:14" s="180" customFormat="1" ht="14.25">
      <c r="A609" s="176" t="s">
        <v>56</v>
      </c>
      <c r="B609" s="4" t="s">
        <v>117</v>
      </c>
      <c r="C609" s="4" t="s">
        <v>124</v>
      </c>
      <c r="D609" s="4" t="s">
        <v>3189</v>
      </c>
      <c r="E609" s="4" t="s">
        <v>3185</v>
      </c>
      <c r="F609" s="4" t="s">
        <v>2057</v>
      </c>
      <c r="G609" s="21" t="s">
        <v>3190</v>
      </c>
      <c r="H609" s="249" t="s">
        <v>1855</v>
      </c>
      <c r="I609" s="13" t="s">
        <v>1120</v>
      </c>
      <c r="J609" s="13"/>
      <c r="K609" s="13"/>
      <c r="L609" s="13"/>
      <c r="M609" s="13"/>
      <c r="N609" s="13"/>
    </row>
    <row r="610" spans="1:14" s="180" customFormat="1" ht="14.25">
      <c r="A610" s="176" t="s">
        <v>56</v>
      </c>
      <c r="B610" s="4" t="s">
        <v>117</v>
      </c>
      <c r="C610" s="4" t="s">
        <v>124</v>
      </c>
      <c r="D610" s="4" t="s">
        <v>3191</v>
      </c>
      <c r="E610" s="4" t="s">
        <v>3192</v>
      </c>
      <c r="F610" s="4" t="s">
        <v>1952</v>
      </c>
      <c r="G610" s="21" t="s">
        <v>3193</v>
      </c>
      <c r="H610" s="249" t="s">
        <v>1855</v>
      </c>
      <c r="I610" s="13" t="s">
        <v>1120</v>
      </c>
      <c r="J610" s="13"/>
      <c r="K610" s="13"/>
      <c r="L610" s="13"/>
      <c r="M610" s="13"/>
      <c r="N610" s="13"/>
    </row>
    <row r="611" spans="1:14" s="180" customFormat="1">
      <c r="A611" s="272" t="s">
        <v>56</v>
      </c>
      <c r="B611" s="175" t="s">
        <v>117</v>
      </c>
      <c r="C611" s="175" t="s">
        <v>126</v>
      </c>
      <c r="D611" s="175" t="s">
        <v>3059</v>
      </c>
      <c r="E611" s="175" t="s">
        <v>3080</v>
      </c>
      <c r="F611" s="175" t="s">
        <v>1952</v>
      </c>
      <c r="G611" s="252" t="s">
        <v>3061</v>
      </c>
      <c r="H611" s="246" t="s">
        <v>1954</v>
      </c>
      <c r="I611" s="13" t="s">
        <v>1120</v>
      </c>
      <c r="J611" s="13"/>
      <c r="K611" s="13"/>
      <c r="L611" s="13"/>
      <c r="M611" s="13"/>
      <c r="N611" s="13"/>
    </row>
    <row r="612" spans="1:14" s="180" customFormat="1" ht="14.25">
      <c r="A612" s="176" t="s">
        <v>56</v>
      </c>
      <c r="B612" s="4" t="s">
        <v>117</v>
      </c>
      <c r="C612" s="4" t="s">
        <v>126</v>
      </c>
      <c r="D612" s="4" t="s">
        <v>3194</v>
      </c>
      <c r="E612" s="4" t="s">
        <v>3195</v>
      </c>
      <c r="F612" s="4" t="s">
        <v>1952</v>
      </c>
      <c r="G612" s="21" t="s">
        <v>3196</v>
      </c>
      <c r="H612" s="249" t="s">
        <v>1855</v>
      </c>
      <c r="I612" s="13" t="s">
        <v>1120</v>
      </c>
      <c r="J612" s="13"/>
      <c r="K612" s="13"/>
      <c r="L612" s="13"/>
      <c r="M612" s="13"/>
      <c r="N612" s="13"/>
    </row>
    <row r="613" spans="1:14" s="180" customFormat="1" ht="14.25">
      <c r="A613" s="176" t="s">
        <v>56</v>
      </c>
      <c r="B613" s="4" t="s">
        <v>117</v>
      </c>
      <c r="C613" s="4" t="s">
        <v>126</v>
      </c>
      <c r="D613" s="4" t="s">
        <v>3197</v>
      </c>
      <c r="E613" s="4" t="s">
        <v>3198</v>
      </c>
      <c r="F613" s="4" t="s">
        <v>1952</v>
      </c>
      <c r="G613" s="21" t="s">
        <v>3199</v>
      </c>
      <c r="H613" s="249" t="s">
        <v>1855</v>
      </c>
      <c r="I613" s="13" t="s">
        <v>1120</v>
      </c>
      <c r="J613" s="13"/>
      <c r="K613" s="13"/>
      <c r="L613" s="13"/>
      <c r="M613" s="13"/>
      <c r="N613" s="13"/>
    </row>
    <row r="614" spans="1:14" s="180" customFormat="1" ht="14.25">
      <c r="A614" s="176" t="s">
        <v>56</v>
      </c>
      <c r="B614" s="4" t="s">
        <v>117</v>
      </c>
      <c r="C614" s="4" t="s">
        <v>126</v>
      </c>
      <c r="D614" s="4" t="s">
        <v>3200</v>
      </c>
      <c r="E614" s="4" t="s">
        <v>3201</v>
      </c>
      <c r="F614" s="4" t="s">
        <v>2057</v>
      </c>
      <c r="G614" s="21" t="s">
        <v>3202</v>
      </c>
      <c r="H614" s="249" t="s">
        <v>1855</v>
      </c>
      <c r="I614" s="13" t="s">
        <v>1120</v>
      </c>
      <c r="J614" s="13"/>
      <c r="K614" s="13"/>
      <c r="L614" s="13"/>
      <c r="M614" s="13"/>
      <c r="N614" s="13"/>
    </row>
    <row r="615" spans="1:14" s="180" customFormat="1" ht="14.25">
      <c r="A615" s="176" t="s">
        <v>56</v>
      </c>
      <c r="B615" s="4" t="s">
        <v>117</v>
      </c>
      <c r="C615" s="4" t="s">
        <v>126</v>
      </c>
      <c r="D615" s="4" t="s">
        <v>3203</v>
      </c>
      <c r="E615" s="4" t="s">
        <v>3204</v>
      </c>
      <c r="F615" s="4" t="s">
        <v>1952</v>
      </c>
      <c r="G615" s="21" t="s">
        <v>3205</v>
      </c>
      <c r="H615" s="249" t="s">
        <v>1855</v>
      </c>
      <c r="I615" s="13" t="s">
        <v>1120</v>
      </c>
      <c r="J615" s="13"/>
      <c r="K615" s="13"/>
      <c r="L615" s="13"/>
      <c r="M615" s="13"/>
      <c r="N615" s="13"/>
    </row>
    <row r="616" spans="1:14" s="180" customFormat="1" ht="14.25">
      <c r="A616" s="176" t="s">
        <v>56</v>
      </c>
      <c r="B616" s="4" t="s">
        <v>117</v>
      </c>
      <c r="C616" s="4" t="s">
        <v>126</v>
      </c>
      <c r="D616" s="4" t="s">
        <v>3206</v>
      </c>
      <c r="E616" s="4" t="s">
        <v>3207</v>
      </c>
      <c r="F616" s="4" t="s">
        <v>1952</v>
      </c>
      <c r="G616" s="21" t="s">
        <v>3208</v>
      </c>
      <c r="H616" s="249" t="s">
        <v>1855</v>
      </c>
      <c r="I616" s="13" t="s">
        <v>1120</v>
      </c>
      <c r="J616" s="13"/>
      <c r="K616" s="13"/>
      <c r="L616" s="13"/>
      <c r="M616" s="13"/>
      <c r="N616" s="13"/>
    </row>
    <row r="617" spans="1:14" s="180" customFormat="1" ht="14.25">
      <c r="A617" s="176" t="s">
        <v>56</v>
      </c>
      <c r="B617" s="4" t="s">
        <v>117</v>
      </c>
      <c r="C617" s="4" t="s">
        <v>126</v>
      </c>
      <c r="D617" s="4" t="s">
        <v>3209</v>
      </c>
      <c r="E617" s="4" t="s">
        <v>3210</v>
      </c>
      <c r="F617" s="4" t="s">
        <v>1952</v>
      </c>
      <c r="G617" s="21" t="s">
        <v>3211</v>
      </c>
      <c r="H617" s="249" t="s">
        <v>1855</v>
      </c>
      <c r="I617" s="13" t="s">
        <v>1120</v>
      </c>
      <c r="J617" s="13"/>
      <c r="K617" s="13"/>
      <c r="L617" s="13"/>
      <c r="M617" s="13"/>
      <c r="N617" s="13"/>
    </row>
    <row r="618" spans="1:14" s="180" customFormat="1" ht="14.25">
      <c r="A618" s="176" t="s">
        <v>56</v>
      </c>
      <c r="B618" s="4" t="s">
        <v>117</v>
      </c>
      <c r="C618" s="4" t="s">
        <v>126</v>
      </c>
      <c r="D618" s="4" t="s">
        <v>3212</v>
      </c>
      <c r="E618" s="4" t="s">
        <v>3213</v>
      </c>
      <c r="F618" s="4" t="s">
        <v>1952</v>
      </c>
      <c r="G618" s="21" t="s">
        <v>3214</v>
      </c>
      <c r="H618" s="249" t="s">
        <v>1855</v>
      </c>
      <c r="I618" s="13" t="s">
        <v>1120</v>
      </c>
      <c r="J618" s="13"/>
      <c r="K618" s="13"/>
      <c r="L618" s="13"/>
      <c r="M618" s="13"/>
      <c r="N618" s="13"/>
    </row>
    <row r="619" spans="1:14" s="180" customFormat="1" ht="14.25">
      <c r="A619" s="176" t="s">
        <v>56</v>
      </c>
      <c r="B619" s="4" t="s">
        <v>117</v>
      </c>
      <c r="C619" s="4" t="s">
        <v>126</v>
      </c>
      <c r="D619" s="4" t="s">
        <v>3215</v>
      </c>
      <c r="E619" s="4" t="s">
        <v>3216</v>
      </c>
      <c r="F619" s="4" t="s">
        <v>1952</v>
      </c>
      <c r="G619" s="21" t="s">
        <v>3217</v>
      </c>
      <c r="H619" s="249" t="s">
        <v>1855</v>
      </c>
      <c r="I619" s="13" t="s">
        <v>1120</v>
      </c>
      <c r="J619" s="13"/>
      <c r="K619" s="13"/>
      <c r="L619" s="13"/>
      <c r="M619" s="13"/>
      <c r="N619" s="13"/>
    </row>
    <row r="620" spans="1:14" s="180" customFormat="1" ht="14.25">
      <c r="A620" s="176" t="s">
        <v>56</v>
      </c>
      <c r="B620" s="4" t="s">
        <v>117</v>
      </c>
      <c r="C620" s="4" t="s">
        <v>126</v>
      </c>
      <c r="D620" s="4" t="s">
        <v>3218</v>
      </c>
      <c r="E620" s="4" t="s">
        <v>3219</v>
      </c>
      <c r="F620" s="4" t="s">
        <v>1952</v>
      </c>
      <c r="G620" s="21" t="s">
        <v>3220</v>
      </c>
      <c r="H620" s="249" t="s">
        <v>1855</v>
      </c>
      <c r="I620" s="13" t="s">
        <v>1120</v>
      </c>
      <c r="J620" s="13"/>
      <c r="K620" s="13"/>
      <c r="L620" s="13"/>
      <c r="M620" s="13"/>
      <c r="N620" s="13"/>
    </row>
    <row r="621" spans="1:14" s="180" customFormat="1">
      <c r="A621" s="272" t="s">
        <v>56</v>
      </c>
      <c r="B621" s="175" t="s">
        <v>117</v>
      </c>
      <c r="C621" s="175" t="s">
        <v>128</v>
      </c>
      <c r="D621" s="175" t="s">
        <v>3059</v>
      </c>
      <c r="E621" s="175" t="s">
        <v>3080</v>
      </c>
      <c r="F621" s="175" t="s">
        <v>1952</v>
      </c>
      <c r="G621" s="252" t="s">
        <v>3061</v>
      </c>
      <c r="H621" s="246" t="s">
        <v>1954</v>
      </c>
      <c r="I621" s="13" t="s">
        <v>1120</v>
      </c>
      <c r="J621" s="13"/>
      <c r="K621" s="13"/>
      <c r="L621" s="13"/>
      <c r="M621" s="13"/>
      <c r="N621" s="13"/>
    </row>
    <row r="622" spans="1:14" s="180" customFormat="1" ht="14.25">
      <c r="A622" s="176" t="s">
        <v>56</v>
      </c>
      <c r="B622" s="4" t="s">
        <v>117</v>
      </c>
      <c r="C622" s="4" t="s">
        <v>128</v>
      </c>
      <c r="D622" s="4" t="s">
        <v>2095</v>
      </c>
      <c r="E622" s="4" t="s">
        <v>3221</v>
      </c>
      <c r="F622" s="4" t="s">
        <v>1952</v>
      </c>
      <c r="G622" s="21" t="s">
        <v>3222</v>
      </c>
      <c r="H622" s="249" t="s">
        <v>1855</v>
      </c>
      <c r="I622" s="13" t="s">
        <v>1120</v>
      </c>
      <c r="J622" s="13"/>
      <c r="K622" s="13"/>
      <c r="L622" s="13"/>
      <c r="M622" s="13"/>
      <c r="N622" s="13"/>
    </row>
    <row r="623" spans="1:14" s="180" customFormat="1" ht="14.25">
      <c r="A623" s="176" t="s">
        <v>56</v>
      </c>
      <c r="B623" s="4" t="s">
        <v>117</v>
      </c>
      <c r="C623" s="4" t="s">
        <v>128</v>
      </c>
      <c r="D623" s="4" t="s">
        <v>1998</v>
      </c>
      <c r="E623" s="4" t="s">
        <v>2876</v>
      </c>
      <c r="F623" s="4" t="s">
        <v>1952</v>
      </c>
      <c r="G623" s="21" t="s">
        <v>3223</v>
      </c>
      <c r="H623" s="249" t="s">
        <v>1855</v>
      </c>
      <c r="I623" s="13" t="s">
        <v>1120</v>
      </c>
      <c r="J623" s="13"/>
      <c r="K623" s="13"/>
      <c r="L623" s="13"/>
      <c r="M623" s="13"/>
      <c r="N623" s="13"/>
    </row>
    <row r="624" spans="1:14" s="180" customFormat="1" ht="14.25">
      <c r="A624" s="176" t="s">
        <v>56</v>
      </c>
      <c r="B624" s="4" t="s">
        <v>117</v>
      </c>
      <c r="C624" s="4" t="s">
        <v>128</v>
      </c>
      <c r="D624" s="4" t="s">
        <v>2001</v>
      </c>
      <c r="E624" s="4" t="s">
        <v>2878</v>
      </c>
      <c r="F624" s="4" t="s">
        <v>1952</v>
      </c>
      <c r="G624" s="21" t="s">
        <v>3224</v>
      </c>
      <c r="H624" s="249" t="s">
        <v>1855</v>
      </c>
      <c r="I624" s="13" t="s">
        <v>1120</v>
      </c>
      <c r="J624" s="13"/>
      <c r="K624" s="13"/>
      <c r="L624" s="13"/>
      <c r="M624" s="13"/>
      <c r="N624" s="13"/>
    </row>
    <row r="625" spans="1:14" s="180" customFormat="1" ht="14.25">
      <c r="A625" s="176" t="s">
        <v>56</v>
      </c>
      <c r="B625" s="4" t="s">
        <v>117</v>
      </c>
      <c r="C625" s="4" t="s">
        <v>128</v>
      </c>
      <c r="D625" s="4" t="s">
        <v>2004</v>
      </c>
      <c r="E625" s="4" t="s">
        <v>3225</v>
      </c>
      <c r="F625" s="4" t="s">
        <v>1952</v>
      </c>
      <c r="G625" s="21" t="s">
        <v>3226</v>
      </c>
      <c r="H625" s="249" t="s">
        <v>1855</v>
      </c>
      <c r="I625" s="13" t="s">
        <v>1120</v>
      </c>
      <c r="J625" s="13"/>
      <c r="K625" s="13"/>
      <c r="L625" s="13"/>
      <c r="M625" s="13"/>
      <c r="N625" s="13"/>
    </row>
    <row r="626" spans="1:14" s="180" customFormat="1">
      <c r="A626" s="272" t="s">
        <v>56</v>
      </c>
      <c r="B626" s="175" t="s">
        <v>117</v>
      </c>
      <c r="C626" s="175" t="s">
        <v>593</v>
      </c>
      <c r="D626" s="175" t="s">
        <v>3059</v>
      </c>
      <c r="E626" s="175" t="s">
        <v>3080</v>
      </c>
      <c r="F626" s="175" t="s">
        <v>1952</v>
      </c>
      <c r="G626" s="252" t="s">
        <v>3061</v>
      </c>
      <c r="H626" s="246" t="s">
        <v>1954</v>
      </c>
      <c r="I626" s="13" t="s">
        <v>1120</v>
      </c>
      <c r="J626" s="13"/>
      <c r="K626" s="13"/>
      <c r="L626" s="13"/>
      <c r="M626" s="13"/>
      <c r="N626" s="13"/>
    </row>
    <row r="627" spans="1:14" s="180" customFormat="1" ht="14.25">
      <c r="A627" s="176" t="s">
        <v>56</v>
      </c>
      <c r="B627" s="4" t="s">
        <v>117</v>
      </c>
      <c r="C627" s="4" t="s">
        <v>593</v>
      </c>
      <c r="D627" s="4" t="s">
        <v>3227</v>
      </c>
      <c r="E627" s="4" t="s">
        <v>1859</v>
      </c>
      <c r="F627" s="4" t="s">
        <v>1952</v>
      </c>
      <c r="G627" s="21" t="s">
        <v>3228</v>
      </c>
      <c r="H627" s="249" t="s">
        <v>1855</v>
      </c>
      <c r="I627" s="13" t="s">
        <v>1120</v>
      </c>
      <c r="J627" s="13"/>
      <c r="K627" s="13"/>
      <c r="L627" s="13"/>
      <c r="M627" s="13"/>
      <c r="N627" s="13"/>
    </row>
    <row r="628" spans="1:14" s="180" customFormat="1" ht="14.25">
      <c r="A628" s="176" t="s">
        <v>56</v>
      </c>
      <c r="B628" s="4" t="s">
        <v>117</v>
      </c>
      <c r="C628" s="4" t="s">
        <v>593</v>
      </c>
      <c r="D628" s="4" t="s">
        <v>3229</v>
      </c>
      <c r="E628" s="4" t="s">
        <v>1859</v>
      </c>
      <c r="F628" s="4" t="s">
        <v>2057</v>
      </c>
      <c r="G628" s="21" t="s">
        <v>3230</v>
      </c>
      <c r="H628" s="249" t="s">
        <v>1855</v>
      </c>
      <c r="I628" s="13" t="s">
        <v>1120</v>
      </c>
      <c r="J628" s="13"/>
      <c r="K628" s="13"/>
      <c r="L628" s="13"/>
      <c r="M628" s="13"/>
      <c r="N628" s="13"/>
    </row>
    <row r="629" spans="1:14" s="180" customFormat="1" ht="14.25">
      <c r="A629" s="176" t="s">
        <v>56</v>
      </c>
      <c r="B629" s="4" t="s">
        <v>117</v>
      </c>
      <c r="C629" s="4" t="s">
        <v>593</v>
      </c>
      <c r="D629" s="4" t="s">
        <v>3231</v>
      </c>
      <c r="E629" s="4" t="s">
        <v>2020</v>
      </c>
      <c r="F629" s="4" t="s">
        <v>1952</v>
      </c>
      <c r="G629" s="21" t="s">
        <v>3232</v>
      </c>
      <c r="H629" s="249" t="s">
        <v>1855</v>
      </c>
      <c r="I629" s="13" t="s">
        <v>1120</v>
      </c>
      <c r="J629" s="13"/>
      <c r="K629" s="13"/>
      <c r="L629" s="13"/>
      <c r="M629" s="13"/>
      <c r="N629" s="13"/>
    </row>
    <row r="630" spans="1:14" s="180" customFormat="1" ht="14.25">
      <c r="A630" s="176" t="s">
        <v>56</v>
      </c>
      <c r="B630" s="4" t="s">
        <v>117</v>
      </c>
      <c r="C630" s="4" t="s">
        <v>593</v>
      </c>
      <c r="D630" s="4" t="s">
        <v>3233</v>
      </c>
      <c r="E630" s="4" t="s">
        <v>2020</v>
      </c>
      <c r="F630" s="4" t="s">
        <v>1952</v>
      </c>
      <c r="G630" s="21" t="s">
        <v>3234</v>
      </c>
      <c r="H630" s="249" t="s">
        <v>1855</v>
      </c>
      <c r="I630" s="13" t="s">
        <v>1120</v>
      </c>
      <c r="J630" s="13"/>
      <c r="K630" s="13"/>
      <c r="L630" s="13"/>
      <c r="M630" s="13"/>
      <c r="N630" s="13"/>
    </row>
    <row r="631" spans="1:14" s="180" customFormat="1">
      <c r="A631" s="272" t="s">
        <v>56</v>
      </c>
      <c r="B631" s="175" t="s">
        <v>117</v>
      </c>
      <c r="C631" s="175" t="s">
        <v>142</v>
      </c>
      <c r="D631" s="175" t="s">
        <v>3066</v>
      </c>
      <c r="E631" s="175" t="s">
        <v>3235</v>
      </c>
      <c r="F631" s="175" t="s">
        <v>1952</v>
      </c>
      <c r="G631" s="252" t="s">
        <v>3068</v>
      </c>
      <c r="H631" s="246" t="s">
        <v>1954</v>
      </c>
      <c r="I631" s="13" t="s">
        <v>1120</v>
      </c>
      <c r="J631" s="13"/>
      <c r="K631" s="13"/>
      <c r="L631" s="13"/>
      <c r="M631" s="13"/>
      <c r="N631" s="13"/>
    </row>
    <row r="632" spans="1:14" s="180" customFormat="1" ht="14.25">
      <c r="A632" s="176" t="s">
        <v>56</v>
      </c>
      <c r="B632" s="4" t="s">
        <v>117</v>
      </c>
      <c r="C632" s="4" t="s">
        <v>142</v>
      </c>
      <c r="D632" s="4" t="s">
        <v>3236</v>
      </c>
      <c r="E632" s="4" t="s">
        <v>3237</v>
      </c>
      <c r="F632" s="4" t="s">
        <v>1952</v>
      </c>
      <c r="G632" s="21" t="s">
        <v>3238</v>
      </c>
      <c r="H632" s="249" t="s">
        <v>1855</v>
      </c>
      <c r="I632" s="13" t="s">
        <v>1120</v>
      </c>
      <c r="J632" s="13"/>
      <c r="K632" s="13"/>
      <c r="L632" s="13"/>
      <c r="M632" s="13"/>
      <c r="N632" s="13"/>
    </row>
    <row r="633" spans="1:14" s="180" customFormat="1" ht="14.25">
      <c r="A633" s="176" t="s">
        <v>56</v>
      </c>
      <c r="B633" s="4" t="s">
        <v>117</v>
      </c>
      <c r="C633" s="4" t="s">
        <v>142</v>
      </c>
      <c r="D633" s="4" t="s">
        <v>3239</v>
      </c>
      <c r="E633" s="4" t="s">
        <v>3240</v>
      </c>
      <c r="F633" s="4" t="s">
        <v>1952</v>
      </c>
      <c r="G633" s="21" t="s">
        <v>3241</v>
      </c>
      <c r="H633" s="249" t="s">
        <v>1855</v>
      </c>
      <c r="I633" s="13" t="s">
        <v>1120</v>
      </c>
      <c r="J633" s="13"/>
      <c r="K633" s="13"/>
      <c r="L633" s="13"/>
      <c r="M633" s="13"/>
      <c r="N633" s="13"/>
    </row>
    <row r="634" spans="1:14" s="180" customFormat="1" ht="14.25">
      <c r="A634" s="176" t="s">
        <v>56</v>
      </c>
      <c r="B634" s="4" t="s">
        <v>117</v>
      </c>
      <c r="C634" s="4" t="s">
        <v>142</v>
      </c>
      <c r="D634" s="4" t="s">
        <v>3242</v>
      </c>
      <c r="E634" s="4" t="s">
        <v>3243</v>
      </c>
      <c r="F634" s="4" t="s">
        <v>2057</v>
      </c>
      <c r="G634" s="21" t="s">
        <v>3244</v>
      </c>
      <c r="H634" s="249" t="s">
        <v>1855</v>
      </c>
      <c r="I634" s="13" t="s">
        <v>1120</v>
      </c>
      <c r="J634" s="13"/>
      <c r="K634" s="13"/>
      <c r="L634" s="13"/>
      <c r="M634" s="13"/>
      <c r="N634" s="13"/>
    </row>
    <row r="635" spans="1:14" s="180" customFormat="1" ht="14.25">
      <c r="A635" s="176" t="s">
        <v>56</v>
      </c>
      <c r="B635" s="4" t="s">
        <v>117</v>
      </c>
      <c r="C635" s="4" t="s">
        <v>142</v>
      </c>
      <c r="D635" s="4" t="s">
        <v>3245</v>
      </c>
      <c r="E635" s="4" t="s">
        <v>3246</v>
      </c>
      <c r="F635" s="4" t="s">
        <v>1952</v>
      </c>
      <c r="G635" s="21" t="s">
        <v>3247</v>
      </c>
      <c r="H635" s="249" t="s">
        <v>1855</v>
      </c>
      <c r="I635" s="13" t="s">
        <v>1120</v>
      </c>
      <c r="J635" s="13"/>
      <c r="K635" s="13"/>
      <c r="L635" s="13"/>
      <c r="M635" s="13"/>
      <c r="N635" s="13"/>
    </row>
    <row r="636" spans="1:14" s="180" customFormat="1" ht="14.25">
      <c r="A636" s="176" t="s">
        <v>56</v>
      </c>
      <c r="B636" s="4" t="s">
        <v>117</v>
      </c>
      <c r="C636" s="4" t="s">
        <v>142</v>
      </c>
      <c r="D636" s="4" t="s">
        <v>2083</v>
      </c>
      <c r="E636" s="4" t="s">
        <v>2084</v>
      </c>
      <c r="F636" s="4" t="s">
        <v>1952</v>
      </c>
      <c r="G636" s="21" t="s">
        <v>3248</v>
      </c>
      <c r="H636" s="249" t="s">
        <v>1855</v>
      </c>
      <c r="I636" s="13" t="s">
        <v>1120</v>
      </c>
      <c r="J636" s="13"/>
      <c r="K636" s="13"/>
      <c r="L636" s="13"/>
      <c r="M636" s="13"/>
      <c r="N636" s="13"/>
    </row>
    <row r="637" spans="1:14" s="180" customFormat="1" ht="14.25">
      <c r="A637" s="176" t="s">
        <v>56</v>
      </c>
      <c r="B637" s="4" t="s">
        <v>117</v>
      </c>
      <c r="C637" s="4" t="s">
        <v>142</v>
      </c>
      <c r="D637" s="4" t="s">
        <v>3143</v>
      </c>
      <c r="E637" s="4" t="s">
        <v>3249</v>
      </c>
      <c r="F637" s="4" t="s">
        <v>1952</v>
      </c>
      <c r="G637" s="21" t="s">
        <v>3250</v>
      </c>
      <c r="H637" s="249" t="s">
        <v>1855</v>
      </c>
      <c r="I637" s="13" t="s">
        <v>1120</v>
      </c>
      <c r="J637" s="13"/>
      <c r="K637" s="13"/>
      <c r="L637" s="13"/>
      <c r="M637" s="13"/>
      <c r="N637" s="13"/>
    </row>
    <row r="638" spans="1:14" s="180" customFormat="1" ht="14.25">
      <c r="A638" s="176" t="s">
        <v>56</v>
      </c>
      <c r="B638" s="4" t="s">
        <v>117</v>
      </c>
      <c r="C638" s="4" t="s">
        <v>142</v>
      </c>
      <c r="D638" s="4" t="s">
        <v>3251</v>
      </c>
      <c r="E638" s="4" t="s">
        <v>3252</v>
      </c>
      <c r="F638" s="4" t="s">
        <v>1952</v>
      </c>
      <c r="G638" s="21" t="s">
        <v>3253</v>
      </c>
      <c r="H638" s="249" t="s">
        <v>1855</v>
      </c>
      <c r="I638" s="13" t="s">
        <v>1120</v>
      </c>
      <c r="J638" s="13"/>
      <c r="K638" s="13"/>
      <c r="L638" s="13"/>
      <c r="M638" s="13"/>
      <c r="N638" s="13"/>
    </row>
    <row r="639" spans="1:14" s="180" customFormat="1" ht="14.25">
      <c r="A639" s="176" t="s">
        <v>56</v>
      </c>
      <c r="B639" s="4" t="s">
        <v>117</v>
      </c>
      <c r="C639" s="4" t="s">
        <v>142</v>
      </c>
      <c r="D639" s="4" t="s">
        <v>3254</v>
      </c>
      <c r="E639" s="4" t="s">
        <v>3255</v>
      </c>
      <c r="F639" s="4" t="s">
        <v>1952</v>
      </c>
      <c r="G639" s="21" t="s">
        <v>3256</v>
      </c>
      <c r="H639" s="249" t="s">
        <v>1855</v>
      </c>
      <c r="I639" s="13" t="s">
        <v>1120</v>
      </c>
      <c r="J639" s="13"/>
      <c r="K639" s="13"/>
      <c r="L639" s="13"/>
      <c r="M639" s="13"/>
      <c r="N639" s="13"/>
    </row>
    <row r="640" spans="1:14" s="180" customFormat="1" ht="14.25">
      <c r="A640" s="176" t="s">
        <v>56</v>
      </c>
      <c r="B640" s="4" t="s">
        <v>117</v>
      </c>
      <c r="C640" s="4" t="s">
        <v>142</v>
      </c>
      <c r="D640" s="4" t="s">
        <v>3257</v>
      </c>
      <c r="E640" s="4" t="s">
        <v>3258</v>
      </c>
      <c r="F640" s="4" t="s">
        <v>1952</v>
      </c>
      <c r="G640" s="21" t="s">
        <v>3259</v>
      </c>
      <c r="H640" s="249" t="s">
        <v>1855</v>
      </c>
      <c r="I640" s="13" t="s">
        <v>1120</v>
      </c>
      <c r="J640" s="13"/>
      <c r="K640" s="13"/>
      <c r="L640" s="13"/>
      <c r="M640" s="13"/>
      <c r="N640" s="13"/>
    </row>
    <row r="641" spans="1:14" s="180" customFormat="1" ht="14.25">
      <c r="A641" s="176" t="s">
        <v>56</v>
      </c>
      <c r="B641" s="4" t="s">
        <v>117</v>
      </c>
      <c r="C641" s="4" t="s">
        <v>142</v>
      </c>
      <c r="D641" s="4" t="s">
        <v>3260</v>
      </c>
      <c r="E641" s="4" t="s">
        <v>3261</v>
      </c>
      <c r="F641" s="4" t="s">
        <v>1952</v>
      </c>
      <c r="G641" s="21" t="s">
        <v>3262</v>
      </c>
      <c r="H641" s="249" t="s">
        <v>1855</v>
      </c>
      <c r="I641" s="13" t="s">
        <v>1120</v>
      </c>
      <c r="J641" s="13"/>
      <c r="K641" s="13"/>
      <c r="L641" s="13"/>
      <c r="M641" s="13"/>
      <c r="N641" s="13"/>
    </row>
    <row r="642" spans="1:14" s="180" customFormat="1" ht="14.25">
      <c r="A642" s="176" t="s">
        <v>56</v>
      </c>
      <c r="B642" s="4" t="s">
        <v>117</v>
      </c>
      <c r="C642" s="4" t="s">
        <v>142</v>
      </c>
      <c r="D642" s="4" t="s">
        <v>3263</v>
      </c>
      <c r="E642" s="4" t="s">
        <v>3264</v>
      </c>
      <c r="F642" s="4" t="s">
        <v>1952</v>
      </c>
      <c r="G642" s="21" t="s">
        <v>3265</v>
      </c>
      <c r="H642" s="249" t="s">
        <v>1855</v>
      </c>
      <c r="I642" s="13" t="s">
        <v>1120</v>
      </c>
      <c r="J642" s="13"/>
      <c r="K642" s="13"/>
      <c r="L642" s="13"/>
      <c r="M642" s="13"/>
      <c r="N642" s="13"/>
    </row>
    <row r="643" spans="1:14" s="180" customFormat="1" ht="14.25">
      <c r="A643" s="176" t="s">
        <v>56</v>
      </c>
      <c r="B643" s="4" t="s">
        <v>117</v>
      </c>
      <c r="C643" s="4" t="s">
        <v>142</v>
      </c>
      <c r="D643" s="4" t="s">
        <v>3266</v>
      </c>
      <c r="E643" s="4" t="s">
        <v>3267</v>
      </c>
      <c r="F643" s="4" t="s">
        <v>1952</v>
      </c>
      <c r="G643" s="21" t="s">
        <v>3268</v>
      </c>
      <c r="H643" s="249" t="s">
        <v>1855</v>
      </c>
      <c r="I643" s="13" t="s">
        <v>1120</v>
      </c>
      <c r="J643" s="13"/>
      <c r="K643" s="13"/>
      <c r="L643" s="13"/>
      <c r="M643" s="13"/>
      <c r="N643" s="13"/>
    </row>
    <row r="644" spans="1:14" s="180" customFormat="1" ht="14.25">
      <c r="A644" s="176" t="s">
        <v>56</v>
      </c>
      <c r="B644" s="4" t="s">
        <v>117</v>
      </c>
      <c r="C644" s="4" t="s">
        <v>142</v>
      </c>
      <c r="D644" s="4" t="s">
        <v>3269</v>
      </c>
      <c r="E644" s="4" t="s">
        <v>3270</v>
      </c>
      <c r="F644" s="4" t="s">
        <v>1952</v>
      </c>
      <c r="G644" s="21" t="s">
        <v>3271</v>
      </c>
      <c r="H644" s="249" t="s">
        <v>1855</v>
      </c>
      <c r="I644" s="13" t="s">
        <v>1120</v>
      </c>
      <c r="J644" s="13"/>
      <c r="K644" s="13"/>
      <c r="L644" s="13"/>
      <c r="M644" s="13"/>
      <c r="N644" s="13"/>
    </row>
    <row r="645" spans="1:14" s="180" customFormat="1" ht="14.25">
      <c r="A645" s="176" t="s">
        <v>56</v>
      </c>
      <c r="B645" s="4" t="s">
        <v>117</v>
      </c>
      <c r="C645" s="4" t="s">
        <v>142</v>
      </c>
      <c r="D645" s="4" t="s">
        <v>3127</v>
      </c>
      <c r="E645" s="4" t="s">
        <v>3272</v>
      </c>
      <c r="F645" s="4" t="s">
        <v>1952</v>
      </c>
      <c r="G645" s="21" t="s">
        <v>3273</v>
      </c>
      <c r="H645" s="249" t="s">
        <v>1855</v>
      </c>
      <c r="I645" s="13" t="s">
        <v>1120</v>
      </c>
      <c r="J645" s="13"/>
      <c r="K645" s="13"/>
      <c r="L645" s="13"/>
      <c r="M645" s="13"/>
      <c r="N645" s="13"/>
    </row>
    <row r="646" spans="1:14" s="180" customFormat="1">
      <c r="A646" s="272" t="s">
        <v>56</v>
      </c>
      <c r="B646" s="175" t="s">
        <v>117</v>
      </c>
      <c r="C646" s="175" t="s">
        <v>144</v>
      </c>
      <c r="D646" s="175" t="s">
        <v>3066</v>
      </c>
      <c r="E646" s="175" t="s">
        <v>3235</v>
      </c>
      <c r="F646" s="175" t="s">
        <v>1952</v>
      </c>
      <c r="G646" s="252" t="s">
        <v>3068</v>
      </c>
      <c r="H646" s="246" t="s">
        <v>1954</v>
      </c>
      <c r="I646" s="13" t="s">
        <v>1120</v>
      </c>
      <c r="J646" s="13"/>
      <c r="K646" s="13"/>
      <c r="L646" s="13"/>
      <c r="M646" s="13"/>
      <c r="N646" s="13"/>
    </row>
    <row r="647" spans="1:14" s="180" customFormat="1" ht="14.25">
      <c r="A647" s="176" t="s">
        <v>56</v>
      </c>
      <c r="B647" s="4" t="s">
        <v>117</v>
      </c>
      <c r="C647" s="4" t="s">
        <v>144</v>
      </c>
      <c r="D647" s="4" t="s">
        <v>2095</v>
      </c>
      <c r="E647" s="4" t="s">
        <v>3221</v>
      </c>
      <c r="F647" s="4" t="s">
        <v>1952</v>
      </c>
      <c r="G647" s="21" t="s">
        <v>3274</v>
      </c>
      <c r="H647" s="249" t="s">
        <v>1855</v>
      </c>
      <c r="I647" s="13" t="s">
        <v>1120</v>
      </c>
      <c r="J647" s="13"/>
      <c r="K647" s="13"/>
      <c r="L647" s="13"/>
      <c r="M647" s="13"/>
      <c r="N647" s="13"/>
    </row>
    <row r="648" spans="1:14" s="180" customFormat="1" ht="14.25">
      <c r="A648" s="176" t="s">
        <v>56</v>
      </c>
      <c r="B648" s="4" t="s">
        <v>117</v>
      </c>
      <c r="C648" s="4" t="s">
        <v>144</v>
      </c>
      <c r="D648" s="4" t="s">
        <v>1998</v>
      </c>
      <c r="E648" s="4" t="s">
        <v>2876</v>
      </c>
      <c r="F648" s="4" t="s">
        <v>1952</v>
      </c>
      <c r="G648" s="21" t="s">
        <v>3275</v>
      </c>
      <c r="H648" s="249" t="s">
        <v>1855</v>
      </c>
      <c r="I648" s="13" t="s">
        <v>1120</v>
      </c>
      <c r="J648" s="13"/>
      <c r="K648" s="13"/>
      <c r="L648" s="13"/>
      <c r="M648" s="13"/>
      <c r="N648" s="13"/>
    </row>
    <row r="649" spans="1:14" s="180" customFormat="1" ht="14.25">
      <c r="A649" s="176" t="s">
        <v>56</v>
      </c>
      <c r="B649" s="4" t="s">
        <v>117</v>
      </c>
      <c r="C649" s="4" t="s">
        <v>144</v>
      </c>
      <c r="D649" s="4" t="s">
        <v>2001</v>
      </c>
      <c r="E649" s="4" t="s">
        <v>2878</v>
      </c>
      <c r="F649" s="4" t="s">
        <v>1952</v>
      </c>
      <c r="G649" s="21" t="s">
        <v>3276</v>
      </c>
      <c r="H649" s="249" t="s">
        <v>1855</v>
      </c>
      <c r="I649" s="13" t="s">
        <v>1120</v>
      </c>
      <c r="J649" s="13"/>
      <c r="K649" s="13"/>
      <c r="L649" s="13"/>
      <c r="M649" s="13"/>
      <c r="N649" s="13"/>
    </row>
    <row r="650" spans="1:14" s="180" customFormat="1">
      <c r="A650" s="272" t="s">
        <v>56</v>
      </c>
      <c r="B650" s="175" t="s">
        <v>117</v>
      </c>
      <c r="C650" s="175" t="s">
        <v>594</v>
      </c>
      <c r="D650" s="175" t="s">
        <v>3066</v>
      </c>
      <c r="E650" s="175" t="s">
        <v>3235</v>
      </c>
      <c r="F650" s="175" t="s">
        <v>1952</v>
      </c>
      <c r="G650" s="252" t="s">
        <v>3068</v>
      </c>
      <c r="H650" s="246" t="s">
        <v>1954</v>
      </c>
      <c r="I650" s="13" t="s">
        <v>1120</v>
      </c>
      <c r="J650" s="13"/>
      <c r="K650" s="13"/>
      <c r="L650" s="13"/>
      <c r="M650" s="13"/>
      <c r="N650" s="13"/>
    </row>
    <row r="651" spans="1:14" s="180" customFormat="1" ht="14.25">
      <c r="A651" s="176" t="s">
        <v>56</v>
      </c>
      <c r="B651" s="4" t="s">
        <v>117</v>
      </c>
      <c r="C651" s="4" t="s">
        <v>594</v>
      </c>
      <c r="D651" s="4" t="s">
        <v>3277</v>
      </c>
      <c r="E651" s="4" t="s">
        <v>1859</v>
      </c>
      <c r="F651" s="4" t="s">
        <v>2057</v>
      </c>
      <c r="G651" s="21" t="s">
        <v>3278</v>
      </c>
      <c r="H651" s="249" t="s">
        <v>1855</v>
      </c>
      <c r="I651" s="13" t="s">
        <v>1120</v>
      </c>
      <c r="J651" s="13"/>
      <c r="K651" s="13"/>
      <c r="L651" s="13"/>
      <c r="M651" s="13"/>
      <c r="N651" s="13"/>
    </row>
    <row r="652" spans="1:14" s="180" customFormat="1" ht="14.25">
      <c r="A652" s="176" t="s">
        <v>56</v>
      </c>
      <c r="B652" s="4" t="s">
        <v>117</v>
      </c>
      <c r="C652" s="4" t="s">
        <v>594</v>
      </c>
      <c r="D652" s="4" t="s">
        <v>3279</v>
      </c>
      <c r="E652" s="4" t="s">
        <v>1760</v>
      </c>
      <c r="F652" s="4" t="s">
        <v>1952</v>
      </c>
      <c r="G652" s="21" t="s">
        <v>3280</v>
      </c>
      <c r="H652" s="249" t="s">
        <v>1855</v>
      </c>
      <c r="I652" s="13" t="s">
        <v>1120</v>
      </c>
      <c r="J652" s="13"/>
      <c r="K652" s="13"/>
      <c r="L652" s="13"/>
      <c r="M652" s="13"/>
      <c r="N652" s="13"/>
    </row>
    <row r="653" spans="1:14" s="180" customFormat="1" ht="14.25">
      <c r="A653" s="176" t="s">
        <v>56</v>
      </c>
      <c r="B653" s="4" t="s">
        <v>117</v>
      </c>
      <c r="C653" s="4" t="s">
        <v>594</v>
      </c>
      <c r="D653" s="4" t="s">
        <v>3281</v>
      </c>
      <c r="E653" s="4" t="s">
        <v>1760</v>
      </c>
      <c r="F653" s="4" t="s">
        <v>1952</v>
      </c>
      <c r="G653" s="21" t="s">
        <v>3282</v>
      </c>
      <c r="H653" s="249" t="s">
        <v>1855</v>
      </c>
      <c r="I653" s="13" t="s">
        <v>1120</v>
      </c>
      <c r="J653" s="13"/>
      <c r="K653" s="13"/>
      <c r="L653" s="13"/>
      <c r="M653" s="13"/>
      <c r="N653" s="13"/>
    </row>
    <row r="654" spans="1:14" s="180" customFormat="1" ht="14.25">
      <c r="A654" s="176" t="s">
        <v>56</v>
      </c>
      <c r="B654" s="4" t="s">
        <v>117</v>
      </c>
      <c r="C654" s="4" t="s">
        <v>594</v>
      </c>
      <c r="D654" s="4" t="s">
        <v>3283</v>
      </c>
      <c r="E654" s="4" t="s">
        <v>1760</v>
      </c>
      <c r="F654" s="4" t="s">
        <v>1952</v>
      </c>
      <c r="G654" s="21" t="s">
        <v>3284</v>
      </c>
      <c r="H654" s="249" t="s">
        <v>1855</v>
      </c>
      <c r="I654" s="13" t="s">
        <v>1120</v>
      </c>
      <c r="J654" s="13"/>
      <c r="K654" s="13"/>
      <c r="L654" s="13"/>
      <c r="M654" s="13"/>
      <c r="N654" s="13"/>
    </row>
    <row r="655" spans="1:14" s="180" customFormat="1">
      <c r="A655" s="272" t="s">
        <v>56</v>
      </c>
      <c r="B655" s="175" t="s">
        <v>117</v>
      </c>
      <c r="C655" s="175" t="s">
        <v>150</v>
      </c>
      <c r="D655" s="175" t="s">
        <v>3073</v>
      </c>
      <c r="E655" s="175" t="s">
        <v>3285</v>
      </c>
      <c r="F655" s="175" t="s">
        <v>1952</v>
      </c>
      <c r="G655" s="252" t="s">
        <v>3075</v>
      </c>
      <c r="H655" s="246" t="s">
        <v>1954</v>
      </c>
      <c r="I655" s="13" t="s">
        <v>1120</v>
      </c>
      <c r="J655" s="13"/>
      <c r="K655" s="13"/>
      <c r="L655" s="13"/>
      <c r="M655" s="13"/>
      <c r="N655" s="13"/>
    </row>
    <row r="656" spans="1:14" s="180" customFormat="1" ht="14.25">
      <c r="A656" s="176" t="s">
        <v>56</v>
      </c>
      <c r="B656" s="4" t="s">
        <v>117</v>
      </c>
      <c r="C656" s="4" t="s">
        <v>150</v>
      </c>
      <c r="D656" s="4" t="s">
        <v>2189</v>
      </c>
      <c r="E656" s="4" t="s">
        <v>3286</v>
      </c>
      <c r="F656" s="4" t="s">
        <v>1952</v>
      </c>
      <c r="G656" s="21" t="s">
        <v>3287</v>
      </c>
      <c r="H656" s="249" t="s">
        <v>1855</v>
      </c>
      <c r="I656" s="13" t="s">
        <v>1120</v>
      </c>
      <c r="J656" s="13"/>
      <c r="K656" s="13"/>
      <c r="L656" s="13"/>
      <c r="M656" s="13"/>
      <c r="N656" s="13"/>
    </row>
    <row r="657" spans="1:14" s="180" customFormat="1" ht="14.25">
      <c r="A657" s="176" t="s">
        <v>56</v>
      </c>
      <c r="B657" s="4" t="s">
        <v>117</v>
      </c>
      <c r="C657" s="4" t="s">
        <v>150</v>
      </c>
      <c r="D657" s="4" t="s">
        <v>3288</v>
      </c>
      <c r="E657" s="4" t="s">
        <v>3289</v>
      </c>
      <c r="F657" s="4" t="s">
        <v>1952</v>
      </c>
      <c r="G657" s="21" t="s">
        <v>3290</v>
      </c>
      <c r="H657" s="249" t="s">
        <v>1855</v>
      </c>
      <c r="I657" s="13" t="s">
        <v>1120</v>
      </c>
      <c r="J657" s="13"/>
      <c r="K657" s="13"/>
      <c r="L657" s="13"/>
      <c r="M657" s="13"/>
      <c r="N657" s="13"/>
    </row>
    <row r="658" spans="1:14" s="180" customFormat="1" ht="14.25">
      <c r="A658" s="176" t="s">
        <v>56</v>
      </c>
      <c r="B658" s="4" t="s">
        <v>117</v>
      </c>
      <c r="C658" s="4" t="s">
        <v>150</v>
      </c>
      <c r="D658" s="4" t="s">
        <v>2083</v>
      </c>
      <c r="E658" s="4" t="s">
        <v>3291</v>
      </c>
      <c r="F658" s="4" t="s">
        <v>1952</v>
      </c>
      <c r="G658" s="21" t="s">
        <v>3292</v>
      </c>
      <c r="H658" s="249" t="s">
        <v>1855</v>
      </c>
      <c r="I658" s="13" t="s">
        <v>1120</v>
      </c>
      <c r="J658" s="13"/>
      <c r="K658" s="13"/>
      <c r="L658" s="13"/>
      <c r="M658" s="13"/>
      <c r="N658" s="13"/>
    </row>
    <row r="659" spans="1:14" s="180" customFormat="1" ht="14.25">
      <c r="A659" s="176" t="s">
        <v>56</v>
      </c>
      <c r="B659" s="4" t="s">
        <v>117</v>
      </c>
      <c r="C659" s="4" t="s">
        <v>150</v>
      </c>
      <c r="D659" s="4" t="s">
        <v>2494</v>
      </c>
      <c r="E659" s="4" t="s">
        <v>3293</v>
      </c>
      <c r="F659" s="4" t="s">
        <v>1952</v>
      </c>
      <c r="G659" s="21" t="s">
        <v>3294</v>
      </c>
      <c r="H659" s="249" t="s">
        <v>1855</v>
      </c>
      <c r="I659" s="13" t="s">
        <v>1120</v>
      </c>
      <c r="J659" s="13"/>
      <c r="K659" s="13"/>
      <c r="L659" s="13"/>
      <c r="M659" s="13"/>
      <c r="N659" s="13"/>
    </row>
    <row r="660" spans="1:14" s="180" customFormat="1" ht="14.25">
      <c r="A660" s="176" t="s">
        <v>56</v>
      </c>
      <c r="B660" s="4" t="s">
        <v>117</v>
      </c>
      <c r="C660" s="4" t="s">
        <v>150</v>
      </c>
      <c r="D660" s="4" t="s">
        <v>3295</v>
      </c>
      <c r="E660" s="4" t="s">
        <v>3296</v>
      </c>
      <c r="F660" s="4" t="s">
        <v>1952</v>
      </c>
      <c r="G660" s="21" t="s">
        <v>3297</v>
      </c>
      <c r="H660" s="249" t="s">
        <v>1855</v>
      </c>
      <c r="I660" s="13" t="s">
        <v>1120</v>
      </c>
      <c r="J660" s="13"/>
      <c r="K660" s="13"/>
      <c r="L660" s="13"/>
      <c r="M660" s="13"/>
      <c r="N660" s="13"/>
    </row>
    <row r="661" spans="1:14" s="180" customFormat="1" ht="14.25">
      <c r="A661" s="176" t="s">
        <v>56</v>
      </c>
      <c r="B661" s="4" t="s">
        <v>117</v>
      </c>
      <c r="C661" s="4" t="s">
        <v>150</v>
      </c>
      <c r="D661" s="4" t="s">
        <v>2167</v>
      </c>
      <c r="E661" s="4" t="s">
        <v>3298</v>
      </c>
      <c r="F661" s="4" t="s">
        <v>2057</v>
      </c>
      <c r="G661" s="21" t="s">
        <v>3299</v>
      </c>
      <c r="H661" s="249" t="s">
        <v>1855</v>
      </c>
      <c r="I661" s="13" t="s">
        <v>1120</v>
      </c>
      <c r="J661" s="13"/>
      <c r="K661" s="13"/>
      <c r="L661" s="13"/>
      <c r="M661" s="13"/>
      <c r="N661" s="13"/>
    </row>
    <row r="662" spans="1:14" s="180" customFormat="1" ht="14.25">
      <c r="A662" s="176" t="s">
        <v>56</v>
      </c>
      <c r="B662" s="4" t="s">
        <v>117</v>
      </c>
      <c r="C662" s="4" t="s">
        <v>150</v>
      </c>
      <c r="D662" s="4" t="s">
        <v>3300</v>
      </c>
      <c r="E662" s="4" t="s">
        <v>3301</v>
      </c>
      <c r="F662" s="4" t="s">
        <v>1952</v>
      </c>
      <c r="G662" s="21" t="s">
        <v>3302</v>
      </c>
      <c r="H662" s="249" t="s">
        <v>1855</v>
      </c>
      <c r="I662" s="13" t="s">
        <v>1120</v>
      </c>
      <c r="J662" s="13"/>
      <c r="K662" s="13"/>
      <c r="L662" s="13"/>
      <c r="M662" s="13"/>
      <c r="N662" s="13"/>
    </row>
    <row r="663" spans="1:14" s="180" customFormat="1" ht="14.25">
      <c r="A663" s="176" t="s">
        <v>56</v>
      </c>
      <c r="B663" s="4" t="s">
        <v>117</v>
      </c>
      <c r="C663" s="4" t="s">
        <v>150</v>
      </c>
      <c r="D663" s="4" t="s">
        <v>3303</v>
      </c>
      <c r="E663" s="4" t="s">
        <v>3304</v>
      </c>
      <c r="F663" s="4" t="s">
        <v>1952</v>
      </c>
      <c r="G663" s="21" t="s">
        <v>3305</v>
      </c>
      <c r="H663" s="249" t="s">
        <v>1855</v>
      </c>
      <c r="I663" s="13" t="s">
        <v>1120</v>
      </c>
      <c r="J663" s="13"/>
      <c r="K663" s="13"/>
      <c r="L663" s="13"/>
      <c r="M663" s="13"/>
      <c r="N663" s="13"/>
    </row>
    <row r="664" spans="1:14" s="180" customFormat="1" ht="14.25">
      <c r="A664" s="176" t="s">
        <v>56</v>
      </c>
      <c r="B664" s="4" t="s">
        <v>117</v>
      </c>
      <c r="C664" s="4" t="s">
        <v>150</v>
      </c>
      <c r="D664" s="4" t="s">
        <v>3306</v>
      </c>
      <c r="E664" s="4" t="s">
        <v>3307</v>
      </c>
      <c r="F664" s="4" t="s">
        <v>1952</v>
      </c>
      <c r="G664" s="21" t="s">
        <v>3308</v>
      </c>
      <c r="H664" s="249" t="s">
        <v>1855</v>
      </c>
      <c r="I664" s="13" t="s">
        <v>1120</v>
      </c>
      <c r="J664" s="13"/>
      <c r="K664" s="13"/>
      <c r="L664" s="13"/>
      <c r="M664" s="13"/>
      <c r="N664" s="13"/>
    </row>
    <row r="665" spans="1:14" s="180" customFormat="1" ht="14.25">
      <c r="A665" s="176" t="s">
        <v>56</v>
      </c>
      <c r="B665" s="4" t="s">
        <v>117</v>
      </c>
      <c r="C665" s="4" t="s">
        <v>150</v>
      </c>
      <c r="D665" s="4" t="s">
        <v>3309</v>
      </c>
      <c r="E665" s="4" t="s">
        <v>3310</v>
      </c>
      <c r="F665" s="4" t="s">
        <v>1952</v>
      </c>
      <c r="G665" s="21" t="s">
        <v>3311</v>
      </c>
      <c r="H665" s="249" t="s">
        <v>1855</v>
      </c>
      <c r="I665" s="13" t="s">
        <v>1120</v>
      </c>
      <c r="J665" s="13"/>
      <c r="K665" s="13"/>
      <c r="L665" s="13"/>
      <c r="M665" s="13"/>
      <c r="N665" s="13"/>
    </row>
    <row r="666" spans="1:14" s="180" customFormat="1" ht="14.25">
      <c r="A666" s="176" t="s">
        <v>56</v>
      </c>
      <c r="B666" s="4" t="s">
        <v>117</v>
      </c>
      <c r="C666" s="4" t="s">
        <v>150</v>
      </c>
      <c r="D666" s="4" t="s">
        <v>3312</v>
      </c>
      <c r="E666" s="4" t="s">
        <v>3313</v>
      </c>
      <c r="F666" s="4" t="s">
        <v>1952</v>
      </c>
      <c r="G666" s="21" t="s">
        <v>3314</v>
      </c>
      <c r="H666" s="249" t="s">
        <v>1855</v>
      </c>
      <c r="I666" s="13" t="s">
        <v>1120</v>
      </c>
      <c r="J666" s="13"/>
      <c r="K666" s="13"/>
      <c r="L666" s="13"/>
      <c r="M666" s="13"/>
      <c r="N666" s="13"/>
    </row>
    <row r="667" spans="1:14" s="180" customFormat="1" ht="14.25">
      <c r="A667" s="176" t="s">
        <v>56</v>
      </c>
      <c r="B667" s="4" t="s">
        <v>117</v>
      </c>
      <c r="C667" s="4" t="s">
        <v>150</v>
      </c>
      <c r="D667" s="4" t="s">
        <v>3315</v>
      </c>
      <c r="E667" s="4" t="s">
        <v>3316</v>
      </c>
      <c r="F667" s="4" t="s">
        <v>1952</v>
      </c>
      <c r="G667" s="21" t="s">
        <v>3317</v>
      </c>
      <c r="H667" s="249" t="s">
        <v>1855</v>
      </c>
      <c r="I667" s="13" t="s">
        <v>1120</v>
      </c>
      <c r="J667" s="13"/>
      <c r="K667" s="13"/>
      <c r="L667" s="13"/>
      <c r="M667" s="13"/>
      <c r="N667" s="13"/>
    </row>
    <row r="668" spans="1:14" s="180" customFormat="1" ht="14.25">
      <c r="A668" s="176" t="s">
        <v>56</v>
      </c>
      <c r="B668" s="4" t="s">
        <v>117</v>
      </c>
      <c r="C668" s="4" t="s">
        <v>150</v>
      </c>
      <c r="D668" s="4" t="s">
        <v>3318</v>
      </c>
      <c r="E668" s="4" t="s">
        <v>3319</v>
      </c>
      <c r="F668" s="4" t="s">
        <v>1952</v>
      </c>
      <c r="G668" s="21" t="s">
        <v>3320</v>
      </c>
      <c r="H668" s="249" t="s">
        <v>1855</v>
      </c>
      <c r="I668" s="13" t="s">
        <v>1120</v>
      </c>
      <c r="J668" s="13"/>
      <c r="K668" s="13"/>
      <c r="L668" s="13"/>
      <c r="M668" s="13"/>
      <c r="N668" s="13"/>
    </row>
    <row r="669" spans="1:14" s="180" customFormat="1" ht="14.25">
      <c r="A669" s="176" t="s">
        <v>56</v>
      </c>
      <c r="B669" s="4" t="s">
        <v>117</v>
      </c>
      <c r="C669" s="4" t="s">
        <v>150</v>
      </c>
      <c r="D669" s="4" t="s">
        <v>3321</v>
      </c>
      <c r="E669" s="4" t="s">
        <v>3322</v>
      </c>
      <c r="F669" s="4" t="s">
        <v>1952</v>
      </c>
      <c r="G669" s="21" t="s">
        <v>3323</v>
      </c>
      <c r="H669" s="249" t="s">
        <v>1855</v>
      </c>
      <c r="I669" s="13" t="s">
        <v>1120</v>
      </c>
      <c r="J669" s="13"/>
      <c r="K669" s="13"/>
      <c r="L669" s="13"/>
      <c r="M669" s="13"/>
      <c r="N669" s="13"/>
    </row>
    <row r="670" spans="1:14" s="180" customFormat="1" ht="14.25">
      <c r="A670" s="176" t="s">
        <v>56</v>
      </c>
      <c r="B670" s="4" t="s">
        <v>117</v>
      </c>
      <c r="C670" s="4" t="s">
        <v>150</v>
      </c>
      <c r="D670" s="4" t="s">
        <v>3324</v>
      </c>
      <c r="E670" s="4" t="s">
        <v>3325</v>
      </c>
      <c r="F670" s="4" t="s">
        <v>1952</v>
      </c>
      <c r="G670" s="21" t="s">
        <v>3326</v>
      </c>
      <c r="H670" s="249" t="s">
        <v>1855</v>
      </c>
      <c r="I670" s="13" t="s">
        <v>1120</v>
      </c>
      <c r="J670" s="13"/>
      <c r="K670" s="13"/>
      <c r="L670" s="13"/>
      <c r="M670" s="13"/>
      <c r="N670" s="13"/>
    </row>
    <row r="671" spans="1:14" s="180" customFormat="1" ht="14.25">
      <c r="A671" s="176" t="s">
        <v>56</v>
      </c>
      <c r="B671" s="4" t="s">
        <v>117</v>
      </c>
      <c r="C671" s="4" t="s">
        <v>150</v>
      </c>
      <c r="D671" s="4" t="s">
        <v>3327</v>
      </c>
      <c r="E671" s="4" t="s">
        <v>3328</v>
      </c>
      <c r="F671" s="4" t="s">
        <v>1952</v>
      </c>
      <c r="G671" s="21" t="s">
        <v>3329</v>
      </c>
      <c r="H671" s="249" t="s">
        <v>1855</v>
      </c>
      <c r="I671" s="13" t="s">
        <v>1120</v>
      </c>
      <c r="J671" s="13"/>
      <c r="K671" s="13"/>
      <c r="L671" s="13"/>
      <c r="M671" s="13"/>
      <c r="N671" s="13"/>
    </row>
    <row r="672" spans="1:14" s="180" customFormat="1" ht="14.25">
      <c r="A672" s="176" t="s">
        <v>56</v>
      </c>
      <c r="B672" s="4" t="s">
        <v>117</v>
      </c>
      <c r="C672" s="4" t="s">
        <v>150</v>
      </c>
      <c r="D672" s="4" t="s">
        <v>3330</v>
      </c>
      <c r="E672" s="4" t="s">
        <v>3331</v>
      </c>
      <c r="F672" s="4" t="s">
        <v>1952</v>
      </c>
      <c r="G672" s="21" t="s">
        <v>3332</v>
      </c>
      <c r="H672" s="249" t="s">
        <v>1855</v>
      </c>
      <c r="I672" s="13" t="s">
        <v>1120</v>
      </c>
      <c r="J672" s="13"/>
      <c r="K672" s="13"/>
      <c r="L672" s="13"/>
      <c r="M672" s="13"/>
      <c r="N672" s="13"/>
    </row>
    <row r="673" spans="1:14" s="180" customFormat="1" ht="14.25">
      <c r="A673" s="176" t="s">
        <v>56</v>
      </c>
      <c r="B673" s="4" t="s">
        <v>117</v>
      </c>
      <c r="C673" s="4" t="s">
        <v>150</v>
      </c>
      <c r="D673" s="4" t="s">
        <v>3333</v>
      </c>
      <c r="E673" s="4" t="s">
        <v>3334</v>
      </c>
      <c r="F673" s="4" t="s">
        <v>1952</v>
      </c>
      <c r="G673" s="21" t="s">
        <v>3335</v>
      </c>
      <c r="H673" s="249" t="s">
        <v>1855</v>
      </c>
      <c r="I673" s="13" t="s">
        <v>1120</v>
      </c>
      <c r="J673" s="13"/>
      <c r="K673" s="13"/>
      <c r="L673" s="13"/>
      <c r="M673" s="13"/>
      <c r="N673" s="13"/>
    </row>
    <row r="674" spans="1:14" s="180" customFormat="1" ht="14.25">
      <c r="A674" s="176" t="s">
        <v>56</v>
      </c>
      <c r="B674" s="4" t="s">
        <v>117</v>
      </c>
      <c r="C674" s="4" t="s">
        <v>150</v>
      </c>
      <c r="D674" s="4" t="s">
        <v>2873</v>
      </c>
      <c r="E674" s="4" t="s">
        <v>3336</v>
      </c>
      <c r="F674" s="4" t="s">
        <v>1952</v>
      </c>
      <c r="G674" s="21" t="s">
        <v>3337</v>
      </c>
      <c r="H674" s="249" t="s">
        <v>1855</v>
      </c>
      <c r="I674" s="13" t="s">
        <v>1120</v>
      </c>
      <c r="J674" s="13"/>
      <c r="K674" s="13"/>
      <c r="L674" s="13"/>
      <c r="M674" s="13"/>
      <c r="N674" s="13"/>
    </row>
    <row r="675" spans="1:14" s="180" customFormat="1" ht="14.25">
      <c r="A675" s="176" t="s">
        <v>56</v>
      </c>
      <c r="B675" s="4" t="s">
        <v>117</v>
      </c>
      <c r="C675" s="4" t="s">
        <v>150</v>
      </c>
      <c r="D675" s="4" t="s">
        <v>3135</v>
      </c>
      <c r="E675" s="4" t="s">
        <v>3338</v>
      </c>
      <c r="F675" s="4" t="s">
        <v>1952</v>
      </c>
      <c r="G675" s="21" t="s">
        <v>3339</v>
      </c>
      <c r="H675" s="249" t="s">
        <v>1855</v>
      </c>
      <c r="I675" s="13" t="s">
        <v>1120</v>
      </c>
      <c r="J675" s="13"/>
      <c r="K675" s="13"/>
      <c r="L675" s="13"/>
      <c r="M675" s="13"/>
      <c r="N675" s="13"/>
    </row>
    <row r="676" spans="1:14" s="180" customFormat="1" ht="14.25">
      <c r="A676" s="176" t="s">
        <v>56</v>
      </c>
      <c r="B676" s="4" t="s">
        <v>117</v>
      </c>
      <c r="C676" s="4" t="s">
        <v>150</v>
      </c>
      <c r="D676" s="4" t="s">
        <v>3340</v>
      </c>
      <c r="E676" s="4" t="s">
        <v>3341</v>
      </c>
      <c r="F676" s="4" t="s">
        <v>1952</v>
      </c>
      <c r="G676" s="21" t="s">
        <v>3342</v>
      </c>
      <c r="H676" s="249" t="s">
        <v>1855</v>
      </c>
      <c r="I676" s="13" t="s">
        <v>1120</v>
      </c>
      <c r="J676" s="13"/>
      <c r="K676" s="13"/>
      <c r="L676" s="13"/>
      <c r="M676" s="13"/>
      <c r="N676" s="13"/>
    </row>
    <row r="677" spans="1:14" s="180" customFormat="1" ht="14.25">
      <c r="A677" s="176" t="s">
        <v>56</v>
      </c>
      <c r="B677" s="4" t="s">
        <v>117</v>
      </c>
      <c r="C677" s="4" t="s">
        <v>150</v>
      </c>
      <c r="D677" s="4" t="s">
        <v>3343</v>
      </c>
      <c r="E677" s="4" t="s">
        <v>3344</v>
      </c>
      <c r="F677" s="4" t="s">
        <v>1952</v>
      </c>
      <c r="G677" s="21" t="s">
        <v>3345</v>
      </c>
      <c r="H677" s="249" t="s">
        <v>1855</v>
      </c>
      <c r="I677" s="13" t="s">
        <v>1120</v>
      </c>
      <c r="J677" s="13"/>
      <c r="K677" s="13"/>
      <c r="L677" s="13"/>
      <c r="M677" s="13"/>
      <c r="N677" s="13"/>
    </row>
    <row r="678" spans="1:14" s="180" customFormat="1" ht="14.25">
      <c r="A678" s="176" t="s">
        <v>56</v>
      </c>
      <c r="B678" s="4" t="s">
        <v>117</v>
      </c>
      <c r="C678" s="4" t="s">
        <v>150</v>
      </c>
      <c r="D678" s="4" t="s">
        <v>3346</v>
      </c>
      <c r="E678" s="4" t="s">
        <v>3347</v>
      </c>
      <c r="F678" s="4" t="s">
        <v>1952</v>
      </c>
      <c r="G678" s="21" t="s">
        <v>3348</v>
      </c>
      <c r="H678" s="249" t="s">
        <v>1855</v>
      </c>
      <c r="I678" s="13" t="s">
        <v>1120</v>
      </c>
      <c r="J678" s="13"/>
      <c r="K678" s="13"/>
      <c r="L678" s="13"/>
      <c r="M678" s="13"/>
      <c r="N678" s="13"/>
    </row>
    <row r="679" spans="1:14" s="180" customFormat="1" ht="14.25">
      <c r="A679" s="176" t="s">
        <v>56</v>
      </c>
      <c r="B679" s="4" t="s">
        <v>117</v>
      </c>
      <c r="C679" s="4" t="s">
        <v>150</v>
      </c>
      <c r="D679" s="4" t="s">
        <v>3349</v>
      </c>
      <c r="E679" s="4" t="s">
        <v>3350</v>
      </c>
      <c r="F679" s="4" t="s">
        <v>1952</v>
      </c>
      <c r="G679" s="21" t="s">
        <v>3351</v>
      </c>
      <c r="H679" s="249" t="s">
        <v>1855</v>
      </c>
      <c r="I679" s="13" t="s">
        <v>1120</v>
      </c>
      <c r="J679" s="13"/>
      <c r="K679" s="13"/>
      <c r="L679" s="13"/>
      <c r="M679" s="13"/>
      <c r="N679" s="13"/>
    </row>
    <row r="680" spans="1:14" s="180" customFormat="1" ht="14.25">
      <c r="A680" s="176" t="s">
        <v>56</v>
      </c>
      <c r="B680" s="4" t="s">
        <v>117</v>
      </c>
      <c r="C680" s="4" t="s">
        <v>150</v>
      </c>
      <c r="D680" s="4" t="s">
        <v>3352</v>
      </c>
      <c r="E680" s="4" t="s">
        <v>3353</v>
      </c>
      <c r="F680" s="4" t="s">
        <v>1952</v>
      </c>
      <c r="G680" s="21" t="s">
        <v>3354</v>
      </c>
      <c r="H680" s="249" t="s">
        <v>1855</v>
      </c>
      <c r="I680" s="13" t="s">
        <v>1120</v>
      </c>
      <c r="J680" s="13"/>
      <c r="K680" s="13"/>
      <c r="L680" s="13"/>
      <c r="M680" s="13"/>
      <c r="N680" s="13"/>
    </row>
    <row r="681" spans="1:14" s="180" customFormat="1" ht="14.25">
      <c r="A681" s="176" t="s">
        <v>56</v>
      </c>
      <c r="B681" s="4" t="s">
        <v>117</v>
      </c>
      <c r="C681" s="4" t="s">
        <v>150</v>
      </c>
      <c r="D681" s="4" t="s">
        <v>3355</v>
      </c>
      <c r="E681" s="4" t="s">
        <v>3353</v>
      </c>
      <c r="F681" s="4" t="s">
        <v>1952</v>
      </c>
      <c r="G681" s="21" t="s">
        <v>3356</v>
      </c>
      <c r="H681" s="249" t="s">
        <v>1855</v>
      </c>
      <c r="I681" s="13" t="s">
        <v>1120</v>
      </c>
      <c r="J681" s="13"/>
      <c r="K681" s="13"/>
      <c r="L681" s="13"/>
      <c r="M681" s="13"/>
      <c r="N681" s="13"/>
    </row>
    <row r="682" spans="1:14" s="180" customFormat="1" ht="14.25">
      <c r="A682" s="176" t="s">
        <v>56</v>
      </c>
      <c r="B682" s="4" t="s">
        <v>117</v>
      </c>
      <c r="C682" s="4" t="s">
        <v>150</v>
      </c>
      <c r="D682" s="4" t="s">
        <v>3357</v>
      </c>
      <c r="E682" s="4" t="s">
        <v>3358</v>
      </c>
      <c r="F682" s="4" t="s">
        <v>1952</v>
      </c>
      <c r="G682" s="21" t="s">
        <v>3359</v>
      </c>
      <c r="H682" s="249" t="s">
        <v>1855</v>
      </c>
      <c r="I682" s="13" t="s">
        <v>1120</v>
      </c>
      <c r="J682" s="13"/>
      <c r="K682" s="13"/>
      <c r="L682" s="13"/>
      <c r="M682" s="13"/>
      <c r="N682" s="13"/>
    </row>
    <row r="683" spans="1:14" s="180" customFormat="1" ht="14.25">
      <c r="A683" s="176" t="s">
        <v>56</v>
      </c>
      <c r="B683" s="4" t="s">
        <v>117</v>
      </c>
      <c r="C683" s="4" t="s">
        <v>150</v>
      </c>
      <c r="D683" s="4" t="s">
        <v>3360</v>
      </c>
      <c r="E683" s="4" t="s">
        <v>3361</v>
      </c>
      <c r="F683" s="4" t="s">
        <v>1952</v>
      </c>
      <c r="G683" s="21" t="s">
        <v>3362</v>
      </c>
      <c r="H683" s="249" t="s">
        <v>1855</v>
      </c>
      <c r="I683" s="13" t="s">
        <v>1120</v>
      </c>
      <c r="J683" s="13"/>
      <c r="K683" s="13"/>
      <c r="L683" s="13"/>
      <c r="M683" s="13"/>
      <c r="N683" s="13"/>
    </row>
    <row r="684" spans="1:14" s="180" customFormat="1" ht="14.25">
      <c r="A684" s="176" t="s">
        <v>56</v>
      </c>
      <c r="B684" s="4" t="s">
        <v>117</v>
      </c>
      <c r="C684" s="4" t="s">
        <v>150</v>
      </c>
      <c r="D684" s="4" t="s">
        <v>3363</v>
      </c>
      <c r="E684" s="4" t="s">
        <v>3364</v>
      </c>
      <c r="F684" s="4" t="s">
        <v>1952</v>
      </c>
      <c r="G684" s="21" t="s">
        <v>3365</v>
      </c>
      <c r="H684" s="249" t="s">
        <v>1855</v>
      </c>
      <c r="I684" s="13" t="s">
        <v>1120</v>
      </c>
      <c r="J684" s="13"/>
      <c r="K684" s="13"/>
      <c r="L684" s="13"/>
      <c r="M684" s="13"/>
      <c r="N684" s="13"/>
    </row>
    <row r="685" spans="1:14" s="180" customFormat="1" ht="14.25">
      <c r="A685" s="176" t="s">
        <v>56</v>
      </c>
      <c r="B685" s="4" t="s">
        <v>117</v>
      </c>
      <c r="C685" s="4" t="s">
        <v>150</v>
      </c>
      <c r="D685" s="4" t="s">
        <v>3178</v>
      </c>
      <c r="E685" s="4" t="s">
        <v>3366</v>
      </c>
      <c r="F685" s="4" t="s">
        <v>1952</v>
      </c>
      <c r="G685" s="21" t="s">
        <v>3367</v>
      </c>
      <c r="H685" s="249"/>
      <c r="I685" s="13" t="s">
        <v>1120</v>
      </c>
      <c r="J685" s="13"/>
      <c r="K685" s="13"/>
      <c r="L685" s="13"/>
      <c r="M685" s="13"/>
      <c r="N685" s="13"/>
    </row>
    <row r="686" spans="1:14" s="180" customFormat="1">
      <c r="A686" s="272" t="s">
        <v>56</v>
      </c>
      <c r="B686" s="175" t="s">
        <v>117</v>
      </c>
      <c r="C686" s="175" t="s">
        <v>152</v>
      </c>
      <c r="D686" s="175" t="s">
        <v>3073</v>
      </c>
      <c r="E686" s="175" t="s">
        <v>3285</v>
      </c>
      <c r="F686" s="175" t="s">
        <v>1952</v>
      </c>
      <c r="G686" s="252" t="s">
        <v>3075</v>
      </c>
      <c r="H686" s="246" t="s">
        <v>1954</v>
      </c>
      <c r="I686" s="13" t="s">
        <v>1120</v>
      </c>
      <c r="J686" s="13"/>
      <c r="K686" s="13"/>
      <c r="L686" s="13"/>
      <c r="M686" s="13"/>
      <c r="N686" s="13"/>
    </row>
    <row r="687" spans="1:14" s="180" customFormat="1" ht="14.25">
      <c r="A687" s="176" t="s">
        <v>56</v>
      </c>
      <c r="B687" s="4" t="s">
        <v>117</v>
      </c>
      <c r="C687" s="4" t="s">
        <v>152</v>
      </c>
      <c r="D687" s="4" t="s">
        <v>3368</v>
      </c>
      <c r="E687" s="4" t="s">
        <v>3369</v>
      </c>
      <c r="F687" s="4" t="s">
        <v>2057</v>
      </c>
      <c r="G687" s="21" t="s">
        <v>3370</v>
      </c>
      <c r="H687" s="249" t="s">
        <v>1855</v>
      </c>
      <c r="I687" s="13" t="s">
        <v>1120</v>
      </c>
      <c r="J687" s="13"/>
      <c r="K687" s="13"/>
      <c r="L687" s="13"/>
      <c r="M687" s="13"/>
      <c r="N687" s="13"/>
    </row>
    <row r="688" spans="1:14" s="180" customFormat="1" ht="14.25">
      <c r="A688" s="176" t="s">
        <v>56</v>
      </c>
      <c r="B688" s="4" t="s">
        <v>117</v>
      </c>
      <c r="C688" s="4" t="s">
        <v>152</v>
      </c>
      <c r="D688" s="4" t="s">
        <v>3371</v>
      </c>
      <c r="E688" s="4" t="s">
        <v>3372</v>
      </c>
      <c r="F688" s="4" t="s">
        <v>1952</v>
      </c>
      <c r="G688" s="21" t="s">
        <v>3373</v>
      </c>
      <c r="H688" s="249" t="s">
        <v>1855</v>
      </c>
      <c r="I688" s="13" t="s">
        <v>1120</v>
      </c>
      <c r="J688" s="13"/>
      <c r="K688" s="13"/>
      <c r="L688" s="13"/>
      <c r="M688" s="13"/>
      <c r="N688" s="13"/>
    </row>
    <row r="689" spans="1:14" s="180" customFormat="1" ht="14.25">
      <c r="A689" s="176" t="s">
        <v>56</v>
      </c>
      <c r="B689" s="4" t="s">
        <v>117</v>
      </c>
      <c r="C689" s="4" t="s">
        <v>152</v>
      </c>
      <c r="D689" s="4" t="s">
        <v>3374</v>
      </c>
      <c r="E689" s="4" t="s">
        <v>3375</v>
      </c>
      <c r="F689" s="4" t="s">
        <v>1952</v>
      </c>
      <c r="G689" s="21" t="s">
        <v>3376</v>
      </c>
      <c r="H689" s="249" t="s">
        <v>1855</v>
      </c>
      <c r="I689" s="13" t="s">
        <v>1120</v>
      </c>
      <c r="J689" s="13"/>
      <c r="K689" s="13"/>
      <c r="L689" s="13"/>
      <c r="M689" s="13"/>
      <c r="N689" s="13"/>
    </row>
    <row r="690" spans="1:14" s="180" customFormat="1" ht="14.25">
      <c r="A690" s="176" t="s">
        <v>56</v>
      </c>
      <c r="B690" s="4" t="s">
        <v>117</v>
      </c>
      <c r="C690" s="4" t="s">
        <v>152</v>
      </c>
      <c r="D690" s="4" t="s">
        <v>3377</v>
      </c>
      <c r="E690" s="4" t="s">
        <v>3378</v>
      </c>
      <c r="F690" s="4" t="s">
        <v>1952</v>
      </c>
      <c r="G690" s="21" t="s">
        <v>3379</v>
      </c>
      <c r="H690" s="249" t="s">
        <v>1855</v>
      </c>
      <c r="I690" s="13" t="s">
        <v>1120</v>
      </c>
      <c r="J690" s="13"/>
      <c r="K690" s="13"/>
      <c r="L690" s="13"/>
      <c r="M690" s="13"/>
      <c r="N690" s="13"/>
    </row>
    <row r="691" spans="1:14" s="180" customFormat="1" ht="14.25">
      <c r="A691" s="176" t="s">
        <v>56</v>
      </c>
      <c r="B691" s="4" t="s">
        <v>117</v>
      </c>
      <c r="C691" s="4" t="s">
        <v>152</v>
      </c>
      <c r="D691" s="4" t="s">
        <v>3380</v>
      </c>
      <c r="E691" s="4" t="s">
        <v>3381</v>
      </c>
      <c r="F691" s="4" t="s">
        <v>1952</v>
      </c>
      <c r="G691" s="21" t="s">
        <v>3382</v>
      </c>
      <c r="H691" s="249" t="s">
        <v>1855</v>
      </c>
      <c r="I691" s="13" t="s">
        <v>1120</v>
      </c>
      <c r="J691" s="13"/>
      <c r="K691" s="13"/>
      <c r="L691" s="13"/>
      <c r="M691" s="13"/>
      <c r="N691" s="13"/>
    </row>
    <row r="692" spans="1:14" s="180" customFormat="1" ht="14.25">
      <c r="A692" s="176" t="s">
        <v>56</v>
      </c>
      <c r="B692" s="4" t="s">
        <v>117</v>
      </c>
      <c r="C692" s="4" t="s">
        <v>152</v>
      </c>
      <c r="D692" s="4" t="s">
        <v>3352</v>
      </c>
      <c r="E692" s="4" t="s">
        <v>3353</v>
      </c>
      <c r="F692" s="4" t="s">
        <v>1952</v>
      </c>
      <c r="G692" s="21" t="s">
        <v>3354</v>
      </c>
      <c r="H692" s="249" t="s">
        <v>1855</v>
      </c>
      <c r="I692" s="13" t="s">
        <v>1120</v>
      </c>
      <c r="J692" s="13"/>
      <c r="K692" s="13"/>
      <c r="L692" s="13"/>
      <c r="M692" s="13"/>
      <c r="N692" s="13"/>
    </row>
    <row r="693" spans="1:14" s="180" customFormat="1" ht="14.25">
      <c r="A693" s="176" t="s">
        <v>56</v>
      </c>
      <c r="B693" s="4" t="s">
        <v>117</v>
      </c>
      <c r="C693" s="4" t="s">
        <v>152</v>
      </c>
      <c r="D693" s="4" t="s">
        <v>3383</v>
      </c>
      <c r="E693" s="4" t="s">
        <v>3384</v>
      </c>
      <c r="F693" s="4" t="s">
        <v>1952</v>
      </c>
      <c r="G693" s="21" t="s">
        <v>3385</v>
      </c>
      <c r="H693" s="249" t="s">
        <v>1855</v>
      </c>
      <c r="I693" s="13" t="s">
        <v>1120</v>
      </c>
      <c r="J693" s="13"/>
      <c r="K693" s="13"/>
      <c r="L693" s="13"/>
      <c r="M693" s="13"/>
      <c r="N693" s="13"/>
    </row>
    <row r="694" spans="1:14" s="180" customFormat="1" ht="14.25">
      <c r="A694" s="176" t="s">
        <v>56</v>
      </c>
      <c r="B694" s="4" t="s">
        <v>117</v>
      </c>
      <c r="C694" s="4" t="s">
        <v>152</v>
      </c>
      <c r="D694" s="4" t="s">
        <v>3386</v>
      </c>
      <c r="E694" s="4" t="s">
        <v>3387</v>
      </c>
      <c r="F694" s="4" t="s">
        <v>2057</v>
      </c>
      <c r="G694" s="21" t="s">
        <v>3388</v>
      </c>
      <c r="H694" s="249" t="s">
        <v>1855</v>
      </c>
      <c r="I694" s="13" t="s">
        <v>1120</v>
      </c>
      <c r="J694" s="13"/>
      <c r="K694" s="13"/>
      <c r="L694" s="13"/>
      <c r="M694" s="13"/>
      <c r="N694" s="13"/>
    </row>
    <row r="695" spans="1:14" s="180" customFormat="1" ht="14.25">
      <c r="A695" s="176" t="s">
        <v>56</v>
      </c>
      <c r="B695" s="4" t="s">
        <v>117</v>
      </c>
      <c r="C695" s="4" t="s">
        <v>152</v>
      </c>
      <c r="D695" s="4" t="s">
        <v>3389</v>
      </c>
      <c r="E695" s="4" t="s">
        <v>3390</v>
      </c>
      <c r="F695" s="4" t="s">
        <v>2057</v>
      </c>
      <c r="G695" s="21" t="s">
        <v>3391</v>
      </c>
      <c r="H695" s="249" t="s">
        <v>1855</v>
      </c>
      <c r="I695" s="13" t="s">
        <v>1120</v>
      </c>
      <c r="J695" s="13"/>
      <c r="K695" s="13"/>
      <c r="L695" s="13"/>
      <c r="M695" s="13"/>
      <c r="N695" s="13"/>
    </row>
    <row r="696" spans="1:14" s="180" customFormat="1" ht="14.25">
      <c r="A696" s="176" t="s">
        <v>56</v>
      </c>
      <c r="B696" s="4" t="s">
        <v>117</v>
      </c>
      <c r="C696" s="4" t="s">
        <v>152</v>
      </c>
      <c r="D696" s="4" t="s">
        <v>3392</v>
      </c>
      <c r="E696" s="4" t="s">
        <v>3393</v>
      </c>
      <c r="F696" s="4" t="s">
        <v>1952</v>
      </c>
      <c r="G696" s="21" t="s">
        <v>3394</v>
      </c>
      <c r="H696" s="249" t="s">
        <v>1855</v>
      </c>
      <c r="I696" s="13" t="s">
        <v>1120</v>
      </c>
      <c r="J696" s="13"/>
      <c r="K696" s="13"/>
      <c r="L696" s="13"/>
      <c r="M696" s="13"/>
      <c r="N696" s="13"/>
    </row>
    <row r="697" spans="1:14" s="180" customFormat="1" ht="14.25">
      <c r="A697" s="176" t="s">
        <v>56</v>
      </c>
      <c r="B697" s="4" t="s">
        <v>117</v>
      </c>
      <c r="C697" s="4" t="s">
        <v>152</v>
      </c>
      <c r="D697" s="4" t="s">
        <v>3355</v>
      </c>
      <c r="E697" s="4" t="s">
        <v>3395</v>
      </c>
      <c r="F697" s="4" t="s">
        <v>1952</v>
      </c>
      <c r="G697" s="21" t="s">
        <v>3356</v>
      </c>
      <c r="H697" s="249" t="s">
        <v>1855</v>
      </c>
      <c r="I697" s="13" t="s">
        <v>1120</v>
      </c>
      <c r="J697" s="13"/>
      <c r="K697" s="13"/>
      <c r="L697" s="13"/>
      <c r="M697" s="13"/>
      <c r="N697" s="13"/>
    </row>
    <row r="698" spans="1:14" s="180" customFormat="1" ht="14.25">
      <c r="A698" s="176" t="s">
        <v>56</v>
      </c>
      <c r="B698" s="4" t="s">
        <v>117</v>
      </c>
      <c r="C698" s="4" t="s">
        <v>152</v>
      </c>
      <c r="D698" s="4" t="s">
        <v>3396</v>
      </c>
      <c r="E698" s="4" t="s">
        <v>3397</v>
      </c>
      <c r="F698" s="4" t="s">
        <v>1952</v>
      </c>
      <c r="G698" s="21" t="s">
        <v>3398</v>
      </c>
      <c r="H698" s="249" t="s">
        <v>1855</v>
      </c>
      <c r="I698" s="13" t="s">
        <v>1120</v>
      </c>
      <c r="J698" s="13"/>
      <c r="K698" s="13"/>
      <c r="L698" s="13"/>
      <c r="M698" s="13"/>
      <c r="N698" s="13"/>
    </row>
    <row r="699" spans="1:14" s="180" customFormat="1" ht="14.25">
      <c r="A699" s="176" t="s">
        <v>56</v>
      </c>
      <c r="B699" s="4" t="s">
        <v>117</v>
      </c>
      <c r="C699" s="4" t="s">
        <v>152</v>
      </c>
      <c r="D699" s="4" t="s">
        <v>3399</v>
      </c>
      <c r="E699" s="4" t="s">
        <v>3400</v>
      </c>
      <c r="F699" s="4" t="s">
        <v>1952</v>
      </c>
      <c r="G699" s="21" t="s">
        <v>3401</v>
      </c>
      <c r="H699" s="249" t="s">
        <v>1855</v>
      </c>
      <c r="I699" s="13" t="s">
        <v>1120</v>
      </c>
      <c r="J699" s="13"/>
      <c r="K699" s="13"/>
      <c r="L699" s="13"/>
      <c r="M699" s="13"/>
      <c r="N699" s="13"/>
    </row>
    <row r="700" spans="1:14" s="180" customFormat="1" ht="14.25">
      <c r="A700" s="176" t="s">
        <v>56</v>
      </c>
      <c r="B700" s="4" t="s">
        <v>117</v>
      </c>
      <c r="C700" s="4" t="s">
        <v>152</v>
      </c>
      <c r="D700" s="4" t="s">
        <v>3402</v>
      </c>
      <c r="E700" s="4" t="s">
        <v>3403</v>
      </c>
      <c r="F700" s="4" t="s">
        <v>1952</v>
      </c>
      <c r="G700" s="21" t="s">
        <v>3404</v>
      </c>
      <c r="H700" s="249" t="s">
        <v>1855</v>
      </c>
      <c r="I700" s="13" t="s">
        <v>1120</v>
      </c>
      <c r="J700" s="13"/>
      <c r="K700" s="13"/>
      <c r="L700" s="13"/>
      <c r="M700" s="13"/>
      <c r="N700" s="13"/>
    </row>
    <row r="701" spans="1:14" s="180" customFormat="1" ht="14.25">
      <c r="A701" s="176" t="s">
        <v>56</v>
      </c>
      <c r="B701" s="4" t="s">
        <v>117</v>
      </c>
      <c r="C701" s="4" t="s">
        <v>152</v>
      </c>
      <c r="D701" s="4" t="s">
        <v>3405</v>
      </c>
      <c r="E701" s="4" t="s">
        <v>3406</v>
      </c>
      <c r="F701" s="4" t="s">
        <v>2057</v>
      </c>
      <c r="G701" s="21" t="s">
        <v>3407</v>
      </c>
      <c r="H701" s="249" t="s">
        <v>1855</v>
      </c>
      <c r="I701" s="13" t="s">
        <v>1120</v>
      </c>
      <c r="J701" s="13"/>
      <c r="K701" s="13"/>
      <c r="L701" s="13"/>
      <c r="M701" s="13"/>
      <c r="N701" s="13"/>
    </row>
    <row r="702" spans="1:14" s="180" customFormat="1" ht="14.25">
      <c r="A702" s="176" t="s">
        <v>56</v>
      </c>
      <c r="B702" s="4" t="s">
        <v>117</v>
      </c>
      <c r="C702" s="4" t="s">
        <v>152</v>
      </c>
      <c r="D702" s="4" t="s">
        <v>3408</v>
      </c>
      <c r="E702" s="4" t="s">
        <v>3409</v>
      </c>
      <c r="F702" s="4" t="s">
        <v>1952</v>
      </c>
      <c r="G702" s="21" t="s">
        <v>3410</v>
      </c>
      <c r="H702" s="249" t="s">
        <v>1855</v>
      </c>
      <c r="I702" s="13" t="s">
        <v>1120</v>
      </c>
      <c r="J702" s="13"/>
      <c r="K702" s="13"/>
      <c r="L702" s="13"/>
      <c r="M702" s="13"/>
      <c r="N702" s="13"/>
    </row>
    <row r="703" spans="1:14" s="180" customFormat="1" ht="14.25">
      <c r="A703" s="176" t="s">
        <v>56</v>
      </c>
      <c r="B703" s="4" t="s">
        <v>117</v>
      </c>
      <c r="C703" s="4" t="s">
        <v>152</v>
      </c>
      <c r="D703" s="4" t="s">
        <v>3411</v>
      </c>
      <c r="E703" s="4" t="s">
        <v>3412</v>
      </c>
      <c r="F703" s="4" t="s">
        <v>2057</v>
      </c>
      <c r="G703" s="21" t="s">
        <v>3413</v>
      </c>
      <c r="H703" s="249" t="s">
        <v>1855</v>
      </c>
      <c r="I703" s="13" t="s">
        <v>1120</v>
      </c>
      <c r="J703" s="13"/>
      <c r="K703" s="13"/>
      <c r="L703" s="13"/>
      <c r="M703" s="13"/>
      <c r="N703" s="13"/>
    </row>
    <row r="704" spans="1:14" s="180" customFormat="1" ht="14.25">
      <c r="A704" s="176" t="s">
        <v>56</v>
      </c>
      <c r="B704" s="4" t="s">
        <v>117</v>
      </c>
      <c r="C704" s="4" t="s">
        <v>152</v>
      </c>
      <c r="D704" s="4" t="s">
        <v>3414</v>
      </c>
      <c r="E704" s="4" t="s">
        <v>3415</v>
      </c>
      <c r="F704" s="4" t="s">
        <v>1952</v>
      </c>
      <c r="G704" s="21" t="s">
        <v>3416</v>
      </c>
      <c r="H704" s="249" t="s">
        <v>1855</v>
      </c>
      <c r="I704" s="13" t="s">
        <v>1120</v>
      </c>
      <c r="J704" s="13"/>
      <c r="K704" s="13"/>
      <c r="L704" s="13"/>
      <c r="M704" s="13"/>
      <c r="N704" s="13"/>
    </row>
    <row r="705" spans="1:14" s="180" customFormat="1" ht="14.25">
      <c r="A705" s="176" t="s">
        <v>56</v>
      </c>
      <c r="B705" s="4" t="s">
        <v>117</v>
      </c>
      <c r="C705" s="4" t="s">
        <v>152</v>
      </c>
      <c r="D705" s="4" t="s">
        <v>3417</v>
      </c>
      <c r="E705" s="4" t="s">
        <v>3418</v>
      </c>
      <c r="F705" s="4" t="s">
        <v>2057</v>
      </c>
      <c r="G705" s="21" t="s">
        <v>3419</v>
      </c>
      <c r="H705" s="249" t="s">
        <v>1855</v>
      </c>
      <c r="I705" s="13" t="s">
        <v>1120</v>
      </c>
      <c r="J705" s="13"/>
      <c r="K705" s="13"/>
      <c r="L705" s="13"/>
      <c r="M705" s="13"/>
      <c r="N705" s="13"/>
    </row>
    <row r="706" spans="1:14" s="180" customFormat="1" ht="14.25">
      <c r="A706" s="176" t="s">
        <v>56</v>
      </c>
      <c r="B706" s="4" t="s">
        <v>117</v>
      </c>
      <c r="C706" s="4" t="s">
        <v>152</v>
      </c>
      <c r="D706" s="4" t="s">
        <v>3420</v>
      </c>
      <c r="E706" s="4" t="s">
        <v>3421</v>
      </c>
      <c r="F706" s="4" t="s">
        <v>2057</v>
      </c>
      <c r="G706" s="21" t="s">
        <v>3422</v>
      </c>
      <c r="H706" s="249" t="s">
        <v>1855</v>
      </c>
      <c r="I706" s="13" t="s">
        <v>1120</v>
      </c>
      <c r="J706" s="13"/>
      <c r="K706" s="13"/>
      <c r="L706" s="13"/>
      <c r="M706" s="13"/>
      <c r="N706" s="13"/>
    </row>
    <row r="707" spans="1:14" s="180" customFormat="1" ht="14.25">
      <c r="A707" s="176" t="s">
        <v>56</v>
      </c>
      <c r="B707" s="4" t="s">
        <v>117</v>
      </c>
      <c r="C707" s="4" t="s">
        <v>152</v>
      </c>
      <c r="D707" s="4" t="s">
        <v>3423</v>
      </c>
      <c r="E707" s="4" t="s">
        <v>3170</v>
      </c>
      <c r="F707" s="4" t="s">
        <v>2057</v>
      </c>
      <c r="G707" s="21" t="s">
        <v>3424</v>
      </c>
      <c r="H707" s="249" t="s">
        <v>1855</v>
      </c>
      <c r="I707" s="13" t="s">
        <v>1120</v>
      </c>
      <c r="J707" s="13"/>
      <c r="K707" s="13"/>
      <c r="L707" s="13"/>
      <c r="M707" s="13"/>
      <c r="N707" s="13"/>
    </row>
    <row r="708" spans="1:14" s="180" customFormat="1" ht="14.25">
      <c r="A708" s="176" t="s">
        <v>56</v>
      </c>
      <c r="B708" s="4" t="s">
        <v>117</v>
      </c>
      <c r="C708" s="4" t="s">
        <v>152</v>
      </c>
      <c r="D708" s="4" t="s">
        <v>3425</v>
      </c>
      <c r="E708" s="4" t="s">
        <v>3426</v>
      </c>
      <c r="F708" s="4" t="s">
        <v>2057</v>
      </c>
      <c r="G708" s="21" t="s">
        <v>3427</v>
      </c>
      <c r="H708" s="249" t="s">
        <v>1855</v>
      </c>
      <c r="I708" s="13" t="s">
        <v>1120</v>
      </c>
      <c r="J708" s="13"/>
      <c r="K708" s="13"/>
      <c r="L708" s="13"/>
      <c r="M708" s="13"/>
      <c r="N708" s="13"/>
    </row>
    <row r="709" spans="1:14" s="180" customFormat="1" ht="14.25">
      <c r="A709" s="176" t="s">
        <v>56</v>
      </c>
      <c r="B709" s="4" t="s">
        <v>117</v>
      </c>
      <c r="C709" s="4" t="s">
        <v>152</v>
      </c>
      <c r="D709" s="4" t="s">
        <v>3428</v>
      </c>
      <c r="E709" s="4" t="s">
        <v>3429</v>
      </c>
      <c r="F709" s="4" t="s">
        <v>2057</v>
      </c>
      <c r="G709" s="21" t="s">
        <v>3430</v>
      </c>
      <c r="H709" s="249" t="s">
        <v>1855</v>
      </c>
      <c r="I709" s="13" t="s">
        <v>1120</v>
      </c>
      <c r="J709" s="13"/>
      <c r="K709" s="13"/>
      <c r="L709" s="13"/>
      <c r="M709" s="13"/>
      <c r="N709" s="13"/>
    </row>
    <row r="710" spans="1:14" s="180" customFormat="1" ht="14.25">
      <c r="A710" s="176" t="s">
        <v>56</v>
      </c>
      <c r="B710" s="4" t="s">
        <v>117</v>
      </c>
      <c r="C710" s="4" t="s">
        <v>152</v>
      </c>
      <c r="D710" s="4" t="s">
        <v>3431</v>
      </c>
      <c r="E710" s="4" t="s">
        <v>3432</v>
      </c>
      <c r="F710" s="4" t="s">
        <v>2057</v>
      </c>
      <c r="G710" s="21" t="s">
        <v>3433</v>
      </c>
      <c r="H710" s="249" t="s">
        <v>1855</v>
      </c>
      <c r="I710" s="13" t="s">
        <v>1120</v>
      </c>
      <c r="J710" s="13"/>
      <c r="K710" s="13"/>
      <c r="L710" s="13"/>
      <c r="M710" s="13"/>
      <c r="N710" s="13"/>
    </row>
    <row r="711" spans="1:14" s="180" customFormat="1" ht="14.25">
      <c r="A711" s="176" t="s">
        <v>56</v>
      </c>
      <c r="B711" s="4" t="s">
        <v>117</v>
      </c>
      <c r="C711" s="4" t="s">
        <v>152</v>
      </c>
      <c r="D711" s="4" t="s">
        <v>3434</v>
      </c>
      <c r="E711" s="4" t="s">
        <v>3435</v>
      </c>
      <c r="F711" s="4" t="s">
        <v>2057</v>
      </c>
      <c r="G711" s="21" t="s">
        <v>3436</v>
      </c>
      <c r="H711" s="249" t="s">
        <v>1855</v>
      </c>
      <c r="I711" s="13" t="s">
        <v>1120</v>
      </c>
      <c r="J711" s="13"/>
      <c r="K711" s="13"/>
      <c r="L711" s="13"/>
      <c r="M711" s="13"/>
      <c r="N711" s="13"/>
    </row>
    <row r="712" spans="1:14" s="180" customFormat="1" ht="14.25">
      <c r="A712" s="176" t="s">
        <v>56</v>
      </c>
      <c r="B712" s="4" t="s">
        <v>117</v>
      </c>
      <c r="C712" s="4" t="s">
        <v>152</v>
      </c>
      <c r="D712" s="4" t="s">
        <v>3437</v>
      </c>
      <c r="E712" s="4" t="s">
        <v>3438</v>
      </c>
      <c r="F712" s="4" t="s">
        <v>1952</v>
      </c>
      <c r="G712" s="21" t="s">
        <v>3439</v>
      </c>
      <c r="H712" s="249" t="s">
        <v>1855</v>
      </c>
      <c r="I712" s="13" t="s">
        <v>1120</v>
      </c>
      <c r="J712" s="13"/>
      <c r="K712" s="13"/>
      <c r="L712" s="13"/>
      <c r="M712" s="13"/>
      <c r="N712" s="13"/>
    </row>
    <row r="713" spans="1:14" s="180" customFormat="1" ht="14.25">
      <c r="A713" s="176" t="s">
        <v>56</v>
      </c>
      <c r="B713" s="4" t="s">
        <v>117</v>
      </c>
      <c r="C713" s="4" t="s">
        <v>152</v>
      </c>
      <c r="D713" s="4" t="s">
        <v>3440</v>
      </c>
      <c r="E713" s="4" t="s">
        <v>3441</v>
      </c>
      <c r="F713" s="4" t="s">
        <v>1952</v>
      </c>
      <c r="G713" s="21" t="s">
        <v>3442</v>
      </c>
      <c r="H713" s="249" t="s">
        <v>1855</v>
      </c>
      <c r="I713" s="13" t="s">
        <v>1120</v>
      </c>
      <c r="J713" s="13"/>
      <c r="K713" s="13"/>
      <c r="L713" s="13"/>
      <c r="M713" s="13"/>
      <c r="N713" s="13"/>
    </row>
    <row r="714" spans="1:14" s="180" customFormat="1" ht="14.25">
      <c r="A714" s="176" t="s">
        <v>56</v>
      </c>
      <c r="B714" s="4" t="s">
        <v>117</v>
      </c>
      <c r="C714" s="4" t="s">
        <v>152</v>
      </c>
      <c r="D714" s="4" t="s">
        <v>3443</v>
      </c>
      <c r="E714" s="4" t="s">
        <v>3444</v>
      </c>
      <c r="F714" s="4" t="s">
        <v>1952</v>
      </c>
      <c r="G714" s="21" t="s">
        <v>3445</v>
      </c>
      <c r="H714" s="249" t="s">
        <v>1855</v>
      </c>
      <c r="I714" s="13" t="s">
        <v>1120</v>
      </c>
      <c r="J714" s="13"/>
      <c r="K714" s="13"/>
      <c r="L714" s="13"/>
      <c r="M714" s="13"/>
      <c r="N714" s="13"/>
    </row>
    <row r="715" spans="1:14" s="180" customFormat="1" ht="14.25">
      <c r="A715" s="176" t="s">
        <v>56</v>
      </c>
      <c r="B715" s="4" t="s">
        <v>117</v>
      </c>
      <c r="C715" s="4" t="s">
        <v>152</v>
      </c>
      <c r="D715" s="4" t="s">
        <v>3446</v>
      </c>
      <c r="E715" s="4" t="s">
        <v>3447</v>
      </c>
      <c r="F715" s="4" t="s">
        <v>1952</v>
      </c>
      <c r="G715" s="21" t="s">
        <v>3448</v>
      </c>
      <c r="H715" s="249" t="s">
        <v>1855</v>
      </c>
      <c r="I715" s="13" t="s">
        <v>1120</v>
      </c>
      <c r="J715" s="13"/>
      <c r="K715" s="13"/>
      <c r="L715" s="13"/>
      <c r="M715" s="13"/>
      <c r="N715" s="13"/>
    </row>
    <row r="716" spans="1:14" s="180" customFormat="1" ht="14.25">
      <c r="A716" s="176" t="s">
        <v>56</v>
      </c>
      <c r="B716" s="4" t="s">
        <v>117</v>
      </c>
      <c r="C716" s="4" t="s">
        <v>152</v>
      </c>
      <c r="D716" s="4" t="s">
        <v>3449</v>
      </c>
      <c r="E716" s="4" t="s">
        <v>3450</v>
      </c>
      <c r="F716" s="4" t="s">
        <v>1952</v>
      </c>
      <c r="G716" s="21" t="s">
        <v>3451</v>
      </c>
      <c r="H716" s="249" t="s">
        <v>1855</v>
      </c>
      <c r="I716" s="13" t="s">
        <v>1120</v>
      </c>
      <c r="J716" s="13"/>
      <c r="K716" s="13"/>
      <c r="L716" s="13"/>
      <c r="M716" s="13"/>
      <c r="N716" s="13"/>
    </row>
    <row r="717" spans="1:14" s="180" customFormat="1" ht="14.25">
      <c r="A717" s="176" t="s">
        <v>56</v>
      </c>
      <c r="B717" s="4" t="s">
        <v>117</v>
      </c>
      <c r="C717" s="4" t="s">
        <v>152</v>
      </c>
      <c r="D717" s="4" t="s">
        <v>3452</v>
      </c>
      <c r="E717" s="4" t="s">
        <v>3453</v>
      </c>
      <c r="F717" s="4" t="s">
        <v>1952</v>
      </c>
      <c r="G717" s="21" t="s">
        <v>3454</v>
      </c>
      <c r="H717" s="249" t="s">
        <v>1855</v>
      </c>
      <c r="I717" s="13" t="s">
        <v>1120</v>
      </c>
      <c r="J717" s="13"/>
      <c r="K717" s="13"/>
      <c r="L717" s="13"/>
      <c r="M717" s="13"/>
      <c r="N717" s="13"/>
    </row>
    <row r="718" spans="1:14" s="180" customFormat="1" ht="14.25">
      <c r="A718" s="176" t="s">
        <v>56</v>
      </c>
      <c r="B718" s="4" t="s">
        <v>117</v>
      </c>
      <c r="C718" s="4" t="s">
        <v>152</v>
      </c>
      <c r="D718" s="4" t="s">
        <v>3455</v>
      </c>
      <c r="E718" s="4" t="s">
        <v>3456</v>
      </c>
      <c r="F718" s="4" t="s">
        <v>1952</v>
      </c>
      <c r="G718" s="21" t="s">
        <v>3457</v>
      </c>
      <c r="H718" s="249" t="s">
        <v>1855</v>
      </c>
      <c r="I718" s="13" t="s">
        <v>1120</v>
      </c>
      <c r="J718" s="13"/>
      <c r="K718" s="13"/>
      <c r="L718" s="13"/>
      <c r="M718" s="13"/>
      <c r="N718" s="13"/>
    </row>
    <row r="719" spans="1:14" s="180" customFormat="1" ht="14.25">
      <c r="A719" s="176" t="s">
        <v>56</v>
      </c>
      <c r="B719" s="4" t="s">
        <v>117</v>
      </c>
      <c r="C719" s="4" t="s">
        <v>152</v>
      </c>
      <c r="D719" s="4" t="s">
        <v>3458</v>
      </c>
      <c r="E719" s="4" t="s">
        <v>3459</v>
      </c>
      <c r="F719" s="4" t="s">
        <v>1952</v>
      </c>
      <c r="G719" s="21" t="s">
        <v>3460</v>
      </c>
      <c r="H719" s="249" t="s">
        <v>1855</v>
      </c>
      <c r="I719" s="13" t="s">
        <v>1120</v>
      </c>
      <c r="J719" s="13"/>
      <c r="K719" s="13"/>
      <c r="L719" s="13"/>
      <c r="M719" s="13"/>
      <c r="N719" s="13"/>
    </row>
    <row r="720" spans="1:14" s="180" customFormat="1" ht="14.25">
      <c r="A720" s="176" t="s">
        <v>56</v>
      </c>
      <c r="B720" s="4" t="s">
        <v>117</v>
      </c>
      <c r="C720" s="4" t="s">
        <v>152</v>
      </c>
      <c r="D720" s="4" t="s">
        <v>3461</v>
      </c>
      <c r="E720" s="4" t="s">
        <v>3462</v>
      </c>
      <c r="F720" s="4" t="s">
        <v>1952</v>
      </c>
      <c r="G720" s="21" t="s">
        <v>3463</v>
      </c>
      <c r="H720" s="249" t="s">
        <v>1855</v>
      </c>
      <c r="I720" s="13" t="s">
        <v>1120</v>
      </c>
      <c r="J720" s="13"/>
      <c r="K720" s="13"/>
      <c r="L720" s="13"/>
      <c r="M720" s="13"/>
      <c r="N720" s="13"/>
    </row>
    <row r="721" spans="1:14" s="180" customFormat="1" ht="14.25">
      <c r="A721" s="176" t="s">
        <v>56</v>
      </c>
      <c r="B721" s="4" t="s">
        <v>117</v>
      </c>
      <c r="C721" s="4" t="s">
        <v>152</v>
      </c>
      <c r="D721" s="4" t="s">
        <v>3464</v>
      </c>
      <c r="E721" s="4" t="s">
        <v>3465</v>
      </c>
      <c r="F721" s="4" t="s">
        <v>1952</v>
      </c>
      <c r="G721" s="21" t="s">
        <v>3466</v>
      </c>
      <c r="H721" s="249" t="s">
        <v>1855</v>
      </c>
      <c r="I721" s="13" t="s">
        <v>1120</v>
      </c>
      <c r="J721" s="13"/>
      <c r="K721" s="13"/>
      <c r="L721" s="13"/>
      <c r="M721" s="13"/>
      <c r="N721" s="13"/>
    </row>
    <row r="722" spans="1:14" s="180" customFormat="1" ht="14.25">
      <c r="A722" s="176" t="s">
        <v>56</v>
      </c>
      <c r="B722" s="4" t="s">
        <v>117</v>
      </c>
      <c r="C722" s="4" t="s">
        <v>152</v>
      </c>
      <c r="D722" s="4" t="s">
        <v>3467</v>
      </c>
      <c r="E722" s="4" t="s">
        <v>3468</v>
      </c>
      <c r="F722" s="4" t="s">
        <v>2057</v>
      </c>
      <c r="G722" s="21" t="s">
        <v>3469</v>
      </c>
      <c r="H722" s="249" t="s">
        <v>1855</v>
      </c>
      <c r="I722" s="13" t="s">
        <v>1120</v>
      </c>
      <c r="J722" s="13"/>
      <c r="K722" s="13"/>
      <c r="L722" s="13"/>
      <c r="M722" s="13"/>
      <c r="N722" s="13"/>
    </row>
    <row r="723" spans="1:14" s="180" customFormat="1">
      <c r="A723" s="272" t="s">
        <v>56</v>
      </c>
      <c r="B723" s="175" t="s">
        <v>117</v>
      </c>
      <c r="C723" s="175" t="s">
        <v>154</v>
      </c>
      <c r="D723" s="175" t="s">
        <v>3073</v>
      </c>
      <c r="E723" s="175" t="s">
        <v>3285</v>
      </c>
      <c r="F723" s="175" t="s">
        <v>1952</v>
      </c>
      <c r="G723" s="252" t="s">
        <v>3075</v>
      </c>
      <c r="H723" s="246" t="s">
        <v>1954</v>
      </c>
      <c r="I723" s="13" t="s">
        <v>1120</v>
      </c>
      <c r="J723" s="13"/>
      <c r="K723" s="13"/>
      <c r="L723" s="13"/>
      <c r="M723" s="13"/>
      <c r="N723" s="13"/>
    </row>
    <row r="724" spans="1:14" s="180" customFormat="1" ht="14.25">
      <c r="A724" s="176" t="s">
        <v>56</v>
      </c>
      <c r="B724" s="4" t="s">
        <v>117</v>
      </c>
      <c r="C724" s="4" t="s">
        <v>154</v>
      </c>
      <c r="D724" s="4" t="s">
        <v>3470</v>
      </c>
      <c r="E724" s="4" t="s">
        <v>3471</v>
      </c>
      <c r="F724" s="4" t="s">
        <v>1952</v>
      </c>
      <c r="G724" s="21" t="s">
        <v>3472</v>
      </c>
      <c r="H724" s="249" t="s">
        <v>1855</v>
      </c>
      <c r="I724" s="13" t="s">
        <v>1120</v>
      </c>
      <c r="J724" s="13"/>
      <c r="K724" s="13"/>
      <c r="L724" s="13"/>
      <c r="M724" s="13"/>
      <c r="N724" s="13"/>
    </row>
    <row r="725" spans="1:14" s="180" customFormat="1" ht="14.25">
      <c r="A725" s="176" t="s">
        <v>56</v>
      </c>
      <c r="B725" s="4" t="s">
        <v>117</v>
      </c>
      <c r="C725" s="4" t="s">
        <v>154</v>
      </c>
      <c r="D725" s="4" t="s">
        <v>3473</v>
      </c>
      <c r="E725" s="4" t="s">
        <v>3474</v>
      </c>
      <c r="F725" s="4" t="s">
        <v>1952</v>
      </c>
      <c r="G725" s="21" t="s">
        <v>3475</v>
      </c>
      <c r="H725" s="249" t="s">
        <v>1855</v>
      </c>
      <c r="I725" s="13" t="s">
        <v>1120</v>
      </c>
      <c r="J725" s="13"/>
      <c r="K725" s="13"/>
      <c r="L725" s="13"/>
      <c r="M725" s="13"/>
      <c r="N725" s="13"/>
    </row>
    <row r="726" spans="1:14" s="180" customFormat="1" ht="14.25">
      <c r="A726" s="176" t="s">
        <v>56</v>
      </c>
      <c r="B726" s="4" t="s">
        <v>117</v>
      </c>
      <c r="C726" s="4" t="s">
        <v>154</v>
      </c>
      <c r="D726" s="4" t="s">
        <v>3476</v>
      </c>
      <c r="E726" s="4" t="s">
        <v>3477</v>
      </c>
      <c r="F726" s="4" t="s">
        <v>1952</v>
      </c>
      <c r="G726" s="21" t="s">
        <v>3478</v>
      </c>
      <c r="H726" s="249" t="s">
        <v>1855</v>
      </c>
      <c r="I726" s="13" t="s">
        <v>1120</v>
      </c>
      <c r="J726" s="13"/>
      <c r="K726" s="13"/>
      <c r="L726" s="13"/>
      <c r="M726" s="13"/>
      <c r="N726" s="13"/>
    </row>
    <row r="727" spans="1:14" s="180" customFormat="1" ht="14.25">
      <c r="A727" s="176" t="s">
        <v>56</v>
      </c>
      <c r="B727" s="4" t="s">
        <v>117</v>
      </c>
      <c r="C727" s="4" t="s">
        <v>154</v>
      </c>
      <c r="D727" s="4" t="s">
        <v>3479</v>
      </c>
      <c r="E727" s="4" t="s">
        <v>3480</v>
      </c>
      <c r="F727" s="4" t="s">
        <v>2057</v>
      </c>
      <c r="G727" s="21" t="s">
        <v>3481</v>
      </c>
      <c r="H727" s="249" t="s">
        <v>1855</v>
      </c>
      <c r="I727" s="13" t="s">
        <v>1120</v>
      </c>
      <c r="J727" s="13"/>
      <c r="K727" s="13"/>
      <c r="L727" s="13"/>
      <c r="M727" s="13"/>
      <c r="N727" s="13"/>
    </row>
    <row r="728" spans="1:14" s="180" customFormat="1" ht="14.25">
      <c r="A728" s="176" t="s">
        <v>56</v>
      </c>
      <c r="B728" s="4" t="s">
        <v>117</v>
      </c>
      <c r="C728" s="4" t="s">
        <v>154</v>
      </c>
      <c r="D728" s="4" t="s">
        <v>3482</v>
      </c>
      <c r="E728" s="4" t="s">
        <v>3483</v>
      </c>
      <c r="F728" s="4" t="s">
        <v>2057</v>
      </c>
      <c r="G728" s="21" t="s">
        <v>3484</v>
      </c>
      <c r="H728" s="249" t="s">
        <v>1855</v>
      </c>
      <c r="I728" s="13" t="s">
        <v>1120</v>
      </c>
      <c r="J728" s="13"/>
      <c r="K728" s="13"/>
      <c r="L728" s="13"/>
      <c r="M728" s="13"/>
      <c r="N728" s="13"/>
    </row>
    <row r="729" spans="1:14" s="180" customFormat="1">
      <c r="A729" s="272" t="s">
        <v>56</v>
      </c>
      <c r="B729" s="175" t="s">
        <v>117</v>
      </c>
      <c r="C729" s="175" t="s">
        <v>156</v>
      </c>
      <c r="D729" s="175" t="s">
        <v>3073</v>
      </c>
      <c r="E729" s="175" t="s">
        <v>3285</v>
      </c>
      <c r="F729" s="175" t="s">
        <v>1952</v>
      </c>
      <c r="G729" s="252" t="s">
        <v>3075</v>
      </c>
      <c r="H729" s="246" t="s">
        <v>1954</v>
      </c>
      <c r="I729" s="13" t="s">
        <v>1120</v>
      </c>
      <c r="J729" s="13"/>
      <c r="K729" s="13"/>
      <c r="L729" s="13"/>
      <c r="M729" s="13"/>
      <c r="N729" s="13"/>
    </row>
    <row r="730" spans="1:14" s="180" customFormat="1" ht="14.25">
      <c r="A730" s="176" t="s">
        <v>56</v>
      </c>
      <c r="B730" s="4" t="s">
        <v>117</v>
      </c>
      <c r="C730" s="4" t="s">
        <v>156</v>
      </c>
      <c r="D730" s="4" t="s">
        <v>3485</v>
      </c>
      <c r="E730" s="4" t="s">
        <v>3486</v>
      </c>
      <c r="F730" s="4" t="s">
        <v>1952</v>
      </c>
      <c r="G730" s="21" t="s">
        <v>3487</v>
      </c>
      <c r="H730" s="249" t="s">
        <v>1855</v>
      </c>
      <c r="I730" s="13" t="s">
        <v>1120</v>
      </c>
      <c r="J730" s="13"/>
      <c r="K730" s="13"/>
      <c r="L730" s="13"/>
      <c r="M730" s="13"/>
      <c r="N730" s="13"/>
    </row>
    <row r="731" spans="1:14" s="180" customFormat="1" ht="14.25">
      <c r="A731" s="176" t="s">
        <v>56</v>
      </c>
      <c r="B731" s="4" t="s">
        <v>117</v>
      </c>
      <c r="C731" s="4" t="s">
        <v>156</v>
      </c>
      <c r="D731" s="4" t="s">
        <v>3488</v>
      </c>
      <c r="E731" s="4" t="s">
        <v>3489</v>
      </c>
      <c r="F731" s="4" t="s">
        <v>1952</v>
      </c>
      <c r="G731" s="21" t="s">
        <v>3490</v>
      </c>
      <c r="H731" s="249" t="s">
        <v>1855</v>
      </c>
      <c r="I731" s="13" t="s">
        <v>1120</v>
      </c>
      <c r="J731" s="13"/>
      <c r="K731" s="13"/>
      <c r="L731" s="13"/>
      <c r="M731" s="13"/>
      <c r="N731" s="13"/>
    </row>
    <row r="732" spans="1:14" s="180" customFormat="1" ht="14.25">
      <c r="A732" s="176" t="s">
        <v>56</v>
      </c>
      <c r="B732" s="4" t="s">
        <v>117</v>
      </c>
      <c r="C732" s="4" t="s">
        <v>156</v>
      </c>
      <c r="D732" s="4" t="s">
        <v>3491</v>
      </c>
      <c r="E732" s="4" t="s">
        <v>3492</v>
      </c>
      <c r="F732" s="4" t="s">
        <v>1952</v>
      </c>
      <c r="G732" s="21" t="s">
        <v>3493</v>
      </c>
      <c r="H732" s="249" t="s">
        <v>1855</v>
      </c>
      <c r="I732" s="13" t="s">
        <v>1120</v>
      </c>
      <c r="J732" s="13"/>
      <c r="K732" s="13"/>
      <c r="L732" s="13"/>
      <c r="M732" s="13"/>
      <c r="N732" s="13"/>
    </row>
    <row r="733" spans="1:14" s="180" customFormat="1" ht="14.25">
      <c r="A733" s="176" t="s">
        <v>56</v>
      </c>
      <c r="B733" s="4" t="s">
        <v>117</v>
      </c>
      <c r="C733" s="4" t="s">
        <v>156</v>
      </c>
      <c r="D733" s="4" t="s">
        <v>3494</v>
      </c>
      <c r="E733" s="4" t="s">
        <v>3495</v>
      </c>
      <c r="F733" s="4" t="s">
        <v>1952</v>
      </c>
      <c r="G733" s="21" t="s">
        <v>3496</v>
      </c>
      <c r="H733" s="249" t="s">
        <v>1855</v>
      </c>
      <c r="I733" s="13" t="s">
        <v>1120</v>
      </c>
      <c r="J733" s="13"/>
      <c r="K733" s="13"/>
      <c r="L733" s="13"/>
      <c r="M733" s="13"/>
      <c r="N733" s="13"/>
    </row>
    <row r="734" spans="1:14" s="180" customFormat="1" ht="14.25">
      <c r="A734" s="176" t="s">
        <v>56</v>
      </c>
      <c r="B734" s="4" t="s">
        <v>117</v>
      </c>
      <c r="C734" s="4" t="s">
        <v>156</v>
      </c>
      <c r="D734" s="4" t="s">
        <v>3497</v>
      </c>
      <c r="E734" s="4" t="s">
        <v>3498</v>
      </c>
      <c r="F734" s="4" t="s">
        <v>1952</v>
      </c>
      <c r="G734" s="21" t="s">
        <v>3499</v>
      </c>
      <c r="H734" s="249" t="s">
        <v>1855</v>
      </c>
      <c r="I734" s="13" t="s">
        <v>1120</v>
      </c>
      <c r="J734" s="13"/>
      <c r="K734" s="13"/>
      <c r="L734" s="13"/>
      <c r="M734" s="13"/>
      <c r="N734" s="13"/>
    </row>
    <row r="735" spans="1:14" s="180" customFormat="1" ht="14.25">
      <c r="A735" s="176" t="s">
        <v>56</v>
      </c>
      <c r="B735" s="4" t="s">
        <v>117</v>
      </c>
      <c r="C735" s="4" t="s">
        <v>156</v>
      </c>
      <c r="D735" s="4" t="s">
        <v>3203</v>
      </c>
      <c r="E735" s="4" t="s">
        <v>3500</v>
      </c>
      <c r="F735" s="4" t="s">
        <v>1952</v>
      </c>
      <c r="G735" s="21" t="s">
        <v>3501</v>
      </c>
      <c r="H735" s="249" t="s">
        <v>1855</v>
      </c>
      <c r="I735" s="13" t="s">
        <v>1120</v>
      </c>
      <c r="J735" s="13"/>
      <c r="K735" s="13"/>
      <c r="L735" s="13"/>
      <c r="M735" s="13"/>
      <c r="N735" s="13"/>
    </row>
    <row r="736" spans="1:14" s="180" customFormat="1" ht="14.25">
      <c r="A736" s="176" t="s">
        <v>56</v>
      </c>
      <c r="B736" s="4" t="s">
        <v>117</v>
      </c>
      <c r="C736" s="4" t="s">
        <v>156</v>
      </c>
      <c r="D736" s="4" t="s">
        <v>3206</v>
      </c>
      <c r="E736" s="4" t="s">
        <v>3502</v>
      </c>
      <c r="F736" s="4" t="s">
        <v>1952</v>
      </c>
      <c r="G736" s="21" t="s">
        <v>3503</v>
      </c>
      <c r="H736" s="249" t="s">
        <v>1855</v>
      </c>
      <c r="I736" s="13" t="s">
        <v>1120</v>
      </c>
      <c r="J736" s="13"/>
      <c r="K736" s="13"/>
      <c r="L736" s="13"/>
      <c r="M736" s="13"/>
      <c r="N736" s="13"/>
    </row>
    <row r="737" spans="1:14" s="180" customFormat="1" ht="14.25">
      <c r="A737" s="176" t="s">
        <v>56</v>
      </c>
      <c r="B737" s="4" t="s">
        <v>117</v>
      </c>
      <c r="C737" s="4" t="s">
        <v>156</v>
      </c>
      <c r="D737" s="4" t="s">
        <v>3209</v>
      </c>
      <c r="E737" s="4" t="s">
        <v>3504</v>
      </c>
      <c r="F737" s="4" t="s">
        <v>1952</v>
      </c>
      <c r="G737" s="21" t="s">
        <v>3505</v>
      </c>
      <c r="H737" s="249" t="s">
        <v>1855</v>
      </c>
      <c r="I737" s="13" t="s">
        <v>1120</v>
      </c>
      <c r="J737" s="13"/>
      <c r="K737" s="13"/>
      <c r="L737" s="13"/>
      <c r="M737" s="13"/>
      <c r="N737" s="13"/>
    </row>
    <row r="738" spans="1:14" s="180" customFormat="1" ht="14.25">
      <c r="A738" s="176" t="s">
        <v>56</v>
      </c>
      <c r="B738" s="4" t="s">
        <v>117</v>
      </c>
      <c r="C738" s="4" t="s">
        <v>156</v>
      </c>
      <c r="D738" s="4" t="s">
        <v>3212</v>
      </c>
      <c r="E738" s="4" t="s">
        <v>3506</v>
      </c>
      <c r="F738" s="4" t="s">
        <v>1952</v>
      </c>
      <c r="G738" s="21" t="s">
        <v>3507</v>
      </c>
      <c r="H738" s="249" t="s">
        <v>1855</v>
      </c>
      <c r="I738" s="13" t="s">
        <v>1120</v>
      </c>
      <c r="J738" s="13"/>
      <c r="K738" s="13"/>
      <c r="L738" s="13"/>
      <c r="M738" s="13"/>
      <c r="N738" s="13"/>
    </row>
    <row r="739" spans="1:14" s="180" customFormat="1" ht="14.25">
      <c r="A739" s="176" t="s">
        <v>56</v>
      </c>
      <c r="B739" s="4" t="s">
        <v>117</v>
      </c>
      <c r="C739" s="4" t="s">
        <v>156</v>
      </c>
      <c r="D739" s="4" t="s">
        <v>3215</v>
      </c>
      <c r="E739" s="4" t="s">
        <v>3508</v>
      </c>
      <c r="F739" s="4" t="s">
        <v>1952</v>
      </c>
      <c r="G739" s="21" t="s">
        <v>3509</v>
      </c>
      <c r="H739" s="249" t="s">
        <v>1855</v>
      </c>
      <c r="I739" s="13" t="s">
        <v>1120</v>
      </c>
      <c r="J739" s="13"/>
      <c r="K739" s="13"/>
      <c r="L739" s="13"/>
      <c r="M739" s="13"/>
      <c r="N739" s="13"/>
    </row>
    <row r="740" spans="1:14" s="180" customFormat="1" ht="14.25">
      <c r="A740" s="176" t="s">
        <v>56</v>
      </c>
      <c r="B740" s="4" t="s">
        <v>117</v>
      </c>
      <c r="C740" s="4" t="s">
        <v>156</v>
      </c>
      <c r="D740" s="4" t="s">
        <v>3510</v>
      </c>
      <c r="E740" s="4" t="s">
        <v>3511</v>
      </c>
      <c r="F740" s="4" t="s">
        <v>1952</v>
      </c>
      <c r="G740" s="21" t="s">
        <v>3512</v>
      </c>
      <c r="H740" s="249" t="s">
        <v>1855</v>
      </c>
      <c r="I740" s="13" t="s">
        <v>1120</v>
      </c>
      <c r="J740" s="13"/>
      <c r="K740" s="13"/>
      <c r="L740" s="13"/>
      <c r="M740" s="13"/>
      <c r="N740" s="13"/>
    </row>
    <row r="741" spans="1:14" s="180" customFormat="1" ht="14.25">
      <c r="A741" s="176" t="s">
        <v>56</v>
      </c>
      <c r="B741" s="4" t="s">
        <v>117</v>
      </c>
      <c r="C741" s="4" t="s">
        <v>156</v>
      </c>
      <c r="D741" s="4" t="s">
        <v>3513</v>
      </c>
      <c r="E741" s="4" t="s">
        <v>3514</v>
      </c>
      <c r="F741" s="4" t="s">
        <v>1952</v>
      </c>
      <c r="G741" s="21" t="s">
        <v>3515</v>
      </c>
      <c r="H741" s="249" t="s">
        <v>1855</v>
      </c>
      <c r="I741" s="13" t="s">
        <v>1120</v>
      </c>
      <c r="J741" s="13"/>
      <c r="K741" s="13"/>
      <c r="L741" s="13"/>
      <c r="M741" s="13"/>
      <c r="N741" s="13"/>
    </row>
    <row r="742" spans="1:14" s="180" customFormat="1">
      <c r="A742" s="272" t="s">
        <v>56</v>
      </c>
      <c r="B742" s="175" t="s">
        <v>117</v>
      </c>
      <c r="C742" s="175" t="s">
        <v>158</v>
      </c>
      <c r="D742" s="175" t="s">
        <v>3073</v>
      </c>
      <c r="E742" s="175" t="s">
        <v>3285</v>
      </c>
      <c r="F742" s="175" t="s">
        <v>1952</v>
      </c>
      <c r="G742" s="252" t="s">
        <v>3075</v>
      </c>
      <c r="H742" s="246" t="s">
        <v>1954</v>
      </c>
      <c r="I742" s="13" t="s">
        <v>1120</v>
      </c>
      <c r="J742" s="13"/>
      <c r="K742" s="13"/>
      <c r="L742" s="13"/>
      <c r="M742" s="13"/>
      <c r="N742" s="13"/>
    </row>
    <row r="743" spans="1:14" s="180" customFormat="1" ht="14.25">
      <c r="A743" s="176" t="s">
        <v>56</v>
      </c>
      <c r="B743" s="4" t="s">
        <v>117</v>
      </c>
      <c r="C743" s="4" t="s">
        <v>158</v>
      </c>
      <c r="D743" s="4" t="s">
        <v>1998</v>
      </c>
      <c r="E743" s="4" t="s">
        <v>2876</v>
      </c>
      <c r="F743" s="4" t="s">
        <v>1952</v>
      </c>
      <c r="G743" s="21" t="s">
        <v>3516</v>
      </c>
      <c r="H743" s="249" t="s">
        <v>1855</v>
      </c>
      <c r="I743" s="13" t="s">
        <v>1120</v>
      </c>
      <c r="J743" s="13"/>
      <c r="K743" s="13"/>
      <c r="L743" s="13"/>
      <c r="M743" s="13"/>
      <c r="N743" s="13"/>
    </row>
    <row r="744" spans="1:14" s="180" customFormat="1" ht="14.25">
      <c r="A744" s="176" t="s">
        <v>56</v>
      </c>
      <c r="B744" s="4" t="s">
        <v>117</v>
      </c>
      <c r="C744" s="4" t="s">
        <v>158</v>
      </c>
      <c r="D744" s="4" t="s">
        <v>2001</v>
      </c>
      <c r="E744" s="4" t="s">
        <v>2878</v>
      </c>
      <c r="F744" s="4" t="s">
        <v>1952</v>
      </c>
      <c r="G744" s="21" t="s">
        <v>3517</v>
      </c>
      <c r="H744" s="249" t="s">
        <v>1855</v>
      </c>
      <c r="I744" s="13" t="s">
        <v>1120</v>
      </c>
      <c r="J744" s="13"/>
      <c r="K744" s="13"/>
      <c r="L744" s="13"/>
      <c r="M744" s="13"/>
      <c r="N744" s="13"/>
    </row>
    <row r="745" spans="1:14" s="180" customFormat="1" ht="14.25">
      <c r="A745" s="176" t="s">
        <v>56</v>
      </c>
      <c r="B745" s="4" t="s">
        <v>117</v>
      </c>
      <c r="C745" s="4" t="s">
        <v>158</v>
      </c>
      <c r="D745" s="4" t="s">
        <v>2004</v>
      </c>
      <c r="E745" s="4" t="s">
        <v>3225</v>
      </c>
      <c r="F745" s="4" t="s">
        <v>1952</v>
      </c>
      <c r="G745" s="21" t="s">
        <v>3518</v>
      </c>
      <c r="H745" s="249" t="s">
        <v>1855</v>
      </c>
      <c r="I745" s="13" t="s">
        <v>1120</v>
      </c>
      <c r="J745" s="13"/>
      <c r="K745" s="13"/>
      <c r="L745" s="13"/>
      <c r="M745" s="13"/>
      <c r="N745" s="13"/>
    </row>
    <row r="746" spans="1:14" s="180" customFormat="1" ht="14.25">
      <c r="A746" s="176" t="s">
        <v>56</v>
      </c>
      <c r="B746" s="4" t="s">
        <v>117</v>
      </c>
      <c r="C746" s="4" t="s">
        <v>158</v>
      </c>
      <c r="D746" s="4" t="s">
        <v>3519</v>
      </c>
      <c r="E746" s="4" t="s">
        <v>3520</v>
      </c>
      <c r="F746" s="4" t="s">
        <v>1952</v>
      </c>
      <c r="G746" s="21" t="s">
        <v>3521</v>
      </c>
      <c r="H746" s="249" t="s">
        <v>1855</v>
      </c>
      <c r="I746" s="13" t="s">
        <v>1120</v>
      </c>
      <c r="J746" s="13"/>
      <c r="K746" s="13"/>
      <c r="L746" s="13"/>
      <c r="M746" s="13"/>
      <c r="N746" s="13"/>
    </row>
    <row r="747" spans="1:14" s="180" customFormat="1" ht="14.25">
      <c r="A747" s="176" t="s">
        <v>56</v>
      </c>
      <c r="B747" s="4" t="s">
        <v>117</v>
      </c>
      <c r="C747" s="4" t="s">
        <v>158</v>
      </c>
      <c r="D747" s="4" t="s">
        <v>3522</v>
      </c>
      <c r="E747" s="4" t="s">
        <v>3523</v>
      </c>
      <c r="F747" s="4" t="s">
        <v>1952</v>
      </c>
      <c r="G747" s="21" t="s">
        <v>3524</v>
      </c>
      <c r="H747" s="249" t="s">
        <v>1855</v>
      </c>
      <c r="I747" s="13" t="s">
        <v>1120</v>
      </c>
      <c r="J747" s="13"/>
      <c r="K747" s="13"/>
      <c r="L747" s="13"/>
      <c r="M747" s="13"/>
      <c r="N747" s="13"/>
    </row>
    <row r="748" spans="1:14" s="180" customFormat="1" ht="14.25">
      <c r="A748" s="176" t="s">
        <v>56</v>
      </c>
      <c r="B748" s="4" t="s">
        <v>117</v>
      </c>
      <c r="C748" s="4" t="s">
        <v>158</v>
      </c>
      <c r="D748" s="4" t="s">
        <v>3525</v>
      </c>
      <c r="E748" s="4" t="s">
        <v>3526</v>
      </c>
      <c r="F748" s="4" t="s">
        <v>1952</v>
      </c>
      <c r="G748" s="21" t="s">
        <v>3527</v>
      </c>
      <c r="H748" s="249" t="s">
        <v>1855</v>
      </c>
      <c r="I748" s="13" t="s">
        <v>1120</v>
      </c>
      <c r="J748" s="13"/>
      <c r="K748" s="13"/>
      <c r="L748" s="13"/>
      <c r="M748" s="13"/>
      <c r="N748" s="13"/>
    </row>
    <row r="749" spans="1:14" s="180" customFormat="1">
      <c r="A749" s="272" t="s">
        <v>56</v>
      </c>
      <c r="B749" s="175" t="s">
        <v>117</v>
      </c>
      <c r="C749" s="175" t="s">
        <v>595</v>
      </c>
      <c r="D749" s="175" t="s">
        <v>3073</v>
      </c>
      <c r="E749" s="175" t="s">
        <v>3285</v>
      </c>
      <c r="F749" s="175" t="s">
        <v>1952</v>
      </c>
      <c r="G749" s="252" t="s">
        <v>3075</v>
      </c>
      <c r="H749" s="246" t="s">
        <v>1954</v>
      </c>
      <c r="I749" s="13" t="s">
        <v>1120</v>
      </c>
      <c r="J749" s="13"/>
      <c r="K749" s="13"/>
      <c r="L749" s="13"/>
      <c r="M749" s="13"/>
      <c r="N749" s="13"/>
    </row>
    <row r="750" spans="1:14" s="180" customFormat="1" ht="14.25">
      <c r="A750" s="176" t="s">
        <v>56</v>
      </c>
      <c r="B750" s="4" t="s">
        <v>117</v>
      </c>
      <c r="C750" s="4" t="s">
        <v>595</v>
      </c>
      <c r="D750" s="4" t="s">
        <v>3528</v>
      </c>
      <c r="E750" s="4" t="s">
        <v>2020</v>
      </c>
      <c r="F750" s="4" t="s">
        <v>1952</v>
      </c>
      <c r="G750" s="21" t="s">
        <v>3529</v>
      </c>
      <c r="H750" s="249" t="s">
        <v>1855</v>
      </c>
      <c r="I750" s="13" t="s">
        <v>1120</v>
      </c>
      <c r="J750" s="13"/>
      <c r="K750" s="13"/>
      <c r="L750" s="13"/>
      <c r="M750" s="13"/>
      <c r="N750" s="13"/>
    </row>
    <row r="751" spans="1:14" s="180" customFormat="1" ht="14.25">
      <c r="A751" s="176" t="s">
        <v>56</v>
      </c>
      <c r="B751" s="4" t="s">
        <v>117</v>
      </c>
      <c r="C751" s="4" t="s">
        <v>595</v>
      </c>
      <c r="D751" s="4" t="s">
        <v>3530</v>
      </c>
      <c r="E751" s="4" t="s">
        <v>2020</v>
      </c>
      <c r="F751" s="4" t="s">
        <v>1952</v>
      </c>
      <c r="G751" s="21" t="s">
        <v>3531</v>
      </c>
      <c r="H751" s="249" t="s">
        <v>1855</v>
      </c>
      <c r="I751" s="13" t="s">
        <v>1120</v>
      </c>
      <c r="J751" s="13"/>
      <c r="K751" s="13"/>
      <c r="L751" s="13"/>
      <c r="M751" s="13"/>
      <c r="N751" s="13"/>
    </row>
    <row r="752" spans="1:14" s="180" customFormat="1" ht="14.25">
      <c r="A752" s="176" t="s">
        <v>56</v>
      </c>
      <c r="B752" s="4" t="s">
        <v>117</v>
      </c>
      <c r="C752" s="4" t="s">
        <v>595</v>
      </c>
      <c r="D752" s="4" t="s">
        <v>3532</v>
      </c>
      <c r="E752" s="4" t="s">
        <v>2020</v>
      </c>
      <c r="F752" s="4" t="s">
        <v>1952</v>
      </c>
      <c r="G752" s="21" t="s">
        <v>3533</v>
      </c>
      <c r="H752" s="249" t="s">
        <v>1855</v>
      </c>
      <c r="I752" s="13" t="s">
        <v>1120</v>
      </c>
      <c r="J752" s="13"/>
      <c r="K752" s="13"/>
      <c r="L752" s="13"/>
      <c r="M752" s="13"/>
      <c r="N752" s="13"/>
    </row>
    <row r="753" spans="1:14" s="180" customFormat="1">
      <c r="A753" s="272" t="s">
        <v>56</v>
      </c>
      <c r="B753" s="175" t="s">
        <v>117</v>
      </c>
      <c r="C753" s="175" t="s">
        <v>130</v>
      </c>
      <c r="D753" s="175" t="s">
        <v>3534</v>
      </c>
      <c r="E753" s="175" t="s">
        <v>2949</v>
      </c>
      <c r="F753" s="175" t="s">
        <v>1952</v>
      </c>
      <c r="G753" s="252" t="s">
        <v>3535</v>
      </c>
      <c r="H753" s="246" t="s">
        <v>1954</v>
      </c>
      <c r="I753" s="13" t="s">
        <v>1120</v>
      </c>
      <c r="J753" s="13"/>
      <c r="K753" s="13"/>
      <c r="L753" s="13"/>
      <c r="M753" s="13"/>
      <c r="N753" s="13"/>
    </row>
    <row r="754" spans="1:14" s="180" customFormat="1" ht="14.25">
      <c r="A754" s="176" t="s">
        <v>56</v>
      </c>
      <c r="B754" s="4" t="s">
        <v>117</v>
      </c>
      <c r="C754" s="4" t="s">
        <v>130</v>
      </c>
      <c r="D754" s="4" t="s">
        <v>3059</v>
      </c>
      <c r="E754" s="4" t="s">
        <v>3080</v>
      </c>
      <c r="F754" s="4" t="s">
        <v>1952</v>
      </c>
      <c r="G754" s="21" t="s">
        <v>3061</v>
      </c>
      <c r="H754" s="249" t="s">
        <v>1855</v>
      </c>
      <c r="I754" s="13" t="s">
        <v>1120</v>
      </c>
      <c r="J754" s="13"/>
      <c r="K754" s="13"/>
      <c r="L754" s="13"/>
      <c r="M754" s="13"/>
      <c r="N754" s="13"/>
    </row>
    <row r="755" spans="1:14" s="180" customFormat="1" ht="14.25">
      <c r="A755" s="176" t="s">
        <v>56</v>
      </c>
      <c r="B755" s="4" t="s">
        <v>117</v>
      </c>
      <c r="C755" s="4" t="s">
        <v>130</v>
      </c>
      <c r="D755" s="4" t="s">
        <v>2219</v>
      </c>
      <c r="E755" s="4" t="s">
        <v>3536</v>
      </c>
      <c r="F755" s="4" t="s">
        <v>1952</v>
      </c>
      <c r="G755" s="21" t="s">
        <v>3084</v>
      </c>
      <c r="H755" s="249" t="s">
        <v>1855</v>
      </c>
      <c r="I755" s="13" t="s">
        <v>1120</v>
      </c>
      <c r="J755" s="13"/>
      <c r="K755" s="13"/>
      <c r="L755" s="13"/>
      <c r="M755" s="13"/>
      <c r="N755" s="13"/>
    </row>
    <row r="756" spans="1:14" s="180" customFormat="1">
      <c r="A756" s="272" t="s">
        <v>56</v>
      </c>
      <c r="B756" s="175" t="s">
        <v>117</v>
      </c>
      <c r="C756" s="175" t="s">
        <v>132</v>
      </c>
      <c r="D756" s="175" t="s">
        <v>3537</v>
      </c>
      <c r="E756" s="175" t="s">
        <v>2949</v>
      </c>
      <c r="F756" s="175" t="s">
        <v>1952</v>
      </c>
      <c r="G756" s="252" t="s">
        <v>3538</v>
      </c>
      <c r="H756" s="246" t="s">
        <v>1954</v>
      </c>
      <c r="I756" s="13" t="s">
        <v>1120</v>
      </c>
      <c r="J756" s="13"/>
      <c r="K756" s="13"/>
      <c r="L756" s="13"/>
      <c r="M756" s="13"/>
      <c r="N756" s="13"/>
    </row>
    <row r="757" spans="1:14" s="180" customFormat="1" ht="14.25">
      <c r="A757" s="176" t="s">
        <v>56</v>
      </c>
      <c r="B757" s="4" t="s">
        <v>117</v>
      </c>
      <c r="C757" s="4" t="s">
        <v>132</v>
      </c>
      <c r="D757" s="4" t="s">
        <v>3059</v>
      </c>
      <c r="E757" s="4" t="s">
        <v>3080</v>
      </c>
      <c r="F757" s="4" t="s">
        <v>1952</v>
      </c>
      <c r="G757" s="21" t="s">
        <v>3061</v>
      </c>
      <c r="H757" s="249" t="s">
        <v>1855</v>
      </c>
      <c r="I757" s="13" t="s">
        <v>1120</v>
      </c>
      <c r="J757" s="13"/>
      <c r="K757" s="13"/>
      <c r="L757" s="13"/>
      <c r="M757" s="13"/>
      <c r="N757" s="13"/>
    </row>
    <row r="758" spans="1:14" s="180" customFormat="1" ht="14.25">
      <c r="A758" s="176" t="s">
        <v>56</v>
      </c>
      <c r="B758" s="4" t="s">
        <v>117</v>
      </c>
      <c r="C758" s="4" t="s">
        <v>132</v>
      </c>
      <c r="D758" s="4" t="s">
        <v>2228</v>
      </c>
      <c r="E758" s="4" t="s">
        <v>3539</v>
      </c>
      <c r="F758" s="4" t="s">
        <v>1952</v>
      </c>
      <c r="G758" s="21" t="s">
        <v>3540</v>
      </c>
      <c r="H758" s="249" t="s">
        <v>1855</v>
      </c>
      <c r="I758" s="13" t="s">
        <v>1120</v>
      </c>
      <c r="J758" s="13"/>
      <c r="K758" s="13"/>
      <c r="L758" s="13"/>
      <c r="M758" s="13"/>
      <c r="N758" s="13"/>
    </row>
    <row r="759" spans="1:14" s="180" customFormat="1">
      <c r="A759" s="272" t="s">
        <v>56</v>
      </c>
      <c r="B759" s="175" t="s">
        <v>117</v>
      </c>
      <c r="C759" s="175" t="s">
        <v>134</v>
      </c>
      <c r="D759" s="175" t="s">
        <v>3541</v>
      </c>
      <c r="E759" s="175" t="s">
        <v>2949</v>
      </c>
      <c r="F759" s="175" t="s">
        <v>1952</v>
      </c>
      <c r="G759" s="252" t="s">
        <v>3542</v>
      </c>
      <c r="H759" s="246" t="s">
        <v>1954</v>
      </c>
      <c r="I759" s="13" t="s">
        <v>1120</v>
      </c>
      <c r="J759" s="13"/>
      <c r="K759" s="13"/>
      <c r="L759" s="13"/>
      <c r="M759" s="13"/>
      <c r="N759" s="13"/>
    </row>
    <row r="760" spans="1:14" s="180" customFormat="1" ht="14.25">
      <c r="A760" s="176" t="s">
        <v>56</v>
      </c>
      <c r="B760" s="4" t="s">
        <v>117</v>
      </c>
      <c r="C760" s="4" t="s">
        <v>134</v>
      </c>
      <c r="D760" s="4" t="s">
        <v>3059</v>
      </c>
      <c r="E760" s="4" t="s">
        <v>3080</v>
      </c>
      <c r="F760" s="4" t="s">
        <v>1952</v>
      </c>
      <c r="G760" s="21" t="s">
        <v>3061</v>
      </c>
      <c r="H760" s="249" t="s">
        <v>1855</v>
      </c>
      <c r="I760" s="13" t="s">
        <v>1120</v>
      </c>
      <c r="J760" s="13"/>
      <c r="K760" s="13"/>
      <c r="L760" s="13"/>
      <c r="M760" s="13"/>
      <c r="N760" s="13"/>
    </row>
    <row r="761" spans="1:14" s="180" customFormat="1" ht="14.25">
      <c r="A761" s="176" t="s">
        <v>56</v>
      </c>
      <c r="B761" s="4" t="s">
        <v>117</v>
      </c>
      <c r="C761" s="4" t="s">
        <v>134</v>
      </c>
      <c r="D761" s="4" t="s">
        <v>2249</v>
      </c>
      <c r="E761" s="4" t="s">
        <v>3543</v>
      </c>
      <c r="F761" s="4" t="s">
        <v>1952</v>
      </c>
      <c r="G761" s="21" t="s">
        <v>3544</v>
      </c>
      <c r="H761" s="249" t="s">
        <v>1855</v>
      </c>
      <c r="I761" s="13" t="s">
        <v>1120</v>
      </c>
      <c r="J761" s="13"/>
      <c r="K761" s="13"/>
      <c r="L761" s="13"/>
      <c r="M761" s="13"/>
      <c r="N761" s="13"/>
    </row>
    <row r="762" spans="1:14" s="180" customFormat="1">
      <c r="A762" s="272" t="s">
        <v>56</v>
      </c>
      <c r="B762" s="175" t="s">
        <v>117</v>
      </c>
      <c r="C762" s="175" t="s">
        <v>136</v>
      </c>
      <c r="D762" s="175" t="s">
        <v>3545</v>
      </c>
      <c r="E762" s="175" t="s">
        <v>3546</v>
      </c>
      <c r="F762" s="175" t="s">
        <v>1952</v>
      </c>
      <c r="G762" s="252" t="s">
        <v>3547</v>
      </c>
      <c r="H762" s="246" t="s">
        <v>1954</v>
      </c>
      <c r="I762" s="13" t="s">
        <v>1120</v>
      </c>
      <c r="J762" s="13"/>
      <c r="K762" s="13"/>
      <c r="L762" s="13"/>
      <c r="M762" s="13"/>
      <c r="N762" s="13"/>
    </row>
    <row r="763" spans="1:14" s="180" customFormat="1" ht="14.25">
      <c r="A763" s="176" t="s">
        <v>56</v>
      </c>
      <c r="B763" s="4" t="s">
        <v>117</v>
      </c>
      <c r="C763" s="4" t="s">
        <v>136</v>
      </c>
      <c r="D763" s="4" t="s">
        <v>3059</v>
      </c>
      <c r="E763" s="4" t="s">
        <v>3080</v>
      </c>
      <c r="F763" s="4" t="s">
        <v>1952</v>
      </c>
      <c r="G763" s="21" t="s">
        <v>3061</v>
      </c>
      <c r="H763" s="249" t="s">
        <v>1855</v>
      </c>
      <c r="I763" s="13" t="s">
        <v>1120</v>
      </c>
      <c r="J763" s="13"/>
      <c r="K763" s="13"/>
      <c r="L763" s="13"/>
      <c r="M763" s="13"/>
      <c r="N763" s="13"/>
    </row>
    <row r="764" spans="1:14" s="180" customFormat="1" ht="14.25">
      <c r="A764" s="176" t="s">
        <v>56</v>
      </c>
      <c r="B764" s="4" t="s">
        <v>117</v>
      </c>
      <c r="C764" s="4" t="s">
        <v>136</v>
      </c>
      <c r="D764" s="4" t="s">
        <v>2236</v>
      </c>
      <c r="E764" s="4" t="s">
        <v>3548</v>
      </c>
      <c r="F764" s="4" t="s">
        <v>1952</v>
      </c>
      <c r="G764" s="21" t="s">
        <v>3549</v>
      </c>
      <c r="H764" s="249" t="s">
        <v>1855</v>
      </c>
      <c r="I764" s="13" t="s">
        <v>1120</v>
      </c>
      <c r="J764" s="13"/>
      <c r="K764" s="13"/>
      <c r="L764" s="13"/>
      <c r="M764" s="13"/>
      <c r="N764" s="13"/>
    </row>
    <row r="765" spans="1:14" s="180" customFormat="1">
      <c r="A765" s="272" t="s">
        <v>56</v>
      </c>
      <c r="B765" s="175" t="s">
        <v>117</v>
      </c>
      <c r="C765" s="175" t="s">
        <v>138</v>
      </c>
      <c r="D765" s="175" t="s">
        <v>3550</v>
      </c>
      <c r="E765" s="175" t="s">
        <v>3551</v>
      </c>
      <c r="F765" s="175" t="s">
        <v>1952</v>
      </c>
      <c r="G765" s="252" t="s">
        <v>3552</v>
      </c>
      <c r="H765" s="246" t="s">
        <v>1954</v>
      </c>
      <c r="I765" s="13" t="s">
        <v>1120</v>
      </c>
      <c r="J765" s="13"/>
      <c r="K765" s="13"/>
      <c r="L765" s="13"/>
      <c r="M765" s="13"/>
      <c r="N765" s="13"/>
    </row>
    <row r="766" spans="1:14" s="180" customFormat="1" ht="14.25">
      <c r="A766" s="176" t="s">
        <v>56</v>
      </c>
      <c r="B766" s="4" t="s">
        <v>117</v>
      </c>
      <c r="C766" s="4" t="s">
        <v>138</v>
      </c>
      <c r="D766" s="4" t="s">
        <v>3059</v>
      </c>
      <c r="E766" s="4" t="s">
        <v>3080</v>
      </c>
      <c r="F766" s="4" t="s">
        <v>1952</v>
      </c>
      <c r="G766" s="21" t="s">
        <v>3061</v>
      </c>
      <c r="H766" s="249" t="s">
        <v>1855</v>
      </c>
      <c r="I766" s="13" t="s">
        <v>1120</v>
      </c>
      <c r="J766" s="13"/>
      <c r="K766" s="13"/>
      <c r="L766" s="13"/>
      <c r="M766" s="13"/>
      <c r="N766" s="13"/>
    </row>
    <row r="767" spans="1:14" s="180" customFormat="1" ht="14.25">
      <c r="A767" s="176" t="s">
        <v>56</v>
      </c>
      <c r="B767" s="4" t="s">
        <v>117</v>
      </c>
      <c r="C767" s="4" t="s">
        <v>138</v>
      </c>
      <c r="D767" s="4" t="s">
        <v>3045</v>
      </c>
      <c r="E767" s="4" t="s">
        <v>3553</v>
      </c>
      <c r="F767" s="4" t="s">
        <v>1952</v>
      </c>
      <c r="G767" s="21" t="s">
        <v>3129</v>
      </c>
      <c r="H767" s="249" t="s">
        <v>1855</v>
      </c>
      <c r="I767" s="13" t="s">
        <v>1120</v>
      </c>
      <c r="J767" s="13"/>
      <c r="K767" s="13"/>
      <c r="L767" s="13"/>
      <c r="M767" s="13"/>
      <c r="N767" s="13"/>
    </row>
    <row r="768" spans="1:14" s="180" customFormat="1">
      <c r="A768" s="272" t="s">
        <v>56</v>
      </c>
      <c r="B768" s="175" t="s">
        <v>117</v>
      </c>
      <c r="C768" s="175" t="s">
        <v>146</v>
      </c>
      <c r="D768" s="175" t="s">
        <v>3554</v>
      </c>
      <c r="E768" s="175" t="s">
        <v>2949</v>
      </c>
      <c r="F768" s="175" t="s">
        <v>1952</v>
      </c>
      <c r="G768" s="252" t="s">
        <v>3555</v>
      </c>
      <c r="H768" s="246" t="s">
        <v>1954</v>
      </c>
      <c r="I768" s="13" t="s">
        <v>1120</v>
      </c>
      <c r="J768" s="13"/>
      <c r="K768" s="13"/>
      <c r="L768" s="13"/>
      <c r="M768" s="13"/>
      <c r="N768" s="13"/>
    </row>
    <row r="769" spans="1:14" s="180" customFormat="1" ht="14.25">
      <c r="A769" s="176" t="s">
        <v>56</v>
      </c>
      <c r="B769" s="4" t="s">
        <v>117</v>
      </c>
      <c r="C769" s="4" t="s">
        <v>146</v>
      </c>
      <c r="D769" s="4" t="s">
        <v>3066</v>
      </c>
      <c r="E769" s="4" t="s">
        <v>3067</v>
      </c>
      <c r="F769" s="4" t="s">
        <v>1952</v>
      </c>
      <c r="G769" s="21" t="s">
        <v>3068</v>
      </c>
      <c r="H769" s="249" t="s">
        <v>1855</v>
      </c>
      <c r="I769" s="13" t="s">
        <v>1120</v>
      </c>
      <c r="J769" s="13"/>
      <c r="K769" s="13"/>
      <c r="L769" s="13"/>
      <c r="M769" s="13"/>
      <c r="N769" s="13"/>
    </row>
    <row r="770" spans="1:14" s="180" customFormat="1" ht="14.25">
      <c r="A770" s="176" t="s">
        <v>56</v>
      </c>
      <c r="B770" s="4" t="s">
        <v>117</v>
      </c>
      <c r="C770" s="4" t="s">
        <v>146</v>
      </c>
      <c r="D770" s="4" t="s">
        <v>3059</v>
      </c>
      <c r="E770" s="4" t="s">
        <v>3060</v>
      </c>
      <c r="F770" s="4" t="s">
        <v>1952</v>
      </c>
      <c r="G770" s="21" t="s">
        <v>3556</v>
      </c>
      <c r="H770" s="249" t="s">
        <v>1855</v>
      </c>
      <c r="I770" s="13" t="s">
        <v>1120</v>
      </c>
      <c r="J770" s="13"/>
      <c r="K770" s="13"/>
      <c r="L770" s="13"/>
      <c r="M770" s="13"/>
      <c r="N770" s="13"/>
    </row>
    <row r="771" spans="1:14" s="180" customFormat="1">
      <c r="A771" s="272" t="s">
        <v>56</v>
      </c>
      <c r="B771" s="175" t="s">
        <v>117</v>
      </c>
      <c r="C771" s="175" t="s">
        <v>160</v>
      </c>
      <c r="D771" s="175" t="s">
        <v>3557</v>
      </c>
      <c r="E771" s="175" t="s">
        <v>2949</v>
      </c>
      <c r="F771" s="175" t="s">
        <v>1952</v>
      </c>
      <c r="G771" s="252" t="s">
        <v>3558</v>
      </c>
      <c r="H771" s="246" t="s">
        <v>1954</v>
      </c>
      <c r="I771" s="13" t="s">
        <v>1120</v>
      </c>
      <c r="J771" s="13"/>
      <c r="K771" s="13"/>
      <c r="L771" s="13"/>
      <c r="M771" s="13"/>
      <c r="N771" s="13"/>
    </row>
    <row r="772" spans="1:14" s="180" customFormat="1" ht="14.25">
      <c r="A772" s="176" t="s">
        <v>56</v>
      </c>
      <c r="B772" s="4" t="s">
        <v>117</v>
      </c>
      <c r="C772" s="4" t="s">
        <v>160</v>
      </c>
      <c r="D772" s="4" t="s">
        <v>3073</v>
      </c>
      <c r="E772" s="4" t="s">
        <v>3285</v>
      </c>
      <c r="F772" s="4" t="s">
        <v>1952</v>
      </c>
      <c r="G772" s="21" t="s">
        <v>3075</v>
      </c>
      <c r="H772" s="249" t="s">
        <v>1855</v>
      </c>
      <c r="I772" s="13" t="s">
        <v>1120</v>
      </c>
      <c r="J772" s="13"/>
      <c r="K772" s="13"/>
      <c r="L772" s="13"/>
      <c r="M772" s="13"/>
      <c r="N772" s="13"/>
    </row>
    <row r="773" spans="1:14" s="180" customFormat="1" ht="14.25">
      <c r="A773" s="176" t="s">
        <v>56</v>
      </c>
      <c r="B773" s="4" t="s">
        <v>117</v>
      </c>
      <c r="C773" s="4" t="s">
        <v>160</v>
      </c>
      <c r="D773" s="4" t="s">
        <v>2219</v>
      </c>
      <c r="E773" s="4" t="s">
        <v>3559</v>
      </c>
      <c r="F773" s="4" t="s">
        <v>1952</v>
      </c>
      <c r="G773" s="21" t="s">
        <v>3560</v>
      </c>
      <c r="H773" s="249" t="s">
        <v>1855</v>
      </c>
      <c r="I773" s="13" t="s">
        <v>1120</v>
      </c>
      <c r="J773" s="13"/>
      <c r="K773" s="13"/>
      <c r="L773" s="13"/>
      <c r="M773" s="13"/>
      <c r="N773" s="13"/>
    </row>
    <row r="774" spans="1:14" s="180" customFormat="1">
      <c r="A774" s="272" t="s">
        <v>56</v>
      </c>
      <c r="B774" s="175" t="s">
        <v>117</v>
      </c>
      <c r="C774" s="175" t="s">
        <v>162</v>
      </c>
      <c r="D774" s="175" t="s">
        <v>3561</v>
      </c>
      <c r="E774" s="175" t="s">
        <v>2949</v>
      </c>
      <c r="F774" s="175" t="s">
        <v>1952</v>
      </c>
      <c r="G774" s="252" t="s">
        <v>3562</v>
      </c>
      <c r="H774" s="246" t="s">
        <v>1954</v>
      </c>
      <c r="I774" s="13" t="s">
        <v>1120</v>
      </c>
      <c r="J774" s="13"/>
      <c r="K774" s="13"/>
      <c r="L774" s="13"/>
      <c r="M774" s="13"/>
      <c r="N774" s="13"/>
    </row>
    <row r="775" spans="1:14" s="180" customFormat="1" ht="14.25">
      <c r="A775" s="176" t="s">
        <v>56</v>
      </c>
      <c r="B775" s="4" t="s">
        <v>117</v>
      </c>
      <c r="C775" s="4" t="s">
        <v>162</v>
      </c>
      <c r="D775" s="4" t="s">
        <v>3073</v>
      </c>
      <c r="E775" s="4" t="s">
        <v>3285</v>
      </c>
      <c r="F775" s="4" t="s">
        <v>1952</v>
      </c>
      <c r="G775" s="21" t="s">
        <v>3075</v>
      </c>
      <c r="H775" s="249" t="s">
        <v>1855</v>
      </c>
      <c r="I775" s="13" t="s">
        <v>1120</v>
      </c>
      <c r="J775" s="13"/>
      <c r="K775" s="13"/>
      <c r="L775" s="13"/>
      <c r="M775" s="13"/>
      <c r="N775" s="13"/>
    </row>
    <row r="776" spans="1:14" s="180" customFormat="1" ht="14.25">
      <c r="A776" s="176" t="s">
        <v>56</v>
      </c>
      <c r="B776" s="4" t="s">
        <v>117</v>
      </c>
      <c r="C776" s="4" t="s">
        <v>162</v>
      </c>
      <c r="D776" s="4" t="s">
        <v>2228</v>
      </c>
      <c r="E776" s="4" t="s">
        <v>3539</v>
      </c>
      <c r="F776" s="4" t="s">
        <v>1952</v>
      </c>
      <c r="G776" s="21" t="s">
        <v>3563</v>
      </c>
      <c r="H776" s="249" t="s">
        <v>1855</v>
      </c>
      <c r="I776" s="13" t="s">
        <v>1120</v>
      </c>
      <c r="J776" s="13"/>
      <c r="K776" s="13"/>
      <c r="L776" s="13"/>
      <c r="M776" s="13"/>
      <c r="N776" s="13"/>
    </row>
    <row r="777" spans="1:14" s="180" customFormat="1">
      <c r="A777" s="272" t="s">
        <v>56</v>
      </c>
      <c r="B777" s="175" t="s">
        <v>117</v>
      </c>
      <c r="C777" s="175" t="s">
        <v>164</v>
      </c>
      <c r="D777" s="175" t="s">
        <v>3564</v>
      </c>
      <c r="E777" s="175" t="s">
        <v>2949</v>
      </c>
      <c r="F777" s="175" t="s">
        <v>1952</v>
      </c>
      <c r="G777" s="252" t="s">
        <v>3565</v>
      </c>
      <c r="H777" s="246" t="s">
        <v>1954</v>
      </c>
      <c r="I777" s="13" t="s">
        <v>1120</v>
      </c>
      <c r="J777" s="13"/>
      <c r="K777" s="13"/>
      <c r="L777" s="13"/>
      <c r="M777" s="13"/>
      <c r="N777" s="13"/>
    </row>
    <row r="778" spans="1:14" s="180" customFormat="1" ht="14.25">
      <c r="A778" s="176" t="s">
        <v>56</v>
      </c>
      <c r="B778" s="4" t="s">
        <v>117</v>
      </c>
      <c r="C778" s="4" t="s">
        <v>164</v>
      </c>
      <c r="D778" s="4" t="s">
        <v>3073</v>
      </c>
      <c r="E778" s="4" t="s">
        <v>3285</v>
      </c>
      <c r="F778" s="4" t="s">
        <v>1952</v>
      </c>
      <c r="G778" s="21" t="s">
        <v>3075</v>
      </c>
      <c r="H778" s="249" t="s">
        <v>1855</v>
      </c>
      <c r="I778" s="13" t="s">
        <v>1120</v>
      </c>
      <c r="J778" s="13"/>
      <c r="K778" s="13"/>
      <c r="L778" s="13"/>
      <c r="M778" s="13"/>
      <c r="N778" s="13"/>
    </row>
    <row r="779" spans="1:14" s="180" customFormat="1" ht="14.25">
      <c r="A779" s="176" t="s">
        <v>56</v>
      </c>
      <c r="B779" s="4" t="s">
        <v>117</v>
      </c>
      <c r="C779" s="4" t="s">
        <v>164</v>
      </c>
      <c r="D779" s="4" t="s">
        <v>2249</v>
      </c>
      <c r="E779" s="4" t="s">
        <v>2250</v>
      </c>
      <c r="F779" s="4" t="s">
        <v>1952</v>
      </c>
      <c r="G779" s="21" t="s">
        <v>3566</v>
      </c>
      <c r="H779" s="249" t="s">
        <v>1855</v>
      </c>
      <c r="I779" s="13" t="s">
        <v>1120</v>
      </c>
      <c r="J779" s="13"/>
      <c r="K779" s="13"/>
      <c r="L779" s="13"/>
      <c r="M779" s="13"/>
      <c r="N779" s="13"/>
    </row>
    <row r="780" spans="1:14" s="180" customFormat="1">
      <c r="A780" s="272" t="s">
        <v>56</v>
      </c>
      <c r="B780" s="175" t="s">
        <v>295</v>
      </c>
      <c r="C780" s="175" t="s">
        <v>330</v>
      </c>
      <c r="D780" s="175" t="s">
        <v>3567</v>
      </c>
      <c r="E780" s="175" t="s">
        <v>2949</v>
      </c>
      <c r="F780" s="175" t="s">
        <v>1952</v>
      </c>
      <c r="G780" s="252" t="s">
        <v>3568</v>
      </c>
      <c r="H780" s="246" t="s">
        <v>1954</v>
      </c>
      <c r="I780" s="13" t="s">
        <v>1120</v>
      </c>
      <c r="J780" s="13"/>
      <c r="K780" s="13"/>
      <c r="L780" s="13"/>
      <c r="M780" s="13"/>
      <c r="N780" s="13"/>
    </row>
    <row r="781" spans="1:14" s="180" customFormat="1" ht="14.25">
      <c r="A781" s="176" t="s">
        <v>56</v>
      </c>
      <c r="B781" s="4" t="s">
        <v>295</v>
      </c>
      <c r="C781" s="4" t="s">
        <v>330</v>
      </c>
      <c r="D781" s="4" t="s">
        <v>3569</v>
      </c>
      <c r="E781" s="4" t="s">
        <v>3570</v>
      </c>
      <c r="F781" s="4" t="s">
        <v>1952</v>
      </c>
      <c r="G781" s="21" t="s">
        <v>3571</v>
      </c>
      <c r="H781" s="249" t="s">
        <v>1855</v>
      </c>
      <c r="I781" s="13" t="s">
        <v>1120</v>
      </c>
      <c r="J781" s="13"/>
      <c r="K781" s="13"/>
      <c r="L781" s="13"/>
      <c r="M781" s="13"/>
      <c r="N781" s="13"/>
    </row>
    <row r="782" spans="1:14" s="180" customFormat="1" ht="14.25">
      <c r="A782" s="176" t="s">
        <v>56</v>
      </c>
      <c r="B782" s="4" t="s">
        <v>295</v>
      </c>
      <c r="C782" s="4" t="s">
        <v>330</v>
      </c>
      <c r="D782" s="4" t="s">
        <v>2228</v>
      </c>
      <c r="E782" s="4" t="s">
        <v>3572</v>
      </c>
      <c r="F782" s="4" t="s">
        <v>1952</v>
      </c>
      <c r="G782" s="21" t="s">
        <v>3573</v>
      </c>
      <c r="H782" s="249" t="s">
        <v>1855</v>
      </c>
      <c r="I782" s="13" t="s">
        <v>1120</v>
      </c>
      <c r="J782" s="13"/>
      <c r="K782" s="13"/>
      <c r="L782" s="13"/>
      <c r="M782" s="13"/>
      <c r="N782" s="13"/>
    </row>
    <row r="783" spans="1:14" s="180" customFormat="1">
      <c r="A783" s="272" t="s">
        <v>56</v>
      </c>
      <c r="B783" s="175" t="s">
        <v>295</v>
      </c>
      <c r="C783" s="175" t="s">
        <v>346</v>
      </c>
      <c r="D783" s="175" t="s">
        <v>3574</v>
      </c>
      <c r="E783" s="175" t="s">
        <v>2216</v>
      </c>
      <c r="F783" s="175" t="s">
        <v>1952</v>
      </c>
      <c r="G783" s="252" t="s">
        <v>3575</v>
      </c>
      <c r="H783" s="246" t="s">
        <v>1954</v>
      </c>
      <c r="I783" s="13" t="s">
        <v>1120</v>
      </c>
      <c r="J783" s="13"/>
      <c r="K783" s="13"/>
      <c r="L783" s="13"/>
      <c r="M783" s="13"/>
      <c r="N783" s="13"/>
    </row>
    <row r="784" spans="1:14" s="180" customFormat="1" ht="14.25">
      <c r="A784" s="176" t="s">
        <v>56</v>
      </c>
      <c r="B784" s="4" t="s">
        <v>295</v>
      </c>
      <c r="C784" s="4" t="s">
        <v>346</v>
      </c>
      <c r="D784" s="4" t="s">
        <v>3576</v>
      </c>
      <c r="E784" s="4" t="s">
        <v>3577</v>
      </c>
      <c r="F784" s="4" t="s">
        <v>1952</v>
      </c>
      <c r="G784" s="21" t="s">
        <v>3575</v>
      </c>
      <c r="H784" s="249" t="s">
        <v>1855</v>
      </c>
      <c r="I784" s="13" t="s">
        <v>1120</v>
      </c>
      <c r="J784" s="13"/>
      <c r="K784" s="13"/>
      <c r="L784" s="13"/>
      <c r="M784" s="13"/>
      <c r="N784" s="13"/>
    </row>
    <row r="785" spans="1:14" s="180" customFormat="1" ht="14.25">
      <c r="A785" s="176" t="s">
        <v>56</v>
      </c>
      <c r="B785" s="4" t="s">
        <v>295</v>
      </c>
      <c r="C785" s="4" t="s">
        <v>346</v>
      </c>
      <c r="D785" s="4" t="s">
        <v>3578</v>
      </c>
      <c r="E785" s="4" t="s">
        <v>3579</v>
      </c>
      <c r="F785" s="4" t="s">
        <v>1952</v>
      </c>
      <c r="G785" s="21" t="s">
        <v>3580</v>
      </c>
      <c r="H785" s="249" t="s">
        <v>1855</v>
      </c>
      <c r="I785" s="13" t="s">
        <v>1120</v>
      </c>
      <c r="J785" s="13"/>
      <c r="K785" s="13"/>
      <c r="L785" s="13"/>
      <c r="M785" s="13"/>
      <c r="N785" s="13"/>
    </row>
    <row r="786" spans="1:14" s="13" customFormat="1">
      <c r="A786" s="272" t="s">
        <v>56</v>
      </c>
      <c r="B786" s="175" t="s">
        <v>466</v>
      </c>
      <c r="C786" s="175" t="s">
        <v>471</v>
      </c>
      <c r="D786" s="175" t="s">
        <v>3581</v>
      </c>
      <c r="E786" s="175" t="s">
        <v>3582</v>
      </c>
      <c r="F786" s="175" t="s">
        <v>1952</v>
      </c>
      <c r="G786" s="252" t="s">
        <v>3583</v>
      </c>
      <c r="H786" s="246" t="s">
        <v>1954</v>
      </c>
      <c r="I786" s="13" t="s">
        <v>1120</v>
      </c>
    </row>
    <row r="787" spans="1:14" s="13" customFormat="1" ht="14.25">
      <c r="A787" s="176" t="s">
        <v>56</v>
      </c>
      <c r="B787" s="4" t="s">
        <v>466</v>
      </c>
      <c r="C787" s="4" t="s">
        <v>471</v>
      </c>
      <c r="D787" s="4" t="s">
        <v>1955</v>
      </c>
      <c r="E787" s="4" t="s">
        <v>1915</v>
      </c>
      <c r="F787" s="4" t="s">
        <v>1952</v>
      </c>
      <c r="G787" s="263" t="s">
        <v>3583</v>
      </c>
      <c r="H787" s="249" t="s">
        <v>1855</v>
      </c>
      <c r="I787" s="13" t="s">
        <v>1120</v>
      </c>
    </row>
    <row r="788" spans="1:14" s="13" customFormat="1">
      <c r="A788" s="272" t="s">
        <v>56</v>
      </c>
      <c r="B788" s="175" t="s">
        <v>466</v>
      </c>
      <c r="C788" s="175" t="s">
        <v>3584</v>
      </c>
      <c r="D788" s="175" t="s">
        <v>3581</v>
      </c>
      <c r="E788" s="175" t="s">
        <v>2276</v>
      </c>
      <c r="F788" s="175" t="s">
        <v>1952</v>
      </c>
      <c r="G788" s="252" t="s">
        <v>3585</v>
      </c>
      <c r="H788" s="246" t="s">
        <v>1954</v>
      </c>
      <c r="I788" s="13" t="s">
        <v>1120</v>
      </c>
    </row>
    <row r="789" spans="1:14" s="13" customFormat="1" ht="14.25">
      <c r="A789" s="176" t="s">
        <v>56</v>
      </c>
      <c r="B789" s="4" t="s">
        <v>466</v>
      </c>
      <c r="C789" s="4" t="s">
        <v>3584</v>
      </c>
      <c r="D789" s="4" t="s">
        <v>1960</v>
      </c>
      <c r="E789" s="4" t="s">
        <v>1961</v>
      </c>
      <c r="F789" s="4" t="s">
        <v>1962</v>
      </c>
      <c r="G789" s="21" t="s">
        <v>1760</v>
      </c>
      <c r="H789" s="249"/>
      <c r="I789" s="13" t="s">
        <v>1120</v>
      </c>
    </row>
    <row r="790" spans="1:14" s="13" customFormat="1" ht="75" customHeight="1">
      <c r="A790" s="176" t="s">
        <v>56</v>
      </c>
      <c r="B790" s="4" t="s">
        <v>466</v>
      </c>
      <c r="C790" s="4" t="s">
        <v>3584</v>
      </c>
      <c r="D790" s="4" t="s">
        <v>1963</v>
      </c>
      <c r="E790" s="255" t="s">
        <v>1964</v>
      </c>
      <c r="F790" s="4" t="s">
        <v>1952</v>
      </c>
      <c r="G790" s="21" t="s">
        <v>1760</v>
      </c>
      <c r="H790" s="249"/>
      <c r="I790" s="13" t="s">
        <v>1120</v>
      </c>
    </row>
    <row r="791" spans="1:14" s="13" customFormat="1">
      <c r="A791" s="272" t="s">
        <v>56</v>
      </c>
      <c r="B791" s="175" t="s">
        <v>466</v>
      </c>
      <c r="C791" s="175" t="s">
        <v>473</v>
      </c>
      <c r="D791" s="175" t="s">
        <v>3586</v>
      </c>
      <c r="E791" s="175" t="s">
        <v>3587</v>
      </c>
      <c r="F791" s="175" t="s">
        <v>1952</v>
      </c>
      <c r="G791" s="252" t="s">
        <v>3588</v>
      </c>
      <c r="H791" s="246" t="s">
        <v>1954</v>
      </c>
      <c r="I791" s="13" t="s">
        <v>1120</v>
      </c>
    </row>
    <row r="792" spans="1:14" s="13" customFormat="1" ht="14.25">
      <c r="A792" s="176" t="s">
        <v>56</v>
      </c>
      <c r="B792" s="4" t="s">
        <v>466</v>
      </c>
      <c r="C792" s="4" t="s">
        <v>473</v>
      </c>
      <c r="D792" s="4" t="s">
        <v>1955</v>
      </c>
      <c r="E792" s="4" t="s">
        <v>1915</v>
      </c>
      <c r="F792" s="4" t="s">
        <v>1952</v>
      </c>
      <c r="G792" s="21" t="s">
        <v>3588</v>
      </c>
      <c r="H792" s="249" t="s">
        <v>1855</v>
      </c>
      <c r="I792" s="13" t="s">
        <v>1120</v>
      </c>
    </row>
    <row r="793" spans="1:14" s="13" customFormat="1">
      <c r="A793" s="272" t="s">
        <v>56</v>
      </c>
      <c r="B793" s="175" t="s">
        <v>466</v>
      </c>
      <c r="C793" s="175" t="s">
        <v>3589</v>
      </c>
      <c r="D793" s="175" t="s">
        <v>3586</v>
      </c>
      <c r="E793" s="175" t="s">
        <v>2276</v>
      </c>
      <c r="F793" s="175" t="s">
        <v>1952</v>
      </c>
      <c r="G793" s="252" t="s">
        <v>3590</v>
      </c>
      <c r="H793" s="246" t="s">
        <v>1954</v>
      </c>
      <c r="I793" s="13" t="s">
        <v>1120</v>
      </c>
    </row>
    <row r="794" spans="1:14" s="13" customFormat="1" ht="14.25">
      <c r="A794" s="176" t="s">
        <v>56</v>
      </c>
      <c r="B794" s="4" t="s">
        <v>466</v>
      </c>
      <c r="C794" s="4" t="s">
        <v>3589</v>
      </c>
      <c r="D794" s="4" t="s">
        <v>1960</v>
      </c>
      <c r="E794" s="4" t="s">
        <v>1961</v>
      </c>
      <c r="F794" s="4" t="s">
        <v>1962</v>
      </c>
      <c r="G794" s="21" t="s">
        <v>1760</v>
      </c>
      <c r="H794" s="249"/>
      <c r="I794" s="13" t="s">
        <v>1120</v>
      </c>
    </row>
    <row r="795" spans="1:14" s="13" customFormat="1" ht="75" customHeight="1">
      <c r="A795" s="176" t="s">
        <v>56</v>
      </c>
      <c r="B795" s="4" t="s">
        <v>466</v>
      </c>
      <c r="C795" s="4" t="s">
        <v>3589</v>
      </c>
      <c r="D795" s="4" t="s">
        <v>1963</v>
      </c>
      <c r="E795" s="255" t="s">
        <v>1964</v>
      </c>
      <c r="F795" s="4" t="s">
        <v>1952</v>
      </c>
      <c r="G795" s="21" t="s">
        <v>1760</v>
      </c>
      <c r="H795" s="249"/>
      <c r="I795" s="13" t="s">
        <v>1120</v>
      </c>
    </row>
    <row r="796" spans="1:14" s="13" customFormat="1">
      <c r="A796" s="272" t="s">
        <v>56</v>
      </c>
      <c r="B796" s="175" t="s">
        <v>466</v>
      </c>
      <c r="C796" s="175" t="s">
        <v>475</v>
      </c>
      <c r="D796" s="175" t="s">
        <v>3581</v>
      </c>
      <c r="E796" s="175" t="s">
        <v>3591</v>
      </c>
      <c r="F796" s="175" t="s">
        <v>1952</v>
      </c>
      <c r="G796" s="252" t="s">
        <v>3583</v>
      </c>
      <c r="H796" s="246" t="s">
        <v>1954</v>
      </c>
      <c r="I796" s="13" t="s">
        <v>1120</v>
      </c>
    </row>
    <row r="797" spans="1:14" s="13" customFormat="1" ht="14.25">
      <c r="A797" s="176" t="s">
        <v>56</v>
      </c>
      <c r="B797" s="4" t="s">
        <v>466</v>
      </c>
      <c r="C797" s="4" t="s">
        <v>475</v>
      </c>
      <c r="D797" s="4" t="s">
        <v>3592</v>
      </c>
      <c r="E797" s="4" t="s">
        <v>3593</v>
      </c>
      <c r="F797" s="4" t="s">
        <v>2169</v>
      </c>
      <c r="G797" s="21" t="s">
        <v>3594</v>
      </c>
      <c r="H797" s="249" t="s">
        <v>1855</v>
      </c>
      <c r="I797" s="13" t="s">
        <v>1120</v>
      </c>
    </row>
    <row r="798" spans="1:14" s="13" customFormat="1" ht="14.25">
      <c r="A798" s="176" t="s">
        <v>56</v>
      </c>
      <c r="B798" s="4" t="s">
        <v>466</v>
      </c>
      <c r="C798" s="4" t="s">
        <v>475</v>
      </c>
      <c r="D798" s="4" t="s">
        <v>3595</v>
      </c>
      <c r="E798" s="4" t="s">
        <v>2149</v>
      </c>
      <c r="F798" s="4" t="s">
        <v>1952</v>
      </c>
      <c r="G798" s="21" t="s">
        <v>3596</v>
      </c>
      <c r="H798" s="249" t="s">
        <v>1855</v>
      </c>
      <c r="I798" s="13" t="s">
        <v>1120</v>
      </c>
    </row>
    <row r="799" spans="1:14" s="13" customFormat="1" ht="14.25">
      <c r="A799" s="176" t="s">
        <v>56</v>
      </c>
      <c r="B799" s="4" t="s">
        <v>466</v>
      </c>
      <c r="C799" s="4" t="s">
        <v>475</v>
      </c>
      <c r="D799" s="4" t="s">
        <v>3597</v>
      </c>
      <c r="E799" s="4" t="s">
        <v>2152</v>
      </c>
      <c r="F799" s="4" t="s">
        <v>1952</v>
      </c>
      <c r="G799" s="21" t="s">
        <v>3598</v>
      </c>
      <c r="H799" s="249" t="s">
        <v>1855</v>
      </c>
      <c r="I799" s="13" t="s">
        <v>1120</v>
      </c>
    </row>
    <row r="800" spans="1:14" s="13" customFormat="1" ht="14.25">
      <c r="A800" s="176" t="s">
        <v>56</v>
      </c>
      <c r="B800" s="4" t="s">
        <v>466</v>
      </c>
      <c r="C800" s="4" t="s">
        <v>475</v>
      </c>
      <c r="D800" s="4" t="s">
        <v>3599</v>
      </c>
      <c r="E800" s="4" t="s">
        <v>3600</v>
      </c>
      <c r="F800" s="4" t="s">
        <v>1952</v>
      </c>
      <c r="G800" s="21" t="s">
        <v>3601</v>
      </c>
      <c r="H800" s="249" t="s">
        <v>1855</v>
      </c>
      <c r="I800" s="13" t="s">
        <v>1120</v>
      </c>
    </row>
    <row r="801" spans="1:14" s="13" customFormat="1" ht="14.25">
      <c r="A801" s="176" t="s">
        <v>56</v>
      </c>
      <c r="B801" s="4" t="s">
        <v>466</v>
      </c>
      <c r="C801" s="4" t="s">
        <v>475</v>
      </c>
      <c r="D801" s="4" t="s">
        <v>3602</v>
      </c>
      <c r="E801" s="4" t="s">
        <v>2155</v>
      </c>
      <c r="F801" s="4" t="s">
        <v>1952</v>
      </c>
      <c r="G801" s="21" t="s">
        <v>3603</v>
      </c>
      <c r="H801" s="249" t="s">
        <v>1855</v>
      </c>
      <c r="I801" s="13" t="s">
        <v>1120</v>
      </c>
    </row>
    <row r="802" spans="1:14" s="13" customFormat="1" ht="14.25">
      <c r="A802" s="176" t="s">
        <v>56</v>
      </c>
      <c r="B802" s="4" t="s">
        <v>466</v>
      </c>
      <c r="C802" s="4" t="s">
        <v>475</v>
      </c>
      <c r="D802" s="4" t="s">
        <v>3604</v>
      </c>
      <c r="E802" s="4" t="s">
        <v>3336</v>
      </c>
      <c r="F802" s="4" t="s">
        <v>1952</v>
      </c>
      <c r="G802" s="21" t="s">
        <v>3605</v>
      </c>
      <c r="H802" s="249" t="s">
        <v>1855</v>
      </c>
      <c r="I802" s="13" t="s">
        <v>1120</v>
      </c>
    </row>
    <row r="803" spans="1:14" s="13" customFormat="1" ht="14.25">
      <c r="A803" s="176" t="s">
        <v>56</v>
      </c>
      <c r="B803" s="4" t="s">
        <v>466</v>
      </c>
      <c r="C803" s="4" t="s">
        <v>475</v>
      </c>
      <c r="D803" s="4" t="s">
        <v>3606</v>
      </c>
      <c r="E803" s="4" t="s">
        <v>3607</v>
      </c>
      <c r="F803" s="4" t="s">
        <v>1952</v>
      </c>
      <c r="G803" s="21" t="s">
        <v>3608</v>
      </c>
      <c r="H803" s="249" t="s">
        <v>1855</v>
      </c>
      <c r="I803" s="13" t="s">
        <v>1120</v>
      </c>
    </row>
    <row r="804" spans="1:14" s="13" customFormat="1" ht="14.25">
      <c r="A804" s="176" t="s">
        <v>56</v>
      </c>
      <c r="B804" s="4" t="s">
        <v>466</v>
      </c>
      <c r="C804" s="4" t="s">
        <v>475</v>
      </c>
      <c r="D804" s="4" t="s">
        <v>3609</v>
      </c>
      <c r="E804" s="4" t="s">
        <v>2335</v>
      </c>
      <c r="F804" s="4" t="s">
        <v>1952</v>
      </c>
      <c r="G804" s="21" t="s">
        <v>3610</v>
      </c>
      <c r="H804" s="249" t="s">
        <v>1855</v>
      </c>
      <c r="I804" s="13" t="s">
        <v>1120</v>
      </c>
    </row>
    <row r="805" spans="1:14" s="13" customFormat="1" ht="14.25">
      <c r="A805" s="176" t="s">
        <v>56</v>
      </c>
      <c r="B805" s="4" t="s">
        <v>466</v>
      </c>
      <c r="C805" s="4" t="s">
        <v>475</v>
      </c>
      <c r="D805" s="4" t="s">
        <v>3611</v>
      </c>
      <c r="E805" s="4" t="s">
        <v>3612</v>
      </c>
      <c r="F805" s="4" t="s">
        <v>2169</v>
      </c>
      <c r="G805" s="21" t="s">
        <v>3613</v>
      </c>
      <c r="H805" s="249" t="s">
        <v>1855</v>
      </c>
      <c r="I805" s="13" t="s">
        <v>1120</v>
      </c>
    </row>
    <row r="806" spans="1:14" s="13" customFormat="1" ht="14.25">
      <c r="A806" s="176" t="s">
        <v>56</v>
      </c>
      <c r="B806" s="4" t="s">
        <v>466</v>
      </c>
      <c r="C806" s="4" t="s">
        <v>475</v>
      </c>
      <c r="D806" s="4" t="s">
        <v>3614</v>
      </c>
      <c r="E806" s="4" t="s">
        <v>2562</v>
      </c>
      <c r="F806" s="4" t="s">
        <v>1952</v>
      </c>
      <c r="G806" s="21" t="s">
        <v>3615</v>
      </c>
      <c r="H806" s="249" t="s">
        <v>1855</v>
      </c>
      <c r="I806" s="13" t="s">
        <v>1120</v>
      </c>
    </row>
    <row r="807" spans="1:14" s="13" customFormat="1" ht="14.25">
      <c r="A807" s="176" t="s">
        <v>56</v>
      </c>
      <c r="B807" s="4" t="s">
        <v>466</v>
      </c>
      <c r="C807" s="4" t="s">
        <v>475</v>
      </c>
      <c r="D807" s="4" t="s">
        <v>3616</v>
      </c>
      <c r="E807" s="4" t="s">
        <v>3617</v>
      </c>
      <c r="F807" s="4" t="s">
        <v>1952</v>
      </c>
      <c r="G807" s="21" t="s">
        <v>3618</v>
      </c>
      <c r="H807" s="249" t="s">
        <v>1855</v>
      </c>
      <c r="I807" s="13" t="s">
        <v>1120</v>
      </c>
    </row>
    <row r="808" spans="1:14" s="13" customFormat="1" ht="14.25">
      <c r="A808" s="176" t="s">
        <v>56</v>
      </c>
      <c r="B808" s="4" t="s">
        <v>466</v>
      </c>
      <c r="C808" s="4" t="s">
        <v>475</v>
      </c>
      <c r="D808" s="4" t="s">
        <v>3619</v>
      </c>
      <c r="E808" s="4" t="s">
        <v>3620</v>
      </c>
      <c r="F808" s="4" t="s">
        <v>1952</v>
      </c>
      <c r="G808" s="21" t="s">
        <v>3621</v>
      </c>
      <c r="H808" s="249" t="s">
        <v>1855</v>
      </c>
      <c r="I808" s="13" t="s">
        <v>1120</v>
      </c>
    </row>
    <row r="809" spans="1:14" s="180" customFormat="1" ht="14.25">
      <c r="A809" s="176" t="s">
        <v>56</v>
      </c>
      <c r="B809" s="4" t="s">
        <v>466</v>
      </c>
      <c r="C809" s="4" t="s">
        <v>475</v>
      </c>
      <c r="D809" s="4" t="s">
        <v>3622</v>
      </c>
      <c r="E809" s="4" t="s">
        <v>3623</v>
      </c>
      <c r="F809" s="4" t="s">
        <v>1952</v>
      </c>
      <c r="G809" s="21" t="s">
        <v>3624</v>
      </c>
      <c r="H809" s="249" t="s">
        <v>1855</v>
      </c>
      <c r="I809" s="13" t="s">
        <v>1120</v>
      </c>
      <c r="J809" s="13"/>
      <c r="K809" s="13"/>
      <c r="L809" s="13"/>
      <c r="M809" s="13"/>
      <c r="N809" s="13"/>
    </row>
    <row r="810" spans="1:14" s="180" customFormat="1">
      <c r="A810" s="272" t="s">
        <v>56</v>
      </c>
      <c r="B810" s="175" t="s">
        <v>466</v>
      </c>
      <c r="C810" s="175" t="s">
        <v>477</v>
      </c>
      <c r="D810" s="175" t="s">
        <v>3586</v>
      </c>
      <c r="E810" s="175" t="s">
        <v>3625</v>
      </c>
      <c r="F810" s="175" t="s">
        <v>1952</v>
      </c>
      <c r="G810" s="252" t="s">
        <v>3588</v>
      </c>
      <c r="H810" s="246" t="s">
        <v>1954</v>
      </c>
      <c r="I810" s="13" t="s">
        <v>1120</v>
      </c>
      <c r="J810" s="13"/>
      <c r="K810" s="13"/>
      <c r="L810" s="13"/>
      <c r="M810" s="13"/>
      <c r="N810" s="13"/>
    </row>
    <row r="811" spans="1:14" s="180" customFormat="1" ht="14.25">
      <c r="A811" s="176" t="s">
        <v>56</v>
      </c>
      <c r="B811" s="4" t="s">
        <v>466</v>
      </c>
      <c r="C811" s="4" t="s">
        <v>477</v>
      </c>
      <c r="D811" s="4" t="s">
        <v>3595</v>
      </c>
      <c r="E811" s="4" t="s">
        <v>2121</v>
      </c>
      <c r="F811" s="4" t="s">
        <v>1952</v>
      </c>
      <c r="G811" s="21" t="s">
        <v>3626</v>
      </c>
      <c r="H811" s="249" t="s">
        <v>1855</v>
      </c>
      <c r="I811" s="13" t="s">
        <v>1120</v>
      </c>
      <c r="J811" s="13"/>
      <c r="K811" s="13"/>
      <c r="L811" s="13"/>
      <c r="M811" s="13"/>
      <c r="N811" s="13"/>
    </row>
    <row r="812" spans="1:14" s="180" customFormat="1" ht="14.25">
      <c r="A812" s="176" t="s">
        <v>56</v>
      </c>
      <c r="B812" s="4" t="s">
        <v>466</v>
      </c>
      <c r="C812" s="4" t="s">
        <v>477</v>
      </c>
      <c r="D812" s="4" t="s">
        <v>3627</v>
      </c>
      <c r="E812" s="4" t="s">
        <v>3593</v>
      </c>
      <c r="F812" s="4" t="s">
        <v>1952</v>
      </c>
      <c r="G812" s="21" t="s">
        <v>3628</v>
      </c>
      <c r="H812" s="249" t="s">
        <v>1855</v>
      </c>
      <c r="I812" s="13" t="s">
        <v>1120</v>
      </c>
      <c r="J812" s="13"/>
      <c r="K812" s="13"/>
      <c r="L812" s="13"/>
      <c r="M812" s="13"/>
      <c r="N812" s="13"/>
    </row>
    <row r="813" spans="1:14" s="180" customFormat="1" ht="14.25">
      <c r="A813" s="176" t="s">
        <v>56</v>
      </c>
      <c r="B813" s="4" t="s">
        <v>466</v>
      </c>
      <c r="C813" s="4" t="s">
        <v>477</v>
      </c>
      <c r="D813" s="4" t="s">
        <v>3629</v>
      </c>
      <c r="E813" s="4" t="s">
        <v>3630</v>
      </c>
      <c r="F813" s="4" t="s">
        <v>1952</v>
      </c>
      <c r="G813" s="21" t="s">
        <v>3631</v>
      </c>
      <c r="H813" s="249" t="s">
        <v>1855</v>
      </c>
      <c r="I813" s="13" t="s">
        <v>1120</v>
      </c>
      <c r="J813" s="13"/>
      <c r="K813" s="13"/>
      <c r="L813" s="13"/>
      <c r="M813" s="13"/>
      <c r="N813" s="13"/>
    </row>
    <row r="814" spans="1:14" s="180" customFormat="1" ht="14.25">
      <c r="A814" s="176" t="s">
        <v>56</v>
      </c>
      <c r="B814" s="4" t="s">
        <v>466</v>
      </c>
      <c r="C814" s="4" t="s">
        <v>477</v>
      </c>
      <c r="D814" s="4" t="s">
        <v>3632</v>
      </c>
      <c r="E814" s="4" t="s">
        <v>2130</v>
      </c>
      <c r="F814" s="4" t="s">
        <v>1952</v>
      </c>
      <c r="G814" s="21" t="s">
        <v>3633</v>
      </c>
      <c r="H814" s="249" t="s">
        <v>1855</v>
      </c>
      <c r="I814" s="13" t="s">
        <v>1120</v>
      </c>
      <c r="J814" s="13"/>
      <c r="K814" s="13"/>
      <c r="L814" s="13"/>
      <c r="M814" s="13"/>
      <c r="N814" s="13"/>
    </row>
    <row r="815" spans="1:14" s="180" customFormat="1" ht="14.25">
      <c r="A815" s="176" t="s">
        <v>56</v>
      </c>
      <c r="B815" s="4" t="s">
        <v>466</v>
      </c>
      <c r="C815" s="4" t="s">
        <v>477</v>
      </c>
      <c r="D815" s="4" t="s">
        <v>3634</v>
      </c>
      <c r="E815" s="4" t="s">
        <v>2139</v>
      </c>
      <c r="F815" s="4" t="s">
        <v>1952</v>
      </c>
      <c r="G815" s="21" t="s">
        <v>3635</v>
      </c>
      <c r="H815" s="249" t="s">
        <v>1855</v>
      </c>
      <c r="I815" s="13" t="s">
        <v>1120</v>
      </c>
      <c r="J815" s="13"/>
      <c r="K815" s="13"/>
      <c r="L815" s="13"/>
      <c r="M815" s="13"/>
      <c r="N815" s="13"/>
    </row>
    <row r="816" spans="1:14" s="180" customFormat="1" ht="14.25">
      <c r="A816" s="176" t="s">
        <v>56</v>
      </c>
      <c r="B816" s="4" t="s">
        <v>466</v>
      </c>
      <c r="C816" s="4" t="s">
        <v>477</v>
      </c>
      <c r="D816" s="4" t="s">
        <v>3609</v>
      </c>
      <c r="E816" s="4" t="s">
        <v>2133</v>
      </c>
      <c r="F816" s="4" t="s">
        <v>1952</v>
      </c>
      <c r="G816" s="21" t="s">
        <v>3636</v>
      </c>
      <c r="H816" s="249" t="s">
        <v>1855</v>
      </c>
      <c r="I816" s="13" t="s">
        <v>1120</v>
      </c>
      <c r="J816" s="13"/>
      <c r="K816" s="13"/>
      <c r="L816" s="13"/>
      <c r="M816" s="13"/>
      <c r="N816" s="13"/>
    </row>
    <row r="817" spans="1:14" s="180" customFormat="1" ht="14.25">
      <c r="A817" s="176" t="s">
        <v>56</v>
      </c>
      <c r="B817" s="4" t="s">
        <v>466</v>
      </c>
      <c r="C817" s="4" t="s">
        <v>477</v>
      </c>
      <c r="D817" s="4" t="s">
        <v>3611</v>
      </c>
      <c r="E817" s="4" t="s">
        <v>3637</v>
      </c>
      <c r="F817" s="4" t="s">
        <v>2169</v>
      </c>
      <c r="G817" s="21" t="s">
        <v>3638</v>
      </c>
      <c r="H817" s="249" t="s">
        <v>1855</v>
      </c>
      <c r="I817" s="13" t="s">
        <v>1120</v>
      </c>
      <c r="J817" s="13"/>
      <c r="K817" s="13"/>
      <c r="L817" s="13"/>
      <c r="M817" s="13"/>
      <c r="N817" s="13"/>
    </row>
    <row r="818" spans="1:14" s="180" customFormat="1" ht="14.25">
      <c r="A818" s="176" t="s">
        <v>56</v>
      </c>
      <c r="B818" s="4" t="s">
        <v>466</v>
      </c>
      <c r="C818" s="4" t="s">
        <v>477</v>
      </c>
      <c r="D818" s="4" t="s">
        <v>3614</v>
      </c>
      <c r="E818" s="4" t="s">
        <v>3336</v>
      </c>
      <c r="F818" s="4" t="s">
        <v>1952</v>
      </c>
      <c r="G818" s="21" t="s">
        <v>3639</v>
      </c>
      <c r="H818" s="249" t="s">
        <v>1855</v>
      </c>
      <c r="I818" s="13" t="s">
        <v>1120</v>
      </c>
      <c r="J818" s="13"/>
      <c r="K818" s="13"/>
      <c r="L818" s="13"/>
      <c r="M818" s="13"/>
      <c r="N818" s="13"/>
    </row>
    <row r="819" spans="1:14" s="180" customFormat="1" ht="14.25">
      <c r="A819" s="176" t="s">
        <v>56</v>
      </c>
      <c r="B819" s="4" t="s">
        <v>466</v>
      </c>
      <c r="C819" s="4" t="s">
        <v>477</v>
      </c>
      <c r="D819" s="4" t="s">
        <v>3616</v>
      </c>
      <c r="E819" s="4" t="s">
        <v>3607</v>
      </c>
      <c r="F819" s="4" t="s">
        <v>1952</v>
      </c>
      <c r="G819" s="21" t="s">
        <v>3640</v>
      </c>
      <c r="H819" s="249" t="s">
        <v>1855</v>
      </c>
      <c r="I819" s="13" t="s">
        <v>1120</v>
      </c>
      <c r="J819" s="13"/>
      <c r="K819" s="13"/>
      <c r="L819" s="13"/>
      <c r="M819" s="13"/>
      <c r="N819" s="13"/>
    </row>
    <row r="820" spans="1:14" s="180" customFormat="1" ht="14.25">
      <c r="A820" s="176" t="s">
        <v>56</v>
      </c>
      <c r="B820" s="4" t="s">
        <v>466</v>
      </c>
      <c r="C820" s="4" t="s">
        <v>477</v>
      </c>
      <c r="D820" s="4" t="s">
        <v>3619</v>
      </c>
      <c r="E820" s="4" t="s">
        <v>2335</v>
      </c>
      <c r="F820" s="4" t="s">
        <v>1952</v>
      </c>
      <c r="G820" s="21" t="s">
        <v>3641</v>
      </c>
      <c r="H820" s="249" t="s">
        <v>1855</v>
      </c>
      <c r="I820" s="13" t="s">
        <v>1120</v>
      </c>
      <c r="J820" s="13"/>
      <c r="K820" s="13"/>
      <c r="L820" s="13"/>
      <c r="M820" s="13"/>
      <c r="N820" s="13"/>
    </row>
    <row r="821" spans="1:14" s="180" customFormat="1" ht="14.25">
      <c r="A821" s="176" t="s">
        <v>56</v>
      </c>
      <c r="B821" s="4" t="s">
        <v>466</v>
      </c>
      <c r="C821" s="4" t="s">
        <v>477</v>
      </c>
      <c r="D821" s="4" t="s">
        <v>3642</v>
      </c>
      <c r="E821" s="4" t="s">
        <v>3612</v>
      </c>
      <c r="F821" s="4" t="s">
        <v>3643</v>
      </c>
      <c r="G821" s="21" t="s">
        <v>3644</v>
      </c>
      <c r="H821" s="249" t="s">
        <v>1855</v>
      </c>
      <c r="I821" s="13" t="s">
        <v>1120</v>
      </c>
      <c r="J821" s="13"/>
      <c r="K821" s="13"/>
      <c r="L821" s="13"/>
      <c r="M821" s="13"/>
      <c r="N821" s="13"/>
    </row>
    <row r="822" spans="1:14" s="180" customFormat="1" ht="14.25">
      <c r="A822" s="176" t="s">
        <v>56</v>
      </c>
      <c r="B822" s="4" t="s">
        <v>466</v>
      </c>
      <c r="C822" s="4" t="s">
        <v>477</v>
      </c>
      <c r="D822" s="4" t="s">
        <v>3645</v>
      </c>
      <c r="E822" s="4" t="s">
        <v>2562</v>
      </c>
      <c r="F822" s="4" t="s">
        <v>3643</v>
      </c>
      <c r="G822" s="21" t="s">
        <v>3646</v>
      </c>
      <c r="H822" s="249" t="s">
        <v>1855</v>
      </c>
      <c r="I822" s="13" t="s">
        <v>1120</v>
      </c>
      <c r="J822" s="13"/>
      <c r="K822" s="13"/>
      <c r="L822" s="13"/>
      <c r="M822" s="13"/>
      <c r="N822" s="13"/>
    </row>
    <row r="823" spans="1:14" s="180" customFormat="1" ht="14.25">
      <c r="A823" s="176" t="s">
        <v>56</v>
      </c>
      <c r="B823" s="4" t="s">
        <v>466</v>
      </c>
      <c r="C823" s="4" t="s">
        <v>477</v>
      </c>
      <c r="D823" s="4" t="s">
        <v>3647</v>
      </c>
      <c r="E823" s="4" t="s">
        <v>3623</v>
      </c>
      <c r="F823" s="4" t="s">
        <v>1952</v>
      </c>
      <c r="G823" s="21" t="s">
        <v>3648</v>
      </c>
      <c r="H823" s="249" t="s">
        <v>1855</v>
      </c>
      <c r="I823" s="13" t="s">
        <v>1120</v>
      </c>
      <c r="J823" s="13"/>
      <c r="K823" s="13"/>
      <c r="L823" s="13"/>
      <c r="M823" s="13"/>
      <c r="N823" s="13"/>
    </row>
    <row r="824" spans="1:14" s="180" customFormat="1">
      <c r="A824" s="272" t="s">
        <v>56</v>
      </c>
      <c r="B824" s="175" t="s">
        <v>466</v>
      </c>
      <c r="C824" s="175" t="s">
        <v>479</v>
      </c>
      <c r="D824" s="175" t="s">
        <v>3649</v>
      </c>
      <c r="E824" s="175" t="s">
        <v>2216</v>
      </c>
      <c r="F824" s="175" t="s">
        <v>1952</v>
      </c>
      <c r="G824" s="252" t="s">
        <v>3650</v>
      </c>
      <c r="H824" s="246" t="s">
        <v>1954</v>
      </c>
      <c r="I824" s="13" t="s">
        <v>1120</v>
      </c>
      <c r="J824" s="13"/>
      <c r="K824" s="13"/>
      <c r="L824" s="13"/>
      <c r="M824" s="13"/>
      <c r="N824" s="13"/>
    </row>
    <row r="825" spans="1:14" s="180" customFormat="1" ht="14.25">
      <c r="A825" s="176" t="s">
        <v>56</v>
      </c>
      <c r="B825" s="4" t="s">
        <v>466</v>
      </c>
      <c r="C825" s="4" t="s">
        <v>479</v>
      </c>
      <c r="D825" s="4" t="s">
        <v>3581</v>
      </c>
      <c r="E825" s="4" t="s">
        <v>3591</v>
      </c>
      <c r="F825" s="4" t="s">
        <v>1952</v>
      </c>
      <c r="G825" s="21" t="s">
        <v>3583</v>
      </c>
      <c r="H825" s="249" t="s">
        <v>1855</v>
      </c>
      <c r="I825" s="13" t="s">
        <v>1120</v>
      </c>
      <c r="J825" s="13"/>
      <c r="K825" s="13"/>
      <c r="L825" s="13"/>
      <c r="M825" s="13"/>
      <c r="N825" s="13"/>
    </row>
    <row r="826" spans="1:14" s="180" customFormat="1" ht="14.25">
      <c r="A826" s="176" t="s">
        <v>56</v>
      </c>
      <c r="B826" s="4" t="s">
        <v>466</v>
      </c>
      <c r="C826" s="4" t="s">
        <v>479</v>
      </c>
      <c r="D826" s="4" t="s">
        <v>2228</v>
      </c>
      <c r="E826" s="4" t="s">
        <v>2259</v>
      </c>
      <c r="F826" s="4" t="s">
        <v>1952</v>
      </c>
      <c r="G826" s="21" t="s">
        <v>3651</v>
      </c>
      <c r="H826" s="249" t="s">
        <v>1855</v>
      </c>
      <c r="I826" s="13" t="s">
        <v>1120</v>
      </c>
      <c r="J826" s="13"/>
      <c r="K826" s="13"/>
      <c r="L826" s="13"/>
      <c r="M826" s="13"/>
      <c r="N826" s="13"/>
    </row>
    <row r="827" spans="1:14" s="180" customFormat="1">
      <c r="A827" s="272" t="s">
        <v>56</v>
      </c>
      <c r="B827" s="175" t="s">
        <v>466</v>
      </c>
      <c r="C827" s="175" t="s">
        <v>481</v>
      </c>
      <c r="D827" s="175" t="s">
        <v>3652</v>
      </c>
      <c r="E827" s="175" t="s">
        <v>2216</v>
      </c>
      <c r="F827" s="175" t="s">
        <v>1952</v>
      </c>
      <c r="G827" s="252" t="s">
        <v>3653</v>
      </c>
      <c r="H827" s="246" t="s">
        <v>1954</v>
      </c>
      <c r="I827" s="13" t="s">
        <v>1120</v>
      </c>
      <c r="J827" s="13"/>
      <c r="K827" s="13"/>
      <c r="L827" s="13"/>
      <c r="M827" s="13"/>
      <c r="N827" s="13"/>
    </row>
    <row r="828" spans="1:14" s="180" customFormat="1" ht="14.25">
      <c r="A828" s="176" t="s">
        <v>56</v>
      </c>
      <c r="B828" s="4" t="s">
        <v>466</v>
      </c>
      <c r="C828" s="4" t="s">
        <v>481</v>
      </c>
      <c r="D828" s="4" t="s">
        <v>3586</v>
      </c>
      <c r="E828" s="4" t="s">
        <v>3625</v>
      </c>
      <c r="F828" s="4" t="s">
        <v>1952</v>
      </c>
      <c r="G828" s="21" t="s">
        <v>3588</v>
      </c>
      <c r="H828" s="249" t="s">
        <v>1855</v>
      </c>
      <c r="I828" s="13" t="s">
        <v>1120</v>
      </c>
      <c r="J828" s="13"/>
      <c r="K828" s="13"/>
      <c r="L828" s="13"/>
      <c r="M828" s="13"/>
      <c r="N828" s="13"/>
    </row>
    <row r="829" spans="1:14" s="180" customFormat="1" ht="14.25">
      <c r="A829" s="176" t="s">
        <v>56</v>
      </c>
      <c r="B829" s="4" t="s">
        <v>466</v>
      </c>
      <c r="C829" s="4" t="s">
        <v>481</v>
      </c>
      <c r="D829" s="4" t="s">
        <v>2228</v>
      </c>
      <c r="E829" s="4" t="s">
        <v>2259</v>
      </c>
      <c r="F829" s="4" t="s">
        <v>1952</v>
      </c>
      <c r="G829" s="21" t="s">
        <v>3654</v>
      </c>
      <c r="H829" s="249" t="s">
        <v>1855</v>
      </c>
      <c r="I829" s="13" t="s">
        <v>1120</v>
      </c>
      <c r="J829" s="13"/>
      <c r="K829" s="13"/>
      <c r="L829" s="13"/>
      <c r="M829" s="13"/>
      <c r="N829" s="13"/>
    </row>
    <row r="830" spans="1:14" s="180" customFormat="1">
      <c r="A830" s="272" t="s">
        <v>56</v>
      </c>
      <c r="B830" s="175" t="s">
        <v>466</v>
      </c>
      <c r="C830" s="175" t="s">
        <v>3655</v>
      </c>
      <c r="D830" s="175" t="s">
        <v>3656</v>
      </c>
      <c r="E830" s="175" t="s">
        <v>3657</v>
      </c>
      <c r="F830" s="175" t="s">
        <v>3658</v>
      </c>
      <c r="G830" s="252" t="s">
        <v>3659</v>
      </c>
      <c r="H830" s="246" t="s">
        <v>1954</v>
      </c>
      <c r="I830" s="13" t="s">
        <v>1120</v>
      </c>
      <c r="J830" s="13"/>
      <c r="K830" s="13"/>
      <c r="L830" s="13"/>
      <c r="M830" s="13"/>
      <c r="N830" s="13"/>
    </row>
    <row r="831" spans="1:14" s="180" customFormat="1" ht="14.25">
      <c r="A831" s="176" t="s">
        <v>56</v>
      </c>
      <c r="B831" s="4" t="s">
        <v>466</v>
      </c>
      <c r="C831" s="4" t="s">
        <v>3655</v>
      </c>
      <c r="D831" s="4" t="s">
        <v>3660</v>
      </c>
      <c r="E831" s="4" t="s">
        <v>3661</v>
      </c>
      <c r="F831" s="4" t="s">
        <v>3658</v>
      </c>
      <c r="G831" s="21" t="s">
        <v>3662</v>
      </c>
      <c r="H831" s="249"/>
      <c r="I831" s="13" t="s">
        <v>1120</v>
      </c>
      <c r="J831" s="13"/>
      <c r="K831" s="13"/>
      <c r="L831" s="13"/>
      <c r="M831" s="13"/>
      <c r="N831" s="13"/>
    </row>
    <row r="832" spans="1:14" s="180" customFormat="1" ht="14.25">
      <c r="A832" s="176" t="s">
        <v>56</v>
      </c>
      <c r="B832" s="4" t="s">
        <v>466</v>
      </c>
      <c r="C832" s="4" t="s">
        <v>3655</v>
      </c>
      <c r="D832" s="4" t="s">
        <v>3663</v>
      </c>
      <c r="E832" s="4" t="s">
        <v>3664</v>
      </c>
      <c r="F832" s="4" t="s">
        <v>3665</v>
      </c>
      <c r="G832" s="21" t="s">
        <v>3666</v>
      </c>
      <c r="H832" s="249"/>
      <c r="I832" s="13" t="s">
        <v>1120</v>
      </c>
      <c r="J832" s="13"/>
      <c r="K832" s="13"/>
      <c r="L832" s="13"/>
      <c r="M832" s="13"/>
      <c r="N832" s="13"/>
    </row>
    <row r="833" spans="1:14" s="180" customFormat="1" ht="14.25">
      <c r="A833" s="176" t="s">
        <v>56</v>
      </c>
      <c r="B833" s="4" t="s">
        <v>466</v>
      </c>
      <c r="C833" s="4" t="s">
        <v>3655</v>
      </c>
      <c r="D833" s="4" t="s">
        <v>3667</v>
      </c>
      <c r="E833" s="4" t="s">
        <v>3668</v>
      </c>
      <c r="F833" s="4" t="s">
        <v>3658</v>
      </c>
      <c r="G833" s="21" t="s">
        <v>3669</v>
      </c>
      <c r="H833" s="249"/>
      <c r="I833" s="14" t="s">
        <v>1120</v>
      </c>
      <c r="J833" s="14"/>
      <c r="K833" s="14"/>
      <c r="L833" s="13"/>
      <c r="M833" s="13"/>
      <c r="N833" s="13"/>
    </row>
    <row r="834" spans="1:14" s="180" customFormat="1" ht="14.25">
      <c r="A834" s="176" t="s">
        <v>56</v>
      </c>
      <c r="B834" s="4" t="s">
        <v>466</v>
      </c>
      <c r="C834" s="4" t="s">
        <v>3655</v>
      </c>
      <c r="D834" s="4" t="s">
        <v>3670</v>
      </c>
      <c r="E834" s="4" t="s">
        <v>3671</v>
      </c>
      <c r="F834" s="4" t="s">
        <v>3665</v>
      </c>
      <c r="G834" s="21" t="s">
        <v>3672</v>
      </c>
      <c r="H834" s="249"/>
      <c r="I834" s="13" t="s">
        <v>1120</v>
      </c>
      <c r="J834" s="13"/>
      <c r="K834" s="13"/>
      <c r="L834" s="13"/>
      <c r="M834" s="13"/>
      <c r="N834" s="13"/>
    </row>
    <row r="835" spans="1:14" s="180" customFormat="1" ht="14.25">
      <c r="A835" s="176" t="s">
        <v>56</v>
      </c>
      <c r="B835" s="4" t="s">
        <v>466</v>
      </c>
      <c r="C835" s="4" t="s">
        <v>3655</v>
      </c>
      <c r="D835" s="4" t="s">
        <v>2123</v>
      </c>
      <c r="E835" s="4" t="s">
        <v>3673</v>
      </c>
      <c r="F835" s="4" t="s">
        <v>3658</v>
      </c>
      <c r="G835" s="21" t="s">
        <v>3674</v>
      </c>
      <c r="H835" s="249"/>
      <c r="I835" s="13" t="s">
        <v>1120</v>
      </c>
      <c r="J835" s="13"/>
      <c r="K835" s="13"/>
      <c r="L835" s="13"/>
      <c r="M835" s="13"/>
      <c r="N835" s="13"/>
    </row>
    <row r="836" spans="1:14" s="180" customFormat="1" ht="14.25">
      <c r="A836" s="176" t="s">
        <v>56</v>
      </c>
      <c r="B836" s="4" t="s">
        <v>466</v>
      </c>
      <c r="C836" s="4" t="s">
        <v>3655</v>
      </c>
      <c r="D836" s="4" t="s">
        <v>3675</v>
      </c>
      <c r="E836" s="4" t="s">
        <v>3676</v>
      </c>
      <c r="F836" s="4" t="s">
        <v>3658</v>
      </c>
      <c r="G836" s="21" t="s">
        <v>3677</v>
      </c>
      <c r="H836" s="249"/>
      <c r="I836" s="13" t="s">
        <v>1120</v>
      </c>
      <c r="J836" s="13"/>
      <c r="K836" s="13"/>
      <c r="L836" s="13"/>
      <c r="M836" s="13"/>
      <c r="N836" s="13"/>
    </row>
    <row r="837" spans="1:14" s="180" customFormat="1" ht="14.25">
      <c r="A837" s="176" t="s">
        <v>56</v>
      </c>
      <c r="B837" s="4" t="s">
        <v>466</v>
      </c>
      <c r="C837" s="4" t="s">
        <v>3655</v>
      </c>
      <c r="D837" s="4" t="s">
        <v>3678</v>
      </c>
      <c r="E837" s="4" t="s">
        <v>3679</v>
      </c>
      <c r="F837" s="4" t="s">
        <v>3658</v>
      </c>
      <c r="G837" s="21" t="s">
        <v>3680</v>
      </c>
      <c r="H837" s="249"/>
      <c r="I837" s="13" t="s">
        <v>1120</v>
      </c>
      <c r="J837" s="13"/>
      <c r="K837" s="13"/>
      <c r="L837" s="13"/>
      <c r="M837" s="13"/>
      <c r="N837" s="13"/>
    </row>
    <row r="838" spans="1:14" s="180" customFormat="1" ht="14.25">
      <c r="A838" s="176" t="s">
        <v>56</v>
      </c>
      <c r="B838" s="4" t="s">
        <v>466</v>
      </c>
      <c r="C838" s="4" t="s">
        <v>3655</v>
      </c>
      <c r="D838" s="4" t="s">
        <v>3681</v>
      </c>
      <c r="E838" s="4" t="s">
        <v>2020</v>
      </c>
      <c r="F838" s="4" t="s">
        <v>3658</v>
      </c>
      <c r="G838" s="21" t="s">
        <v>3682</v>
      </c>
      <c r="H838" s="249"/>
      <c r="I838" s="13" t="s">
        <v>1120</v>
      </c>
      <c r="J838" s="13"/>
      <c r="K838" s="13"/>
      <c r="L838" s="13"/>
      <c r="M838" s="13"/>
      <c r="N838" s="13"/>
    </row>
    <row r="839" spans="1:14" s="180" customFormat="1" ht="14.25">
      <c r="A839" s="176" t="s">
        <v>56</v>
      </c>
      <c r="B839" s="4" t="s">
        <v>466</v>
      </c>
      <c r="C839" s="4" t="s">
        <v>3655</v>
      </c>
      <c r="D839" s="4" t="s">
        <v>3683</v>
      </c>
      <c r="E839" s="4" t="s">
        <v>3684</v>
      </c>
      <c r="F839" s="4" t="s">
        <v>3658</v>
      </c>
      <c r="G839" s="21" t="s">
        <v>3685</v>
      </c>
      <c r="H839" s="249"/>
      <c r="I839" s="13" t="s">
        <v>1120</v>
      </c>
      <c r="J839" s="13"/>
      <c r="K839" s="13"/>
      <c r="L839" s="13"/>
      <c r="M839" s="13"/>
      <c r="N839" s="13"/>
    </row>
    <row r="840" spans="1:14" s="180" customFormat="1" ht="14.25">
      <c r="A840" s="176" t="s">
        <v>56</v>
      </c>
      <c r="B840" s="4" t="s">
        <v>466</v>
      </c>
      <c r="C840" s="4" t="s">
        <v>3655</v>
      </c>
      <c r="D840" s="4" t="s">
        <v>3686</v>
      </c>
      <c r="E840" s="4" t="s">
        <v>3687</v>
      </c>
      <c r="F840" s="4" t="s">
        <v>3658</v>
      </c>
      <c r="G840" s="21" t="s">
        <v>3688</v>
      </c>
      <c r="H840" s="249"/>
      <c r="I840" s="13" t="s">
        <v>1120</v>
      </c>
      <c r="J840" s="13"/>
      <c r="K840" s="13"/>
      <c r="L840" s="13"/>
      <c r="M840" s="13"/>
      <c r="N840" s="13"/>
    </row>
    <row r="841" spans="1:14" s="180" customFormat="1" ht="14.25">
      <c r="A841" s="176" t="s">
        <v>56</v>
      </c>
      <c r="B841" s="4" t="s">
        <v>466</v>
      </c>
      <c r="C841" s="4" t="s">
        <v>3655</v>
      </c>
      <c r="D841" s="4" t="s">
        <v>3689</v>
      </c>
      <c r="E841" s="4" t="s">
        <v>2020</v>
      </c>
      <c r="F841" s="4" t="s">
        <v>3658</v>
      </c>
      <c r="G841" s="21" t="s">
        <v>3690</v>
      </c>
      <c r="H841" s="249"/>
      <c r="I841" s="13" t="s">
        <v>1120</v>
      </c>
      <c r="J841" s="13"/>
      <c r="K841" s="13"/>
      <c r="L841" s="13"/>
      <c r="M841" s="13"/>
      <c r="N841" s="13"/>
    </row>
    <row r="842" spans="1:14" s="180" customFormat="1" ht="14.25">
      <c r="A842" s="176" t="s">
        <v>56</v>
      </c>
      <c r="B842" s="4" t="s">
        <v>466</v>
      </c>
      <c r="C842" s="4" t="s">
        <v>3655</v>
      </c>
      <c r="D842" s="4" t="s">
        <v>3691</v>
      </c>
      <c r="E842" s="4" t="s">
        <v>3692</v>
      </c>
      <c r="F842" s="4" t="s">
        <v>3658</v>
      </c>
      <c r="G842" s="21" t="s">
        <v>3693</v>
      </c>
      <c r="H842" s="249"/>
      <c r="I842" s="13" t="s">
        <v>1120</v>
      </c>
      <c r="J842" s="13"/>
      <c r="K842" s="13"/>
      <c r="L842" s="13"/>
      <c r="M842" s="13"/>
      <c r="N842" s="13"/>
    </row>
    <row r="843" spans="1:14" s="180" customFormat="1" ht="14.25">
      <c r="A843" s="176" t="s">
        <v>56</v>
      </c>
      <c r="B843" s="4" t="s">
        <v>466</v>
      </c>
      <c r="C843" s="4" t="s">
        <v>3655</v>
      </c>
      <c r="D843" s="4" t="s">
        <v>3694</v>
      </c>
      <c r="E843" s="4" t="s">
        <v>2020</v>
      </c>
      <c r="F843" s="4" t="s">
        <v>3658</v>
      </c>
      <c r="G843" s="21" t="s">
        <v>3695</v>
      </c>
      <c r="H843" s="249"/>
      <c r="I843" s="13" t="s">
        <v>1120</v>
      </c>
      <c r="J843" s="13"/>
      <c r="K843" s="13"/>
      <c r="L843" s="13"/>
      <c r="M843" s="13"/>
      <c r="N843" s="13"/>
    </row>
    <row r="844" spans="1:14" s="180" customFormat="1" ht="14.25">
      <c r="A844" s="176" t="s">
        <v>56</v>
      </c>
      <c r="B844" s="4" t="s">
        <v>466</v>
      </c>
      <c r="C844" s="4" t="s">
        <v>3655</v>
      </c>
      <c r="D844" s="4" t="s">
        <v>3696</v>
      </c>
      <c r="E844" s="4" t="s">
        <v>2020</v>
      </c>
      <c r="F844" s="4" t="s">
        <v>3658</v>
      </c>
      <c r="G844" s="21" t="s">
        <v>3697</v>
      </c>
      <c r="H844" s="249"/>
      <c r="I844" s="13" t="s">
        <v>1120</v>
      </c>
      <c r="J844" s="13"/>
      <c r="K844" s="13"/>
      <c r="L844" s="13"/>
      <c r="M844" s="13"/>
      <c r="N844" s="13"/>
    </row>
    <row r="845" spans="1:14" s="180" customFormat="1">
      <c r="A845" s="272" t="s">
        <v>56</v>
      </c>
      <c r="B845" s="175" t="s">
        <v>168</v>
      </c>
      <c r="C845" s="175" t="s">
        <v>169</v>
      </c>
      <c r="D845" s="175" t="s">
        <v>3698</v>
      </c>
      <c r="E845" s="175" t="s">
        <v>3699</v>
      </c>
      <c r="F845" s="175" t="s">
        <v>1952</v>
      </c>
      <c r="G845" s="252" t="s">
        <v>3700</v>
      </c>
      <c r="H845" s="246" t="s">
        <v>1954</v>
      </c>
      <c r="I845" s="13" t="s">
        <v>1120</v>
      </c>
      <c r="J845" s="13"/>
      <c r="K845" s="13"/>
      <c r="L845" s="13"/>
      <c r="M845" s="13"/>
      <c r="N845" s="13"/>
    </row>
    <row r="846" spans="1:14" s="180" customFormat="1" ht="14.25">
      <c r="A846" s="176" t="s">
        <v>56</v>
      </c>
      <c r="B846" s="4" t="s">
        <v>168</v>
      </c>
      <c r="C846" s="4" t="s">
        <v>169</v>
      </c>
      <c r="D846" s="4" t="s">
        <v>1955</v>
      </c>
      <c r="E846" s="4" t="s">
        <v>3701</v>
      </c>
      <c r="F846" s="4" t="s">
        <v>1952</v>
      </c>
      <c r="G846" s="21" t="s">
        <v>3700</v>
      </c>
      <c r="H846" s="249" t="s">
        <v>1855</v>
      </c>
      <c r="I846" s="13" t="s">
        <v>1120</v>
      </c>
      <c r="J846" s="13"/>
      <c r="K846" s="13"/>
      <c r="L846" s="13"/>
      <c r="M846" s="13"/>
      <c r="N846" s="13"/>
    </row>
    <row r="847" spans="1:14" s="185" customFormat="1">
      <c r="A847" s="272" t="s">
        <v>56</v>
      </c>
      <c r="B847" s="175" t="s">
        <v>168</v>
      </c>
      <c r="C847" s="175" t="s">
        <v>3702</v>
      </c>
      <c r="D847" s="175" t="s">
        <v>3703</v>
      </c>
      <c r="E847" s="175" t="s">
        <v>2276</v>
      </c>
      <c r="F847" s="175" t="s">
        <v>1952</v>
      </c>
      <c r="G847" s="252" t="s">
        <v>3704</v>
      </c>
      <c r="H847" s="246" t="s">
        <v>1954</v>
      </c>
      <c r="I847" s="13" t="s">
        <v>1120</v>
      </c>
      <c r="J847" s="13"/>
      <c r="K847" s="13"/>
      <c r="L847" s="182"/>
      <c r="M847" s="182"/>
      <c r="N847" s="182"/>
    </row>
    <row r="848" spans="1:14" s="180" customFormat="1" ht="14.25">
      <c r="A848" s="176" t="s">
        <v>56</v>
      </c>
      <c r="B848" s="4" t="s">
        <v>168</v>
      </c>
      <c r="C848" s="4" t="s">
        <v>3702</v>
      </c>
      <c r="D848" s="4" t="s">
        <v>1960</v>
      </c>
      <c r="E848" s="4" t="s">
        <v>1961</v>
      </c>
      <c r="F848" s="4" t="s">
        <v>1962</v>
      </c>
      <c r="G848" s="21" t="s">
        <v>1760</v>
      </c>
      <c r="H848" s="249"/>
      <c r="I848" s="13" t="s">
        <v>1120</v>
      </c>
      <c r="J848" s="13"/>
      <c r="K848" s="13"/>
      <c r="L848" s="13"/>
      <c r="M848" s="13"/>
      <c r="N848" s="13"/>
    </row>
    <row r="849" spans="1:14" s="180" customFormat="1" ht="75" customHeight="1">
      <c r="A849" s="176" t="s">
        <v>56</v>
      </c>
      <c r="B849" s="4" t="s">
        <v>168</v>
      </c>
      <c r="C849" s="4" t="s">
        <v>3702</v>
      </c>
      <c r="D849" s="4" t="s">
        <v>1963</v>
      </c>
      <c r="E849" s="255" t="s">
        <v>1964</v>
      </c>
      <c r="F849" s="4" t="s">
        <v>1952</v>
      </c>
      <c r="G849" s="21" t="s">
        <v>1760</v>
      </c>
      <c r="H849" s="249"/>
      <c r="I849" s="13" t="s">
        <v>1120</v>
      </c>
      <c r="J849" s="13"/>
      <c r="K849" s="13"/>
      <c r="L849" s="13"/>
      <c r="M849" s="13"/>
      <c r="N849" s="13"/>
    </row>
    <row r="850" spans="1:14" s="180" customFormat="1">
      <c r="A850" s="272" t="s">
        <v>56</v>
      </c>
      <c r="B850" s="175" t="s">
        <v>168</v>
      </c>
      <c r="C850" s="175" t="s">
        <v>171</v>
      </c>
      <c r="D850" s="175" t="s">
        <v>3698</v>
      </c>
      <c r="E850" s="175" t="s">
        <v>3705</v>
      </c>
      <c r="F850" s="175" t="s">
        <v>1952</v>
      </c>
      <c r="G850" s="252" t="s">
        <v>3700</v>
      </c>
      <c r="H850" s="246" t="s">
        <v>1954</v>
      </c>
      <c r="I850" s="13" t="s">
        <v>1120</v>
      </c>
      <c r="J850" s="13"/>
      <c r="K850" s="13"/>
      <c r="L850" s="13"/>
      <c r="M850" s="13"/>
      <c r="N850" s="13"/>
    </row>
    <row r="851" spans="1:14" s="180" customFormat="1" ht="14.25">
      <c r="A851" s="176" t="s">
        <v>56</v>
      </c>
      <c r="B851" s="4" t="s">
        <v>168</v>
      </c>
      <c r="C851" s="4" t="s">
        <v>171</v>
      </c>
      <c r="D851" s="4" t="s">
        <v>2189</v>
      </c>
      <c r="E851" s="4" t="s">
        <v>3706</v>
      </c>
      <c r="F851" s="4" t="s">
        <v>1952</v>
      </c>
      <c r="G851" s="21" t="s">
        <v>3707</v>
      </c>
      <c r="H851" s="249" t="s">
        <v>1855</v>
      </c>
      <c r="I851" s="13" t="s">
        <v>1120</v>
      </c>
      <c r="J851" s="13"/>
      <c r="K851" s="13"/>
      <c r="L851" s="13"/>
      <c r="M851" s="13"/>
      <c r="N851" s="13"/>
    </row>
    <row r="852" spans="1:14" s="180" customFormat="1" ht="14.25">
      <c r="A852" s="176" t="s">
        <v>56</v>
      </c>
      <c r="B852" s="4" t="s">
        <v>168</v>
      </c>
      <c r="C852" s="4" t="s">
        <v>171</v>
      </c>
      <c r="D852" s="4" t="s">
        <v>2083</v>
      </c>
      <c r="E852" s="4" t="s">
        <v>3708</v>
      </c>
      <c r="F852" s="4" t="s">
        <v>1952</v>
      </c>
      <c r="G852" s="21" t="s">
        <v>3709</v>
      </c>
      <c r="H852" s="249" t="s">
        <v>1855</v>
      </c>
      <c r="I852" s="13" t="s">
        <v>1120</v>
      </c>
      <c r="J852" s="13"/>
      <c r="K852" s="13"/>
      <c r="L852" s="13"/>
      <c r="M852" s="13"/>
      <c r="N852" s="13"/>
    </row>
    <row r="853" spans="1:14" s="180" customFormat="1" ht="14.25">
      <c r="A853" s="176" t="s">
        <v>56</v>
      </c>
      <c r="B853" s="4" t="s">
        <v>168</v>
      </c>
      <c r="C853" s="4" t="s">
        <v>171</v>
      </c>
      <c r="D853" s="4" t="s">
        <v>2494</v>
      </c>
      <c r="E853" s="4" t="s">
        <v>2081</v>
      </c>
      <c r="F853" s="4" t="s">
        <v>1952</v>
      </c>
      <c r="G853" s="21" t="s">
        <v>3710</v>
      </c>
      <c r="H853" s="249" t="s">
        <v>1855</v>
      </c>
      <c r="I853" s="13" t="s">
        <v>1120</v>
      </c>
      <c r="J853" s="13"/>
      <c r="K853" s="13"/>
      <c r="L853" s="13"/>
      <c r="M853" s="13"/>
      <c r="N853" s="13"/>
    </row>
    <row r="854" spans="1:14" s="180" customFormat="1" ht="14.25">
      <c r="A854" s="176" t="s">
        <v>56</v>
      </c>
      <c r="B854" s="4" t="s">
        <v>168</v>
      </c>
      <c r="C854" s="4" t="s">
        <v>171</v>
      </c>
      <c r="D854" s="4" t="s">
        <v>2077</v>
      </c>
      <c r="E854" s="4" t="s">
        <v>3711</v>
      </c>
      <c r="F854" s="4" t="s">
        <v>1952</v>
      </c>
      <c r="G854" s="21" t="s">
        <v>3712</v>
      </c>
      <c r="H854" s="249" t="s">
        <v>1855</v>
      </c>
      <c r="I854" s="13" t="s">
        <v>1120</v>
      </c>
      <c r="J854" s="13"/>
      <c r="K854" s="13"/>
      <c r="L854" s="13"/>
      <c r="M854" s="13"/>
      <c r="N854" s="13"/>
    </row>
    <row r="855" spans="1:14" s="180" customFormat="1" ht="14.25">
      <c r="A855" s="176" t="s">
        <v>56</v>
      </c>
      <c r="B855" s="4" t="s">
        <v>168</v>
      </c>
      <c r="C855" s="4" t="s">
        <v>171</v>
      </c>
      <c r="D855" s="4" t="s">
        <v>3713</v>
      </c>
      <c r="E855" s="4" t="s">
        <v>3714</v>
      </c>
      <c r="F855" s="4" t="s">
        <v>2057</v>
      </c>
      <c r="G855" s="21" t="s">
        <v>3715</v>
      </c>
      <c r="H855" s="249" t="s">
        <v>1855</v>
      </c>
      <c r="I855" s="13" t="s">
        <v>1120</v>
      </c>
      <c r="J855" s="13"/>
      <c r="K855" s="13"/>
      <c r="L855" s="13"/>
      <c r="M855" s="13"/>
      <c r="N855" s="13"/>
    </row>
    <row r="856" spans="1:14" s="180" customFormat="1" ht="14.25">
      <c r="A856" s="176" t="s">
        <v>56</v>
      </c>
      <c r="B856" s="4" t="s">
        <v>168</v>
      </c>
      <c r="C856" s="4" t="s">
        <v>171</v>
      </c>
      <c r="D856" s="4" t="s">
        <v>3716</v>
      </c>
      <c r="E856" s="4" t="s">
        <v>3717</v>
      </c>
      <c r="F856" s="4" t="s">
        <v>2057</v>
      </c>
      <c r="G856" s="21" t="s">
        <v>3718</v>
      </c>
      <c r="H856" s="249" t="s">
        <v>1855</v>
      </c>
      <c r="I856" s="13" t="s">
        <v>1120</v>
      </c>
      <c r="J856" s="13"/>
      <c r="K856" s="13"/>
      <c r="L856" s="13"/>
      <c r="M856" s="13"/>
      <c r="N856" s="13"/>
    </row>
    <row r="857" spans="1:14" s="180" customFormat="1" ht="14.25">
      <c r="A857" s="176" t="s">
        <v>56</v>
      </c>
      <c r="B857" s="4" t="s">
        <v>168</v>
      </c>
      <c r="C857" s="4" t="s">
        <v>171</v>
      </c>
      <c r="D857" s="4" t="s">
        <v>3719</v>
      </c>
      <c r="E857" s="4" t="s">
        <v>3720</v>
      </c>
      <c r="F857" s="4" t="s">
        <v>1952</v>
      </c>
      <c r="G857" s="21" t="s">
        <v>3721</v>
      </c>
      <c r="H857" s="249" t="s">
        <v>1855</v>
      </c>
      <c r="I857" s="13" t="s">
        <v>1120</v>
      </c>
      <c r="J857" s="13"/>
      <c r="K857" s="13"/>
      <c r="L857" s="13"/>
      <c r="M857" s="13"/>
      <c r="N857" s="13"/>
    </row>
    <row r="858" spans="1:14" s="180" customFormat="1" ht="14.25">
      <c r="A858" s="176" t="s">
        <v>56</v>
      </c>
      <c r="B858" s="4" t="s">
        <v>168</v>
      </c>
      <c r="C858" s="4" t="s">
        <v>171</v>
      </c>
      <c r="D858" s="4" t="s">
        <v>3722</v>
      </c>
      <c r="E858" s="4" t="s">
        <v>3723</v>
      </c>
      <c r="F858" s="4" t="s">
        <v>1952</v>
      </c>
      <c r="G858" s="21" t="s">
        <v>3724</v>
      </c>
      <c r="H858" s="249" t="s">
        <v>1855</v>
      </c>
      <c r="I858" s="13" t="s">
        <v>1120</v>
      </c>
      <c r="J858" s="13"/>
      <c r="K858" s="13"/>
      <c r="L858" s="13"/>
      <c r="M858" s="13"/>
      <c r="N858" s="13"/>
    </row>
    <row r="859" spans="1:14" s="180" customFormat="1" ht="14.25">
      <c r="A859" s="176" t="s">
        <v>56</v>
      </c>
      <c r="B859" s="4" t="s">
        <v>168</v>
      </c>
      <c r="C859" s="4" t="s">
        <v>171</v>
      </c>
      <c r="D859" s="4" t="s">
        <v>3725</v>
      </c>
      <c r="E859" s="4" t="s">
        <v>3726</v>
      </c>
      <c r="F859" s="4" t="s">
        <v>1952</v>
      </c>
      <c r="G859" s="21" t="s">
        <v>3727</v>
      </c>
      <c r="H859" s="249" t="s">
        <v>1855</v>
      </c>
      <c r="I859" s="13" t="s">
        <v>1120</v>
      </c>
      <c r="J859" s="13"/>
      <c r="K859" s="13"/>
      <c r="L859" s="13"/>
      <c r="M859" s="13"/>
      <c r="N859" s="13"/>
    </row>
    <row r="860" spans="1:14" s="180" customFormat="1" ht="14.25">
      <c r="A860" s="176" t="s">
        <v>56</v>
      </c>
      <c r="B860" s="4" t="s">
        <v>168</v>
      </c>
      <c r="C860" s="4" t="s">
        <v>171</v>
      </c>
      <c r="D860" s="4" t="s">
        <v>3728</v>
      </c>
      <c r="E860" s="4" t="s">
        <v>3729</v>
      </c>
      <c r="F860" s="4" t="s">
        <v>1952</v>
      </c>
      <c r="G860" s="21" t="s">
        <v>3730</v>
      </c>
      <c r="H860" s="249" t="s">
        <v>1855</v>
      </c>
      <c r="I860" s="13" t="s">
        <v>1120</v>
      </c>
      <c r="J860" s="13"/>
      <c r="K860" s="13"/>
      <c r="L860" s="13"/>
      <c r="M860" s="13"/>
      <c r="N860" s="13"/>
    </row>
    <row r="861" spans="1:14" s="180" customFormat="1" ht="14.25">
      <c r="A861" s="176" t="s">
        <v>56</v>
      </c>
      <c r="B861" s="4" t="s">
        <v>168</v>
      </c>
      <c r="C861" s="4" t="s">
        <v>171</v>
      </c>
      <c r="D861" s="4" t="s">
        <v>3731</v>
      </c>
      <c r="E861" s="4" t="s">
        <v>3732</v>
      </c>
      <c r="F861" s="4" t="s">
        <v>1952</v>
      </c>
      <c r="G861" s="21" t="s">
        <v>3733</v>
      </c>
      <c r="H861" s="249" t="s">
        <v>1855</v>
      </c>
      <c r="I861" s="13" t="s">
        <v>1120</v>
      </c>
      <c r="J861" s="13"/>
      <c r="K861" s="13"/>
      <c r="L861" s="13"/>
      <c r="M861" s="13"/>
      <c r="N861" s="13"/>
    </row>
    <row r="862" spans="1:14" s="180" customFormat="1" ht="14.25">
      <c r="A862" s="176" t="s">
        <v>56</v>
      </c>
      <c r="B862" s="4" t="s">
        <v>168</v>
      </c>
      <c r="C862" s="4" t="s">
        <v>171</v>
      </c>
      <c r="D862" s="4" t="s">
        <v>2095</v>
      </c>
      <c r="E862" s="4" t="s">
        <v>3336</v>
      </c>
      <c r="F862" s="4" t="s">
        <v>1952</v>
      </c>
      <c r="G862" s="21" t="s">
        <v>3734</v>
      </c>
      <c r="H862" s="249" t="s">
        <v>1855</v>
      </c>
      <c r="I862" s="13" t="s">
        <v>1120</v>
      </c>
      <c r="J862" s="13"/>
      <c r="K862" s="13"/>
      <c r="L862" s="13"/>
      <c r="M862" s="13"/>
      <c r="N862" s="13"/>
    </row>
    <row r="863" spans="1:14" s="180" customFormat="1">
      <c r="A863" s="272" t="s">
        <v>56</v>
      </c>
      <c r="B863" s="175" t="s">
        <v>168</v>
      </c>
      <c r="C863" s="175" t="s">
        <v>173</v>
      </c>
      <c r="D863" s="175" t="s">
        <v>3698</v>
      </c>
      <c r="E863" s="175" t="s">
        <v>3705</v>
      </c>
      <c r="F863" s="175" t="s">
        <v>1952</v>
      </c>
      <c r="G863" s="252" t="s">
        <v>3700</v>
      </c>
      <c r="H863" s="246" t="s">
        <v>1954</v>
      </c>
      <c r="I863" s="13" t="s">
        <v>1120</v>
      </c>
      <c r="J863" s="13"/>
      <c r="K863" s="13"/>
      <c r="L863" s="13"/>
      <c r="M863" s="13"/>
      <c r="N863" s="13"/>
    </row>
    <row r="864" spans="1:14" s="180" customFormat="1" ht="14.25">
      <c r="A864" s="176" t="s">
        <v>56</v>
      </c>
      <c r="B864" s="4" t="s">
        <v>168</v>
      </c>
      <c r="C864" s="4" t="s">
        <v>173</v>
      </c>
      <c r="D864" s="4" t="s">
        <v>3735</v>
      </c>
      <c r="E864" s="4" t="s">
        <v>3736</v>
      </c>
      <c r="F864" s="4" t="s">
        <v>1952</v>
      </c>
      <c r="G864" s="21" t="s">
        <v>3737</v>
      </c>
      <c r="H864" s="249" t="s">
        <v>1855</v>
      </c>
      <c r="I864" s="13" t="s">
        <v>1120</v>
      </c>
      <c r="J864" s="13"/>
      <c r="K864" s="13"/>
      <c r="L864" s="13"/>
      <c r="M864" s="13"/>
      <c r="N864" s="13"/>
    </row>
    <row r="865" spans="1:14" s="180" customFormat="1" ht="14.25">
      <c r="A865" s="176" t="s">
        <v>56</v>
      </c>
      <c r="B865" s="4" t="s">
        <v>168</v>
      </c>
      <c r="C865" s="4" t="s">
        <v>173</v>
      </c>
      <c r="D865" s="4" t="s">
        <v>3738</v>
      </c>
      <c r="E865" s="4" t="s">
        <v>3739</v>
      </c>
      <c r="F865" s="4" t="s">
        <v>1952</v>
      </c>
      <c r="G865" s="21" t="s">
        <v>3740</v>
      </c>
      <c r="H865" s="249" t="s">
        <v>1855</v>
      </c>
      <c r="I865" s="13" t="s">
        <v>1120</v>
      </c>
      <c r="J865" s="13"/>
      <c r="K865" s="13"/>
      <c r="L865" s="13"/>
      <c r="M865" s="13"/>
      <c r="N865" s="13"/>
    </row>
    <row r="866" spans="1:14" s="180" customFormat="1" ht="14.25">
      <c r="A866" s="400" t="s">
        <v>56</v>
      </c>
      <c r="B866" s="258" t="s">
        <v>168</v>
      </c>
      <c r="C866" s="258" t="s">
        <v>173</v>
      </c>
      <c r="D866" s="258" t="s">
        <v>2167</v>
      </c>
      <c r="E866" s="258" t="s">
        <v>3741</v>
      </c>
      <c r="F866" s="258" t="s">
        <v>2057</v>
      </c>
      <c r="G866" s="259" t="s">
        <v>3742</v>
      </c>
      <c r="H866" s="260" t="s">
        <v>1855</v>
      </c>
      <c r="I866" s="13" t="s">
        <v>1120</v>
      </c>
      <c r="J866" s="13"/>
      <c r="K866" s="13"/>
      <c r="L866" s="13"/>
      <c r="M866" s="13"/>
      <c r="N866" s="13"/>
    </row>
    <row r="867" spans="1:14" s="180" customFormat="1" ht="14.25">
      <c r="A867" s="176" t="s">
        <v>56</v>
      </c>
      <c r="B867" s="4" t="s">
        <v>168</v>
      </c>
      <c r="C867" s="4" t="s">
        <v>173</v>
      </c>
      <c r="D867" s="4" t="s">
        <v>3743</v>
      </c>
      <c r="E867" s="4" t="s">
        <v>3744</v>
      </c>
      <c r="F867" s="4" t="s">
        <v>1952</v>
      </c>
      <c r="G867" s="21" t="s">
        <v>3745</v>
      </c>
      <c r="H867" s="249" t="s">
        <v>1855</v>
      </c>
      <c r="I867" s="13" t="s">
        <v>1120</v>
      </c>
      <c r="J867" s="13"/>
      <c r="K867" s="13"/>
      <c r="L867" s="13"/>
      <c r="M867" s="13"/>
      <c r="N867" s="13"/>
    </row>
    <row r="868" spans="1:14" s="180" customFormat="1" ht="14.25">
      <c r="A868" s="176" t="s">
        <v>56</v>
      </c>
      <c r="B868" s="4" t="s">
        <v>168</v>
      </c>
      <c r="C868" s="4" t="s">
        <v>173</v>
      </c>
      <c r="D868" s="4" t="s">
        <v>3746</v>
      </c>
      <c r="E868" s="4" t="s">
        <v>3747</v>
      </c>
      <c r="F868" s="4" t="s">
        <v>1952</v>
      </c>
      <c r="G868" s="21" t="s">
        <v>3748</v>
      </c>
      <c r="H868" s="249" t="s">
        <v>1855</v>
      </c>
      <c r="I868" s="13" t="s">
        <v>1120</v>
      </c>
      <c r="J868" s="13"/>
      <c r="K868" s="13"/>
      <c r="L868" s="13"/>
      <c r="M868" s="13"/>
      <c r="N868" s="13"/>
    </row>
    <row r="869" spans="1:14" s="180" customFormat="1" ht="14.25">
      <c r="A869" s="176" t="s">
        <v>56</v>
      </c>
      <c r="B869" s="4" t="s">
        <v>168</v>
      </c>
      <c r="C869" s="4" t="s">
        <v>173</v>
      </c>
      <c r="D869" s="4" t="s">
        <v>3749</v>
      </c>
      <c r="E869" s="4" t="s">
        <v>3750</v>
      </c>
      <c r="F869" s="4" t="s">
        <v>1952</v>
      </c>
      <c r="G869" s="21" t="s">
        <v>3751</v>
      </c>
      <c r="H869" s="249" t="s">
        <v>1855</v>
      </c>
      <c r="I869" s="13" t="s">
        <v>1120</v>
      </c>
      <c r="J869" s="13"/>
      <c r="K869" s="13"/>
      <c r="L869" s="13"/>
      <c r="M869" s="13"/>
      <c r="N869" s="13"/>
    </row>
    <row r="870" spans="1:14" s="180" customFormat="1">
      <c r="A870" s="272" t="s">
        <v>56</v>
      </c>
      <c r="B870" s="175" t="s">
        <v>168</v>
      </c>
      <c r="C870" s="175" t="s">
        <v>175</v>
      </c>
      <c r="D870" s="175" t="s">
        <v>3698</v>
      </c>
      <c r="E870" s="175" t="s">
        <v>3705</v>
      </c>
      <c r="F870" s="175" t="s">
        <v>1952</v>
      </c>
      <c r="G870" s="252" t="s">
        <v>3700</v>
      </c>
      <c r="H870" s="246" t="s">
        <v>1954</v>
      </c>
      <c r="I870" s="13" t="s">
        <v>1120</v>
      </c>
      <c r="J870" s="13"/>
      <c r="K870" s="13"/>
      <c r="L870" s="13"/>
      <c r="M870" s="13"/>
      <c r="N870" s="13"/>
    </row>
    <row r="871" spans="1:14" s="180" customFormat="1" ht="14.25">
      <c r="A871" s="176" t="s">
        <v>56</v>
      </c>
      <c r="B871" s="4" t="s">
        <v>168</v>
      </c>
      <c r="C871" s="4" t="s">
        <v>175</v>
      </c>
      <c r="D871" s="4" t="s">
        <v>3752</v>
      </c>
      <c r="E871" s="4" t="s">
        <v>2090</v>
      </c>
      <c r="F871" s="4" t="s">
        <v>1952</v>
      </c>
      <c r="G871" s="21" t="s">
        <v>3753</v>
      </c>
      <c r="H871" s="249" t="s">
        <v>1855</v>
      </c>
      <c r="I871" s="13" t="s">
        <v>1120</v>
      </c>
      <c r="J871" s="13"/>
      <c r="K871" s="13"/>
      <c r="L871" s="13"/>
      <c r="M871" s="13"/>
      <c r="N871" s="13"/>
    </row>
    <row r="872" spans="1:14" s="180" customFormat="1" ht="14.25">
      <c r="A872" s="176" t="s">
        <v>56</v>
      </c>
      <c r="B872" s="4" t="s">
        <v>168</v>
      </c>
      <c r="C872" s="4" t="s">
        <v>175</v>
      </c>
      <c r="D872" s="4" t="s">
        <v>3754</v>
      </c>
      <c r="E872" s="4" t="s">
        <v>3755</v>
      </c>
      <c r="F872" s="4" t="s">
        <v>1952</v>
      </c>
      <c r="G872" s="21" t="s">
        <v>3756</v>
      </c>
      <c r="H872" s="249" t="s">
        <v>1855</v>
      </c>
      <c r="I872" s="13" t="s">
        <v>1120</v>
      </c>
      <c r="J872" s="13"/>
      <c r="K872" s="13"/>
      <c r="L872" s="13"/>
      <c r="M872" s="13"/>
      <c r="N872" s="13"/>
    </row>
    <row r="873" spans="1:14" s="180" customFormat="1" ht="14.25">
      <c r="A873" s="176" t="s">
        <v>56</v>
      </c>
      <c r="B873" s="4" t="s">
        <v>168</v>
      </c>
      <c r="C873" s="4" t="s">
        <v>175</v>
      </c>
      <c r="D873" s="4" t="s">
        <v>3757</v>
      </c>
      <c r="E873" s="4" t="s">
        <v>3758</v>
      </c>
      <c r="F873" s="4" t="s">
        <v>1952</v>
      </c>
      <c r="G873" s="21" t="s">
        <v>3759</v>
      </c>
      <c r="H873" s="249" t="s">
        <v>1855</v>
      </c>
      <c r="I873" s="13" t="s">
        <v>1120</v>
      </c>
      <c r="J873" s="13"/>
      <c r="K873" s="13"/>
      <c r="L873" s="13"/>
      <c r="M873" s="13"/>
      <c r="N873" s="13"/>
    </row>
    <row r="874" spans="1:14" s="180" customFormat="1" ht="14.25">
      <c r="A874" s="176" t="s">
        <v>56</v>
      </c>
      <c r="B874" s="4" t="s">
        <v>168</v>
      </c>
      <c r="C874" s="4" t="s">
        <v>175</v>
      </c>
      <c r="D874" s="4" t="s">
        <v>3760</v>
      </c>
      <c r="E874" s="4" t="s">
        <v>3761</v>
      </c>
      <c r="F874" s="4" t="s">
        <v>1952</v>
      </c>
      <c r="G874" s="21" t="s">
        <v>3762</v>
      </c>
      <c r="H874" s="249" t="s">
        <v>1855</v>
      </c>
      <c r="I874" s="13" t="s">
        <v>1120</v>
      </c>
      <c r="J874" s="13"/>
      <c r="K874" s="13"/>
      <c r="L874" s="13"/>
      <c r="M874" s="13"/>
      <c r="N874" s="13"/>
    </row>
    <row r="875" spans="1:14" s="180" customFormat="1" ht="14.25">
      <c r="A875" s="176" t="s">
        <v>56</v>
      </c>
      <c r="B875" s="4" t="s">
        <v>168</v>
      </c>
      <c r="C875" s="4" t="s">
        <v>175</v>
      </c>
      <c r="D875" s="4" t="s">
        <v>3763</v>
      </c>
      <c r="E875" s="4" t="s">
        <v>3764</v>
      </c>
      <c r="F875" s="4" t="s">
        <v>1952</v>
      </c>
      <c r="G875" s="21" t="s">
        <v>3765</v>
      </c>
      <c r="H875" s="249" t="s">
        <v>1855</v>
      </c>
      <c r="I875" s="13" t="s">
        <v>1120</v>
      </c>
      <c r="J875" s="13"/>
      <c r="K875" s="13"/>
      <c r="L875" s="13"/>
      <c r="M875" s="13"/>
      <c r="N875" s="13"/>
    </row>
    <row r="876" spans="1:14" s="180" customFormat="1" ht="14.25">
      <c r="A876" s="176" t="s">
        <v>56</v>
      </c>
      <c r="B876" s="4" t="s">
        <v>168</v>
      </c>
      <c r="C876" s="4" t="s">
        <v>175</v>
      </c>
      <c r="D876" s="4" t="s">
        <v>3766</v>
      </c>
      <c r="E876" s="4" t="s">
        <v>3767</v>
      </c>
      <c r="F876" s="4" t="s">
        <v>1952</v>
      </c>
      <c r="G876" s="21" t="s">
        <v>3768</v>
      </c>
      <c r="H876" s="249" t="s">
        <v>1855</v>
      </c>
      <c r="I876" s="13" t="s">
        <v>1120</v>
      </c>
      <c r="J876" s="13"/>
      <c r="K876" s="13"/>
      <c r="L876" s="13"/>
      <c r="M876" s="13"/>
      <c r="N876" s="13"/>
    </row>
    <row r="877" spans="1:14" s="180" customFormat="1" ht="14.25">
      <c r="A877" s="176" t="s">
        <v>56</v>
      </c>
      <c r="B877" s="4" t="s">
        <v>168</v>
      </c>
      <c r="C877" s="4" t="s">
        <v>175</v>
      </c>
      <c r="D877" s="4" t="s">
        <v>3769</v>
      </c>
      <c r="E877" s="4" t="s">
        <v>3770</v>
      </c>
      <c r="F877" s="4" t="s">
        <v>1952</v>
      </c>
      <c r="G877" s="21" t="s">
        <v>3771</v>
      </c>
      <c r="H877" s="249" t="s">
        <v>1855</v>
      </c>
      <c r="I877" s="13" t="s">
        <v>1120</v>
      </c>
      <c r="J877" s="13"/>
      <c r="K877" s="13"/>
      <c r="L877" s="13"/>
      <c r="M877" s="13"/>
      <c r="N877" s="13"/>
    </row>
    <row r="878" spans="1:14" s="180" customFormat="1" ht="14.25">
      <c r="A878" s="176" t="s">
        <v>56</v>
      </c>
      <c r="B878" s="4" t="s">
        <v>168</v>
      </c>
      <c r="C878" s="4" t="s">
        <v>175</v>
      </c>
      <c r="D878" s="4" t="s">
        <v>3772</v>
      </c>
      <c r="E878" s="4" t="s">
        <v>3773</v>
      </c>
      <c r="F878" s="4" t="s">
        <v>1952</v>
      </c>
      <c r="G878" s="21" t="s">
        <v>3774</v>
      </c>
      <c r="H878" s="249" t="s">
        <v>1855</v>
      </c>
      <c r="I878" s="13" t="s">
        <v>1120</v>
      </c>
      <c r="J878" s="13"/>
      <c r="K878" s="13"/>
      <c r="L878" s="13"/>
      <c r="M878" s="13"/>
      <c r="N878" s="13"/>
    </row>
    <row r="879" spans="1:14" s="180" customFormat="1">
      <c r="A879" s="272" t="s">
        <v>56</v>
      </c>
      <c r="B879" s="175" t="s">
        <v>168</v>
      </c>
      <c r="C879" s="175" t="s">
        <v>177</v>
      </c>
      <c r="D879" s="175" t="s">
        <v>3698</v>
      </c>
      <c r="E879" s="175" t="s">
        <v>3705</v>
      </c>
      <c r="F879" s="175" t="s">
        <v>1952</v>
      </c>
      <c r="G879" s="252" t="s">
        <v>3700</v>
      </c>
      <c r="H879" s="246" t="s">
        <v>1954</v>
      </c>
      <c r="I879" s="13" t="s">
        <v>1120</v>
      </c>
      <c r="J879" s="13"/>
      <c r="K879" s="13"/>
      <c r="L879" s="13"/>
      <c r="M879" s="13"/>
      <c r="N879" s="13"/>
    </row>
    <row r="880" spans="1:14" s="180" customFormat="1" ht="14.25">
      <c r="A880" s="176" t="s">
        <v>56</v>
      </c>
      <c r="B880" s="4" t="s">
        <v>168</v>
      </c>
      <c r="C880" s="4" t="s">
        <v>177</v>
      </c>
      <c r="D880" s="4" t="s">
        <v>2185</v>
      </c>
      <c r="E880" s="4" t="s">
        <v>3775</v>
      </c>
      <c r="F880" s="4" t="s">
        <v>2057</v>
      </c>
      <c r="G880" s="21" t="s">
        <v>3776</v>
      </c>
      <c r="H880" s="249" t="s">
        <v>1855</v>
      </c>
      <c r="I880" s="13" t="s">
        <v>1120</v>
      </c>
      <c r="J880" s="13"/>
      <c r="K880" s="13"/>
      <c r="L880" s="13"/>
      <c r="M880" s="13"/>
      <c r="N880" s="13"/>
    </row>
    <row r="881" spans="1:14" s="180" customFormat="1" ht="14.25">
      <c r="A881" s="176" t="s">
        <v>56</v>
      </c>
      <c r="B881" s="4" t="s">
        <v>168</v>
      </c>
      <c r="C881" s="4" t="s">
        <v>177</v>
      </c>
      <c r="D881" s="4" t="s">
        <v>3777</v>
      </c>
      <c r="E881" s="4" t="s">
        <v>3778</v>
      </c>
      <c r="F881" s="4" t="s">
        <v>1952</v>
      </c>
      <c r="G881" s="21" t="s">
        <v>3779</v>
      </c>
      <c r="H881" s="249" t="s">
        <v>1855</v>
      </c>
      <c r="I881" s="13" t="s">
        <v>1120</v>
      </c>
      <c r="J881" s="13"/>
      <c r="K881" s="13"/>
      <c r="L881" s="13"/>
      <c r="M881" s="13"/>
      <c r="N881" s="13"/>
    </row>
    <row r="882" spans="1:14" s="180" customFormat="1" ht="14.25">
      <c r="A882" s="176" t="s">
        <v>56</v>
      </c>
      <c r="B882" s="4" t="s">
        <v>168</v>
      </c>
      <c r="C882" s="4" t="s">
        <v>177</v>
      </c>
      <c r="D882" s="4" t="s">
        <v>3780</v>
      </c>
      <c r="E882" s="4" t="s">
        <v>3781</v>
      </c>
      <c r="F882" s="4" t="s">
        <v>2057</v>
      </c>
      <c r="G882" s="21" t="s">
        <v>3782</v>
      </c>
      <c r="H882" s="249" t="s">
        <v>1855</v>
      </c>
      <c r="I882" s="13" t="s">
        <v>1120</v>
      </c>
      <c r="J882" s="13"/>
      <c r="K882" s="13"/>
      <c r="L882" s="13"/>
      <c r="M882" s="13"/>
      <c r="N882" s="13"/>
    </row>
    <row r="883" spans="1:14" s="180" customFormat="1" ht="14.25">
      <c r="A883" s="176" t="s">
        <v>56</v>
      </c>
      <c r="B883" s="4" t="s">
        <v>168</v>
      </c>
      <c r="C883" s="4" t="s">
        <v>177</v>
      </c>
      <c r="D883" s="4" t="s">
        <v>3783</v>
      </c>
      <c r="E883" s="4" t="s">
        <v>3784</v>
      </c>
      <c r="F883" s="4" t="s">
        <v>1952</v>
      </c>
      <c r="G883" s="21" t="s">
        <v>3785</v>
      </c>
      <c r="H883" s="249" t="s">
        <v>1855</v>
      </c>
      <c r="I883" s="13" t="s">
        <v>1120</v>
      </c>
      <c r="J883" s="13"/>
      <c r="K883" s="13"/>
      <c r="L883" s="13"/>
      <c r="M883" s="13"/>
      <c r="N883" s="13"/>
    </row>
    <row r="884" spans="1:14" s="180" customFormat="1" ht="14.25">
      <c r="A884" s="176" t="s">
        <v>56</v>
      </c>
      <c r="B884" s="4" t="s">
        <v>168</v>
      </c>
      <c r="C884" s="4" t="s">
        <v>177</v>
      </c>
      <c r="D884" s="4" t="s">
        <v>3786</v>
      </c>
      <c r="E884" s="4" t="s">
        <v>2124</v>
      </c>
      <c r="F884" s="4" t="s">
        <v>1952</v>
      </c>
      <c r="G884" s="21" t="s">
        <v>3787</v>
      </c>
      <c r="H884" s="249" t="s">
        <v>1855</v>
      </c>
      <c r="I884" s="13" t="s">
        <v>1120</v>
      </c>
      <c r="J884" s="13"/>
      <c r="K884" s="13"/>
      <c r="L884" s="13"/>
      <c r="M884" s="13"/>
      <c r="N884" s="13"/>
    </row>
    <row r="885" spans="1:14" s="180" customFormat="1" ht="14.25">
      <c r="A885" s="176" t="s">
        <v>56</v>
      </c>
      <c r="B885" s="4" t="s">
        <v>168</v>
      </c>
      <c r="C885" s="4" t="s">
        <v>177</v>
      </c>
      <c r="D885" s="4" t="s">
        <v>3788</v>
      </c>
      <c r="E885" s="4" t="s">
        <v>3789</v>
      </c>
      <c r="F885" s="4" t="s">
        <v>1952</v>
      </c>
      <c r="G885" s="21" t="s">
        <v>3790</v>
      </c>
      <c r="H885" s="249" t="s">
        <v>1855</v>
      </c>
      <c r="I885" s="13" t="s">
        <v>1120</v>
      </c>
      <c r="J885" s="13"/>
      <c r="K885" s="13"/>
      <c r="L885" s="13"/>
      <c r="M885" s="13"/>
      <c r="N885" s="13"/>
    </row>
    <row r="886" spans="1:14" s="180" customFormat="1" ht="14.25">
      <c r="A886" s="176" t="s">
        <v>56</v>
      </c>
      <c r="B886" s="4" t="s">
        <v>168</v>
      </c>
      <c r="C886" s="4" t="s">
        <v>177</v>
      </c>
      <c r="D886" s="4" t="s">
        <v>3791</v>
      </c>
      <c r="E886" s="4" t="s">
        <v>3792</v>
      </c>
      <c r="F886" s="4" t="s">
        <v>1952</v>
      </c>
      <c r="G886" s="21" t="s">
        <v>3793</v>
      </c>
      <c r="H886" s="249" t="s">
        <v>1855</v>
      </c>
      <c r="I886" s="13" t="s">
        <v>1120</v>
      </c>
      <c r="J886" s="13"/>
      <c r="K886" s="13"/>
      <c r="L886" s="13"/>
      <c r="M886" s="13"/>
      <c r="N886" s="13"/>
    </row>
    <row r="887" spans="1:14" s="180" customFormat="1" ht="14.25">
      <c r="A887" s="176" t="s">
        <v>56</v>
      </c>
      <c r="B887" s="4" t="s">
        <v>168</v>
      </c>
      <c r="C887" s="4" t="s">
        <v>177</v>
      </c>
      <c r="D887" s="4" t="s">
        <v>3794</v>
      </c>
      <c r="E887" s="4" t="s">
        <v>3795</v>
      </c>
      <c r="F887" s="4" t="s">
        <v>1952</v>
      </c>
      <c r="G887" s="21" t="s">
        <v>3796</v>
      </c>
      <c r="H887" s="249" t="s">
        <v>1855</v>
      </c>
      <c r="I887" s="13" t="s">
        <v>1120</v>
      </c>
      <c r="J887" s="13"/>
      <c r="K887" s="13"/>
      <c r="L887" s="13"/>
      <c r="M887" s="13"/>
      <c r="N887" s="13"/>
    </row>
    <row r="888" spans="1:14" s="180" customFormat="1" ht="14.25">
      <c r="A888" s="176" t="s">
        <v>56</v>
      </c>
      <c r="B888" s="4" t="s">
        <v>168</v>
      </c>
      <c r="C888" s="4" t="s">
        <v>177</v>
      </c>
      <c r="D888" s="4" t="s">
        <v>3797</v>
      </c>
      <c r="E888" s="4" t="s">
        <v>3798</v>
      </c>
      <c r="F888" s="4" t="s">
        <v>1952</v>
      </c>
      <c r="G888" s="21" t="s">
        <v>3799</v>
      </c>
      <c r="H888" s="249" t="s">
        <v>1855</v>
      </c>
      <c r="I888" s="13" t="s">
        <v>1120</v>
      </c>
      <c r="J888" s="13"/>
      <c r="K888" s="13"/>
      <c r="L888" s="13"/>
      <c r="M888" s="13"/>
      <c r="N888" s="13"/>
    </row>
    <row r="889" spans="1:14" s="180" customFormat="1" ht="14.25">
      <c r="A889" s="176" t="s">
        <v>56</v>
      </c>
      <c r="B889" s="4" t="s">
        <v>168</v>
      </c>
      <c r="C889" s="4" t="s">
        <v>177</v>
      </c>
      <c r="D889" s="4" t="s">
        <v>3800</v>
      </c>
      <c r="E889" s="4" t="s">
        <v>3801</v>
      </c>
      <c r="F889" s="4" t="s">
        <v>1952</v>
      </c>
      <c r="G889" s="21" t="s">
        <v>3802</v>
      </c>
      <c r="H889" s="249" t="s">
        <v>1855</v>
      </c>
      <c r="I889" s="13" t="s">
        <v>1120</v>
      </c>
      <c r="J889" s="13"/>
      <c r="K889" s="13"/>
      <c r="L889" s="13"/>
      <c r="M889" s="13"/>
      <c r="N889" s="13"/>
    </row>
    <row r="890" spans="1:14" s="180" customFormat="1" ht="14.25">
      <c r="A890" s="176" t="s">
        <v>56</v>
      </c>
      <c r="B890" s="4" t="s">
        <v>168</v>
      </c>
      <c r="C890" s="4" t="s">
        <v>177</v>
      </c>
      <c r="D890" s="4" t="s">
        <v>3803</v>
      </c>
      <c r="E890" s="4" t="s">
        <v>3804</v>
      </c>
      <c r="F890" s="4" t="s">
        <v>1952</v>
      </c>
      <c r="G890" s="21" t="s">
        <v>3805</v>
      </c>
      <c r="H890" s="249" t="s">
        <v>1855</v>
      </c>
      <c r="I890" s="13" t="s">
        <v>1120</v>
      </c>
      <c r="J890" s="13"/>
      <c r="K890" s="13"/>
      <c r="L890" s="13"/>
      <c r="M890" s="13"/>
      <c r="N890" s="13"/>
    </row>
    <row r="891" spans="1:14" s="180" customFormat="1">
      <c r="A891" s="272" t="s">
        <v>56</v>
      </c>
      <c r="B891" s="175" t="s">
        <v>168</v>
      </c>
      <c r="C891" s="175" t="s">
        <v>179</v>
      </c>
      <c r="D891" s="175" t="s">
        <v>3698</v>
      </c>
      <c r="E891" s="175" t="s">
        <v>3705</v>
      </c>
      <c r="F891" s="175" t="s">
        <v>1952</v>
      </c>
      <c r="G891" s="252" t="s">
        <v>3700</v>
      </c>
      <c r="H891" s="246" t="s">
        <v>1954</v>
      </c>
      <c r="I891" s="13" t="s">
        <v>1120</v>
      </c>
      <c r="J891" s="13"/>
      <c r="K891" s="13"/>
      <c r="L891" s="13"/>
      <c r="M891" s="13"/>
      <c r="N891" s="13"/>
    </row>
    <row r="892" spans="1:14" s="180" customFormat="1" ht="14.25">
      <c r="A892" s="176" t="s">
        <v>56</v>
      </c>
      <c r="B892" s="4" t="s">
        <v>168</v>
      </c>
      <c r="C892" s="4" t="s">
        <v>179</v>
      </c>
      <c r="D892" s="4" t="s">
        <v>3806</v>
      </c>
      <c r="E892" s="4" t="s">
        <v>3807</v>
      </c>
      <c r="F892" s="4" t="s">
        <v>1952</v>
      </c>
      <c r="G892" s="21" t="s">
        <v>3808</v>
      </c>
      <c r="H892" s="249" t="s">
        <v>1855</v>
      </c>
      <c r="I892" s="13" t="s">
        <v>1120</v>
      </c>
      <c r="J892" s="13"/>
      <c r="K892" s="13"/>
      <c r="L892" s="13"/>
      <c r="M892" s="13"/>
      <c r="N892" s="13"/>
    </row>
    <row r="893" spans="1:14" s="180" customFormat="1" ht="14.25">
      <c r="A893" s="176" t="s">
        <v>56</v>
      </c>
      <c r="B893" s="4" t="s">
        <v>168</v>
      </c>
      <c r="C893" s="4" t="s">
        <v>179</v>
      </c>
      <c r="D893" s="4" t="s">
        <v>3809</v>
      </c>
      <c r="E893" s="4" t="s">
        <v>3810</v>
      </c>
      <c r="F893" s="4" t="s">
        <v>1952</v>
      </c>
      <c r="G893" s="21" t="s">
        <v>3811</v>
      </c>
      <c r="H893" s="249" t="s">
        <v>1855</v>
      </c>
      <c r="I893" s="13" t="s">
        <v>1120</v>
      </c>
      <c r="J893" s="13"/>
      <c r="K893" s="13"/>
      <c r="L893" s="13"/>
      <c r="M893" s="13"/>
      <c r="N893" s="13"/>
    </row>
    <row r="894" spans="1:14" s="180" customFormat="1" ht="14.25">
      <c r="A894" s="176" t="s">
        <v>56</v>
      </c>
      <c r="B894" s="4" t="s">
        <v>168</v>
      </c>
      <c r="C894" s="4" t="s">
        <v>179</v>
      </c>
      <c r="D894" s="4" t="s">
        <v>3812</v>
      </c>
      <c r="E894" s="4" t="s">
        <v>3813</v>
      </c>
      <c r="F894" s="4" t="s">
        <v>1952</v>
      </c>
      <c r="G894" s="21" t="s">
        <v>3814</v>
      </c>
      <c r="H894" s="249" t="s">
        <v>1855</v>
      </c>
      <c r="I894" s="13" t="s">
        <v>1120</v>
      </c>
      <c r="J894" s="13"/>
      <c r="K894" s="13"/>
      <c r="L894" s="13"/>
      <c r="M894" s="13"/>
      <c r="N894" s="13"/>
    </row>
    <row r="895" spans="1:14" s="180" customFormat="1" ht="14.25">
      <c r="A895" s="176" t="s">
        <v>56</v>
      </c>
      <c r="B895" s="4" t="s">
        <v>168</v>
      </c>
      <c r="C895" s="4" t="s">
        <v>179</v>
      </c>
      <c r="D895" s="4" t="s">
        <v>3815</v>
      </c>
      <c r="E895" s="4" t="s">
        <v>3816</v>
      </c>
      <c r="F895" s="4" t="s">
        <v>1952</v>
      </c>
      <c r="G895" s="21" t="s">
        <v>3817</v>
      </c>
      <c r="H895" s="249" t="s">
        <v>1855</v>
      </c>
      <c r="I895" s="13" t="s">
        <v>1120</v>
      </c>
      <c r="J895" s="13"/>
      <c r="K895" s="13"/>
      <c r="L895" s="13"/>
      <c r="M895" s="13"/>
      <c r="N895" s="13"/>
    </row>
    <row r="896" spans="1:14" s="180" customFormat="1" ht="14.25">
      <c r="A896" s="176" t="s">
        <v>56</v>
      </c>
      <c r="B896" s="4" t="s">
        <v>168</v>
      </c>
      <c r="C896" s="4" t="s">
        <v>179</v>
      </c>
      <c r="D896" s="4" t="s">
        <v>3818</v>
      </c>
      <c r="E896" s="4" t="s">
        <v>3819</v>
      </c>
      <c r="F896" s="4" t="s">
        <v>1952</v>
      </c>
      <c r="G896" s="21" t="s">
        <v>3820</v>
      </c>
      <c r="H896" s="249" t="s">
        <v>1855</v>
      </c>
      <c r="I896" s="13" t="s">
        <v>1120</v>
      </c>
      <c r="J896" s="13"/>
      <c r="K896" s="13"/>
      <c r="L896" s="13"/>
      <c r="M896" s="13"/>
      <c r="N896" s="13"/>
    </row>
    <row r="897" spans="1:14" s="180" customFormat="1" ht="14.25">
      <c r="A897" s="176" t="s">
        <v>56</v>
      </c>
      <c r="B897" s="4" t="s">
        <v>168</v>
      </c>
      <c r="C897" s="4" t="s">
        <v>179</v>
      </c>
      <c r="D897" s="4" t="s">
        <v>3821</v>
      </c>
      <c r="E897" s="4" t="s">
        <v>3822</v>
      </c>
      <c r="F897" s="4" t="s">
        <v>1952</v>
      </c>
      <c r="G897" s="21" t="s">
        <v>3823</v>
      </c>
      <c r="H897" s="249" t="s">
        <v>1855</v>
      </c>
      <c r="I897" s="13" t="s">
        <v>1120</v>
      </c>
      <c r="J897" s="13"/>
      <c r="K897" s="13"/>
      <c r="L897" s="13"/>
      <c r="M897" s="13"/>
      <c r="N897" s="13"/>
    </row>
    <row r="898" spans="1:14" s="180" customFormat="1">
      <c r="A898" s="272" t="s">
        <v>56</v>
      </c>
      <c r="B898" s="175" t="s">
        <v>168</v>
      </c>
      <c r="C898" s="175" t="s">
        <v>181</v>
      </c>
      <c r="D898" s="175" t="s">
        <v>3698</v>
      </c>
      <c r="E898" s="175" t="s">
        <v>3705</v>
      </c>
      <c r="F898" s="175" t="s">
        <v>1952</v>
      </c>
      <c r="G898" s="252" t="s">
        <v>3700</v>
      </c>
      <c r="H898" s="246" t="s">
        <v>1954</v>
      </c>
      <c r="I898" s="13" t="s">
        <v>1120</v>
      </c>
      <c r="J898" s="13"/>
      <c r="K898" s="13"/>
      <c r="L898" s="13"/>
      <c r="M898" s="13"/>
      <c r="N898" s="13"/>
    </row>
    <row r="899" spans="1:14" s="180" customFormat="1" ht="14.25">
      <c r="A899" s="176" t="s">
        <v>56</v>
      </c>
      <c r="B899" s="4" t="s">
        <v>168</v>
      </c>
      <c r="C899" s="4" t="s">
        <v>181</v>
      </c>
      <c r="D899" s="4" t="s">
        <v>1998</v>
      </c>
      <c r="E899" s="4" t="s">
        <v>1999</v>
      </c>
      <c r="F899" s="4" t="s">
        <v>1952</v>
      </c>
      <c r="G899" s="21" t="s">
        <v>3824</v>
      </c>
      <c r="H899" s="249" t="s">
        <v>1855</v>
      </c>
      <c r="I899" s="13" t="s">
        <v>1120</v>
      </c>
      <c r="J899" s="13"/>
      <c r="K899" s="13"/>
      <c r="L899" s="13"/>
      <c r="M899" s="13"/>
      <c r="N899" s="13"/>
    </row>
    <row r="900" spans="1:14" s="180" customFormat="1" ht="14.25">
      <c r="A900" s="176" t="s">
        <v>56</v>
      </c>
      <c r="B900" s="4" t="s">
        <v>168</v>
      </c>
      <c r="C900" s="4" t="s">
        <v>181</v>
      </c>
      <c r="D900" s="4" t="s">
        <v>2001</v>
      </c>
      <c r="E900" s="4" t="s">
        <v>2002</v>
      </c>
      <c r="F900" s="4" t="s">
        <v>1952</v>
      </c>
      <c r="G900" s="21" t="s">
        <v>3825</v>
      </c>
      <c r="H900" s="249" t="s">
        <v>1855</v>
      </c>
      <c r="I900" s="13" t="s">
        <v>1120</v>
      </c>
      <c r="J900" s="13"/>
      <c r="K900" s="13"/>
      <c r="L900" s="13"/>
      <c r="M900" s="13"/>
      <c r="N900" s="13"/>
    </row>
    <row r="901" spans="1:14" s="180" customFormat="1" ht="14.25">
      <c r="A901" s="176" t="s">
        <v>56</v>
      </c>
      <c r="B901" s="4" t="s">
        <v>168</v>
      </c>
      <c r="C901" s="4" t="s">
        <v>181</v>
      </c>
      <c r="D901" s="4" t="s">
        <v>2004</v>
      </c>
      <c r="E901" s="4" t="s">
        <v>3826</v>
      </c>
      <c r="F901" s="4" t="s">
        <v>1952</v>
      </c>
      <c r="G901" s="21" t="s">
        <v>3827</v>
      </c>
      <c r="H901" s="249" t="s">
        <v>1855</v>
      </c>
      <c r="I901" s="13" t="s">
        <v>1120</v>
      </c>
      <c r="J901" s="13"/>
      <c r="K901" s="13"/>
      <c r="L901" s="13"/>
      <c r="M901" s="13"/>
      <c r="N901" s="13"/>
    </row>
    <row r="902" spans="1:14" s="180" customFormat="1" ht="14.25">
      <c r="A902" s="176" t="s">
        <v>56</v>
      </c>
      <c r="B902" s="4" t="s">
        <v>168</v>
      </c>
      <c r="C902" s="4" t="s">
        <v>181</v>
      </c>
      <c r="D902" s="4" t="s">
        <v>3828</v>
      </c>
      <c r="E902" s="4" t="s">
        <v>3829</v>
      </c>
      <c r="F902" s="4" t="s">
        <v>1952</v>
      </c>
      <c r="G902" s="21" t="s">
        <v>3830</v>
      </c>
      <c r="H902" s="249" t="s">
        <v>1855</v>
      </c>
      <c r="I902" s="13" t="s">
        <v>1120</v>
      </c>
      <c r="J902" s="13"/>
      <c r="K902" s="13"/>
      <c r="L902" s="13"/>
      <c r="M902" s="13"/>
      <c r="N902" s="13"/>
    </row>
    <row r="903" spans="1:14" s="180" customFormat="1" ht="14.25">
      <c r="A903" s="176" t="s">
        <v>56</v>
      </c>
      <c r="B903" s="4" t="s">
        <v>168</v>
      </c>
      <c r="C903" s="4" t="s">
        <v>181</v>
      </c>
      <c r="D903" s="4" t="s">
        <v>2013</v>
      </c>
      <c r="E903" s="4" t="s">
        <v>3607</v>
      </c>
      <c r="F903" s="4" t="s">
        <v>1952</v>
      </c>
      <c r="G903" s="21" t="s">
        <v>3831</v>
      </c>
      <c r="H903" s="249" t="s">
        <v>1855</v>
      </c>
      <c r="I903" s="13" t="s">
        <v>1120</v>
      </c>
      <c r="J903" s="13"/>
      <c r="K903" s="13"/>
      <c r="L903" s="13"/>
      <c r="M903" s="13"/>
      <c r="N903" s="13"/>
    </row>
    <row r="904" spans="1:14" s="180" customFormat="1" ht="14.25">
      <c r="A904" s="176" t="s">
        <v>56</v>
      </c>
      <c r="B904" s="4" t="s">
        <v>168</v>
      </c>
      <c r="C904" s="4" t="s">
        <v>181</v>
      </c>
      <c r="D904" s="4" t="s">
        <v>3832</v>
      </c>
      <c r="E904" s="4" t="s">
        <v>3833</v>
      </c>
      <c r="F904" s="4" t="s">
        <v>1952</v>
      </c>
      <c r="G904" s="21" t="s">
        <v>3834</v>
      </c>
      <c r="H904" s="249" t="s">
        <v>1855</v>
      </c>
      <c r="I904" s="13" t="s">
        <v>1120</v>
      </c>
      <c r="J904" s="13"/>
      <c r="K904" s="13"/>
      <c r="L904" s="13"/>
      <c r="M904" s="13"/>
      <c r="N904" s="13"/>
    </row>
    <row r="905" spans="1:14" s="180" customFormat="1">
      <c r="A905" s="272" t="s">
        <v>56</v>
      </c>
      <c r="B905" s="175" t="s">
        <v>168</v>
      </c>
      <c r="C905" s="175" t="s">
        <v>183</v>
      </c>
      <c r="D905" s="175" t="s">
        <v>3835</v>
      </c>
      <c r="E905" s="175" t="s">
        <v>2949</v>
      </c>
      <c r="F905" s="175" t="s">
        <v>1952</v>
      </c>
      <c r="G905" s="252" t="s">
        <v>3836</v>
      </c>
      <c r="H905" s="246" t="s">
        <v>1954</v>
      </c>
      <c r="I905" s="13" t="s">
        <v>1120</v>
      </c>
      <c r="J905" s="13"/>
      <c r="K905" s="13"/>
      <c r="L905" s="13"/>
      <c r="M905" s="13"/>
      <c r="N905" s="13"/>
    </row>
    <row r="906" spans="1:14" s="180" customFormat="1" ht="14.25">
      <c r="A906" s="176" t="s">
        <v>56</v>
      </c>
      <c r="B906" s="4" t="s">
        <v>168</v>
      </c>
      <c r="C906" s="4" t="s">
        <v>183</v>
      </c>
      <c r="D906" s="4" t="s">
        <v>3698</v>
      </c>
      <c r="E906" s="4" t="s">
        <v>3705</v>
      </c>
      <c r="F906" s="4" t="s">
        <v>1952</v>
      </c>
      <c r="G906" s="21" t="s">
        <v>3700</v>
      </c>
      <c r="H906" s="249" t="s">
        <v>1855</v>
      </c>
      <c r="I906" s="13" t="s">
        <v>1120</v>
      </c>
      <c r="J906" s="13"/>
      <c r="K906" s="13"/>
      <c r="L906" s="13"/>
      <c r="M906" s="13"/>
      <c r="N906" s="13"/>
    </row>
    <row r="907" spans="1:14" s="180" customFormat="1" ht="14.25">
      <c r="A907" s="176" t="s">
        <v>56</v>
      </c>
      <c r="B907" s="4" t="s">
        <v>168</v>
      </c>
      <c r="C907" s="4" t="s">
        <v>183</v>
      </c>
      <c r="D907" s="4" t="s">
        <v>2219</v>
      </c>
      <c r="E907" s="4" t="s">
        <v>3837</v>
      </c>
      <c r="F907" s="4" t="s">
        <v>1952</v>
      </c>
      <c r="G907" s="21" t="s">
        <v>3838</v>
      </c>
      <c r="H907" s="249" t="s">
        <v>1855</v>
      </c>
      <c r="I907" s="13" t="s">
        <v>1120</v>
      </c>
      <c r="J907" s="13"/>
      <c r="K907" s="13"/>
      <c r="L907" s="13"/>
      <c r="M907" s="13"/>
      <c r="N907" s="13"/>
    </row>
    <row r="908" spans="1:14" s="180" customFormat="1">
      <c r="A908" s="272" t="s">
        <v>56</v>
      </c>
      <c r="B908" s="175" t="s">
        <v>168</v>
      </c>
      <c r="C908" s="175" t="s">
        <v>185</v>
      </c>
      <c r="D908" s="175" t="s">
        <v>3839</v>
      </c>
      <c r="E908" s="175" t="s">
        <v>2949</v>
      </c>
      <c r="F908" s="175" t="s">
        <v>1952</v>
      </c>
      <c r="G908" s="252" t="s">
        <v>3840</v>
      </c>
      <c r="H908" s="246" t="s">
        <v>1954</v>
      </c>
      <c r="I908" s="13" t="s">
        <v>1120</v>
      </c>
      <c r="J908" s="13"/>
      <c r="K908" s="13"/>
      <c r="L908" s="13"/>
      <c r="M908" s="13"/>
      <c r="N908" s="13"/>
    </row>
    <row r="909" spans="1:14" s="180" customFormat="1" ht="14.25">
      <c r="A909" s="176" t="s">
        <v>56</v>
      </c>
      <c r="B909" s="4" t="s">
        <v>168</v>
      </c>
      <c r="C909" s="4" t="s">
        <v>185</v>
      </c>
      <c r="D909" s="4" t="s">
        <v>3698</v>
      </c>
      <c r="E909" s="4" t="s">
        <v>3705</v>
      </c>
      <c r="F909" s="4" t="s">
        <v>1952</v>
      </c>
      <c r="G909" s="21" t="s">
        <v>3700</v>
      </c>
      <c r="H909" s="249" t="s">
        <v>1855</v>
      </c>
      <c r="I909" s="13" t="s">
        <v>1120</v>
      </c>
      <c r="J909" s="13"/>
      <c r="K909" s="13"/>
      <c r="L909" s="13"/>
      <c r="M909" s="13"/>
      <c r="N909" s="13"/>
    </row>
    <row r="910" spans="1:14" s="180" customFormat="1" ht="14.25">
      <c r="A910" s="176" t="s">
        <v>56</v>
      </c>
      <c r="B910" s="4" t="s">
        <v>168</v>
      </c>
      <c r="C910" s="4" t="s">
        <v>185</v>
      </c>
      <c r="D910" s="4" t="s">
        <v>2228</v>
      </c>
      <c r="E910" s="4" t="s">
        <v>2229</v>
      </c>
      <c r="F910" s="4" t="s">
        <v>1952</v>
      </c>
      <c r="G910" s="21" t="s">
        <v>3841</v>
      </c>
      <c r="H910" s="249" t="s">
        <v>1855</v>
      </c>
      <c r="I910" s="13" t="s">
        <v>1120</v>
      </c>
      <c r="J910" s="13"/>
      <c r="K910" s="13"/>
      <c r="L910" s="13"/>
      <c r="M910" s="13"/>
      <c r="N910" s="13"/>
    </row>
    <row r="911" spans="1:14" s="180" customFormat="1">
      <c r="A911" s="272" t="s">
        <v>56</v>
      </c>
      <c r="B911" s="175" t="s">
        <v>168</v>
      </c>
      <c r="C911" s="175" t="s">
        <v>187</v>
      </c>
      <c r="D911" s="175" t="s">
        <v>3842</v>
      </c>
      <c r="E911" s="175" t="s">
        <v>2949</v>
      </c>
      <c r="F911" s="175" t="s">
        <v>1952</v>
      </c>
      <c r="G911" s="252" t="s">
        <v>3843</v>
      </c>
      <c r="H911" s="246" t="s">
        <v>1954</v>
      </c>
      <c r="I911" s="13" t="s">
        <v>1120</v>
      </c>
      <c r="J911" s="13"/>
      <c r="K911" s="13"/>
      <c r="L911" s="13"/>
      <c r="M911" s="13"/>
      <c r="N911" s="13"/>
    </row>
    <row r="912" spans="1:14" s="180" customFormat="1" ht="14.25">
      <c r="A912" s="176" t="s">
        <v>56</v>
      </c>
      <c r="B912" s="4" t="s">
        <v>168</v>
      </c>
      <c r="C912" s="4" t="s">
        <v>187</v>
      </c>
      <c r="D912" s="4" t="s">
        <v>3698</v>
      </c>
      <c r="E912" s="4" t="s">
        <v>3705</v>
      </c>
      <c r="F912" s="4" t="s">
        <v>1952</v>
      </c>
      <c r="G912" s="21" t="s">
        <v>3700</v>
      </c>
      <c r="H912" s="249" t="s">
        <v>1855</v>
      </c>
      <c r="I912" s="13" t="s">
        <v>1120</v>
      </c>
      <c r="J912" s="13"/>
      <c r="K912" s="13"/>
      <c r="L912" s="13"/>
      <c r="M912" s="13"/>
      <c r="N912" s="13"/>
    </row>
    <row r="913" spans="1:14" s="180" customFormat="1" ht="14.25">
      <c r="A913" s="176" t="s">
        <v>56</v>
      </c>
      <c r="B913" s="4" t="s">
        <v>168</v>
      </c>
      <c r="C913" s="4" t="s">
        <v>187</v>
      </c>
      <c r="D913" s="4" t="s">
        <v>1957</v>
      </c>
      <c r="E913" s="4" t="s">
        <v>3844</v>
      </c>
      <c r="F913" s="4" t="s">
        <v>1952</v>
      </c>
      <c r="G913" s="21" t="s">
        <v>3845</v>
      </c>
      <c r="H913" s="249" t="s">
        <v>1855</v>
      </c>
      <c r="I913" s="13" t="s">
        <v>1120</v>
      </c>
      <c r="J913" s="13"/>
      <c r="K913" s="13"/>
      <c r="L913" s="13"/>
      <c r="M913" s="13"/>
      <c r="N913" s="13"/>
    </row>
    <row r="914" spans="1:14" s="180" customFormat="1">
      <c r="A914" s="272" t="s">
        <v>56</v>
      </c>
      <c r="B914" s="175" t="s">
        <v>168</v>
      </c>
      <c r="C914" s="175" t="s">
        <v>189</v>
      </c>
      <c r="D914" s="175" t="s">
        <v>3846</v>
      </c>
      <c r="E914" s="175" t="s">
        <v>2949</v>
      </c>
      <c r="F914" s="175" t="s">
        <v>1952</v>
      </c>
      <c r="G914" s="252" t="s">
        <v>3847</v>
      </c>
      <c r="H914" s="246" t="s">
        <v>1954</v>
      </c>
      <c r="I914" s="13" t="s">
        <v>1120</v>
      </c>
      <c r="J914" s="13"/>
      <c r="K914" s="13"/>
      <c r="L914" s="13"/>
      <c r="M914" s="13"/>
      <c r="N914" s="13"/>
    </row>
    <row r="915" spans="1:14" s="180" customFormat="1" ht="14.25">
      <c r="A915" s="176" t="s">
        <v>56</v>
      </c>
      <c r="B915" s="4" t="s">
        <v>168</v>
      </c>
      <c r="C915" s="4" t="s">
        <v>189</v>
      </c>
      <c r="D915" s="4" t="s">
        <v>3698</v>
      </c>
      <c r="E915" s="4" t="s">
        <v>3705</v>
      </c>
      <c r="F915" s="4" t="s">
        <v>1952</v>
      </c>
      <c r="G915" s="21" t="s">
        <v>3700</v>
      </c>
      <c r="H915" s="249" t="s">
        <v>1855</v>
      </c>
      <c r="I915" s="13" t="s">
        <v>1120</v>
      </c>
      <c r="J915" s="13"/>
      <c r="K915" s="13"/>
      <c r="L915" s="13"/>
      <c r="M915" s="13"/>
      <c r="N915" s="13"/>
    </row>
    <row r="916" spans="1:14" s="180" customFormat="1" ht="14.25">
      <c r="A916" s="176" t="s">
        <v>56</v>
      </c>
      <c r="B916" s="4" t="s">
        <v>168</v>
      </c>
      <c r="C916" s="4" t="s">
        <v>189</v>
      </c>
      <c r="D916" s="4" t="s">
        <v>1957</v>
      </c>
      <c r="E916" s="4" t="s">
        <v>3844</v>
      </c>
      <c r="F916" s="4" t="s">
        <v>1952</v>
      </c>
      <c r="G916" s="21" t="s">
        <v>3848</v>
      </c>
      <c r="H916" s="249" t="s">
        <v>1855</v>
      </c>
      <c r="I916" s="13" t="s">
        <v>1120</v>
      </c>
      <c r="J916" s="13"/>
      <c r="K916" s="13"/>
      <c r="L916" s="13"/>
      <c r="M916" s="13"/>
      <c r="N916" s="13"/>
    </row>
    <row r="917" spans="1:14" s="180" customFormat="1">
      <c r="A917" s="272" t="s">
        <v>56</v>
      </c>
      <c r="B917" s="175" t="s">
        <v>398</v>
      </c>
      <c r="C917" s="175" t="s">
        <v>399</v>
      </c>
      <c r="D917" s="175" t="s">
        <v>2219</v>
      </c>
      <c r="E917" s="175" t="s">
        <v>3849</v>
      </c>
      <c r="F917" s="175" t="s">
        <v>1952</v>
      </c>
      <c r="G917" s="252" t="s">
        <v>3850</v>
      </c>
      <c r="H917" s="246" t="s">
        <v>1954</v>
      </c>
      <c r="I917" s="13" t="s">
        <v>1120</v>
      </c>
      <c r="J917" s="13"/>
      <c r="K917" s="13"/>
      <c r="L917" s="13"/>
      <c r="M917" s="13"/>
      <c r="N917" s="13"/>
    </row>
    <row r="918" spans="1:14" s="180" customFormat="1" ht="14.25">
      <c r="A918" s="176" t="s">
        <v>56</v>
      </c>
      <c r="B918" s="4" t="s">
        <v>398</v>
      </c>
      <c r="C918" s="4" t="s">
        <v>399</v>
      </c>
      <c r="D918" s="4" t="s">
        <v>1955</v>
      </c>
      <c r="E918" s="4" t="s">
        <v>3851</v>
      </c>
      <c r="F918" s="4" t="s">
        <v>2057</v>
      </c>
      <c r="G918" s="21" t="s">
        <v>3850</v>
      </c>
      <c r="H918" s="249" t="s">
        <v>1855</v>
      </c>
      <c r="I918" s="13" t="s">
        <v>1120</v>
      </c>
      <c r="J918" s="13"/>
      <c r="K918" s="13"/>
      <c r="L918" s="13"/>
      <c r="M918" s="13"/>
      <c r="N918" s="13"/>
    </row>
    <row r="919" spans="1:14" s="180" customFormat="1">
      <c r="A919" s="272" t="s">
        <v>56</v>
      </c>
      <c r="B919" s="175" t="s">
        <v>398</v>
      </c>
      <c r="C919" s="175" t="s">
        <v>3852</v>
      </c>
      <c r="D919" s="175" t="s">
        <v>2219</v>
      </c>
      <c r="E919" s="175" t="s">
        <v>2276</v>
      </c>
      <c r="F919" s="175" t="s">
        <v>1952</v>
      </c>
      <c r="G919" s="252" t="s">
        <v>3853</v>
      </c>
      <c r="H919" s="246" t="s">
        <v>1954</v>
      </c>
      <c r="I919" s="13" t="s">
        <v>1120</v>
      </c>
      <c r="J919" s="13"/>
      <c r="K919" s="13"/>
      <c r="L919" s="13"/>
      <c r="M919" s="13"/>
      <c r="N919" s="13"/>
    </row>
    <row r="920" spans="1:14" s="180" customFormat="1" ht="14.25">
      <c r="A920" s="176" t="s">
        <v>56</v>
      </c>
      <c r="B920" s="4" t="s">
        <v>398</v>
      </c>
      <c r="C920" s="4" t="s">
        <v>3852</v>
      </c>
      <c r="D920" s="4" t="s">
        <v>1960</v>
      </c>
      <c r="E920" s="4" t="s">
        <v>1961</v>
      </c>
      <c r="F920" s="4" t="s">
        <v>1962</v>
      </c>
      <c r="G920" s="21" t="s">
        <v>1760</v>
      </c>
      <c r="H920" s="249"/>
      <c r="I920" s="13" t="s">
        <v>1120</v>
      </c>
      <c r="J920" s="13"/>
      <c r="K920" s="13"/>
      <c r="L920" s="13"/>
      <c r="M920" s="13"/>
      <c r="N920" s="13"/>
    </row>
    <row r="921" spans="1:14" s="180" customFormat="1" ht="75" customHeight="1">
      <c r="A921" s="176" t="s">
        <v>56</v>
      </c>
      <c r="B921" s="4" t="s">
        <v>398</v>
      </c>
      <c r="C921" s="4" t="s">
        <v>3852</v>
      </c>
      <c r="D921" s="4" t="s">
        <v>1963</v>
      </c>
      <c r="E921" s="255" t="s">
        <v>1964</v>
      </c>
      <c r="F921" s="4" t="s">
        <v>1952</v>
      </c>
      <c r="G921" s="21" t="s">
        <v>1760</v>
      </c>
      <c r="H921" s="249"/>
      <c r="I921" s="13" t="s">
        <v>1120</v>
      </c>
      <c r="J921" s="13"/>
      <c r="K921" s="13"/>
      <c r="L921" s="13"/>
      <c r="M921" s="13"/>
      <c r="N921" s="13"/>
    </row>
    <row r="922" spans="1:14" s="180" customFormat="1">
      <c r="A922" s="272" t="s">
        <v>56</v>
      </c>
      <c r="B922" s="175" t="s">
        <v>398</v>
      </c>
      <c r="C922" s="175" t="s">
        <v>419</v>
      </c>
      <c r="D922" s="175" t="s">
        <v>2249</v>
      </c>
      <c r="E922" s="175" t="s">
        <v>3854</v>
      </c>
      <c r="F922" s="175" t="s">
        <v>1952</v>
      </c>
      <c r="G922" s="252" t="s">
        <v>3855</v>
      </c>
      <c r="H922" s="246" t="s">
        <v>1954</v>
      </c>
      <c r="I922" s="13" t="s">
        <v>1120</v>
      </c>
      <c r="J922" s="13"/>
      <c r="K922" s="13"/>
      <c r="L922" s="13"/>
      <c r="M922" s="13"/>
      <c r="N922" s="13"/>
    </row>
    <row r="923" spans="1:14" s="180" customFormat="1" ht="14.25">
      <c r="A923" s="176" t="s">
        <v>56</v>
      </c>
      <c r="B923" s="4" t="s">
        <v>398</v>
      </c>
      <c r="C923" s="4" t="s">
        <v>419</v>
      </c>
      <c r="D923" s="4" t="s">
        <v>1955</v>
      </c>
      <c r="E923" s="4" t="s">
        <v>3856</v>
      </c>
      <c r="F923" s="4" t="s">
        <v>1952</v>
      </c>
      <c r="G923" s="21" t="s">
        <v>3855</v>
      </c>
      <c r="H923" s="249" t="s">
        <v>1855</v>
      </c>
      <c r="I923" s="13" t="s">
        <v>1120</v>
      </c>
      <c r="J923" s="13"/>
      <c r="K923" s="13"/>
      <c r="L923" s="13"/>
      <c r="M923" s="13"/>
      <c r="N923" s="13"/>
    </row>
    <row r="924" spans="1:14" s="180" customFormat="1">
      <c r="A924" s="272" t="s">
        <v>56</v>
      </c>
      <c r="B924" s="175" t="s">
        <v>398</v>
      </c>
      <c r="C924" s="175" t="s">
        <v>3857</v>
      </c>
      <c r="D924" s="175" t="s">
        <v>3858</v>
      </c>
      <c r="E924" s="175" t="s">
        <v>2276</v>
      </c>
      <c r="F924" s="175" t="s">
        <v>1952</v>
      </c>
      <c r="G924" s="252" t="s">
        <v>3859</v>
      </c>
      <c r="H924" s="246" t="s">
        <v>1954</v>
      </c>
      <c r="I924" s="13" t="s">
        <v>1120</v>
      </c>
      <c r="J924" s="13"/>
      <c r="K924" s="13"/>
      <c r="L924" s="13"/>
      <c r="M924" s="13"/>
      <c r="N924" s="13"/>
    </row>
    <row r="925" spans="1:14" s="180" customFormat="1" ht="14.25">
      <c r="A925" s="176" t="s">
        <v>56</v>
      </c>
      <c r="B925" s="4" t="s">
        <v>398</v>
      </c>
      <c r="C925" s="4" t="s">
        <v>3857</v>
      </c>
      <c r="D925" s="4" t="s">
        <v>1960</v>
      </c>
      <c r="E925" s="4" t="s">
        <v>1961</v>
      </c>
      <c r="F925" s="4" t="s">
        <v>1962</v>
      </c>
      <c r="G925" s="21" t="s">
        <v>1760</v>
      </c>
      <c r="H925" s="249"/>
      <c r="I925" s="13" t="s">
        <v>1120</v>
      </c>
      <c r="J925" s="13"/>
      <c r="K925" s="13"/>
      <c r="L925" s="13"/>
      <c r="M925" s="13"/>
      <c r="N925" s="13"/>
    </row>
    <row r="926" spans="1:14" s="180" customFormat="1" ht="75" customHeight="1">
      <c r="A926" s="176" t="s">
        <v>56</v>
      </c>
      <c r="B926" s="4" t="s">
        <v>398</v>
      </c>
      <c r="C926" s="4" t="s">
        <v>3857</v>
      </c>
      <c r="D926" s="4" t="s">
        <v>1963</v>
      </c>
      <c r="E926" s="255" t="s">
        <v>1964</v>
      </c>
      <c r="F926" s="4" t="s">
        <v>1952</v>
      </c>
      <c r="G926" s="21" t="s">
        <v>1760</v>
      </c>
      <c r="H926" s="249"/>
      <c r="I926" s="13" t="s">
        <v>1120</v>
      </c>
      <c r="J926" s="13"/>
      <c r="K926" s="13"/>
      <c r="L926" s="13"/>
      <c r="M926" s="13"/>
      <c r="N926" s="13"/>
    </row>
    <row r="927" spans="1:14" s="180" customFormat="1">
      <c r="A927" s="272" t="s">
        <v>56</v>
      </c>
      <c r="B927" s="175" t="s">
        <v>398</v>
      </c>
      <c r="C927" s="175" t="s">
        <v>425</v>
      </c>
      <c r="D927" s="175" t="s">
        <v>3860</v>
      </c>
      <c r="E927" s="175" t="s">
        <v>3861</v>
      </c>
      <c r="F927" s="175" t="s">
        <v>1952</v>
      </c>
      <c r="G927" s="252" t="s">
        <v>3862</v>
      </c>
      <c r="H927" s="246" t="s">
        <v>1954</v>
      </c>
      <c r="I927" s="13" t="s">
        <v>1120</v>
      </c>
      <c r="J927" s="13"/>
      <c r="K927" s="13"/>
      <c r="L927" s="13"/>
      <c r="M927" s="13"/>
      <c r="N927" s="13"/>
    </row>
    <row r="928" spans="1:14" s="180" customFormat="1" ht="14.25">
      <c r="A928" s="176" t="s">
        <v>56</v>
      </c>
      <c r="B928" s="4" t="s">
        <v>398</v>
      </c>
      <c r="C928" s="4" t="s">
        <v>425</v>
      </c>
      <c r="D928" s="4" t="s">
        <v>1955</v>
      </c>
      <c r="E928" s="4" t="s">
        <v>3863</v>
      </c>
      <c r="F928" s="4" t="s">
        <v>1952</v>
      </c>
      <c r="G928" s="21" t="s">
        <v>3862</v>
      </c>
      <c r="H928" s="249" t="s">
        <v>1855</v>
      </c>
      <c r="I928" s="13" t="s">
        <v>1120</v>
      </c>
      <c r="J928" s="13"/>
      <c r="K928" s="13"/>
      <c r="L928" s="13"/>
      <c r="M928" s="13"/>
      <c r="N928" s="13"/>
    </row>
    <row r="929" spans="1:14" s="180" customFormat="1">
      <c r="A929" s="272" t="s">
        <v>56</v>
      </c>
      <c r="B929" s="175" t="s">
        <v>398</v>
      </c>
      <c r="C929" s="175" t="s">
        <v>3864</v>
      </c>
      <c r="D929" s="175" t="s">
        <v>3860</v>
      </c>
      <c r="E929" s="175" t="s">
        <v>2276</v>
      </c>
      <c r="F929" s="175" t="s">
        <v>1952</v>
      </c>
      <c r="G929" s="252" t="s">
        <v>3865</v>
      </c>
      <c r="H929" s="246" t="s">
        <v>1954</v>
      </c>
      <c r="I929" s="13" t="s">
        <v>1120</v>
      </c>
      <c r="J929" s="13"/>
      <c r="K929" s="13"/>
      <c r="L929" s="13"/>
      <c r="M929" s="13"/>
      <c r="N929" s="13"/>
    </row>
    <row r="930" spans="1:14" s="180" customFormat="1" ht="14.25">
      <c r="A930" s="176" t="s">
        <v>56</v>
      </c>
      <c r="B930" s="4" t="s">
        <v>398</v>
      </c>
      <c r="C930" s="4" t="s">
        <v>3864</v>
      </c>
      <c r="D930" s="4" t="s">
        <v>1960</v>
      </c>
      <c r="E930" s="4" t="s">
        <v>1961</v>
      </c>
      <c r="F930" s="4" t="s">
        <v>1962</v>
      </c>
      <c r="G930" s="21" t="s">
        <v>1760</v>
      </c>
      <c r="H930" s="249"/>
      <c r="I930" s="13" t="s">
        <v>1120</v>
      </c>
      <c r="J930" s="13"/>
      <c r="K930" s="13"/>
      <c r="L930" s="13"/>
      <c r="M930" s="13"/>
      <c r="N930" s="13"/>
    </row>
    <row r="931" spans="1:14" s="180" customFormat="1" ht="75" customHeight="1">
      <c r="A931" s="176" t="s">
        <v>56</v>
      </c>
      <c r="B931" s="4" t="s">
        <v>398</v>
      </c>
      <c r="C931" s="4" t="s">
        <v>3864</v>
      </c>
      <c r="D931" s="4" t="s">
        <v>1963</v>
      </c>
      <c r="E931" s="255" t="s">
        <v>1964</v>
      </c>
      <c r="F931" s="4" t="s">
        <v>1952</v>
      </c>
      <c r="G931" s="21" t="s">
        <v>1760</v>
      </c>
      <c r="H931" s="249"/>
      <c r="I931" s="13" t="s">
        <v>1120</v>
      </c>
      <c r="J931" s="13"/>
      <c r="K931" s="13"/>
      <c r="L931" s="13"/>
      <c r="M931" s="13"/>
      <c r="N931" s="13"/>
    </row>
    <row r="932" spans="1:14" s="180" customFormat="1">
      <c r="A932" s="272" t="s">
        <v>56</v>
      </c>
      <c r="B932" s="175" t="s">
        <v>398</v>
      </c>
      <c r="C932" s="175" t="s">
        <v>435</v>
      </c>
      <c r="D932" s="175" t="s">
        <v>2228</v>
      </c>
      <c r="E932" s="175" t="s">
        <v>3866</v>
      </c>
      <c r="F932" s="175" t="s">
        <v>1952</v>
      </c>
      <c r="G932" s="252" t="s">
        <v>3867</v>
      </c>
      <c r="H932" s="246" t="s">
        <v>1954</v>
      </c>
      <c r="I932" s="13" t="s">
        <v>1120</v>
      </c>
      <c r="J932" s="13"/>
      <c r="K932" s="13"/>
      <c r="L932" s="13"/>
      <c r="M932" s="13"/>
      <c r="N932" s="13"/>
    </row>
    <row r="933" spans="1:14" s="180" customFormat="1" ht="14.25">
      <c r="A933" s="176" t="s">
        <v>56</v>
      </c>
      <c r="B933" s="4" t="s">
        <v>398</v>
      </c>
      <c r="C933" s="4" t="s">
        <v>435</v>
      </c>
      <c r="D933" s="4" t="s">
        <v>1955</v>
      </c>
      <c r="E933" s="4" t="s">
        <v>3868</v>
      </c>
      <c r="F933" s="4" t="s">
        <v>1952</v>
      </c>
      <c r="G933" s="21" t="s">
        <v>3867</v>
      </c>
      <c r="H933" s="249" t="s">
        <v>1855</v>
      </c>
      <c r="I933" s="13" t="s">
        <v>1120</v>
      </c>
      <c r="J933" s="13"/>
      <c r="K933" s="13"/>
      <c r="L933" s="13"/>
      <c r="M933" s="13"/>
      <c r="N933" s="13"/>
    </row>
    <row r="934" spans="1:14" s="180" customFormat="1">
      <c r="A934" s="272" t="s">
        <v>56</v>
      </c>
      <c r="B934" s="175" t="s">
        <v>398</v>
      </c>
      <c r="C934" s="175" t="s">
        <v>3869</v>
      </c>
      <c r="D934" s="175" t="s">
        <v>2228</v>
      </c>
      <c r="E934" s="175" t="s">
        <v>2276</v>
      </c>
      <c r="F934" s="175" t="s">
        <v>1952</v>
      </c>
      <c r="G934" s="252" t="s">
        <v>3870</v>
      </c>
      <c r="H934" s="246" t="s">
        <v>1954</v>
      </c>
      <c r="I934" s="13" t="s">
        <v>1120</v>
      </c>
      <c r="J934" s="13"/>
      <c r="K934" s="13"/>
      <c r="L934" s="13"/>
      <c r="M934" s="13"/>
      <c r="N934" s="13"/>
    </row>
    <row r="935" spans="1:14" s="180" customFormat="1" ht="14.25">
      <c r="A935" s="176" t="s">
        <v>56</v>
      </c>
      <c r="B935" s="4" t="s">
        <v>398</v>
      </c>
      <c r="C935" s="4" t="s">
        <v>3869</v>
      </c>
      <c r="D935" s="4" t="s">
        <v>1960</v>
      </c>
      <c r="E935" s="4" t="s">
        <v>1961</v>
      </c>
      <c r="F935" s="4" t="s">
        <v>1962</v>
      </c>
      <c r="G935" s="21" t="s">
        <v>1760</v>
      </c>
      <c r="H935" s="249"/>
      <c r="I935" s="13" t="s">
        <v>1120</v>
      </c>
      <c r="J935" s="13"/>
      <c r="K935" s="13"/>
      <c r="L935" s="13"/>
      <c r="M935" s="13"/>
      <c r="N935" s="13"/>
    </row>
    <row r="936" spans="1:14" s="180" customFormat="1" ht="75" customHeight="1">
      <c r="A936" s="176" t="s">
        <v>56</v>
      </c>
      <c r="B936" s="4" t="s">
        <v>398</v>
      </c>
      <c r="C936" s="4" t="s">
        <v>3869</v>
      </c>
      <c r="D936" s="4" t="s">
        <v>1963</v>
      </c>
      <c r="E936" s="255" t="s">
        <v>1964</v>
      </c>
      <c r="F936" s="4" t="s">
        <v>1952</v>
      </c>
      <c r="G936" s="21" t="s">
        <v>1760</v>
      </c>
      <c r="H936" s="249"/>
      <c r="I936" s="13" t="s">
        <v>1120</v>
      </c>
      <c r="J936" s="13"/>
      <c r="K936" s="13"/>
      <c r="L936" s="13"/>
      <c r="M936" s="13"/>
      <c r="N936" s="13"/>
    </row>
    <row r="937" spans="1:14" s="180" customFormat="1">
      <c r="A937" s="272" t="s">
        <v>56</v>
      </c>
      <c r="B937" s="175" t="s">
        <v>398</v>
      </c>
      <c r="C937" s="175" t="s">
        <v>439</v>
      </c>
      <c r="D937" s="175" t="s">
        <v>3871</v>
      </c>
      <c r="E937" s="175" t="s">
        <v>3872</v>
      </c>
      <c r="F937" s="175" t="s">
        <v>1952</v>
      </c>
      <c r="G937" s="252" t="s">
        <v>3873</v>
      </c>
      <c r="H937" s="246" t="s">
        <v>1954</v>
      </c>
      <c r="I937" s="13" t="s">
        <v>1120</v>
      </c>
      <c r="J937" s="13"/>
      <c r="K937" s="13"/>
      <c r="L937" s="13"/>
      <c r="M937" s="13"/>
      <c r="N937" s="13"/>
    </row>
    <row r="938" spans="1:14" s="180" customFormat="1" ht="14.25">
      <c r="A938" s="176" t="s">
        <v>56</v>
      </c>
      <c r="B938" s="4" t="s">
        <v>398</v>
      </c>
      <c r="C938" s="4" t="s">
        <v>439</v>
      </c>
      <c r="D938" s="4" t="s">
        <v>1955</v>
      </c>
      <c r="E938" s="4" t="s">
        <v>1915</v>
      </c>
      <c r="F938" s="4" t="s">
        <v>1952</v>
      </c>
      <c r="G938" s="21" t="s">
        <v>3873</v>
      </c>
      <c r="H938" s="249" t="s">
        <v>1855</v>
      </c>
      <c r="I938" s="13" t="s">
        <v>1120</v>
      </c>
      <c r="J938" s="13"/>
      <c r="K938" s="13"/>
      <c r="L938" s="13"/>
      <c r="M938" s="13"/>
      <c r="N938" s="13"/>
    </row>
    <row r="939" spans="1:14" s="180" customFormat="1">
      <c r="A939" s="272" t="s">
        <v>56</v>
      </c>
      <c r="B939" s="175" t="s">
        <v>398</v>
      </c>
      <c r="C939" s="175" t="s">
        <v>3874</v>
      </c>
      <c r="D939" s="175" t="s">
        <v>3871</v>
      </c>
      <c r="E939" s="175" t="s">
        <v>2276</v>
      </c>
      <c r="F939" s="175" t="s">
        <v>1952</v>
      </c>
      <c r="G939" s="252" t="s">
        <v>3875</v>
      </c>
      <c r="H939" s="246" t="s">
        <v>1954</v>
      </c>
      <c r="I939" s="13" t="s">
        <v>1120</v>
      </c>
      <c r="J939" s="13"/>
      <c r="K939" s="13"/>
      <c r="L939" s="13"/>
      <c r="M939" s="13"/>
      <c r="N939" s="13"/>
    </row>
    <row r="940" spans="1:14" s="180" customFormat="1" ht="14.25">
      <c r="A940" s="176" t="s">
        <v>56</v>
      </c>
      <c r="B940" s="4" t="s">
        <v>398</v>
      </c>
      <c r="C940" s="4" t="s">
        <v>3874</v>
      </c>
      <c r="D940" s="4" t="s">
        <v>1960</v>
      </c>
      <c r="E940" s="4" t="s">
        <v>1961</v>
      </c>
      <c r="F940" s="4" t="s">
        <v>1962</v>
      </c>
      <c r="G940" s="21" t="s">
        <v>1760</v>
      </c>
      <c r="H940" s="249"/>
      <c r="I940" s="13" t="s">
        <v>1120</v>
      </c>
      <c r="J940" s="13"/>
      <c r="K940" s="13"/>
      <c r="L940" s="13"/>
      <c r="M940" s="13"/>
      <c r="N940" s="13"/>
    </row>
    <row r="941" spans="1:14" s="180" customFormat="1" ht="75" customHeight="1">
      <c r="A941" s="176" t="s">
        <v>56</v>
      </c>
      <c r="B941" s="4" t="s">
        <v>398</v>
      </c>
      <c r="C941" s="4" t="s">
        <v>3874</v>
      </c>
      <c r="D941" s="4" t="s">
        <v>1963</v>
      </c>
      <c r="E941" s="255" t="s">
        <v>1964</v>
      </c>
      <c r="F941" s="4" t="s">
        <v>1952</v>
      </c>
      <c r="G941" s="21" t="s">
        <v>1760</v>
      </c>
      <c r="H941" s="249"/>
      <c r="I941" s="13" t="s">
        <v>1120</v>
      </c>
      <c r="J941" s="13"/>
      <c r="K941" s="13"/>
      <c r="L941" s="13"/>
      <c r="M941" s="13"/>
      <c r="N941" s="13"/>
    </row>
    <row r="942" spans="1:14" s="180" customFormat="1">
      <c r="A942" s="272" t="s">
        <v>56</v>
      </c>
      <c r="B942" s="175" t="s">
        <v>398</v>
      </c>
      <c r="C942" s="175" t="s">
        <v>401</v>
      </c>
      <c r="D942" s="175" t="s">
        <v>2219</v>
      </c>
      <c r="E942" s="175" t="s">
        <v>2220</v>
      </c>
      <c r="F942" s="175" t="s">
        <v>1952</v>
      </c>
      <c r="G942" s="252" t="s">
        <v>3850</v>
      </c>
      <c r="H942" s="246" t="s">
        <v>1954</v>
      </c>
      <c r="I942" s="13" t="s">
        <v>1120</v>
      </c>
      <c r="J942" s="13"/>
      <c r="K942" s="13"/>
      <c r="L942" s="13"/>
      <c r="M942" s="13"/>
      <c r="N942" s="13"/>
    </row>
    <row r="943" spans="1:14" s="180" customFormat="1" ht="14.25">
      <c r="A943" s="176" t="s">
        <v>56</v>
      </c>
      <c r="B943" s="4" t="s">
        <v>398</v>
      </c>
      <c r="C943" s="4" t="s">
        <v>401</v>
      </c>
      <c r="D943" s="4" t="s">
        <v>3876</v>
      </c>
      <c r="E943" s="4" t="s">
        <v>3877</v>
      </c>
      <c r="F943" s="4" t="s">
        <v>1952</v>
      </c>
      <c r="G943" s="21" t="s">
        <v>3878</v>
      </c>
      <c r="H943" s="249" t="s">
        <v>1855</v>
      </c>
      <c r="I943" s="13" t="s">
        <v>1120</v>
      </c>
      <c r="J943" s="13"/>
      <c r="K943" s="13"/>
      <c r="L943" s="13"/>
      <c r="M943" s="13"/>
      <c r="N943" s="13"/>
    </row>
    <row r="944" spans="1:14" s="180" customFormat="1" ht="14.25">
      <c r="A944" s="176" t="s">
        <v>56</v>
      </c>
      <c r="B944" s="4" t="s">
        <v>398</v>
      </c>
      <c r="C944" s="4" t="s">
        <v>401</v>
      </c>
      <c r="D944" s="4" t="s">
        <v>3879</v>
      </c>
      <c r="E944" s="4" t="s">
        <v>3880</v>
      </c>
      <c r="F944" s="4" t="s">
        <v>1952</v>
      </c>
      <c r="G944" s="21" t="s">
        <v>3881</v>
      </c>
      <c r="H944" s="249" t="s">
        <v>1855</v>
      </c>
      <c r="I944" s="13" t="s">
        <v>1120</v>
      </c>
      <c r="J944" s="13"/>
      <c r="K944" s="13"/>
      <c r="L944" s="13"/>
      <c r="M944" s="13"/>
      <c r="N944" s="13"/>
    </row>
    <row r="945" spans="1:14" s="180" customFormat="1" ht="14.25">
      <c r="A945" s="176" t="s">
        <v>56</v>
      </c>
      <c r="B945" s="4" t="s">
        <v>398</v>
      </c>
      <c r="C945" s="4" t="s">
        <v>401</v>
      </c>
      <c r="D945" s="4" t="s">
        <v>3882</v>
      </c>
      <c r="E945" s="4" t="s">
        <v>3883</v>
      </c>
      <c r="F945" s="4" t="s">
        <v>1952</v>
      </c>
      <c r="G945" s="21" t="s">
        <v>3884</v>
      </c>
      <c r="H945" s="249" t="s">
        <v>1855</v>
      </c>
      <c r="I945" s="13" t="s">
        <v>1120</v>
      </c>
      <c r="J945" s="13"/>
      <c r="K945" s="13"/>
      <c r="L945" s="13"/>
      <c r="M945" s="13"/>
      <c r="N945" s="13"/>
    </row>
    <row r="946" spans="1:14" s="180" customFormat="1" ht="14.25">
      <c r="A946" s="176" t="s">
        <v>56</v>
      </c>
      <c r="B946" s="4" t="s">
        <v>398</v>
      </c>
      <c r="C946" s="4" t="s">
        <v>401</v>
      </c>
      <c r="D946" s="4" t="s">
        <v>3885</v>
      </c>
      <c r="E946" s="4" t="s">
        <v>3886</v>
      </c>
      <c r="F946" s="4" t="s">
        <v>1952</v>
      </c>
      <c r="G946" s="21" t="s">
        <v>3887</v>
      </c>
      <c r="H946" s="249" t="s">
        <v>1855</v>
      </c>
      <c r="I946" s="13" t="s">
        <v>1120</v>
      </c>
      <c r="J946" s="13"/>
      <c r="K946" s="13"/>
      <c r="L946" s="13"/>
      <c r="M946" s="13"/>
      <c r="N946" s="13"/>
    </row>
    <row r="947" spans="1:14" s="180" customFormat="1" ht="14.25">
      <c r="A947" s="176" t="s">
        <v>56</v>
      </c>
      <c r="B947" s="4" t="s">
        <v>398</v>
      </c>
      <c r="C947" s="4" t="s">
        <v>401</v>
      </c>
      <c r="D947" s="4" t="s">
        <v>3888</v>
      </c>
      <c r="E947" s="4" t="s">
        <v>3889</v>
      </c>
      <c r="F947" s="4" t="s">
        <v>1952</v>
      </c>
      <c r="G947" s="21" t="s">
        <v>3890</v>
      </c>
      <c r="H947" s="249" t="s">
        <v>1855</v>
      </c>
      <c r="I947" s="13" t="s">
        <v>1120</v>
      </c>
      <c r="J947" s="13"/>
      <c r="K947" s="13"/>
      <c r="L947" s="13"/>
      <c r="M947" s="13"/>
      <c r="N947" s="13"/>
    </row>
    <row r="948" spans="1:14" s="180" customFormat="1" ht="14.25">
      <c r="A948" s="176" t="s">
        <v>56</v>
      </c>
      <c r="B948" s="4" t="s">
        <v>398</v>
      </c>
      <c r="C948" s="4" t="s">
        <v>401</v>
      </c>
      <c r="D948" s="4" t="s">
        <v>3891</v>
      </c>
      <c r="E948" s="4" t="s">
        <v>3892</v>
      </c>
      <c r="F948" s="4" t="s">
        <v>1952</v>
      </c>
      <c r="G948" s="21" t="s">
        <v>3893</v>
      </c>
      <c r="H948" s="249" t="s">
        <v>1855</v>
      </c>
      <c r="I948" s="13" t="s">
        <v>1120</v>
      </c>
      <c r="J948" s="13"/>
      <c r="K948" s="13"/>
      <c r="L948" s="13"/>
      <c r="M948" s="13"/>
      <c r="N948" s="13"/>
    </row>
    <row r="949" spans="1:14" s="180" customFormat="1" ht="14.25">
      <c r="A949" s="176" t="s">
        <v>56</v>
      </c>
      <c r="B949" s="4" t="s">
        <v>398</v>
      </c>
      <c r="C949" s="4" t="s">
        <v>401</v>
      </c>
      <c r="D949" s="4" t="s">
        <v>3894</v>
      </c>
      <c r="E949" s="4" t="s">
        <v>3895</v>
      </c>
      <c r="F949" s="4" t="s">
        <v>1952</v>
      </c>
      <c r="G949" s="21" t="s">
        <v>3896</v>
      </c>
      <c r="H949" s="249" t="s">
        <v>1855</v>
      </c>
      <c r="I949" s="13" t="s">
        <v>1120</v>
      </c>
      <c r="J949" s="13"/>
      <c r="K949" s="13"/>
      <c r="L949" s="13"/>
      <c r="M949" s="13"/>
      <c r="N949" s="13"/>
    </row>
    <row r="950" spans="1:14" s="180" customFormat="1" ht="14.25">
      <c r="A950" s="176" t="s">
        <v>56</v>
      </c>
      <c r="B950" s="4" t="s">
        <v>398</v>
      </c>
      <c r="C950" s="4" t="s">
        <v>401</v>
      </c>
      <c r="D950" s="4" t="s">
        <v>3897</v>
      </c>
      <c r="E950" s="4" t="s">
        <v>3898</v>
      </c>
      <c r="F950" s="4" t="s">
        <v>1952</v>
      </c>
      <c r="G950" s="21" t="s">
        <v>3899</v>
      </c>
      <c r="H950" s="249" t="s">
        <v>1855</v>
      </c>
      <c r="I950" s="13" t="s">
        <v>1120</v>
      </c>
      <c r="J950" s="13"/>
      <c r="K950" s="13"/>
      <c r="L950" s="13"/>
      <c r="M950" s="13"/>
      <c r="N950" s="13"/>
    </row>
    <row r="951" spans="1:14" s="180" customFormat="1" ht="14.25">
      <c r="A951" s="176" t="s">
        <v>56</v>
      </c>
      <c r="B951" s="4" t="s">
        <v>398</v>
      </c>
      <c r="C951" s="4" t="s">
        <v>401</v>
      </c>
      <c r="D951" s="4" t="s">
        <v>3900</v>
      </c>
      <c r="E951" s="4" t="s">
        <v>3901</v>
      </c>
      <c r="F951" s="4" t="s">
        <v>1952</v>
      </c>
      <c r="G951" s="21" t="s">
        <v>3902</v>
      </c>
      <c r="H951" s="249" t="s">
        <v>1855</v>
      </c>
      <c r="I951" s="13" t="s">
        <v>1120</v>
      </c>
      <c r="J951" s="13"/>
      <c r="K951" s="13"/>
      <c r="L951" s="13"/>
      <c r="M951" s="13"/>
      <c r="N951" s="13"/>
    </row>
    <row r="952" spans="1:14" s="180" customFormat="1" ht="14.25">
      <c r="A952" s="176" t="s">
        <v>56</v>
      </c>
      <c r="B952" s="4" t="s">
        <v>398</v>
      </c>
      <c r="C952" s="4" t="s">
        <v>401</v>
      </c>
      <c r="D952" s="4" t="s">
        <v>3903</v>
      </c>
      <c r="E952" s="4" t="s">
        <v>3904</v>
      </c>
      <c r="F952" s="4" t="s">
        <v>1952</v>
      </c>
      <c r="G952" s="21" t="s">
        <v>3905</v>
      </c>
      <c r="H952" s="249" t="s">
        <v>1855</v>
      </c>
      <c r="I952" s="13" t="s">
        <v>1120</v>
      </c>
      <c r="J952" s="13"/>
      <c r="K952" s="13"/>
      <c r="L952" s="13"/>
      <c r="M952" s="13"/>
      <c r="N952" s="13"/>
    </row>
    <row r="953" spans="1:14" s="180" customFormat="1" ht="14.25">
      <c r="A953" s="176" t="s">
        <v>56</v>
      </c>
      <c r="B953" s="4" t="s">
        <v>398</v>
      </c>
      <c r="C953" s="4" t="s">
        <v>401</v>
      </c>
      <c r="D953" s="4" t="s">
        <v>3906</v>
      </c>
      <c r="E953" s="4" t="s">
        <v>3907</v>
      </c>
      <c r="F953" s="4" t="s">
        <v>1952</v>
      </c>
      <c r="G953" s="21" t="s">
        <v>3908</v>
      </c>
      <c r="H953" s="249" t="s">
        <v>1855</v>
      </c>
      <c r="I953" s="13" t="s">
        <v>1120</v>
      </c>
      <c r="J953" s="13"/>
      <c r="K953" s="13"/>
      <c r="L953" s="13"/>
      <c r="M953" s="13"/>
      <c r="N953" s="13"/>
    </row>
    <row r="954" spans="1:14" s="180" customFormat="1" ht="14.25">
      <c r="A954" s="176" t="s">
        <v>56</v>
      </c>
      <c r="B954" s="4" t="s">
        <v>398</v>
      </c>
      <c r="C954" s="4" t="s">
        <v>401</v>
      </c>
      <c r="D954" s="4" t="s">
        <v>3909</v>
      </c>
      <c r="E954" s="4" t="s">
        <v>3910</v>
      </c>
      <c r="F954" s="4" t="s">
        <v>1952</v>
      </c>
      <c r="G954" s="21" t="s">
        <v>3911</v>
      </c>
      <c r="H954" s="249" t="s">
        <v>1855</v>
      </c>
      <c r="I954" s="13" t="s">
        <v>1120</v>
      </c>
      <c r="J954" s="13"/>
      <c r="K954" s="13"/>
      <c r="L954" s="13"/>
      <c r="M954" s="13"/>
      <c r="N954" s="13"/>
    </row>
    <row r="955" spans="1:14" s="180" customFormat="1" ht="14.25">
      <c r="A955" s="176" t="s">
        <v>56</v>
      </c>
      <c r="B955" s="4" t="s">
        <v>398</v>
      </c>
      <c r="C955" s="4" t="s">
        <v>401</v>
      </c>
      <c r="D955" s="4" t="s">
        <v>3912</v>
      </c>
      <c r="E955" s="4" t="s">
        <v>3913</v>
      </c>
      <c r="F955" s="4" t="s">
        <v>1952</v>
      </c>
      <c r="G955" s="21" t="s">
        <v>3914</v>
      </c>
      <c r="H955" s="249" t="s">
        <v>1855</v>
      </c>
      <c r="I955" s="13" t="s">
        <v>1120</v>
      </c>
      <c r="J955" s="13"/>
      <c r="K955" s="13"/>
      <c r="L955" s="13"/>
      <c r="M955" s="13"/>
      <c r="N955" s="13"/>
    </row>
    <row r="956" spans="1:14" s="180" customFormat="1" ht="14.25">
      <c r="A956" s="176" t="s">
        <v>56</v>
      </c>
      <c r="B956" s="4" t="s">
        <v>398</v>
      </c>
      <c r="C956" s="4" t="s">
        <v>401</v>
      </c>
      <c r="D956" s="4" t="s">
        <v>3915</v>
      </c>
      <c r="E956" s="4" t="s">
        <v>2335</v>
      </c>
      <c r="F956" s="4" t="s">
        <v>1952</v>
      </c>
      <c r="G956" s="21" t="s">
        <v>3916</v>
      </c>
      <c r="H956" s="249" t="s">
        <v>1855</v>
      </c>
      <c r="I956" s="13" t="s">
        <v>1120</v>
      </c>
      <c r="J956" s="13"/>
      <c r="K956" s="13"/>
      <c r="L956" s="13"/>
      <c r="M956" s="13"/>
      <c r="N956" s="13"/>
    </row>
    <row r="957" spans="1:14" s="180" customFormat="1" ht="14.25">
      <c r="A957" s="176" t="s">
        <v>56</v>
      </c>
      <c r="B957" s="4" t="s">
        <v>398</v>
      </c>
      <c r="C957" s="4" t="s">
        <v>401</v>
      </c>
      <c r="D957" s="4" t="s">
        <v>3917</v>
      </c>
      <c r="E957" s="4" t="s">
        <v>3612</v>
      </c>
      <c r="F957" s="4" t="s">
        <v>1952</v>
      </c>
      <c r="G957" s="21" t="s">
        <v>3918</v>
      </c>
      <c r="H957" s="249" t="s">
        <v>1855</v>
      </c>
      <c r="I957" s="13" t="s">
        <v>1120</v>
      </c>
      <c r="J957" s="13"/>
      <c r="K957" s="13"/>
      <c r="L957" s="13"/>
      <c r="M957" s="13"/>
      <c r="N957" s="13"/>
    </row>
    <row r="958" spans="1:14" s="180" customFormat="1" ht="14.25">
      <c r="A958" s="288" t="s">
        <v>56</v>
      </c>
      <c r="B958" s="12" t="s">
        <v>398</v>
      </c>
      <c r="C958" s="12" t="s">
        <v>401</v>
      </c>
      <c r="D958" s="12" t="s">
        <v>3919</v>
      </c>
      <c r="E958" s="12" t="s">
        <v>3920</v>
      </c>
      <c r="F958" s="12" t="s">
        <v>1952</v>
      </c>
      <c r="G958" s="263" t="s">
        <v>3921</v>
      </c>
      <c r="H958" s="264" t="s">
        <v>1855</v>
      </c>
      <c r="I958" s="13" t="s">
        <v>1120</v>
      </c>
      <c r="J958" s="13"/>
      <c r="K958" s="13"/>
      <c r="L958" s="13"/>
      <c r="M958" s="13"/>
      <c r="N958" s="13"/>
    </row>
    <row r="959" spans="1:14" s="180" customFormat="1" ht="14.25">
      <c r="A959" s="288" t="s">
        <v>56</v>
      </c>
      <c r="B959" s="12" t="s">
        <v>398</v>
      </c>
      <c r="C959" s="12" t="s">
        <v>401</v>
      </c>
      <c r="D959" s="12" t="s">
        <v>3922</v>
      </c>
      <c r="E959" s="12" t="s">
        <v>3923</v>
      </c>
      <c r="F959" s="12" t="s">
        <v>1952</v>
      </c>
      <c r="G959" s="263" t="s">
        <v>3924</v>
      </c>
      <c r="H959" s="249" t="s">
        <v>1855</v>
      </c>
      <c r="I959" s="13" t="s">
        <v>1120</v>
      </c>
      <c r="J959" s="13"/>
      <c r="K959" s="13"/>
      <c r="L959" s="13"/>
      <c r="M959" s="13"/>
      <c r="N959" s="13"/>
    </row>
    <row r="960" spans="1:14" s="180" customFormat="1" ht="14.25">
      <c r="A960" s="288" t="s">
        <v>56</v>
      </c>
      <c r="B960" s="12" t="s">
        <v>398</v>
      </c>
      <c r="C960" s="12" t="s">
        <v>401</v>
      </c>
      <c r="D960" s="12" t="s">
        <v>3925</v>
      </c>
      <c r="E960" s="12" t="s">
        <v>3926</v>
      </c>
      <c r="F960" s="12" t="s">
        <v>1952</v>
      </c>
      <c r="G960" s="263" t="s">
        <v>3927</v>
      </c>
      <c r="H960" s="249" t="s">
        <v>1855</v>
      </c>
      <c r="I960" s="13" t="s">
        <v>1120</v>
      </c>
      <c r="J960" s="13"/>
      <c r="K960" s="13"/>
      <c r="L960" s="13"/>
      <c r="M960" s="13"/>
      <c r="N960" s="13"/>
    </row>
    <row r="961" spans="1:14" s="180" customFormat="1" ht="14.25">
      <c r="A961" s="288" t="s">
        <v>56</v>
      </c>
      <c r="B961" s="12" t="s">
        <v>398</v>
      </c>
      <c r="C961" s="12" t="s">
        <v>401</v>
      </c>
      <c r="D961" s="12" t="s">
        <v>3928</v>
      </c>
      <c r="E961" s="12" t="s">
        <v>3929</v>
      </c>
      <c r="F961" s="12" t="s">
        <v>1952</v>
      </c>
      <c r="G961" s="263" t="s">
        <v>3930</v>
      </c>
      <c r="H961" s="249" t="s">
        <v>1855</v>
      </c>
      <c r="I961" s="13" t="s">
        <v>1120</v>
      </c>
      <c r="J961" s="13"/>
      <c r="K961" s="13"/>
      <c r="L961" s="13"/>
      <c r="M961" s="13"/>
      <c r="N961" s="13"/>
    </row>
    <row r="962" spans="1:14" s="180" customFormat="1" ht="14.25">
      <c r="A962" s="288" t="s">
        <v>56</v>
      </c>
      <c r="B962" s="12" t="s">
        <v>398</v>
      </c>
      <c r="C962" s="12" t="s">
        <v>401</v>
      </c>
      <c r="D962" s="12" t="s">
        <v>3931</v>
      </c>
      <c r="E962" s="12" t="s">
        <v>3932</v>
      </c>
      <c r="F962" s="12" t="s">
        <v>1952</v>
      </c>
      <c r="G962" s="263" t="s">
        <v>3933</v>
      </c>
      <c r="H962" s="249" t="s">
        <v>1855</v>
      </c>
      <c r="I962" s="13" t="s">
        <v>1120</v>
      </c>
      <c r="J962" s="13"/>
      <c r="K962" s="13"/>
      <c r="L962" s="13"/>
      <c r="M962" s="13"/>
      <c r="N962" s="13"/>
    </row>
    <row r="963" spans="1:14" s="180" customFormat="1" ht="14.25">
      <c r="A963" s="288" t="s">
        <v>56</v>
      </c>
      <c r="B963" s="12" t="s">
        <v>398</v>
      </c>
      <c r="C963" s="12" t="s">
        <v>401</v>
      </c>
      <c r="D963" s="12" t="s">
        <v>3934</v>
      </c>
      <c r="E963" s="12" t="s">
        <v>3935</v>
      </c>
      <c r="F963" s="12" t="s">
        <v>1952</v>
      </c>
      <c r="G963" s="263" t="s">
        <v>3936</v>
      </c>
      <c r="H963" s="249" t="s">
        <v>1855</v>
      </c>
      <c r="I963" s="13" t="s">
        <v>1120</v>
      </c>
      <c r="J963" s="13"/>
      <c r="K963" s="13"/>
      <c r="L963" s="13"/>
      <c r="M963" s="13"/>
      <c r="N963" s="13"/>
    </row>
    <row r="964" spans="1:14" s="180" customFormat="1" ht="14.25">
      <c r="A964" s="288" t="s">
        <v>56</v>
      </c>
      <c r="B964" s="12" t="s">
        <v>398</v>
      </c>
      <c r="C964" s="12" t="s">
        <v>401</v>
      </c>
      <c r="D964" s="12" t="s">
        <v>3937</v>
      </c>
      <c r="E964" s="12" t="s">
        <v>3938</v>
      </c>
      <c r="F964" s="12" t="s">
        <v>1952</v>
      </c>
      <c r="G964" s="263" t="s">
        <v>3939</v>
      </c>
      <c r="H964" s="249" t="s">
        <v>1855</v>
      </c>
      <c r="I964" s="13" t="s">
        <v>1120</v>
      </c>
      <c r="J964" s="13"/>
      <c r="K964" s="13"/>
      <c r="L964" s="13"/>
      <c r="M964" s="13"/>
      <c r="N964" s="13"/>
    </row>
    <row r="965" spans="1:14" s="180" customFormat="1" ht="14.25">
      <c r="A965" s="288" t="s">
        <v>56</v>
      </c>
      <c r="B965" s="12" t="s">
        <v>398</v>
      </c>
      <c r="C965" s="12" t="s">
        <v>401</v>
      </c>
      <c r="D965" s="12" t="s">
        <v>3940</v>
      </c>
      <c r="E965" s="12" t="s">
        <v>3941</v>
      </c>
      <c r="F965" s="12" t="s">
        <v>2057</v>
      </c>
      <c r="G965" s="263" t="s">
        <v>3942</v>
      </c>
      <c r="H965" s="249" t="s">
        <v>1855</v>
      </c>
      <c r="I965" s="13" t="s">
        <v>1120</v>
      </c>
      <c r="J965" s="13"/>
      <c r="K965" s="13"/>
      <c r="L965" s="13"/>
      <c r="M965" s="13"/>
      <c r="N965" s="13"/>
    </row>
    <row r="966" spans="1:14" s="180" customFormat="1" ht="14.25">
      <c r="A966" s="288" t="s">
        <v>56</v>
      </c>
      <c r="B966" s="12" t="s">
        <v>398</v>
      </c>
      <c r="C966" s="12" t="s">
        <v>401</v>
      </c>
      <c r="D966" s="12" t="s">
        <v>3943</v>
      </c>
      <c r="E966" s="12" t="s">
        <v>3944</v>
      </c>
      <c r="F966" s="12" t="s">
        <v>2057</v>
      </c>
      <c r="G966" s="263" t="s">
        <v>3945</v>
      </c>
      <c r="H966" s="249" t="s">
        <v>1855</v>
      </c>
      <c r="I966" s="13" t="s">
        <v>1120</v>
      </c>
      <c r="J966" s="13"/>
      <c r="K966" s="13"/>
      <c r="L966" s="13"/>
      <c r="M966" s="13"/>
      <c r="N966" s="13"/>
    </row>
    <row r="967" spans="1:14" s="180" customFormat="1" ht="14.25">
      <c r="A967" s="288" t="s">
        <v>56</v>
      </c>
      <c r="B967" s="12" t="s">
        <v>398</v>
      </c>
      <c r="C967" s="12" t="s">
        <v>401</v>
      </c>
      <c r="D967" s="12" t="s">
        <v>3946</v>
      </c>
      <c r="E967" s="12" t="s">
        <v>3947</v>
      </c>
      <c r="F967" s="12" t="s">
        <v>1952</v>
      </c>
      <c r="G967" s="263" t="s">
        <v>3948</v>
      </c>
      <c r="H967" s="249" t="s">
        <v>1855</v>
      </c>
      <c r="I967" s="13" t="s">
        <v>1120</v>
      </c>
      <c r="J967" s="13"/>
      <c r="K967" s="13"/>
      <c r="L967" s="13"/>
      <c r="M967" s="13"/>
      <c r="N967" s="13"/>
    </row>
    <row r="968" spans="1:14" s="180" customFormat="1" ht="14.25">
      <c r="A968" s="288" t="s">
        <v>56</v>
      </c>
      <c r="B968" s="12" t="s">
        <v>398</v>
      </c>
      <c r="C968" s="12" t="s">
        <v>401</v>
      </c>
      <c r="D968" s="12" t="s">
        <v>3931</v>
      </c>
      <c r="E968" s="12" t="s">
        <v>3949</v>
      </c>
      <c r="F968" s="12" t="s">
        <v>1952</v>
      </c>
      <c r="G968" s="263" t="s">
        <v>3933</v>
      </c>
      <c r="H968" s="249" t="s">
        <v>1855</v>
      </c>
      <c r="I968" s="13" t="s">
        <v>1120</v>
      </c>
      <c r="J968" s="13"/>
      <c r="K968" s="13"/>
      <c r="L968" s="13"/>
      <c r="M968" s="13"/>
      <c r="N968" s="13"/>
    </row>
    <row r="969" spans="1:14" s="180" customFormat="1" ht="14.25">
      <c r="A969" s="288" t="s">
        <v>56</v>
      </c>
      <c r="B969" s="12" t="s">
        <v>398</v>
      </c>
      <c r="C969" s="12" t="s">
        <v>401</v>
      </c>
      <c r="D969" s="12" t="s">
        <v>3950</v>
      </c>
      <c r="E969" s="12" t="s">
        <v>3951</v>
      </c>
      <c r="F969" s="12" t="s">
        <v>1952</v>
      </c>
      <c r="G969" s="263" t="s">
        <v>3952</v>
      </c>
      <c r="H969" s="249" t="s">
        <v>1855</v>
      </c>
      <c r="I969" s="13" t="s">
        <v>1120</v>
      </c>
      <c r="J969" s="13"/>
      <c r="K969" s="13"/>
      <c r="L969" s="13"/>
      <c r="M969" s="13"/>
      <c r="N969" s="13"/>
    </row>
    <row r="970" spans="1:14" s="180" customFormat="1" ht="30">
      <c r="A970" s="401" t="s">
        <v>56</v>
      </c>
      <c r="B970" s="195" t="s">
        <v>398</v>
      </c>
      <c r="C970" s="195" t="s">
        <v>441</v>
      </c>
      <c r="D970" s="195" t="s">
        <v>2219</v>
      </c>
      <c r="E970" s="195" t="s">
        <v>2220</v>
      </c>
      <c r="F970" s="195" t="s">
        <v>1952</v>
      </c>
      <c r="G970" s="261" t="s">
        <v>3953</v>
      </c>
      <c r="H970" s="246" t="s">
        <v>1954</v>
      </c>
      <c r="I970" s="13" t="s">
        <v>1120</v>
      </c>
      <c r="J970" s="13"/>
      <c r="K970" s="13"/>
      <c r="L970" s="13"/>
      <c r="M970" s="13"/>
      <c r="N970" s="13"/>
    </row>
    <row r="971" spans="1:14" s="180" customFormat="1" ht="14.25">
      <c r="A971" s="288" t="s">
        <v>56</v>
      </c>
      <c r="B971" s="12" t="s">
        <v>398</v>
      </c>
      <c r="C971" s="12" t="s">
        <v>441</v>
      </c>
      <c r="D971" s="12" t="s">
        <v>3954</v>
      </c>
      <c r="E971" s="12" t="s">
        <v>3955</v>
      </c>
      <c r="F971" s="12" t="s">
        <v>1952</v>
      </c>
      <c r="G971" s="263" t="s">
        <v>3956</v>
      </c>
      <c r="H971" s="249" t="s">
        <v>1855</v>
      </c>
      <c r="I971" s="13" t="s">
        <v>1120</v>
      </c>
      <c r="J971" s="13"/>
      <c r="K971" s="13"/>
      <c r="L971" s="13"/>
      <c r="M971" s="13"/>
      <c r="N971" s="13"/>
    </row>
    <row r="972" spans="1:14" s="180" customFormat="1" ht="14.25">
      <c r="A972" s="288" t="s">
        <v>56</v>
      </c>
      <c r="B972" s="12" t="s">
        <v>398</v>
      </c>
      <c r="C972" s="12" t="s">
        <v>441</v>
      </c>
      <c r="D972" s="12" t="s">
        <v>3957</v>
      </c>
      <c r="E972" s="12" t="s">
        <v>3958</v>
      </c>
      <c r="F972" s="12" t="s">
        <v>1952</v>
      </c>
      <c r="G972" s="263" t="s">
        <v>3959</v>
      </c>
      <c r="H972" s="249" t="s">
        <v>1855</v>
      </c>
      <c r="I972" s="13" t="s">
        <v>1120</v>
      </c>
      <c r="J972" s="13"/>
      <c r="K972" s="13"/>
      <c r="L972" s="13"/>
      <c r="M972" s="13"/>
      <c r="N972" s="13"/>
    </row>
    <row r="973" spans="1:14" s="180" customFormat="1" ht="14.25">
      <c r="A973" s="176" t="s">
        <v>56</v>
      </c>
      <c r="B973" s="4" t="s">
        <v>398</v>
      </c>
      <c r="C973" s="4" t="s">
        <v>441</v>
      </c>
      <c r="D973" s="4" t="s">
        <v>3960</v>
      </c>
      <c r="E973" s="4" t="s">
        <v>3961</v>
      </c>
      <c r="F973" s="4" t="s">
        <v>1952</v>
      </c>
      <c r="G973" s="21" t="s">
        <v>3962</v>
      </c>
      <c r="H973" s="249" t="s">
        <v>1855</v>
      </c>
      <c r="I973" s="13" t="s">
        <v>1120</v>
      </c>
      <c r="J973" s="13"/>
      <c r="K973" s="13"/>
      <c r="L973" s="13"/>
      <c r="M973" s="13"/>
      <c r="N973" s="13"/>
    </row>
    <row r="974" spans="1:14" s="180" customFormat="1" ht="14.25">
      <c r="A974" s="176" t="s">
        <v>56</v>
      </c>
      <c r="B974" s="4" t="s">
        <v>398</v>
      </c>
      <c r="C974" s="4" t="s">
        <v>441</v>
      </c>
      <c r="D974" s="4" t="s">
        <v>3963</v>
      </c>
      <c r="E974" s="4" t="s">
        <v>3964</v>
      </c>
      <c r="F974" s="4" t="s">
        <v>1952</v>
      </c>
      <c r="G974" s="21" t="s">
        <v>3965</v>
      </c>
      <c r="H974" s="249" t="s">
        <v>1855</v>
      </c>
      <c r="I974" s="13" t="s">
        <v>1120</v>
      </c>
      <c r="J974" s="13"/>
      <c r="K974" s="13"/>
      <c r="L974" s="13"/>
      <c r="M974" s="13"/>
      <c r="N974" s="13"/>
    </row>
    <row r="975" spans="1:14" s="180" customFormat="1" ht="14.25">
      <c r="A975" s="176" t="s">
        <v>56</v>
      </c>
      <c r="B975" s="4" t="s">
        <v>398</v>
      </c>
      <c r="C975" s="4" t="s">
        <v>441</v>
      </c>
      <c r="D975" s="4" t="s">
        <v>3966</v>
      </c>
      <c r="E975" s="4" t="s">
        <v>3967</v>
      </c>
      <c r="F975" s="4" t="s">
        <v>1952</v>
      </c>
      <c r="G975" s="21" t="s">
        <v>3968</v>
      </c>
      <c r="H975" s="249" t="s">
        <v>1855</v>
      </c>
      <c r="I975" s="13" t="s">
        <v>1120</v>
      </c>
      <c r="J975" s="13"/>
      <c r="K975" s="13"/>
      <c r="L975" s="13"/>
      <c r="M975" s="13"/>
      <c r="N975" s="13"/>
    </row>
    <row r="976" spans="1:14" s="180" customFormat="1" ht="14.25">
      <c r="A976" s="176" t="s">
        <v>56</v>
      </c>
      <c r="B976" s="4" t="s">
        <v>398</v>
      </c>
      <c r="C976" s="4" t="s">
        <v>441</v>
      </c>
      <c r="D976" s="4" t="s">
        <v>3969</v>
      </c>
      <c r="E976" s="4" t="s">
        <v>3970</v>
      </c>
      <c r="F976" s="4" t="s">
        <v>1952</v>
      </c>
      <c r="G976" s="21" t="s">
        <v>3971</v>
      </c>
      <c r="H976" s="249" t="s">
        <v>1855</v>
      </c>
      <c r="I976" s="13" t="s">
        <v>1120</v>
      </c>
      <c r="J976" s="13"/>
      <c r="K976" s="13"/>
      <c r="L976" s="13"/>
      <c r="M976" s="13"/>
      <c r="N976" s="13"/>
    </row>
    <row r="977" spans="1:14" s="180" customFormat="1" ht="14.25">
      <c r="A977" s="176" t="s">
        <v>56</v>
      </c>
      <c r="B977" s="4" t="s">
        <v>398</v>
      </c>
      <c r="C977" s="4" t="s">
        <v>441</v>
      </c>
      <c r="D977" s="4" t="s">
        <v>3972</v>
      </c>
      <c r="E977" s="4" t="s">
        <v>3973</v>
      </c>
      <c r="F977" s="4" t="s">
        <v>1952</v>
      </c>
      <c r="G977" s="21" t="s">
        <v>3974</v>
      </c>
      <c r="H977" s="249" t="s">
        <v>1855</v>
      </c>
      <c r="I977" s="13" t="s">
        <v>1120</v>
      </c>
      <c r="J977" s="13"/>
      <c r="K977" s="13"/>
      <c r="L977" s="13"/>
      <c r="M977" s="13"/>
      <c r="N977" s="13"/>
    </row>
    <row r="978" spans="1:14" s="180" customFormat="1" ht="14.25">
      <c r="A978" s="176" t="s">
        <v>56</v>
      </c>
      <c r="B978" s="4" t="s">
        <v>398</v>
      </c>
      <c r="C978" s="4" t="s">
        <v>441</v>
      </c>
      <c r="D978" s="4" t="s">
        <v>3975</v>
      </c>
      <c r="E978" s="4" t="s">
        <v>3976</v>
      </c>
      <c r="F978" s="4" t="s">
        <v>1952</v>
      </c>
      <c r="G978" s="21" t="s">
        <v>3977</v>
      </c>
      <c r="H978" s="249" t="s">
        <v>1855</v>
      </c>
      <c r="I978" s="13" t="s">
        <v>1120</v>
      </c>
      <c r="J978" s="13"/>
      <c r="K978" s="13"/>
      <c r="L978" s="13"/>
      <c r="M978" s="13"/>
      <c r="N978" s="13"/>
    </row>
    <row r="979" spans="1:14" s="180" customFormat="1" ht="14.25">
      <c r="A979" s="176" t="s">
        <v>56</v>
      </c>
      <c r="B979" s="4" t="s">
        <v>398</v>
      </c>
      <c r="C979" s="4" t="s">
        <v>441</v>
      </c>
      <c r="D979" s="4" t="s">
        <v>3978</v>
      </c>
      <c r="E979" s="4" t="s">
        <v>3979</v>
      </c>
      <c r="F979" s="4" t="s">
        <v>1952</v>
      </c>
      <c r="G979" s="21" t="s">
        <v>3980</v>
      </c>
      <c r="H979" s="249" t="s">
        <v>1855</v>
      </c>
      <c r="I979" s="13" t="s">
        <v>1120</v>
      </c>
      <c r="J979" s="13"/>
      <c r="K979" s="13"/>
      <c r="L979" s="13"/>
      <c r="M979" s="13"/>
      <c r="N979" s="13"/>
    </row>
    <row r="980" spans="1:14" s="180" customFormat="1" ht="14.25">
      <c r="A980" s="176" t="s">
        <v>56</v>
      </c>
      <c r="B980" s="4" t="s">
        <v>398</v>
      </c>
      <c r="C980" s="4" t="s">
        <v>441</v>
      </c>
      <c r="D980" s="4" t="s">
        <v>3981</v>
      </c>
      <c r="E980" s="4" t="s">
        <v>3982</v>
      </c>
      <c r="F980" s="4" t="s">
        <v>1952</v>
      </c>
      <c r="G980" s="21" t="s">
        <v>3983</v>
      </c>
      <c r="H980" s="249" t="s">
        <v>1855</v>
      </c>
      <c r="I980" s="13" t="s">
        <v>1120</v>
      </c>
      <c r="J980" s="13"/>
      <c r="K980" s="13"/>
      <c r="L980" s="13"/>
      <c r="M980" s="13"/>
      <c r="N980" s="13"/>
    </row>
    <row r="981" spans="1:14" s="180" customFormat="1" ht="14.25">
      <c r="A981" s="176" t="s">
        <v>56</v>
      </c>
      <c r="B981" s="4" t="s">
        <v>398</v>
      </c>
      <c r="C981" s="4" t="s">
        <v>441</v>
      </c>
      <c r="D981" s="4" t="s">
        <v>3984</v>
      </c>
      <c r="E981" s="4" t="s">
        <v>3970</v>
      </c>
      <c r="F981" s="4" t="s">
        <v>1952</v>
      </c>
      <c r="G981" s="21" t="s">
        <v>3985</v>
      </c>
      <c r="H981" s="249" t="s">
        <v>1855</v>
      </c>
      <c r="I981" s="13" t="s">
        <v>1120</v>
      </c>
      <c r="J981" s="13"/>
      <c r="K981" s="13"/>
      <c r="L981" s="13"/>
      <c r="M981" s="13"/>
      <c r="N981" s="13"/>
    </row>
    <row r="982" spans="1:14" s="180" customFormat="1" ht="14.25">
      <c r="A982" s="176" t="s">
        <v>56</v>
      </c>
      <c r="B982" s="4" t="s">
        <v>398</v>
      </c>
      <c r="C982" s="4" t="s">
        <v>441</v>
      </c>
      <c r="D982" s="4" t="s">
        <v>1998</v>
      </c>
      <c r="E982" s="4" t="s">
        <v>3986</v>
      </c>
      <c r="F982" s="4" t="s">
        <v>1952</v>
      </c>
      <c r="G982" s="21" t="s">
        <v>3987</v>
      </c>
      <c r="H982" s="249" t="s">
        <v>1855</v>
      </c>
      <c r="I982" s="13" t="s">
        <v>1120</v>
      </c>
      <c r="J982" s="13"/>
      <c r="K982" s="13"/>
      <c r="L982" s="13"/>
      <c r="M982" s="13"/>
      <c r="N982" s="13"/>
    </row>
    <row r="983" spans="1:14" s="180" customFormat="1" ht="14.25">
      <c r="A983" s="176" t="s">
        <v>56</v>
      </c>
      <c r="B983" s="4" t="s">
        <v>398</v>
      </c>
      <c r="C983" s="4" t="s">
        <v>441</v>
      </c>
      <c r="D983" s="4" t="s">
        <v>2001</v>
      </c>
      <c r="E983" s="4" t="s">
        <v>3988</v>
      </c>
      <c r="F983" s="4" t="s">
        <v>1952</v>
      </c>
      <c r="G983" s="21" t="s">
        <v>3989</v>
      </c>
      <c r="H983" s="249" t="s">
        <v>1855</v>
      </c>
      <c r="I983" s="13" t="s">
        <v>1120</v>
      </c>
      <c r="J983" s="13"/>
      <c r="K983" s="13"/>
      <c r="L983" s="13"/>
      <c r="M983" s="13"/>
      <c r="N983" s="13"/>
    </row>
    <row r="984" spans="1:14" s="180" customFormat="1" ht="14.25">
      <c r="A984" s="176" t="s">
        <v>56</v>
      </c>
      <c r="B984" s="4" t="s">
        <v>398</v>
      </c>
      <c r="C984" s="4" t="s">
        <v>441</v>
      </c>
      <c r="D984" s="4" t="s">
        <v>2004</v>
      </c>
      <c r="E984" s="4" t="s">
        <v>3990</v>
      </c>
      <c r="F984" s="4" t="s">
        <v>1952</v>
      </c>
      <c r="G984" s="21" t="s">
        <v>3991</v>
      </c>
      <c r="H984" s="249" t="s">
        <v>1855</v>
      </c>
      <c r="I984" s="13" t="s">
        <v>1120</v>
      </c>
      <c r="J984" s="13"/>
      <c r="K984" s="13"/>
      <c r="L984" s="13"/>
      <c r="M984" s="13"/>
      <c r="N984" s="13"/>
    </row>
    <row r="985" spans="1:14" s="180" customFormat="1">
      <c r="A985" s="272" t="s">
        <v>56</v>
      </c>
      <c r="B985" s="175" t="s">
        <v>398</v>
      </c>
      <c r="C985" s="175" t="s">
        <v>403</v>
      </c>
      <c r="D985" s="175" t="s">
        <v>2219</v>
      </c>
      <c r="E985" s="175" t="s">
        <v>2220</v>
      </c>
      <c r="F985" s="175" t="s">
        <v>1952</v>
      </c>
      <c r="G985" s="252" t="s">
        <v>3850</v>
      </c>
      <c r="H985" s="246" t="s">
        <v>1954</v>
      </c>
      <c r="I985" s="182" t="s">
        <v>1120</v>
      </c>
      <c r="J985" s="182"/>
      <c r="K985" s="182"/>
      <c r="L985" s="13"/>
      <c r="M985" s="13"/>
      <c r="N985" s="13"/>
    </row>
    <row r="986" spans="1:14" s="180" customFormat="1" ht="14.25">
      <c r="A986" s="176" t="s">
        <v>56</v>
      </c>
      <c r="B986" s="4" t="s">
        <v>398</v>
      </c>
      <c r="C986" s="4" t="s">
        <v>403</v>
      </c>
      <c r="D986" s="4" t="s">
        <v>3992</v>
      </c>
      <c r="E986" s="4" t="s">
        <v>3993</v>
      </c>
      <c r="F986" s="4" t="s">
        <v>1952</v>
      </c>
      <c r="G986" s="21" t="s">
        <v>3994</v>
      </c>
      <c r="H986" s="249" t="s">
        <v>1855</v>
      </c>
      <c r="I986" s="13" t="s">
        <v>1120</v>
      </c>
      <c r="J986" s="13"/>
      <c r="K986" s="13"/>
      <c r="L986" s="13"/>
      <c r="M986" s="13"/>
      <c r="N986" s="13"/>
    </row>
    <row r="987" spans="1:14" s="180" customFormat="1" ht="14.25">
      <c r="A987" s="176" t="s">
        <v>56</v>
      </c>
      <c r="B987" s="4" t="s">
        <v>398</v>
      </c>
      <c r="C987" s="4" t="s">
        <v>403</v>
      </c>
      <c r="D987" s="4" t="s">
        <v>3995</v>
      </c>
      <c r="E987" s="4" t="s">
        <v>3996</v>
      </c>
      <c r="F987" s="4" t="s">
        <v>1952</v>
      </c>
      <c r="G987" s="21" t="s">
        <v>3997</v>
      </c>
      <c r="H987" s="249" t="s">
        <v>1855</v>
      </c>
      <c r="I987" s="13" t="s">
        <v>1120</v>
      </c>
      <c r="J987" s="13"/>
      <c r="K987" s="13"/>
      <c r="L987" s="13"/>
      <c r="M987" s="13"/>
      <c r="N987" s="13"/>
    </row>
    <row r="988" spans="1:14" s="180" customFormat="1" ht="14.25">
      <c r="A988" s="176" t="s">
        <v>56</v>
      </c>
      <c r="B988" s="4" t="s">
        <v>398</v>
      </c>
      <c r="C988" s="4" t="s">
        <v>403</v>
      </c>
      <c r="D988" s="4" t="s">
        <v>3998</v>
      </c>
      <c r="E988" s="4" t="s">
        <v>3999</v>
      </c>
      <c r="F988" s="4" t="s">
        <v>1952</v>
      </c>
      <c r="G988" s="21" t="s">
        <v>4000</v>
      </c>
      <c r="H988" s="249" t="s">
        <v>1855</v>
      </c>
      <c r="I988" s="13" t="s">
        <v>1120</v>
      </c>
      <c r="J988" s="13"/>
      <c r="K988" s="13"/>
      <c r="L988" s="13"/>
      <c r="M988" s="13"/>
      <c r="N988" s="13"/>
    </row>
    <row r="989" spans="1:14" s="180" customFormat="1" ht="14.25">
      <c r="A989" s="176" t="s">
        <v>56</v>
      </c>
      <c r="B989" s="4" t="s">
        <v>398</v>
      </c>
      <c r="C989" s="4" t="s">
        <v>403</v>
      </c>
      <c r="D989" s="4" t="s">
        <v>4001</v>
      </c>
      <c r="E989" s="4" t="s">
        <v>4002</v>
      </c>
      <c r="F989" s="4" t="s">
        <v>1952</v>
      </c>
      <c r="G989" s="21" t="s">
        <v>4003</v>
      </c>
      <c r="H989" s="249" t="s">
        <v>1855</v>
      </c>
      <c r="I989" s="13" t="s">
        <v>1120</v>
      </c>
      <c r="J989" s="13"/>
      <c r="K989" s="13"/>
      <c r="L989" s="13"/>
      <c r="M989" s="13"/>
      <c r="N989" s="13"/>
    </row>
    <row r="990" spans="1:14" s="180" customFormat="1" ht="14.25">
      <c r="A990" s="176" t="s">
        <v>56</v>
      </c>
      <c r="B990" s="4" t="s">
        <v>398</v>
      </c>
      <c r="C990" s="4" t="s">
        <v>403</v>
      </c>
      <c r="D990" s="4" t="s">
        <v>4004</v>
      </c>
      <c r="E990" s="12" t="s">
        <v>4005</v>
      </c>
      <c r="F990" s="4" t="s">
        <v>1952</v>
      </c>
      <c r="G990" s="21" t="s">
        <v>4006</v>
      </c>
      <c r="H990" s="249" t="s">
        <v>1855</v>
      </c>
      <c r="I990" s="13" t="s">
        <v>1120</v>
      </c>
      <c r="J990" s="13"/>
      <c r="K990" s="13"/>
      <c r="L990" s="13"/>
      <c r="M990" s="13"/>
      <c r="N990" s="13"/>
    </row>
    <row r="991" spans="1:14" s="180" customFormat="1" ht="14.25">
      <c r="A991" s="176" t="s">
        <v>56</v>
      </c>
      <c r="B991" s="4" t="s">
        <v>398</v>
      </c>
      <c r="C991" s="4" t="s">
        <v>403</v>
      </c>
      <c r="D991" s="4" t="s">
        <v>4007</v>
      </c>
      <c r="E991" s="4" t="s">
        <v>4008</v>
      </c>
      <c r="F991" s="4" t="s">
        <v>1952</v>
      </c>
      <c r="G991" s="21" t="s">
        <v>4009</v>
      </c>
      <c r="H991" s="249" t="s">
        <v>1855</v>
      </c>
      <c r="I991" s="13" t="s">
        <v>1120</v>
      </c>
      <c r="J991" s="13"/>
      <c r="K991" s="13"/>
      <c r="L991" s="13"/>
      <c r="M991" s="13"/>
      <c r="N991" s="13"/>
    </row>
    <row r="992" spans="1:14" s="185" customFormat="1">
      <c r="A992" s="176" t="s">
        <v>56</v>
      </c>
      <c r="B992" s="4" t="s">
        <v>398</v>
      </c>
      <c r="C992" s="4" t="s">
        <v>403</v>
      </c>
      <c r="D992" s="4" t="s">
        <v>4010</v>
      </c>
      <c r="E992" s="4" t="s">
        <v>4011</v>
      </c>
      <c r="F992" s="4" t="s">
        <v>1952</v>
      </c>
      <c r="G992" s="21" t="s">
        <v>4012</v>
      </c>
      <c r="H992" s="249" t="s">
        <v>1855</v>
      </c>
      <c r="I992" s="13" t="s">
        <v>1120</v>
      </c>
      <c r="J992" s="13"/>
      <c r="K992" s="13"/>
      <c r="L992" s="182"/>
      <c r="M992" s="182"/>
      <c r="N992" s="182"/>
    </row>
    <row r="993" spans="1:14" s="180" customFormat="1" ht="14.25">
      <c r="A993" s="176" t="s">
        <v>56</v>
      </c>
      <c r="B993" s="4" t="s">
        <v>398</v>
      </c>
      <c r="C993" s="4" t="s">
        <v>403</v>
      </c>
      <c r="D993" s="4" t="s">
        <v>4013</v>
      </c>
      <c r="E993" s="4" t="s">
        <v>4014</v>
      </c>
      <c r="F993" s="4" t="s">
        <v>1952</v>
      </c>
      <c r="G993" s="21" t="s">
        <v>4015</v>
      </c>
      <c r="H993" s="249" t="s">
        <v>1855</v>
      </c>
      <c r="I993" s="13" t="s">
        <v>1120</v>
      </c>
      <c r="J993" s="13"/>
      <c r="K993" s="13"/>
      <c r="L993" s="13"/>
      <c r="M993" s="13"/>
      <c r="N993" s="13"/>
    </row>
    <row r="994" spans="1:14" s="180" customFormat="1" ht="14.25">
      <c r="A994" s="176" t="s">
        <v>56</v>
      </c>
      <c r="B994" s="4" t="s">
        <v>398</v>
      </c>
      <c r="C994" s="4" t="s">
        <v>403</v>
      </c>
      <c r="D994" s="4" t="s">
        <v>4016</v>
      </c>
      <c r="E994" s="4" t="s">
        <v>4017</v>
      </c>
      <c r="F994" s="4" t="s">
        <v>1952</v>
      </c>
      <c r="G994" s="21" t="s">
        <v>4018</v>
      </c>
      <c r="H994" s="249" t="s">
        <v>1855</v>
      </c>
      <c r="I994" s="13" t="s">
        <v>1120</v>
      </c>
      <c r="J994" s="13"/>
      <c r="K994" s="13"/>
      <c r="L994" s="13"/>
      <c r="M994" s="13"/>
      <c r="N994" s="13"/>
    </row>
    <row r="995" spans="1:14" s="180" customFormat="1" ht="14.25">
      <c r="A995" s="176" t="s">
        <v>56</v>
      </c>
      <c r="B995" s="4" t="s">
        <v>398</v>
      </c>
      <c r="C995" s="4" t="s">
        <v>403</v>
      </c>
      <c r="D995" s="4" t="s">
        <v>4019</v>
      </c>
      <c r="E995" s="4" t="s">
        <v>4020</v>
      </c>
      <c r="F995" s="4" t="s">
        <v>1952</v>
      </c>
      <c r="G995" s="21" t="s">
        <v>4021</v>
      </c>
      <c r="H995" s="249" t="s">
        <v>1855</v>
      </c>
      <c r="I995" s="13" t="s">
        <v>1120</v>
      </c>
      <c r="J995" s="13"/>
      <c r="K995" s="13"/>
      <c r="L995" s="13"/>
      <c r="M995" s="13"/>
      <c r="N995" s="13"/>
    </row>
    <row r="996" spans="1:14" s="180" customFormat="1" ht="14.25">
      <c r="A996" s="176" t="s">
        <v>56</v>
      </c>
      <c r="B996" s="4" t="s">
        <v>398</v>
      </c>
      <c r="C996" s="4" t="s">
        <v>403</v>
      </c>
      <c r="D996" s="4" t="s">
        <v>4022</v>
      </c>
      <c r="E996" s="4" t="s">
        <v>4023</v>
      </c>
      <c r="F996" s="4" t="s">
        <v>1952</v>
      </c>
      <c r="G996" s="21" t="s">
        <v>4024</v>
      </c>
      <c r="H996" s="249" t="s">
        <v>1855</v>
      </c>
      <c r="I996" s="13" t="s">
        <v>1120</v>
      </c>
      <c r="J996" s="13"/>
      <c r="K996" s="13"/>
      <c r="L996" s="13"/>
      <c r="M996" s="13"/>
      <c r="N996" s="13"/>
    </row>
    <row r="997" spans="1:14" s="180" customFormat="1" ht="14.25">
      <c r="A997" s="176" t="s">
        <v>56</v>
      </c>
      <c r="B997" s="4" t="s">
        <v>398</v>
      </c>
      <c r="C997" s="4" t="s">
        <v>403</v>
      </c>
      <c r="D997" s="4" t="s">
        <v>4025</v>
      </c>
      <c r="E997" s="4" t="s">
        <v>4026</v>
      </c>
      <c r="F997" s="4" t="s">
        <v>1952</v>
      </c>
      <c r="G997" s="21" t="s">
        <v>4027</v>
      </c>
      <c r="H997" s="249" t="s">
        <v>1855</v>
      </c>
      <c r="I997" s="13" t="s">
        <v>1120</v>
      </c>
      <c r="J997" s="13"/>
      <c r="K997" s="13"/>
      <c r="L997" s="13"/>
      <c r="M997" s="13"/>
      <c r="N997" s="13"/>
    </row>
    <row r="998" spans="1:14" s="180" customFormat="1" ht="14.25">
      <c r="A998" s="176" t="s">
        <v>56</v>
      </c>
      <c r="B998" s="4" t="s">
        <v>398</v>
      </c>
      <c r="C998" s="4" t="s">
        <v>403</v>
      </c>
      <c r="D998" s="4" t="s">
        <v>4028</v>
      </c>
      <c r="E998" s="4" t="s">
        <v>4029</v>
      </c>
      <c r="F998" s="4" t="s">
        <v>1952</v>
      </c>
      <c r="G998" s="21" t="s">
        <v>4030</v>
      </c>
      <c r="H998" s="249" t="s">
        <v>1855</v>
      </c>
      <c r="I998" s="13" t="s">
        <v>1120</v>
      </c>
      <c r="J998" s="13"/>
      <c r="K998" s="13"/>
      <c r="L998" s="13"/>
      <c r="M998" s="13"/>
      <c r="N998" s="13"/>
    </row>
    <row r="999" spans="1:14" s="180" customFormat="1" ht="14.25">
      <c r="A999" s="176" t="s">
        <v>56</v>
      </c>
      <c r="B999" s="4" t="s">
        <v>398</v>
      </c>
      <c r="C999" s="4" t="s">
        <v>403</v>
      </c>
      <c r="D999" s="4" t="s">
        <v>4031</v>
      </c>
      <c r="E999" s="4" t="s">
        <v>4032</v>
      </c>
      <c r="F999" s="4" t="s">
        <v>1952</v>
      </c>
      <c r="G999" s="21" t="s">
        <v>4033</v>
      </c>
      <c r="H999" s="249" t="s">
        <v>1855</v>
      </c>
      <c r="I999" s="13" t="s">
        <v>1120</v>
      </c>
      <c r="J999" s="13"/>
      <c r="K999" s="13"/>
      <c r="L999" s="13"/>
      <c r="M999" s="13"/>
      <c r="N999" s="13"/>
    </row>
    <row r="1000" spans="1:14" s="180" customFormat="1" ht="14.25">
      <c r="A1000" s="176" t="s">
        <v>56</v>
      </c>
      <c r="B1000" s="4" t="s">
        <v>398</v>
      </c>
      <c r="C1000" s="4" t="s">
        <v>403</v>
      </c>
      <c r="D1000" s="4" t="s">
        <v>4034</v>
      </c>
      <c r="E1000" s="4" t="s">
        <v>4035</v>
      </c>
      <c r="F1000" s="4" t="s">
        <v>1952</v>
      </c>
      <c r="G1000" s="21" t="s">
        <v>4036</v>
      </c>
      <c r="H1000" s="249" t="s">
        <v>1855</v>
      </c>
      <c r="I1000" s="13" t="s">
        <v>1120</v>
      </c>
      <c r="J1000" s="13"/>
      <c r="K1000" s="13"/>
      <c r="L1000" s="13"/>
      <c r="M1000" s="13"/>
      <c r="N1000" s="13"/>
    </row>
    <row r="1001" spans="1:14" s="180" customFormat="1" ht="14.25">
      <c r="A1001" s="176" t="s">
        <v>56</v>
      </c>
      <c r="B1001" s="4" t="s">
        <v>398</v>
      </c>
      <c r="C1001" s="4" t="s">
        <v>403</v>
      </c>
      <c r="D1001" s="4" t="s">
        <v>4037</v>
      </c>
      <c r="E1001" s="4" t="s">
        <v>4038</v>
      </c>
      <c r="F1001" s="4" t="s">
        <v>1952</v>
      </c>
      <c r="G1001" s="21" t="s">
        <v>4039</v>
      </c>
      <c r="H1001" s="249" t="s">
        <v>1855</v>
      </c>
      <c r="I1001" s="13" t="s">
        <v>1120</v>
      </c>
      <c r="J1001" s="13"/>
      <c r="K1001" s="13"/>
      <c r="L1001" s="13"/>
      <c r="M1001" s="13"/>
      <c r="N1001" s="13"/>
    </row>
    <row r="1002" spans="1:14" s="180" customFormat="1" ht="14.25">
      <c r="A1002" s="176" t="s">
        <v>56</v>
      </c>
      <c r="B1002" s="4" t="s">
        <v>398</v>
      </c>
      <c r="C1002" s="4" t="s">
        <v>403</v>
      </c>
      <c r="D1002" s="4" t="s">
        <v>1430</v>
      </c>
      <c r="E1002" s="4" t="s">
        <v>4040</v>
      </c>
      <c r="F1002" s="4" t="s">
        <v>1952</v>
      </c>
      <c r="G1002" s="21" t="s">
        <v>4041</v>
      </c>
      <c r="H1002" s="249" t="s">
        <v>1855</v>
      </c>
      <c r="I1002" s="13" t="s">
        <v>1120</v>
      </c>
      <c r="J1002" s="13"/>
      <c r="K1002" s="13"/>
      <c r="L1002" s="13"/>
      <c r="M1002" s="13"/>
      <c r="N1002" s="13"/>
    </row>
    <row r="1003" spans="1:14" s="180" customFormat="1" ht="14.25">
      <c r="A1003" s="176" t="s">
        <v>56</v>
      </c>
      <c r="B1003" s="4" t="s">
        <v>398</v>
      </c>
      <c r="C1003" s="4" t="s">
        <v>403</v>
      </c>
      <c r="D1003" s="4" t="s">
        <v>4042</v>
      </c>
      <c r="E1003" s="4" t="s">
        <v>4043</v>
      </c>
      <c r="F1003" s="4" t="s">
        <v>1952</v>
      </c>
      <c r="G1003" s="21" t="s">
        <v>4044</v>
      </c>
      <c r="H1003" s="249" t="s">
        <v>1855</v>
      </c>
      <c r="I1003" s="13" t="s">
        <v>1120</v>
      </c>
      <c r="J1003" s="13"/>
      <c r="K1003" s="13"/>
      <c r="L1003" s="13"/>
      <c r="M1003" s="13"/>
      <c r="N1003" s="13"/>
    </row>
    <row r="1004" spans="1:14" s="180" customFormat="1" ht="14.25">
      <c r="A1004" s="176" t="s">
        <v>56</v>
      </c>
      <c r="B1004" s="4" t="s">
        <v>398</v>
      </c>
      <c r="C1004" s="4" t="s">
        <v>403</v>
      </c>
      <c r="D1004" s="4" t="s">
        <v>4045</v>
      </c>
      <c r="E1004" s="4" t="s">
        <v>4046</v>
      </c>
      <c r="F1004" s="4" t="s">
        <v>1952</v>
      </c>
      <c r="G1004" s="21" t="s">
        <v>4047</v>
      </c>
      <c r="H1004" s="249" t="s">
        <v>1855</v>
      </c>
      <c r="I1004" s="13" t="s">
        <v>1120</v>
      </c>
      <c r="J1004" s="13"/>
      <c r="K1004" s="13"/>
      <c r="L1004" s="13"/>
      <c r="M1004" s="13"/>
      <c r="N1004" s="13"/>
    </row>
    <row r="1005" spans="1:14" s="180" customFormat="1" ht="14.25">
      <c r="A1005" s="176" t="s">
        <v>56</v>
      </c>
      <c r="B1005" s="4" t="s">
        <v>398</v>
      </c>
      <c r="C1005" s="4" t="s">
        <v>403</v>
      </c>
      <c r="D1005" s="4" t="s">
        <v>4048</v>
      </c>
      <c r="E1005" s="4" t="s">
        <v>4049</v>
      </c>
      <c r="F1005" s="4" t="s">
        <v>1952</v>
      </c>
      <c r="G1005" s="21" t="s">
        <v>4050</v>
      </c>
      <c r="H1005" s="249" t="s">
        <v>1855</v>
      </c>
      <c r="I1005" s="13" t="s">
        <v>1120</v>
      </c>
      <c r="J1005" s="13"/>
      <c r="K1005" s="13"/>
      <c r="L1005" s="13"/>
      <c r="M1005" s="13"/>
      <c r="N1005" s="13"/>
    </row>
    <row r="1006" spans="1:14" s="180" customFormat="1" ht="14.25">
      <c r="A1006" s="176" t="s">
        <v>56</v>
      </c>
      <c r="B1006" s="4" t="s">
        <v>398</v>
      </c>
      <c r="C1006" s="4" t="s">
        <v>403</v>
      </c>
      <c r="D1006" s="4" t="s">
        <v>4051</v>
      </c>
      <c r="E1006" s="4" t="s">
        <v>4052</v>
      </c>
      <c r="F1006" s="4" t="s">
        <v>1952</v>
      </c>
      <c r="G1006" s="21" t="s">
        <v>4053</v>
      </c>
      <c r="H1006" s="249" t="s">
        <v>1855</v>
      </c>
      <c r="I1006" s="13" t="s">
        <v>1120</v>
      </c>
      <c r="J1006" s="13"/>
      <c r="K1006" s="13"/>
      <c r="L1006" s="13"/>
      <c r="M1006" s="13"/>
      <c r="N1006" s="13"/>
    </row>
    <row r="1007" spans="1:14" s="185" customFormat="1">
      <c r="A1007" s="176" t="s">
        <v>56</v>
      </c>
      <c r="B1007" s="4" t="s">
        <v>398</v>
      </c>
      <c r="C1007" s="4" t="s">
        <v>403</v>
      </c>
      <c r="D1007" s="4" t="s">
        <v>4054</v>
      </c>
      <c r="E1007" s="4" t="s">
        <v>4055</v>
      </c>
      <c r="F1007" s="4" t="s">
        <v>1952</v>
      </c>
      <c r="G1007" s="21" t="s">
        <v>4056</v>
      </c>
      <c r="H1007" s="249" t="s">
        <v>1855</v>
      </c>
      <c r="I1007" s="13" t="s">
        <v>1120</v>
      </c>
      <c r="J1007" s="13"/>
      <c r="K1007" s="13"/>
      <c r="L1007" s="182"/>
      <c r="M1007" s="182"/>
      <c r="N1007" s="182"/>
    </row>
    <row r="1008" spans="1:14" s="182" customFormat="1">
      <c r="A1008" s="176" t="s">
        <v>56</v>
      </c>
      <c r="B1008" s="4" t="s">
        <v>398</v>
      </c>
      <c r="C1008" s="4" t="s">
        <v>403</v>
      </c>
      <c r="D1008" s="4" t="s">
        <v>4028</v>
      </c>
      <c r="E1008" s="4" t="s">
        <v>4029</v>
      </c>
      <c r="F1008" s="4" t="s">
        <v>1952</v>
      </c>
      <c r="G1008" s="21" t="s">
        <v>4030</v>
      </c>
      <c r="H1008" s="249" t="s">
        <v>1855</v>
      </c>
      <c r="I1008" s="13" t="s">
        <v>1120</v>
      </c>
      <c r="J1008" s="13"/>
      <c r="K1008" s="13"/>
    </row>
    <row r="1009" spans="1:14" s="185" customFormat="1">
      <c r="A1009" s="176" t="s">
        <v>56</v>
      </c>
      <c r="B1009" s="4" t="s">
        <v>398</v>
      </c>
      <c r="C1009" s="4" t="s">
        <v>403</v>
      </c>
      <c r="D1009" s="4" t="s">
        <v>4057</v>
      </c>
      <c r="E1009" s="4" t="s">
        <v>4058</v>
      </c>
      <c r="F1009" s="4" t="s">
        <v>1952</v>
      </c>
      <c r="G1009" s="21" t="s">
        <v>4059</v>
      </c>
      <c r="H1009" s="249" t="s">
        <v>1855</v>
      </c>
      <c r="I1009" s="13" t="s">
        <v>1120</v>
      </c>
      <c r="J1009" s="13"/>
      <c r="K1009" s="13"/>
      <c r="L1009" s="182"/>
      <c r="M1009" s="182"/>
      <c r="N1009" s="182"/>
    </row>
    <row r="1010" spans="1:14" s="185" customFormat="1">
      <c r="A1010" s="176" t="s">
        <v>56</v>
      </c>
      <c r="B1010" s="4" t="s">
        <v>398</v>
      </c>
      <c r="C1010" s="4" t="s">
        <v>403</v>
      </c>
      <c r="D1010" s="4" t="s">
        <v>4060</v>
      </c>
      <c r="E1010" s="4" t="s">
        <v>4061</v>
      </c>
      <c r="F1010" s="4" t="s">
        <v>1952</v>
      </c>
      <c r="G1010" s="21" t="s">
        <v>4062</v>
      </c>
      <c r="H1010" s="249" t="s">
        <v>1855</v>
      </c>
      <c r="I1010" s="13" t="s">
        <v>1120</v>
      </c>
      <c r="J1010" s="13"/>
      <c r="K1010" s="13"/>
      <c r="L1010" s="182"/>
      <c r="M1010" s="182"/>
      <c r="N1010" s="182"/>
    </row>
    <row r="1011" spans="1:14" s="185" customFormat="1">
      <c r="A1011" s="176" t="s">
        <v>56</v>
      </c>
      <c r="B1011" s="4" t="s">
        <v>398</v>
      </c>
      <c r="C1011" s="4" t="s">
        <v>403</v>
      </c>
      <c r="D1011" s="4" t="s">
        <v>4063</v>
      </c>
      <c r="E1011" s="4" t="s">
        <v>4064</v>
      </c>
      <c r="F1011" s="4" t="s">
        <v>1952</v>
      </c>
      <c r="G1011" s="21" t="s">
        <v>4065</v>
      </c>
      <c r="H1011" s="249" t="s">
        <v>1855</v>
      </c>
      <c r="I1011" s="182" t="s">
        <v>1120</v>
      </c>
      <c r="J1011" s="182"/>
      <c r="K1011" s="182"/>
      <c r="L1011" s="182"/>
      <c r="M1011" s="182"/>
      <c r="N1011" s="182"/>
    </row>
    <row r="1012" spans="1:14" s="185" customFormat="1">
      <c r="A1012" s="272" t="s">
        <v>56</v>
      </c>
      <c r="B1012" s="175" t="s">
        <v>398</v>
      </c>
      <c r="C1012" s="175" t="s">
        <v>405</v>
      </c>
      <c r="D1012" s="175" t="s">
        <v>2219</v>
      </c>
      <c r="E1012" s="175" t="s">
        <v>2220</v>
      </c>
      <c r="F1012" s="175" t="s">
        <v>1952</v>
      </c>
      <c r="G1012" s="252" t="s">
        <v>3850</v>
      </c>
      <c r="H1012" s="246" t="s">
        <v>1954</v>
      </c>
      <c r="I1012" s="13" t="s">
        <v>1120</v>
      </c>
      <c r="J1012" s="13"/>
      <c r="K1012" s="13"/>
      <c r="L1012" s="182"/>
      <c r="M1012" s="182"/>
      <c r="N1012" s="182"/>
    </row>
    <row r="1013" spans="1:14" s="185" customFormat="1">
      <c r="A1013" s="176" t="s">
        <v>56</v>
      </c>
      <c r="B1013" s="4" t="s">
        <v>398</v>
      </c>
      <c r="C1013" s="4" t="s">
        <v>405</v>
      </c>
      <c r="D1013" s="4" t="s">
        <v>4066</v>
      </c>
      <c r="E1013" s="4" t="s">
        <v>4067</v>
      </c>
      <c r="F1013" s="4" t="s">
        <v>2057</v>
      </c>
      <c r="G1013" s="21" t="s">
        <v>4068</v>
      </c>
      <c r="H1013" s="249" t="s">
        <v>1855</v>
      </c>
      <c r="I1013" s="13" t="s">
        <v>1120</v>
      </c>
      <c r="J1013" s="13"/>
      <c r="K1013" s="13"/>
      <c r="L1013" s="182"/>
      <c r="M1013" s="182"/>
      <c r="N1013" s="182"/>
    </row>
    <row r="1014" spans="1:14" s="185" customFormat="1">
      <c r="A1014" s="176" t="s">
        <v>56</v>
      </c>
      <c r="B1014" s="4" t="s">
        <v>398</v>
      </c>
      <c r="C1014" s="4" t="s">
        <v>405</v>
      </c>
      <c r="D1014" s="4" t="s">
        <v>4069</v>
      </c>
      <c r="E1014" s="4" t="s">
        <v>4070</v>
      </c>
      <c r="F1014" s="4" t="s">
        <v>2057</v>
      </c>
      <c r="G1014" s="21" t="s">
        <v>4071</v>
      </c>
      <c r="H1014" s="249" t="s">
        <v>1855</v>
      </c>
      <c r="I1014" s="13" t="s">
        <v>1120</v>
      </c>
      <c r="J1014" s="13"/>
      <c r="K1014" s="13"/>
      <c r="L1014" s="182"/>
      <c r="M1014" s="182"/>
      <c r="N1014" s="182"/>
    </row>
    <row r="1015" spans="1:14" s="185" customFormat="1">
      <c r="A1015" s="176" t="s">
        <v>56</v>
      </c>
      <c r="B1015" s="4" t="s">
        <v>398</v>
      </c>
      <c r="C1015" s="4" t="s">
        <v>405</v>
      </c>
      <c r="D1015" s="4" t="s">
        <v>4072</v>
      </c>
      <c r="E1015" s="4" t="s">
        <v>4073</v>
      </c>
      <c r="F1015" s="4" t="s">
        <v>1952</v>
      </c>
      <c r="G1015" s="21" t="s">
        <v>4074</v>
      </c>
      <c r="H1015" s="249" t="s">
        <v>1855</v>
      </c>
      <c r="I1015" s="13" t="s">
        <v>1120</v>
      </c>
      <c r="J1015" s="13"/>
      <c r="K1015" s="13"/>
      <c r="L1015" s="182"/>
      <c r="M1015" s="182"/>
      <c r="N1015" s="182"/>
    </row>
    <row r="1016" spans="1:14" s="185" customFormat="1">
      <c r="A1016" s="176" t="s">
        <v>56</v>
      </c>
      <c r="B1016" s="4" t="s">
        <v>398</v>
      </c>
      <c r="C1016" s="4" t="s">
        <v>405</v>
      </c>
      <c r="D1016" s="4" t="s">
        <v>4075</v>
      </c>
      <c r="E1016" s="4" t="s">
        <v>4076</v>
      </c>
      <c r="F1016" s="4" t="s">
        <v>1952</v>
      </c>
      <c r="G1016" s="21" t="s">
        <v>4077</v>
      </c>
      <c r="H1016" s="249" t="s">
        <v>1855</v>
      </c>
      <c r="I1016" s="13" t="s">
        <v>1120</v>
      </c>
      <c r="J1016" s="13"/>
      <c r="K1016" s="13"/>
      <c r="L1016" s="182"/>
      <c r="M1016" s="182"/>
      <c r="N1016" s="182"/>
    </row>
    <row r="1017" spans="1:14" s="185" customFormat="1">
      <c r="A1017" s="176" t="s">
        <v>56</v>
      </c>
      <c r="B1017" s="4" t="s">
        <v>398</v>
      </c>
      <c r="C1017" s="4" t="s">
        <v>405</v>
      </c>
      <c r="D1017" s="4" t="s">
        <v>4078</v>
      </c>
      <c r="E1017" s="4" t="s">
        <v>4079</v>
      </c>
      <c r="F1017" s="4" t="s">
        <v>1952</v>
      </c>
      <c r="G1017" s="21" t="s">
        <v>4080</v>
      </c>
      <c r="H1017" s="249" t="s">
        <v>1855</v>
      </c>
      <c r="I1017" s="13" t="s">
        <v>1120</v>
      </c>
      <c r="J1017" s="13"/>
      <c r="K1017" s="13"/>
      <c r="L1017" s="182"/>
      <c r="M1017" s="182"/>
      <c r="N1017" s="182"/>
    </row>
    <row r="1018" spans="1:14" s="185" customFormat="1">
      <c r="A1018" s="176" t="s">
        <v>56</v>
      </c>
      <c r="B1018" s="4" t="s">
        <v>398</v>
      </c>
      <c r="C1018" s="4" t="s">
        <v>405</v>
      </c>
      <c r="D1018" s="4" t="s">
        <v>4081</v>
      </c>
      <c r="E1018" s="4" t="s">
        <v>4082</v>
      </c>
      <c r="F1018" s="4" t="s">
        <v>2057</v>
      </c>
      <c r="G1018" s="21" t="s">
        <v>4083</v>
      </c>
      <c r="H1018" s="249" t="s">
        <v>1855</v>
      </c>
      <c r="I1018" s="13" t="s">
        <v>1120</v>
      </c>
      <c r="J1018" s="13"/>
      <c r="K1018" s="13"/>
      <c r="L1018" s="182"/>
      <c r="M1018" s="182"/>
      <c r="N1018" s="182"/>
    </row>
    <row r="1019" spans="1:14" s="185" customFormat="1">
      <c r="A1019" s="176" t="s">
        <v>56</v>
      </c>
      <c r="B1019" s="4" t="s">
        <v>398</v>
      </c>
      <c r="C1019" s="4" t="s">
        <v>405</v>
      </c>
      <c r="D1019" s="4" t="s">
        <v>4084</v>
      </c>
      <c r="E1019" s="4" t="s">
        <v>4085</v>
      </c>
      <c r="F1019" s="4" t="s">
        <v>1952</v>
      </c>
      <c r="G1019" s="21" t="s">
        <v>4086</v>
      </c>
      <c r="H1019" s="249" t="s">
        <v>1855</v>
      </c>
      <c r="I1019" s="13" t="s">
        <v>1120</v>
      </c>
      <c r="J1019" s="13"/>
      <c r="K1019" s="13"/>
      <c r="L1019" s="182"/>
      <c r="M1019" s="182"/>
      <c r="N1019" s="182"/>
    </row>
    <row r="1020" spans="1:14" s="185" customFormat="1">
      <c r="A1020" s="176" t="s">
        <v>56</v>
      </c>
      <c r="B1020" s="4" t="s">
        <v>398</v>
      </c>
      <c r="C1020" s="4" t="s">
        <v>405</v>
      </c>
      <c r="D1020" s="4" t="s">
        <v>4087</v>
      </c>
      <c r="E1020" s="4" t="s">
        <v>4088</v>
      </c>
      <c r="F1020" s="4" t="s">
        <v>1952</v>
      </c>
      <c r="G1020" s="21" t="s">
        <v>4089</v>
      </c>
      <c r="H1020" s="249" t="s">
        <v>1855</v>
      </c>
      <c r="I1020" s="13" t="s">
        <v>1120</v>
      </c>
      <c r="J1020" s="13"/>
      <c r="K1020" s="13"/>
      <c r="L1020" s="182"/>
      <c r="M1020" s="182"/>
      <c r="N1020" s="182"/>
    </row>
    <row r="1021" spans="1:14" s="180" customFormat="1" ht="14.25">
      <c r="A1021" s="176" t="s">
        <v>56</v>
      </c>
      <c r="B1021" s="4" t="s">
        <v>398</v>
      </c>
      <c r="C1021" s="4" t="s">
        <v>405</v>
      </c>
      <c r="D1021" s="4" t="s">
        <v>4090</v>
      </c>
      <c r="E1021" s="4" t="s">
        <v>4091</v>
      </c>
      <c r="F1021" s="4" t="s">
        <v>4092</v>
      </c>
      <c r="G1021" s="21" t="s">
        <v>4093</v>
      </c>
      <c r="H1021" s="249" t="s">
        <v>1855</v>
      </c>
      <c r="I1021" s="13" t="s">
        <v>1120</v>
      </c>
      <c r="J1021" s="13"/>
      <c r="K1021" s="13"/>
      <c r="L1021" s="13"/>
      <c r="M1021" s="13"/>
      <c r="N1021" s="13"/>
    </row>
    <row r="1022" spans="1:14" s="180" customFormat="1" ht="14.25">
      <c r="A1022" s="176" t="s">
        <v>56</v>
      </c>
      <c r="B1022" s="4" t="s">
        <v>398</v>
      </c>
      <c r="C1022" s="4" t="s">
        <v>405</v>
      </c>
      <c r="D1022" s="4" t="s">
        <v>4094</v>
      </c>
      <c r="E1022" s="4" t="s">
        <v>4095</v>
      </c>
      <c r="F1022" s="4" t="s">
        <v>1952</v>
      </c>
      <c r="G1022" s="21" t="s">
        <v>4096</v>
      </c>
      <c r="H1022" s="249" t="s">
        <v>1855</v>
      </c>
      <c r="I1022" s="13" t="s">
        <v>1120</v>
      </c>
      <c r="J1022" s="13"/>
      <c r="K1022" s="13"/>
      <c r="L1022" s="13"/>
      <c r="M1022" s="13"/>
      <c r="N1022" s="13"/>
    </row>
    <row r="1023" spans="1:14" s="180" customFormat="1" ht="14.25">
      <c r="A1023" s="176" t="s">
        <v>56</v>
      </c>
      <c r="B1023" s="4" t="s">
        <v>398</v>
      </c>
      <c r="C1023" s="4" t="s">
        <v>405</v>
      </c>
      <c r="D1023" s="4" t="s">
        <v>4097</v>
      </c>
      <c r="E1023" s="4" t="s">
        <v>4098</v>
      </c>
      <c r="F1023" s="4" t="s">
        <v>1952</v>
      </c>
      <c r="G1023" s="21" t="s">
        <v>4099</v>
      </c>
      <c r="H1023" s="249" t="s">
        <v>1855</v>
      </c>
      <c r="I1023" s="13" t="s">
        <v>1120</v>
      </c>
      <c r="J1023" s="13"/>
      <c r="K1023" s="13"/>
      <c r="L1023" s="13"/>
      <c r="M1023" s="13"/>
      <c r="N1023" s="13"/>
    </row>
    <row r="1024" spans="1:14" s="180" customFormat="1">
      <c r="A1024" s="272" t="s">
        <v>56</v>
      </c>
      <c r="B1024" s="175" t="s">
        <v>398</v>
      </c>
      <c r="C1024" s="175" t="s">
        <v>407</v>
      </c>
      <c r="D1024" s="175" t="s">
        <v>2219</v>
      </c>
      <c r="E1024" s="175" t="s">
        <v>2220</v>
      </c>
      <c r="F1024" s="175" t="s">
        <v>1952</v>
      </c>
      <c r="G1024" s="252" t="s">
        <v>3850</v>
      </c>
      <c r="H1024" s="246" t="s">
        <v>1954</v>
      </c>
      <c r="I1024" s="13" t="s">
        <v>1120</v>
      </c>
      <c r="J1024" s="13"/>
      <c r="K1024" s="13"/>
      <c r="L1024" s="13"/>
      <c r="M1024" s="13"/>
      <c r="N1024" s="13"/>
    </row>
    <row r="1025" spans="1:14" s="180" customFormat="1" ht="14.25">
      <c r="A1025" s="176" t="s">
        <v>56</v>
      </c>
      <c r="B1025" s="4" t="s">
        <v>398</v>
      </c>
      <c r="C1025" s="4" t="s">
        <v>407</v>
      </c>
      <c r="D1025" s="4" t="s">
        <v>4100</v>
      </c>
      <c r="E1025" s="4" t="s">
        <v>4101</v>
      </c>
      <c r="F1025" s="4" t="s">
        <v>1952</v>
      </c>
      <c r="G1025" s="21" t="s">
        <v>4102</v>
      </c>
      <c r="H1025" s="249" t="s">
        <v>1855</v>
      </c>
      <c r="I1025" s="13" t="s">
        <v>1120</v>
      </c>
      <c r="J1025" s="13"/>
      <c r="K1025" s="13"/>
      <c r="L1025" s="13"/>
      <c r="M1025" s="13"/>
      <c r="N1025" s="13"/>
    </row>
    <row r="1026" spans="1:14" s="180" customFormat="1" ht="14.25">
      <c r="A1026" s="176" t="s">
        <v>56</v>
      </c>
      <c r="B1026" s="4" t="s">
        <v>398</v>
      </c>
      <c r="C1026" s="4" t="s">
        <v>407</v>
      </c>
      <c r="D1026" s="4" t="s">
        <v>4103</v>
      </c>
      <c r="E1026" s="4" t="s">
        <v>4104</v>
      </c>
      <c r="F1026" s="4" t="s">
        <v>1952</v>
      </c>
      <c r="G1026" s="21" t="s">
        <v>4105</v>
      </c>
      <c r="H1026" s="249" t="s">
        <v>1855</v>
      </c>
      <c r="I1026" s="13" t="s">
        <v>1120</v>
      </c>
      <c r="J1026" s="13"/>
      <c r="K1026" s="13"/>
      <c r="L1026" s="13"/>
      <c r="M1026" s="13"/>
      <c r="N1026" s="13"/>
    </row>
    <row r="1027" spans="1:14" s="180" customFormat="1" ht="14.25">
      <c r="A1027" s="176" t="s">
        <v>56</v>
      </c>
      <c r="B1027" s="4" t="s">
        <v>398</v>
      </c>
      <c r="C1027" s="4" t="s">
        <v>407</v>
      </c>
      <c r="D1027" s="4" t="s">
        <v>4106</v>
      </c>
      <c r="E1027" s="4" t="s">
        <v>4107</v>
      </c>
      <c r="F1027" s="4" t="s">
        <v>1952</v>
      </c>
      <c r="G1027" s="21" t="s">
        <v>4108</v>
      </c>
      <c r="H1027" s="249" t="s">
        <v>1855</v>
      </c>
      <c r="I1027" s="13" t="s">
        <v>1120</v>
      </c>
      <c r="J1027" s="13"/>
      <c r="K1027" s="13"/>
      <c r="L1027" s="13"/>
      <c r="M1027" s="13"/>
      <c r="N1027" s="13"/>
    </row>
    <row r="1028" spans="1:14" s="180" customFormat="1" ht="14.25">
      <c r="A1028" s="176" t="s">
        <v>56</v>
      </c>
      <c r="B1028" s="4" t="s">
        <v>398</v>
      </c>
      <c r="C1028" s="4" t="s">
        <v>407</v>
      </c>
      <c r="D1028" s="4" t="s">
        <v>4109</v>
      </c>
      <c r="E1028" s="4" t="s">
        <v>4110</v>
      </c>
      <c r="F1028" s="4" t="s">
        <v>1952</v>
      </c>
      <c r="G1028" s="21" t="s">
        <v>4111</v>
      </c>
      <c r="H1028" s="249" t="s">
        <v>1855</v>
      </c>
      <c r="I1028" s="13" t="s">
        <v>1120</v>
      </c>
      <c r="J1028" s="13"/>
      <c r="K1028" s="13"/>
      <c r="L1028" s="13"/>
      <c r="M1028" s="13"/>
      <c r="N1028" s="13"/>
    </row>
    <row r="1029" spans="1:14" s="180" customFormat="1" ht="14.25">
      <c r="A1029" s="176" t="s">
        <v>56</v>
      </c>
      <c r="B1029" s="4" t="s">
        <v>398</v>
      </c>
      <c r="C1029" s="4" t="s">
        <v>407</v>
      </c>
      <c r="D1029" s="4" t="s">
        <v>4112</v>
      </c>
      <c r="E1029" s="4" t="s">
        <v>4113</v>
      </c>
      <c r="F1029" s="4" t="s">
        <v>1952</v>
      </c>
      <c r="G1029" s="21" t="s">
        <v>4114</v>
      </c>
      <c r="H1029" s="249" t="s">
        <v>1855</v>
      </c>
      <c r="I1029" s="13" t="s">
        <v>1120</v>
      </c>
      <c r="J1029" s="13"/>
      <c r="K1029" s="13"/>
      <c r="L1029" s="13"/>
      <c r="M1029" s="13"/>
      <c r="N1029" s="13"/>
    </row>
    <row r="1030" spans="1:14" s="180" customFormat="1" ht="14.25">
      <c r="A1030" s="176" t="s">
        <v>56</v>
      </c>
      <c r="B1030" s="4" t="s">
        <v>398</v>
      </c>
      <c r="C1030" s="4" t="s">
        <v>407</v>
      </c>
      <c r="D1030" s="4" t="s">
        <v>4115</v>
      </c>
      <c r="E1030" s="4" t="s">
        <v>4116</v>
      </c>
      <c r="F1030" s="4" t="s">
        <v>1952</v>
      </c>
      <c r="G1030" s="21" t="s">
        <v>4117</v>
      </c>
      <c r="H1030" s="249" t="s">
        <v>1855</v>
      </c>
      <c r="I1030" s="13" t="s">
        <v>1120</v>
      </c>
      <c r="J1030" s="13"/>
      <c r="K1030" s="13"/>
      <c r="L1030" s="13"/>
      <c r="M1030" s="13"/>
      <c r="N1030" s="13"/>
    </row>
    <row r="1031" spans="1:14" s="180" customFormat="1" ht="14.25">
      <c r="A1031" s="176" t="s">
        <v>56</v>
      </c>
      <c r="B1031" s="4" t="s">
        <v>398</v>
      </c>
      <c r="C1031" s="4" t="s">
        <v>407</v>
      </c>
      <c r="D1031" s="4" t="s">
        <v>4118</v>
      </c>
      <c r="E1031" s="4" t="s">
        <v>4119</v>
      </c>
      <c r="F1031" s="4" t="s">
        <v>1952</v>
      </c>
      <c r="G1031" s="21" t="s">
        <v>4120</v>
      </c>
      <c r="H1031" s="249" t="s">
        <v>1855</v>
      </c>
      <c r="I1031" s="13" t="s">
        <v>1120</v>
      </c>
      <c r="J1031" s="13"/>
      <c r="K1031" s="13"/>
      <c r="L1031" s="13"/>
      <c r="M1031" s="13"/>
      <c r="N1031" s="13"/>
    </row>
    <row r="1032" spans="1:14" s="180" customFormat="1" ht="14.25">
      <c r="A1032" s="176" t="s">
        <v>56</v>
      </c>
      <c r="B1032" s="4" t="s">
        <v>398</v>
      </c>
      <c r="C1032" s="4" t="s">
        <v>407</v>
      </c>
      <c r="D1032" s="4" t="s">
        <v>4121</v>
      </c>
      <c r="E1032" s="4" t="s">
        <v>4122</v>
      </c>
      <c r="F1032" s="4" t="s">
        <v>1952</v>
      </c>
      <c r="G1032" s="21" t="s">
        <v>4123</v>
      </c>
      <c r="H1032" s="249" t="s">
        <v>1855</v>
      </c>
      <c r="I1032" s="13" t="s">
        <v>1120</v>
      </c>
      <c r="J1032" s="13"/>
      <c r="K1032" s="13"/>
      <c r="L1032" s="13"/>
      <c r="M1032" s="13"/>
      <c r="N1032" s="13"/>
    </row>
    <row r="1033" spans="1:14" s="180" customFormat="1">
      <c r="A1033" s="272" t="s">
        <v>56</v>
      </c>
      <c r="B1033" s="175" t="s">
        <v>398</v>
      </c>
      <c r="C1033" s="175" t="s">
        <v>409</v>
      </c>
      <c r="D1033" s="175" t="s">
        <v>2219</v>
      </c>
      <c r="E1033" s="175" t="s">
        <v>2220</v>
      </c>
      <c r="F1033" s="175" t="s">
        <v>1952</v>
      </c>
      <c r="G1033" s="252" t="s">
        <v>3850</v>
      </c>
      <c r="H1033" s="246" t="s">
        <v>1954</v>
      </c>
      <c r="I1033" s="13" t="s">
        <v>1120</v>
      </c>
      <c r="J1033" s="13"/>
      <c r="K1033" s="13"/>
      <c r="L1033" s="13"/>
      <c r="M1033" s="13"/>
      <c r="N1033" s="13"/>
    </row>
    <row r="1034" spans="1:14" s="180" customFormat="1" ht="14.25">
      <c r="A1034" s="176" t="s">
        <v>56</v>
      </c>
      <c r="B1034" s="4" t="s">
        <v>398</v>
      </c>
      <c r="C1034" s="4" t="s">
        <v>409</v>
      </c>
      <c r="D1034" s="4" t="s">
        <v>4124</v>
      </c>
      <c r="E1034" s="4" t="s">
        <v>3970</v>
      </c>
      <c r="F1034" s="4" t="s">
        <v>1952</v>
      </c>
      <c r="G1034" s="21" t="s">
        <v>4125</v>
      </c>
      <c r="H1034" s="249" t="s">
        <v>1855</v>
      </c>
      <c r="I1034" s="13" t="s">
        <v>1120</v>
      </c>
      <c r="J1034" s="13"/>
      <c r="K1034" s="13"/>
      <c r="L1034" s="13"/>
      <c r="M1034" s="13"/>
      <c r="N1034" s="13"/>
    </row>
    <row r="1035" spans="1:14" s="180" customFormat="1" ht="14.25">
      <c r="A1035" s="176" t="s">
        <v>56</v>
      </c>
      <c r="B1035" s="4" t="s">
        <v>398</v>
      </c>
      <c r="C1035" s="4" t="s">
        <v>409</v>
      </c>
      <c r="D1035" s="4" t="s">
        <v>4126</v>
      </c>
      <c r="E1035" s="4" t="s">
        <v>4127</v>
      </c>
      <c r="F1035" s="4" t="s">
        <v>1952</v>
      </c>
      <c r="G1035" s="21" t="s">
        <v>4128</v>
      </c>
      <c r="H1035" s="249" t="s">
        <v>1855</v>
      </c>
      <c r="I1035" s="13" t="s">
        <v>1120</v>
      </c>
      <c r="J1035" s="13"/>
      <c r="K1035" s="13"/>
      <c r="L1035" s="13"/>
      <c r="M1035" s="13"/>
      <c r="N1035" s="13"/>
    </row>
    <row r="1036" spans="1:14" s="182" customFormat="1">
      <c r="A1036" s="176" t="s">
        <v>56</v>
      </c>
      <c r="B1036" s="4" t="s">
        <v>398</v>
      </c>
      <c r="C1036" s="4" t="s">
        <v>409</v>
      </c>
      <c r="D1036" s="4" t="s">
        <v>4129</v>
      </c>
      <c r="E1036" s="4" t="s">
        <v>3964</v>
      </c>
      <c r="F1036" s="4" t="s">
        <v>1952</v>
      </c>
      <c r="G1036" s="21" t="s">
        <v>4130</v>
      </c>
      <c r="H1036" s="249" t="s">
        <v>1855</v>
      </c>
      <c r="I1036" s="13" t="s">
        <v>1120</v>
      </c>
      <c r="J1036" s="13"/>
      <c r="K1036" s="13"/>
    </row>
    <row r="1037" spans="1:14" s="180" customFormat="1" ht="14.25">
      <c r="A1037" s="176" t="s">
        <v>56</v>
      </c>
      <c r="B1037" s="4" t="s">
        <v>398</v>
      </c>
      <c r="C1037" s="4" t="s">
        <v>409</v>
      </c>
      <c r="D1037" s="4" t="s">
        <v>4131</v>
      </c>
      <c r="E1037" s="4" t="s">
        <v>4132</v>
      </c>
      <c r="F1037" s="4" t="s">
        <v>1952</v>
      </c>
      <c r="G1037" s="21" t="s">
        <v>4133</v>
      </c>
      <c r="H1037" s="249" t="s">
        <v>1855</v>
      </c>
      <c r="I1037" s="13" t="s">
        <v>1120</v>
      </c>
      <c r="J1037" s="13"/>
      <c r="K1037" s="13"/>
      <c r="L1037" s="13"/>
      <c r="M1037" s="13"/>
      <c r="N1037" s="13"/>
    </row>
    <row r="1038" spans="1:14" s="180" customFormat="1" ht="14.25">
      <c r="A1038" s="176" t="s">
        <v>56</v>
      </c>
      <c r="B1038" s="4" t="s">
        <v>398</v>
      </c>
      <c r="C1038" s="4" t="s">
        <v>409</v>
      </c>
      <c r="D1038" s="4" t="s">
        <v>4134</v>
      </c>
      <c r="E1038" s="4" t="s">
        <v>4135</v>
      </c>
      <c r="F1038" s="4" t="s">
        <v>1952</v>
      </c>
      <c r="G1038" s="21" t="s">
        <v>4136</v>
      </c>
      <c r="H1038" s="249" t="s">
        <v>1855</v>
      </c>
      <c r="I1038" s="13" t="s">
        <v>1120</v>
      </c>
      <c r="J1038" s="13"/>
      <c r="K1038" s="13"/>
      <c r="L1038" s="13"/>
      <c r="M1038" s="13"/>
      <c r="N1038" s="13"/>
    </row>
    <row r="1039" spans="1:14" s="180" customFormat="1" ht="14.25">
      <c r="A1039" s="176" t="s">
        <v>56</v>
      </c>
      <c r="B1039" s="4" t="s">
        <v>398</v>
      </c>
      <c r="C1039" s="4" t="s">
        <v>409</v>
      </c>
      <c r="D1039" s="4" t="s">
        <v>4137</v>
      </c>
      <c r="E1039" s="4" t="s">
        <v>4138</v>
      </c>
      <c r="F1039" s="4" t="s">
        <v>1952</v>
      </c>
      <c r="G1039" s="21" t="s">
        <v>4139</v>
      </c>
      <c r="H1039" s="249" t="s">
        <v>1855</v>
      </c>
      <c r="I1039" s="13" t="s">
        <v>1120</v>
      </c>
      <c r="J1039" s="13"/>
      <c r="K1039" s="13"/>
      <c r="L1039" s="13"/>
      <c r="M1039" s="13"/>
      <c r="N1039" s="13"/>
    </row>
    <row r="1040" spans="1:14" s="180" customFormat="1" ht="14.25">
      <c r="A1040" s="176" t="s">
        <v>56</v>
      </c>
      <c r="B1040" s="4" t="s">
        <v>398</v>
      </c>
      <c r="C1040" s="4" t="s">
        <v>409</v>
      </c>
      <c r="D1040" s="4" t="s">
        <v>4140</v>
      </c>
      <c r="E1040" s="4" t="s">
        <v>4141</v>
      </c>
      <c r="F1040" s="4" t="s">
        <v>1952</v>
      </c>
      <c r="G1040" s="21" t="s">
        <v>4142</v>
      </c>
      <c r="H1040" s="249" t="s">
        <v>1855</v>
      </c>
      <c r="I1040" s="13" t="s">
        <v>1120</v>
      </c>
      <c r="J1040" s="13"/>
      <c r="K1040" s="13"/>
      <c r="L1040" s="13"/>
      <c r="M1040" s="13"/>
      <c r="N1040" s="13"/>
    </row>
    <row r="1041" spans="1:14" s="180" customFormat="1" ht="14.25">
      <c r="A1041" s="176" t="s">
        <v>56</v>
      </c>
      <c r="B1041" s="4" t="s">
        <v>398</v>
      </c>
      <c r="C1041" s="4" t="s">
        <v>409</v>
      </c>
      <c r="D1041" s="4" t="s">
        <v>4143</v>
      </c>
      <c r="E1041" s="4" t="s">
        <v>4144</v>
      </c>
      <c r="F1041" s="4" t="s">
        <v>1952</v>
      </c>
      <c r="G1041" s="21" t="s">
        <v>4145</v>
      </c>
      <c r="H1041" s="249" t="s">
        <v>1855</v>
      </c>
      <c r="I1041" s="13" t="s">
        <v>1120</v>
      </c>
      <c r="J1041" s="13"/>
      <c r="K1041" s="13"/>
      <c r="L1041" s="13"/>
      <c r="M1041" s="13"/>
      <c r="N1041" s="13"/>
    </row>
    <row r="1042" spans="1:14" s="180" customFormat="1" ht="14.25">
      <c r="A1042" s="176" t="s">
        <v>56</v>
      </c>
      <c r="B1042" s="4" t="s">
        <v>398</v>
      </c>
      <c r="C1042" s="4" t="s">
        <v>409</v>
      </c>
      <c r="D1042" s="4" t="s">
        <v>4146</v>
      </c>
      <c r="E1042" s="4" t="s">
        <v>4147</v>
      </c>
      <c r="F1042" s="4" t="s">
        <v>2057</v>
      </c>
      <c r="G1042" s="21" t="s">
        <v>4148</v>
      </c>
      <c r="H1042" s="249" t="s">
        <v>1855</v>
      </c>
      <c r="I1042" s="13" t="s">
        <v>1120</v>
      </c>
      <c r="J1042" s="13"/>
      <c r="K1042" s="13"/>
      <c r="L1042" s="13"/>
      <c r="M1042" s="13"/>
      <c r="N1042" s="13"/>
    </row>
    <row r="1043" spans="1:14" s="180" customFormat="1" ht="14.25">
      <c r="A1043" s="176" t="s">
        <v>56</v>
      </c>
      <c r="B1043" s="4" t="s">
        <v>398</v>
      </c>
      <c r="C1043" s="4" t="s">
        <v>409</v>
      </c>
      <c r="D1043" s="4" t="s">
        <v>4149</v>
      </c>
      <c r="E1043" s="4" t="s">
        <v>4150</v>
      </c>
      <c r="F1043" s="4" t="s">
        <v>1952</v>
      </c>
      <c r="G1043" s="21" t="s">
        <v>4151</v>
      </c>
      <c r="H1043" s="249" t="s">
        <v>1855</v>
      </c>
      <c r="I1043" s="13" t="s">
        <v>1120</v>
      </c>
      <c r="J1043" s="13"/>
      <c r="K1043" s="13"/>
      <c r="L1043" s="13"/>
      <c r="M1043" s="13"/>
      <c r="N1043" s="13"/>
    </row>
    <row r="1044" spans="1:14" s="180" customFormat="1" ht="14.25">
      <c r="A1044" s="176" t="s">
        <v>56</v>
      </c>
      <c r="B1044" s="4" t="s">
        <v>398</v>
      </c>
      <c r="C1044" s="4" t="s">
        <v>409</v>
      </c>
      <c r="D1044" s="4" t="s">
        <v>4152</v>
      </c>
      <c r="E1044" s="4" t="s">
        <v>4153</v>
      </c>
      <c r="F1044" s="4" t="s">
        <v>1952</v>
      </c>
      <c r="G1044" s="21" t="s">
        <v>4154</v>
      </c>
      <c r="H1044" s="249" t="s">
        <v>1855</v>
      </c>
      <c r="I1044" s="13" t="s">
        <v>1120</v>
      </c>
      <c r="J1044" s="13"/>
      <c r="K1044" s="13"/>
      <c r="L1044" s="13"/>
      <c r="M1044" s="13"/>
      <c r="N1044" s="13"/>
    </row>
    <row r="1045" spans="1:14" s="180" customFormat="1">
      <c r="A1045" s="272" t="s">
        <v>56</v>
      </c>
      <c r="B1045" s="175" t="s">
        <v>398</v>
      </c>
      <c r="C1045" s="175" t="s">
        <v>588</v>
      </c>
      <c r="D1045" s="175" t="s">
        <v>2219</v>
      </c>
      <c r="E1045" s="175" t="s">
        <v>2220</v>
      </c>
      <c r="F1045" s="175" t="s">
        <v>1952</v>
      </c>
      <c r="G1045" s="252" t="s">
        <v>3850</v>
      </c>
      <c r="H1045" s="246" t="s">
        <v>1954</v>
      </c>
      <c r="I1045" s="13" t="s">
        <v>1120</v>
      </c>
      <c r="J1045" s="13"/>
      <c r="K1045" s="13"/>
      <c r="L1045" s="13"/>
      <c r="M1045" s="13"/>
      <c r="N1045" s="13"/>
    </row>
    <row r="1046" spans="1:14" s="180" customFormat="1" ht="14.25">
      <c r="A1046" s="176" t="s">
        <v>56</v>
      </c>
      <c r="B1046" s="4" t="s">
        <v>398</v>
      </c>
      <c r="C1046" s="4" t="s">
        <v>588</v>
      </c>
      <c r="D1046" s="4" t="s">
        <v>4155</v>
      </c>
      <c r="E1046" s="4" t="s">
        <v>4156</v>
      </c>
      <c r="F1046" s="4" t="s">
        <v>1952</v>
      </c>
      <c r="G1046" s="21" t="s">
        <v>4157</v>
      </c>
      <c r="H1046" s="249" t="s">
        <v>1855</v>
      </c>
      <c r="I1046" s="13" t="s">
        <v>1120</v>
      </c>
      <c r="J1046" s="13"/>
      <c r="K1046" s="13"/>
      <c r="L1046" s="13"/>
      <c r="M1046" s="13"/>
      <c r="N1046" s="13"/>
    </row>
    <row r="1047" spans="1:14" s="180" customFormat="1" ht="14.25">
      <c r="A1047" s="176" t="s">
        <v>56</v>
      </c>
      <c r="B1047" s="4" t="s">
        <v>398</v>
      </c>
      <c r="C1047" s="4" t="s">
        <v>588</v>
      </c>
      <c r="D1047" s="4" t="s">
        <v>4158</v>
      </c>
      <c r="E1047" s="4" t="s">
        <v>4156</v>
      </c>
      <c r="F1047" s="4" t="s">
        <v>2057</v>
      </c>
      <c r="G1047" s="21" t="s">
        <v>4159</v>
      </c>
      <c r="H1047" s="249" t="s">
        <v>1855</v>
      </c>
      <c r="I1047" s="13" t="s">
        <v>1120</v>
      </c>
      <c r="J1047" s="13"/>
      <c r="K1047" s="13"/>
      <c r="L1047" s="13"/>
      <c r="M1047" s="13"/>
      <c r="N1047" s="13"/>
    </row>
    <row r="1048" spans="1:14" s="180" customFormat="1" ht="14.25">
      <c r="A1048" s="176" t="s">
        <v>56</v>
      </c>
      <c r="B1048" s="4" t="s">
        <v>398</v>
      </c>
      <c r="C1048" s="4" t="s">
        <v>588</v>
      </c>
      <c r="D1048" s="4" t="s">
        <v>4160</v>
      </c>
      <c r="E1048" s="4" t="s">
        <v>4156</v>
      </c>
      <c r="F1048" s="4" t="s">
        <v>1952</v>
      </c>
      <c r="G1048" s="21" t="s">
        <v>4161</v>
      </c>
      <c r="H1048" s="249" t="s">
        <v>1855</v>
      </c>
      <c r="I1048" s="13" t="s">
        <v>1120</v>
      </c>
      <c r="J1048" s="13"/>
      <c r="K1048" s="13"/>
      <c r="L1048" s="13"/>
      <c r="M1048" s="13"/>
      <c r="N1048" s="13"/>
    </row>
    <row r="1049" spans="1:14" s="180" customFormat="1" ht="14.25">
      <c r="A1049" s="176" t="s">
        <v>56</v>
      </c>
      <c r="B1049" s="4" t="s">
        <v>398</v>
      </c>
      <c r="C1049" s="4" t="s">
        <v>588</v>
      </c>
      <c r="D1049" s="4" t="s">
        <v>4162</v>
      </c>
      <c r="E1049" s="4" t="s">
        <v>4156</v>
      </c>
      <c r="F1049" s="4" t="s">
        <v>2057</v>
      </c>
      <c r="G1049" s="21" t="s">
        <v>4163</v>
      </c>
      <c r="H1049" s="249" t="s">
        <v>1855</v>
      </c>
      <c r="I1049" s="13" t="s">
        <v>1120</v>
      </c>
      <c r="J1049" s="13"/>
      <c r="K1049" s="13"/>
      <c r="L1049" s="13"/>
      <c r="M1049" s="13"/>
      <c r="N1049" s="13"/>
    </row>
    <row r="1050" spans="1:14" s="180" customFormat="1">
      <c r="A1050" s="176" t="s">
        <v>56</v>
      </c>
      <c r="B1050" s="4" t="s">
        <v>398</v>
      </c>
      <c r="C1050" s="4" t="s">
        <v>588</v>
      </c>
      <c r="D1050" s="4" t="s">
        <v>4164</v>
      </c>
      <c r="E1050" s="4" t="s">
        <v>4156</v>
      </c>
      <c r="F1050" s="4" t="s">
        <v>1952</v>
      </c>
      <c r="G1050" s="21" t="s">
        <v>4165</v>
      </c>
      <c r="H1050" s="249" t="s">
        <v>1855</v>
      </c>
      <c r="I1050" s="182" t="s">
        <v>1120</v>
      </c>
      <c r="J1050" s="182"/>
      <c r="K1050" s="182"/>
      <c r="L1050" s="13"/>
      <c r="M1050" s="13"/>
      <c r="N1050" s="13"/>
    </row>
    <row r="1051" spans="1:14" s="180" customFormat="1" ht="14.25">
      <c r="A1051" s="176" t="s">
        <v>56</v>
      </c>
      <c r="B1051" s="4" t="s">
        <v>398</v>
      </c>
      <c r="C1051" s="4" t="s">
        <v>588</v>
      </c>
      <c r="D1051" s="4" t="s">
        <v>4166</v>
      </c>
      <c r="E1051" s="4" t="s">
        <v>4156</v>
      </c>
      <c r="F1051" s="4" t="s">
        <v>1952</v>
      </c>
      <c r="G1051" s="21" t="s">
        <v>4167</v>
      </c>
      <c r="H1051" s="249" t="s">
        <v>1855</v>
      </c>
      <c r="I1051" s="13" t="s">
        <v>1120</v>
      </c>
      <c r="J1051" s="13"/>
      <c r="K1051" s="13"/>
      <c r="L1051" s="13"/>
      <c r="M1051" s="13"/>
      <c r="N1051" s="13"/>
    </row>
    <row r="1052" spans="1:14" s="180" customFormat="1" ht="14.25">
      <c r="A1052" s="176" t="s">
        <v>56</v>
      </c>
      <c r="B1052" s="4" t="s">
        <v>398</v>
      </c>
      <c r="C1052" s="4" t="s">
        <v>588</v>
      </c>
      <c r="D1052" s="4" t="s">
        <v>4168</v>
      </c>
      <c r="E1052" s="4" t="s">
        <v>4156</v>
      </c>
      <c r="F1052" s="4" t="s">
        <v>2057</v>
      </c>
      <c r="G1052" s="21" t="s">
        <v>4169</v>
      </c>
      <c r="H1052" s="249" t="s">
        <v>1855</v>
      </c>
      <c r="I1052" s="13" t="s">
        <v>1120</v>
      </c>
      <c r="J1052" s="13"/>
      <c r="K1052" s="13"/>
      <c r="L1052" s="13"/>
      <c r="M1052" s="13"/>
      <c r="N1052" s="13"/>
    </row>
    <row r="1053" spans="1:14" s="180" customFormat="1" ht="14.25">
      <c r="A1053" s="176" t="s">
        <v>56</v>
      </c>
      <c r="B1053" s="4" t="s">
        <v>398</v>
      </c>
      <c r="C1053" s="4" t="s">
        <v>588</v>
      </c>
      <c r="D1053" s="4" t="s">
        <v>4170</v>
      </c>
      <c r="E1053" s="4" t="s">
        <v>4156</v>
      </c>
      <c r="F1053" s="4" t="s">
        <v>1952</v>
      </c>
      <c r="G1053" s="21" t="s">
        <v>4171</v>
      </c>
      <c r="H1053" s="249" t="s">
        <v>1855</v>
      </c>
      <c r="I1053" s="13" t="s">
        <v>1120</v>
      </c>
      <c r="J1053" s="13"/>
      <c r="K1053" s="13"/>
      <c r="L1053" s="13"/>
      <c r="M1053" s="13"/>
      <c r="N1053" s="13"/>
    </row>
    <row r="1054" spans="1:14" s="180" customFormat="1" ht="14.25">
      <c r="A1054" s="176" t="s">
        <v>56</v>
      </c>
      <c r="B1054" s="4" t="s">
        <v>398</v>
      </c>
      <c r="C1054" s="4" t="s">
        <v>588</v>
      </c>
      <c r="D1054" s="4" t="s">
        <v>4172</v>
      </c>
      <c r="E1054" s="4" t="s">
        <v>4156</v>
      </c>
      <c r="F1054" s="4" t="s">
        <v>1952</v>
      </c>
      <c r="G1054" s="21" t="s">
        <v>4173</v>
      </c>
      <c r="H1054" s="249" t="s">
        <v>1855</v>
      </c>
      <c r="I1054" s="13" t="s">
        <v>1120</v>
      </c>
      <c r="J1054" s="13"/>
      <c r="K1054" s="13"/>
      <c r="L1054" s="13"/>
      <c r="M1054" s="13"/>
      <c r="N1054" s="13"/>
    </row>
    <row r="1055" spans="1:14" s="180" customFormat="1" ht="14.25">
      <c r="A1055" s="176" t="s">
        <v>56</v>
      </c>
      <c r="B1055" s="4" t="s">
        <v>398</v>
      </c>
      <c r="C1055" s="4" t="s">
        <v>588</v>
      </c>
      <c r="D1055" s="4" t="s">
        <v>4174</v>
      </c>
      <c r="E1055" s="4" t="s">
        <v>4156</v>
      </c>
      <c r="F1055" s="4" t="s">
        <v>1952</v>
      </c>
      <c r="G1055" s="21" t="s">
        <v>4175</v>
      </c>
      <c r="H1055" s="249" t="s">
        <v>1855</v>
      </c>
      <c r="I1055" s="13" t="s">
        <v>1120</v>
      </c>
      <c r="J1055" s="13"/>
      <c r="K1055" s="13"/>
      <c r="L1055" s="13"/>
      <c r="M1055" s="13"/>
      <c r="N1055" s="13"/>
    </row>
    <row r="1056" spans="1:14" s="180" customFormat="1" ht="14.25">
      <c r="A1056" s="176" t="s">
        <v>56</v>
      </c>
      <c r="B1056" s="4" t="s">
        <v>398</v>
      </c>
      <c r="C1056" s="4" t="s">
        <v>588</v>
      </c>
      <c r="D1056" s="4" t="s">
        <v>4176</v>
      </c>
      <c r="E1056" s="4" t="s">
        <v>4156</v>
      </c>
      <c r="F1056" s="4" t="s">
        <v>1952</v>
      </c>
      <c r="G1056" s="21" t="s">
        <v>4177</v>
      </c>
      <c r="H1056" s="249" t="s">
        <v>1855</v>
      </c>
      <c r="I1056" s="13" t="s">
        <v>1120</v>
      </c>
      <c r="J1056" s="13"/>
      <c r="K1056" s="13"/>
      <c r="L1056" s="13"/>
      <c r="M1056" s="13"/>
      <c r="N1056" s="13"/>
    </row>
    <row r="1057" spans="1:14" s="180" customFormat="1">
      <c r="A1057" s="272" t="s">
        <v>56</v>
      </c>
      <c r="B1057" s="175" t="s">
        <v>398</v>
      </c>
      <c r="C1057" s="175" t="s">
        <v>421</v>
      </c>
      <c r="D1057" s="175" t="s">
        <v>2249</v>
      </c>
      <c r="E1057" s="195" t="s">
        <v>2250</v>
      </c>
      <c r="F1057" s="175" t="s">
        <v>1952</v>
      </c>
      <c r="G1057" s="252" t="s">
        <v>3855</v>
      </c>
      <c r="H1057" s="246" t="s">
        <v>1954</v>
      </c>
      <c r="I1057" s="13" t="s">
        <v>1120</v>
      </c>
      <c r="J1057" s="13"/>
      <c r="K1057" s="13"/>
      <c r="L1057" s="13"/>
      <c r="M1057" s="13"/>
      <c r="N1057" s="13"/>
    </row>
    <row r="1058" spans="1:14" s="180" customFormat="1" ht="14.25">
      <c r="A1058" s="176" t="s">
        <v>56</v>
      </c>
      <c r="B1058" s="4" t="s">
        <v>398</v>
      </c>
      <c r="C1058" s="4" t="s">
        <v>421</v>
      </c>
      <c r="D1058" s="4" t="s">
        <v>4178</v>
      </c>
      <c r="E1058" s="4" t="s">
        <v>4179</v>
      </c>
      <c r="F1058" s="4" t="s">
        <v>1952</v>
      </c>
      <c r="G1058" s="21" t="s">
        <v>4180</v>
      </c>
      <c r="H1058" s="249" t="s">
        <v>1855</v>
      </c>
      <c r="I1058" s="13" t="s">
        <v>1120</v>
      </c>
      <c r="J1058" s="13"/>
      <c r="K1058" s="13"/>
      <c r="L1058" s="13"/>
      <c r="M1058" s="13"/>
      <c r="N1058" s="13"/>
    </row>
    <row r="1059" spans="1:14" s="180" customFormat="1" ht="14.25">
      <c r="A1059" s="176" t="s">
        <v>56</v>
      </c>
      <c r="B1059" s="4" t="s">
        <v>398</v>
      </c>
      <c r="C1059" s="4" t="s">
        <v>421</v>
      </c>
      <c r="D1059" s="4" t="s">
        <v>4181</v>
      </c>
      <c r="E1059" s="4" t="s">
        <v>4182</v>
      </c>
      <c r="F1059" s="4" t="s">
        <v>1952</v>
      </c>
      <c r="G1059" s="21" t="s">
        <v>4183</v>
      </c>
      <c r="H1059" s="249" t="s">
        <v>1855</v>
      </c>
      <c r="I1059" s="13" t="s">
        <v>1120</v>
      </c>
      <c r="J1059" s="13"/>
      <c r="K1059" s="13"/>
      <c r="L1059" s="13"/>
      <c r="M1059" s="13"/>
      <c r="N1059" s="13"/>
    </row>
    <row r="1060" spans="1:14" s="180" customFormat="1" ht="14.25">
      <c r="A1060" s="176" t="s">
        <v>56</v>
      </c>
      <c r="B1060" s="4" t="s">
        <v>398</v>
      </c>
      <c r="C1060" s="4" t="s">
        <v>421</v>
      </c>
      <c r="D1060" s="4" t="s">
        <v>4184</v>
      </c>
      <c r="E1060" s="4" t="s">
        <v>4185</v>
      </c>
      <c r="F1060" s="4" t="s">
        <v>1952</v>
      </c>
      <c r="G1060" s="21" t="s">
        <v>4186</v>
      </c>
      <c r="H1060" s="249" t="s">
        <v>1855</v>
      </c>
      <c r="I1060" s="13" t="s">
        <v>1120</v>
      </c>
      <c r="J1060" s="13"/>
      <c r="K1060" s="13"/>
      <c r="L1060" s="13"/>
      <c r="M1060" s="13"/>
      <c r="N1060" s="13"/>
    </row>
    <row r="1061" spans="1:14" s="180" customFormat="1" ht="14.25">
      <c r="A1061" s="176" t="s">
        <v>56</v>
      </c>
      <c r="B1061" s="4" t="s">
        <v>398</v>
      </c>
      <c r="C1061" s="4" t="s">
        <v>421</v>
      </c>
      <c r="D1061" s="4" t="s">
        <v>4187</v>
      </c>
      <c r="E1061" s="4" t="s">
        <v>4188</v>
      </c>
      <c r="F1061" s="4" t="s">
        <v>1952</v>
      </c>
      <c r="G1061" s="21" t="s">
        <v>4189</v>
      </c>
      <c r="H1061" s="249" t="s">
        <v>1855</v>
      </c>
      <c r="I1061" s="13" t="s">
        <v>1120</v>
      </c>
      <c r="J1061" s="13"/>
      <c r="K1061" s="13"/>
      <c r="L1061" s="13"/>
      <c r="M1061" s="13"/>
      <c r="N1061" s="13"/>
    </row>
    <row r="1062" spans="1:14" s="180" customFormat="1" ht="14.25">
      <c r="A1062" s="176" t="s">
        <v>56</v>
      </c>
      <c r="B1062" s="4" t="s">
        <v>398</v>
      </c>
      <c r="C1062" s="4" t="s">
        <v>421</v>
      </c>
      <c r="D1062" s="4" t="s">
        <v>4190</v>
      </c>
      <c r="E1062" s="4" t="s">
        <v>4191</v>
      </c>
      <c r="F1062" s="4" t="s">
        <v>1952</v>
      </c>
      <c r="G1062" s="21" t="s">
        <v>4192</v>
      </c>
      <c r="H1062" s="249" t="s">
        <v>1855</v>
      </c>
      <c r="I1062" s="13" t="s">
        <v>1120</v>
      </c>
      <c r="J1062" s="13"/>
      <c r="K1062" s="13"/>
      <c r="L1062" s="13"/>
      <c r="M1062" s="13"/>
      <c r="N1062" s="13"/>
    </row>
    <row r="1063" spans="1:14" s="180" customFormat="1" ht="14.25">
      <c r="A1063" s="176" t="s">
        <v>56</v>
      </c>
      <c r="B1063" s="4" t="s">
        <v>398</v>
      </c>
      <c r="C1063" s="4" t="s">
        <v>421</v>
      </c>
      <c r="D1063" s="4" t="s">
        <v>4193</v>
      </c>
      <c r="E1063" s="4" t="s">
        <v>4194</v>
      </c>
      <c r="F1063" s="4" t="s">
        <v>1952</v>
      </c>
      <c r="G1063" s="21" t="s">
        <v>4195</v>
      </c>
      <c r="H1063" s="249" t="s">
        <v>1855</v>
      </c>
      <c r="I1063" s="13" t="s">
        <v>1120</v>
      </c>
      <c r="J1063" s="13"/>
      <c r="K1063" s="13"/>
      <c r="L1063" s="13"/>
      <c r="M1063" s="13"/>
      <c r="N1063" s="13"/>
    </row>
    <row r="1064" spans="1:14" s="180" customFormat="1" ht="14.25">
      <c r="A1064" s="176" t="s">
        <v>56</v>
      </c>
      <c r="B1064" s="4" t="s">
        <v>398</v>
      </c>
      <c r="C1064" s="4" t="s">
        <v>421</v>
      </c>
      <c r="D1064" s="4" t="s">
        <v>4196</v>
      </c>
      <c r="E1064" s="4" t="s">
        <v>4197</v>
      </c>
      <c r="F1064" s="4" t="s">
        <v>1952</v>
      </c>
      <c r="G1064" s="21" t="s">
        <v>4198</v>
      </c>
      <c r="H1064" s="249" t="s">
        <v>1855</v>
      </c>
      <c r="I1064" s="13" t="s">
        <v>1120</v>
      </c>
      <c r="J1064" s="13"/>
      <c r="K1064" s="13"/>
      <c r="L1064" s="13"/>
      <c r="M1064" s="13"/>
      <c r="N1064" s="13"/>
    </row>
    <row r="1065" spans="1:14" s="180" customFormat="1" ht="14.25">
      <c r="A1065" s="176" t="s">
        <v>56</v>
      </c>
      <c r="B1065" s="4" t="s">
        <v>398</v>
      </c>
      <c r="C1065" s="4" t="s">
        <v>421</v>
      </c>
      <c r="D1065" s="4" t="s">
        <v>2013</v>
      </c>
      <c r="E1065" s="4" t="s">
        <v>4199</v>
      </c>
      <c r="F1065" s="4" t="s">
        <v>2057</v>
      </c>
      <c r="G1065" s="21" t="s">
        <v>4200</v>
      </c>
      <c r="H1065" s="249" t="s">
        <v>1855</v>
      </c>
      <c r="I1065" s="13" t="s">
        <v>1120</v>
      </c>
      <c r="J1065" s="13"/>
      <c r="K1065" s="13"/>
      <c r="L1065" s="13"/>
      <c r="M1065" s="13"/>
      <c r="N1065" s="13"/>
    </row>
    <row r="1066" spans="1:14" s="180" customFormat="1" ht="14.25">
      <c r="A1066" s="176" t="s">
        <v>56</v>
      </c>
      <c r="B1066" s="4" t="s">
        <v>398</v>
      </c>
      <c r="C1066" s="4" t="s">
        <v>421</v>
      </c>
      <c r="D1066" s="4" t="s">
        <v>1998</v>
      </c>
      <c r="E1066" s="4" t="s">
        <v>2876</v>
      </c>
      <c r="F1066" s="4" t="s">
        <v>1952</v>
      </c>
      <c r="G1066" s="21" t="s">
        <v>4201</v>
      </c>
      <c r="H1066" s="249" t="s">
        <v>1855</v>
      </c>
      <c r="I1066" s="13" t="s">
        <v>1120</v>
      </c>
      <c r="J1066" s="13"/>
      <c r="K1066" s="13"/>
      <c r="L1066" s="13"/>
      <c r="M1066" s="13"/>
      <c r="N1066" s="13"/>
    </row>
    <row r="1067" spans="1:14" s="180" customFormat="1" ht="14.25">
      <c r="A1067" s="176" t="s">
        <v>56</v>
      </c>
      <c r="B1067" s="4" t="s">
        <v>398</v>
      </c>
      <c r="C1067" s="4" t="s">
        <v>421</v>
      </c>
      <c r="D1067" s="4" t="s">
        <v>2001</v>
      </c>
      <c r="E1067" s="4" t="s">
        <v>2878</v>
      </c>
      <c r="F1067" s="4" t="s">
        <v>1952</v>
      </c>
      <c r="G1067" s="21" t="s">
        <v>4202</v>
      </c>
      <c r="H1067" s="249" t="s">
        <v>1855</v>
      </c>
      <c r="I1067" s="13" t="s">
        <v>1120</v>
      </c>
      <c r="J1067" s="13"/>
      <c r="K1067" s="13"/>
      <c r="L1067" s="13"/>
      <c r="M1067" s="13"/>
      <c r="N1067" s="13"/>
    </row>
    <row r="1068" spans="1:14" s="180" customFormat="1" ht="14.25">
      <c r="A1068" s="176" t="s">
        <v>56</v>
      </c>
      <c r="B1068" s="4" t="s">
        <v>398</v>
      </c>
      <c r="C1068" s="4" t="s">
        <v>421</v>
      </c>
      <c r="D1068" s="4" t="s">
        <v>2004</v>
      </c>
      <c r="E1068" s="4" t="s">
        <v>4203</v>
      </c>
      <c r="F1068" s="4" t="s">
        <v>1952</v>
      </c>
      <c r="G1068" s="21" t="s">
        <v>4204</v>
      </c>
      <c r="H1068" s="249" t="s">
        <v>1855</v>
      </c>
      <c r="I1068" s="13" t="s">
        <v>1120</v>
      </c>
      <c r="J1068" s="13"/>
      <c r="K1068" s="13"/>
      <c r="L1068" s="13"/>
      <c r="M1068" s="13"/>
      <c r="N1068" s="13"/>
    </row>
    <row r="1069" spans="1:14" s="180" customFormat="1" ht="28.5">
      <c r="A1069" s="176" t="s">
        <v>56</v>
      </c>
      <c r="B1069" s="4" t="s">
        <v>398</v>
      </c>
      <c r="C1069" s="4" t="s">
        <v>421</v>
      </c>
      <c r="D1069" s="4" t="s">
        <v>2095</v>
      </c>
      <c r="E1069" s="12" t="s">
        <v>4205</v>
      </c>
      <c r="F1069" s="4" t="s">
        <v>1952</v>
      </c>
      <c r="G1069" s="21" t="s">
        <v>4206</v>
      </c>
      <c r="H1069" s="249" t="s">
        <v>1855</v>
      </c>
      <c r="I1069" s="13" t="s">
        <v>1120</v>
      </c>
      <c r="J1069" s="13"/>
      <c r="K1069" s="13"/>
      <c r="L1069" s="13"/>
      <c r="M1069" s="13"/>
      <c r="N1069" s="13"/>
    </row>
    <row r="1070" spans="1:14" s="180" customFormat="1" ht="14.25">
      <c r="A1070" s="176" t="s">
        <v>56</v>
      </c>
      <c r="B1070" s="4" t="s">
        <v>398</v>
      </c>
      <c r="C1070" s="4" t="s">
        <v>421</v>
      </c>
      <c r="D1070" s="4" t="s">
        <v>4207</v>
      </c>
      <c r="E1070" s="4" t="s">
        <v>4208</v>
      </c>
      <c r="F1070" s="4" t="s">
        <v>1952</v>
      </c>
      <c r="G1070" s="21" t="s">
        <v>4209</v>
      </c>
      <c r="H1070" s="249" t="s">
        <v>1855</v>
      </c>
      <c r="I1070" s="13" t="s">
        <v>1120</v>
      </c>
      <c r="J1070" s="13"/>
      <c r="K1070" s="13"/>
      <c r="L1070" s="13"/>
      <c r="M1070" s="13"/>
      <c r="N1070" s="13"/>
    </row>
    <row r="1071" spans="1:14" s="180" customFormat="1">
      <c r="A1071" s="272" t="s">
        <v>56</v>
      </c>
      <c r="B1071" s="175" t="s">
        <v>398</v>
      </c>
      <c r="C1071" s="175" t="s">
        <v>589</v>
      </c>
      <c r="D1071" s="175" t="s">
        <v>2249</v>
      </c>
      <c r="E1071" s="175" t="s">
        <v>2250</v>
      </c>
      <c r="F1071" s="175" t="s">
        <v>1952</v>
      </c>
      <c r="G1071" s="252" t="s">
        <v>3855</v>
      </c>
      <c r="H1071" s="246" t="s">
        <v>1954</v>
      </c>
      <c r="I1071" s="13" t="s">
        <v>1120</v>
      </c>
      <c r="J1071" s="13"/>
      <c r="K1071" s="13"/>
      <c r="L1071" s="13"/>
      <c r="M1071" s="13"/>
      <c r="N1071" s="13"/>
    </row>
    <row r="1072" spans="1:14" s="180" customFormat="1" ht="14.25">
      <c r="A1072" s="176" t="s">
        <v>56</v>
      </c>
      <c r="B1072" s="4" t="s">
        <v>398</v>
      </c>
      <c r="C1072" s="4" t="s">
        <v>589</v>
      </c>
      <c r="D1072" s="4" t="s">
        <v>4210</v>
      </c>
      <c r="E1072" s="4" t="s">
        <v>2020</v>
      </c>
      <c r="F1072" s="4" t="s">
        <v>1952</v>
      </c>
      <c r="G1072" s="21" t="s">
        <v>4211</v>
      </c>
      <c r="H1072" s="249" t="s">
        <v>1855</v>
      </c>
      <c r="I1072" s="13" t="s">
        <v>1120</v>
      </c>
      <c r="J1072" s="13"/>
      <c r="K1072" s="13"/>
      <c r="L1072" s="13"/>
      <c r="M1072" s="13"/>
      <c r="N1072" s="13"/>
    </row>
    <row r="1073" spans="1:14" s="180" customFormat="1" ht="14.25">
      <c r="A1073" s="176" t="s">
        <v>56</v>
      </c>
      <c r="B1073" s="4" t="s">
        <v>398</v>
      </c>
      <c r="C1073" s="4" t="s">
        <v>589</v>
      </c>
      <c r="D1073" s="4" t="s">
        <v>4212</v>
      </c>
      <c r="E1073" s="4" t="s">
        <v>2020</v>
      </c>
      <c r="F1073" s="4" t="s">
        <v>1952</v>
      </c>
      <c r="G1073" s="21" t="s">
        <v>4213</v>
      </c>
      <c r="H1073" s="249" t="s">
        <v>1855</v>
      </c>
      <c r="I1073" s="13" t="s">
        <v>1120</v>
      </c>
      <c r="J1073" s="13"/>
      <c r="K1073" s="13"/>
      <c r="L1073" s="13"/>
      <c r="M1073" s="13"/>
      <c r="N1073" s="13"/>
    </row>
    <row r="1074" spans="1:14" s="180" customFormat="1" ht="14.25">
      <c r="A1074" s="176" t="s">
        <v>56</v>
      </c>
      <c r="B1074" s="4" t="s">
        <v>398</v>
      </c>
      <c r="C1074" s="4" t="s">
        <v>589</v>
      </c>
      <c r="D1074" s="4" t="s">
        <v>4214</v>
      </c>
      <c r="E1074" s="4" t="s">
        <v>2020</v>
      </c>
      <c r="F1074" s="4" t="s">
        <v>1952</v>
      </c>
      <c r="G1074" s="21" t="s">
        <v>4215</v>
      </c>
      <c r="H1074" s="249" t="s">
        <v>1855</v>
      </c>
      <c r="I1074" s="13" t="s">
        <v>1120</v>
      </c>
      <c r="J1074" s="13"/>
      <c r="K1074" s="13"/>
      <c r="L1074" s="13"/>
      <c r="M1074" s="13"/>
      <c r="N1074" s="13"/>
    </row>
    <row r="1075" spans="1:14" s="180" customFormat="1" ht="14.25">
      <c r="A1075" s="176" t="s">
        <v>56</v>
      </c>
      <c r="B1075" s="4" t="s">
        <v>398</v>
      </c>
      <c r="C1075" s="4" t="s">
        <v>589</v>
      </c>
      <c r="D1075" s="4" t="s">
        <v>4216</v>
      </c>
      <c r="E1075" s="4" t="s">
        <v>2020</v>
      </c>
      <c r="F1075" s="4" t="s">
        <v>1952</v>
      </c>
      <c r="G1075" s="21" t="s">
        <v>4217</v>
      </c>
      <c r="H1075" s="249" t="s">
        <v>1855</v>
      </c>
      <c r="I1075" s="13" t="s">
        <v>1120</v>
      </c>
      <c r="J1075" s="13"/>
      <c r="K1075" s="13"/>
      <c r="L1075" s="13"/>
      <c r="M1075" s="13"/>
      <c r="N1075" s="13"/>
    </row>
    <row r="1076" spans="1:14" s="180" customFormat="1" ht="14.25">
      <c r="A1076" s="176" t="s">
        <v>56</v>
      </c>
      <c r="B1076" s="4" t="s">
        <v>398</v>
      </c>
      <c r="C1076" s="4" t="s">
        <v>589</v>
      </c>
      <c r="D1076" s="4" t="s">
        <v>4218</v>
      </c>
      <c r="E1076" s="4" t="s">
        <v>2020</v>
      </c>
      <c r="F1076" s="4" t="s">
        <v>1952</v>
      </c>
      <c r="G1076" s="21" t="s">
        <v>4219</v>
      </c>
      <c r="H1076" s="249" t="s">
        <v>1855</v>
      </c>
      <c r="I1076" s="13" t="s">
        <v>1120</v>
      </c>
      <c r="J1076" s="13"/>
      <c r="K1076" s="13"/>
      <c r="L1076" s="13"/>
      <c r="M1076" s="13"/>
      <c r="N1076" s="13"/>
    </row>
    <row r="1077" spans="1:14" s="180" customFormat="1" ht="14.25">
      <c r="A1077" s="176" t="s">
        <v>56</v>
      </c>
      <c r="B1077" s="4" t="s">
        <v>398</v>
      </c>
      <c r="C1077" s="4" t="s">
        <v>589</v>
      </c>
      <c r="D1077" s="4" t="s">
        <v>4220</v>
      </c>
      <c r="E1077" s="4" t="s">
        <v>2020</v>
      </c>
      <c r="F1077" s="4" t="s">
        <v>1952</v>
      </c>
      <c r="G1077" s="21" t="s">
        <v>4221</v>
      </c>
      <c r="H1077" s="249" t="s">
        <v>1855</v>
      </c>
      <c r="I1077" s="13" t="s">
        <v>1120</v>
      </c>
      <c r="J1077" s="13"/>
      <c r="K1077" s="13"/>
      <c r="L1077" s="13"/>
      <c r="M1077" s="13"/>
      <c r="N1077" s="13"/>
    </row>
    <row r="1078" spans="1:14" s="182" customFormat="1">
      <c r="A1078" s="176" t="s">
        <v>56</v>
      </c>
      <c r="B1078" s="4" t="s">
        <v>398</v>
      </c>
      <c r="C1078" s="4" t="s">
        <v>589</v>
      </c>
      <c r="D1078" s="4" t="s">
        <v>4222</v>
      </c>
      <c r="E1078" s="4" t="s">
        <v>2020</v>
      </c>
      <c r="F1078" s="4" t="s">
        <v>1952</v>
      </c>
      <c r="G1078" s="21" t="s">
        <v>4223</v>
      </c>
      <c r="H1078" s="249" t="s">
        <v>1855</v>
      </c>
      <c r="I1078" s="13" t="s">
        <v>1120</v>
      </c>
      <c r="J1078" s="13"/>
      <c r="K1078" s="13"/>
    </row>
    <row r="1079" spans="1:14" s="180" customFormat="1" ht="14.25">
      <c r="A1079" s="176" t="s">
        <v>56</v>
      </c>
      <c r="B1079" s="4" t="s">
        <v>398</v>
      </c>
      <c r="C1079" s="4" t="s">
        <v>589</v>
      </c>
      <c r="D1079" s="4" t="s">
        <v>4224</v>
      </c>
      <c r="E1079" s="4" t="s">
        <v>2020</v>
      </c>
      <c r="F1079" s="4" t="s">
        <v>1952</v>
      </c>
      <c r="G1079" s="21" t="s">
        <v>4225</v>
      </c>
      <c r="H1079" s="249" t="s">
        <v>1855</v>
      </c>
      <c r="I1079" s="13" t="s">
        <v>1120</v>
      </c>
      <c r="J1079" s="13"/>
      <c r="K1079" s="13"/>
      <c r="L1079" s="13"/>
      <c r="M1079" s="13"/>
      <c r="N1079" s="13"/>
    </row>
    <row r="1080" spans="1:14" s="180" customFormat="1" ht="14.25">
      <c r="A1080" s="176" t="s">
        <v>56</v>
      </c>
      <c r="B1080" s="4" t="s">
        <v>398</v>
      </c>
      <c r="C1080" s="4" t="s">
        <v>589</v>
      </c>
      <c r="D1080" s="4" t="s">
        <v>4226</v>
      </c>
      <c r="E1080" s="4" t="s">
        <v>2020</v>
      </c>
      <c r="F1080" s="4" t="s">
        <v>1952</v>
      </c>
      <c r="G1080" s="21" t="s">
        <v>4227</v>
      </c>
      <c r="H1080" s="249" t="s">
        <v>1855</v>
      </c>
      <c r="I1080" s="13" t="s">
        <v>1120</v>
      </c>
      <c r="J1080" s="13"/>
      <c r="K1080" s="13"/>
      <c r="L1080" s="13"/>
      <c r="M1080" s="13"/>
      <c r="N1080" s="13"/>
    </row>
    <row r="1081" spans="1:14" s="180" customFormat="1" ht="14.25">
      <c r="A1081" s="176" t="s">
        <v>56</v>
      </c>
      <c r="B1081" s="4" t="s">
        <v>398</v>
      </c>
      <c r="C1081" s="4" t="s">
        <v>589</v>
      </c>
      <c r="D1081" s="4" t="s">
        <v>4228</v>
      </c>
      <c r="E1081" s="4" t="s">
        <v>2020</v>
      </c>
      <c r="F1081" s="4" t="s">
        <v>1952</v>
      </c>
      <c r="G1081" s="21" t="s">
        <v>4229</v>
      </c>
      <c r="H1081" s="249" t="s">
        <v>1855</v>
      </c>
      <c r="I1081" s="13" t="s">
        <v>1120</v>
      </c>
      <c r="J1081" s="13"/>
      <c r="K1081" s="13"/>
      <c r="L1081" s="13"/>
      <c r="M1081" s="13"/>
      <c r="N1081" s="13"/>
    </row>
    <row r="1082" spans="1:14" s="180" customFormat="1" ht="14.25">
      <c r="A1082" s="176" t="s">
        <v>56</v>
      </c>
      <c r="B1082" s="4" t="s">
        <v>398</v>
      </c>
      <c r="C1082" s="4" t="s">
        <v>589</v>
      </c>
      <c r="D1082" s="4" t="s">
        <v>4230</v>
      </c>
      <c r="E1082" s="4" t="s">
        <v>2020</v>
      </c>
      <c r="F1082" s="4" t="s">
        <v>1952</v>
      </c>
      <c r="G1082" s="21" t="s">
        <v>4231</v>
      </c>
      <c r="H1082" s="249" t="s">
        <v>1855</v>
      </c>
      <c r="I1082" s="13" t="s">
        <v>1120</v>
      </c>
      <c r="J1082" s="13"/>
      <c r="K1082" s="13"/>
      <c r="L1082" s="13"/>
      <c r="M1082" s="13"/>
      <c r="N1082" s="13"/>
    </row>
    <row r="1083" spans="1:14" s="180" customFormat="1" ht="14.25">
      <c r="A1083" s="176" t="s">
        <v>56</v>
      </c>
      <c r="B1083" s="4" t="s">
        <v>398</v>
      </c>
      <c r="C1083" s="4" t="s">
        <v>589</v>
      </c>
      <c r="D1083" s="4" t="s">
        <v>4232</v>
      </c>
      <c r="E1083" s="4" t="s">
        <v>2020</v>
      </c>
      <c r="F1083" s="4" t="s">
        <v>1952</v>
      </c>
      <c r="G1083" s="21" t="s">
        <v>4233</v>
      </c>
      <c r="H1083" s="249" t="s">
        <v>1855</v>
      </c>
      <c r="I1083" s="13" t="s">
        <v>1120</v>
      </c>
      <c r="J1083" s="13"/>
      <c r="K1083" s="13"/>
      <c r="L1083" s="13"/>
      <c r="M1083" s="13"/>
      <c r="N1083" s="13"/>
    </row>
    <row r="1084" spans="1:14" s="180" customFormat="1" ht="14.25">
      <c r="A1084" s="176" t="s">
        <v>56</v>
      </c>
      <c r="B1084" s="4" t="s">
        <v>398</v>
      </c>
      <c r="C1084" s="4" t="s">
        <v>589</v>
      </c>
      <c r="D1084" s="4" t="s">
        <v>4234</v>
      </c>
      <c r="E1084" s="4" t="s">
        <v>2020</v>
      </c>
      <c r="F1084" s="4" t="s">
        <v>1952</v>
      </c>
      <c r="G1084" s="21" t="s">
        <v>4235</v>
      </c>
      <c r="H1084" s="249" t="s">
        <v>1855</v>
      </c>
      <c r="I1084" s="13" t="s">
        <v>1120</v>
      </c>
      <c r="J1084" s="13"/>
      <c r="K1084" s="13"/>
      <c r="L1084" s="13"/>
      <c r="M1084" s="13"/>
      <c r="N1084" s="13"/>
    </row>
    <row r="1085" spans="1:14" s="180" customFormat="1" ht="14.25">
      <c r="A1085" s="176" t="s">
        <v>56</v>
      </c>
      <c r="B1085" s="4" t="s">
        <v>398</v>
      </c>
      <c r="C1085" s="4" t="s">
        <v>589</v>
      </c>
      <c r="D1085" s="4" t="s">
        <v>4236</v>
      </c>
      <c r="E1085" s="4" t="s">
        <v>2020</v>
      </c>
      <c r="F1085" s="4" t="s">
        <v>1952</v>
      </c>
      <c r="G1085" s="21" t="s">
        <v>4237</v>
      </c>
      <c r="H1085" s="249" t="s">
        <v>1855</v>
      </c>
      <c r="I1085" s="13" t="s">
        <v>1120</v>
      </c>
      <c r="J1085" s="13"/>
      <c r="K1085" s="13"/>
      <c r="L1085" s="13"/>
      <c r="M1085" s="13"/>
      <c r="N1085" s="13"/>
    </row>
    <row r="1086" spans="1:14" s="180" customFormat="1" ht="14.25">
      <c r="A1086" s="176" t="s">
        <v>56</v>
      </c>
      <c r="B1086" s="4" t="s">
        <v>398</v>
      </c>
      <c r="C1086" s="4" t="s">
        <v>589</v>
      </c>
      <c r="D1086" s="4" t="s">
        <v>3832</v>
      </c>
      <c r="E1086" s="4" t="s">
        <v>2020</v>
      </c>
      <c r="F1086" s="4" t="s">
        <v>1952</v>
      </c>
      <c r="G1086" s="21" t="s">
        <v>4238</v>
      </c>
      <c r="H1086" s="249" t="s">
        <v>1855</v>
      </c>
      <c r="I1086" s="13" t="s">
        <v>1120</v>
      </c>
      <c r="J1086" s="13"/>
      <c r="K1086" s="13"/>
      <c r="L1086" s="13"/>
      <c r="M1086" s="13"/>
      <c r="N1086" s="13"/>
    </row>
    <row r="1087" spans="1:14" s="14" customFormat="1" ht="14.25">
      <c r="A1087" s="176" t="s">
        <v>56</v>
      </c>
      <c r="B1087" s="4" t="s">
        <v>398</v>
      </c>
      <c r="C1087" s="4" t="s">
        <v>589</v>
      </c>
      <c r="D1087" s="4" t="s">
        <v>4239</v>
      </c>
      <c r="E1087" s="4" t="s">
        <v>2020</v>
      </c>
      <c r="F1087" s="4" t="s">
        <v>1952</v>
      </c>
      <c r="G1087" s="21" t="s">
        <v>4240</v>
      </c>
      <c r="H1087" s="249" t="s">
        <v>1855</v>
      </c>
      <c r="I1087" s="14" t="s">
        <v>1120</v>
      </c>
    </row>
    <row r="1088" spans="1:14" s="180" customFormat="1" ht="14.25">
      <c r="A1088" s="176" t="s">
        <v>56</v>
      </c>
      <c r="B1088" s="4" t="s">
        <v>398</v>
      </c>
      <c r="C1088" s="4" t="s">
        <v>589</v>
      </c>
      <c r="D1088" s="4" t="s">
        <v>4241</v>
      </c>
      <c r="E1088" s="4" t="s">
        <v>2020</v>
      </c>
      <c r="F1088" s="4" t="s">
        <v>1952</v>
      </c>
      <c r="G1088" s="21" t="s">
        <v>4242</v>
      </c>
      <c r="H1088" s="249" t="s">
        <v>1855</v>
      </c>
      <c r="I1088" s="13" t="s">
        <v>1120</v>
      </c>
      <c r="J1088" s="13"/>
      <c r="K1088" s="13"/>
      <c r="L1088" s="13"/>
      <c r="M1088" s="13"/>
      <c r="N1088" s="13"/>
    </row>
    <row r="1089" spans="1:14" s="180" customFormat="1" ht="14.25">
      <c r="A1089" s="176" t="s">
        <v>56</v>
      </c>
      <c r="B1089" s="4" t="s">
        <v>398</v>
      </c>
      <c r="C1089" s="4" t="s">
        <v>589</v>
      </c>
      <c r="D1089" s="4" t="s">
        <v>2177</v>
      </c>
      <c r="E1089" s="4" t="s">
        <v>2020</v>
      </c>
      <c r="F1089" s="4" t="s">
        <v>1952</v>
      </c>
      <c r="G1089" s="21" t="s">
        <v>4243</v>
      </c>
      <c r="H1089" s="249" t="s">
        <v>1855</v>
      </c>
      <c r="I1089" s="13" t="s">
        <v>1120</v>
      </c>
      <c r="J1089" s="13"/>
      <c r="K1089" s="13"/>
      <c r="L1089" s="13"/>
      <c r="M1089" s="13"/>
      <c r="N1089" s="13"/>
    </row>
    <row r="1090" spans="1:14" s="180" customFormat="1">
      <c r="A1090" s="272" t="s">
        <v>56</v>
      </c>
      <c r="B1090" s="175" t="s">
        <v>398</v>
      </c>
      <c r="C1090" s="175" t="s">
        <v>427</v>
      </c>
      <c r="D1090" s="175" t="s">
        <v>3860</v>
      </c>
      <c r="E1090" s="175" t="s">
        <v>4244</v>
      </c>
      <c r="F1090" s="175" t="s">
        <v>1952</v>
      </c>
      <c r="G1090" s="252" t="s">
        <v>3862</v>
      </c>
      <c r="H1090" s="246" t="s">
        <v>1954</v>
      </c>
      <c r="I1090" s="13" t="s">
        <v>1120</v>
      </c>
      <c r="J1090" s="13"/>
      <c r="K1090" s="13"/>
      <c r="L1090" s="13"/>
      <c r="M1090" s="13"/>
      <c r="N1090" s="13"/>
    </row>
    <row r="1091" spans="1:14" s="180" customFormat="1" ht="14.25">
      <c r="A1091" s="176" t="s">
        <v>56</v>
      </c>
      <c r="B1091" s="4" t="s">
        <v>398</v>
      </c>
      <c r="C1091" s="4" t="s">
        <v>427</v>
      </c>
      <c r="D1091" s="4" t="s">
        <v>4245</v>
      </c>
      <c r="E1091" s="4" t="s">
        <v>4246</v>
      </c>
      <c r="F1091" s="4" t="s">
        <v>1952</v>
      </c>
      <c r="G1091" s="21" t="s">
        <v>4247</v>
      </c>
      <c r="H1091" s="249" t="s">
        <v>1855</v>
      </c>
      <c r="I1091" s="13" t="s">
        <v>1120</v>
      </c>
      <c r="J1091" s="13"/>
      <c r="K1091" s="13"/>
      <c r="L1091" s="13"/>
      <c r="M1091" s="13"/>
      <c r="N1091" s="13"/>
    </row>
    <row r="1092" spans="1:14" s="180" customFormat="1" ht="14.25">
      <c r="A1092" s="176" t="s">
        <v>56</v>
      </c>
      <c r="B1092" s="4" t="s">
        <v>398</v>
      </c>
      <c r="C1092" s="4" t="s">
        <v>427</v>
      </c>
      <c r="D1092" s="4" t="s">
        <v>4248</v>
      </c>
      <c r="E1092" s="4" t="s">
        <v>4249</v>
      </c>
      <c r="F1092" s="4" t="s">
        <v>1952</v>
      </c>
      <c r="G1092" s="21" t="s">
        <v>4250</v>
      </c>
      <c r="H1092" s="249" t="s">
        <v>1855</v>
      </c>
      <c r="I1092" s="13" t="s">
        <v>1120</v>
      </c>
      <c r="J1092" s="13"/>
      <c r="K1092" s="13"/>
      <c r="L1092" s="13"/>
      <c r="M1092" s="13"/>
      <c r="N1092" s="13"/>
    </row>
    <row r="1093" spans="1:14" s="180" customFormat="1" ht="14.25">
      <c r="A1093" s="176" t="s">
        <v>56</v>
      </c>
      <c r="B1093" s="4" t="s">
        <v>398</v>
      </c>
      <c r="C1093" s="4" t="s">
        <v>427</v>
      </c>
      <c r="D1093" s="4" t="s">
        <v>4251</v>
      </c>
      <c r="E1093" s="4" t="s">
        <v>3907</v>
      </c>
      <c r="F1093" s="4" t="s">
        <v>2057</v>
      </c>
      <c r="G1093" s="21" t="s">
        <v>4252</v>
      </c>
      <c r="H1093" s="249" t="s">
        <v>1855</v>
      </c>
      <c r="I1093" s="13" t="s">
        <v>1120</v>
      </c>
      <c r="J1093" s="13"/>
      <c r="K1093" s="13"/>
      <c r="L1093" s="13"/>
      <c r="M1093" s="13"/>
      <c r="N1093" s="13"/>
    </row>
    <row r="1094" spans="1:14" s="180" customFormat="1" ht="14.25">
      <c r="A1094" s="176" t="s">
        <v>56</v>
      </c>
      <c r="B1094" s="4" t="s">
        <v>398</v>
      </c>
      <c r="C1094" s="4" t="s">
        <v>427</v>
      </c>
      <c r="D1094" s="4" t="s">
        <v>4253</v>
      </c>
      <c r="E1094" s="4" t="s">
        <v>4254</v>
      </c>
      <c r="F1094" s="4" t="s">
        <v>1952</v>
      </c>
      <c r="G1094" s="21" t="s">
        <v>4255</v>
      </c>
      <c r="H1094" s="249" t="s">
        <v>1855</v>
      </c>
      <c r="I1094" s="13" t="s">
        <v>1120</v>
      </c>
      <c r="J1094" s="13"/>
      <c r="K1094" s="13"/>
      <c r="L1094" s="13"/>
      <c r="M1094" s="13"/>
      <c r="N1094" s="13"/>
    </row>
    <row r="1095" spans="1:14" s="180" customFormat="1" ht="14.25">
      <c r="A1095" s="176" t="s">
        <v>56</v>
      </c>
      <c r="B1095" s="4" t="s">
        <v>398</v>
      </c>
      <c r="C1095" s="4" t="s">
        <v>427</v>
      </c>
      <c r="D1095" s="4" t="s">
        <v>4256</v>
      </c>
      <c r="E1095" s="4" t="s">
        <v>4257</v>
      </c>
      <c r="F1095" s="4" t="s">
        <v>1952</v>
      </c>
      <c r="G1095" s="21" t="s">
        <v>4258</v>
      </c>
      <c r="H1095" s="249" t="s">
        <v>1855</v>
      </c>
      <c r="I1095" s="13" t="s">
        <v>1120</v>
      </c>
      <c r="J1095" s="13"/>
      <c r="K1095" s="13"/>
      <c r="L1095" s="13"/>
      <c r="M1095" s="13"/>
      <c r="N1095" s="13"/>
    </row>
    <row r="1096" spans="1:14" s="180" customFormat="1" ht="14.25">
      <c r="A1096" s="176" t="s">
        <v>56</v>
      </c>
      <c r="B1096" s="4" t="s">
        <v>398</v>
      </c>
      <c r="C1096" s="4" t="s">
        <v>427</v>
      </c>
      <c r="D1096" s="4" t="s">
        <v>4259</v>
      </c>
      <c r="E1096" s="4" t="s">
        <v>4260</v>
      </c>
      <c r="F1096" s="4" t="s">
        <v>1952</v>
      </c>
      <c r="G1096" s="21" t="s">
        <v>4261</v>
      </c>
      <c r="H1096" s="249" t="s">
        <v>1855</v>
      </c>
      <c r="I1096" s="13" t="s">
        <v>1120</v>
      </c>
      <c r="J1096" s="13"/>
      <c r="K1096" s="13"/>
      <c r="L1096" s="13"/>
      <c r="M1096" s="13"/>
      <c r="N1096" s="13"/>
    </row>
    <row r="1097" spans="1:14" s="180" customFormat="1" ht="14.25">
      <c r="A1097" s="176" t="s">
        <v>56</v>
      </c>
      <c r="B1097" s="4" t="s">
        <v>398</v>
      </c>
      <c r="C1097" s="4" t="s">
        <v>427</v>
      </c>
      <c r="D1097" s="4" t="s">
        <v>4262</v>
      </c>
      <c r="E1097" s="4" t="s">
        <v>4263</v>
      </c>
      <c r="F1097" s="4" t="s">
        <v>1952</v>
      </c>
      <c r="G1097" s="21" t="s">
        <v>4264</v>
      </c>
      <c r="H1097" s="249" t="s">
        <v>1855</v>
      </c>
      <c r="I1097" s="13" t="s">
        <v>1120</v>
      </c>
      <c r="J1097" s="13"/>
      <c r="K1097" s="13"/>
      <c r="L1097" s="13"/>
      <c r="M1097" s="13"/>
      <c r="N1097" s="13"/>
    </row>
    <row r="1098" spans="1:14" s="180" customFormat="1" ht="14.25">
      <c r="A1098" s="176" t="s">
        <v>56</v>
      </c>
      <c r="B1098" s="4" t="s">
        <v>398</v>
      </c>
      <c r="C1098" s="4" t="s">
        <v>427</v>
      </c>
      <c r="D1098" s="4" t="s">
        <v>4265</v>
      </c>
      <c r="E1098" s="4" t="s">
        <v>4266</v>
      </c>
      <c r="F1098" s="4" t="s">
        <v>2057</v>
      </c>
      <c r="G1098" s="21" t="s">
        <v>4267</v>
      </c>
      <c r="H1098" s="249" t="s">
        <v>1855</v>
      </c>
      <c r="I1098" s="13" t="s">
        <v>1120</v>
      </c>
      <c r="J1098" s="13"/>
      <c r="K1098" s="13"/>
      <c r="L1098" s="13"/>
      <c r="M1098" s="13"/>
      <c r="N1098" s="13"/>
    </row>
    <row r="1099" spans="1:14" s="180" customFormat="1" ht="14.25">
      <c r="A1099" s="176" t="s">
        <v>56</v>
      </c>
      <c r="B1099" s="4" t="s">
        <v>398</v>
      </c>
      <c r="C1099" s="4" t="s">
        <v>427</v>
      </c>
      <c r="D1099" s="4" t="s">
        <v>4268</v>
      </c>
      <c r="E1099" s="4" t="s">
        <v>4269</v>
      </c>
      <c r="F1099" s="4" t="s">
        <v>1952</v>
      </c>
      <c r="G1099" s="21" t="s">
        <v>4270</v>
      </c>
      <c r="H1099" s="249" t="s">
        <v>1855</v>
      </c>
      <c r="I1099" s="13" t="s">
        <v>1120</v>
      </c>
      <c r="J1099" s="13"/>
      <c r="K1099" s="13"/>
      <c r="L1099" s="13"/>
      <c r="M1099" s="13"/>
      <c r="N1099" s="13"/>
    </row>
    <row r="1100" spans="1:14" s="180" customFormat="1" ht="14.25">
      <c r="A1100" s="176" t="s">
        <v>56</v>
      </c>
      <c r="B1100" s="4" t="s">
        <v>398</v>
      </c>
      <c r="C1100" s="4" t="s">
        <v>427</v>
      </c>
      <c r="D1100" s="4" t="s">
        <v>4271</v>
      </c>
      <c r="E1100" s="4" t="s">
        <v>4272</v>
      </c>
      <c r="F1100" s="4" t="s">
        <v>1952</v>
      </c>
      <c r="G1100" s="21" t="s">
        <v>4273</v>
      </c>
      <c r="H1100" s="249" t="s">
        <v>1855</v>
      </c>
      <c r="I1100" s="13" t="s">
        <v>1120</v>
      </c>
      <c r="J1100" s="13"/>
      <c r="K1100" s="13"/>
      <c r="L1100" s="13"/>
      <c r="M1100" s="13"/>
      <c r="N1100" s="13"/>
    </row>
    <row r="1101" spans="1:14" s="180" customFormat="1" ht="14.25">
      <c r="A1101" s="176" t="s">
        <v>56</v>
      </c>
      <c r="B1101" s="4" t="s">
        <v>398</v>
      </c>
      <c r="C1101" s="4" t="s">
        <v>427</v>
      </c>
      <c r="D1101" s="4" t="s">
        <v>4274</v>
      </c>
      <c r="E1101" s="4" t="s">
        <v>4275</v>
      </c>
      <c r="F1101" s="4" t="s">
        <v>1952</v>
      </c>
      <c r="G1101" s="21" t="s">
        <v>4276</v>
      </c>
      <c r="H1101" s="249" t="s">
        <v>1855</v>
      </c>
      <c r="I1101" s="13" t="s">
        <v>1120</v>
      </c>
      <c r="J1101" s="13"/>
      <c r="K1101" s="13"/>
      <c r="L1101" s="13"/>
      <c r="M1101" s="13"/>
      <c r="N1101" s="13"/>
    </row>
    <row r="1102" spans="1:14" s="180" customFormat="1" ht="14.25">
      <c r="A1102" s="176" t="s">
        <v>56</v>
      </c>
      <c r="B1102" s="4" t="s">
        <v>398</v>
      </c>
      <c r="C1102" s="4" t="s">
        <v>427</v>
      </c>
      <c r="D1102" s="4" t="s">
        <v>1998</v>
      </c>
      <c r="E1102" s="4" t="s">
        <v>2876</v>
      </c>
      <c r="F1102" s="4" t="s">
        <v>1952</v>
      </c>
      <c r="G1102" s="21" t="s">
        <v>4277</v>
      </c>
      <c r="H1102" s="249" t="s">
        <v>1855</v>
      </c>
      <c r="I1102" s="13" t="s">
        <v>1120</v>
      </c>
      <c r="J1102" s="13"/>
      <c r="K1102" s="13"/>
      <c r="L1102" s="13"/>
      <c r="M1102" s="13"/>
      <c r="N1102" s="13"/>
    </row>
    <row r="1103" spans="1:14" s="180" customFormat="1" ht="14.25">
      <c r="A1103" s="176" t="s">
        <v>56</v>
      </c>
      <c r="B1103" s="4" t="s">
        <v>398</v>
      </c>
      <c r="C1103" s="4" t="s">
        <v>427</v>
      </c>
      <c r="D1103" s="4" t="s">
        <v>2004</v>
      </c>
      <c r="E1103" s="4" t="s">
        <v>3225</v>
      </c>
      <c r="F1103" s="4" t="s">
        <v>1952</v>
      </c>
      <c r="G1103" s="21" t="s">
        <v>4278</v>
      </c>
      <c r="H1103" s="249" t="s">
        <v>1855</v>
      </c>
      <c r="I1103" s="13" t="s">
        <v>1120</v>
      </c>
      <c r="J1103" s="13"/>
      <c r="K1103" s="13"/>
      <c r="L1103" s="13"/>
      <c r="M1103" s="13"/>
      <c r="N1103" s="13"/>
    </row>
    <row r="1104" spans="1:14" s="180" customFormat="1" ht="14.25">
      <c r="A1104" s="176" t="s">
        <v>56</v>
      </c>
      <c r="B1104" s="4" t="s">
        <v>398</v>
      </c>
      <c r="C1104" s="4" t="s">
        <v>427</v>
      </c>
      <c r="D1104" s="4" t="s">
        <v>2001</v>
      </c>
      <c r="E1104" s="4" t="s">
        <v>2878</v>
      </c>
      <c r="F1104" s="4" t="s">
        <v>1952</v>
      </c>
      <c r="G1104" s="21" t="s">
        <v>4279</v>
      </c>
      <c r="H1104" s="249" t="s">
        <v>1855</v>
      </c>
      <c r="I1104" s="13" t="s">
        <v>1120</v>
      </c>
      <c r="J1104" s="13"/>
      <c r="K1104" s="13"/>
      <c r="L1104" s="13"/>
      <c r="M1104" s="13"/>
      <c r="N1104" s="13"/>
    </row>
    <row r="1105" spans="1:14" s="180" customFormat="1">
      <c r="A1105" s="272" t="s">
        <v>56</v>
      </c>
      <c r="B1105" s="175" t="s">
        <v>398</v>
      </c>
      <c r="C1105" s="175" t="s">
        <v>429</v>
      </c>
      <c r="D1105" s="175" t="s">
        <v>3860</v>
      </c>
      <c r="E1105" s="175" t="s">
        <v>4244</v>
      </c>
      <c r="F1105" s="175" t="s">
        <v>1952</v>
      </c>
      <c r="G1105" s="252" t="s">
        <v>3862</v>
      </c>
      <c r="H1105" s="246" t="s">
        <v>1954</v>
      </c>
      <c r="I1105" s="13" t="s">
        <v>1120</v>
      </c>
      <c r="J1105" s="13"/>
      <c r="K1105" s="13"/>
      <c r="L1105" s="13"/>
      <c r="M1105" s="13"/>
      <c r="N1105" s="13"/>
    </row>
    <row r="1106" spans="1:14" s="180" customFormat="1" ht="14.25">
      <c r="A1106" s="176" t="s">
        <v>56</v>
      </c>
      <c r="B1106" s="4" t="s">
        <v>398</v>
      </c>
      <c r="C1106" s="4" t="s">
        <v>429</v>
      </c>
      <c r="D1106" s="4" t="s">
        <v>4280</v>
      </c>
      <c r="E1106" s="4" t="s">
        <v>4281</v>
      </c>
      <c r="F1106" s="4" t="s">
        <v>1952</v>
      </c>
      <c r="G1106" s="21" t="s">
        <v>4282</v>
      </c>
      <c r="H1106" s="249" t="s">
        <v>1855</v>
      </c>
      <c r="I1106" s="13" t="s">
        <v>1120</v>
      </c>
      <c r="J1106" s="13"/>
      <c r="K1106" s="13"/>
      <c r="L1106" s="13"/>
      <c r="M1106" s="13"/>
      <c r="N1106" s="13"/>
    </row>
    <row r="1107" spans="1:14" s="180" customFormat="1" ht="14.25">
      <c r="A1107" s="176" t="s">
        <v>56</v>
      </c>
      <c r="B1107" s="4" t="s">
        <v>398</v>
      </c>
      <c r="C1107" s="4" t="s">
        <v>429</v>
      </c>
      <c r="D1107" s="4" t="s">
        <v>2504</v>
      </c>
      <c r="E1107" s="4" t="s">
        <v>3833</v>
      </c>
      <c r="F1107" s="4" t="s">
        <v>2057</v>
      </c>
      <c r="G1107" s="21" t="s">
        <v>4283</v>
      </c>
      <c r="H1107" s="249" t="s">
        <v>1855</v>
      </c>
      <c r="I1107" s="13" t="s">
        <v>1120</v>
      </c>
      <c r="J1107" s="13"/>
      <c r="K1107" s="13"/>
      <c r="L1107" s="13"/>
      <c r="M1107" s="13"/>
      <c r="N1107" s="13"/>
    </row>
    <row r="1108" spans="1:14" s="180" customFormat="1" ht="14.25">
      <c r="A1108" s="176" t="s">
        <v>56</v>
      </c>
      <c r="B1108" s="4" t="s">
        <v>398</v>
      </c>
      <c r="C1108" s="4" t="s">
        <v>429</v>
      </c>
      <c r="D1108" s="4" t="s">
        <v>4284</v>
      </c>
      <c r="E1108" s="4" t="s">
        <v>4285</v>
      </c>
      <c r="F1108" s="4" t="s">
        <v>1952</v>
      </c>
      <c r="G1108" s="21" t="s">
        <v>4286</v>
      </c>
      <c r="H1108" s="249" t="s">
        <v>1855</v>
      </c>
      <c r="I1108" s="13" t="s">
        <v>1120</v>
      </c>
      <c r="J1108" s="13"/>
      <c r="K1108" s="13"/>
      <c r="L1108" s="13"/>
      <c r="M1108" s="13"/>
      <c r="N1108" s="13"/>
    </row>
    <row r="1109" spans="1:14" s="180" customFormat="1" ht="14.25">
      <c r="A1109" s="176" t="s">
        <v>56</v>
      </c>
      <c r="B1109" s="4" t="s">
        <v>398</v>
      </c>
      <c r="C1109" s="4" t="s">
        <v>429</v>
      </c>
      <c r="D1109" s="4" t="s">
        <v>4287</v>
      </c>
      <c r="E1109" s="4" t="s">
        <v>4288</v>
      </c>
      <c r="F1109" s="4" t="s">
        <v>1952</v>
      </c>
      <c r="G1109" s="21" t="s">
        <v>4289</v>
      </c>
      <c r="H1109" s="249" t="s">
        <v>1855</v>
      </c>
      <c r="I1109" s="13" t="s">
        <v>1120</v>
      </c>
      <c r="J1109" s="13"/>
      <c r="K1109" s="13"/>
      <c r="L1109" s="13"/>
      <c r="M1109" s="13"/>
      <c r="N1109" s="13"/>
    </row>
    <row r="1110" spans="1:14" s="180" customFormat="1">
      <c r="A1110" s="272" t="s">
        <v>56</v>
      </c>
      <c r="B1110" s="175" t="s">
        <v>398</v>
      </c>
      <c r="C1110" s="175" t="s">
        <v>590</v>
      </c>
      <c r="D1110" s="175" t="s">
        <v>3860</v>
      </c>
      <c r="E1110" s="175" t="s">
        <v>4244</v>
      </c>
      <c r="F1110" s="175" t="s">
        <v>1952</v>
      </c>
      <c r="G1110" s="252" t="s">
        <v>3862</v>
      </c>
      <c r="H1110" s="246" t="s">
        <v>1954</v>
      </c>
      <c r="I1110" s="13" t="s">
        <v>1120</v>
      </c>
      <c r="J1110" s="13"/>
      <c r="K1110" s="13"/>
      <c r="L1110" s="13"/>
      <c r="M1110" s="13"/>
      <c r="N1110" s="13"/>
    </row>
    <row r="1111" spans="1:14" s="180" customFormat="1" ht="14.25">
      <c r="A1111" s="176" t="s">
        <v>56</v>
      </c>
      <c r="B1111" s="4" t="s">
        <v>398</v>
      </c>
      <c r="C1111" s="4" t="s">
        <v>590</v>
      </c>
      <c r="D1111" s="4" t="s">
        <v>4290</v>
      </c>
      <c r="E1111" s="4" t="s">
        <v>2020</v>
      </c>
      <c r="F1111" s="4" t="s">
        <v>1952</v>
      </c>
      <c r="G1111" s="21" t="s">
        <v>4291</v>
      </c>
      <c r="H1111" s="249" t="s">
        <v>1855</v>
      </c>
      <c r="I1111" s="13" t="s">
        <v>1120</v>
      </c>
      <c r="J1111" s="13"/>
      <c r="K1111" s="13"/>
      <c r="L1111" s="13"/>
      <c r="M1111" s="13"/>
      <c r="N1111" s="13"/>
    </row>
    <row r="1112" spans="1:14" s="180" customFormat="1" ht="14.25">
      <c r="A1112" s="176" t="s">
        <v>56</v>
      </c>
      <c r="B1112" s="4" t="s">
        <v>398</v>
      </c>
      <c r="C1112" s="4" t="s">
        <v>590</v>
      </c>
      <c r="D1112" s="4" t="s">
        <v>4292</v>
      </c>
      <c r="E1112" s="4" t="s">
        <v>2020</v>
      </c>
      <c r="F1112" s="4" t="s">
        <v>2057</v>
      </c>
      <c r="G1112" s="21" t="s">
        <v>4293</v>
      </c>
      <c r="H1112" s="249" t="s">
        <v>1855</v>
      </c>
      <c r="I1112" s="13" t="s">
        <v>1120</v>
      </c>
      <c r="J1112" s="13"/>
      <c r="K1112" s="13"/>
      <c r="L1112" s="13"/>
      <c r="M1112" s="13"/>
      <c r="N1112" s="13"/>
    </row>
    <row r="1113" spans="1:14" s="180" customFormat="1" ht="14.25">
      <c r="A1113" s="176" t="s">
        <v>56</v>
      </c>
      <c r="B1113" s="4" t="s">
        <v>398</v>
      </c>
      <c r="C1113" s="4" t="s">
        <v>590</v>
      </c>
      <c r="D1113" s="4" t="s">
        <v>4294</v>
      </c>
      <c r="E1113" s="4" t="s">
        <v>2020</v>
      </c>
      <c r="F1113" s="4" t="s">
        <v>1952</v>
      </c>
      <c r="G1113" s="21" t="s">
        <v>4295</v>
      </c>
      <c r="H1113" s="249" t="s">
        <v>1855</v>
      </c>
      <c r="I1113" s="13" t="s">
        <v>1120</v>
      </c>
      <c r="J1113" s="13"/>
      <c r="K1113" s="13"/>
      <c r="L1113" s="13"/>
      <c r="M1113" s="13"/>
      <c r="N1113" s="13"/>
    </row>
    <row r="1114" spans="1:14" s="180" customFormat="1" ht="14.25">
      <c r="A1114" s="176" t="s">
        <v>56</v>
      </c>
      <c r="B1114" s="4" t="s">
        <v>398</v>
      </c>
      <c r="C1114" s="4" t="s">
        <v>590</v>
      </c>
      <c r="D1114" s="4" t="s">
        <v>4296</v>
      </c>
      <c r="E1114" s="4" t="s">
        <v>2020</v>
      </c>
      <c r="F1114" s="4" t="s">
        <v>1952</v>
      </c>
      <c r="G1114" s="21" t="s">
        <v>4297</v>
      </c>
      <c r="H1114" s="249" t="s">
        <v>1855</v>
      </c>
      <c r="I1114" s="13" t="s">
        <v>1120</v>
      </c>
      <c r="J1114" s="13"/>
      <c r="K1114" s="13"/>
      <c r="L1114" s="13"/>
      <c r="M1114" s="13"/>
      <c r="N1114" s="13"/>
    </row>
    <row r="1115" spans="1:14" s="180" customFormat="1" ht="14.25">
      <c r="A1115" s="176" t="s">
        <v>56</v>
      </c>
      <c r="B1115" s="4" t="s">
        <v>398</v>
      </c>
      <c r="C1115" s="4" t="s">
        <v>590</v>
      </c>
      <c r="D1115" s="4" t="s">
        <v>4298</v>
      </c>
      <c r="E1115" s="4" t="s">
        <v>2020</v>
      </c>
      <c r="F1115" s="4" t="s">
        <v>1952</v>
      </c>
      <c r="G1115" s="21" t="s">
        <v>4299</v>
      </c>
      <c r="H1115" s="249" t="s">
        <v>1855</v>
      </c>
      <c r="I1115" s="13" t="s">
        <v>1120</v>
      </c>
      <c r="J1115" s="13"/>
      <c r="K1115" s="13"/>
      <c r="L1115" s="13"/>
      <c r="M1115" s="13"/>
      <c r="N1115" s="13"/>
    </row>
    <row r="1116" spans="1:14" s="180" customFormat="1" ht="14.25">
      <c r="A1116" s="176" t="s">
        <v>56</v>
      </c>
      <c r="B1116" s="4" t="s">
        <v>398</v>
      </c>
      <c r="C1116" s="4" t="s">
        <v>590</v>
      </c>
      <c r="D1116" s="4" t="s">
        <v>4300</v>
      </c>
      <c r="E1116" s="4" t="s">
        <v>2020</v>
      </c>
      <c r="F1116" s="4" t="s">
        <v>1952</v>
      </c>
      <c r="G1116" s="21" t="s">
        <v>4301</v>
      </c>
      <c r="H1116" s="249" t="s">
        <v>1855</v>
      </c>
      <c r="I1116" s="13" t="s">
        <v>1120</v>
      </c>
      <c r="J1116" s="13"/>
      <c r="K1116" s="13"/>
      <c r="L1116" s="13"/>
      <c r="M1116" s="13"/>
      <c r="N1116" s="13"/>
    </row>
    <row r="1117" spans="1:14" s="180" customFormat="1" ht="14.25">
      <c r="A1117" s="176" t="s">
        <v>56</v>
      </c>
      <c r="B1117" s="4" t="s">
        <v>398</v>
      </c>
      <c r="C1117" s="4" t="s">
        <v>590</v>
      </c>
      <c r="D1117" s="4" t="s">
        <v>4302</v>
      </c>
      <c r="E1117" s="4" t="s">
        <v>2020</v>
      </c>
      <c r="F1117" s="4" t="s">
        <v>1952</v>
      </c>
      <c r="G1117" s="21" t="s">
        <v>4303</v>
      </c>
      <c r="H1117" s="249" t="s">
        <v>1855</v>
      </c>
      <c r="I1117" s="13" t="s">
        <v>1120</v>
      </c>
      <c r="J1117" s="13"/>
      <c r="K1117" s="13"/>
      <c r="L1117" s="13"/>
      <c r="M1117" s="13"/>
      <c r="N1117" s="13"/>
    </row>
    <row r="1118" spans="1:14" s="180" customFormat="1" ht="14.25">
      <c r="A1118" s="176" t="s">
        <v>56</v>
      </c>
      <c r="B1118" s="4" t="s">
        <v>398</v>
      </c>
      <c r="C1118" s="4" t="s">
        <v>590</v>
      </c>
      <c r="D1118" s="4" t="s">
        <v>4304</v>
      </c>
      <c r="E1118" s="4" t="s">
        <v>2020</v>
      </c>
      <c r="F1118" s="4" t="s">
        <v>1952</v>
      </c>
      <c r="G1118" s="21" t="s">
        <v>4305</v>
      </c>
      <c r="H1118" s="249" t="s">
        <v>1855</v>
      </c>
      <c r="I1118" s="13" t="s">
        <v>1120</v>
      </c>
      <c r="J1118" s="13"/>
      <c r="K1118" s="13"/>
      <c r="L1118" s="13"/>
      <c r="M1118" s="13"/>
      <c r="N1118" s="13"/>
    </row>
    <row r="1119" spans="1:14" s="180" customFormat="1" ht="14.25">
      <c r="A1119" s="176" t="s">
        <v>56</v>
      </c>
      <c r="B1119" s="4" t="s">
        <v>398</v>
      </c>
      <c r="C1119" s="4" t="s">
        <v>590</v>
      </c>
      <c r="D1119" s="4" t="s">
        <v>4306</v>
      </c>
      <c r="E1119" s="4" t="s">
        <v>2020</v>
      </c>
      <c r="F1119" s="4" t="s">
        <v>1952</v>
      </c>
      <c r="G1119" s="21" t="s">
        <v>4307</v>
      </c>
      <c r="H1119" s="249" t="s">
        <v>1855</v>
      </c>
      <c r="I1119" s="13" t="s">
        <v>1120</v>
      </c>
      <c r="J1119" s="13"/>
      <c r="K1119" s="13"/>
      <c r="L1119" s="13"/>
      <c r="M1119" s="13"/>
      <c r="N1119" s="13"/>
    </row>
    <row r="1120" spans="1:14" s="180" customFormat="1" ht="14.25">
      <c r="A1120" s="176" t="s">
        <v>56</v>
      </c>
      <c r="B1120" s="4" t="s">
        <v>398</v>
      </c>
      <c r="C1120" s="4" t="s">
        <v>590</v>
      </c>
      <c r="D1120" s="4" t="s">
        <v>4308</v>
      </c>
      <c r="E1120" s="4" t="s">
        <v>2020</v>
      </c>
      <c r="F1120" s="4" t="s">
        <v>1952</v>
      </c>
      <c r="G1120" s="21" t="s">
        <v>4309</v>
      </c>
      <c r="H1120" s="249" t="s">
        <v>1855</v>
      </c>
      <c r="I1120" s="13" t="s">
        <v>1120</v>
      </c>
      <c r="J1120" s="13"/>
      <c r="K1120" s="13"/>
      <c r="L1120" s="13"/>
      <c r="M1120" s="13"/>
      <c r="N1120" s="13"/>
    </row>
    <row r="1121" spans="1:14" s="180" customFormat="1" ht="14.25">
      <c r="A1121" s="176" t="s">
        <v>56</v>
      </c>
      <c r="B1121" s="4" t="s">
        <v>398</v>
      </c>
      <c r="C1121" s="4" t="s">
        <v>590</v>
      </c>
      <c r="D1121" s="4" t="s">
        <v>4310</v>
      </c>
      <c r="E1121" s="4" t="s">
        <v>2020</v>
      </c>
      <c r="F1121" s="4" t="s">
        <v>1952</v>
      </c>
      <c r="G1121" s="21" t="s">
        <v>4311</v>
      </c>
      <c r="H1121" s="249" t="s">
        <v>1855</v>
      </c>
      <c r="I1121" s="13" t="s">
        <v>1120</v>
      </c>
      <c r="J1121" s="13"/>
      <c r="K1121" s="13"/>
      <c r="L1121" s="13"/>
      <c r="M1121" s="13"/>
      <c r="N1121" s="13"/>
    </row>
    <row r="1122" spans="1:14" s="180" customFormat="1" ht="14.25">
      <c r="A1122" s="176" t="s">
        <v>56</v>
      </c>
      <c r="B1122" s="4" t="s">
        <v>398</v>
      </c>
      <c r="C1122" s="4" t="s">
        <v>590</v>
      </c>
      <c r="D1122" s="4" t="s">
        <v>4312</v>
      </c>
      <c r="E1122" s="4" t="s">
        <v>2020</v>
      </c>
      <c r="F1122" s="4" t="s">
        <v>1952</v>
      </c>
      <c r="G1122" s="21" t="s">
        <v>4313</v>
      </c>
      <c r="H1122" s="249" t="s">
        <v>1855</v>
      </c>
      <c r="I1122" s="13" t="s">
        <v>1120</v>
      </c>
      <c r="J1122" s="13"/>
      <c r="K1122" s="13"/>
      <c r="L1122" s="13"/>
      <c r="M1122" s="13"/>
      <c r="N1122" s="13"/>
    </row>
    <row r="1123" spans="1:14" s="180" customFormat="1" ht="14.25">
      <c r="A1123" s="176" t="s">
        <v>56</v>
      </c>
      <c r="B1123" s="4" t="s">
        <v>398</v>
      </c>
      <c r="C1123" s="4" t="s">
        <v>590</v>
      </c>
      <c r="D1123" s="4" t="s">
        <v>4314</v>
      </c>
      <c r="E1123" s="4" t="s">
        <v>2020</v>
      </c>
      <c r="F1123" s="4" t="s">
        <v>1952</v>
      </c>
      <c r="G1123" s="21" t="s">
        <v>4315</v>
      </c>
      <c r="H1123" s="249" t="s">
        <v>1855</v>
      </c>
      <c r="I1123" s="13" t="s">
        <v>1120</v>
      </c>
      <c r="J1123" s="13"/>
      <c r="K1123" s="13"/>
      <c r="L1123" s="13"/>
      <c r="M1123" s="13"/>
      <c r="N1123" s="13"/>
    </row>
    <row r="1124" spans="1:14" s="180" customFormat="1" ht="14.25">
      <c r="A1124" s="176" t="s">
        <v>56</v>
      </c>
      <c r="B1124" s="4" t="s">
        <v>398</v>
      </c>
      <c r="C1124" s="4" t="s">
        <v>590</v>
      </c>
      <c r="D1124" s="4" t="s">
        <v>4316</v>
      </c>
      <c r="E1124" s="4" t="s">
        <v>2020</v>
      </c>
      <c r="F1124" s="4" t="s">
        <v>1952</v>
      </c>
      <c r="G1124" s="21" t="s">
        <v>4317</v>
      </c>
      <c r="H1124" s="249" t="s">
        <v>1855</v>
      </c>
      <c r="I1124" s="13" t="s">
        <v>1120</v>
      </c>
      <c r="J1124" s="13"/>
      <c r="K1124" s="13"/>
      <c r="L1124" s="13"/>
      <c r="M1124" s="13"/>
      <c r="N1124" s="13"/>
    </row>
    <row r="1125" spans="1:14" s="180" customFormat="1" ht="14.25">
      <c r="A1125" s="176" t="s">
        <v>56</v>
      </c>
      <c r="B1125" s="4" t="s">
        <v>398</v>
      </c>
      <c r="C1125" s="4" t="s">
        <v>590</v>
      </c>
      <c r="D1125" s="4" t="s">
        <v>4318</v>
      </c>
      <c r="E1125" s="4" t="s">
        <v>2020</v>
      </c>
      <c r="F1125" s="4" t="s">
        <v>1952</v>
      </c>
      <c r="G1125" s="21" t="s">
        <v>4319</v>
      </c>
      <c r="H1125" s="249" t="s">
        <v>1855</v>
      </c>
      <c r="I1125" s="13" t="s">
        <v>1120</v>
      </c>
      <c r="J1125" s="13"/>
      <c r="K1125" s="13"/>
      <c r="L1125" s="13"/>
      <c r="M1125" s="13"/>
      <c r="N1125" s="13"/>
    </row>
    <row r="1126" spans="1:14" s="180" customFormat="1" ht="14.25">
      <c r="A1126" s="176" t="s">
        <v>56</v>
      </c>
      <c r="B1126" s="4" t="s">
        <v>398</v>
      </c>
      <c r="C1126" s="4" t="s">
        <v>590</v>
      </c>
      <c r="D1126" s="4" t="s">
        <v>4320</v>
      </c>
      <c r="E1126" s="4" t="s">
        <v>2020</v>
      </c>
      <c r="F1126" s="4" t="s">
        <v>1952</v>
      </c>
      <c r="G1126" s="21" t="s">
        <v>4321</v>
      </c>
      <c r="H1126" s="249" t="s">
        <v>1855</v>
      </c>
      <c r="I1126" s="13" t="s">
        <v>1120</v>
      </c>
      <c r="J1126" s="13"/>
      <c r="K1126" s="13"/>
      <c r="L1126" s="13"/>
      <c r="M1126" s="13"/>
      <c r="N1126" s="13"/>
    </row>
    <row r="1127" spans="1:14" s="180" customFormat="1" ht="14.25">
      <c r="A1127" s="176" t="s">
        <v>56</v>
      </c>
      <c r="B1127" s="4" t="s">
        <v>398</v>
      </c>
      <c r="C1127" s="4" t="s">
        <v>590</v>
      </c>
      <c r="D1127" s="4" t="s">
        <v>4322</v>
      </c>
      <c r="E1127" s="4" t="s">
        <v>2020</v>
      </c>
      <c r="F1127" s="4" t="s">
        <v>2057</v>
      </c>
      <c r="G1127" s="21" t="s">
        <v>4323</v>
      </c>
      <c r="H1127" s="249" t="s">
        <v>1855</v>
      </c>
      <c r="I1127" s="13" t="s">
        <v>1120</v>
      </c>
      <c r="J1127" s="13"/>
      <c r="K1127" s="13"/>
      <c r="L1127" s="13"/>
      <c r="M1127" s="13"/>
      <c r="N1127" s="13"/>
    </row>
    <row r="1128" spans="1:14" s="180" customFormat="1" ht="14.25">
      <c r="A1128" s="176" t="s">
        <v>56</v>
      </c>
      <c r="B1128" s="4" t="s">
        <v>398</v>
      </c>
      <c r="C1128" s="4" t="s">
        <v>590</v>
      </c>
      <c r="D1128" s="4" t="s">
        <v>4324</v>
      </c>
      <c r="E1128" s="4" t="s">
        <v>2020</v>
      </c>
      <c r="F1128" s="4" t="s">
        <v>1952</v>
      </c>
      <c r="G1128" s="21" t="s">
        <v>4325</v>
      </c>
      <c r="H1128" s="249" t="s">
        <v>1855</v>
      </c>
      <c r="I1128" s="13" t="s">
        <v>1120</v>
      </c>
      <c r="J1128" s="13"/>
      <c r="K1128" s="13"/>
      <c r="L1128" s="13"/>
      <c r="M1128" s="13"/>
      <c r="N1128" s="13"/>
    </row>
    <row r="1129" spans="1:14" s="180" customFormat="1" ht="14.25">
      <c r="A1129" s="176" t="s">
        <v>56</v>
      </c>
      <c r="B1129" s="4" t="s">
        <v>398</v>
      </c>
      <c r="C1129" s="4" t="s">
        <v>590</v>
      </c>
      <c r="D1129" s="4" t="s">
        <v>4326</v>
      </c>
      <c r="E1129" s="4" t="s">
        <v>2020</v>
      </c>
      <c r="F1129" s="4" t="s">
        <v>1952</v>
      </c>
      <c r="G1129" s="21" t="s">
        <v>4327</v>
      </c>
      <c r="H1129" s="249" t="s">
        <v>1855</v>
      </c>
      <c r="I1129" s="13" t="s">
        <v>1120</v>
      </c>
      <c r="J1129" s="13"/>
      <c r="K1129" s="13"/>
      <c r="L1129" s="13"/>
      <c r="M1129" s="13"/>
      <c r="N1129" s="13"/>
    </row>
    <row r="1130" spans="1:14" s="180" customFormat="1" ht="14.25">
      <c r="A1130" s="176" t="s">
        <v>56</v>
      </c>
      <c r="B1130" s="4" t="s">
        <v>398</v>
      </c>
      <c r="C1130" s="4" t="s">
        <v>590</v>
      </c>
      <c r="D1130" s="4" t="s">
        <v>4328</v>
      </c>
      <c r="E1130" s="4" t="s">
        <v>2020</v>
      </c>
      <c r="F1130" s="4" t="s">
        <v>1952</v>
      </c>
      <c r="G1130" s="21" t="s">
        <v>4329</v>
      </c>
      <c r="H1130" s="249" t="s">
        <v>1855</v>
      </c>
      <c r="I1130" s="13" t="s">
        <v>1120</v>
      </c>
      <c r="J1130" s="13"/>
      <c r="K1130" s="13"/>
      <c r="L1130" s="13"/>
      <c r="M1130" s="13"/>
      <c r="N1130" s="13"/>
    </row>
    <row r="1131" spans="1:14" s="180" customFormat="1" ht="14.25">
      <c r="A1131" s="176" t="s">
        <v>56</v>
      </c>
      <c r="B1131" s="4" t="s">
        <v>398</v>
      </c>
      <c r="C1131" s="4" t="s">
        <v>590</v>
      </c>
      <c r="D1131" s="4" t="s">
        <v>4241</v>
      </c>
      <c r="E1131" s="4" t="s">
        <v>2020</v>
      </c>
      <c r="F1131" s="4" t="s">
        <v>1952</v>
      </c>
      <c r="G1131" s="21" t="s">
        <v>4330</v>
      </c>
      <c r="H1131" s="249" t="s">
        <v>1855</v>
      </c>
      <c r="I1131" s="13" t="s">
        <v>1120</v>
      </c>
      <c r="J1131" s="13"/>
      <c r="K1131" s="13"/>
      <c r="L1131" s="13"/>
      <c r="M1131" s="13"/>
      <c r="N1131" s="13"/>
    </row>
    <row r="1132" spans="1:14" s="180" customFormat="1" ht="14.25">
      <c r="A1132" s="176" t="s">
        <v>56</v>
      </c>
      <c r="B1132" s="4" t="s">
        <v>398</v>
      </c>
      <c r="C1132" s="4" t="s">
        <v>590</v>
      </c>
      <c r="D1132" s="4" t="s">
        <v>4331</v>
      </c>
      <c r="E1132" s="4" t="s">
        <v>2020</v>
      </c>
      <c r="F1132" s="4" t="s">
        <v>1952</v>
      </c>
      <c r="G1132" s="21" t="s">
        <v>4332</v>
      </c>
      <c r="H1132" s="249" t="s">
        <v>1855</v>
      </c>
      <c r="I1132" s="13" t="s">
        <v>1120</v>
      </c>
      <c r="J1132" s="13"/>
      <c r="K1132" s="13"/>
      <c r="L1132" s="13"/>
      <c r="M1132" s="13"/>
      <c r="N1132" s="13"/>
    </row>
    <row r="1133" spans="1:14" s="180" customFormat="1">
      <c r="A1133" s="272" t="s">
        <v>56</v>
      </c>
      <c r="B1133" s="175" t="s">
        <v>398</v>
      </c>
      <c r="C1133" s="175" t="s">
        <v>437</v>
      </c>
      <c r="D1133" s="175" t="s">
        <v>2228</v>
      </c>
      <c r="E1133" s="175" t="s">
        <v>3539</v>
      </c>
      <c r="F1133" s="175" t="s">
        <v>1952</v>
      </c>
      <c r="G1133" s="252" t="s">
        <v>3867</v>
      </c>
      <c r="H1133" s="246" t="s">
        <v>1954</v>
      </c>
      <c r="I1133" s="13" t="s">
        <v>1120</v>
      </c>
      <c r="J1133" s="13"/>
      <c r="K1133" s="13"/>
      <c r="L1133" s="13"/>
      <c r="M1133" s="13"/>
      <c r="N1133" s="13"/>
    </row>
    <row r="1134" spans="1:14" s="180" customFormat="1" ht="14.25">
      <c r="A1134" s="176" t="s">
        <v>56</v>
      </c>
      <c r="B1134" s="4" t="s">
        <v>398</v>
      </c>
      <c r="C1134" s="4" t="s">
        <v>437</v>
      </c>
      <c r="D1134" s="4" t="s">
        <v>4232</v>
      </c>
      <c r="E1134" s="4" t="s">
        <v>4333</v>
      </c>
      <c r="F1134" s="4" t="s">
        <v>1952</v>
      </c>
      <c r="G1134" s="21" t="s">
        <v>4334</v>
      </c>
      <c r="H1134" s="249" t="s">
        <v>1855</v>
      </c>
      <c r="I1134" s="13" t="s">
        <v>1120</v>
      </c>
      <c r="J1134" s="13"/>
      <c r="K1134" s="13"/>
      <c r="L1134" s="13"/>
      <c r="M1134" s="13"/>
      <c r="N1134" s="13"/>
    </row>
    <row r="1135" spans="1:14" s="180" customFormat="1" ht="14.25">
      <c r="A1135" s="400" t="s">
        <v>56</v>
      </c>
      <c r="B1135" s="258" t="s">
        <v>398</v>
      </c>
      <c r="C1135" s="258" t="s">
        <v>437</v>
      </c>
      <c r="D1135" s="258" t="s">
        <v>4335</v>
      </c>
      <c r="E1135" s="258" t="s">
        <v>4336</v>
      </c>
      <c r="F1135" s="258" t="s">
        <v>1952</v>
      </c>
      <c r="G1135" s="259" t="s">
        <v>4337</v>
      </c>
      <c r="H1135" s="260" t="s">
        <v>1855</v>
      </c>
      <c r="I1135" s="13" t="s">
        <v>1120</v>
      </c>
      <c r="J1135" s="13"/>
      <c r="K1135" s="13"/>
      <c r="L1135" s="13"/>
      <c r="M1135" s="13"/>
      <c r="N1135" s="13"/>
    </row>
    <row r="1136" spans="1:14" s="180" customFormat="1">
      <c r="A1136" s="272" t="s">
        <v>56</v>
      </c>
      <c r="B1136" s="175" t="s">
        <v>398</v>
      </c>
      <c r="C1136" s="175" t="s">
        <v>443</v>
      </c>
      <c r="D1136" s="175" t="s">
        <v>2219</v>
      </c>
      <c r="E1136" s="175" t="s">
        <v>2220</v>
      </c>
      <c r="F1136" s="175" t="s">
        <v>1952</v>
      </c>
      <c r="G1136" s="252" t="s">
        <v>4338</v>
      </c>
      <c r="H1136" s="246" t="s">
        <v>1954</v>
      </c>
      <c r="I1136" s="13" t="s">
        <v>1120</v>
      </c>
      <c r="J1136" s="13"/>
      <c r="K1136" s="13"/>
      <c r="L1136" s="13"/>
      <c r="M1136" s="13"/>
      <c r="N1136" s="13"/>
    </row>
    <row r="1137" spans="1:14" s="180" customFormat="1" ht="14.25">
      <c r="A1137" s="176" t="s">
        <v>56</v>
      </c>
      <c r="B1137" s="4" t="s">
        <v>398</v>
      </c>
      <c r="C1137" s="4" t="s">
        <v>443</v>
      </c>
      <c r="D1137" s="4" t="s">
        <v>4339</v>
      </c>
      <c r="E1137" s="4" t="s">
        <v>4340</v>
      </c>
      <c r="F1137" s="4" t="s">
        <v>1952</v>
      </c>
      <c r="G1137" s="21" t="s">
        <v>4341</v>
      </c>
      <c r="H1137" s="249" t="s">
        <v>1855</v>
      </c>
      <c r="I1137" s="13" t="s">
        <v>1120</v>
      </c>
      <c r="J1137" s="13"/>
      <c r="K1137" s="13"/>
      <c r="L1137" s="13"/>
      <c r="M1137" s="13"/>
      <c r="N1137" s="13"/>
    </row>
    <row r="1138" spans="1:14" s="180" customFormat="1" ht="14.25">
      <c r="A1138" s="176" t="s">
        <v>56</v>
      </c>
      <c r="B1138" s="4" t="s">
        <v>398</v>
      </c>
      <c r="C1138" s="4" t="s">
        <v>443</v>
      </c>
      <c r="D1138" s="4" t="s">
        <v>4342</v>
      </c>
      <c r="E1138" s="4" t="s">
        <v>4343</v>
      </c>
      <c r="F1138" s="4" t="s">
        <v>1952</v>
      </c>
      <c r="G1138" s="21" t="s">
        <v>4344</v>
      </c>
      <c r="H1138" s="249" t="s">
        <v>1855</v>
      </c>
      <c r="I1138" s="13" t="s">
        <v>1120</v>
      </c>
      <c r="J1138" s="13"/>
      <c r="K1138" s="13"/>
      <c r="L1138" s="13"/>
      <c r="M1138" s="13"/>
      <c r="N1138" s="13"/>
    </row>
    <row r="1139" spans="1:14" s="180" customFormat="1" ht="14.25">
      <c r="A1139" s="176" t="s">
        <v>56</v>
      </c>
      <c r="B1139" s="4" t="s">
        <v>398</v>
      </c>
      <c r="C1139" s="4" t="s">
        <v>443</v>
      </c>
      <c r="D1139" s="4" t="s">
        <v>4345</v>
      </c>
      <c r="E1139" s="4" t="s">
        <v>4346</v>
      </c>
      <c r="F1139" s="4" t="s">
        <v>1952</v>
      </c>
      <c r="G1139" s="21" t="s">
        <v>4347</v>
      </c>
      <c r="H1139" s="249" t="s">
        <v>1855</v>
      </c>
      <c r="I1139" s="13" t="s">
        <v>1120</v>
      </c>
      <c r="J1139" s="13"/>
      <c r="K1139" s="13"/>
      <c r="L1139" s="13"/>
      <c r="M1139" s="13"/>
      <c r="N1139" s="13"/>
    </row>
    <row r="1140" spans="1:14" s="180" customFormat="1" ht="14.25">
      <c r="A1140" s="176" t="s">
        <v>56</v>
      </c>
      <c r="B1140" s="4" t="s">
        <v>398</v>
      </c>
      <c r="C1140" s="4" t="s">
        <v>443</v>
      </c>
      <c r="D1140" s="4" t="s">
        <v>2013</v>
      </c>
      <c r="E1140" s="4" t="s">
        <v>3607</v>
      </c>
      <c r="F1140" s="4" t="s">
        <v>1952</v>
      </c>
      <c r="G1140" s="21" t="s">
        <v>4348</v>
      </c>
      <c r="H1140" s="249" t="s">
        <v>1855</v>
      </c>
      <c r="I1140" s="13" t="s">
        <v>1120</v>
      </c>
      <c r="J1140" s="13"/>
      <c r="K1140" s="13"/>
      <c r="L1140" s="13"/>
      <c r="M1140" s="13"/>
      <c r="N1140" s="13"/>
    </row>
    <row r="1141" spans="1:14" s="180" customFormat="1" ht="14.25">
      <c r="A1141" s="176" t="s">
        <v>56</v>
      </c>
      <c r="B1141" s="4" t="s">
        <v>398</v>
      </c>
      <c r="C1141" s="4" t="s">
        <v>443</v>
      </c>
      <c r="D1141" s="4" t="s">
        <v>1998</v>
      </c>
      <c r="E1141" s="4" t="s">
        <v>2335</v>
      </c>
      <c r="F1141" s="4" t="s">
        <v>1952</v>
      </c>
      <c r="G1141" s="21" t="s">
        <v>4349</v>
      </c>
      <c r="H1141" s="249" t="s">
        <v>1855</v>
      </c>
      <c r="I1141" s="13" t="s">
        <v>1120</v>
      </c>
      <c r="J1141" s="13"/>
      <c r="K1141" s="13"/>
      <c r="L1141" s="13"/>
      <c r="M1141" s="13"/>
      <c r="N1141" s="13"/>
    </row>
    <row r="1142" spans="1:14" s="180" customFormat="1" ht="14.25">
      <c r="A1142" s="176" t="s">
        <v>56</v>
      </c>
      <c r="B1142" s="4" t="s">
        <v>398</v>
      </c>
      <c r="C1142" s="4" t="s">
        <v>443</v>
      </c>
      <c r="D1142" s="4" t="s">
        <v>2004</v>
      </c>
      <c r="E1142" s="4" t="s">
        <v>2562</v>
      </c>
      <c r="F1142" s="4" t="s">
        <v>1952</v>
      </c>
      <c r="G1142" s="21" t="s">
        <v>4350</v>
      </c>
      <c r="H1142" s="249" t="s">
        <v>1855</v>
      </c>
      <c r="I1142" s="13" t="s">
        <v>1120</v>
      </c>
      <c r="J1142" s="13"/>
      <c r="K1142" s="13"/>
      <c r="L1142" s="13"/>
      <c r="M1142" s="13"/>
      <c r="N1142" s="13"/>
    </row>
    <row r="1143" spans="1:14" s="180" customFormat="1" ht="14.25">
      <c r="A1143" s="176" t="s">
        <v>56</v>
      </c>
      <c r="B1143" s="4" t="s">
        <v>398</v>
      </c>
      <c r="C1143" s="4" t="s">
        <v>443</v>
      </c>
      <c r="D1143" s="4" t="s">
        <v>2001</v>
      </c>
      <c r="E1143" s="4" t="s">
        <v>3612</v>
      </c>
      <c r="F1143" s="4" t="s">
        <v>1952</v>
      </c>
      <c r="G1143" s="21" t="s">
        <v>4351</v>
      </c>
      <c r="H1143" s="249" t="s">
        <v>1855</v>
      </c>
      <c r="I1143" s="13" t="s">
        <v>1120</v>
      </c>
      <c r="J1143" s="13"/>
      <c r="K1143" s="13"/>
      <c r="L1143" s="13"/>
      <c r="M1143" s="13"/>
      <c r="N1143" s="13"/>
    </row>
    <row r="1144" spans="1:14" s="180" customFormat="1" ht="14.25">
      <c r="A1144" s="176" t="s">
        <v>56</v>
      </c>
      <c r="B1144" s="4" t="s">
        <v>398</v>
      </c>
      <c r="C1144" s="4" t="s">
        <v>443</v>
      </c>
      <c r="D1144" s="4" t="s">
        <v>3832</v>
      </c>
      <c r="E1144" s="4" t="s">
        <v>3833</v>
      </c>
      <c r="F1144" s="4" t="s">
        <v>1952</v>
      </c>
      <c r="G1144" s="21" t="s">
        <v>4352</v>
      </c>
      <c r="H1144" s="249" t="s">
        <v>1855</v>
      </c>
      <c r="I1144" s="13" t="s">
        <v>1120</v>
      </c>
      <c r="J1144" s="13"/>
      <c r="K1144" s="13"/>
      <c r="L1144" s="13"/>
      <c r="M1144" s="13"/>
      <c r="N1144" s="13"/>
    </row>
    <row r="1145" spans="1:14" s="180" customFormat="1" ht="14.25">
      <c r="A1145" s="176" t="s">
        <v>56</v>
      </c>
      <c r="B1145" s="4" t="s">
        <v>398</v>
      </c>
      <c r="C1145" s="4" t="s">
        <v>443</v>
      </c>
      <c r="D1145" s="4" t="s">
        <v>4353</v>
      </c>
      <c r="E1145" s="4" t="s">
        <v>4354</v>
      </c>
      <c r="F1145" s="4" t="s">
        <v>1952</v>
      </c>
      <c r="G1145" s="21" t="s">
        <v>4355</v>
      </c>
      <c r="H1145" s="249" t="s">
        <v>1855</v>
      </c>
      <c r="I1145" s="13" t="s">
        <v>1120</v>
      </c>
      <c r="J1145" s="13"/>
      <c r="K1145" s="13"/>
      <c r="L1145" s="13"/>
      <c r="M1145" s="13"/>
      <c r="N1145" s="13"/>
    </row>
    <row r="1146" spans="1:14" s="180" customFormat="1" ht="14.25">
      <c r="A1146" s="176" t="s">
        <v>56</v>
      </c>
      <c r="B1146" s="4" t="s">
        <v>398</v>
      </c>
      <c r="C1146" s="4" t="s">
        <v>443</v>
      </c>
      <c r="D1146" s="4" t="s">
        <v>4356</v>
      </c>
      <c r="E1146" s="4" t="s">
        <v>4357</v>
      </c>
      <c r="F1146" s="4" t="s">
        <v>1952</v>
      </c>
      <c r="G1146" s="21" t="s">
        <v>4358</v>
      </c>
      <c r="H1146" s="249" t="s">
        <v>1855</v>
      </c>
      <c r="I1146" s="13" t="s">
        <v>1120</v>
      </c>
      <c r="J1146" s="13"/>
      <c r="K1146" s="13"/>
      <c r="L1146" s="13"/>
      <c r="M1146" s="13"/>
      <c r="N1146" s="13"/>
    </row>
    <row r="1147" spans="1:14" s="180" customFormat="1" ht="14.25">
      <c r="A1147" s="176" t="s">
        <v>56</v>
      </c>
      <c r="B1147" s="4" t="s">
        <v>398</v>
      </c>
      <c r="C1147" s="4" t="s">
        <v>443</v>
      </c>
      <c r="D1147" s="4" t="s">
        <v>4359</v>
      </c>
      <c r="E1147" s="4" t="s">
        <v>4360</v>
      </c>
      <c r="F1147" s="4" t="s">
        <v>1952</v>
      </c>
      <c r="G1147" s="21" t="s">
        <v>4361</v>
      </c>
      <c r="H1147" s="249" t="s">
        <v>1855</v>
      </c>
      <c r="I1147" s="13" t="s">
        <v>1120</v>
      </c>
      <c r="J1147" s="13"/>
      <c r="K1147" s="13"/>
      <c r="L1147" s="13"/>
      <c r="M1147" s="13"/>
      <c r="N1147" s="13"/>
    </row>
    <row r="1148" spans="1:14" s="180" customFormat="1">
      <c r="A1148" s="272" t="s">
        <v>56</v>
      </c>
      <c r="B1148" s="175" t="s">
        <v>398</v>
      </c>
      <c r="C1148" s="175" t="s">
        <v>445</v>
      </c>
      <c r="D1148" s="175" t="s">
        <v>3871</v>
      </c>
      <c r="E1148" s="175" t="s">
        <v>4362</v>
      </c>
      <c r="F1148" s="175" t="s">
        <v>1952</v>
      </c>
      <c r="G1148" s="252" t="s">
        <v>3873</v>
      </c>
      <c r="H1148" s="246" t="s">
        <v>1954</v>
      </c>
      <c r="I1148" s="13" t="s">
        <v>1120</v>
      </c>
      <c r="J1148" s="13"/>
      <c r="K1148" s="13"/>
      <c r="L1148" s="13"/>
      <c r="M1148" s="13"/>
      <c r="N1148" s="13"/>
    </row>
    <row r="1149" spans="1:14" s="180" customFormat="1" ht="14.25">
      <c r="A1149" s="176" t="s">
        <v>56</v>
      </c>
      <c r="B1149" s="4" t="s">
        <v>398</v>
      </c>
      <c r="C1149" s="4" t="s">
        <v>445</v>
      </c>
      <c r="D1149" s="4" t="s">
        <v>4363</v>
      </c>
      <c r="E1149" s="4" t="s">
        <v>4364</v>
      </c>
      <c r="F1149" s="4" t="s">
        <v>1952</v>
      </c>
      <c r="G1149" s="21" t="s">
        <v>4365</v>
      </c>
      <c r="H1149" s="249" t="s">
        <v>1855</v>
      </c>
      <c r="I1149" s="13" t="s">
        <v>1120</v>
      </c>
      <c r="J1149" s="13"/>
      <c r="K1149" s="13"/>
      <c r="L1149" s="13"/>
      <c r="M1149" s="13"/>
      <c r="N1149" s="13"/>
    </row>
    <row r="1150" spans="1:14" s="180" customFormat="1" ht="14.25">
      <c r="A1150" s="176" t="s">
        <v>56</v>
      </c>
      <c r="B1150" s="4" t="s">
        <v>398</v>
      </c>
      <c r="C1150" s="4" t="s">
        <v>445</v>
      </c>
      <c r="D1150" s="4" t="s">
        <v>4366</v>
      </c>
      <c r="E1150" s="4" t="s">
        <v>4367</v>
      </c>
      <c r="F1150" s="4" t="s">
        <v>1952</v>
      </c>
      <c r="G1150" s="21" t="s">
        <v>4368</v>
      </c>
      <c r="H1150" s="249" t="s">
        <v>1855</v>
      </c>
      <c r="I1150" s="13" t="s">
        <v>1120</v>
      </c>
      <c r="J1150" s="13"/>
      <c r="K1150" s="13"/>
      <c r="L1150" s="13"/>
      <c r="M1150" s="13"/>
      <c r="N1150" s="13"/>
    </row>
    <row r="1151" spans="1:14" s="180" customFormat="1" ht="14.25">
      <c r="A1151" s="176" t="s">
        <v>56</v>
      </c>
      <c r="B1151" s="4" t="s">
        <v>398</v>
      </c>
      <c r="C1151" s="4" t="s">
        <v>445</v>
      </c>
      <c r="D1151" s="4" t="s">
        <v>4369</v>
      </c>
      <c r="E1151" s="4" t="s">
        <v>4370</v>
      </c>
      <c r="F1151" s="4" t="s">
        <v>1952</v>
      </c>
      <c r="G1151" s="21" t="s">
        <v>4371</v>
      </c>
      <c r="H1151" s="249" t="s">
        <v>1855</v>
      </c>
      <c r="I1151" s="13" t="s">
        <v>1120</v>
      </c>
      <c r="J1151" s="13"/>
      <c r="K1151" s="13"/>
      <c r="L1151" s="13"/>
      <c r="M1151" s="13"/>
      <c r="N1151" s="13"/>
    </row>
    <row r="1152" spans="1:14" s="180" customFormat="1" ht="14.25">
      <c r="A1152" s="176" t="s">
        <v>56</v>
      </c>
      <c r="B1152" s="4" t="s">
        <v>398</v>
      </c>
      <c r="C1152" s="4" t="s">
        <v>445</v>
      </c>
      <c r="D1152" s="4" t="s">
        <v>4372</v>
      </c>
      <c r="E1152" s="4" t="s">
        <v>4373</v>
      </c>
      <c r="F1152" s="4" t="s">
        <v>1952</v>
      </c>
      <c r="G1152" s="21" t="s">
        <v>4374</v>
      </c>
      <c r="H1152" s="249" t="s">
        <v>1855</v>
      </c>
      <c r="I1152" s="13" t="s">
        <v>1120</v>
      </c>
      <c r="J1152" s="13"/>
      <c r="K1152" s="13"/>
      <c r="L1152" s="13"/>
      <c r="M1152" s="13"/>
      <c r="N1152" s="13"/>
    </row>
    <row r="1153" spans="1:14" s="180" customFormat="1" ht="14.25">
      <c r="A1153" s="176" t="s">
        <v>56</v>
      </c>
      <c r="B1153" s="4" t="s">
        <v>398</v>
      </c>
      <c r="C1153" s="4" t="s">
        <v>445</v>
      </c>
      <c r="D1153" s="4" t="s">
        <v>4375</v>
      </c>
      <c r="E1153" s="4" t="s">
        <v>4376</v>
      </c>
      <c r="F1153" s="4" t="s">
        <v>1952</v>
      </c>
      <c r="G1153" s="21" t="s">
        <v>4377</v>
      </c>
      <c r="H1153" s="249" t="s">
        <v>1855</v>
      </c>
      <c r="I1153" s="13" t="s">
        <v>1120</v>
      </c>
      <c r="J1153" s="13"/>
      <c r="K1153" s="13"/>
      <c r="L1153" s="13"/>
      <c r="M1153" s="13"/>
      <c r="N1153" s="13"/>
    </row>
    <row r="1154" spans="1:14" s="180" customFormat="1" ht="14.25">
      <c r="A1154" s="176" t="s">
        <v>56</v>
      </c>
      <c r="B1154" s="4" t="s">
        <v>398</v>
      </c>
      <c r="C1154" s="4" t="s">
        <v>445</v>
      </c>
      <c r="D1154" s="4" t="s">
        <v>4378</v>
      </c>
      <c r="E1154" s="4" t="s">
        <v>4379</v>
      </c>
      <c r="F1154" s="4" t="s">
        <v>1952</v>
      </c>
      <c r="G1154" s="21" t="s">
        <v>4380</v>
      </c>
      <c r="H1154" s="249" t="s">
        <v>1855</v>
      </c>
      <c r="I1154" s="13" t="s">
        <v>1120</v>
      </c>
      <c r="J1154" s="13"/>
      <c r="K1154" s="13"/>
      <c r="L1154" s="13"/>
      <c r="M1154" s="13"/>
      <c r="N1154" s="13"/>
    </row>
    <row r="1155" spans="1:14" s="180" customFormat="1" ht="14.25">
      <c r="A1155" s="176" t="s">
        <v>56</v>
      </c>
      <c r="B1155" s="4" t="s">
        <v>398</v>
      </c>
      <c r="C1155" s="4" t="s">
        <v>445</v>
      </c>
      <c r="D1155" s="4" t="s">
        <v>4381</v>
      </c>
      <c r="E1155" s="4" t="s">
        <v>4382</v>
      </c>
      <c r="F1155" s="4" t="s">
        <v>1952</v>
      </c>
      <c r="G1155" s="21" t="s">
        <v>4383</v>
      </c>
      <c r="H1155" s="249" t="s">
        <v>1855</v>
      </c>
      <c r="I1155" s="13" t="s">
        <v>1120</v>
      </c>
      <c r="J1155" s="13"/>
      <c r="K1155" s="13"/>
      <c r="L1155" s="13"/>
      <c r="M1155" s="13"/>
      <c r="N1155" s="13"/>
    </row>
    <row r="1156" spans="1:14" s="180" customFormat="1" ht="14.25">
      <c r="A1156" s="176" t="s">
        <v>56</v>
      </c>
      <c r="B1156" s="4" t="s">
        <v>398</v>
      </c>
      <c r="C1156" s="4" t="s">
        <v>445</v>
      </c>
      <c r="D1156" s="4" t="s">
        <v>4384</v>
      </c>
      <c r="E1156" s="4" t="s">
        <v>4385</v>
      </c>
      <c r="F1156" s="4" t="s">
        <v>1952</v>
      </c>
      <c r="G1156" s="21" t="s">
        <v>4386</v>
      </c>
      <c r="H1156" s="249" t="s">
        <v>1855</v>
      </c>
      <c r="I1156" s="13" t="s">
        <v>1120</v>
      </c>
      <c r="J1156" s="13"/>
      <c r="K1156" s="13"/>
      <c r="L1156" s="13"/>
      <c r="M1156" s="13"/>
      <c r="N1156" s="13"/>
    </row>
    <row r="1157" spans="1:14" s="180" customFormat="1" ht="14.25">
      <c r="A1157" s="176" t="s">
        <v>56</v>
      </c>
      <c r="B1157" s="4" t="s">
        <v>398</v>
      </c>
      <c r="C1157" s="4" t="s">
        <v>445</v>
      </c>
      <c r="D1157" s="4" t="s">
        <v>4387</v>
      </c>
      <c r="E1157" s="4" t="s">
        <v>4388</v>
      </c>
      <c r="F1157" s="4" t="s">
        <v>1952</v>
      </c>
      <c r="G1157" s="21" t="s">
        <v>4389</v>
      </c>
      <c r="H1157" s="249" t="s">
        <v>1855</v>
      </c>
      <c r="I1157" s="13" t="s">
        <v>1120</v>
      </c>
      <c r="J1157" s="13"/>
      <c r="K1157" s="13"/>
      <c r="L1157" s="13"/>
      <c r="M1157" s="13"/>
      <c r="N1157" s="13"/>
    </row>
    <row r="1158" spans="1:14" s="180" customFormat="1" ht="14.25">
      <c r="A1158" s="176" t="s">
        <v>56</v>
      </c>
      <c r="B1158" s="4" t="s">
        <v>398</v>
      </c>
      <c r="C1158" s="4" t="s">
        <v>445</v>
      </c>
      <c r="D1158" s="4" t="s">
        <v>4390</v>
      </c>
      <c r="E1158" s="4" t="s">
        <v>4391</v>
      </c>
      <c r="F1158" s="4" t="s">
        <v>1952</v>
      </c>
      <c r="G1158" s="21" t="s">
        <v>4392</v>
      </c>
      <c r="H1158" s="249" t="s">
        <v>1855</v>
      </c>
      <c r="I1158" s="13" t="s">
        <v>1120</v>
      </c>
      <c r="J1158" s="13"/>
      <c r="K1158" s="13"/>
      <c r="L1158" s="13"/>
      <c r="M1158" s="13"/>
      <c r="N1158" s="13"/>
    </row>
    <row r="1159" spans="1:14" s="180" customFormat="1" ht="14.25">
      <c r="A1159" s="176" t="s">
        <v>56</v>
      </c>
      <c r="B1159" s="4" t="s">
        <v>398</v>
      </c>
      <c r="C1159" s="4" t="s">
        <v>445</v>
      </c>
      <c r="D1159" s="4" t="s">
        <v>4393</v>
      </c>
      <c r="E1159" s="4" t="s">
        <v>4394</v>
      </c>
      <c r="F1159" s="4" t="s">
        <v>1952</v>
      </c>
      <c r="G1159" s="21" t="s">
        <v>4395</v>
      </c>
      <c r="H1159" s="249" t="s">
        <v>1855</v>
      </c>
      <c r="I1159" s="13" t="s">
        <v>1120</v>
      </c>
      <c r="J1159" s="13"/>
      <c r="K1159" s="13"/>
      <c r="L1159" s="13"/>
      <c r="M1159" s="13"/>
      <c r="N1159" s="13"/>
    </row>
    <row r="1160" spans="1:14" s="180" customFormat="1" ht="14.25">
      <c r="A1160" s="176" t="s">
        <v>56</v>
      </c>
      <c r="B1160" s="4" t="s">
        <v>398</v>
      </c>
      <c r="C1160" s="4" t="s">
        <v>445</v>
      </c>
      <c r="D1160" s="4" t="s">
        <v>4396</v>
      </c>
      <c r="E1160" s="4" t="s">
        <v>4397</v>
      </c>
      <c r="F1160" s="4" t="s">
        <v>1952</v>
      </c>
      <c r="G1160" s="21" t="s">
        <v>4398</v>
      </c>
      <c r="H1160" s="249" t="s">
        <v>1855</v>
      </c>
      <c r="I1160" s="13" t="s">
        <v>1120</v>
      </c>
      <c r="J1160" s="13"/>
      <c r="K1160" s="13"/>
      <c r="L1160" s="13"/>
      <c r="M1160" s="13"/>
      <c r="N1160" s="13"/>
    </row>
    <row r="1161" spans="1:14" s="180" customFormat="1" ht="14.25">
      <c r="A1161" s="176" t="s">
        <v>56</v>
      </c>
      <c r="B1161" s="4" t="s">
        <v>398</v>
      </c>
      <c r="C1161" s="4" t="s">
        <v>445</v>
      </c>
      <c r="D1161" s="4" t="s">
        <v>4399</v>
      </c>
      <c r="E1161" s="4" t="s">
        <v>3008</v>
      </c>
      <c r="F1161" s="4" t="s">
        <v>1952</v>
      </c>
      <c r="G1161" s="21" t="s">
        <v>4400</v>
      </c>
      <c r="H1161" s="249" t="s">
        <v>1855</v>
      </c>
      <c r="I1161" s="13" t="s">
        <v>1120</v>
      </c>
      <c r="J1161" s="13"/>
      <c r="K1161" s="13"/>
      <c r="L1161" s="13"/>
      <c r="M1161" s="13"/>
      <c r="N1161" s="13"/>
    </row>
    <row r="1162" spans="1:14" s="180" customFormat="1" ht="14.25">
      <c r="A1162" s="176" t="s">
        <v>56</v>
      </c>
      <c r="B1162" s="4" t="s">
        <v>398</v>
      </c>
      <c r="C1162" s="4" t="s">
        <v>445</v>
      </c>
      <c r="D1162" s="4" t="s">
        <v>4401</v>
      </c>
      <c r="E1162" s="4" t="s">
        <v>4402</v>
      </c>
      <c r="F1162" s="4" t="s">
        <v>1952</v>
      </c>
      <c r="G1162" s="21" t="s">
        <v>4403</v>
      </c>
      <c r="H1162" s="249" t="s">
        <v>1855</v>
      </c>
      <c r="I1162" s="13" t="s">
        <v>1120</v>
      </c>
      <c r="J1162" s="13"/>
      <c r="K1162" s="13"/>
      <c r="L1162" s="13"/>
      <c r="M1162" s="13"/>
      <c r="N1162" s="13"/>
    </row>
    <row r="1163" spans="1:14" s="180" customFormat="1">
      <c r="A1163" s="272" t="s">
        <v>56</v>
      </c>
      <c r="B1163" s="175" t="s">
        <v>398</v>
      </c>
      <c r="C1163" s="175" t="s">
        <v>447</v>
      </c>
      <c r="D1163" s="175" t="s">
        <v>4404</v>
      </c>
      <c r="E1163" s="175" t="s">
        <v>2216</v>
      </c>
      <c r="F1163" s="175" t="s">
        <v>1952</v>
      </c>
      <c r="G1163" s="252" t="s">
        <v>4405</v>
      </c>
      <c r="H1163" s="246" t="s">
        <v>1954</v>
      </c>
      <c r="I1163" s="13" t="s">
        <v>1120</v>
      </c>
      <c r="J1163" s="13"/>
      <c r="K1163" s="13"/>
      <c r="L1163" s="13"/>
      <c r="M1163" s="13"/>
      <c r="N1163" s="13"/>
    </row>
    <row r="1164" spans="1:14" s="180" customFormat="1" ht="14.25">
      <c r="A1164" s="176" t="s">
        <v>56</v>
      </c>
      <c r="B1164" s="4" t="s">
        <v>398</v>
      </c>
      <c r="C1164" s="4" t="s">
        <v>447</v>
      </c>
      <c r="D1164" s="4" t="s">
        <v>3871</v>
      </c>
      <c r="E1164" s="4" t="s">
        <v>4362</v>
      </c>
      <c r="F1164" s="4" t="s">
        <v>1952</v>
      </c>
      <c r="G1164" s="21" t="s">
        <v>3873</v>
      </c>
      <c r="H1164" s="249" t="s">
        <v>1855</v>
      </c>
      <c r="I1164" s="13" t="s">
        <v>1120</v>
      </c>
      <c r="J1164" s="13"/>
      <c r="K1164" s="13"/>
      <c r="L1164" s="13"/>
      <c r="M1164" s="13"/>
      <c r="N1164" s="13"/>
    </row>
    <row r="1165" spans="1:14" s="180" customFormat="1" ht="14.25">
      <c r="A1165" s="176" t="s">
        <v>56</v>
      </c>
      <c r="B1165" s="4" t="s">
        <v>398</v>
      </c>
      <c r="C1165" s="4" t="s">
        <v>447</v>
      </c>
      <c r="D1165" s="4" t="s">
        <v>2219</v>
      </c>
      <c r="E1165" s="4" t="s">
        <v>2220</v>
      </c>
      <c r="F1165" s="4" t="s">
        <v>1952</v>
      </c>
      <c r="G1165" s="21" t="s">
        <v>4406</v>
      </c>
      <c r="H1165" s="249" t="s">
        <v>1855</v>
      </c>
      <c r="I1165" s="13" t="s">
        <v>1120</v>
      </c>
      <c r="J1165" s="13"/>
      <c r="K1165" s="13"/>
      <c r="L1165" s="13"/>
      <c r="M1165" s="13"/>
      <c r="N1165" s="13"/>
    </row>
    <row r="1166" spans="1:14" s="180" customFormat="1">
      <c r="A1166" s="272" t="s">
        <v>56</v>
      </c>
      <c r="B1166" s="175" t="s">
        <v>398</v>
      </c>
      <c r="C1166" s="175" t="s">
        <v>411</v>
      </c>
      <c r="D1166" s="175" t="s">
        <v>4407</v>
      </c>
      <c r="E1166" s="175" t="s">
        <v>2949</v>
      </c>
      <c r="F1166" s="175" t="s">
        <v>1952</v>
      </c>
      <c r="G1166" s="252" t="s">
        <v>4408</v>
      </c>
      <c r="H1166" s="246" t="s">
        <v>1954</v>
      </c>
      <c r="I1166" s="13" t="s">
        <v>1120</v>
      </c>
      <c r="J1166" s="13"/>
      <c r="K1166" s="13"/>
      <c r="L1166" s="13"/>
      <c r="M1166" s="13"/>
      <c r="N1166" s="13"/>
    </row>
    <row r="1167" spans="1:14" s="180" customFormat="1" ht="14.25">
      <c r="A1167" s="176" t="s">
        <v>56</v>
      </c>
      <c r="B1167" s="4" t="s">
        <v>398</v>
      </c>
      <c r="C1167" s="4" t="s">
        <v>411</v>
      </c>
      <c r="D1167" s="4" t="s">
        <v>2219</v>
      </c>
      <c r="E1167" s="4" t="s">
        <v>4409</v>
      </c>
      <c r="F1167" s="4" t="s">
        <v>1952</v>
      </c>
      <c r="G1167" s="21" t="s">
        <v>3850</v>
      </c>
      <c r="H1167" s="249" t="s">
        <v>1855</v>
      </c>
      <c r="I1167" s="13" t="s">
        <v>1120</v>
      </c>
      <c r="J1167" s="13"/>
      <c r="K1167" s="13"/>
      <c r="L1167" s="13"/>
      <c r="M1167" s="13"/>
      <c r="N1167" s="13"/>
    </row>
    <row r="1168" spans="1:14" s="180" customFormat="1" ht="14.25">
      <c r="A1168" s="176" t="s">
        <v>56</v>
      </c>
      <c r="B1168" s="4" t="s">
        <v>398</v>
      </c>
      <c r="C1168" s="4" t="s">
        <v>411</v>
      </c>
      <c r="D1168" s="4" t="s">
        <v>2228</v>
      </c>
      <c r="E1168" s="4" t="s">
        <v>4410</v>
      </c>
      <c r="F1168" s="4" t="s">
        <v>1952</v>
      </c>
      <c r="G1168" s="21" t="s">
        <v>4411</v>
      </c>
      <c r="H1168" s="249" t="s">
        <v>1855</v>
      </c>
      <c r="I1168" s="13" t="s">
        <v>1120</v>
      </c>
      <c r="J1168" s="13"/>
      <c r="K1168" s="13"/>
      <c r="L1168" s="13"/>
      <c r="M1168" s="13"/>
      <c r="N1168" s="13"/>
    </row>
    <row r="1169" spans="1:14" s="180" customFormat="1">
      <c r="A1169" s="272" t="s">
        <v>56</v>
      </c>
      <c r="B1169" s="175" t="s">
        <v>398</v>
      </c>
      <c r="C1169" s="175" t="s">
        <v>413</v>
      </c>
      <c r="D1169" s="175" t="s">
        <v>4412</v>
      </c>
      <c r="E1169" s="175" t="s">
        <v>2949</v>
      </c>
      <c r="F1169" s="175" t="s">
        <v>1952</v>
      </c>
      <c r="G1169" s="252" t="s">
        <v>4413</v>
      </c>
      <c r="H1169" s="246" t="s">
        <v>1954</v>
      </c>
      <c r="I1169" s="13" t="s">
        <v>1120</v>
      </c>
      <c r="J1169" s="13"/>
      <c r="K1169" s="13"/>
      <c r="L1169" s="13"/>
      <c r="M1169" s="13"/>
      <c r="N1169" s="13"/>
    </row>
    <row r="1170" spans="1:14" s="180" customFormat="1" ht="14.25">
      <c r="A1170" s="176" t="s">
        <v>56</v>
      </c>
      <c r="B1170" s="4" t="s">
        <v>398</v>
      </c>
      <c r="C1170" s="4" t="s">
        <v>413</v>
      </c>
      <c r="D1170" s="4" t="s">
        <v>2219</v>
      </c>
      <c r="E1170" s="4" t="s">
        <v>4409</v>
      </c>
      <c r="F1170" s="4" t="s">
        <v>1952</v>
      </c>
      <c r="G1170" s="21" t="s">
        <v>3850</v>
      </c>
      <c r="H1170" s="249" t="s">
        <v>1855</v>
      </c>
      <c r="I1170" s="13" t="s">
        <v>1120</v>
      </c>
      <c r="J1170" s="13"/>
      <c r="K1170" s="13"/>
      <c r="L1170" s="13"/>
      <c r="M1170" s="13"/>
      <c r="N1170" s="13"/>
    </row>
    <row r="1171" spans="1:14" s="180" customFormat="1" ht="14.25">
      <c r="A1171" s="176" t="s">
        <v>56</v>
      </c>
      <c r="B1171" s="4" t="s">
        <v>398</v>
      </c>
      <c r="C1171" s="4" t="s">
        <v>413</v>
      </c>
      <c r="D1171" s="4" t="s">
        <v>2249</v>
      </c>
      <c r="E1171" s="4" t="s">
        <v>4414</v>
      </c>
      <c r="F1171" s="4" t="s">
        <v>1952</v>
      </c>
      <c r="G1171" s="21" t="s">
        <v>4415</v>
      </c>
      <c r="H1171" s="249" t="s">
        <v>1855</v>
      </c>
      <c r="I1171" s="13" t="s">
        <v>1120</v>
      </c>
      <c r="J1171" s="13"/>
      <c r="K1171" s="13"/>
      <c r="L1171" s="13"/>
      <c r="M1171" s="13"/>
      <c r="N1171" s="13"/>
    </row>
    <row r="1172" spans="1:14" s="180" customFormat="1">
      <c r="A1172" s="272" t="s">
        <v>56</v>
      </c>
      <c r="B1172" s="175" t="s">
        <v>398</v>
      </c>
      <c r="C1172" s="175" t="s">
        <v>4416</v>
      </c>
      <c r="D1172" s="175" t="s">
        <v>4412</v>
      </c>
      <c r="E1172" s="175" t="s">
        <v>2949</v>
      </c>
      <c r="F1172" s="175" t="s">
        <v>1952</v>
      </c>
      <c r="G1172" s="252" t="s">
        <v>4413</v>
      </c>
      <c r="H1172" s="246" t="s">
        <v>1954</v>
      </c>
      <c r="I1172" s="13" t="s">
        <v>1120</v>
      </c>
      <c r="J1172" s="13"/>
      <c r="K1172" s="13"/>
      <c r="L1172" s="13"/>
      <c r="M1172" s="13"/>
      <c r="N1172" s="13"/>
    </row>
    <row r="1173" spans="1:14" s="180" customFormat="1" ht="14.25">
      <c r="A1173" s="176" t="s">
        <v>56</v>
      </c>
      <c r="B1173" s="4" t="s">
        <v>398</v>
      </c>
      <c r="C1173" s="4" t="s">
        <v>4416</v>
      </c>
      <c r="D1173" s="4" t="s">
        <v>1960</v>
      </c>
      <c r="E1173" s="4" t="s">
        <v>2241</v>
      </c>
      <c r="F1173" s="4" t="s">
        <v>1962</v>
      </c>
      <c r="G1173" s="21" t="s">
        <v>2242</v>
      </c>
      <c r="H1173" s="249"/>
      <c r="I1173" s="13" t="s">
        <v>1120</v>
      </c>
      <c r="J1173" s="13"/>
      <c r="K1173" s="13"/>
      <c r="L1173" s="13"/>
      <c r="M1173" s="13"/>
      <c r="N1173" s="13"/>
    </row>
    <row r="1174" spans="1:14" s="180" customFormat="1" ht="14.25">
      <c r="A1174" s="176" t="s">
        <v>56</v>
      </c>
      <c r="B1174" s="4" t="s">
        <v>398</v>
      </c>
      <c r="C1174" s="4" t="s">
        <v>4416</v>
      </c>
      <c r="D1174" s="4" t="s">
        <v>2243</v>
      </c>
      <c r="E1174" s="4" t="s">
        <v>2244</v>
      </c>
      <c r="F1174" s="4" t="s">
        <v>2245</v>
      </c>
      <c r="G1174" s="21" t="s">
        <v>2246</v>
      </c>
      <c r="H1174" s="249"/>
      <c r="I1174" s="13" t="s">
        <v>1120</v>
      </c>
      <c r="J1174" s="13"/>
      <c r="K1174" s="13"/>
      <c r="L1174" s="13"/>
      <c r="M1174" s="13"/>
      <c r="N1174" s="13"/>
    </row>
    <row r="1175" spans="1:14" s="180" customFormat="1">
      <c r="A1175" s="272" t="s">
        <v>56</v>
      </c>
      <c r="B1175" s="175" t="s">
        <v>398</v>
      </c>
      <c r="C1175" s="175" t="s">
        <v>415</v>
      </c>
      <c r="D1175" s="175" t="s">
        <v>4417</v>
      </c>
      <c r="E1175" s="175" t="s">
        <v>2949</v>
      </c>
      <c r="F1175" s="175" t="s">
        <v>1952</v>
      </c>
      <c r="G1175" s="252" t="s">
        <v>4418</v>
      </c>
      <c r="H1175" s="246" t="s">
        <v>1954</v>
      </c>
      <c r="I1175" s="13" t="s">
        <v>1120</v>
      </c>
      <c r="J1175" s="13"/>
      <c r="K1175" s="13"/>
      <c r="L1175" s="13"/>
      <c r="M1175" s="13"/>
      <c r="N1175" s="13"/>
    </row>
    <row r="1176" spans="1:14" s="180" customFormat="1" ht="14.25">
      <c r="A1176" s="176" t="s">
        <v>56</v>
      </c>
      <c r="B1176" s="4" t="s">
        <v>398</v>
      </c>
      <c r="C1176" s="4" t="s">
        <v>415</v>
      </c>
      <c r="D1176" s="4" t="s">
        <v>2219</v>
      </c>
      <c r="E1176" s="4" t="s">
        <v>4409</v>
      </c>
      <c r="F1176" s="4" t="s">
        <v>1952</v>
      </c>
      <c r="G1176" s="21" t="s">
        <v>3850</v>
      </c>
      <c r="H1176" s="249" t="s">
        <v>1855</v>
      </c>
      <c r="I1176" s="13" t="s">
        <v>1120</v>
      </c>
      <c r="J1176" s="13"/>
      <c r="K1176" s="13"/>
      <c r="L1176" s="13"/>
      <c r="M1176" s="13"/>
      <c r="N1176" s="13"/>
    </row>
    <row r="1177" spans="1:14" s="180" customFormat="1" ht="14.25">
      <c r="A1177" s="176" t="s">
        <v>56</v>
      </c>
      <c r="B1177" s="4" t="s">
        <v>398</v>
      </c>
      <c r="C1177" s="4" t="s">
        <v>415</v>
      </c>
      <c r="D1177" s="4" t="s">
        <v>2249</v>
      </c>
      <c r="E1177" s="4" t="s">
        <v>4419</v>
      </c>
      <c r="F1177" s="4" t="s">
        <v>1952</v>
      </c>
      <c r="G1177" s="21" t="s">
        <v>4420</v>
      </c>
      <c r="H1177" s="249" t="s">
        <v>1855</v>
      </c>
      <c r="I1177" s="13" t="s">
        <v>1120</v>
      </c>
      <c r="J1177" s="13"/>
      <c r="K1177" s="13"/>
      <c r="L1177" s="13"/>
      <c r="M1177" s="13"/>
      <c r="N1177" s="13"/>
    </row>
    <row r="1178" spans="1:14" s="180" customFormat="1">
      <c r="A1178" s="272" t="s">
        <v>56</v>
      </c>
      <c r="B1178" s="175" t="s">
        <v>398</v>
      </c>
      <c r="C1178" s="175" t="s">
        <v>4421</v>
      </c>
      <c r="D1178" s="175" t="s">
        <v>4417</v>
      </c>
      <c r="E1178" s="175" t="s">
        <v>2949</v>
      </c>
      <c r="F1178" s="175" t="s">
        <v>1952</v>
      </c>
      <c r="G1178" s="252" t="s">
        <v>4418</v>
      </c>
      <c r="H1178" s="246" t="s">
        <v>1954</v>
      </c>
      <c r="I1178" s="13" t="s">
        <v>1120</v>
      </c>
      <c r="J1178" s="13"/>
      <c r="K1178" s="13"/>
      <c r="L1178" s="13"/>
      <c r="M1178" s="13"/>
      <c r="N1178" s="13"/>
    </row>
    <row r="1179" spans="1:14" s="180" customFormat="1" ht="14.25">
      <c r="A1179" s="176" t="s">
        <v>56</v>
      </c>
      <c r="B1179" s="4" t="s">
        <v>398</v>
      </c>
      <c r="C1179" s="4" t="s">
        <v>4421</v>
      </c>
      <c r="D1179" s="4" t="s">
        <v>1960</v>
      </c>
      <c r="E1179" s="4" t="s">
        <v>2241</v>
      </c>
      <c r="F1179" s="4" t="s">
        <v>1962</v>
      </c>
      <c r="G1179" s="21" t="s">
        <v>2242</v>
      </c>
      <c r="H1179" s="249"/>
      <c r="I1179" s="13" t="s">
        <v>1120</v>
      </c>
      <c r="J1179" s="13"/>
      <c r="K1179" s="13"/>
      <c r="L1179" s="13"/>
      <c r="M1179" s="13"/>
      <c r="N1179" s="13"/>
    </row>
    <row r="1180" spans="1:14" s="180" customFormat="1" ht="14.25">
      <c r="A1180" s="176" t="s">
        <v>56</v>
      </c>
      <c r="B1180" s="4" t="s">
        <v>398</v>
      </c>
      <c r="C1180" s="4" t="s">
        <v>4421</v>
      </c>
      <c r="D1180" s="4" t="s">
        <v>2243</v>
      </c>
      <c r="E1180" s="4" t="s">
        <v>2244</v>
      </c>
      <c r="F1180" s="4" t="s">
        <v>2245</v>
      </c>
      <c r="G1180" s="21" t="s">
        <v>2246</v>
      </c>
      <c r="H1180" s="249"/>
      <c r="I1180" s="13" t="s">
        <v>1120</v>
      </c>
      <c r="J1180" s="13"/>
      <c r="K1180" s="13"/>
      <c r="L1180" s="13"/>
      <c r="M1180" s="13"/>
      <c r="N1180" s="13"/>
    </row>
    <row r="1181" spans="1:14" s="180" customFormat="1">
      <c r="A1181" s="272" t="s">
        <v>56</v>
      </c>
      <c r="B1181" s="175" t="s">
        <v>398</v>
      </c>
      <c r="C1181" s="175" t="s">
        <v>417</v>
      </c>
      <c r="D1181" s="175" t="s">
        <v>4422</v>
      </c>
      <c r="E1181" s="175" t="s">
        <v>2949</v>
      </c>
      <c r="F1181" s="175" t="s">
        <v>1952</v>
      </c>
      <c r="G1181" s="252" t="s">
        <v>4423</v>
      </c>
      <c r="H1181" s="246" t="s">
        <v>1954</v>
      </c>
      <c r="I1181" s="13" t="s">
        <v>1120</v>
      </c>
      <c r="J1181" s="13"/>
      <c r="K1181" s="13"/>
      <c r="L1181" s="13"/>
      <c r="M1181" s="13"/>
      <c r="N1181" s="13"/>
    </row>
    <row r="1182" spans="1:14" s="180" customFormat="1" ht="14.25">
      <c r="A1182" s="176" t="s">
        <v>56</v>
      </c>
      <c r="B1182" s="4" t="s">
        <v>398</v>
      </c>
      <c r="C1182" s="4" t="s">
        <v>417</v>
      </c>
      <c r="D1182" s="4" t="s">
        <v>2219</v>
      </c>
      <c r="E1182" s="4" t="s">
        <v>4424</v>
      </c>
      <c r="F1182" s="4" t="s">
        <v>1952</v>
      </c>
      <c r="G1182" s="21" t="s">
        <v>3850</v>
      </c>
      <c r="H1182" s="249" t="s">
        <v>1855</v>
      </c>
      <c r="I1182" s="13" t="s">
        <v>1120</v>
      </c>
      <c r="J1182" s="13"/>
      <c r="K1182" s="13"/>
      <c r="L1182" s="13"/>
      <c r="M1182" s="13"/>
      <c r="N1182" s="13"/>
    </row>
    <row r="1183" spans="1:14" s="180" customFormat="1" ht="14.25">
      <c r="A1183" s="176" t="s">
        <v>56</v>
      </c>
      <c r="B1183" s="4" t="s">
        <v>398</v>
      </c>
      <c r="C1183" s="4" t="s">
        <v>417</v>
      </c>
      <c r="D1183" s="4" t="s">
        <v>4425</v>
      </c>
      <c r="E1183" s="4" t="s">
        <v>4426</v>
      </c>
      <c r="F1183" s="4" t="s">
        <v>1952</v>
      </c>
      <c r="G1183" s="21" t="s">
        <v>4427</v>
      </c>
      <c r="H1183" s="249" t="s">
        <v>1855</v>
      </c>
      <c r="I1183" s="13" t="s">
        <v>1120</v>
      </c>
      <c r="J1183" s="13"/>
      <c r="K1183" s="13"/>
      <c r="L1183" s="13"/>
      <c r="M1183" s="13"/>
      <c r="N1183" s="13"/>
    </row>
    <row r="1184" spans="1:14" s="180" customFormat="1">
      <c r="A1184" s="272" t="s">
        <v>56</v>
      </c>
      <c r="B1184" s="175" t="s">
        <v>398</v>
      </c>
      <c r="C1184" s="175" t="s">
        <v>423</v>
      </c>
      <c r="D1184" s="175" t="s">
        <v>4428</v>
      </c>
      <c r="E1184" s="175" t="s">
        <v>4429</v>
      </c>
      <c r="F1184" s="175" t="s">
        <v>1952</v>
      </c>
      <c r="G1184" s="252" t="s">
        <v>4430</v>
      </c>
      <c r="H1184" s="246" t="s">
        <v>1954</v>
      </c>
      <c r="I1184" s="13" t="s">
        <v>1120</v>
      </c>
      <c r="J1184" s="13"/>
      <c r="K1184" s="13"/>
      <c r="L1184" s="13"/>
      <c r="M1184" s="13"/>
      <c r="N1184" s="13"/>
    </row>
    <row r="1185" spans="1:14" s="180" customFormat="1" ht="14.25">
      <c r="A1185" s="176" t="s">
        <v>56</v>
      </c>
      <c r="B1185" s="4" t="s">
        <v>398</v>
      </c>
      <c r="C1185" s="4" t="s">
        <v>423</v>
      </c>
      <c r="D1185" s="4" t="s">
        <v>2249</v>
      </c>
      <c r="E1185" s="4" t="s">
        <v>2250</v>
      </c>
      <c r="F1185" s="4" t="s">
        <v>1952</v>
      </c>
      <c r="G1185" s="21" t="s">
        <v>3855</v>
      </c>
      <c r="H1185" s="249" t="s">
        <v>1855</v>
      </c>
      <c r="I1185" s="13" t="s">
        <v>1120</v>
      </c>
      <c r="J1185" s="13"/>
      <c r="K1185" s="13"/>
      <c r="L1185" s="13"/>
      <c r="M1185" s="13"/>
      <c r="N1185" s="13"/>
    </row>
    <row r="1186" spans="1:14" s="180" customFormat="1" ht="14.25">
      <c r="A1186" s="176" t="s">
        <v>56</v>
      </c>
      <c r="B1186" s="4" t="s">
        <v>398</v>
      </c>
      <c r="C1186" s="4" t="s">
        <v>423</v>
      </c>
      <c r="D1186" s="4" t="s">
        <v>2228</v>
      </c>
      <c r="E1186" s="4" t="s">
        <v>2229</v>
      </c>
      <c r="F1186" s="4" t="s">
        <v>1952</v>
      </c>
      <c r="G1186" s="21" t="s">
        <v>4431</v>
      </c>
      <c r="H1186" s="249" t="s">
        <v>1855</v>
      </c>
      <c r="I1186" s="13" t="s">
        <v>1120</v>
      </c>
      <c r="J1186" s="13"/>
      <c r="K1186" s="13"/>
      <c r="L1186" s="13"/>
      <c r="M1186" s="13"/>
      <c r="N1186" s="13"/>
    </row>
    <row r="1187" spans="1:14" s="180" customFormat="1">
      <c r="A1187" s="272" t="s">
        <v>56</v>
      </c>
      <c r="B1187" s="175" t="s">
        <v>398</v>
      </c>
      <c r="C1187" s="175" t="s">
        <v>431</v>
      </c>
      <c r="D1187" s="175" t="s">
        <v>4432</v>
      </c>
      <c r="E1187" s="175" t="s">
        <v>4433</v>
      </c>
      <c r="F1187" s="175" t="s">
        <v>1952</v>
      </c>
      <c r="G1187" s="252" t="s">
        <v>4434</v>
      </c>
      <c r="H1187" s="246" t="s">
        <v>1954</v>
      </c>
      <c r="I1187" s="13" t="s">
        <v>1120</v>
      </c>
      <c r="J1187" s="13"/>
      <c r="K1187" s="13"/>
      <c r="L1187" s="13"/>
      <c r="M1187" s="13"/>
      <c r="N1187" s="13"/>
    </row>
    <row r="1188" spans="1:14" s="180" customFormat="1" ht="14.25">
      <c r="A1188" s="176" t="s">
        <v>56</v>
      </c>
      <c r="B1188" s="4" t="s">
        <v>398</v>
      </c>
      <c r="C1188" s="4" t="s">
        <v>431</v>
      </c>
      <c r="D1188" s="4" t="s">
        <v>3860</v>
      </c>
      <c r="E1188" s="4" t="s">
        <v>4244</v>
      </c>
      <c r="F1188" s="4" t="s">
        <v>1952</v>
      </c>
      <c r="G1188" s="21" t="s">
        <v>3862</v>
      </c>
      <c r="H1188" s="249" t="s">
        <v>1855</v>
      </c>
      <c r="I1188" s="13" t="s">
        <v>1120</v>
      </c>
      <c r="J1188" s="13"/>
      <c r="K1188" s="13"/>
      <c r="L1188" s="13"/>
      <c r="M1188" s="13"/>
      <c r="N1188" s="13"/>
    </row>
    <row r="1189" spans="1:14" s="180" customFormat="1" ht="14.25">
      <c r="A1189" s="176" t="s">
        <v>56</v>
      </c>
      <c r="B1189" s="4" t="s">
        <v>398</v>
      </c>
      <c r="C1189" s="4" t="s">
        <v>431</v>
      </c>
      <c r="D1189" s="4" t="s">
        <v>2219</v>
      </c>
      <c r="E1189" s="4" t="s">
        <v>3559</v>
      </c>
      <c r="F1189" s="4" t="s">
        <v>1952</v>
      </c>
      <c r="G1189" s="21" t="s">
        <v>4295</v>
      </c>
      <c r="H1189" s="249" t="s">
        <v>1855</v>
      </c>
      <c r="I1189" s="13" t="s">
        <v>1120</v>
      </c>
      <c r="J1189" s="13"/>
      <c r="K1189" s="13"/>
      <c r="L1189" s="13"/>
      <c r="M1189" s="13"/>
      <c r="N1189" s="13"/>
    </row>
    <row r="1190" spans="1:14" s="180" customFormat="1">
      <c r="A1190" s="272" t="s">
        <v>56</v>
      </c>
      <c r="B1190" s="175" t="s">
        <v>398</v>
      </c>
      <c r="C1190" s="175" t="s">
        <v>433</v>
      </c>
      <c r="D1190" s="175" t="s">
        <v>4435</v>
      </c>
      <c r="E1190" s="175" t="s">
        <v>4436</v>
      </c>
      <c r="F1190" s="175" t="s">
        <v>1952</v>
      </c>
      <c r="G1190" s="252" t="s">
        <v>4437</v>
      </c>
      <c r="H1190" s="246" t="s">
        <v>1954</v>
      </c>
      <c r="I1190" s="13" t="s">
        <v>1120</v>
      </c>
      <c r="J1190" s="13"/>
      <c r="K1190" s="13"/>
      <c r="L1190" s="13"/>
      <c r="M1190" s="13"/>
      <c r="N1190" s="13"/>
    </row>
    <row r="1191" spans="1:14" s="180" customFormat="1" ht="14.25">
      <c r="A1191" s="176" t="s">
        <v>56</v>
      </c>
      <c r="B1191" s="4" t="s">
        <v>398</v>
      </c>
      <c r="C1191" s="4" t="s">
        <v>433</v>
      </c>
      <c r="D1191" s="4" t="s">
        <v>3860</v>
      </c>
      <c r="E1191" s="4" t="s">
        <v>4244</v>
      </c>
      <c r="F1191" s="4" t="s">
        <v>1952</v>
      </c>
      <c r="G1191" s="21" t="s">
        <v>3862</v>
      </c>
      <c r="H1191" s="249" t="s">
        <v>1855</v>
      </c>
      <c r="I1191" s="13" t="s">
        <v>1120</v>
      </c>
      <c r="J1191" s="13"/>
      <c r="K1191" s="13"/>
      <c r="L1191" s="13"/>
      <c r="M1191" s="13"/>
      <c r="N1191" s="13"/>
    </row>
    <row r="1192" spans="1:14" s="180" customFormat="1" ht="14.25">
      <c r="A1192" s="176" t="s">
        <v>56</v>
      </c>
      <c r="B1192" s="4" t="s">
        <v>398</v>
      </c>
      <c r="C1192" s="4" t="s">
        <v>433</v>
      </c>
      <c r="D1192" s="4" t="s">
        <v>1957</v>
      </c>
      <c r="E1192" s="4" t="s">
        <v>2233</v>
      </c>
      <c r="F1192" s="4" t="s">
        <v>1952</v>
      </c>
      <c r="G1192" s="21" t="s">
        <v>4297</v>
      </c>
      <c r="H1192" s="249" t="s">
        <v>1855</v>
      </c>
      <c r="I1192" s="13" t="s">
        <v>1120</v>
      </c>
      <c r="J1192" s="13"/>
      <c r="K1192" s="13"/>
      <c r="L1192" s="13"/>
      <c r="M1192" s="13"/>
      <c r="N1192" s="13"/>
    </row>
    <row r="1193" spans="1:14" s="180" customFormat="1">
      <c r="A1193" s="272" t="s">
        <v>56</v>
      </c>
      <c r="B1193" s="175" t="s">
        <v>398</v>
      </c>
      <c r="C1193" s="175" t="s">
        <v>449</v>
      </c>
      <c r="D1193" s="175" t="s">
        <v>4438</v>
      </c>
      <c r="E1193" s="175" t="s">
        <v>2216</v>
      </c>
      <c r="F1193" s="175" t="s">
        <v>1952</v>
      </c>
      <c r="G1193" s="252" t="s">
        <v>4439</v>
      </c>
      <c r="H1193" s="246" t="s">
        <v>1954</v>
      </c>
      <c r="I1193" s="13" t="s">
        <v>1120</v>
      </c>
      <c r="J1193" s="13"/>
      <c r="K1193" s="13"/>
      <c r="L1193" s="13"/>
      <c r="M1193" s="13"/>
      <c r="N1193" s="13"/>
    </row>
    <row r="1194" spans="1:14" s="180" customFormat="1" ht="14.25">
      <c r="A1194" s="176" t="s">
        <v>56</v>
      </c>
      <c r="B1194" s="4" t="s">
        <v>398</v>
      </c>
      <c r="C1194" s="4" t="s">
        <v>449</v>
      </c>
      <c r="D1194" s="4" t="s">
        <v>2219</v>
      </c>
      <c r="E1194" s="4" t="s">
        <v>2220</v>
      </c>
      <c r="F1194" s="4" t="s">
        <v>1952</v>
      </c>
      <c r="G1194" s="21" t="s">
        <v>4338</v>
      </c>
      <c r="H1194" s="249" t="s">
        <v>1855</v>
      </c>
      <c r="I1194" s="13" t="s">
        <v>1120</v>
      </c>
      <c r="J1194" s="13"/>
      <c r="K1194" s="13"/>
      <c r="L1194" s="13"/>
      <c r="M1194" s="13"/>
      <c r="N1194" s="13"/>
    </row>
    <row r="1195" spans="1:14" s="180" customFormat="1" ht="14.25">
      <c r="A1195" s="176" t="s">
        <v>56</v>
      </c>
      <c r="B1195" s="4" t="s">
        <v>398</v>
      </c>
      <c r="C1195" s="4" t="s">
        <v>449</v>
      </c>
      <c r="D1195" s="4" t="s">
        <v>2228</v>
      </c>
      <c r="E1195" s="4" t="s">
        <v>2259</v>
      </c>
      <c r="F1195" s="4" t="s">
        <v>1952</v>
      </c>
      <c r="G1195" s="21" t="s">
        <v>4440</v>
      </c>
      <c r="H1195" s="249" t="s">
        <v>1855</v>
      </c>
      <c r="I1195" s="13" t="s">
        <v>1120</v>
      </c>
      <c r="J1195" s="13"/>
      <c r="K1195" s="13"/>
      <c r="L1195" s="13"/>
      <c r="M1195" s="13"/>
      <c r="N1195" s="13"/>
    </row>
    <row r="1196" spans="1:14" s="180" customFormat="1">
      <c r="A1196" s="272" t="s">
        <v>56</v>
      </c>
      <c r="B1196" s="175" t="s">
        <v>483</v>
      </c>
      <c r="C1196" s="175" t="s">
        <v>484</v>
      </c>
      <c r="D1196" s="175" t="s">
        <v>4441</v>
      </c>
      <c r="E1196" s="175" t="s">
        <v>4442</v>
      </c>
      <c r="F1196" s="175" t="s">
        <v>1952</v>
      </c>
      <c r="G1196" s="252" t="s">
        <v>4443</v>
      </c>
      <c r="H1196" s="246" t="s">
        <v>1954</v>
      </c>
      <c r="I1196" s="13" t="s">
        <v>1120</v>
      </c>
      <c r="J1196" s="13"/>
      <c r="K1196" s="13"/>
      <c r="L1196" s="13"/>
      <c r="M1196" s="13"/>
      <c r="N1196" s="13"/>
    </row>
    <row r="1197" spans="1:14" s="180" customFormat="1" ht="14.25">
      <c r="A1197" s="176" t="s">
        <v>56</v>
      </c>
      <c r="B1197" s="4" t="s">
        <v>483</v>
      </c>
      <c r="C1197" s="4" t="s">
        <v>484</v>
      </c>
      <c r="D1197" s="4" t="s">
        <v>1955</v>
      </c>
      <c r="E1197" s="4" t="s">
        <v>4444</v>
      </c>
      <c r="F1197" s="4" t="s">
        <v>1952</v>
      </c>
      <c r="G1197" s="21" t="s">
        <v>4443</v>
      </c>
      <c r="H1197" s="249" t="s">
        <v>1855</v>
      </c>
      <c r="I1197" s="13" t="s">
        <v>1120</v>
      </c>
      <c r="J1197" s="13"/>
      <c r="K1197" s="13"/>
      <c r="L1197" s="13"/>
      <c r="M1197" s="13"/>
      <c r="N1197" s="13"/>
    </row>
    <row r="1198" spans="1:14" s="180" customFormat="1">
      <c r="A1198" s="272" t="s">
        <v>56</v>
      </c>
      <c r="B1198" s="175" t="s">
        <v>483</v>
      </c>
      <c r="C1198" s="175" t="s">
        <v>4445</v>
      </c>
      <c r="D1198" s="175" t="s">
        <v>4441</v>
      </c>
      <c r="E1198" s="175" t="s">
        <v>2276</v>
      </c>
      <c r="F1198" s="175" t="s">
        <v>1952</v>
      </c>
      <c r="G1198" s="252" t="s">
        <v>4446</v>
      </c>
      <c r="H1198" s="246" t="s">
        <v>1954</v>
      </c>
      <c r="I1198" s="13" t="s">
        <v>1120</v>
      </c>
      <c r="J1198" s="13"/>
      <c r="K1198" s="13"/>
      <c r="L1198" s="13"/>
      <c r="M1198" s="13"/>
      <c r="N1198" s="13"/>
    </row>
    <row r="1199" spans="1:14" s="180" customFormat="1" ht="14.25">
      <c r="A1199" s="176" t="s">
        <v>56</v>
      </c>
      <c r="B1199" s="4" t="s">
        <v>483</v>
      </c>
      <c r="C1199" s="4" t="s">
        <v>4445</v>
      </c>
      <c r="D1199" s="4" t="s">
        <v>1960</v>
      </c>
      <c r="E1199" s="4" t="s">
        <v>1961</v>
      </c>
      <c r="F1199" s="4" t="s">
        <v>1962</v>
      </c>
      <c r="G1199" s="21" t="s">
        <v>1760</v>
      </c>
      <c r="H1199" s="249"/>
      <c r="I1199" s="13" t="s">
        <v>1120</v>
      </c>
      <c r="J1199" s="13"/>
      <c r="K1199" s="13"/>
      <c r="L1199" s="13"/>
      <c r="M1199" s="13"/>
      <c r="N1199" s="13"/>
    </row>
    <row r="1200" spans="1:14" s="180" customFormat="1" ht="75" customHeight="1">
      <c r="A1200" s="176" t="s">
        <v>56</v>
      </c>
      <c r="B1200" s="4" t="s">
        <v>483</v>
      </c>
      <c r="C1200" s="4" t="s">
        <v>4445</v>
      </c>
      <c r="D1200" s="4" t="s">
        <v>1963</v>
      </c>
      <c r="E1200" s="255" t="s">
        <v>1964</v>
      </c>
      <c r="F1200" s="4" t="s">
        <v>1952</v>
      </c>
      <c r="G1200" s="21" t="s">
        <v>1760</v>
      </c>
      <c r="H1200" s="249"/>
      <c r="I1200" s="13" t="s">
        <v>1120</v>
      </c>
      <c r="J1200" s="13"/>
      <c r="K1200" s="13"/>
      <c r="L1200" s="13"/>
      <c r="M1200" s="13"/>
      <c r="N1200" s="13"/>
    </row>
    <row r="1201" spans="1:14" s="180" customFormat="1">
      <c r="A1201" s="272" t="s">
        <v>56</v>
      </c>
      <c r="B1201" s="175" t="s">
        <v>483</v>
      </c>
      <c r="C1201" s="175" t="s">
        <v>486</v>
      </c>
      <c r="D1201" s="175" t="s">
        <v>4441</v>
      </c>
      <c r="E1201" s="175" t="s">
        <v>4442</v>
      </c>
      <c r="F1201" s="175" t="s">
        <v>1952</v>
      </c>
      <c r="G1201" s="252" t="s">
        <v>4443</v>
      </c>
      <c r="H1201" s="246" t="s">
        <v>1954</v>
      </c>
      <c r="I1201" s="13" t="s">
        <v>1120</v>
      </c>
      <c r="J1201" s="13"/>
      <c r="K1201" s="13"/>
      <c r="L1201" s="13"/>
      <c r="M1201" s="13"/>
      <c r="N1201" s="13"/>
    </row>
    <row r="1202" spans="1:14" s="180" customFormat="1" ht="14.25">
      <c r="A1202" s="176" t="s">
        <v>56</v>
      </c>
      <c r="B1202" s="4" t="s">
        <v>483</v>
      </c>
      <c r="C1202" s="4" t="s">
        <v>486</v>
      </c>
      <c r="D1202" s="4" t="s">
        <v>4447</v>
      </c>
      <c r="E1202" s="4" t="s">
        <v>4448</v>
      </c>
      <c r="F1202" s="4" t="s">
        <v>1952</v>
      </c>
      <c r="G1202" s="21" t="s">
        <v>4449</v>
      </c>
      <c r="H1202" s="249" t="s">
        <v>1855</v>
      </c>
      <c r="I1202" s="13" t="s">
        <v>1120</v>
      </c>
      <c r="J1202" s="13"/>
      <c r="K1202" s="13"/>
      <c r="L1202" s="13"/>
      <c r="M1202" s="13"/>
      <c r="N1202" s="13"/>
    </row>
    <row r="1203" spans="1:14" s="180" customFormat="1">
      <c r="A1203" s="176" t="s">
        <v>56</v>
      </c>
      <c r="B1203" s="4" t="s">
        <v>483</v>
      </c>
      <c r="C1203" s="4" t="s">
        <v>486</v>
      </c>
      <c r="D1203" s="4" t="s">
        <v>4450</v>
      </c>
      <c r="E1203" s="4" t="s">
        <v>4451</v>
      </c>
      <c r="F1203" s="4" t="s">
        <v>1952</v>
      </c>
      <c r="G1203" s="21" t="s">
        <v>4452</v>
      </c>
      <c r="H1203" s="249" t="s">
        <v>1855</v>
      </c>
      <c r="I1203" s="182" t="s">
        <v>1120</v>
      </c>
      <c r="J1203" s="182"/>
      <c r="K1203" s="182"/>
      <c r="L1203" s="13"/>
      <c r="M1203" s="13"/>
      <c r="N1203" s="13"/>
    </row>
    <row r="1204" spans="1:14" s="180" customFormat="1" ht="14.25">
      <c r="A1204" s="176" t="s">
        <v>56</v>
      </c>
      <c r="B1204" s="4" t="s">
        <v>483</v>
      </c>
      <c r="C1204" s="4" t="s">
        <v>486</v>
      </c>
      <c r="D1204" s="4" t="s">
        <v>2167</v>
      </c>
      <c r="E1204" s="4" t="s">
        <v>4453</v>
      </c>
      <c r="F1204" s="4" t="s">
        <v>2057</v>
      </c>
      <c r="G1204" s="21" t="s">
        <v>4454</v>
      </c>
      <c r="H1204" s="249" t="s">
        <v>1855</v>
      </c>
      <c r="I1204" s="13" t="s">
        <v>1120</v>
      </c>
      <c r="J1204" s="13"/>
      <c r="K1204" s="13"/>
      <c r="L1204" s="13"/>
      <c r="M1204" s="13"/>
      <c r="N1204" s="13"/>
    </row>
    <row r="1205" spans="1:14" s="180" customFormat="1" ht="14.25">
      <c r="A1205" s="176" t="s">
        <v>56</v>
      </c>
      <c r="B1205" s="4" t="s">
        <v>483</v>
      </c>
      <c r="C1205" s="4" t="s">
        <v>486</v>
      </c>
      <c r="D1205" s="4" t="s">
        <v>4455</v>
      </c>
      <c r="E1205" s="4" t="s">
        <v>4456</v>
      </c>
      <c r="F1205" s="4" t="s">
        <v>1952</v>
      </c>
      <c r="G1205" s="21" t="s">
        <v>4457</v>
      </c>
      <c r="H1205" s="249" t="s">
        <v>1855</v>
      </c>
      <c r="I1205" s="13" t="s">
        <v>1120</v>
      </c>
      <c r="J1205" s="13"/>
      <c r="K1205" s="13"/>
      <c r="L1205" s="13"/>
      <c r="M1205" s="13"/>
      <c r="N1205" s="13"/>
    </row>
    <row r="1206" spans="1:14" s="180" customFormat="1" ht="14.25">
      <c r="A1206" s="176" t="s">
        <v>56</v>
      </c>
      <c r="B1206" s="4" t="s">
        <v>483</v>
      </c>
      <c r="C1206" s="4" t="s">
        <v>486</v>
      </c>
      <c r="D1206" s="4" t="s">
        <v>4458</v>
      </c>
      <c r="E1206" s="4" t="s">
        <v>4459</v>
      </c>
      <c r="F1206" s="4" t="s">
        <v>1952</v>
      </c>
      <c r="G1206" s="21" t="s">
        <v>4460</v>
      </c>
      <c r="H1206" s="249" t="s">
        <v>1855</v>
      </c>
      <c r="I1206" s="13" t="s">
        <v>1120</v>
      </c>
      <c r="J1206" s="13"/>
      <c r="K1206" s="13"/>
      <c r="L1206" s="13"/>
      <c r="M1206" s="13"/>
      <c r="N1206" s="13"/>
    </row>
    <row r="1207" spans="1:14" s="180" customFormat="1" ht="14.25">
      <c r="A1207" s="176" t="s">
        <v>56</v>
      </c>
      <c r="B1207" s="4" t="s">
        <v>483</v>
      </c>
      <c r="C1207" s="4" t="s">
        <v>486</v>
      </c>
      <c r="D1207" s="4" t="s">
        <v>4461</v>
      </c>
      <c r="E1207" s="4" t="s">
        <v>4462</v>
      </c>
      <c r="F1207" s="4" t="s">
        <v>1952</v>
      </c>
      <c r="G1207" s="21" t="s">
        <v>4463</v>
      </c>
      <c r="H1207" s="249" t="s">
        <v>1855</v>
      </c>
      <c r="I1207" s="13" t="s">
        <v>1120</v>
      </c>
      <c r="J1207" s="13"/>
      <c r="K1207" s="13"/>
      <c r="L1207" s="13"/>
      <c r="M1207" s="13"/>
      <c r="N1207" s="13"/>
    </row>
    <row r="1208" spans="1:14" s="180" customFormat="1" ht="14.25">
      <c r="A1208" s="176" t="s">
        <v>56</v>
      </c>
      <c r="B1208" s="4" t="s">
        <v>483</v>
      </c>
      <c r="C1208" s="4" t="s">
        <v>486</v>
      </c>
      <c r="D1208" s="4" t="s">
        <v>4464</v>
      </c>
      <c r="E1208" s="4" t="s">
        <v>4465</v>
      </c>
      <c r="F1208" s="4" t="s">
        <v>1952</v>
      </c>
      <c r="G1208" s="21" t="s">
        <v>4466</v>
      </c>
      <c r="H1208" s="249" t="s">
        <v>1855</v>
      </c>
      <c r="I1208" s="13" t="s">
        <v>1120</v>
      </c>
      <c r="J1208" s="13"/>
      <c r="K1208" s="13"/>
      <c r="L1208" s="13"/>
      <c r="M1208" s="13"/>
      <c r="N1208" s="13"/>
    </row>
    <row r="1209" spans="1:14" s="180" customFormat="1" ht="14.25">
      <c r="A1209" s="176" t="s">
        <v>56</v>
      </c>
      <c r="B1209" s="4" t="s">
        <v>483</v>
      </c>
      <c r="C1209" s="4" t="s">
        <v>486</v>
      </c>
      <c r="D1209" s="4" t="s">
        <v>4467</v>
      </c>
      <c r="E1209" s="4" t="s">
        <v>4468</v>
      </c>
      <c r="F1209" s="4" t="s">
        <v>1952</v>
      </c>
      <c r="G1209" s="21" t="s">
        <v>4469</v>
      </c>
      <c r="H1209" s="249" t="s">
        <v>1855</v>
      </c>
      <c r="I1209" s="13" t="s">
        <v>1120</v>
      </c>
      <c r="J1209" s="13"/>
      <c r="K1209" s="13"/>
      <c r="L1209" s="13"/>
      <c r="M1209" s="13"/>
      <c r="N1209" s="13"/>
    </row>
    <row r="1210" spans="1:14" s="180" customFormat="1">
      <c r="A1210" s="272" t="s">
        <v>56</v>
      </c>
      <c r="B1210" s="175" t="s">
        <v>483</v>
      </c>
      <c r="C1210" s="175" t="s">
        <v>488</v>
      </c>
      <c r="D1210" s="175" t="s">
        <v>4441</v>
      </c>
      <c r="E1210" s="175" t="s">
        <v>4442</v>
      </c>
      <c r="F1210" s="175" t="s">
        <v>1952</v>
      </c>
      <c r="G1210" s="252" t="s">
        <v>4443</v>
      </c>
      <c r="H1210" s="246" t="s">
        <v>1954</v>
      </c>
      <c r="I1210" s="13" t="s">
        <v>1120</v>
      </c>
      <c r="J1210" s="13"/>
      <c r="K1210" s="13"/>
      <c r="L1210" s="13"/>
      <c r="M1210" s="13"/>
      <c r="N1210" s="13"/>
    </row>
    <row r="1211" spans="1:14" s="180" customFormat="1">
      <c r="A1211" s="176" t="s">
        <v>56</v>
      </c>
      <c r="B1211" s="4" t="s">
        <v>483</v>
      </c>
      <c r="C1211" s="4" t="s">
        <v>488</v>
      </c>
      <c r="D1211" s="4" t="s">
        <v>3288</v>
      </c>
      <c r="E1211" s="4" t="s">
        <v>4470</v>
      </c>
      <c r="F1211" s="4" t="s">
        <v>1952</v>
      </c>
      <c r="G1211" s="21" t="s">
        <v>4471</v>
      </c>
      <c r="H1211" s="249" t="s">
        <v>1855</v>
      </c>
      <c r="I1211" s="182" t="s">
        <v>1120</v>
      </c>
      <c r="J1211" s="182"/>
      <c r="K1211" s="182"/>
      <c r="L1211" s="13"/>
      <c r="M1211" s="13"/>
      <c r="N1211" s="13"/>
    </row>
    <row r="1212" spans="1:14" s="180" customFormat="1" ht="14.25">
      <c r="A1212" s="176" t="s">
        <v>56</v>
      </c>
      <c r="B1212" s="4" t="s">
        <v>483</v>
      </c>
      <c r="C1212" s="4" t="s">
        <v>488</v>
      </c>
      <c r="D1212" s="4" t="s">
        <v>4472</v>
      </c>
      <c r="E1212" s="4" t="s">
        <v>4473</v>
      </c>
      <c r="F1212" s="4" t="s">
        <v>1952</v>
      </c>
      <c r="G1212" s="21" t="s">
        <v>4474</v>
      </c>
      <c r="H1212" s="249" t="s">
        <v>1855</v>
      </c>
      <c r="I1212" s="13" t="s">
        <v>1120</v>
      </c>
      <c r="J1212" s="13"/>
      <c r="K1212" s="13"/>
      <c r="L1212" s="13"/>
      <c r="M1212" s="13"/>
      <c r="N1212" s="13"/>
    </row>
    <row r="1213" spans="1:14" s="180" customFormat="1" ht="14.25">
      <c r="A1213" s="176" t="s">
        <v>56</v>
      </c>
      <c r="B1213" s="4" t="s">
        <v>483</v>
      </c>
      <c r="C1213" s="4" t="s">
        <v>488</v>
      </c>
      <c r="D1213" s="4" t="s">
        <v>4475</v>
      </c>
      <c r="E1213" s="4" t="s">
        <v>4476</v>
      </c>
      <c r="F1213" s="4" t="s">
        <v>1952</v>
      </c>
      <c r="G1213" s="21" t="s">
        <v>4477</v>
      </c>
      <c r="H1213" s="249" t="s">
        <v>1855</v>
      </c>
      <c r="I1213" s="13" t="s">
        <v>1120</v>
      </c>
      <c r="J1213" s="13"/>
      <c r="K1213" s="13"/>
      <c r="L1213" s="13"/>
      <c r="M1213" s="13"/>
      <c r="N1213" s="13"/>
    </row>
    <row r="1214" spans="1:14" s="180" customFormat="1" ht="14.25">
      <c r="A1214" s="176" t="s">
        <v>56</v>
      </c>
      <c r="B1214" s="4" t="s">
        <v>483</v>
      </c>
      <c r="C1214" s="4" t="s">
        <v>488</v>
      </c>
      <c r="D1214" s="4" t="s">
        <v>4478</v>
      </c>
      <c r="E1214" s="4" t="s">
        <v>4479</v>
      </c>
      <c r="F1214" s="4" t="s">
        <v>1952</v>
      </c>
      <c r="G1214" s="21" t="s">
        <v>4480</v>
      </c>
      <c r="H1214" s="249" t="s">
        <v>1855</v>
      </c>
      <c r="I1214" s="13" t="s">
        <v>1120</v>
      </c>
      <c r="J1214" s="13"/>
      <c r="K1214" s="13"/>
      <c r="L1214" s="13"/>
      <c r="M1214" s="13"/>
      <c r="N1214" s="13"/>
    </row>
    <row r="1215" spans="1:14" s="180" customFormat="1" ht="14.25">
      <c r="A1215" s="176" t="s">
        <v>56</v>
      </c>
      <c r="B1215" s="4" t="s">
        <v>483</v>
      </c>
      <c r="C1215" s="4" t="s">
        <v>488</v>
      </c>
      <c r="D1215" s="4" t="s">
        <v>4481</v>
      </c>
      <c r="E1215" s="4" t="s">
        <v>4482</v>
      </c>
      <c r="F1215" s="4" t="s">
        <v>1952</v>
      </c>
      <c r="G1215" s="21" t="s">
        <v>4483</v>
      </c>
      <c r="H1215" s="249" t="s">
        <v>1855</v>
      </c>
      <c r="I1215" s="13" t="s">
        <v>1120</v>
      </c>
      <c r="J1215" s="13"/>
      <c r="K1215" s="13"/>
      <c r="L1215" s="13"/>
      <c r="M1215" s="13"/>
      <c r="N1215" s="13"/>
    </row>
    <row r="1216" spans="1:14" s="180" customFormat="1" ht="14.25">
      <c r="A1216" s="176" t="s">
        <v>56</v>
      </c>
      <c r="B1216" s="4" t="s">
        <v>483</v>
      </c>
      <c r="C1216" s="4" t="s">
        <v>488</v>
      </c>
      <c r="D1216" s="4" t="s">
        <v>4484</v>
      </c>
      <c r="E1216" s="4" t="s">
        <v>4485</v>
      </c>
      <c r="F1216" s="4" t="s">
        <v>1952</v>
      </c>
      <c r="G1216" s="21" t="s">
        <v>4486</v>
      </c>
      <c r="H1216" s="249" t="s">
        <v>1855</v>
      </c>
      <c r="I1216" s="13" t="s">
        <v>1120</v>
      </c>
      <c r="J1216" s="13"/>
      <c r="K1216" s="13"/>
      <c r="L1216" s="13"/>
      <c r="M1216" s="13"/>
      <c r="N1216" s="13"/>
    </row>
    <row r="1217" spans="1:14" s="180" customFormat="1" ht="14.25">
      <c r="A1217" s="176" t="s">
        <v>56</v>
      </c>
      <c r="B1217" s="4" t="s">
        <v>483</v>
      </c>
      <c r="C1217" s="4" t="s">
        <v>488</v>
      </c>
      <c r="D1217" s="4" t="s">
        <v>4487</v>
      </c>
      <c r="E1217" s="4" t="s">
        <v>4488</v>
      </c>
      <c r="F1217" s="4" t="s">
        <v>2057</v>
      </c>
      <c r="G1217" s="21" t="s">
        <v>4489</v>
      </c>
      <c r="H1217" s="249" t="s">
        <v>1855</v>
      </c>
      <c r="I1217" s="13" t="s">
        <v>1120</v>
      </c>
      <c r="J1217" s="13"/>
      <c r="K1217" s="13"/>
      <c r="L1217" s="13"/>
      <c r="M1217" s="13"/>
      <c r="N1217" s="13"/>
    </row>
    <row r="1218" spans="1:14" s="180" customFormat="1" ht="14.25">
      <c r="A1218" s="176" t="s">
        <v>56</v>
      </c>
      <c r="B1218" s="4" t="s">
        <v>483</v>
      </c>
      <c r="C1218" s="4" t="s">
        <v>488</v>
      </c>
      <c r="D1218" s="4" t="s">
        <v>4490</v>
      </c>
      <c r="E1218" s="4" t="s">
        <v>4491</v>
      </c>
      <c r="F1218" s="4" t="s">
        <v>2057</v>
      </c>
      <c r="G1218" s="21" t="s">
        <v>4492</v>
      </c>
      <c r="H1218" s="249" t="s">
        <v>1855</v>
      </c>
      <c r="I1218" s="13" t="s">
        <v>1120</v>
      </c>
      <c r="J1218" s="13"/>
      <c r="K1218" s="13"/>
      <c r="L1218" s="13"/>
      <c r="M1218" s="13"/>
      <c r="N1218" s="13"/>
    </row>
    <row r="1219" spans="1:14" s="180" customFormat="1" ht="14.25">
      <c r="A1219" s="176" t="s">
        <v>56</v>
      </c>
      <c r="B1219" s="4" t="s">
        <v>483</v>
      </c>
      <c r="C1219" s="4" t="s">
        <v>488</v>
      </c>
      <c r="D1219" s="4" t="s">
        <v>4493</v>
      </c>
      <c r="E1219" s="4" t="s">
        <v>4494</v>
      </c>
      <c r="F1219" s="4" t="s">
        <v>2057</v>
      </c>
      <c r="G1219" s="21" t="s">
        <v>4495</v>
      </c>
      <c r="H1219" s="249" t="s">
        <v>1855</v>
      </c>
      <c r="I1219" s="13" t="s">
        <v>1120</v>
      </c>
      <c r="J1219" s="13"/>
      <c r="K1219" s="13"/>
      <c r="L1219" s="13"/>
      <c r="M1219" s="13"/>
      <c r="N1219" s="13"/>
    </row>
    <row r="1220" spans="1:14" s="180" customFormat="1" ht="14.25">
      <c r="A1220" s="176" t="s">
        <v>56</v>
      </c>
      <c r="B1220" s="4" t="s">
        <v>483</v>
      </c>
      <c r="C1220" s="4" t="s">
        <v>488</v>
      </c>
      <c r="D1220" s="4" t="s">
        <v>4496</v>
      </c>
      <c r="E1220" s="4" t="s">
        <v>4497</v>
      </c>
      <c r="F1220" s="4" t="s">
        <v>2057</v>
      </c>
      <c r="G1220" s="21" t="s">
        <v>4498</v>
      </c>
      <c r="H1220" s="249" t="s">
        <v>1855</v>
      </c>
      <c r="I1220" s="13" t="s">
        <v>1120</v>
      </c>
      <c r="J1220" s="13"/>
      <c r="K1220" s="13"/>
      <c r="L1220" s="13"/>
      <c r="M1220" s="13"/>
      <c r="N1220" s="13"/>
    </row>
    <row r="1221" spans="1:14" s="180" customFormat="1" ht="14.25">
      <c r="A1221" s="176" t="s">
        <v>56</v>
      </c>
      <c r="B1221" s="4" t="s">
        <v>483</v>
      </c>
      <c r="C1221" s="4" t="s">
        <v>488</v>
      </c>
      <c r="D1221" s="4" t="s">
        <v>4499</v>
      </c>
      <c r="E1221" s="4" t="s">
        <v>4500</v>
      </c>
      <c r="F1221" s="4" t="s">
        <v>2057</v>
      </c>
      <c r="G1221" s="21" t="s">
        <v>4501</v>
      </c>
      <c r="H1221" s="249" t="s">
        <v>1855</v>
      </c>
      <c r="I1221" s="13" t="s">
        <v>1120</v>
      </c>
      <c r="J1221" s="13"/>
      <c r="K1221" s="13"/>
      <c r="L1221" s="13"/>
      <c r="M1221" s="13"/>
      <c r="N1221" s="13"/>
    </row>
    <row r="1222" spans="1:14" s="180" customFormat="1" ht="14.25">
      <c r="A1222" s="176" t="s">
        <v>56</v>
      </c>
      <c r="B1222" s="4" t="s">
        <v>483</v>
      </c>
      <c r="C1222" s="4" t="s">
        <v>488</v>
      </c>
      <c r="D1222" s="4" t="s">
        <v>4502</v>
      </c>
      <c r="E1222" s="4" t="s">
        <v>4503</v>
      </c>
      <c r="F1222" s="4" t="s">
        <v>1952</v>
      </c>
      <c r="G1222" s="21" t="s">
        <v>4504</v>
      </c>
      <c r="H1222" s="249" t="s">
        <v>1855</v>
      </c>
      <c r="I1222" s="13" t="s">
        <v>1120</v>
      </c>
      <c r="J1222" s="13"/>
      <c r="K1222" s="13"/>
      <c r="L1222" s="13"/>
      <c r="M1222" s="13"/>
      <c r="N1222" s="13"/>
    </row>
    <row r="1223" spans="1:14" s="180" customFormat="1" ht="14.25">
      <c r="A1223" s="176" t="s">
        <v>56</v>
      </c>
      <c r="B1223" s="4" t="s">
        <v>483</v>
      </c>
      <c r="C1223" s="4" t="s">
        <v>488</v>
      </c>
      <c r="D1223" s="4" t="s">
        <v>4505</v>
      </c>
      <c r="E1223" s="4" t="s">
        <v>4506</v>
      </c>
      <c r="F1223" s="4" t="s">
        <v>1952</v>
      </c>
      <c r="G1223" s="21" t="s">
        <v>4507</v>
      </c>
      <c r="H1223" s="249" t="s">
        <v>1855</v>
      </c>
      <c r="I1223" s="13" t="s">
        <v>1120</v>
      </c>
      <c r="J1223" s="13"/>
      <c r="K1223" s="13"/>
      <c r="L1223" s="13"/>
      <c r="M1223" s="13"/>
      <c r="N1223" s="13"/>
    </row>
    <row r="1224" spans="1:14" s="180" customFormat="1" ht="14.25">
      <c r="A1224" s="176" t="s">
        <v>56</v>
      </c>
      <c r="B1224" s="4" t="s">
        <v>483</v>
      </c>
      <c r="C1224" s="4" t="s">
        <v>488</v>
      </c>
      <c r="D1224" s="4" t="s">
        <v>4508</v>
      </c>
      <c r="E1224" s="4" t="s">
        <v>4509</v>
      </c>
      <c r="F1224" s="4" t="s">
        <v>1952</v>
      </c>
      <c r="G1224" s="21" t="s">
        <v>4510</v>
      </c>
      <c r="H1224" s="249" t="s">
        <v>1855</v>
      </c>
      <c r="I1224" s="13" t="s">
        <v>1120</v>
      </c>
      <c r="J1224" s="13"/>
      <c r="K1224" s="13"/>
      <c r="L1224" s="13"/>
      <c r="M1224" s="13"/>
      <c r="N1224" s="13"/>
    </row>
    <row r="1225" spans="1:14" s="180" customFormat="1">
      <c r="A1225" s="272" t="s">
        <v>56</v>
      </c>
      <c r="B1225" s="175" t="s">
        <v>483</v>
      </c>
      <c r="C1225" s="175" t="s">
        <v>490</v>
      </c>
      <c r="D1225" s="175" t="s">
        <v>4441</v>
      </c>
      <c r="E1225" s="175" t="s">
        <v>4442</v>
      </c>
      <c r="F1225" s="175" t="s">
        <v>1952</v>
      </c>
      <c r="G1225" s="252" t="s">
        <v>4443</v>
      </c>
      <c r="H1225" s="246" t="s">
        <v>1954</v>
      </c>
      <c r="I1225" s="13" t="s">
        <v>1120</v>
      </c>
      <c r="J1225" s="13"/>
      <c r="K1225" s="13"/>
      <c r="L1225" s="13"/>
      <c r="M1225" s="13"/>
      <c r="N1225" s="13"/>
    </row>
    <row r="1226" spans="1:14" s="180" customFormat="1" ht="14.25">
      <c r="A1226" s="176" t="s">
        <v>56</v>
      </c>
      <c r="B1226" s="4" t="s">
        <v>483</v>
      </c>
      <c r="C1226" s="4" t="s">
        <v>490</v>
      </c>
      <c r="D1226" s="4" t="s">
        <v>4511</v>
      </c>
      <c r="E1226" s="4" t="s">
        <v>4512</v>
      </c>
      <c r="F1226" s="4" t="s">
        <v>2057</v>
      </c>
      <c r="G1226" s="21" t="s">
        <v>4513</v>
      </c>
      <c r="H1226" s="249" t="s">
        <v>1855</v>
      </c>
      <c r="I1226" s="13" t="s">
        <v>1120</v>
      </c>
      <c r="J1226" s="13"/>
      <c r="K1226" s="13"/>
      <c r="L1226" s="13"/>
      <c r="M1226" s="13"/>
      <c r="N1226" s="13"/>
    </row>
    <row r="1227" spans="1:14" s="180" customFormat="1" ht="14.25">
      <c r="A1227" s="176" t="s">
        <v>56</v>
      </c>
      <c r="B1227" s="4" t="s">
        <v>483</v>
      </c>
      <c r="C1227" s="4" t="s">
        <v>490</v>
      </c>
      <c r="D1227" s="4" t="s">
        <v>4514</v>
      </c>
      <c r="E1227" s="4" t="s">
        <v>4515</v>
      </c>
      <c r="F1227" s="4" t="s">
        <v>2057</v>
      </c>
      <c r="G1227" s="21" t="s">
        <v>4516</v>
      </c>
      <c r="H1227" s="249" t="s">
        <v>1855</v>
      </c>
      <c r="I1227" s="13" t="s">
        <v>1120</v>
      </c>
      <c r="J1227" s="13"/>
      <c r="K1227" s="13"/>
      <c r="L1227" s="13"/>
      <c r="M1227" s="13"/>
      <c r="N1227" s="13"/>
    </row>
    <row r="1228" spans="1:14" s="180" customFormat="1" ht="14.25">
      <c r="A1228" s="176" t="s">
        <v>56</v>
      </c>
      <c r="B1228" s="4" t="s">
        <v>483</v>
      </c>
      <c r="C1228" s="4" t="s">
        <v>490</v>
      </c>
      <c r="D1228" s="4" t="s">
        <v>4517</v>
      </c>
      <c r="E1228" s="4" t="s">
        <v>4518</v>
      </c>
      <c r="F1228" s="4" t="s">
        <v>2057</v>
      </c>
      <c r="G1228" s="21" t="s">
        <v>4519</v>
      </c>
      <c r="H1228" s="249" t="s">
        <v>1855</v>
      </c>
      <c r="I1228" s="13" t="s">
        <v>1120</v>
      </c>
      <c r="J1228" s="13"/>
      <c r="K1228" s="13"/>
      <c r="L1228" s="13"/>
      <c r="M1228" s="13"/>
      <c r="N1228" s="13"/>
    </row>
    <row r="1229" spans="1:14" s="180" customFormat="1">
      <c r="A1229" s="272" t="s">
        <v>56</v>
      </c>
      <c r="B1229" s="175" t="s">
        <v>483</v>
      </c>
      <c r="C1229" s="175" t="s">
        <v>492</v>
      </c>
      <c r="D1229" s="175" t="s">
        <v>4441</v>
      </c>
      <c r="E1229" s="175" t="s">
        <v>4442</v>
      </c>
      <c r="F1229" s="175" t="s">
        <v>1952</v>
      </c>
      <c r="G1229" s="252" t="s">
        <v>4443</v>
      </c>
      <c r="H1229" s="246" t="s">
        <v>1954</v>
      </c>
      <c r="I1229" s="13" t="s">
        <v>1120</v>
      </c>
      <c r="J1229" s="13"/>
      <c r="K1229" s="13"/>
      <c r="L1229" s="13"/>
      <c r="M1229" s="13"/>
      <c r="N1229" s="13"/>
    </row>
    <row r="1230" spans="1:14" s="180" customFormat="1" ht="14.25">
      <c r="A1230" s="176" t="s">
        <v>56</v>
      </c>
      <c r="B1230" s="4" t="s">
        <v>483</v>
      </c>
      <c r="C1230" s="4" t="s">
        <v>492</v>
      </c>
      <c r="D1230" s="4" t="s">
        <v>4520</v>
      </c>
      <c r="E1230" s="4" t="s">
        <v>4521</v>
      </c>
      <c r="F1230" s="4" t="s">
        <v>1952</v>
      </c>
      <c r="G1230" s="21" t="s">
        <v>4522</v>
      </c>
      <c r="H1230" s="249" t="s">
        <v>1855</v>
      </c>
      <c r="I1230" s="13" t="s">
        <v>1120</v>
      </c>
      <c r="J1230" s="13"/>
      <c r="K1230" s="13"/>
      <c r="L1230" s="13"/>
      <c r="M1230" s="13"/>
      <c r="N1230" s="13"/>
    </row>
    <row r="1231" spans="1:14" s="180" customFormat="1" ht="14.25">
      <c r="A1231" s="176" t="s">
        <v>56</v>
      </c>
      <c r="B1231" s="4" t="s">
        <v>483</v>
      </c>
      <c r="C1231" s="4" t="s">
        <v>492</v>
      </c>
      <c r="D1231" s="4" t="s">
        <v>4523</v>
      </c>
      <c r="E1231" s="4" t="s">
        <v>4524</v>
      </c>
      <c r="F1231" s="4" t="s">
        <v>1952</v>
      </c>
      <c r="G1231" s="21" t="s">
        <v>4525</v>
      </c>
      <c r="H1231" s="249" t="s">
        <v>1855</v>
      </c>
      <c r="I1231" s="13" t="s">
        <v>1120</v>
      </c>
      <c r="J1231" s="13"/>
      <c r="K1231" s="13"/>
      <c r="L1231" s="13"/>
      <c r="M1231" s="13"/>
      <c r="N1231" s="13"/>
    </row>
    <row r="1232" spans="1:14" s="180" customFormat="1" ht="14.25">
      <c r="A1232" s="176" t="s">
        <v>56</v>
      </c>
      <c r="B1232" s="4" t="s">
        <v>483</v>
      </c>
      <c r="C1232" s="4" t="s">
        <v>492</v>
      </c>
      <c r="D1232" s="4" t="s">
        <v>4526</v>
      </c>
      <c r="E1232" s="4" t="s">
        <v>4527</v>
      </c>
      <c r="F1232" s="4" t="s">
        <v>1952</v>
      </c>
      <c r="G1232" s="21" t="s">
        <v>4528</v>
      </c>
      <c r="H1232" s="249" t="s">
        <v>1855</v>
      </c>
      <c r="I1232" s="13" t="s">
        <v>1120</v>
      </c>
      <c r="J1232" s="13"/>
      <c r="K1232" s="13"/>
      <c r="L1232" s="13"/>
      <c r="M1232" s="13"/>
      <c r="N1232" s="13"/>
    </row>
    <row r="1233" spans="1:14" s="180" customFormat="1" ht="14.25">
      <c r="A1233" s="176" t="s">
        <v>56</v>
      </c>
      <c r="B1233" s="4" t="s">
        <v>483</v>
      </c>
      <c r="C1233" s="4" t="s">
        <v>492</v>
      </c>
      <c r="D1233" s="4" t="s">
        <v>4529</v>
      </c>
      <c r="E1233" s="4" t="s">
        <v>4530</v>
      </c>
      <c r="F1233" s="4" t="s">
        <v>1952</v>
      </c>
      <c r="G1233" s="21" t="s">
        <v>4531</v>
      </c>
      <c r="H1233" s="249" t="s">
        <v>1855</v>
      </c>
      <c r="I1233" s="13" t="s">
        <v>1120</v>
      </c>
      <c r="J1233" s="13"/>
      <c r="K1233" s="13"/>
      <c r="L1233" s="13"/>
      <c r="M1233" s="13"/>
      <c r="N1233" s="13"/>
    </row>
    <row r="1234" spans="1:14" s="180" customFormat="1" ht="14.25">
      <c r="A1234" s="176" t="s">
        <v>56</v>
      </c>
      <c r="B1234" s="4" t="s">
        <v>483</v>
      </c>
      <c r="C1234" s="4" t="s">
        <v>492</v>
      </c>
      <c r="D1234" s="4" t="s">
        <v>4532</v>
      </c>
      <c r="E1234" s="4" t="s">
        <v>4533</v>
      </c>
      <c r="F1234" s="4" t="s">
        <v>1952</v>
      </c>
      <c r="G1234" s="21" t="s">
        <v>4534</v>
      </c>
      <c r="H1234" s="249" t="s">
        <v>1855</v>
      </c>
      <c r="I1234" s="13" t="s">
        <v>1120</v>
      </c>
      <c r="J1234" s="13"/>
      <c r="K1234" s="13"/>
      <c r="L1234" s="13"/>
      <c r="M1234" s="13"/>
      <c r="N1234" s="13"/>
    </row>
    <row r="1235" spans="1:14" s="180" customFormat="1">
      <c r="A1235" s="272" t="s">
        <v>56</v>
      </c>
      <c r="B1235" s="175" t="s">
        <v>483</v>
      </c>
      <c r="C1235" s="175" t="s">
        <v>494</v>
      </c>
      <c r="D1235" s="175" t="s">
        <v>4441</v>
      </c>
      <c r="E1235" s="175" t="s">
        <v>4442</v>
      </c>
      <c r="F1235" s="175" t="s">
        <v>1952</v>
      </c>
      <c r="G1235" s="252" t="s">
        <v>4443</v>
      </c>
      <c r="H1235" s="246" t="s">
        <v>1954</v>
      </c>
      <c r="I1235" s="13" t="s">
        <v>1120</v>
      </c>
      <c r="J1235" s="13"/>
      <c r="K1235" s="13"/>
      <c r="L1235" s="13"/>
      <c r="M1235" s="13"/>
      <c r="N1235" s="13"/>
    </row>
    <row r="1236" spans="1:14" s="182" customFormat="1">
      <c r="A1236" s="176" t="s">
        <v>56</v>
      </c>
      <c r="B1236" s="4" t="s">
        <v>483</v>
      </c>
      <c r="C1236" s="4" t="s">
        <v>494</v>
      </c>
      <c r="D1236" s="4" t="s">
        <v>4535</v>
      </c>
      <c r="E1236" s="4" t="s">
        <v>4536</v>
      </c>
      <c r="F1236" s="4" t="s">
        <v>1952</v>
      </c>
      <c r="G1236" s="21" t="s">
        <v>4537</v>
      </c>
      <c r="H1236" s="249" t="s">
        <v>1855</v>
      </c>
      <c r="I1236" s="13" t="s">
        <v>1120</v>
      </c>
      <c r="J1236" s="13"/>
      <c r="K1236" s="13"/>
    </row>
    <row r="1237" spans="1:14" s="180" customFormat="1" ht="14.25">
      <c r="A1237" s="176" t="s">
        <v>56</v>
      </c>
      <c r="B1237" s="4" t="s">
        <v>483</v>
      </c>
      <c r="C1237" s="4" t="s">
        <v>494</v>
      </c>
      <c r="D1237" s="4" t="s">
        <v>4538</v>
      </c>
      <c r="E1237" s="4" t="s">
        <v>4539</v>
      </c>
      <c r="F1237" s="4" t="s">
        <v>1952</v>
      </c>
      <c r="G1237" s="21" t="s">
        <v>4540</v>
      </c>
      <c r="H1237" s="249" t="s">
        <v>1855</v>
      </c>
      <c r="I1237" s="13" t="s">
        <v>1120</v>
      </c>
      <c r="J1237" s="13"/>
      <c r="K1237" s="13"/>
      <c r="L1237" s="13"/>
      <c r="M1237" s="13"/>
      <c r="N1237" s="13"/>
    </row>
    <row r="1238" spans="1:14" s="180" customFormat="1" ht="14.25">
      <c r="A1238" s="176" t="s">
        <v>56</v>
      </c>
      <c r="B1238" s="4" t="s">
        <v>483</v>
      </c>
      <c r="C1238" s="4" t="s">
        <v>494</v>
      </c>
      <c r="D1238" s="4" t="s">
        <v>4541</v>
      </c>
      <c r="E1238" s="4" t="s">
        <v>4542</v>
      </c>
      <c r="F1238" s="4" t="s">
        <v>1952</v>
      </c>
      <c r="G1238" s="21" t="s">
        <v>4543</v>
      </c>
      <c r="H1238" s="249" t="s">
        <v>1855</v>
      </c>
      <c r="I1238" s="13" t="s">
        <v>1120</v>
      </c>
      <c r="J1238" s="13"/>
      <c r="K1238" s="13"/>
      <c r="L1238" s="13"/>
      <c r="M1238" s="13"/>
      <c r="N1238" s="13"/>
    </row>
    <row r="1239" spans="1:14" s="180" customFormat="1" ht="14.25">
      <c r="A1239" s="176" t="s">
        <v>56</v>
      </c>
      <c r="B1239" s="4" t="s">
        <v>483</v>
      </c>
      <c r="C1239" s="4" t="s">
        <v>494</v>
      </c>
      <c r="D1239" s="4" t="s">
        <v>4544</v>
      </c>
      <c r="E1239" s="4" t="s">
        <v>4545</v>
      </c>
      <c r="F1239" s="4" t="s">
        <v>1952</v>
      </c>
      <c r="G1239" s="21" t="s">
        <v>4546</v>
      </c>
      <c r="H1239" s="249" t="s">
        <v>1855</v>
      </c>
      <c r="I1239" s="13" t="s">
        <v>1120</v>
      </c>
      <c r="J1239" s="13"/>
      <c r="K1239" s="13"/>
      <c r="L1239" s="13"/>
      <c r="M1239" s="13"/>
      <c r="N1239" s="13"/>
    </row>
    <row r="1240" spans="1:14" s="180" customFormat="1" ht="14.25">
      <c r="A1240" s="176" t="s">
        <v>56</v>
      </c>
      <c r="B1240" s="4" t="s">
        <v>483</v>
      </c>
      <c r="C1240" s="4" t="s">
        <v>494</v>
      </c>
      <c r="D1240" s="4" t="s">
        <v>4547</v>
      </c>
      <c r="E1240" s="4" t="s">
        <v>4548</v>
      </c>
      <c r="F1240" s="4" t="s">
        <v>1952</v>
      </c>
      <c r="G1240" s="21" t="s">
        <v>4549</v>
      </c>
      <c r="H1240" s="249" t="s">
        <v>1855</v>
      </c>
      <c r="I1240" s="13" t="s">
        <v>1120</v>
      </c>
      <c r="J1240" s="13"/>
      <c r="K1240" s="13"/>
      <c r="L1240" s="13"/>
      <c r="M1240" s="13"/>
      <c r="N1240" s="13"/>
    </row>
    <row r="1241" spans="1:14" s="180" customFormat="1" ht="14.25">
      <c r="A1241" s="176" t="s">
        <v>56</v>
      </c>
      <c r="B1241" s="4" t="s">
        <v>483</v>
      </c>
      <c r="C1241" s="4" t="s">
        <v>494</v>
      </c>
      <c r="D1241" s="4" t="s">
        <v>4550</v>
      </c>
      <c r="E1241" s="4" t="s">
        <v>4551</v>
      </c>
      <c r="F1241" s="4" t="s">
        <v>1952</v>
      </c>
      <c r="G1241" s="21" t="s">
        <v>4552</v>
      </c>
      <c r="H1241" s="249" t="s">
        <v>1855</v>
      </c>
      <c r="I1241" s="13" t="s">
        <v>1120</v>
      </c>
      <c r="J1241" s="13"/>
      <c r="K1241" s="13"/>
      <c r="L1241" s="13"/>
      <c r="M1241" s="13"/>
      <c r="N1241" s="13"/>
    </row>
    <row r="1242" spans="1:14" s="180" customFormat="1" ht="14.25">
      <c r="A1242" s="176" t="s">
        <v>56</v>
      </c>
      <c r="B1242" s="4" t="s">
        <v>483</v>
      </c>
      <c r="C1242" s="4" t="s">
        <v>494</v>
      </c>
      <c r="D1242" s="4" t="s">
        <v>4553</v>
      </c>
      <c r="E1242" s="4" t="s">
        <v>4554</v>
      </c>
      <c r="F1242" s="4" t="s">
        <v>1952</v>
      </c>
      <c r="G1242" s="21" t="s">
        <v>4555</v>
      </c>
      <c r="H1242" s="249" t="s">
        <v>1855</v>
      </c>
      <c r="I1242" s="13" t="s">
        <v>1120</v>
      </c>
      <c r="J1242" s="13"/>
      <c r="K1242" s="13"/>
      <c r="L1242" s="13"/>
      <c r="M1242" s="13"/>
      <c r="N1242" s="13"/>
    </row>
    <row r="1243" spans="1:14" s="180" customFormat="1" ht="14.25">
      <c r="A1243" s="176" t="s">
        <v>56</v>
      </c>
      <c r="B1243" s="4" t="s">
        <v>483</v>
      </c>
      <c r="C1243" s="4" t="s">
        <v>494</v>
      </c>
      <c r="D1243" s="4" t="s">
        <v>4556</v>
      </c>
      <c r="E1243" s="4" t="s">
        <v>4557</v>
      </c>
      <c r="F1243" s="4" t="s">
        <v>1952</v>
      </c>
      <c r="G1243" s="21" t="s">
        <v>4558</v>
      </c>
      <c r="H1243" s="249" t="s">
        <v>1855</v>
      </c>
      <c r="I1243" s="13" t="s">
        <v>1120</v>
      </c>
      <c r="J1243" s="13"/>
      <c r="K1243" s="13"/>
      <c r="L1243" s="13"/>
      <c r="M1243" s="13"/>
      <c r="N1243" s="13"/>
    </row>
    <row r="1244" spans="1:14" s="180" customFormat="1" ht="14.25">
      <c r="A1244" s="176" t="s">
        <v>56</v>
      </c>
      <c r="B1244" s="4" t="s">
        <v>483</v>
      </c>
      <c r="C1244" s="4" t="s">
        <v>494</v>
      </c>
      <c r="D1244" s="4" t="s">
        <v>4559</v>
      </c>
      <c r="E1244" s="4" t="s">
        <v>4560</v>
      </c>
      <c r="F1244" s="4" t="s">
        <v>1952</v>
      </c>
      <c r="G1244" s="21" t="s">
        <v>4561</v>
      </c>
      <c r="H1244" s="249" t="s">
        <v>1855</v>
      </c>
      <c r="I1244" s="13" t="s">
        <v>1120</v>
      </c>
      <c r="J1244" s="13"/>
      <c r="K1244" s="13"/>
      <c r="L1244" s="13"/>
      <c r="M1244" s="13"/>
      <c r="N1244" s="13"/>
    </row>
    <row r="1245" spans="1:14" s="180" customFormat="1" ht="14.25">
      <c r="A1245" s="176" t="s">
        <v>56</v>
      </c>
      <c r="B1245" s="4" t="s">
        <v>483</v>
      </c>
      <c r="C1245" s="4" t="s">
        <v>494</v>
      </c>
      <c r="D1245" s="4" t="s">
        <v>4562</v>
      </c>
      <c r="E1245" s="4" t="s">
        <v>4563</v>
      </c>
      <c r="F1245" s="4" t="s">
        <v>1952</v>
      </c>
      <c r="G1245" s="21" t="s">
        <v>4564</v>
      </c>
      <c r="H1245" s="249" t="s">
        <v>1855</v>
      </c>
      <c r="I1245" s="13" t="s">
        <v>1120</v>
      </c>
      <c r="J1245" s="13"/>
      <c r="K1245" s="13"/>
      <c r="L1245" s="13"/>
      <c r="M1245" s="13"/>
      <c r="N1245" s="13"/>
    </row>
    <row r="1246" spans="1:14" s="180" customFormat="1" ht="14.25">
      <c r="A1246" s="176" t="s">
        <v>56</v>
      </c>
      <c r="B1246" s="4" t="s">
        <v>483</v>
      </c>
      <c r="C1246" s="4" t="s">
        <v>494</v>
      </c>
      <c r="D1246" s="4" t="s">
        <v>4565</v>
      </c>
      <c r="E1246" s="4" t="s">
        <v>4566</v>
      </c>
      <c r="F1246" s="4" t="s">
        <v>1952</v>
      </c>
      <c r="G1246" s="21" t="s">
        <v>4567</v>
      </c>
      <c r="H1246" s="249" t="s">
        <v>1855</v>
      </c>
      <c r="I1246" s="13" t="s">
        <v>1120</v>
      </c>
      <c r="J1246" s="13"/>
      <c r="K1246" s="13"/>
      <c r="L1246" s="13"/>
      <c r="M1246" s="13"/>
      <c r="N1246" s="13"/>
    </row>
    <row r="1247" spans="1:14" s="180" customFormat="1" ht="14.25">
      <c r="A1247" s="176" t="s">
        <v>56</v>
      </c>
      <c r="B1247" s="4" t="s">
        <v>483</v>
      </c>
      <c r="C1247" s="4" t="s">
        <v>494</v>
      </c>
      <c r="D1247" s="4" t="s">
        <v>2853</v>
      </c>
      <c r="E1247" s="4" t="s">
        <v>4568</v>
      </c>
      <c r="F1247" s="4" t="s">
        <v>1952</v>
      </c>
      <c r="G1247" s="21" t="s">
        <v>4569</v>
      </c>
      <c r="H1247" s="249" t="s">
        <v>1855</v>
      </c>
      <c r="I1247" s="13" t="s">
        <v>1120</v>
      </c>
      <c r="J1247" s="13"/>
      <c r="K1247" s="13"/>
      <c r="L1247" s="13"/>
      <c r="M1247" s="13"/>
      <c r="N1247" s="13"/>
    </row>
    <row r="1248" spans="1:14" s="180" customFormat="1" ht="14.25">
      <c r="A1248" s="176" t="s">
        <v>56</v>
      </c>
      <c r="B1248" s="4" t="s">
        <v>483</v>
      </c>
      <c r="C1248" s="4" t="s">
        <v>494</v>
      </c>
      <c r="D1248" s="4" t="s">
        <v>4570</v>
      </c>
      <c r="E1248" s="4" t="s">
        <v>4571</v>
      </c>
      <c r="F1248" s="4" t="s">
        <v>1952</v>
      </c>
      <c r="G1248" s="21" t="s">
        <v>4572</v>
      </c>
      <c r="H1248" s="249" t="s">
        <v>1855</v>
      </c>
      <c r="I1248" s="13" t="s">
        <v>1120</v>
      </c>
      <c r="J1248" s="13"/>
      <c r="K1248" s="13"/>
      <c r="L1248" s="13"/>
      <c r="M1248" s="13"/>
      <c r="N1248" s="13"/>
    </row>
    <row r="1249" spans="1:14" s="180" customFormat="1" ht="14.25">
      <c r="A1249" s="176" t="s">
        <v>56</v>
      </c>
      <c r="B1249" s="4" t="s">
        <v>483</v>
      </c>
      <c r="C1249" s="4" t="s">
        <v>494</v>
      </c>
      <c r="D1249" s="4" t="s">
        <v>4573</v>
      </c>
      <c r="E1249" s="4" t="s">
        <v>4574</v>
      </c>
      <c r="F1249" s="4" t="s">
        <v>1952</v>
      </c>
      <c r="G1249" s="21" t="s">
        <v>4575</v>
      </c>
      <c r="H1249" s="249" t="s">
        <v>1855</v>
      </c>
      <c r="I1249" s="13" t="s">
        <v>1120</v>
      </c>
      <c r="J1249" s="13"/>
      <c r="K1249" s="13"/>
      <c r="L1249" s="13"/>
      <c r="M1249" s="13"/>
      <c r="N1249" s="13"/>
    </row>
    <row r="1250" spans="1:14" s="180" customFormat="1" ht="14.25">
      <c r="A1250" s="176" t="s">
        <v>56</v>
      </c>
      <c r="B1250" s="4" t="s">
        <v>483</v>
      </c>
      <c r="C1250" s="4" t="s">
        <v>494</v>
      </c>
      <c r="D1250" s="4" t="s">
        <v>4576</v>
      </c>
      <c r="E1250" s="4" t="s">
        <v>4577</v>
      </c>
      <c r="F1250" s="4" t="s">
        <v>1952</v>
      </c>
      <c r="G1250" s="21" t="s">
        <v>4578</v>
      </c>
      <c r="H1250" s="249" t="s">
        <v>1855</v>
      </c>
      <c r="I1250" s="13" t="s">
        <v>1120</v>
      </c>
      <c r="J1250" s="13"/>
      <c r="K1250" s="13"/>
      <c r="L1250" s="13"/>
      <c r="M1250" s="13"/>
      <c r="N1250" s="13"/>
    </row>
    <row r="1251" spans="1:14" s="180" customFormat="1">
      <c r="A1251" s="272" t="s">
        <v>56</v>
      </c>
      <c r="B1251" s="175" t="s">
        <v>483</v>
      </c>
      <c r="C1251" s="175" t="s">
        <v>496</v>
      </c>
      <c r="D1251" s="175" t="s">
        <v>4441</v>
      </c>
      <c r="E1251" s="175" t="s">
        <v>4442</v>
      </c>
      <c r="F1251" s="175" t="s">
        <v>1952</v>
      </c>
      <c r="G1251" s="252" t="s">
        <v>4443</v>
      </c>
      <c r="H1251" s="246" t="s">
        <v>1954</v>
      </c>
      <c r="I1251" s="13" t="s">
        <v>1120</v>
      </c>
      <c r="J1251" s="13"/>
      <c r="K1251" s="13"/>
      <c r="L1251" s="13"/>
      <c r="M1251" s="13"/>
      <c r="N1251" s="13"/>
    </row>
    <row r="1252" spans="1:14" s="180" customFormat="1" ht="14.25">
      <c r="A1252" s="176" t="s">
        <v>56</v>
      </c>
      <c r="B1252" s="4" t="s">
        <v>483</v>
      </c>
      <c r="C1252" s="4" t="s">
        <v>496</v>
      </c>
      <c r="D1252" s="4" t="s">
        <v>2873</v>
      </c>
      <c r="E1252" s="4" t="s">
        <v>2551</v>
      </c>
      <c r="F1252" s="4" t="s">
        <v>1952</v>
      </c>
      <c r="G1252" s="21" t="s">
        <v>4579</v>
      </c>
      <c r="H1252" s="249" t="s">
        <v>1855</v>
      </c>
      <c r="I1252" s="13" t="s">
        <v>1120</v>
      </c>
      <c r="J1252" s="13"/>
      <c r="K1252" s="13"/>
      <c r="L1252" s="13"/>
      <c r="M1252" s="13"/>
      <c r="N1252" s="13"/>
    </row>
    <row r="1253" spans="1:14" s="180" customFormat="1" ht="14.25">
      <c r="A1253" s="176" t="s">
        <v>56</v>
      </c>
      <c r="B1253" s="4" t="s">
        <v>483</v>
      </c>
      <c r="C1253" s="4" t="s">
        <v>496</v>
      </c>
      <c r="D1253" s="4" t="s">
        <v>2095</v>
      </c>
      <c r="E1253" s="4" t="s">
        <v>3336</v>
      </c>
      <c r="F1253" s="4" t="s">
        <v>1952</v>
      </c>
      <c r="G1253" s="21" t="s">
        <v>4580</v>
      </c>
      <c r="H1253" s="249" t="s">
        <v>1855</v>
      </c>
      <c r="I1253" s="13" t="s">
        <v>1120</v>
      </c>
      <c r="J1253" s="13"/>
      <c r="K1253" s="13"/>
      <c r="L1253" s="13"/>
      <c r="M1253" s="13"/>
      <c r="N1253" s="13"/>
    </row>
    <row r="1254" spans="1:14" s="180" customFormat="1" ht="14.25">
      <c r="A1254" s="176" t="s">
        <v>56</v>
      </c>
      <c r="B1254" s="4" t="s">
        <v>483</v>
      </c>
      <c r="C1254" s="4" t="s">
        <v>496</v>
      </c>
      <c r="D1254" s="4" t="s">
        <v>4328</v>
      </c>
      <c r="E1254" s="4" t="s">
        <v>4581</v>
      </c>
      <c r="F1254" s="4" t="s">
        <v>1952</v>
      </c>
      <c r="G1254" s="21" t="s">
        <v>4582</v>
      </c>
      <c r="H1254" s="249" t="s">
        <v>1855</v>
      </c>
      <c r="I1254" s="13" t="s">
        <v>1120</v>
      </c>
      <c r="J1254" s="13"/>
      <c r="K1254" s="13"/>
      <c r="L1254" s="13"/>
      <c r="M1254" s="13"/>
      <c r="N1254" s="13"/>
    </row>
    <row r="1255" spans="1:14" s="180" customFormat="1" ht="14.25">
      <c r="A1255" s="176" t="s">
        <v>56</v>
      </c>
      <c r="B1255" s="4" t="s">
        <v>483</v>
      </c>
      <c r="C1255" s="4" t="s">
        <v>496</v>
      </c>
      <c r="D1255" s="4" t="s">
        <v>4583</v>
      </c>
      <c r="E1255" s="4" t="s">
        <v>4584</v>
      </c>
      <c r="F1255" s="4" t="s">
        <v>1952</v>
      </c>
      <c r="G1255" s="21" t="s">
        <v>4585</v>
      </c>
      <c r="H1255" s="249" t="s">
        <v>1855</v>
      </c>
      <c r="I1255" s="13" t="s">
        <v>1120</v>
      </c>
      <c r="J1255" s="13"/>
      <c r="K1255" s="13"/>
      <c r="L1255" s="13"/>
      <c r="M1255" s="13"/>
      <c r="N1255" s="13"/>
    </row>
    <row r="1256" spans="1:14" s="180" customFormat="1">
      <c r="A1256" s="176" t="s">
        <v>56</v>
      </c>
      <c r="B1256" s="4" t="s">
        <v>483</v>
      </c>
      <c r="C1256" s="4" t="s">
        <v>496</v>
      </c>
      <c r="D1256" s="4" t="s">
        <v>1998</v>
      </c>
      <c r="E1256" s="4" t="s">
        <v>1999</v>
      </c>
      <c r="F1256" s="4" t="s">
        <v>1952</v>
      </c>
      <c r="G1256" s="21" t="s">
        <v>4586</v>
      </c>
      <c r="H1256" s="249" t="s">
        <v>1855</v>
      </c>
      <c r="I1256" s="182" t="s">
        <v>1120</v>
      </c>
      <c r="J1256" s="182"/>
      <c r="K1256" s="182"/>
      <c r="L1256" s="13"/>
      <c r="M1256" s="13"/>
      <c r="N1256" s="13"/>
    </row>
    <row r="1257" spans="1:14" s="180" customFormat="1" ht="14.25">
      <c r="A1257" s="176" t="s">
        <v>56</v>
      </c>
      <c r="B1257" s="4" t="s">
        <v>483</v>
      </c>
      <c r="C1257" s="4" t="s">
        <v>496</v>
      </c>
      <c r="D1257" s="4" t="s">
        <v>2001</v>
      </c>
      <c r="E1257" s="4" t="s">
        <v>2002</v>
      </c>
      <c r="F1257" s="4" t="s">
        <v>1952</v>
      </c>
      <c r="G1257" s="21" t="s">
        <v>4587</v>
      </c>
      <c r="H1257" s="249" t="s">
        <v>1855</v>
      </c>
      <c r="I1257" s="13" t="s">
        <v>1120</v>
      </c>
      <c r="J1257" s="13"/>
      <c r="K1257" s="13"/>
      <c r="L1257" s="13"/>
      <c r="M1257" s="13"/>
      <c r="N1257" s="13"/>
    </row>
    <row r="1258" spans="1:14" s="180" customFormat="1" ht="14.25">
      <c r="A1258" s="176" t="s">
        <v>56</v>
      </c>
      <c r="B1258" s="4" t="s">
        <v>483</v>
      </c>
      <c r="C1258" s="4" t="s">
        <v>496</v>
      </c>
      <c r="D1258" s="4" t="s">
        <v>2004</v>
      </c>
      <c r="E1258" s="4" t="s">
        <v>4588</v>
      </c>
      <c r="F1258" s="4" t="s">
        <v>1952</v>
      </c>
      <c r="G1258" s="21" t="s">
        <v>4589</v>
      </c>
      <c r="H1258" s="249" t="s">
        <v>1855</v>
      </c>
      <c r="I1258" s="13" t="s">
        <v>1120</v>
      </c>
      <c r="J1258" s="13"/>
      <c r="K1258" s="13"/>
      <c r="L1258" s="13"/>
      <c r="M1258" s="13"/>
      <c r="N1258" s="13"/>
    </row>
    <row r="1259" spans="1:14" s="180" customFormat="1" ht="14.25">
      <c r="A1259" s="176" t="s">
        <v>56</v>
      </c>
      <c r="B1259" s="4" t="s">
        <v>483</v>
      </c>
      <c r="C1259" s="4" t="s">
        <v>496</v>
      </c>
      <c r="D1259" s="4" t="s">
        <v>2013</v>
      </c>
      <c r="E1259" s="4" t="s">
        <v>4590</v>
      </c>
      <c r="F1259" s="4" t="s">
        <v>1952</v>
      </c>
      <c r="G1259" s="21" t="s">
        <v>4591</v>
      </c>
      <c r="H1259" s="249" t="s">
        <v>1855</v>
      </c>
      <c r="I1259" s="13" t="s">
        <v>1120</v>
      </c>
      <c r="J1259" s="13"/>
      <c r="K1259" s="13"/>
      <c r="L1259" s="13"/>
      <c r="M1259" s="13"/>
      <c r="N1259" s="13"/>
    </row>
    <row r="1260" spans="1:14" s="180" customFormat="1" ht="14.25">
      <c r="A1260" s="176" t="s">
        <v>56</v>
      </c>
      <c r="B1260" s="4" t="s">
        <v>483</v>
      </c>
      <c r="C1260" s="4" t="s">
        <v>496</v>
      </c>
      <c r="D1260" s="4" t="s">
        <v>4592</v>
      </c>
      <c r="E1260" s="4" t="s">
        <v>4593</v>
      </c>
      <c r="F1260" s="4" t="s">
        <v>1952</v>
      </c>
      <c r="G1260" s="21" t="s">
        <v>4594</v>
      </c>
      <c r="H1260" s="249" t="s">
        <v>1855</v>
      </c>
      <c r="I1260" s="13" t="s">
        <v>1120</v>
      </c>
      <c r="J1260" s="13"/>
      <c r="K1260" s="13"/>
      <c r="L1260" s="13"/>
      <c r="M1260" s="13"/>
      <c r="N1260" s="13"/>
    </row>
    <row r="1261" spans="1:14" s="180" customFormat="1" ht="14.25">
      <c r="A1261" s="176" t="s">
        <v>56</v>
      </c>
      <c r="B1261" s="4" t="s">
        <v>483</v>
      </c>
      <c r="C1261" s="4" t="s">
        <v>496</v>
      </c>
      <c r="D1261" s="4" t="s">
        <v>4595</v>
      </c>
      <c r="E1261" s="4" t="s">
        <v>4596</v>
      </c>
      <c r="F1261" s="4" t="s">
        <v>1952</v>
      </c>
      <c r="G1261" s="21" t="s">
        <v>4597</v>
      </c>
      <c r="H1261" s="249" t="s">
        <v>1855</v>
      </c>
      <c r="I1261" s="13" t="s">
        <v>1120</v>
      </c>
      <c r="J1261" s="13"/>
      <c r="K1261" s="13"/>
      <c r="L1261" s="13"/>
      <c r="M1261" s="13"/>
      <c r="N1261" s="13"/>
    </row>
    <row r="1262" spans="1:14" s="180" customFormat="1" ht="14.25">
      <c r="A1262" s="176" t="s">
        <v>56</v>
      </c>
      <c r="B1262" s="4" t="s">
        <v>483</v>
      </c>
      <c r="C1262" s="4" t="s">
        <v>496</v>
      </c>
      <c r="D1262" s="4" t="s">
        <v>4598</v>
      </c>
      <c r="E1262" s="4" t="s">
        <v>4599</v>
      </c>
      <c r="F1262" s="4" t="s">
        <v>1952</v>
      </c>
      <c r="G1262" s="21" t="s">
        <v>4600</v>
      </c>
      <c r="H1262" s="249" t="s">
        <v>1855</v>
      </c>
      <c r="I1262" s="13" t="s">
        <v>1120</v>
      </c>
      <c r="J1262" s="13"/>
      <c r="K1262" s="13"/>
      <c r="L1262" s="13"/>
      <c r="M1262" s="13"/>
      <c r="N1262" s="13"/>
    </row>
    <row r="1263" spans="1:14" s="180" customFormat="1" ht="14.25">
      <c r="A1263" s="176" t="s">
        <v>56</v>
      </c>
      <c r="B1263" s="4" t="s">
        <v>483</v>
      </c>
      <c r="C1263" s="4" t="s">
        <v>496</v>
      </c>
      <c r="D1263" s="4" t="s">
        <v>2637</v>
      </c>
      <c r="E1263" s="4" t="s">
        <v>4599</v>
      </c>
      <c r="F1263" s="4" t="s">
        <v>1952</v>
      </c>
      <c r="G1263" s="21" t="s">
        <v>4601</v>
      </c>
      <c r="H1263" s="249" t="s">
        <v>1855</v>
      </c>
      <c r="I1263" s="13" t="s">
        <v>1120</v>
      </c>
      <c r="J1263" s="13"/>
      <c r="K1263" s="13"/>
      <c r="L1263" s="13"/>
      <c r="M1263" s="13"/>
      <c r="N1263" s="13"/>
    </row>
    <row r="1264" spans="1:14" s="180" customFormat="1" ht="14.25">
      <c r="A1264" s="176" t="s">
        <v>56</v>
      </c>
      <c r="B1264" s="4" t="s">
        <v>483</v>
      </c>
      <c r="C1264" s="4" t="s">
        <v>496</v>
      </c>
      <c r="D1264" s="4" t="s">
        <v>4602</v>
      </c>
      <c r="E1264" s="4" t="s">
        <v>4017</v>
      </c>
      <c r="F1264" s="4" t="s">
        <v>1952</v>
      </c>
      <c r="G1264" s="21" t="s">
        <v>4603</v>
      </c>
      <c r="H1264" s="249" t="s">
        <v>1855</v>
      </c>
      <c r="I1264" s="13" t="s">
        <v>1120</v>
      </c>
      <c r="J1264" s="13"/>
      <c r="K1264" s="13"/>
      <c r="L1264" s="13"/>
      <c r="M1264" s="13"/>
      <c r="N1264" s="13"/>
    </row>
    <row r="1265" spans="1:14" s="180" customFormat="1" ht="14.25">
      <c r="A1265" s="176" t="s">
        <v>56</v>
      </c>
      <c r="B1265" s="4" t="s">
        <v>483</v>
      </c>
      <c r="C1265" s="4" t="s">
        <v>496</v>
      </c>
      <c r="D1265" s="4" t="s">
        <v>4604</v>
      </c>
      <c r="E1265" s="4" t="s">
        <v>4605</v>
      </c>
      <c r="F1265" s="4" t="s">
        <v>1952</v>
      </c>
      <c r="G1265" s="21" t="s">
        <v>4606</v>
      </c>
      <c r="H1265" s="249" t="s">
        <v>1855</v>
      </c>
      <c r="I1265" s="13" t="s">
        <v>1120</v>
      </c>
      <c r="J1265" s="13"/>
      <c r="K1265" s="13"/>
      <c r="L1265" s="13"/>
      <c r="M1265" s="13"/>
      <c r="N1265" s="13"/>
    </row>
    <row r="1266" spans="1:14" s="180" customFormat="1">
      <c r="A1266" s="272" t="s">
        <v>56</v>
      </c>
      <c r="B1266" s="175" t="s">
        <v>483</v>
      </c>
      <c r="C1266" s="175" t="s">
        <v>591</v>
      </c>
      <c r="D1266" s="175" t="s">
        <v>4441</v>
      </c>
      <c r="E1266" s="175" t="s">
        <v>4442</v>
      </c>
      <c r="F1266" s="175" t="s">
        <v>1952</v>
      </c>
      <c r="G1266" s="252" t="s">
        <v>4443</v>
      </c>
      <c r="H1266" s="246" t="s">
        <v>1954</v>
      </c>
      <c r="I1266" s="13" t="s">
        <v>1120</v>
      </c>
      <c r="J1266" s="13"/>
      <c r="K1266" s="13"/>
      <c r="L1266" s="13"/>
      <c r="M1266" s="13"/>
      <c r="N1266" s="13"/>
    </row>
    <row r="1267" spans="1:14" s="180" customFormat="1" ht="14.25">
      <c r="A1267" s="176" t="s">
        <v>56</v>
      </c>
      <c r="B1267" s="4" t="s">
        <v>483</v>
      </c>
      <c r="C1267" s="4" t="s">
        <v>591</v>
      </c>
      <c r="D1267" s="4" t="s">
        <v>4607</v>
      </c>
      <c r="E1267" s="4" t="s">
        <v>4608</v>
      </c>
      <c r="F1267" s="4" t="s">
        <v>1952</v>
      </c>
      <c r="G1267" s="21" t="s">
        <v>4609</v>
      </c>
      <c r="H1267" s="249" t="s">
        <v>1855</v>
      </c>
      <c r="I1267" s="13" t="s">
        <v>1120</v>
      </c>
      <c r="J1267" s="13"/>
      <c r="K1267" s="13"/>
      <c r="L1267" s="13"/>
      <c r="M1267" s="13"/>
      <c r="N1267" s="13"/>
    </row>
    <row r="1268" spans="1:14" s="180" customFormat="1">
      <c r="A1268" s="272" t="s">
        <v>56</v>
      </c>
      <c r="B1268" s="175" t="s">
        <v>483</v>
      </c>
      <c r="C1268" s="175" t="s">
        <v>498</v>
      </c>
      <c r="D1268" s="175" t="s">
        <v>4610</v>
      </c>
      <c r="E1268" s="175" t="s">
        <v>2216</v>
      </c>
      <c r="F1268" s="175" t="s">
        <v>1952</v>
      </c>
      <c r="G1268" s="252" t="s">
        <v>4611</v>
      </c>
      <c r="H1268" s="246" t="s">
        <v>1954</v>
      </c>
      <c r="I1268" s="13" t="s">
        <v>1120</v>
      </c>
      <c r="J1268" s="13"/>
      <c r="K1268" s="13"/>
      <c r="L1268" s="13"/>
      <c r="M1268" s="13"/>
      <c r="N1268" s="13"/>
    </row>
    <row r="1269" spans="1:14" s="180" customFormat="1" ht="14.25">
      <c r="A1269" s="176" t="s">
        <v>56</v>
      </c>
      <c r="B1269" s="4" t="s">
        <v>483</v>
      </c>
      <c r="C1269" s="4" t="s">
        <v>498</v>
      </c>
      <c r="D1269" s="4" t="s">
        <v>4441</v>
      </c>
      <c r="E1269" s="4" t="s">
        <v>4612</v>
      </c>
      <c r="F1269" s="4" t="s">
        <v>1952</v>
      </c>
      <c r="G1269" s="21" t="s">
        <v>4443</v>
      </c>
      <c r="H1269" s="249" t="s">
        <v>1855</v>
      </c>
      <c r="I1269" s="13" t="s">
        <v>1120</v>
      </c>
      <c r="J1269" s="13"/>
      <c r="K1269" s="13"/>
      <c r="L1269" s="13"/>
      <c r="M1269" s="13"/>
      <c r="N1269" s="13"/>
    </row>
    <row r="1270" spans="1:14" s="180" customFormat="1" ht="14.25">
      <c r="A1270" s="176" t="s">
        <v>56</v>
      </c>
      <c r="B1270" s="4" t="s">
        <v>483</v>
      </c>
      <c r="C1270" s="4" t="s">
        <v>498</v>
      </c>
      <c r="D1270" s="4" t="s">
        <v>2219</v>
      </c>
      <c r="E1270" s="4" t="s">
        <v>2220</v>
      </c>
      <c r="F1270" s="4" t="s">
        <v>1952</v>
      </c>
      <c r="G1270" s="21" t="s">
        <v>4613</v>
      </c>
      <c r="H1270" s="249" t="s">
        <v>1855</v>
      </c>
      <c r="I1270" s="13" t="s">
        <v>1120</v>
      </c>
      <c r="J1270" s="13"/>
      <c r="K1270" s="13"/>
      <c r="L1270" s="13"/>
      <c r="M1270" s="13"/>
      <c r="N1270" s="13"/>
    </row>
    <row r="1271" spans="1:14" s="180" customFormat="1">
      <c r="A1271" s="272" t="s">
        <v>56</v>
      </c>
      <c r="B1271" s="175" t="s">
        <v>483</v>
      </c>
      <c r="C1271" s="175" t="s">
        <v>500</v>
      </c>
      <c r="D1271" s="175" t="s">
        <v>4614</v>
      </c>
      <c r="E1271" s="175" t="s">
        <v>2216</v>
      </c>
      <c r="F1271" s="175" t="s">
        <v>1952</v>
      </c>
      <c r="G1271" s="252" t="s">
        <v>4615</v>
      </c>
      <c r="H1271" s="246" t="s">
        <v>1954</v>
      </c>
      <c r="I1271" s="13" t="s">
        <v>1120</v>
      </c>
      <c r="J1271" s="13"/>
      <c r="K1271" s="13"/>
      <c r="L1271" s="13"/>
      <c r="M1271" s="13"/>
      <c r="N1271" s="13"/>
    </row>
    <row r="1272" spans="1:14" s="180" customFormat="1" ht="14.25">
      <c r="A1272" s="176" t="s">
        <v>56</v>
      </c>
      <c r="B1272" s="4" t="s">
        <v>483</v>
      </c>
      <c r="C1272" s="4" t="s">
        <v>500</v>
      </c>
      <c r="D1272" s="4" t="s">
        <v>4441</v>
      </c>
      <c r="E1272" s="4" t="s">
        <v>4612</v>
      </c>
      <c r="F1272" s="4" t="s">
        <v>1952</v>
      </c>
      <c r="G1272" s="21" t="s">
        <v>4443</v>
      </c>
      <c r="H1272" s="249" t="s">
        <v>1855</v>
      </c>
      <c r="I1272" s="13" t="s">
        <v>1120</v>
      </c>
      <c r="J1272" s="13"/>
      <c r="K1272" s="13"/>
      <c r="L1272" s="13"/>
      <c r="M1272" s="13"/>
      <c r="N1272" s="13"/>
    </row>
    <row r="1273" spans="1:14" s="180" customFormat="1" ht="14.25">
      <c r="A1273" s="176" t="s">
        <v>56</v>
      </c>
      <c r="B1273" s="4" t="s">
        <v>483</v>
      </c>
      <c r="C1273" s="4" t="s">
        <v>500</v>
      </c>
      <c r="D1273" s="4" t="s">
        <v>2228</v>
      </c>
      <c r="E1273" s="4" t="s">
        <v>2259</v>
      </c>
      <c r="F1273" s="4" t="s">
        <v>1952</v>
      </c>
      <c r="G1273" s="21" t="s">
        <v>4616</v>
      </c>
      <c r="H1273" s="249" t="s">
        <v>1855</v>
      </c>
      <c r="I1273" s="14" t="s">
        <v>1120</v>
      </c>
      <c r="J1273" s="14"/>
      <c r="K1273" s="14"/>
      <c r="L1273" s="13"/>
      <c r="M1273" s="13"/>
      <c r="N1273" s="13"/>
    </row>
    <row r="1274" spans="1:14" s="180" customFormat="1">
      <c r="A1274" s="272" t="s">
        <v>56</v>
      </c>
      <c r="B1274" s="175" t="s">
        <v>483</v>
      </c>
      <c r="C1274" s="175" t="s">
        <v>4617</v>
      </c>
      <c r="D1274" s="175" t="s">
        <v>4618</v>
      </c>
      <c r="E1274" s="175" t="s">
        <v>2216</v>
      </c>
      <c r="F1274" s="175" t="s">
        <v>1952</v>
      </c>
      <c r="G1274" s="252" t="s">
        <v>4619</v>
      </c>
      <c r="H1274" s="246" t="s">
        <v>1954</v>
      </c>
      <c r="I1274" s="13" t="s">
        <v>1120</v>
      </c>
      <c r="J1274" s="13"/>
      <c r="K1274" s="13"/>
      <c r="L1274" s="13"/>
      <c r="M1274" s="13"/>
      <c r="N1274" s="13"/>
    </row>
    <row r="1275" spans="1:14" s="180" customFormat="1" ht="14.25">
      <c r="A1275" s="176" t="s">
        <v>56</v>
      </c>
      <c r="B1275" s="4" t="s">
        <v>483</v>
      </c>
      <c r="C1275" s="4" t="s">
        <v>4617</v>
      </c>
      <c r="D1275" s="4" t="s">
        <v>4441</v>
      </c>
      <c r="E1275" s="4" t="s">
        <v>4612</v>
      </c>
      <c r="F1275" s="4" t="s">
        <v>1952</v>
      </c>
      <c r="G1275" s="21" t="s">
        <v>4443</v>
      </c>
      <c r="H1275" s="249" t="s">
        <v>1855</v>
      </c>
      <c r="I1275" s="13" t="s">
        <v>1120</v>
      </c>
      <c r="J1275" s="13"/>
      <c r="K1275" s="13"/>
      <c r="L1275" s="13"/>
      <c r="M1275" s="13"/>
      <c r="N1275" s="13"/>
    </row>
    <row r="1276" spans="1:14" s="180" customFormat="1" ht="14.25">
      <c r="A1276" s="176" t="s">
        <v>56</v>
      </c>
      <c r="B1276" s="4" t="s">
        <v>483</v>
      </c>
      <c r="C1276" s="4" t="s">
        <v>4617</v>
      </c>
      <c r="D1276" s="4" t="s">
        <v>2249</v>
      </c>
      <c r="E1276" s="4" t="s">
        <v>4620</v>
      </c>
      <c r="F1276" s="4" t="s">
        <v>1952</v>
      </c>
      <c r="G1276" s="21" t="s">
        <v>4621</v>
      </c>
      <c r="H1276" s="249" t="s">
        <v>1855</v>
      </c>
      <c r="I1276" s="13" t="s">
        <v>1120</v>
      </c>
      <c r="J1276" s="13"/>
      <c r="K1276" s="13"/>
      <c r="L1276" s="13"/>
      <c r="M1276" s="13"/>
      <c r="N1276" s="13"/>
    </row>
    <row r="1277" spans="1:14" s="180" customFormat="1">
      <c r="A1277" s="272" t="s">
        <v>56</v>
      </c>
      <c r="B1277" s="175" t="s">
        <v>483</v>
      </c>
      <c r="C1277" s="175" t="s">
        <v>4622</v>
      </c>
      <c r="D1277" s="175" t="s">
        <v>4618</v>
      </c>
      <c r="E1277" s="175" t="s">
        <v>2216</v>
      </c>
      <c r="F1277" s="175" t="s">
        <v>1952</v>
      </c>
      <c r="G1277" s="252" t="s">
        <v>4619</v>
      </c>
      <c r="H1277" s="246" t="s">
        <v>1954</v>
      </c>
      <c r="I1277" s="13" t="s">
        <v>1120</v>
      </c>
      <c r="J1277" s="13"/>
      <c r="K1277" s="13"/>
      <c r="L1277" s="13"/>
      <c r="M1277" s="13"/>
      <c r="N1277" s="13"/>
    </row>
    <row r="1278" spans="1:14" s="180" customFormat="1" ht="14.25">
      <c r="A1278" s="176" t="s">
        <v>56</v>
      </c>
      <c r="B1278" s="4" t="s">
        <v>483</v>
      </c>
      <c r="C1278" s="4" t="s">
        <v>4622</v>
      </c>
      <c r="D1278" s="4" t="s">
        <v>1960</v>
      </c>
      <c r="E1278" s="4" t="s">
        <v>2241</v>
      </c>
      <c r="F1278" s="4" t="s">
        <v>1962</v>
      </c>
      <c r="G1278" s="21" t="s">
        <v>2242</v>
      </c>
      <c r="H1278" s="249"/>
      <c r="I1278" s="13" t="s">
        <v>1120</v>
      </c>
      <c r="J1278" s="13"/>
      <c r="K1278" s="13"/>
      <c r="L1278" s="13"/>
      <c r="M1278" s="13"/>
      <c r="N1278" s="13"/>
    </row>
    <row r="1279" spans="1:14" s="180" customFormat="1" ht="14.25">
      <c r="A1279" s="176" t="s">
        <v>56</v>
      </c>
      <c r="B1279" s="4" t="s">
        <v>483</v>
      </c>
      <c r="C1279" s="4" t="s">
        <v>4622</v>
      </c>
      <c r="D1279" s="4" t="s">
        <v>2243</v>
      </c>
      <c r="E1279" s="4" t="s">
        <v>2244</v>
      </c>
      <c r="F1279" s="4" t="s">
        <v>2245</v>
      </c>
      <c r="G1279" s="21" t="s">
        <v>2246</v>
      </c>
      <c r="H1279" s="249"/>
      <c r="I1279" s="13" t="s">
        <v>1120</v>
      </c>
      <c r="J1279" s="13"/>
      <c r="K1279" s="13"/>
      <c r="L1279" s="13"/>
      <c r="M1279" s="13"/>
      <c r="N1279" s="13"/>
    </row>
    <row r="1280" spans="1:14" s="180" customFormat="1">
      <c r="A1280" s="272" t="s">
        <v>56</v>
      </c>
      <c r="B1280" s="175" t="s">
        <v>391</v>
      </c>
      <c r="C1280" s="175" t="s">
        <v>392</v>
      </c>
      <c r="D1280" s="175" t="s">
        <v>2236</v>
      </c>
      <c r="E1280" s="175" t="s">
        <v>4623</v>
      </c>
      <c r="F1280" s="175" t="s">
        <v>1952</v>
      </c>
      <c r="G1280" s="252" t="s">
        <v>4624</v>
      </c>
      <c r="H1280" s="246" t="s">
        <v>1954</v>
      </c>
      <c r="I1280" s="13" t="s">
        <v>1120</v>
      </c>
      <c r="J1280" s="13"/>
      <c r="K1280" s="13"/>
      <c r="L1280" s="13"/>
      <c r="M1280" s="13"/>
      <c r="N1280" s="13"/>
    </row>
    <row r="1281" spans="1:14" s="180" customFormat="1" ht="14.25">
      <c r="A1281" s="176" t="s">
        <v>56</v>
      </c>
      <c r="B1281" s="4" t="s">
        <v>391</v>
      </c>
      <c r="C1281" s="4" t="s">
        <v>392</v>
      </c>
      <c r="D1281" s="4" t="s">
        <v>1955</v>
      </c>
      <c r="E1281" s="4" t="s">
        <v>4625</v>
      </c>
      <c r="F1281" s="4" t="s">
        <v>1952</v>
      </c>
      <c r="G1281" s="21" t="s">
        <v>4624</v>
      </c>
      <c r="H1281" s="249" t="s">
        <v>1855</v>
      </c>
      <c r="I1281" s="13" t="s">
        <v>1120</v>
      </c>
      <c r="J1281" s="13"/>
      <c r="K1281" s="13"/>
      <c r="L1281" s="13"/>
      <c r="M1281" s="13"/>
      <c r="N1281" s="13"/>
    </row>
    <row r="1282" spans="1:14" s="180" customFormat="1">
      <c r="A1282" s="272" t="s">
        <v>56</v>
      </c>
      <c r="B1282" s="175" t="s">
        <v>391</v>
      </c>
      <c r="C1282" s="175" t="s">
        <v>4626</v>
      </c>
      <c r="D1282" s="175" t="s">
        <v>2236</v>
      </c>
      <c r="E1282" s="175" t="s">
        <v>2276</v>
      </c>
      <c r="F1282" s="175" t="s">
        <v>1952</v>
      </c>
      <c r="G1282" s="252" t="s">
        <v>4627</v>
      </c>
      <c r="H1282" s="246" t="s">
        <v>1954</v>
      </c>
      <c r="I1282" s="13" t="s">
        <v>1120</v>
      </c>
      <c r="J1282" s="13"/>
      <c r="K1282" s="13"/>
      <c r="L1282" s="13"/>
      <c r="M1282" s="13"/>
      <c r="N1282" s="13"/>
    </row>
    <row r="1283" spans="1:14" s="180" customFormat="1" ht="14.25">
      <c r="A1283" s="176" t="s">
        <v>56</v>
      </c>
      <c r="B1283" s="4" t="s">
        <v>391</v>
      </c>
      <c r="C1283" s="4" t="s">
        <v>4626</v>
      </c>
      <c r="D1283" s="4" t="s">
        <v>1960</v>
      </c>
      <c r="E1283" s="4" t="s">
        <v>1961</v>
      </c>
      <c r="F1283" s="4" t="s">
        <v>1962</v>
      </c>
      <c r="G1283" s="21" t="s">
        <v>1760</v>
      </c>
      <c r="H1283" s="249"/>
      <c r="I1283" s="13" t="s">
        <v>1120</v>
      </c>
      <c r="J1283" s="13"/>
      <c r="K1283" s="13"/>
      <c r="L1283" s="13"/>
      <c r="M1283" s="13"/>
      <c r="N1283" s="13"/>
    </row>
    <row r="1284" spans="1:14" s="180" customFormat="1" ht="75" customHeight="1">
      <c r="A1284" s="176" t="s">
        <v>56</v>
      </c>
      <c r="B1284" s="4" t="s">
        <v>391</v>
      </c>
      <c r="C1284" s="4" t="s">
        <v>4626</v>
      </c>
      <c r="D1284" s="4" t="s">
        <v>1963</v>
      </c>
      <c r="E1284" s="255" t="s">
        <v>1964</v>
      </c>
      <c r="F1284" s="4" t="s">
        <v>1952</v>
      </c>
      <c r="G1284" s="21" t="s">
        <v>1760</v>
      </c>
      <c r="H1284" s="249"/>
      <c r="I1284" s="13" t="s">
        <v>1120</v>
      </c>
      <c r="J1284" s="13"/>
      <c r="K1284" s="13"/>
      <c r="L1284" s="13"/>
      <c r="M1284" s="13"/>
      <c r="N1284" s="13"/>
    </row>
    <row r="1285" spans="1:14" s="180" customFormat="1">
      <c r="A1285" s="272" t="s">
        <v>56</v>
      </c>
      <c r="B1285" s="175" t="s">
        <v>391</v>
      </c>
      <c r="C1285" s="175" t="s">
        <v>394</v>
      </c>
      <c r="D1285" s="175" t="s">
        <v>2236</v>
      </c>
      <c r="E1285" s="175" t="s">
        <v>4623</v>
      </c>
      <c r="F1285" s="175" t="s">
        <v>1952</v>
      </c>
      <c r="G1285" s="252" t="s">
        <v>4624</v>
      </c>
      <c r="H1285" s="246" t="s">
        <v>1954</v>
      </c>
      <c r="I1285" s="13" t="s">
        <v>1120</v>
      </c>
      <c r="J1285" s="13"/>
      <c r="K1285" s="13"/>
      <c r="L1285" s="13"/>
      <c r="M1285" s="13"/>
      <c r="N1285" s="13"/>
    </row>
    <row r="1286" spans="1:14" s="180" customFormat="1" ht="14.25">
      <c r="A1286" s="176" t="s">
        <v>56</v>
      </c>
      <c r="B1286" s="4" t="s">
        <v>391</v>
      </c>
      <c r="C1286" s="4" t="s">
        <v>394</v>
      </c>
      <c r="D1286" s="4" t="s">
        <v>4628</v>
      </c>
      <c r="E1286" s="4" t="s">
        <v>3706</v>
      </c>
      <c r="F1286" s="4" t="s">
        <v>1952</v>
      </c>
      <c r="G1286" s="21" t="s">
        <v>4629</v>
      </c>
      <c r="H1286" s="249" t="s">
        <v>1855</v>
      </c>
      <c r="I1286" s="13" t="s">
        <v>1120</v>
      </c>
      <c r="J1286" s="13"/>
      <c r="K1286" s="13"/>
      <c r="L1286" s="13"/>
      <c r="M1286" s="13"/>
      <c r="N1286" s="13"/>
    </row>
    <row r="1287" spans="1:14" s="180" customFormat="1" ht="14.25">
      <c r="A1287" s="176" t="s">
        <v>56</v>
      </c>
      <c r="B1287" s="4" t="s">
        <v>391</v>
      </c>
      <c r="C1287" s="4" t="s">
        <v>394</v>
      </c>
      <c r="D1287" s="4" t="s">
        <v>2624</v>
      </c>
      <c r="E1287" s="4" t="s">
        <v>4630</v>
      </c>
      <c r="F1287" s="4" t="s">
        <v>1952</v>
      </c>
      <c r="G1287" s="21" t="s">
        <v>4631</v>
      </c>
      <c r="H1287" s="249" t="s">
        <v>1855</v>
      </c>
      <c r="I1287" s="13" t="s">
        <v>1120</v>
      </c>
      <c r="J1287" s="13"/>
      <c r="K1287" s="13"/>
      <c r="L1287" s="13"/>
      <c r="M1287" s="13"/>
      <c r="N1287" s="13"/>
    </row>
    <row r="1288" spans="1:14" s="180" customFormat="1" ht="14.25">
      <c r="A1288" s="176" t="s">
        <v>56</v>
      </c>
      <c r="B1288" s="4" t="s">
        <v>391</v>
      </c>
      <c r="C1288" s="4" t="s">
        <v>394</v>
      </c>
      <c r="D1288" s="4" t="s">
        <v>4632</v>
      </c>
      <c r="E1288" s="4" t="s">
        <v>4633</v>
      </c>
      <c r="F1288" s="4" t="s">
        <v>1952</v>
      </c>
      <c r="G1288" s="21" t="s">
        <v>4634</v>
      </c>
      <c r="H1288" s="249" t="s">
        <v>1855</v>
      </c>
      <c r="I1288" s="13" t="s">
        <v>1120</v>
      </c>
      <c r="J1288" s="13"/>
      <c r="K1288" s="13"/>
      <c r="L1288" s="13"/>
      <c r="M1288" s="13"/>
      <c r="N1288" s="13"/>
    </row>
    <row r="1289" spans="1:14" s="180" customFormat="1" ht="14.25">
      <c r="A1289" s="176" t="s">
        <v>56</v>
      </c>
      <c r="B1289" s="4" t="s">
        <v>391</v>
      </c>
      <c r="C1289" s="4" t="s">
        <v>394</v>
      </c>
      <c r="D1289" s="4" t="s">
        <v>4635</v>
      </c>
      <c r="E1289" s="4" t="s">
        <v>4636</v>
      </c>
      <c r="F1289" s="4" t="s">
        <v>1952</v>
      </c>
      <c r="G1289" s="21" t="s">
        <v>4637</v>
      </c>
      <c r="H1289" s="249" t="s">
        <v>1855</v>
      </c>
      <c r="I1289" s="13" t="s">
        <v>1120</v>
      </c>
      <c r="J1289" s="13"/>
      <c r="K1289" s="13"/>
      <c r="L1289" s="13"/>
      <c r="M1289" s="13"/>
      <c r="N1289" s="13"/>
    </row>
    <row r="1290" spans="1:14" s="180" customFormat="1" ht="14.25">
      <c r="A1290" s="176" t="s">
        <v>56</v>
      </c>
      <c r="B1290" s="4" t="s">
        <v>391</v>
      </c>
      <c r="C1290" s="4" t="s">
        <v>394</v>
      </c>
      <c r="D1290" s="4" t="s">
        <v>4638</v>
      </c>
      <c r="E1290" s="4" t="s">
        <v>4639</v>
      </c>
      <c r="F1290" s="4" t="s">
        <v>2057</v>
      </c>
      <c r="G1290" s="21" t="s">
        <v>4640</v>
      </c>
      <c r="H1290" s="249" t="s">
        <v>1855</v>
      </c>
      <c r="I1290" s="13" t="s">
        <v>1120</v>
      </c>
      <c r="J1290" s="13"/>
      <c r="K1290" s="13"/>
      <c r="L1290" s="13"/>
      <c r="M1290" s="13"/>
      <c r="N1290" s="13"/>
    </row>
    <row r="1291" spans="1:14" s="180" customFormat="1" ht="14.25">
      <c r="A1291" s="176" t="s">
        <v>56</v>
      </c>
      <c r="B1291" s="4" t="s">
        <v>391</v>
      </c>
      <c r="C1291" s="4" t="s">
        <v>394</v>
      </c>
      <c r="D1291" s="4" t="s">
        <v>2630</v>
      </c>
      <c r="E1291" s="4" t="s">
        <v>4641</v>
      </c>
      <c r="F1291" s="4" t="s">
        <v>1952</v>
      </c>
      <c r="G1291" s="21" t="s">
        <v>4642</v>
      </c>
      <c r="H1291" s="249" t="s">
        <v>1855</v>
      </c>
      <c r="I1291" s="13" t="s">
        <v>1120</v>
      </c>
      <c r="J1291" s="13"/>
      <c r="K1291" s="13"/>
      <c r="L1291" s="13"/>
      <c r="M1291" s="13"/>
      <c r="N1291" s="13"/>
    </row>
    <row r="1292" spans="1:14" s="180" customFormat="1" ht="14.25">
      <c r="A1292" s="176" t="s">
        <v>56</v>
      </c>
      <c r="B1292" s="4" t="s">
        <v>391</v>
      </c>
      <c r="C1292" s="4" t="s">
        <v>394</v>
      </c>
      <c r="D1292" s="4" t="s">
        <v>4643</v>
      </c>
      <c r="E1292" s="4" t="s">
        <v>4644</v>
      </c>
      <c r="F1292" s="4" t="s">
        <v>2057</v>
      </c>
      <c r="G1292" s="21" t="s">
        <v>4645</v>
      </c>
      <c r="H1292" s="249" t="s">
        <v>1855</v>
      </c>
      <c r="I1292" s="13" t="s">
        <v>1120</v>
      </c>
      <c r="J1292" s="13"/>
      <c r="K1292" s="13"/>
      <c r="L1292" s="13"/>
      <c r="M1292" s="13"/>
      <c r="N1292" s="13"/>
    </row>
    <row r="1293" spans="1:14" s="180" customFormat="1" ht="14.25">
      <c r="A1293" s="176" t="s">
        <v>56</v>
      </c>
      <c r="B1293" s="4" t="s">
        <v>391</v>
      </c>
      <c r="C1293" s="4" t="s">
        <v>394</v>
      </c>
      <c r="D1293" s="4" t="s">
        <v>4646</v>
      </c>
      <c r="E1293" s="4" t="s">
        <v>4647</v>
      </c>
      <c r="F1293" s="4" t="s">
        <v>2057</v>
      </c>
      <c r="G1293" s="21" t="s">
        <v>4648</v>
      </c>
      <c r="H1293" s="249" t="s">
        <v>1855</v>
      </c>
      <c r="I1293" s="13" t="s">
        <v>1120</v>
      </c>
      <c r="J1293" s="13"/>
      <c r="K1293" s="13"/>
      <c r="L1293" s="13"/>
      <c r="M1293" s="13"/>
      <c r="N1293" s="13"/>
    </row>
    <row r="1294" spans="1:14" s="180" customFormat="1" ht="14.25">
      <c r="A1294" s="176" t="s">
        <v>56</v>
      </c>
      <c r="B1294" s="4" t="s">
        <v>391</v>
      </c>
      <c r="C1294" s="4" t="s">
        <v>394</v>
      </c>
      <c r="D1294" s="4" t="s">
        <v>4649</v>
      </c>
      <c r="E1294" s="4" t="s">
        <v>4650</v>
      </c>
      <c r="F1294" s="4" t="s">
        <v>1952</v>
      </c>
      <c r="G1294" s="21" t="s">
        <v>4651</v>
      </c>
      <c r="H1294" s="249" t="s">
        <v>1855</v>
      </c>
      <c r="I1294" s="13" t="s">
        <v>1120</v>
      </c>
      <c r="J1294" s="13"/>
      <c r="K1294" s="13"/>
      <c r="L1294" s="13"/>
      <c r="M1294" s="13"/>
      <c r="N1294" s="13"/>
    </row>
    <row r="1295" spans="1:14" s="180" customFormat="1" ht="14.25">
      <c r="A1295" s="176" t="s">
        <v>56</v>
      </c>
      <c r="B1295" s="4" t="s">
        <v>391</v>
      </c>
      <c r="C1295" s="4" t="s">
        <v>394</v>
      </c>
      <c r="D1295" s="4" t="s">
        <v>4652</v>
      </c>
      <c r="E1295" s="4" t="s">
        <v>4653</v>
      </c>
      <c r="F1295" s="4" t="s">
        <v>1952</v>
      </c>
      <c r="G1295" s="21" t="s">
        <v>4654</v>
      </c>
      <c r="H1295" s="249" t="s">
        <v>1855</v>
      </c>
      <c r="I1295" s="13" t="s">
        <v>1120</v>
      </c>
      <c r="J1295" s="13"/>
      <c r="K1295" s="13"/>
      <c r="L1295" s="13"/>
      <c r="M1295" s="13"/>
      <c r="N1295" s="13"/>
    </row>
    <row r="1296" spans="1:14" s="180" customFormat="1" ht="14.25">
      <c r="A1296" s="176" t="s">
        <v>56</v>
      </c>
      <c r="B1296" s="4" t="s">
        <v>391</v>
      </c>
      <c r="C1296" s="4" t="s">
        <v>394</v>
      </c>
      <c r="D1296" s="4" t="s">
        <v>4655</v>
      </c>
      <c r="E1296" s="4" t="s">
        <v>4656</v>
      </c>
      <c r="F1296" s="4" t="s">
        <v>2057</v>
      </c>
      <c r="G1296" s="21" t="s">
        <v>4657</v>
      </c>
      <c r="H1296" s="249" t="s">
        <v>1855</v>
      </c>
      <c r="I1296" s="13" t="s">
        <v>1120</v>
      </c>
      <c r="J1296" s="13"/>
      <c r="K1296" s="13"/>
      <c r="L1296" s="13"/>
      <c r="M1296" s="13"/>
      <c r="N1296" s="13"/>
    </row>
    <row r="1297" spans="1:14" s="180" customFormat="1" ht="14.25">
      <c r="A1297" s="176" t="s">
        <v>56</v>
      </c>
      <c r="B1297" s="4" t="s">
        <v>391</v>
      </c>
      <c r="C1297" s="4" t="s">
        <v>394</v>
      </c>
      <c r="D1297" s="4" t="s">
        <v>4658</v>
      </c>
      <c r="E1297" s="4" t="s">
        <v>4659</v>
      </c>
      <c r="F1297" s="4" t="s">
        <v>2057</v>
      </c>
      <c r="G1297" s="21" t="s">
        <v>4660</v>
      </c>
      <c r="H1297" s="249" t="s">
        <v>1855</v>
      </c>
      <c r="I1297" s="13" t="s">
        <v>1120</v>
      </c>
      <c r="J1297" s="13"/>
      <c r="K1297" s="13"/>
      <c r="L1297" s="13"/>
      <c r="M1297" s="13"/>
      <c r="N1297" s="13"/>
    </row>
    <row r="1298" spans="1:14" s="180" customFormat="1" ht="14.25">
      <c r="A1298" s="176" t="s">
        <v>56</v>
      </c>
      <c r="B1298" s="4" t="s">
        <v>391</v>
      </c>
      <c r="C1298" s="4" t="s">
        <v>394</v>
      </c>
      <c r="D1298" s="4" t="s">
        <v>4661</v>
      </c>
      <c r="E1298" s="4" t="s">
        <v>2870</v>
      </c>
      <c r="F1298" s="4" t="s">
        <v>1952</v>
      </c>
      <c r="G1298" s="21" t="s">
        <v>4662</v>
      </c>
      <c r="H1298" s="249" t="s">
        <v>1855</v>
      </c>
      <c r="I1298" s="13" t="s">
        <v>1120</v>
      </c>
      <c r="J1298" s="13"/>
      <c r="K1298" s="13"/>
      <c r="L1298" s="13"/>
      <c r="M1298" s="13"/>
      <c r="N1298" s="13"/>
    </row>
    <row r="1299" spans="1:14" s="180" customFormat="1" ht="14.25">
      <c r="A1299" s="176" t="s">
        <v>56</v>
      </c>
      <c r="B1299" s="4" t="s">
        <v>391</v>
      </c>
      <c r="C1299" s="4" t="s">
        <v>394</v>
      </c>
      <c r="D1299" s="4" t="s">
        <v>4663</v>
      </c>
      <c r="E1299" s="4" t="s">
        <v>4664</v>
      </c>
      <c r="F1299" s="4" t="s">
        <v>1952</v>
      </c>
      <c r="G1299" s="21" t="s">
        <v>4665</v>
      </c>
      <c r="H1299" s="249" t="s">
        <v>1855</v>
      </c>
      <c r="I1299" s="13" t="s">
        <v>1120</v>
      </c>
      <c r="J1299" s="13"/>
      <c r="K1299" s="13"/>
      <c r="L1299" s="13"/>
      <c r="M1299" s="13"/>
      <c r="N1299" s="13"/>
    </row>
    <row r="1300" spans="1:14" s="180" customFormat="1" ht="14.25">
      <c r="A1300" s="176" t="s">
        <v>56</v>
      </c>
      <c r="B1300" s="4" t="s">
        <v>391</v>
      </c>
      <c r="C1300" s="4" t="s">
        <v>394</v>
      </c>
      <c r="D1300" s="4" t="s">
        <v>4666</v>
      </c>
      <c r="E1300" s="4" t="s">
        <v>4667</v>
      </c>
      <c r="F1300" s="4" t="s">
        <v>1952</v>
      </c>
      <c r="G1300" s="21" t="s">
        <v>4668</v>
      </c>
      <c r="H1300" s="249" t="s">
        <v>1855</v>
      </c>
      <c r="I1300" s="13" t="s">
        <v>1120</v>
      </c>
      <c r="J1300" s="13"/>
      <c r="K1300" s="13"/>
      <c r="L1300" s="13"/>
      <c r="M1300" s="13"/>
      <c r="N1300" s="13"/>
    </row>
    <row r="1301" spans="1:14" s="180" customFormat="1" ht="14.25">
      <c r="A1301" s="176" t="s">
        <v>56</v>
      </c>
      <c r="B1301" s="4" t="s">
        <v>391</v>
      </c>
      <c r="C1301" s="4" t="s">
        <v>394</v>
      </c>
      <c r="D1301" s="4" t="s">
        <v>4669</v>
      </c>
      <c r="E1301" s="4" t="s">
        <v>4670</v>
      </c>
      <c r="F1301" s="4" t="s">
        <v>1952</v>
      </c>
      <c r="G1301" s="21" t="s">
        <v>4671</v>
      </c>
      <c r="H1301" s="249" t="s">
        <v>1855</v>
      </c>
      <c r="I1301" s="13" t="s">
        <v>1120</v>
      </c>
      <c r="J1301" s="13"/>
      <c r="K1301" s="13"/>
      <c r="L1301" s="13"/>
      <c r="M1301" s="13"/>
      <c r="N1301" s="13"/>
    </row>
    <row r="1302" spans="1:14" s="180" customFormat="1" ht="14.25">
      <c r="A1302" s="176" t="s">
        <v>56</v>
      </c>
      <c r="B1302" s="4" t="s">
        <v>391</v>
      </c>
      <c r="C1302" s="4" t="s">
        <v>394</v>
      </c>
      <c r="D1302" s="4" t="s">
        <v>4672</v>
      </c>
      <c r="E1302" s="4" t="s">
        <v>4673</v>
      </c>
      <c r="F1302" s="4" t="s">
        <v>1952</v>
      </c>
      <c r="G1302" s="21" t="s">
        <v>4674</v>
      </c>
      <c r="H1302" s="249" t="s">
        <v>1855</v>
      </c>
      <c r="I1302" s="13" t="s">
        <v>1120</v>
      </c>
      <c r="J1302" s="13"/>
      <c r="K1302" s="13"/>
      <c r="L1302" s="13"/>
      <c r="M1302" s="13"/>
      <c r="N1302" s="13"/>
    </row>
    <row r="1303" spans="1:14" s="180" customFormat="1" ht="14.25">
      <c r="A1303" s="176" t="s">
        <v>56</v>
      </c>
      <c r="B1303" s="4" t="s">
        <v>391</v>
      </c>
      <c r="C1303" s="4" t="s">
        <v>394</v>
      </c>
      <c r="D1303" s="4" t="s">
        <v>4675</v>
      </c>
      <c r="E1303" s="4" t="s">
        <v>4676</v>
      </c>
      <c r="F1303" s="4" t="s">
        <v>1952</v>
      </c>
      <c r="G1303" s="21" t="s">
        <v>4677</v>
      </c>
      <c r="H1303" s="249" t="s">
        <v>1855</v>
      </c>
      <c r="I1303" s="13" t="s">
        <v>1120</v>
      </c>
      <c r="J1303" s="13"/>
      <c r="K1303" s="13"/>
      <c r="L1303" s="13"/>
      <c r="M1303" s="13"/>
      <c r="N1303" s="13"/>
    </row>
    <row r="1304" spans="1:14" s="180" customFormat="1" ht="14.25">
      <c r="A1304" s="176" t="s">
        <v>56</v>
      </c>
      <c r="B1304" s="4" t="s">
        <v>391</v>
      </c>
      <c r="C1304" s="4" t="s">
        <v>394</v>
      </c>
      <c r="D1304" s="4" t="s">
        <v>4678</v>
      </c>
      <c r="E1304" s="4" t="s">
        <v>4636</v>
      </c>
      <c r="F1304" s="4" t="s">
        <v>1952</v>
      </c>
      <c r="G1304" s="21" t="s">
        <v>4679</v>
      </c>
      <c r="H1304" s="249" t="s">
        <v>1855</v>
      </c>
      <c r="I1304" s="13" t="s">
        <v>1120</v>
      </c>
      <c r="J1304" s="13"/>
      <c r="K1304" s="13"/>
      <c r="L1304" s="13"/>
      <c r="M1304" s="13"/>
      <c r="N1304" s="13"/>
    </row>
    <row r="1305" spans="1:14" s="180" customFormat="1" ht="14.25">
      <c r="A1305" s="176" t="s">
        <v>56</v>
      </c>
      <c r="B1305" s="4" t="s">
        <v>391</v>
      </c>
      <c r="C1305" s="4" t="s">
        <v>394</v>
      </c>
      <c r="D1305" s="4" t="s">
        <v>4680</v>
      </c>
      <c r="E1305" s="4" t="s">
        <v>4681</v>
      </c>
      <c r="F1305" s="4" t="s">
        <v>1952</v>
      </c>
      <c r="G1305" s="21" t="s">
        <v>4682</v>
      </c>
      <c r="H1305" s="249" t="s">
        <v>1855</v>
      </c>
      <c r="I1305" s="13" t="s">
        <v>1120</v>
      </c>
      <c r="J1305" s="13"/>
      <c r="K1305" s="13"/>
      <c r="L1305" s="13"/>
      <c r="M1305" s="13"/>
      <c r="N1305" s="13"/>
    </row>
    <row r="1306" spans="1:14" s="180" customFormat="1" ht="14.25">
      <c r="A1306" s="176" t="s">
        <v>56</v>
      </c>
      <c r="B1306" s="4" t="s">
        <v>391</v>
      </c>
      <c r="C1306" s="4" t="s">
        <v>394</v>
      </c>
      <c r="D1306" s="4" t="s">
        <v>4683</v>
      </c>
      <c r="E1306" s="4" t="s">
        <v>4684</v>
      </c>
      <c r="F1306" s="4" t="s">
        <v>1952</v>
      </c>
      <c r="G1306" s="21" t="s">
        <v>4685</v>
      </c>
      <c r="H1306" s="249" t="s">
        <v>1855</v>
      </c>
      <c r="I1306" s="13" t="s">
        <v>1120</v>
      </c>
      <c r="J1306" s="13"/>
      <c r="K1306" s="13"/>
      <c r="L1306" s="13"/>
      <c r="M1306" s="13"/>
      <c r="N1306" s="13"/>
    </row>
    <row r="1307" spans="1:14" s="180" customFormat="1" ht="14.25">
      <c r="A1307" s="176" t="s">
        <v>56</v>
      </c>
      <c r="B1307" s="4" t="s">
        <v>391</v>
      </c>
      <c r="C1307" s="4" t="s">
        <v>394</v>
      </c>
      <c r="D1307" s="4" t="s">
        <v>4686</v>
      </c>
      <c r="E1307" s="4" t="s">
        <v>4687</v>
      </c>
      <c r="F1307" s="4" t="s">
        <v>1952</v>
      </c>
      <c r="G1307" s="21" t="s">
        <v>4688</v>
      </c>
      <c r="H1307" s="249" t="s">
        <v>1855</v>
      </c>
      <c r="I1307" s="13" t="s">
        <v>1120</v>
      </c>
      <c r="J1307" s="13"/>
      <c r="K1307" s="13"/>
      <c r="L1307" s="13"/>
      <c r="M1307" s="13"/>
      <c r="N1307" s="13"/>
    </row>
    <row r="1308" spans="1:14" s="180" customFormat="1" ht="14.25">
      <c r="A1308" s="176" t="s">
        <v>56</v>
      </c>
      <c r="B1308" s="4" t="s">
        <v>391</v>
      </c>
      <c r="C1308" s="4" t="s">
        <v>394</v>
      </c>
      <c r="D1308" s="4" t="s">
        <v>4689</v>
      </c>
      <c r="E1308" s="4" t="s">
        <v>4690</v>
      </c>
      <c r="F1308" s="4" t="s">
        <v>1952</v>
      </c>
      <c r="G1308" s="21" t="s">
        <v>4691</v>
      </c>
      <c r="H1308" s="249" t="s">
        <v>1855</v>
      </c>
      <c r="I1308" s="13" t="s">
        <v>1120</v>
      </c>
      <c r="J1308" s="13"/>
      <c r="K1308" s="13"/>
      <c r="L1308" s="13"/>
      <c r="M1308" s="13"/>
      <c r="N1308" s="13"/>
    </row>
    <row r="1309" spans="1:14" s="180" customFormat="1" ht="14.25">
      <c r="A1309" s="176" t="s">
        <v>56</v>
      </c>
      <c r="B1309" s="4" t="s">
        <v>391</v>
      </c>
      <c r="C1309" s="4" t="s">
        <v>394</v>
      </c>
      <c r="D1309" s="4" t="s">
        <v>4692</v>
      </c>
      <c r="E1309" s="4" t="s">
        <v>4644</v>
      </c>
      <c r="F1309" s="4" t="s">
        <v>1952</v>
      </c>
      <c r="G1309" s="21" t="s">
        <v>4693</v>
      </c>
      <c r="H1309" s="249" t="s">
        <v>1855</v>
      </c>
      <c r="I1309" s="13" t="s">
        <v>1120</v>
      </c>
      <c r="J1309" s="13"/>
      <c r="K1309" s="13"/>
      <c r="L1309" s="13"/>
      <c r="M1309" s="13"/>
      <c r="N1309" s="13"/>
    </row>
    <row r="1310" spans="1:14" s="180" customFormat="1" ht="14.25">
      <c r="A1310" s="176" t="s">
        <v>56</v>
      </c>
      <c r="B1310" s="4" t="s">
        <v>391</v>
      </c>
      <c r="C1310" s="4" t="s">
        <v>394</v>
      </c>
      <c r="D1310" s="4" t="s">
        <v>1998</v>
      </c>
      <c r="E1310" s="4" t="s">
        <v>1999</v>
      </c>
      <c r="F1310" s="4" t="s">
        <v>1952</v>
      </c>
      <c r="G1310" s="21" t="s">
        <v>4694</v>
      </c>
      <c r="H1310" s="249" t="s">
        <v>1855</v>
      </c>
      <c r="I1310" s="13" t="s">
        <v>1120</v>
      </c>
      <c r="J1310" s="13"/>
      <c r="K1310" s="13"/>
      <c r="L1310" s="13"/>
      <c r="M1310" s="13"/>
      <c r="N1310" s="13"/>
    </row>
    <row r="1311" spans="1:14" s="180" customFormat="1" ht="14.25">
      <c r="A1311" s="176" t="s">
        <v>56</v>
      </c>
      <c r="B1311" s="4" t="s">
        <v>391</v>
      </c>
      <c r="C1311" s="4" t="s">
        <v>394</v>
      </c>
      <c r="D1311" s="4" t="s">
        <v>2001</v>
      </c>
      <c r="E1311" s="4" t="s">
        <v>2002</v>
      </c>
      <c r="F1311" s="4" t="s">
        <v>1952</v>
      </c>
      <c r="G1311" s="21" t="s">
        <v>4695</v>
      </c>
      <c r="H1311" s="249" t="s">
        <v>1855</v>
      </c>
      <c r="I1311" s="13" t="s">
        <v>1120</v>
      </c>
      <c r="J1311" s="13"/>
      <c r="K1311" s="13"/>
      <c r="L1311" s="13"/>
      <c r="M1311" s="13"/>
      <c r="N1311" s="13"/>
    </row>
    <row r="1312" spans="1:14" s="180" customFormat="1" ht="14.25">
      <c r="A1312" s="176" t="s">
        <v>56</v>
      </c>
      <c r="B1312" s="4" t="s">
        <v>391</v>
      </c>
      <c r="C1312" s="4" t="s">
        <v>394</v>
      </c>
      <c r="D1312" s="4" t="s">
        <v>4696</v>
      </c>
      <c r="E1312" s="4" t="s">
        <v>4697</v>
      </c>
      <c r="F1312" s="4" t="s">
        <v>1952</v>
      </c>
      <c r="G1312" s="21" t="s">
        <v>4698</v>
      </c>
      <c r="H1312" s="249" t="s">
        <v>1855</v>
      </c>
      <c r="I1312" s="13" t="s">
        <v>1120</v>
      </c>
      <c r="J1312" s="13"/>
      <c r="K1312" s="13"/>
      <c r="L1312" s="13"/>
      <c r="M1312" s="13"/>
      <c r="N1312" s="13"/>
    </row>
    <row r="1313" spans="1:14" s="180" customFormat="1" ht="14.25">
      <c r="A1313" s="176" t="s">
        <v>56</v>
      </c>
      <c r="B1313" s="4" t="s">
        <v>391</v>
      </c>
      <c r="C1313" s="4" t="s">
        <v>394</v>
      </c>
      <c r="D1313" s="4" t="s">
        <v>4699</v>
      </c>
      <c r="E1313" s="4" t="s">
        <v>4700</v>
      </c>
      <c r="F1313" s="4" t="s">
        <v>1952</v>
      </c>
      <c r="G1313" s="21" t="s">
        <v>4701</v>
      </c>
      <c r="H1313" s="249" t="s">
        <v>1855</v>
      </c>
      <c r="I1313" s="13" t="s">
        <v>1120</v>
      </c>
      <c r="J1313" s="13"/>
      <c r="K1313" s="13"/>
      <c r="L1313" s="13"/>
      <c r="M1313" s="13"/>
      <c r="N1313" s="13"/>
    </row>
    <row r="1314" spans="1:14" s="180" customFormat="1" ht="14.25">
      <c r="A1314" s="176" t="s">
        <v>56</v>
      </c>
      <c r="B1314" s="4" t="s">
        <v>391</v>
      </c>
      <c r="C1314" s="4" t="s">
        <v>394</v>
      </c>
      <c r="D1314" s="4" t="s">
        <v>4702</v>
      </c>
      <c r="E1314" s="4" t="s">
        <v>4703</v>
      </c>
      <c r="F1314" s="4" t="s">
        <v>1952</v>
      </c>
      <c r="G1314" s="21" t="s">
        <v>4704</v>
      </c>
      <c r="H1314" s="249" t="s">
        <v>1855</v>
      </c>
      <c r="I1314" s="13" t="s">
        <v>1120</v>
      </c>
      <c r="J1314" s="13"/>
      <c r="K1314" s="13"/>
      <c r="L1314" s="13"/>
      <c r="M1314" s="13"/>
      <c r="N1314" s="13"/>
    </row>
    <row r="1315" spans="1:14" s="180" customFormat="1" ht="14.25">
      <c r="A1315" s="176" t="s">
        <v>56</v>
      </c>
      <c r="B1315" s="4" t="s">
        <v>391</v>
      </c>
      <c r="C1315" s="4" t="s">
        <v>394</v>
      </c>
      <c r="D1315" s="4" t="s">
        <v>2637</v>
      </c>
      <c r="E1315" s="4" t="s">
        <v>2638</v>
      </c>
      <c r="F1315" s="4" t="s">
        <v>1952</v>
      </c>
      <c r="G1315" s="21" t="s">
        <v>4705</v>
      </c>
      <c r="H1315" s="249" t="s">
        <v>1855</v>
      </c>
      <c r="I1315" s="13" t="s">
        <v>1120</v>
      </c>
      <c r="J1315" s="13"/>
      <c r="K1315" s="13"/>
      <c r="L1315" s="13"/>
      <c r="M1315" s="13"/>
      <c r="N1315" s="13"/>
    </row>
    <row r="1316" spans="1:14" s="180" customFormat="1" ht="14.25">
      <c r="A1316" s="176" t="s">
        <v>56</v>
      </c>
      <c r="B1316" s="4" t="s">
        <v>391</v>
      </c>
      <c r="C1316" s="4" t="s">
        <v>394</v>
      </c>
      <c r="D1316" s="4" t="s">
        <v>4706</v>
      </c>
      <c r="E1316" s="4" t="s">
        <v>4707</v>
      </c>
      <c r="F1316" s="4" t="s">
        <v>1952</v>
      </c>
      <c r="G1316" s="21" t="s">
        <v>4708</v>
      </c>
      <c r="H1316" s="249" t="s">
        <v>1855</v>
      </c>
      <c r="I1316" s="13" t="s">
        <v>1120</v>
      </c>
      <c r="J1316" s="13"/>
      <c r="K1316" s="13"/>
      <c r="L1316" s="13"/>
      <c r="M1316" s="13"/>
      <c r="N1316" s="13"/>
    </row>
    <row r="1317" spans="1:14" s="180" customFormat="1" ht="14.25">
      <c r="A1317" s="176" t="s">
        <v>56</v>
      </c>
      <c r="B1317" s="4" t="s">
        <v>391</v>
      </c>
      <c r="C1317" s="4" t="s">
        <v>394</v>
      </c>
      <c r="D1317" s="4" t="s">
        <v>4709</v>
      </c>
      <c r="E1317" s="4" t="s">
        <v>4710</v>
      </c>
      <c r="F1317" s="4" t="s">
        <v>1952</v>
      </c>
      <c r="G1317" s="21" t="s">
        <v>4711</v>
      </c>
      <c r="H1317" s="249" t="s">
        <v>1855</v>
      </c>
      <c r="I1317" s="13" t="s">
        <v>1120</v>
      </c>
      <c r="J1317" s="13"/>
      <c r="K1317" s="13"/>
      <c r="L1317" s="13"/>
      <c r="M1317" s="13"/>
      <c r="N1317" s="13"/>
    </row>
    <row r="1318" spans="1:14" s="180" customFormat="1" ht="14.25">
      <c r="A1318" s="176" t="s">
        <v>56</v>
      </c>
      <c r="B1318" s="4" t="s">
        <v>391</v>
      </c>
      <c r="C1318" s="4" t="s">
        <v>394</v>
      </c>
      <c r="D1318" s="4" t="s">
        <v>4296</v>
      </c>
      <c r="E1318" s="4" t="s">
        <v>4712</v>
      </c>
      <c r="F1318" s="4" t="s">
        <v>1952</v>
      </c>
      <c r="G1318" s="21" t="s">
        <v>4713</v>
      </c>
      <c r="H1318" s="249" t="s">
        <v>1855</v>
      </c>
      <c r="I1318" s="13" t="s">
        <v>1120</v>
      </c>
      <c r="J1318" s="13"/>
      <c r="K1318" s="13"/>
      <c r="L1318" s="13"/>
      <c r="M1318" s="13"/>
      <c r="N1318" s="13"/>
    </row>
    <row r="1319" spans="1:14" s="180" customFormat="1">
      <c r="A1319" s="272" t="s">
        <v>56</v>
      </c>
      <c r="B1319" s="175" t="s">
        <v>391</v>
      </c>
      <c r="C1319" s="175" t="s">
        <v>396</v>
      </c>
      <c r="D1319" s="175" t="s">
        <v>4714</v>
      </c>
      <c r="E1319" s="175" t="s">
        <v>2216</v>
      </c>
      <c r="F1319" s="175" t="s">
        <v>1952</v>
      </c>
      <c r="G1319" s="252" t="s">
        <v>4715</v>
      </c>
      <c r="H1319" s="246" t="s">
        <v>1954</v>
      </c>
      <c r="I1319" s="13" t="s">
        <v>1120</v>
      </c>
      <c r="J1319" s="13"/>
      <c r="K1319" s="13"/>
      <c r="L1319" s="13"/>
      <c r="M1319" s="13"/>
      <c r="N1319" s="13"/>
    </row>
    <row r="1320" spans="1:14" s="180" customFormat="1" ht="14.25">
      <c r="A1320" s="176" t="s">
        <v>56</v>
      </c>
      <c r="B1320" s="4" t="s">
        <v>391</v>
      </c>
      <c r="C1320" s="4" t="s">
        <v>396</v>
      </c>
      <c r="D1320" s="4" t="s">
        <v>4716</v>
      </c>
      <c r="E1320" s="4" t="s">
        <v>4717</v>
      </c>
      <c r="F1320" s="4" t="s">
        <v>1952</v>
      </c>
      <c r="G1320" s="21" t="s">
        <v>4701</v>
      </c>
      <c r="H1320" s="249" t="s">
        <v>1855</v>
      </c>
      <c r="I1320" s="13" t="s">
        <v>1120</v>
      </c>
      <c r="J1320" s="13"/>
      <c r="K1320" s="13"/>
      <c r="L1320" s="13"/>
      <c r="M1320" s="13"/>
      <c r="N1320" s="13"/>
    </row>
    <row r="1321" spans="1:14" s="180" customFormat="1" ht="14.25">
      <c r="A1321" s="176" t="s">
        <v>56</v>
      </c>
      <c r="B1321" s="4" t="s">
        <v>391</v>
      </c>
      <c r="C1321" s="4" t="s">
        <v>396</v>
      </c>
      <c r="D1321" s="4" t="s">
        <v>4718</v>
      </c>
      <c r="E1321" s="4" t="s">
        <v>4719</v>
      </c>
      <c r="F1321" s="4" t="s">
        <v>1952</v>
      </c>
      <c r="G1321" s="21" t="s">
        <v>4624</v>
      </c>
      <c r="H1321" s="249" t="s">
        <v>1855</v>
      </c>
      <c r="I1321" s="13" t="s">
        <v>1120</v>
      </c>
      <c r="J1321" s="13"/>
      <c r="K1321" s="13"/>
      <c r="L1321" s="13"/>
      <c r="M1321" s="13"/>
      <c r="N1321" s="13"/>
    </row>
    <row r="1322" spans="1:14" s="180" customFormat="1">
      <c r="A1322" s="272" t="s">
        <v>56</v>
      </c>
      <c r="B1322" s="175" t="s">
        <v>391</v>
      </c>
      <c r="C1322" s="175" t="s">
        <v>4720</v>
      </c>
      <c r="D1322" s="175" t="s">
        <v>4721</v>
      </c>
      <c r="E1322" s="175" t="s">
        <v>2216</v>
      </c>
      <c r="F1322" s="175" t="s">
        <v>1952</v>
      </c>
      <c r="G1322" s="252" t="s">
        <v>4722</v>
      </c>
      <c r="H1322" s="246" t="s">
        <v>1954</v>
      </c>
      <c r="I1322" s="13" t="s">
        <v>1120</v>
      </c>
      <c r="J1322" s="13"/>
      <c r="K1322" s="13"/>
      <c r="L1322" s="13"/>
      <c r="M1322" s="13"/>
      <c r="N1322" s="13"/>
    </row>
    <row r="1323" spans="1:14" s="180" customFormat="1" ht="14.25">
      <c r="A1323" s="176" t="s">
        <v>56</v>
      </c>
      <c r="B1323" s="4" t="s">
        <v>391</v>
      </c>
      <c r="C1323" s="4" t="s">
        <v>4720</v>
      </c>
      <c r="D1323" s="4" t="s">
        <v>2236</v>
      </c>
      <c r="E1323" s="4" t="s">
        <v>4623</v>
      </c>
      <c r="F1323" s="4" t="s">
        <v>1952</v>
      </c>
      <c r="G1323" s="21" t="s">
        <v>4624</v>
      </c>
      <c r="H1323" s="249" t="s">
        <v>1855</v>
      </c>
      <c r="I1323" s="13" t="s">
        <v>1120</v>
      </c>
      <c r="J1323" s="13"/>
      <c r="K1323" s="13"/>
      <c r="L1323" s="13"/>
      <c r="M1323" s="13"/>
      <c r="N1323" s="13"/>
    </row>
    <row r="1324" spans="1:14" s="180" customFormat="1" ht="14.25">
      <c r="A1324" s="176" t="s">
        <v>56</v>
      </c>
      <c r="B1324" s="4" t="s">
        <v>391</v>
      </c>
      <c r="C1324" s="4" t="s">
        <v>4720</v>
      </c>
      <c r="D1324" s="4" t="s">
        <v>2228</v>
      </c>
      <c r="E1324" s="4" t="s">
        <v>4723</v>
      </c>
      <c r="F1324" s="4" t="s">
        <v>1952</v>
      </c>
      <c r="G1324" s="21" t="s">
        <v>4724</v>
      </c>
      <c r="H1324" s="249" t="s">
        <v>1855</v>
      </c>
      <c r="I1324" s="13" t="s">
        <v>1120</v>
      </c>
      <c r="J1324" s="13"/>
      <c r="K1324" s="13"/>
      <c r="L1324" s="13"/>
      <c r="M1324" s="13"/>
      <c r="N1324" s="13"/>
    </row>
    <row r="1325" spans="1:14" s="180" customFormat="1">
      <c r="A1325" s="272" t="s">
        <v>56</v>
      </c>
      <c r="B1325" s="175" t="s">
        <v>191</v>
      </c>
      <c r="C1325" s="175" t="s">
        <v>192</v>
      </c>
      <c r="D1325" s="175" t="s">
        <v>3045</v>
      </c>
      <c r="E1325" s="175" t="s">
        <v>4725</v>
      </c>
      <c r="F1325" s="175" t="s">
        <v>1952</v>
      </c>
      <c r="G1325" s="252" t="s">
        <v>3047</v>
      </c>
      <c r="H1325" s="246" t="s">
        <v>1954</v>
      </c>
      <c r="I1325" s="13" t="s">
        <v>1120</v>
      </c>
      <c r="J1325" s="13"/>
      <c r="K1325" s="13"/>
      <c r="L1325" s="13"/>
      <c r="M1325" s="13"/>
      <c r="N1325" s="13"/>
    </row>
    <row r="1326" spans="1:14" s="180" customFormat="1" ht="14.25">
      <c r="A1326" s="176" t="s">
        <v>56</v>
      </c>
      <c r="B1326" s="4" t="s">
        <v>191</v>
      </c>
      <c r="C1326" s="4" t="s">
        <v>192</v>
      </c>
      <c r="D1326" s="4" t="s">
        <v>1955</v>
      </c>
      <c r="E1326" s="4" t="s">
        <v>4726</v>
      </c>
      <c r="F1326" s="4" t="s">
        <v>1952</v>
      </c>
      <c r="G1326" s="21" t="s">
        <v>3047</v>
      </c>
      <c r="H1326" s="249" t="s">
        <v>1855</v>
      </c>
      <c r="I1326" s="13" t="s">
        <v>1120</v>
      </c>
      <c r="J1326" s="13"/>
      <c r="K1326" s="13"/>
      <c r="L1326" s="13"/>
      <c r="M1326" s="13"/>
      <c r="N1326" s="13"/>
    </row>
    <row r="1327" spans="1:14" s="180" customFormat="1">
      <c r="A1327" s="272" t="s">
        <v>56</v>
      </c>
      <c r="B1327" s="175" t="s">
        <v>191</v>
      </c>
      <c r="C1327" s="175" t="s">
        <v>4727</v>
      </c>
      <c r="D1327" s="175" t="s">
        <v>3045</v>
      </c>
      <c r="E1327" s="175" t="s">
        <v>2276</v>
      </c>
      <c r="F1327" s="175" t="s">
        <v>1952</v>
      </c>
      <c r="G1327" s="252" t="s">
        <v>4728</v>
      </c>
      <c r="H1327" s="246" t="s">
        <v>1954</v>
      </c>
      <c r="I1327" s="13" t="s">
        <v>1120</v>
      </c>
      <c r="J1327" s="13"/>
      <c r="K1327" s="13"/>
      <c r="L1327" s="13"/>
      <c r="M1327" s="13"/>
      <c r="N1327" s="13"/>
    </row>
    <row r="1328" spans="1:14" s="180" customFormat="1" ht="14.25">
      <c r="A1328" s="176" t="s">
        <v>56</v>
      </c>
      <c r="B1328" s="4" t="s">
        <v>191</v>
      </c>
      <c r="C1328" s="4" t="s">
        <v>4727</v>
      </c>
      <c r="D1328" s="4" t="s">
        <v>1960</v>
      </c>
      <c r="E1328" s="4" t="s">
        <v>1961</v>
      </c>
      <c r="F1328" s="4" t="s">
        <v>1962</v>
      </c>
      <c r="G1328" s="21" t="s">
        <v>1760</v>
      </c>
      <c r="H1328" s="249"/>
      <c r="I1328" s="13" t="s">
        <v>1120</v>
      </c>
      <c r="J1328" s="13"/>
      <c r="K1328" s="13"/>
      <c r="L1328" s="13"/>
      <c r="M1328" s="13"/>
      <c r="N1328" s="13"/>
    </row>
    <row r="1329" spans="1:14" s="180" customFormat="1" ht="75" customHeight="1">
      <c r="A1329" s="176" t="s">
        <v>56</v>
      </c>
      <c r="B1329" s="4" t="s">
        <v>191</v>
      </c>
      <c r="C1329" s="4" t="s">
        <v>4727</v>
      </c>
      <c r="D1329" s="4" t="s">
        <v>1963</v>
      </c>
      <c r="E1329" s="255" t="s">
        <v>1964</v>
      </c>
      <c r="F1329" s="4" t="s">
        <v>1952</v>
      </c>
      <c r="G1329" s="21" t="s">
        <v>1760</v>
      </c>
      <c r="H1329" s="249"/>
      <c r="I1329" s="13" t="s">
        <v>1120</v>
      </c>
      <c r="J1329" s="13"/>
      <c r="K1329" s="13"/>
      <c r="L1329" s="13"/>
      <c r="M1329" s="13"/>
      <c r="N1329" s="13"/>
    </row>
    <row r="1330" spans="1:14" s="180" customFormat="1">
      <c r="A1330" s="272" t="s">
        <v>56</v>
      </c>
      <c r="B1330" s="175" t="s">
        <v>191</v>
      </c>
      <c r="C1330" s="175" t="s">
        <v>4729</v>
      </c>
      <c r="D1330" s="175" t="s">
        <v>3045</v>
      </c>
      <c r="E1330" s="175" t="s">
        <v>2276</v>
      </c>
      <c r="F1330" s="175" t="s">
        <v>1952</v>
      </c>
      <c r="G1330" s="252" t="s">
        <v>4728</v>
      </c>
      <c r="H1330" s="246" t="s">
        <v>1954</v>
      </c>
      <c r="I1330" s="13" t="s">
        <v>1120</v>
      </c>
      <c r="J1330" s="13"/>
      <c r="K1330" s="13"/>
      <c r="L1330" s="13"/>
      <c r="M1330" s="13"/>
      <c r="N1330" s="13"/>
    </row>
    <row r="1331" spans="1:14" s="180" customFormat="1" ht="14.25">
      <c r="A1331" s="176" t="s">
        <v>56</v>
      </c>
      <c r="B1331" s="4" t="s">
        <v>191</v>
      </c>
      <c r="C1331" s="4" t="s">
        <v>4729</v>
      </c>
      <c r="D1331" s="4" t="s">
        <v>1960</v>
      </c>
      <c r="E1331" s="4" t="s">
        <v>1961</v>
      </c>
      <c r="F1331" s="4" t="s">
        <v>1962</v>
      </c>
      <c r="G1331" s="21" t="s">
        <v>1760</v>
      </c>
      <c r="H1331" s="249"/>
      <c r="I1331" s="13" t="s">
        <v>1120</v>
      </c>
      <c r="J1331" s="13"/>
      <c r="K1331" s="13"/>
      <c r="L1331" s="13"/>
      <c r="M1331" s="13"/>
      <c r="N1331" s="13"/>
    </row>
    <row r="1332" spans="1:14" s="180" customFormat="1" ht="75" customHeight="1">
      <c r="A1332" s="176" t="s">
        <v>56</v>
      </c>
      <c r="B1332" s="4" t="s">
        <v>191</v>
      </c>
      <c r="C1332" s="4" t="s">
        <v>4729</v>
      </c>
      <c r="D1332" s="4" t="s">
        <v>1963</v>
      </c>
      <c r="E1332" s="255" t="s">
        <v>1964</v>
      </c>
      <c r="F1332" s="4" t="s">
        <v>1952</v>
      </c>
      <c r="G1332" s="21" t="s">
        <v>1760</v>
      </c>
      <c r="H1332" s="249"/>
      <c r="I1332" s="13" t="s">
        <v>1120</v>
      </c>
      <c r="J1332" s="13"/>
      <c r="K1332" s="13"/>
      <c r="L1332" s="13"/>
      <c r="M1332" s="13"/>
      <c r="N1332" s="13"/>
    </row>
    <row r="1333" spans="1:14" s="180" customFormat="1">
      <c r="A1333" s="272" t="s">
        <v>56</v>
      </c>
      <c r="B1333" s="175" t="s">
        <v>191</v>
      </c>
      <c r="C1333" s="175" t="s">
        <v>4730</v>
      </c>
      <c r="D1333" s="175" t="s">
        <v>3045</v>
      </c>
      <c r="E1333" s="175" t="s">
        <v>2276</v>
      </c>
      <c r="F1333" s="175" t="s">
        <v>1952</v>
      </c>
      <c r="G1333" s="252" t="s">
        <v>4728</v>
      </c>
      <c r="H1333" s="246" t="s">
        <v>1954</v>
      </c>
      <c r="I1333" s="13" t="s">
        <v>1120</v>
      </c>
      <c r="J1333" s="13"/>
      <c r="K1333" s="13"/>
      <c r="L1333" s="13"/>
      <c r="M1333" s="13"/>
      <c r="N1333" s="13"/>
    </row>
    <row r="1334" spans="1:14" s="180" customFormat="1" ht="14.25">
      <c r="A1334" s="176" t="s">
        <v>56</v>
      </c>
      <c r="B1334" s="4" t="s">
        <v>191</v>
      </c>
      <c r="C1334" s="4" t="s">
        <v>4730</v>
      </c>
      <c r="D1334" s="4" t="s">
        <v>1960</v>
      </c>
      <c r="E1334" s="4" t="s">
        <v>1961</v>
      </c>
      <c r="F1334" s="4" t="s">
        <v>1962</v>
      </c>
      <c r="G1334" s="21" t="s">
        <v>1760</v>
      </c>
      <c r="H1334" s="249"/>
      <c r="I1334" s="13" t="s">
        <v>1120</v>
      </c>
      <c r="J1334" s="13"/>
      <c r="K1334" s="13"/>
      <c r="L1334" s="13"/>
      <c r="M1334" s="13"/>
      <c r="N1334" s="13"/>
    </row>
    <row r="1335" spans="1:14" s="180" customFormat="1" ht="75" customHeight="1">
      <c r="A1335" s="176" t="s">
        <v>56</v>
      </c>
      <c r="B1335" s="4" t="s">
        <v>191</v>
      </c>
      <c r="C1335" s="4" t="s">
        <v>4730</v>
      </c>
      <c r="D1335" s="4" t="s">
        <v>1963</v>
      </c>
      <c r="E1335" s="255" t="s">
        <v>1964</v>
      </c>
      <c r="F1335" s="4" t="s">
        <v>1952</v>
      </c>
      <c r="G1335" s="21" t="s">
        <v>1760</v>
      </c>
      <c r="H1335" s="249"/>
      <c r="I1335" s="13" t="s">
        <v>1120</v>
      </c>
      <c r="J1335" s="13"/>
      <c r="K1335" s="13"/>
      <c r="L1335" s="13"/>
      <c r="M1335" s="13"/>
      <c r="N1335" s="13"/>
    </row>
    <row r="1336" spans="1:14" s="180" customFormat="1">
      <c r="A1336" s="272" t="s">
        <v>56</v>
      </c>
      <c r="B1336" s="175" t="s">
        <v>191</v>
      </c>
      <c r="C1336" s="175" t="s">
        <v>4731</v>
      </c>
      <c r="D1336" s="175" t="s">
        <v>3045</v>
      </c>
      <c r="E1336" s="175" t="s">
        <v>2276</v>
      </c>
      <c r="F1336" s="175" t="s">
        <v>1952</v>
      </c>
      <c r="G1336" s="252" t="s">
        <v>4728</v>
      </c>
      <c r="H1336" s="246" t="s">
        <v>1954</v>
      </c>
      <c r="I1336" s="13" t="s">
        <v>1120</v>
      </c>
      <c r="J1336" s="13"/>
      <c r="K1336" s="13"/>
      <c r="L1336" s="13"/>
      <c r="M1336" s="13"/>
      <c r="N1336" s="13"/>
    </row>
    <row r="1337" spans="1:14" s="180" customFormat="1" ht="14.25">
      <c r="A1337" s="176" t="s">
        <v>56</v>
      </c>
      <c r="B1337" s="4" t="s">
        <v>191</v>
      </c>
      <c r="C1337" s="4" t="s">
        <v>4731</v>
      </c>
      <c r="D1337" s="4" t="s">
        <v>1960</v>
      </c>
      <c r="E1337" s="4" t="s">
        <v>1961</v>
      </c>
      <c r="F1337" s="4" t="s">
        <v>1962</v>
      </c>
      <c r="G1337" s="21" t="s">
        <v>1760</v>
      </c>
      <c r="H1337" s="249"/>
      <c r="I1337" s="13" t="s">
        <v>1120</v>
      </c>
      <c r="J1337" s="13"/>
      <c r="K1337" s="13"/>
      <c r="L1337" s="13"/>
      <c r="M1337" s="13"/>
      <c r="N1337" s="13"/>
    </row>
    <row r="1338" spans="1:14" s="180" customFormat="1" ht="75" customHeight="1">
      <c r="A1338" s="176" t="s">
        <v>56</v>
      </c>
      <c r="B1338" s="4" t="s">
        <v>191</v>
      </c>
      <c r="C1338" s="4" t="s">
        <v>4731</v>
      </c>
      <c r="D1338" s="4" t="s">
        <v>1963</v>
      </c>
      <c r="E1338" s="255" t="s">
        <v>1964</v>
      </c>
      <c r="F1338" s="4" t="s">
        <v>1952</v>
      </c>
      <c r="G1338" s="21" t="s">
        <v>1760</v>
      </c>
      <c r="H1338" s="249"/>
      <c r="I1338" s="13" t="s">
        <v>1120</v>
      </c>
      <c r="J1338" s="13"/>
      <c r="K1338" s="13"/>
      <c r="L1338" s="13"/>
      <c r="M1338" s="13"/>
      <c r="N1338" s="13"/>
    </row>
    <row r="1339" spans="1:14" s="180" customFormat="1">
      <c r="A1339" s="272" t="s">
        <v>56</v>
      </c>
      <c r="B1339" s="175" t="s">
        <v>191</v>
      </c>
      <c r="C1339" s="175" t="s">
        <v>4732</v>
      </c>
      <c r="D1339" s="175" t="s">
        <v>3045</v>
      </c>
      <c r="E1339" s="175" t="s">
        <v>2276</v>
      </c>
      <c r="F1339" s="175" t="s">
        <v>1952</v>
      </c>
      <c r="G1339" s="252" t="s">
        <v>4728</v>
      </c>
      <c r="H1339" s="246" t="s">
        <v>1954</v>
      </c>
      <c r="I1339" s="13" t="s">
        <v>1120</v>
      </c>
      <c r="J1339" s="13"/>
      <c r="K1339" s="13"/>
      <c r="L1339" s="13"/>
      <c r="M1339" s="13"/>
      <c r="N1339" s="13"/>
    </row>
    <row r="1340" spans="1:14" s="180" customFormat="1" ht="14.25">
      <c r="A1340" s="176" t="s">
        <v>56</v>
      </c>
      <c r="B1340" s="4" t="s">
        <v>191</v>
      </c>
      <c r="C1340" s="4" t="s">
        <v>4732</v>
      </c>
      <c r="D1340" s="4" t="s">
        <v>1960</v>
      </c>
      <c r="E1340" s="4" t="s">
        <v>1961</v>
      </c>
      <c r="F1340" s="4" t="s">
        <v>1962</v>
      </c>
      <c r="G1340" s="21" t="s">
        <v>1760</v>
      </c>
      <c r="H1340" s="249"/>
      <c r="I1340" s="13" t="s">
        <v>1120</v>
      </c>
      <c r="J1340" s="13"/>
      <c r="K1340" s="13"/>
      <c r="L1340" s="13"/>
      <c r="M1340" s="13"/>
      <c r="N1340" s="13"/>
    </row>
    <row r="1341" spans="1:14" s="180" customFormat="1" ht="75" customHeight="1">
      <c r="A1341" s="176" t="s">
        <v>56</v>
      </c>
      <c r="B1341" s="4" t="s">
        <v>191</v>
      </c>
      <c r="C1341" s="4" t="s">
        <v>4732</v>
      </c>
      <c r="D1341" s="4" t="s">
        <v>1963</v>
      </c>
      <c r="E1341" s="255" t="s">
        <v>1964</v>
      </c>
      <c r="F1341" s="4" t="s">
        <v>1952</v>
      </c>
      <c r="G1341" s="21" t="s">
        <v>1760</v>
      </c>
      <c r="H1341" s="249"/>
      <c r="I1341" s="13" t="s">
        <v>1120</v>
      </c>
      <c r="J1341" s="13"/>
      <c r="K1341" s="13"/>
      <c r="L1341" s="13"/>
      <c r="M1341" s="13"/>
      <c r="N1341" s="13"/>
    </row>
    <row r="1342" spans="1:14" s="180" customFormat="1">
      <c r="A1342" s="272" t="s">
        <v>56</v>
      </c>
      <c r="B1342" s="175" t="s">
        <v>191</v>
      </c>
      <c r="C1342" s="175" t="s">
        <v>4733</v>
      </c>
      <c r="D1342" s="175" t="s">
        <v>3045</v>
      </c>
      <c r="E1342" s="175" t="s">
        <v>2276</v>
      </c>
      <c r="F1342" s="175" t="s">
        <v>1952</v>
      </c>
      <c r="G1342" s="252" t="s">
        <v>4728</v>
      </c>
      <c r="H1342" s="246" t="s">
        <v>1954</v>
      </c>
      <c r="I1342" s="13" t="s">
        <v>1120</v>
      </c>
      <c r="J1342" s="13"/>
      <c r="K1342" s="13"/>
      <c r="L1342" s="13"/>
      <c r="M1342" s="13"/>
      <c r="N1342" s="13"/>
    </row>
    <row r="1343" spans="1:14" s="180" customFormat="1" ht="14.25">
      <c r="A1343" s="176" t="s">
        <v>56</v>
      </c>
      <c r="B1343" s="4" t="s">
        <v>191</v>
      </c>
      <c r="C1343" s="4" t="s">
        <v>4733</v>
      </c>
      <c r="D1343" s="4" t="s">
        <v>1960</v>
      </c>
      <c r="E1343" s="4" t="s">
        <v>1961</v>
      </c>
      <c r="F1343" s="4" t="s">
        <v>1962</v>
      </c>
      <c r="G1343" s="21" t="s">
        <v>1760</v>
      </c>
      <c r="H1343" s="249"/>
      <c r="I1343" s="13" t="s">
        <v>1120</v>
      </c>
      <c r="J1343" s="13"/>
      <c r="K1343" s="13"/>
      <c r="L1343" s="13"/>
      <c r="M1343" s="13"/>
      <c r="N1343" s="13"/>
    </row>
    <row r="1344" spans="1:14" s="180" customFormat="1" ht="75" customHeight="1">
      <c r="A1344" s="176" t="s">
        <v>56</v>
      </c>
      <c r="B1344" s="4" t="s">
        <v>191</v>
      </c>
      <c r="C1344" s="4" t="s">
        <v>4733</v>
      </c>
      <c r="D1344" s="4" t="s">
        <v>1963</v>
      </c>
      <c r="E1344" s="255" t="s">
        <v>1964</v>
      </c>
      <c r="F1344" s="4" t="s">
        <v>1952</v>
      </c>
      <c r="G1344" s="21" t="s">
        <v>1760</v>
      </c>
      <c r="H1344" s="249"/>
      <c r="I1344" s="13" t="s">
        <v>1120</v>
      </c>
      <c r="J1344" s="13"/>
      <c r="K1344" s="13"/>
      <c r="L1344" s="13"/>
      <c r="M1344" s="13"/>
      <c r="N1344" s="13"/>
    </row>
    <row r="1345" spans="1:14" s="180" customFormat="1">
      <c r="A1345" s="272" t="s">
        <v>56</v>
      </c>
      <c r="B1345" s="175" t="s">
        <v>191</v>
      </c>
      <c r="C1345" s="175" t="s">
        <v>4734</v>
      </c>
      <c r="D1345" s="175" t="s">
        <v>3045</v>
      </c>
      <c r="E1345" s="175" t="s">
        <v>2276</v>
      </c>
      <c r="F1345" s="175" t="s">
        <v>1952</v>
      </c>
      <c r="G1345" s="252" t="s">
        <v>4728</v>
      </c>
      <c r="H1345" s="246" t="s">
        <v>1954</v>
      </c>
      <c r="I1345" s="13" t="s">
        <v>1120</v>
      </c>
      <c r="J1345" s="13"/>
      <c r="K1345" s="13"/>
      <c r="L1345" s="13"/>
      <c r="M1345" s="13"/>
      <c r="N1345" s="13"/>
    </row>
    <row r="1346" spans="1:14" s="180" customFormat="1" ht="14.25">
      <c r="A1346" s="176" t="s">
        <v>56</v>
      </c>
      <c r="B1346" s="4" t="s">
        <v>191</v>
      </c>
      <c r="C1346" s="4" t="s">
        <v>4734</v>
      </c>
      <c r="D1346" s="4" t="s">
        <v>1960</v>
      </c>
      <c r="E1346" s="4" t="s">
        <v>1961</v>
      </c>
      <c r="F1346" s="4" t="s">
        <v>1962</v>
      </c>
      <c r="G1346" s="21" t="s">
        <v>1760</v>
      </c>
      <c r="H1346" s="249"/>
      <c r="I1346" s="13" t="s">
        <v>1120</v>
      </c>
      <c r="J1346" s="13"/>
      <c r="K1346" s="13"/>
      <c r="L1346" s="13"/>
      <c r="M1346" s="13"/>
      <c r="N1346" s="13"/>
    </row>
    <row r="1347" spans="1:14" s="180" customFormat="1" ht="75" customHeight="1">
      <c r="A1347" s="176" t="s">
        <v>56</v>
      </c>
      <c r="B1347" s="4" t="s">
        <v>191</v>
      </c>
      <c r="C1347" s="4" t="s">
        <v>4734</v>
      </c>
      <c r="D1347" s="4" t="s">
        <v>1963</v>
      </c>
      <c r="E1347" s="255" t="s">
        <v>1964</v>
      </c>
      <c r="F1347" s="4" t="s">
        <v>1952</v>
      </c>
      <c r="G1347" s="21" t="s">
        <v>1760</v>
      </c>
      <c r="H1347" s="249"/>
      <c r="I1347" s="13" t="s">
        <v>1120</v>
      </c>
      <c r="J1347" s="13"/>
      <c r="K1347" s="13"/>
      <c r="L1347" s="13"/>
      <c r="M1347" s="13"/>
      <c r="N1347" s="13"/>
    </row>
    <row r="1348" spans="1:14" s="180" customFormat="1">
      <c r="A1348" s="272" t="s">
        <v>56</v>
      </c>
      <c r="B1348" s="175" t="s">
        <v>191</v>
      </c>
      <c r="C1348" s="175" t="s">
        <v>234</v>
      </c>
      <c r="D1348" s="175" t="s">
        <v>3052</v>
      </c>
      <c r="E1348" s="175" t="s">
        <v>4735</v>
      </c>
      <c r="F1348" s="175" t="s">
        <v>1952</v>
      </c>
      <c r="G1348" s="252" t="s">
        <v>3054</v>
      </c>
      <c r="H1348" s="246" t="s">
        <v>1954</v>
      </c>
      <c r="I1348" s="13" t="s">
        <v>1120</v>
      </c>
      <c r="J1348" s="13"/>
      <c r="K1348" s="13"/>
      <c r="L1348" s="13"/>
      <c r="M1348" s="13"/>
      <c r="N1348" s="13"/>
    </row>
    <row r="1349" spans="1:14" s="180" customFormat="1" ht="14.25">
      <c r="A1349" s="176" t="s">
        <v>56</v>
      </c>
      <c r="B1349" s="4" t="s">
        <v>191</v>
      </c>
      <c r="C1349" s="4" t="s">
        <v>234</v>
      </c>
      <c r="D1349" s="4" t="s">
        <v>1955</v>
      </c>
      <c r="E1349" s="4" t="s">
        <v>4736</v>
      </c>
      <c r="F1349" s="4" t="s">
        <v>1952</v>
      </c>
      <c r="G1349" s="21" t="s">
        <v>3054</v>
      </c>
      <c r="H1349" s="249" t="s">
        <v>1855</v>
      </c>
      <c r="I1349" s="13" t="s">
        <v>1120</v>
      </c>
      <c r="J1349" s="13"/>
      <c r="K1349" s="13"/>
      <c r="L1349" s="13"/>
      <c r="M1349" s="13"/>
      <c r="N1349" s="13"/>
    </row>
    <row r="1350" spans="1:14" s="180" customFormat="1">
      <c r="A1350" s="272" t="s">
        <v>56</v>
      </c>
      <c r="B1350" s="175" t="s">
        <v>191</v>
      </c>
      <c r="C1350" s="175" t="s">
        <v>4737</v>
      </c>
      <c r="D1350" s="175" t="s">
        <v>3052</v>
      </c>
      <c r="E1350" s="175" t="s">
        <v>2276</v>
      </c>
      <c r="F1350" s="175" t="s">
        <v>1952</v>
      </c>
      <c r="G1350" s="252" t="s">
        <v>4738</v>
      </c>
      <c r="H1350" s="246" t="s">
        <v>1954</v>
      </c>
      <c r="I1350" s="13" t="s">
        <v>1120</v>
      </c>
      <c r="J1350" s="13"/>
      <c r="K1350" s="13"/>
      <c r="L1350" s="13"/>
      <c r="M1350" s="13"/>
      <c r="N1350" s="13"/>
    </row>
    <row r="1351" spans="1:14" s="242" customFormat="1" ht="14.25">
      <c r="A1351" s="402" t="s">
        <v>56</v>
      </c>
      <c r="B1351" s="194" t="s">
        <v>191</v>
      </c>
      <c r="C1351" s="194" t="s">
        <v>4737</v>
      </c>
      <c r="D1351" s="194" t="s">
        <v>1960</v>
      </c>
      <c r="E1351" s="194" t="s">
        <v>1961</v>
      </c>
      <c r="F1351" s="194" t="s">
        <v>1962</v>
      </c>
      <c r="G1351" s="253" t="s">
        <v>1760</v>
      </c>
      <c r="H1351" s="254"/>
      <c r="I1351" s="242" t="s">
        <v>1120</v>
      </c>
    </row>
    <row r="1352" spans="1:14" s="180" customFormat="1" ht="75" customHeight="1">
      <c r="A1352" s="176" t="s">
        <v>56</v>
      </c>
      <c r="B1352" s="4" t="s">
        <v>191</v>
      </c>
      <c r="C1352" s="4" t="s">
        <v>4737</v>
      </c>
      <c r="D1352" s="4" t="s">
        <v>1963</v>
      </c>
      <c r="E1352" s="255" t="s">
        <v>1964</v>
      </c>
      <c r="F1352" s="4" t="s">
        <v>1952</v>
      </c>
      <c r="G1352" s="21" t="s">
        <v>1760</v>
      </c>
      <c r="H1352" s="249"/>
      <c r="I1352" s="13" t="s">
        <v>1120</v>
      </c>
      <c r="J1352" s="13"/>
      <c r="K1352" s="13"/>
      <c r="L1352" s="13"/>
      <c r="M1352" s="13"/>
      <c r="N1352" s="13"/>
    </row>
    <row r="1353" spans="1:14" s="180" customFormat="1">
      <c r="A1353" s="272" t="s">
        <v>56</v>
      </c>
      <c r="B1353" s="175" t="s">
        <v>191</v>
      </c>
      <c r="C1353" s="175" t="s">
        <v>194</v>
      </c>
      <c r="D1353" s="175" t="s">
        <v>3045</v>
      </c>
      <c r="E1353" s="175" t="s">
        <v>4739</v>
      </c>
      <c r="F1353" s="175" t="s">
        <v>1952</v>
      </c>
      <c r="G1353" s="252" t="s">
        <v>3047</v>
      </c>
      <c r="H1353" s="246" t="s">
        <v>1954</v>
      </c>
      <c r="I1353" s="13" t="s">
        <v>1120</v>
      </c>
      <c r="J1353" s="13"/>
      <c r="K1353" s="13"/>
      <c r="L1353" s="13"/>
      <c r="M1353" s="13"/>
      <c r="N1353" s="13"/>
    </row>
    <row r="1354" spans="1:14" s="180" customFormat="1" ht="14.25">
      <c r="A1354" s="176" t="s">
        <v>56</v>
      </c>
      <c r="B1354" s="4" t="s">
        <v>191</v>
      </c>
      <c r="C1354" s="4" t="s">
        <v>194</v>
      </c>
      <c r="D1354" s="4" t="s">
        <v>4740</v>
      </c>
      <c r="E1354" s="4" t="s">
        <v>4741</v>
      </c>
      <c r="F1354" s="4" t="s">
        <v>1952</v>
      </c>
      <c r="G1354" s="21" t="s">
        <v>4742</v>
      </c>
      <c r="H1354" s="249" t="s">
        <v>1855</v>
      </c>
      <c r="I1354" s="13" t="s">
        <v>1120</v>
      </c>
      <c r="J1354" s="13"/>
      <c r="K1354" s="13"/>
      <c r="L1354" s="13"/>
      <c r="M1354" s="13"/>
      <c r="N1354" s="13"/>
    </row>
    <row r="1355" spans="1:14" s="180" customFormat="1" ht="14.25">
      <c r="A1355" s="176" t="s">
        <v>56</v>
      </c>
      <c r="B1355" s="4" t="s">
        <v>191</v>
      </c>
      <c r="C1355" s="4" t="s">
        <v>194</v>
      </c>
      <c r="D1355" s="4" t="s">
        <v>4743</v>
      </c>
      <c r="E1355" s="4" t="s">
        <v>4744</v>
      </c>
      <c r="F1355" s="4" t="s">
        <v>1952</v>
      </c>
      <c r="G1355" s="21" t="s">
        <v>4745</v>
      </c>
      <c r="H1355" s="249" t="s">
        <v>1855</v>
      </c>
      <c r="I1355" s="13" t="s">
        <v>1120</v>
      </c>
      <c r="J1355" s="13"/>
      <c r="K1355" s="13"/>
      <c r="L1355" s="13"/>
      <c r="M1355" s="13"/>
      <c r="N1355" s="13"/>
    </row>
    <row r="1356" spans="1:14" s="180" customFormat="1" ht="14.25">
      <c r="A1356" s="176" t="s">
        <v>56</v>
      </c>
      <c r="B1356" s="4" t="s">
        <v>191</v>
      </c>
      <c r="C1356" s="4" t="s">
        <v>194</v>
      </c>
      <c r="D1356" s="4" t="s">
        <v>3184</v>
      </c>
      <c r="E1356" s="4" t="s">
        <v>3017</v>
      </c>
      <c r="F1356" s="4" t="s">
        <v>2169</v>
      </c>
      <c r="G1356" s="21" t="s">
        <v>4746</v>
      </c>
      <c r="H1356" s="249" t="s">
        <v>1855</v>
      </c>
      <c r="I1356" s="13" t="s">
        <v>1120</v>
      </c>
      <c r="J1356" s="13"/>
      <c r="K1356" s="13"/>
      <c r="L1356" s="13"/>
      <c r="M1356" s="13"/>
      <c r="N1356" s="13"/>
    </row>
    <row r="1357" spans="1:14" s="180" customFormat="1" ht="14.25">
      <c r="A1357" s="176" t="s">
        <v>56</v>
      </c>
      <c r="B1357" s="4" t="s">
        <v>191</v>
      </c>
      <c r="C1357" s="4" t="s">
        <v>194</v>
      </c>
      <c r="D1357" s="4" t="s">
        <v>4747</v>
      </c>
      <c r="E1357" s="4" t="s">
        <v>4748</v>
      </c>
      <c r="F1357" s="4" t="s">
        <v>1952</v>
      </c>
      <c r="G1357" s="21" t="s">
        <v>4749</v>
      </c>
      <c r="H1357" s="249" t="s">
        <v>1855</v>
      </c>
      <c r="I1357" s="13" t="s">
        <v>1120</v>
      </c>
      <c r="J1357" s="13"/>
      <c r="K1357" s="13"/>
      <c r="L1357" s="13"/>
      <c r="M1357" s="13"/>
      <c r="N1357" s="13"/>
    </row>
    <row r="1358" spans="1:14" s="180" customFormat="1" ht="14.25">
      <c r="A1358" s="176" t="s">
        <v>56</v>
      </c>
      <c r="B1358" s="4" t="s">
        <v>191</v>
      </c>
      <c r="C1358" s="4" t="s">
        <v>194</v>
      </c>
      <c r="D1358" s="4" t="s">
        <v>2873</v>
      </c>
      <c r="E1358" s="4" t="s">
        <v>4750</v>
      </c>
      <c r="F1358" s="4" t="s">
        <v>1952</v>
      </c>
      <c r="G1358" s="21" t="s">
        <v>4751</v>
      </c>
      <c r="H1358" s="249" t="s">
        <v>1855</v>
      </c>
      <c r="I1358" s="13" t="s">
        <v>1120</v>
      </c>
      <c r="J1358" s="13"/>
      <c r="K1358" s="13"/>
      <c r="L1358" s="13"/>
      <c r="M1358" s="13"/>
      <c r="N1358" s="13"/>
    </row>
    <row r="1359" spans="1:14" s="180" customFormat="1" ht="14.25">
      <c r="A1359" s="176" t="s">
        <v>56</v>
      </c>
      <c r="B1359" s="4" t="s">
        <v>191</v>
      </c>
      <c r="C1359" s="4" t="s">
        <v>194</v>
      </c>
      <c r="D1359" s="4" t="s">
        <v>4752</v>
      </c>
      <c r="E1359" s="4" t="s">
        <v>4753</v>
      </c>
      <c r="F1359" s="4" t="s">
        <v>1952</v>
      </c>
      <c r="G1359" s="21" t="s">
        <v>4754</v>
      </c>
      <c r="H1359" s="249" t="s">
        <v>1855</v>
      </c>
      <c r="I1359" s="13" t="s">
        <v>1120</v>
      </c>
      <c r="J1359" s="13"/>
      <c r="K1359" s="13"/>
      <c r="L1359" s="13"/>
      <c r="M1359" s="13"/>
      <c r="N1359" s="13"/>
    </row>
    <row r="1360" spans="1:14" s="180" customFormat="1" ht="14.25">
      <c r="A1360" s="176" t="s">
        <v>56</v>
      </c>
      <c r="B1360" s="4" t="s">
        <v>191</v>
      </c>
      <c r="C1360" s="4" t="s">
        <v>194</v>
      </c>
      <c r="D1360" s="4" t="s">
        <v>4755</v>
      </c>
      <c r="E1360" s="4" t="s">
        <v>4756</v>
      </c>
      <c r="F1360" s="4" t="s">
        <v>2057</v>
      </c>
      <c r="G1360" s="21" t="s">
        <v>4757</v>
      </c>
      <c r="H1360" s="249" t="s">
        <v>1855</v>
      </c>
      <c r="I1360" s="13" t="s">
        <v>1120</v>
      </c>
      <c r="J1360" s="13"/>
      <c r="K1360" s="13"/>
      <c r="L1360" s="13"/>
      <c r="M1360" s="13"/>
      <c r="N1360" s="13"/>
    </row>
    <row r="1361" spans="1:14" s="180" customFormat="1" ht="14.25">
      <c r="A1361" s="176" t="s">
        <v>56</v>
      </c>
      <c r="B1361" s="4" t="s">
        <v>191</v>
      </c>
      <c r="C1361" s="4" t="s">
        <v>194</v>
      </c>
      <c r="D1361" s="4" t="s">
        <v>4758</v>
      </c>
      <c r="E1361" s="4" t="s">
        <v>4759</v>
      </c>
      <c r="F1361" s="4" t="s">
        <v>3643</v>
      </c>
      <c r="G1361" s="21" t="s">
        <v>4760</v>
      </c>
      <c r="H1361" s="249" t="s">
        <v>1855</v>
      </c>
      <c r="I1361" s="13" t="s">
        <v>1120</v>
      </c>
      <c r="J1361" s="13"/>
      <c r="K1361" s="13"/>
      <c r="L1361" s="13"/>
      <c r="M1361" s="13"/>
      <c r="N1361" s="13"/>
    </row>
    <row r="1362" spans="1:14" s="180" customFormat="1" ht="14.25">
      <c r="A1362" s="176" t="s">
        <v>56</v>
      </c>
      <c r="B1362" s="4" t="s">
        <v>191</v>
      </c>
      <c r="C1362" s="4" t="s">
        <v>194</v>
      </c>
      <c r="D1362" s="4" t="s">
        <v>4761</v>
      </c>
      <c r="E1362" s="4" t="s">
        <v>4762</v>
      </c>
      <c r="F1362" s="4" t="s">
        <v>1952</v>
      </c>
      <c r="G1362" s="21" t="s">
        <v>4763</v>
      </c>
      <c r="H1362" s="249" t="s">
        <v>1855</v>
      </c>
      <c r="I1362" s="13" t="s">
        <v>1120</v>
      </c>
      <c r="J1362" s="13"/>
      <c r="K1362" s="13"/>
      <c r="L1362" s="13"/>
      <c r="M1362" s="13"/>
      <c r="N1362" s="13"/>
    </row>
    <row r="1363" spans="1:14" s="180" customFormat="1" ht="14.25">
      <c r="A1363" s="176" t="s">
        <v>56</v>
      </c>
      <c r="B1363" s="4" t="s">
        <v>191</v>
      </c>
      <c r="C1363" s="4" t="s">
        <v>194</v>
      </c>
      <c r="D1363" s="4" t="s">
        <v>4764</v>
      </c>
      <c r="E1363" s="4" t="s">
        <v>4765</v>
      </c>
      <c r="F1363" s="4" t="s">
        <v>1952</v>
      </c>
      <c r="G1363" s="21" t="s">
        <v>4766</v>
      </c>
      <c r="H1363" s="249" t="s">
        <v>1855</v>
      </c>
      <c r="I1363" s="13" t="s">
        <v>1120</v>
      </c>
      <c r="J1363" s="13"/>
      <c r="K1363" s="13"/>
      <c r="L1363" s="13"/>
      <c r="M1363" s="13"/>
      <c r="N1363" s="13"/>
    </row>
    <row r="1364" spans="1:14" s="180" customFormat="1" ht="14.25">
      <c r="A1364" s="176" t="s">
        <v>56</v>
      </c>
      <c r="B1364" s="4" t="s">
        <v>191</v>
      </c>
      <c r="C1364" s="4" t="s">
        <v>194</v>
      </c>
      <c r="D1364" s="4" t="s">
        <v>4767</v>
      </c>
      <c r="E1364" s="4" t="s">
        <v>4768</v>
      </c>
      <c r="F1364" s="4" t="s">
        <v>1952</v>
      </c>
      <c r="G1364" s="21" t="s">
        <v>4769</v>
      </c>
      <c r="H1364" s="249" t="s">
        <v>1855</v>
      </c>
      <c r="I1364" s="13" t="s">
        <v>1120</v>
      </c>
      <c r="J1364" s="13"/>
      <c r="K1364" s="13"/>
      <c r="L1364" s="13"/>
      <c r="M1364" s="13"/>
      <c r="N1364" s="13"/>
    </row>
    <row r="1365" spans="1:14" s="180" customFormat="1" ht="14.25">
      <c r="A1365" s="176" t="s">
        <v>56</v>
      </c>
      <c r="B1365" s="4" t="s">
        <v>191</v>
      </c>
      <c r="C1365" s="4" t="s">
        <v>194</v>
      </c>
      <c r="D1365" s="4" t="s">
        <v>4770</v>
      </c>
      <c r="E1365" s="4" t="s">
        <v>4771</v>
      </c>
      <c r="F1365" s="4" t="s">
        <v>1952</v>
      </c>
      <c r="G1365" s="21" t="s">
        <v>4772</v>
      </c>
      <c r="H1365" s="249" t="s">
        <v>1855</v>
      </c>
      <c r="I1365" s="13" t="s">
        <v>1120</v>
      </c>
      <c r="J1365" s="13"/>
      <c r="K1365" s="13"/>
      <c r="L1365" s="13"/>
      <c r="M1365" s="13"/>
      <c r="N1365" s="13"/>
    </row>
    <row r="1366" spans="1:14" s="180" customFormat="1" ht="14.25">
      <c r="A1366" s="176" t="s">
        <v>56</v>
      </c>
      <c r="B1366" s="4" t="s">
        <v>191</v>
      </c>
      <c r="C1366" s="4" t="s">
        <v>194</v>
      </c>
      <c r="D1366" s="4" t="s">
        <v>3279</v>
      </c>
      <c r="E1366" s="4" t="s">
        <v>4773</v>
      </c>
      <c r="F1366" s="4" t="s">
        <v>1952</v>
      </c>
      <c r="G1366" s="21" t="s">
        <v>4774</v>
      </c>
      <c r="H1366" s="249" t="s">
        <v>1855</v>
      </c>
      <c r="I1366" s="13" t="s">
        <v>1120</v>
      </c>
      <c r="J1366" s="13"/>
      <c r="K1366" s="13"/>
      <c r="L1366" s="13"/>
      <c r="M1366" s="13"/>
      <c r="N1366" s="13"/>
    </row>
    <row r="1367" spans="1:14" s="180" customFormat="1" ht="14.25">
      <c r="A1367" s="176" t="s">
        <v>56</v>
      </c>
      <c r="B1367" s="4" t="s">
        <v>191</v>
      </c>
      <c r="C1367" s="4" t="s">
        <v>194</v>
      </c>
      <c r="D1367" s="4" t="s">
        <v>4775</v>
      </c>
      <c r="E1367" s="4" t="s">
        <v>4776</v>
      </c>
      <c r="F1367" s="4" t="s">
        <v>1952</v>
      </c>
      <c r="G1367" s="21" t="s">
        <v>4777</v>
      </c>
      <c r="H1367" s="249" t="s">
        <v>1855</v>
      </c>
      <c r="I1367" s="13" t="s">
        <v>1120</v>
      </c>
      <c r="J1367" s="13"/>
      <c r="K1367" s="13"/>
      <c r="L1367" s="13"/>
      <c r="M1367" s="13"/>
      <c r="N1367" s="13"/>
    </row>
    <row r="1368" spans="1:14" s="180" customFormat="1" ht="14.25">
      <c r="A1368" s="176" t="s">
        <v>56</v>
      </c>
      <c r="B1368" s="4" t="s">
        <v>191</v>
      </c>
      <c r="C1368" s="4" t="s">
        <v>194</v>
      </c>
      <c r="D1368" s="4" t="s">
        <v>4778</v>
      </c>
      <c r="E1368" s="4" t="s">
        <v>4779</v>
      </c>
      <c r="F1368" s="4" t="s">
        <v>2169</v>
      </c>
      <c r="G1368" s="21" t="s">
        <v>4780</v>
      </c>
      <c r="H1368" s="249" t="s">
        <v>1855</v>
      </c>
      <c r="I1368" s="13" t="s">
        <v>1120</v>
      </c>
      <c r="J1368" s="13"/>
      <c r="K1368" s="13"/>
      <c r="L1368" s="13"/>
      <c r="M1368" s="13"/>
      <c r="N1368" s="13"/>
    </row>
    <row r="1369" spans="1:14" s="180" customFormat="1" ht="14.25">
      <c r="A1369" s="176" t="s">
        <v>56</v>
      </c>
      <c r="B1369" s="4" t="s">
        <v>191</v>
      </c>
      <c r="C1369" s="4" t="s">
        <v>194</v>
      </c>
      <c r="D1369" s="4" t="s">
        <v>2189</v>
      </c>
      <c r="E1369" s="4" t="s">
        <v>3706</v>
      </c>
      <c r="F1369" s="4" t="s">
        <v>1952</v>
      </c>
      <c r="G1369" s="21" t="s">
        <v>4781</v>
      </c>
      <c r="H1369" s="249" t="s">
        <v>1855</v>
      </c>
      <c r="I1369" s="13" t="s">
        <v>1120</v>
      </c>
      <c r="J1369" s="13"/>
      <c r="K1369" s="13"/>
      <c r="L1369" s="13"/>
      <c r="M1369" s="13"/>
      <c r="N1369" s="13"/>
    </row>
    <row r="1370" spans="1:14" s="14" customFormat="1" ht="14.25">
      <c r="A1370" s="176" t="s">
        <v>56</v>
      </c>
      <c r="B1370" s="4" t="s">
        <v>191</v>
      </c>
      <c r="C1370" s="4" t="s">
        <v>194</v>
      </c>
      <c r="D1370" s="4" t="s">
        <v>4782</v>
      </c>
      <c r="E1370" s="4" t="s">
        <v>4783</v>
      </c>
      <c r="F1370" s="4" t="s">
        <v>1952</v>
      </c>
      <c r="G1370" s="21" t="s">
        <v>4784</v>
      </c>
      <c r="H1370" s="249"/>
      <c r="I1370" s="14" t="s">
        <v>1120</v>
      </c>
    </row>
    <row r="1371" spans="1:14" s="180" customFormat="1" ht="14.25">
      <c r="A1371" s="176" t="s">
        <v>56</v>
      </c>
      <c r="B1371" s="4" t="s">
        <v>191</v>
      </c>
      <c r="C1371" s="4" t="s">
        <v>194</v>
      </c>
      <c r="D1371" s="4" t="s">
        <v>4785</v>
      </c>
      <c r="E1371" s="4" t="s">
        <v>3353</v>
      </c>
      <c r="F1371" s="4" t="s">
        <v>1952</v>
      </c>
      <c r="G1371" s="21" t="s">
        <v>4786</v>
      </c>
      <c r="H1371" s="249"/>
      <c r="I1371" s="13" t="s">
        <v>1120</v>
      </c>
      <c r="J1371" s="13"/>
      <c r="K1371" s="13"/>
      <c r="L1371" s="13"/>
      <c r="M1371" s="13"/>
      <c r="N1371" s="13"/>
    </row>
    <row r="1372" spans="1:14" s="180" customFormat="1" ht="14.25">
      <c r="A1372" s="176" t="s">
        <v>56</v>
      </c>
      <c r="B1372" s="4" t="s">
        <v>191</v>
      </c>
      <c r="C1372" s="4" t="s">
        <v>194</v>
      </c>
      <c r="D1372" s="4" t="s">
        <v>4787</v>
      </c>
      <c r="E1372" s="4" t="s">
        <v>4788</v>
      </c>
      <c r="F1372" s="4" t="s">
        <v>1952</v>
      </c>
      <c r="G1372" s="21" t="s">
        <v>4789</v>
      </c>
      <c r="H1372" s="249"/>
      <c r="I1372" s="13" t="s">
        <v>1120</v>
      </c>
      <c r="J1372" s="13"/>
      <c r="K1372" s="13"/>
      <c r="L1372" s="13"/>
      <c r="M1372" s="13"/>
      <c r="N1372" s="13"/>
    </row>
    <row r="1373" spans="1:14" s="180" customFormat="1" ht="14.25">
      <c r="A1373" s="176" t="s">
        <v>56</v>
      </c>
      <c r="B1373" s="4" t="s">
        <v>191</v>
      </c>
      <c r="C1373" s="4" t="s">
        <v>194</v>
      </c>
      <c r="D1373" s="4" t="s">
        <v>4790</v>
      </c>
      <c r="E1373" s="4" t="s">
        <v>4791</v>
      </c>
      <c r="F1373" s="4" t="s">
        <v>1952</v>
      </c>
      <c r="G1373" s="21" t="s">
        <v>4792</v>
      </c>
      <c r="H1373" s="249"/>
      <c r="I1373" s="13" t="s">
        <v>1120</v>
      </c>
      <c r="J1373" s="13"/>
      <c r="K1373" s="13"/>
      <c r="L1373" s="13"/>
      <c r="M1373" s="13"/>
      <c r="N1373" s="13"/>
    </row>
    <row r="1374" spans="1:14" s="180" customFormat="1" ht="14.25">
      <c r="A1374" s="176" t="s">
        <v>56</v>
      </c>
      <c r="B1374" s="4" t="s">
        <v>191</v>
      </c>
      <c r="C1374" s="4" t="s">
        <v>194</v>
      </c>
      <c r="D1374" s="4" t="s">
        <v>3178</v>
      </c>
      <c r="E1374" s="4" t="s">
        <v>4793</v>
      </c>
      <c r="F1374" s="4" t="s">
        <v>1952</v>
      </c>
      <c r="G1374" s="21" t="s">
        <v>4794</v>
      </c>
      <c r="H1374" s="249"/>
      <c r="I1374" s="13" t="s">
        <v>1120</v>
      </c>
      <c r="J1374" s="13"/>
      <c r="K1374" s="13"/>
      <c r="L1374" s="13"/>
      <c r="M1374" s="13"/>
      <c r="N1374" s="13"/>
    </row>
    <row r="1375" spans="1:14" s="180" customFormat="1">
      <c r="A1375" s="272" t="s">
        <v>56</v>
      </c>
      <c r="B1375" s="175" t="s">
        <v>191</v>
      </c>
      <c r="C1375" s="175" t="s">
        <v>196</v>
      </c>
      <c r="D1375" s="175" t="s">
        <v>3045</v>
      </c>
      <c r="E1375" s="175" t="s">
        <v>4739</v>
      </c>
      <c r="F1375" s="175" t="s">
        <v>1952</v>
      </c>
      <c r="G1375" s="252" t="s">
        <v>3047</v>
      </c>
      <c r="H1375" s="246" t="s">
        <v>1954</v>
      </c>
      <c r="I1375" s="13" t="s">
        <v>1120</v>
      </c>
      <c r="J1375" s="13"/>
      <c r="K1375" s="13"/>
      <c r="L1375" s="13"/>
      <c r="M1375" s="13"/>
      <c r="N1375" s="13"/>
    </row>
    <row r="1376" spans="1:14" s="180" customFormat="1" ht="14.25">
      <c r="A1376" s="176" t="s">
        <v>56</v>
      </c>
      <c r="B1376" s="4" t="s">
        <v>191</v>
      </c>
      <c r="C1376" s="4" t="s">
        <v>196</v>
      </c>
      <c r="D1376" s="4" t="s">
        <v>3752</v>
      </c>
      <c r="E1376" s="4" t="s">
        <v>4795</v>
      </c>
      <c r="F1376" s="4" t="s">
        <v>1952</v>
      </c>
      <c r="G1376" s="21" t="s">
        <v>4796</v>
      </c>
      <c r="H1376" s="249" t="s">
        <v>1855</v>
      </c>
      <c r="I1376" s="13" t="s">
        <v>1120</v>
      </c>
      <c r="J1376" s="13"/>
      <c r="K1376" s="13"/>
      <c r="L1376" s="13"/>
      <c r="M1376" s="13"/>
      <c r="N1376" s="13"/>
    </row>
    <row r="1377" spans="1:14" s="180" customFormat="1" ht="14.25">
      <c r="A1377" s="176" t="s">
        <v>56</v>
      </c>
      <c r="B1377" s="4" t="s">
        <v>191</v>
      </c>
      <c r="C1377" s="4" t="s">
        <v>196</v>
      </c>
      <c r="D1377" s="4" t="s">
        <v>3772</v>
      </c>
      <c r="E1377" s="4" t="s">
        <v>4797</v>
      </c>
      <c r="F1377" s="4" t="s">
        <v>1952</v>
      </c>
      <c r="G1377" s="21" t="s">
        <v>4798</v>
      </c>
      <c r="H1377" s="249" t="s">
        <v>1855</v>
      </c>
      <c r="I1377" s="13" t="s">
        <v>1120</v>
      </c>
      <c r="J1377" s="13"/>
      <c r="K1377" s="13"/>
      <c r="L1377" s="13"/>
      <c r="M1377" s="13"/>
      <c r="N1377" s="13"/>
    </row>
    <row r="1378" spans="1:14" s="13" customFormat="1" ht="14.25">
      <c r="A1378" s="176" t="s">
        <v>56</v>
      </c>
      <c r="B1378" s="4" t="s">
        <v>191</v>
      </c>
      <c r="C1378" s="4" t="s">
        <v>196</v>
      </c>
      <c r="D1378" s="4" t="s">
        <v>2083</v>
      </c>
      <c r="E1378" s="4" t="s">
        <v>2084</v>
      </c>
      <c r="F1378" s="4" t="s">
        <v>1952</v>
      </c>
      <c r="G1378" s="21" t="s">
        <v>4799</v>
      </c>
      <c r="H1378" s="249" t="s">
        <v>1855</v>
      </c>
      <c r="I1378" s="13" t="s">
        <v>1120</v>
      </c>
    </row>
    <row r="1379" spans="1:14" s="180" customFormat="1" ht="14.25">
      <c r="A1379" s="176" t="s">
        <v>56</v>
      </c>
      <c r="B1379" s="4" t="s">
        <v>191</v>
      </c>
      <c r="C1379" s="4" t="s">
        <v>196</v>
      </c>
      <c r="D1379" s="4" t="s">
        <v>4800</v>
      </c>
      <c r="E1379" s="4" t="s">
        <v>2081</v>
      </c>
      <c r="F1379" s="4" t="s">
        <v>1952</v>
      </c>
      <c r="G1379" s="21" t="s">
        <v>4801</v>
      </c>
      <c r="H1379" s="249" t="s">
        <v>1855</v>
      </c>
      <c r="I1379" s="13" t="s">
        <v>1120</v>
      </c>
      <c r="J1379" s="13"/>
      <c r="K1379" s="13"/>
      <c r="L1379" s="13"/>
      <c r="M1379" s="13"/>
      <c r="N1379" s="13"/>
    </row>
    <row r="1380" spans="1:14" s="180" customFormat="1" ht="14.25">
      <c r="A1380" s="176" t="s">
        <v>56</v>
      </c>
      <c r="B1380" s="4" t="s">
        <v>191</v>
      </c>
      <c r="C1380" s="4" t="s">
        <v>196</v>
      </c>
      <c r="D1380" s="4" t="s">
        <v>4802</v>
      </c>
      <c r="E1380" s="4" t="s">
        <v>4803</v>
      </c>
      <c r="F1380" s="4" t="s">
        <v>1952</v>
      </c>
      <c r="G1380" s="21" t="s">
        <v>4804</v>
      </c>
      <c r="H1380" s="249" t="s">
        <v>1855</v>
      </c>
      <c r="I1380" s="13" t="s">
        <v>1120</v>
      </c>
      <c r="J1380" s="13"/>
      <c r="K1380" s="13"/>
      <c r="L1380" s="13"/>
      <c r="M1380" s="13"/>
      <c r="N1380" s="13"/>
    </row>
    <row r="1381" spans="1:14" s="180" customFormat="1" ht="14.25">
      <c r="A1381" s="176" t="s">
        <v>56</v>
      </c>
      <c r="B1381" s="4" t="s">
        <v>191</v>
      </c>
      <c r="C1381" s="4" t="s">
        <v>196</v>
      </c>
      <c r="D1381" s="4" t="s">
        <v>3363</v>
      </c>
      <c r="E1381" s="4" t="s">
        <v>4805</v>
      </c>
      <c r="F1381" s="4" t="s">
        <v>1952</v>
      </c>
      <c r="G1381" s="21" t="s">
        <v>4806</v>
      </c>
      <c r="H1381" s="249" t="s">
        <v>1855</v>
      </c>
      <c r="I1381" s="13" t="s">
        <v>1120</v>
      </c>
      <c r="J1381" s="13"/>
      <c r="K1381" s="13"/>
      <c r="L1381" s="13"/>
      <c r="M1381" s="13"/>
      <c r="N1381" s="13"/>
    </row>
    <row r="1382" spans="1:14" s="180" customFormat="1" ht="14.25">
      <c r="A1382" s="176" t="s">
        <v>56</v>
      </c>
      <c r="B1382" s="4" t="s">
        <v>191</v>
      </c>
      <c r="C1382" s="4" t="s">
        <v>196</v>
      </c>
      <c r="D1382" s="4" t="s">
        <v>4807</v>
      </c>
      <c r="E1382" s="4" t="s">
        <v>4808</v>
      </c>
      <c r="F1382" s="4" t="s">
        <v>1952</v>
      </c>
      <c r="G1382" s="21" t="s">
        <v>4809</v>
      </c>
      <c r="H1382" s="249" t="s">
        <v>1855</v>
      </c>
      <c r="I1382" s="13" t="s">
        <v>1120</v>
      </c>
      <c r="J1382" s="13"/>
      <c r="K1382" s="13"/>
      <c r="L1382" s="13"/>
      <c r="M1382" s="13"/>
      <c r="N1382" s="13"/>
    </row>
    <row r="1383" spans="1:14" s="180" customFormat="1" ht="14.25">
      <c r="A1383" s="176" t="s">
        <v>56</v>
      </c>
      <c r="B1383" s="4" t="s">
        <v>191</v>
      </c>
      <c r="C1383" s="4" t="s">
        <v>196</v>
      </c>
      <c r="D1383" s="4" t="s">
        <v>4810</v>
      </c>
      <c r="E1383" s="4" t="s">
        <v>4811</v>
      </c>
      <c r="F1383" s="4" t="s">
        <v>1952</v>
      </c>
      <c r="G1383" s="21" t="s">
        <v>4812</v>
      </c>
      <c r="H1383" s="249" t="s">
        <v>1855</v>
      </c>
      <c r="I1383" s="13" t="s">
        <v>1120</v>
      </c>
      <c r="J1383" s="13"/>
      <c r="K1383" s="13"/>
      <c r="L1383" s="13"/>
      <c r="M1383" s="13"/>
      <c r="N1383" s="13"/>
    </row>
    <row r="1384" spans="1:14" s="180" customFormat="1">
      <c r="A1384" s="272" t="s">
        <v>56</v>
      </c>
      <c r="B1384" s="175" t="s">
        <v>191</v>
      </c>
      <c r="C1384" s="175" t="s">
        <v>198</v>
      </c>
      <c r="D1384" s="175" t="s">
        <v>3045</v>
      </c>
      <c r="E1384" s="175" t="s">
        <v>4739</v>
      </c>
      <c r="F1384" s="175" t="s">
        <v>1952</v>
      </c>
      <c r="G1384" s="252" t="s">
        <v>3047</v>
      </c>
      <c r="H1384" s="246" t="s">
        <v>1954</v>
      </c>
      <c r="I1384" s="13" t="s">
        <v>1120</v>
      </c>
      <c r="J1384" s="13"/>
      <c r="K1384" s="13"/>
      <c r="L1384" s="13"/>
      <c r="M1384" s="13"/>
      <c r="N1384" s="13"/>
    </row>
    <row r="1385" spans="1:14" s="180" customFormat="1" ht="14.25">
      <c r="A1385" s="176" t="s">
        <v>56</v>
      </c>
      <c r="B1385" s="4" t="s">
        <v>191</v>
      </c>
      <c r="C1385" s="4" t="s">
        <v>198</v>
      </c>
      <c r="D1385" s="4" t="s">
        <v>2185</v>
      </c>
      <c r="E1385" s="4" t="s">
        <v>4813</v>
      </c>
      <c r="F1385" s="4" t="s">
        <v>2057</v>
      </c>
      <c r="G1385" s="21" t="s">
        <v>4814</v>
      </c>
      <c r="H1385" s="249" t="s">
        <v>1855</v>
      </c>
      <c r="I1385" s="13" t="s">
        <v>1120</v>
      </c>
      <c r="J1385" s="13"/>
      <c r="K1385" s="13"/>
      <c r="L1385" s="13"/>
      <c r="M1385" s="13"/>
      <c r="N1385" s="13"/>
    </row>
    <row r="1386" spans="1:14" s="180" customFormat="1" ht="14.25">
      <c r="A1386" s="176" t="s">
        <v>56</v>
      </c>
      <c r="B1386" s="4" t="s">
        <v>191</v>
      </c>
      <c r="C1386" s="4" t="s">
        <v>198</v>
      </c>
      <c r="D1386" s="4" t="s">
        <v>4815</v>
      </c>
      <c r="E1386" s="4" t="s">
        <v>4816</v>
      </c>
      <c r="F1386" s="4" t="s">
        <v>2057</v>
      </c>
      <c r="G1386" s="21" t="s">
        <v>4817</v>
      </c>
      <c r="H1386" s="249" t="s">
        <v>1855</v>
      </c>
      <c r="I1386" s="13" t="s">
        <v>1120</v>
      </c>
      <c r="J1386" s="13"/>
      <c r="K1386" s="13"/>
      <c r="L1386" s="13"/>
      <c r="M1386" s="13"/>
      <c r="N1386" s="13"/>
    </row>
    <row r="1387" spans="1:14" s="180" customFormat="1" ht="14.25">
      <c r="A1387" s="176" t="s">
        <v>56</v>
      </c>
      <c r="B1387" s="4" t="s">
        <v>191</v>
      </c>
      <c r="C1387" s="4" t="s">
        <v>198</v>
      </c>
      <c r="D1387" s="4" t="s">
        <v>4818</v>
      </c>
      <c r="E1387" s="4" t="s">
        <v>4819</v>
      </c>
      <c r="F1387" s="4" t="s">
        <v>1952</v>
      </c>
      <c r="G1387" s="21" t="s">
        <v>4820</v>
      </c>
      <c r="H1387" s="249" t="s">
        <v>1855</v>
      </c>
      <c r="I1387" s="13" t="s">
        <v>1120</v>
      </c>
      <c r="J1387" s="13"/>
      <c r="K1387" s="13"/>
      <c r="L1387" s="13"/>
      <c r="M1387" s="13"/>
      <c r="N1387" s="13"/>
    </row>
    <row r="1388" spans="1:14" s="180" customFormat="1" ht="14.25">
      <c r="A1388" s="176" t="s">
        <v>56</v>
      </c>
      <c r="B1388" s="4" t="s">
        <v>191</v>
      </c>
      <c r="C1388" s="4" t="s">
        <v>198</v>
      </c>
      <c r="D1388" s="4" t="s">
        <v>4821</v>
      </c>
      <c r="E1388" s="4" t="s">
        <v>4822</v>
      </c>
      <c r="F1388" s="4" t="s">
        <v>1952</v>
      </c>
      <c r="G1388" s="21" t="s">
        <v>4823</v>
      </c>
      <c r="H1388" s="249" t="s">
        <v>1855</v>
      </c>
      <c r="I1388" s="13" t="s">
        <v>1120</v>
      </c>
      <c r="J1388" s="13"/>
      <c r="K1388" s="13"/>
      <c r="L1388" s="13"/>
      <c r="M1388" s="13"/>
      <c r="N1388" s="13"/>
    </row>
    <row r="1389" spans="1:14" s="180" customFormat="1" ht="14.25">
      <c r="A1389" s="176" t="s">
        <v>56</v>
      </c>
      <c r="B1389" s="4" t="s">
        <v>191</v>
      </c>
      <c r="C1389" s="4" t="s">
        <v>198</v>
      </c>
      <c r="D1389" s="4" t="s">
        <v>4824</v>
      </c>
      <c r="E1389" s="4" t="s">
        <v>4825</v>
      </c>
      <c r="F1389" s="4" t="s">
        <v>1952</v>
      </c>
      <c r="G1389" s="21" t="s">
        <v>4826</v>
      </c>
      <c r="H1389" s="249" t="s">
        <v>1855</v>
      </c>
      <c r="I1389" s="13" t="s">
        <v>1120</v>
      </c>
      <c r="J1389" s="13"/>
      <c r="K1389" s="13"/>
      <c r="L1389" s="13"/>
      <c r="M1389" s="13"/>
      <c r="N1389" s="13"/>
    </row>
    <row r="1390" spans="1:14" s="180" customFormat="1" ht="14.25">
      <c r="A1390" s="176" t="s">
        <v>56</v>
      </c>
      <c r="B1390" s="4" t="s">
        <v>191</v>
      </c>
      <c r="C1390" s="4" t="s">
        <v>198</v>
      </c>
      <c r="D1390" s="4" t="s">
        <v>4827</v>
      </c>
      <c r="E1390" s="4" t="s">
        <v>4828</v>
      </c>
      <c r="F1390" s="4" t="s">
        <v>2169</v>
      </c>
      <c r="G1390" s="21" t="s">
        <v>4829</v>
      </c>
      <c r="H1390" s="249" t="s">
        <v>1855</v>
      </c>
      <c r="I1390" s="13" t="s">
        <v>1120</v>
      </c>
      <c r="J1390" s="13"/>
      <c r="K1390" s="13"/>
      <c r="L1390" s="13"/>
      <c r="M1390" s="13"/>
      <c r="N1390" s="13"/>
    </row>
    <row r="1391" spans="1:14" s="180" customFormat="1" ht="14.25">
      <c r="A1391" s="176" t="s">
        <v>56</v>
      </c>
      <c r="B1391" s="4" t="s">
        <v>191</v>
      </c>
      <c r="C1391" s="4" t="s">
        <v>198</v>
      </c>
      <c r="D1391" s="4" t="s">
        <v>4830</v>
      </c>
      <c r="E1391" s="4" t="s">
        <v>4831</v>
      </c>
      <c r="F1391" s="4" t="s">
        <v>1952</v>
      </c>
      <c r="G1391" s="21" t="s">
        <v>4832</v>
      </c>
      <c r="H1391" s="249" t="s">
        <v>1855</v>
      </c>
      <c r="I1391" s="13" t="s">
        <v>1120</v>
      </c>
      <c r="J1391" s="13"/>
      <c r="K1391" s="13"/>
      <c r="L1391" s="13"/>
      <c r="M1391" s="13"/>
      <c r="N1391" s="13"/>
    </row>
    <row r="1392" spans="1:14" s="180" customFormat="1" ht="14.25">
      <c r="A1392" s="176" t="s">
        <v>56</v>
      </c>
      <c r="B1392" s="4" t="s">
        <v>191</v>
      </c>
      <c r="C1392" s="4" t="s">
        <v>198</v>
      </c>
      <c r="D1392" s="4" t="s">
        <v>4833</v>
      </c>
      <c r="E1392" s="4" t="s">
        <v>4834</v>
      </c>
      <c r="F1392" s="4" t="s">
        <v>2169</v>
      </c>
      <c r="G1392" s="21" t="s">
        <v>4835</v>
      </c>
      <c r="H1392" s="249" t="s">
        <v>1855</v>
      </c>
      <c r="I1392" s="13" t="s">
        <v>1120</v>
      </c>
      <c r="J1392" s="13"/>
      <c r="K1392" s="13"/>
      <c r="L1392" s="13"/>
      <c r="M1392" s="13"/>
      <c r="N1392" s="13"/>
    </row>
    <row r="1393" spans="1:14" s="180" customFormat="1" ht="14.25">
      <c r="A1393" s="176" t="s">
        <v>56</v>
      </c>
      <c r="B1393" s="4" t="s">
        <v>191</v>
      </c>
      <c r="C1393" s="4" t="s">
        <v>198</v>
      </c>
      <c r="D1393" s="4" t="s">
        <v>4836</v>
      </c>
      <c r="E1393" s="4" t="s">
        <v>2124</v>
      </c>
      <c r="F1393" s="4" t="s">
        <v>1952</v>
      </c>
      <c r="G1393" s="21" t="s">
        <v>4837</v>
      </c>
      <c r="H1393" s="249" t="s">
        <v>1855</v>
      </c>
      <c r="I1393" s="13" t="s">
        <v>1120</v>
      </c>
      <c r="J1393" s="13"/>
      <c r="K1393" s="13"/>
      <c r="L1393" s="13"/>
      <c r="M1393" s="13"/>
      <c r="N1393" s="13"/>
    </row>
    <row r="1394" spans="1:14" s="180" customFormat="1" ht="14.25">
      <c r="A1394" s="176" t="s">
        <v>56</v>
      </c>
      <c r="B1394" s="4" t="s">
        <v>191</v>
      </c>
      <c r="C1394" s="4" t="s">
        <v>198</v>
      </c>
      <c r="D1394" s="4" t="s">
        <v>4838</v>
      </c>
      <c r="E1394" s="4" t="s">
        <v>4839</v>
      </c>
      <c r="F1394" s="4" t="s">
        <v>1952</v>
      </c>
      <c r="G1394" s="21" t="s">
        <v>4840</v>
      </c>
      <c r="H1394" s="249" t="s">
        <v>1855</v>
      </c>
      <c r="I1394" s="13" t="s">
        <v>1120</v>
      </c>
      <c r="J1394" s="13"/>
      <c r="K1394" s="13"/>
      <c r="L1394" s="13"/>
      <c r="M1394" s="13"/>
      <c r="N1394" s="13"/>
    </row>
    <row r="1395" spans="1:14" s="180" customFormat="1" ht="14.25">
      <c r="A1395" s="176" t="s">
        <v>56</v>
      </c>
      <c r="B1395" s="4" t="s">
        <v>191</v>
      </c>
      <c r="C1395" s="4" t="s">
        <v>198</v>
      </c>
      <c r="D1395" s="4" t="s">
        <v>4841</v>
      </c>
      <c r="E1395" s="4" t="s">
        <v>4842</v>
      </c>
      <c r="F1395" s="4" t="s">
        <v>1952</v>
      </c>
      <c r="G1395" s="21" t="s">
        <v>4843</v>
      </c>
      <c r="H1395" s="249" t="s">
        <v>1855</v>
      </c>
      <c r="I1395" s="13" t="s">
        <v>1120</v>
      </c>
      <c r="J1395" s="13"/>
      <c r="K1395" s="13"/>
      <c r="L1395" s="13"/>
      <c r="M1395" s="13"/>
      <c r="N1395" s="13"/>
    </row>
    <row r="1396" spans="1:14" s="180" customFormat="1" ht="14.25">
      <c r="A1396" s="176" t="s">
        <v>56</v>
      </c>
      <c r="B1396" s="4" t="s">
        <v>191</v>
      </c>
      <c r="C1396" s="4" t="s">
        <v>198</v>
      </c>
      <c r="D1396" s="4" t="s">
        <v>4844</v>
      </c>
      <c r="E1396" s="4" t="s">
        <v>4845</v>
      </c>
      <c r="F1396" s="4" t="s">
        <v>1952</v>
      </c>
      <c r="G1396" s="21" t="s">
        <v>4846</v>
      </c>
      <c r="H1396" s="249" t="s">
        <v>1855</v>
      </c>
      <c r="I1396" s="13" t="s">
        <v>1120</v>
      </c>
      <c r="J1396" s="13"/>
      <c r="K1396" s="13"/>
      <c r="L1396" s="13"/>
      <c r="M1396" s="13"/>
      <c r="N1396" s="13"/>
    </row>
    <row r="1397" spans="1:14" s="180" customFormat="1" ht="14.25">
      <c r="A1397" s="176" t="s">
        <v>56</v>
      </c>
      <c r="B1397" s="4" t="s">
        <v>191</v>
      </c>
      <c r="C1397" s="4" t="s">
        <v>198</v>
      </c>
      <c r="D1397" s="4" t="s">
        <v>4847</v>
      </c>
      <c r="E1397" s="4" t="s">
        <v>4848</v>
      </c>
      <c r="F1397" s="4" t="s">
        <v>1952</v>
      </c>
      <c r="G1397" s="21" t="s">
        <v>4849</v>
      </c>
      <c r="H1397" s="249" t="s">
        <v>1855</v>
      </c>
      <c r="I1397" s="13" t="s">
        <v>1120</v>
      </c>
      <c r="J1397" s="13"/>
      <c r="K1397" s="13"/>
      <c r="L1397" s="13"/>
      <c r="M1397" s="13"/>
      <c r="N1397" s="13"/>
    </row>
    <row r="1398" spans="1:14" s="180" customFormat="1" ht="14.25">
      <c r="A1398" s="176" t="s">
        <v>56</v>
      </c>
      <c r="B1398" s="4" t="s">
        <v>191</v>
      </c>
      <c r="C1398" s="4" t="s">
        <v>198</v>
      </c>
      <c r="D1398" s="4" t="s">
        <v>4850</v>
      </c>
      <c r="E1398" s="4" t="s">
        <v>4851</v>
      </c>
      <c r="F1398" s="4" t="s">
        <v>3643</v>
      </c>
      <c r="G1398" s="21" t="s">
        <v>4852</v>
      </c>
      <c r="H1398" s="249" t="s">
        <v>1855</v>
      </c>
      <c r="I1398" s="13" t="s">
        <v>1120</v>
      </c>
      <c r="J1398" s="13"/>
      <c r="K1398" s="13"/>
      <c r="L1398" s="13"/>
      <c r="M1398" s="13"/>
      <c r="N1398" s="13"/>
    </row>
    <row r="1399" spans="1:14" s="180" customFormat="1" ht="14.25">
      <c r="A1399" s="176" t="s">
        <v>56</v>
      </c>
      <c r="B1399" s="4" t="s">
        <v>191</v>
      </c>
      <c r="C1399" s="4" t="s">
        <v>198</v>
      </c>
      <c r="D1399" s="4" t="s">
        <v>4853</v>
      </c>
      <c r="E1399" s="4" t="s">
        <v>4854</v>
      </c>
      <c r="F1399" s="4" t="s">
        <v>4855</v>
      </c>
      <c r="G1399" s="21" t="s">
        <v>4856</v>
      </c>
      <c r="H1399" s="249" t="s">
        <v>1855</v>
      </c>
      <c r="I1399" s="13" t="s">
        <v>1120</v>
      </c>
      <c r="J1399" s="13"/>
      <c r="K1399" s="13"/>
      <c r="L1399" s="13"/>
      <c r="M1399" s="13"/>
      <c r="N1399" s="13"/>
    </row>
    <row r="1400" spans="1:14" s="180" customFormat="1">
      <c r="A1400" s="272" t="s">
        <v>56</v>
      </c>
      <c r="B1400" s="175" t="s">
        <v>191</v>
      </c>
      <c r="C1400" s="175" t="s">
        <v>200</v>
      </c>
      <c r="D1400" s="175" t="s">
        <v>3045</v>
      </c>
      <c r="E1400" s="175" t="s">
        <v>4739</v>
      </c>
      <c r="F1400" s="175" t="s">
        <v>1952</v>
      </c>
      <c r="G1400" s="252" t="s">
        <v>3047</v>
      </c>
      <c r="H1400" s="246" t="s">
        <v>1954</v>
      </c>
      <c r="I1400" s="13" t="s">
        <v>1120</v>
      </c>
      <c r="J1400" s="13"/>
      <c r="K1400" s="13"/>
      <c r="L1400" s="13"/>
      <c r="M1400" s="13"/>
      <c r="N1400" s="13"/>
    </row>
    <row r="1401" spans="1:14" s="180" customFormat="1" ht="14.25">
      <c r="A1401" s="176" t="s">
        <v>56</v>
      </c>
      <c r="B1401" s="4" t="s">
        <v>191</v>
      </c>
      <c r="C1401" s="4" t="s">
        <v>200</v>
      </c>
      <c r="D1401" s="4" t="s">
        <v>2167</v>
      </c>
      <c r="E1401" s="4" t="s">
        <v>4857</v>
      </c>
      <c r="F1401" s="4" t="s">
        <v>2057</v>
      </c>
      <c r="G1401" s="21" t="s">
        <v>4858</v>
      </c>
      <c r="H1401" s="249" t="s">
        <v>1855</v>
      </c>
      <c r="I1401" s="13" t="s">
        <v>1120</v>
      </c>
      <c r="J1401" s="13"/>
      <c r="K1401" s="13"/>
      <c r="L1401" s="13"/>
      <c r="M1401" s="13"/>
      <c r="N1401" s="13"/>
    </row>
    <row r="1402" spans="1:14" s="180" customFormat="1" ht="14.25">
      <c r="A1402" s="176" t="s">
        <v>56</v>
      </c>
      <c r="B1402" s="4" t="s">
        <v>191</v>
      </c>
      <c r="C1402" s="4" t="s">
        <v>200</v>
      </c>
      <c r="D1402" s="4" t="s">
        <v>4859</v>
      </c>
      <c r="E1402" s="4" t="s">
        <v>4860</v>
      </c>
      <c r="F1402" s="4" t="s">
        <v>2169</v>
      </c>
      <c r="G1402" s="21" t="s">
        <v>4861</v>
      </c>
      <c r="H1402" s="249" t="s">
        <v>1855</v>
      </c>
      <c r="I1402" s="13" t="s">
        <v>1120</v>
      </c>
      <c r="J1402" s="13"/>
      <c r="K1402" s="13"/>
      <c r="L1402" s="13"/>
      <c r="M1402" s="13"/>
      <c r="N1402" s="13"/>
    </row>
    <row r="1403" spans="1:14" s="180" customFormat="1" ht="14.25">
      <c r="A1403" s="176" t="s">
        <v>56</v>
      </c>
      <c r="B1403" s="4" t="s">
        <v>191</v>
      </c>
      <c r="C1403" s="4" t="s">
        <v>200</v>
      </c>
      <c r="D1403" s="4" t="s">
        <v>4862</v>
      </c>
      <c r="E1403" s="4" t="s">
        <v>4863</v>
      </c>
      <c r="F1403" s="4" t="s">
        <v>1952</v>
      </c>
      <c r="G1403" s="21" t="s">
        <v>4864</v>
      </c>
      <c r="H1403" s="249" t="s">
        <v>1855</v>
      </c>
      <c r="I1403" s="13" t="s">
        <v>1120</v>
      </c>
      <c r="J1403" s="13"/>
      <c r="K1403" s="13"/>
      <c r="L1403" s="13"/>
      <c r="M1403" s="13"/>
      <c r="N1403" s="13"/>
    </row>
    <row r="1404" spans="1:14" s="180" customFormat="1" ht="14.25">
      <c r="A1404" s="176" t="s">
        <v>56</v>
      </c>
      <c r="B1404" s="4" t="s">
        <v>191</v>
      </c>
      <c r="C1404" s="4" t="s">
        <v>200</v>
      </c>
      <c r="D1404" s="4" t="s">
        <v>4865</v>
      </c>
      <c r="E1404" s="4" t="s">
        <v>4866</v>
      </c>
      <c r="F1404" s="4" t="s">
        <v>1952</v>
      </c>
      <c r="G1404" s="21" t="s">
        <v>4867</v>
      </c>
      <c r="H1404" s="249" t="s">
        <v>1855</v>
      </c>
      <c r="I1404" s="13" t="s">
        <v>1120</v>
      </c>
      <c r="J1404" s="13"/>
      <c r="K1404" s="13"/>
      <c r="L1404" s="13"/>
      <c r="M1404" s="13"/>
      <c r="N1404" s="13"/>
    </row>
    <row r="1405" spans="1:14" s="180" customFormat="1" ht="14.25">
      <c r="A1405" s="176" t="s">
        <v>56</v>
      </c>
      <c r="B1405" s="4" t="s">
        <v>191</v>
      </c>
      <c r="C1405" s="4" t="s">
        <v>200</v>
      </c>
      <c r="D1405" s="4" t="s">
        <v>2646</v>
      </c>
      <c r="E1405" s="4" t="s">
        <v>4868</v>
      </c>
      <c r="F1405" s="4" t="s">
        <v>1952</v>
      </c>
      <c r="G1405" s="21" t="s">
        <v>4869</v>
      </c>
      <c r="H1405" s="249" t="s">
        <v>1855</v>
      </c>
      <c r="I1405" s="13" t="s">
        <v>1120</v>
      </c>
      <c r="J1405" s="13"/>
      <c r="K1405" s="13"/>
      <c r="L1405" s="13"/>
      <c r="M1405" s="13"/>
      <c r="N1405" s="13"/>
    </row>
    <row r="1406" spans="1:14" s="180" customFormat="1" ht="14.25">
      <c r="A1406" s="176" t="s">
        <v>56</v>
      </c>
      <c r="B1406" s="4" t="s">
        <v>191</v>
      </c>
      <c r="C1406" s="4" t="s">
        <v>200</v>
      </c>
      <c r="D1406" s="4" t="s">
        <v>4870</v>
      </c>
      <c r="E1406" s="4" t="s">
        <v>4079</v>
      </c>
      <c r="F1406" s="4" t="s">
        <v>1952</v>
      </c>
      <c r="G1406" s="21" t="s">
        <v>4871</v>
      </c>
      <c r="H1406" s="249" t="s">
        <v>1855</v>
      </c>
      <c r="I1406" s="13" t="s">
        <v>1120</v>
      </c>
      <c r="J1406" s="13"/>
      <c r="K1406" s="13"/>
      <c r="L1406" s="13"/>
      <c r="M1406" s="13"/>
      <c r="N1406" s="13"/>
    </row>
    <row r="1407" spans="1:14" s="180" customFormat="1" ht="14.25">
      <c r="A1407" s="176" t="s">
        <v>56</v>
      </c>
      <c r="B1407" s="4" t="s">
        <v>191</v>
      </c>
      <c r="C1407" s="4" t="s">
        <v>200</v>
      </c>
      <c r="D1407" s="4" t="s">
        <v>4872</v>
      </c>
      <c r="E1407" s="4" t="s">
        <v>4873</v>
      </c>
      <c r="F1407" s="4" t="s">
        <v>1952</v>
      </c>
      <c r="G1407" s="21" t="s">
        <v>4874</v>
      </c>
      <c r="H1407" s="249" t="s">
        <v>1855</v>
      </c>
      <c r="I1407" s="13" t="s">
        <v>1120</v>
      </c>
      <c r="J1407" s="13"/>
      <c r="K1407" s="13"/>
      <c r="L1407" s="13"/>
      <c r="M1407" s="13"/>
      <c r="N1407" s="13"/>
    </row>
    <row r="1408" spans="1:14" s="180" customFormat="1" ht="14.25">
      <c r="A1408" s="176" t="s">
        <v>56</v>
      </c>
      <c r="B1408" s="4" t="s">
        <v>191</v>
      </c>
      <c r="C1408" s="4" t="s">
        <v>200</v>
      </c>
      <c r="D1408" s="4" t="s">
        <v>4875</v>
      </c>
      <c r="E1408" s="4" t="s">
        <v>4876</v>
      </c>
      <c r="F1408" s="4" t="s">
        <v>1952</v>
      </c>
      <c r="G1408" s="21" t="s">
        <v>4877</v>
      </c>
      <c r="H1408" s="249" t="s">
        <v>1855</v>
      </c>
      <c r="I1408" s="13" t="s">
        <v>1120</v>
      </c>
      <c r="J1408" s="13"/>
      <c r="K1408" s="13"/>
      <c r="L1408" s="13"/>
      <c r="M1408" s="13"/>
      <c r="N1408" s="13"/>
    </row>
    <row r="1409" spans="1:14" s="185" customFormat="1">
      <c r="A1409" s="176" t="s">
        <v>56</v>
      </c>
      <c r="B1409" s="4" t="s">
        <v>191</v>
      </c>
      <c r="C1409" s="4" t="s">
        <v>200</v>
      </c>
      <c r="D1409" s="4" t="s">
        <v>4878</v>
      </c>
      <c r="E1409" s="4" t="s">
        <v>4879</v>
      </c>
      <c r="F1409" s="4" t="s">
        <v>1952</v>
      </c>
      <c r="G1409" s="21" t="s">
        <v>4880</v>
      </c>
      <c r="H1409" s="249" t="s">
        <v>1855</v>
      </c>
      <c r="I1409" s="13" t="s">
        <v>1120</v>
      </c>
      <c r="J1409" s="13"/>
      <c r="K1409" s="13"/>
      <c r="L1409" s="182"/>
      <c r="M1409" s="182"/>
      <c r="N1409" s="182"/>
    </row>
    <row r="1410" spans="1:14" s="180" customFormat="1" ht="14.25">
      <c r="A1410" s="176" t="s">
        <v>56</v>
      </c>
      <c r="B1410" s="4" t="s">
        <v>191</v>
      </c>
      <c r="C1410" s="4" t="s">
        <v>200</v>
      </c>
      <c r="D1410" s="4" t="s">
        <v>4881</v>
      </c>
      <c r="E1410" s="4" t="s">
        <v>4882</v>
      </c>
      <c r="F1410" s="4" t="s">
        <v>1952</v>
      </c>
      <c r="G1410" s="21" t="s">
        <v>4883</v>
      </c>
      <c r="H1410" s="249" t="s">
        <v>1855</v>
      </c>
      <c r="I1410" s="13" t="s">
        <v>1120</v>
      </c>
      <c r="J1410" s="13"/>
      <c r="K1410" s="13"/>
      <c r="L1410" s="13"/>
      <c r="M1410" s="13"/>
      <c r="N1410" s="13"/>
    </row>
    <row r="1411" spans="1:14" s="180" customFormat="1" ht="14.25">
      <c r="A1411" s="176" t="s">
        <v>56</v>
      </c>
      <c r="B1411" s="4" t="s">
        <v>191</v>
      </c>
      <c r="C1411" s="4" t="s">
        <v>200</v>
      </c>
      <c r="D1411" s="4" t="s">
        <v>2110</v>
      </c>
      <c r="E1411" s="4" t="s">
        <v>4884</v>
      </c>
      <c r="F1411" s="4" t="s">
        <v>1952</v>
      </c>
      <c r="G1411" s="21" t="s">
        <v>4885</v>
      </c>
      <c r="H1411" s="249" t="s">
        <v>1855</v>
      </c>
      <c r="I1411" s="13" t="s">
        <v>1120</v>
      </c>
      <c r="J1411" s="13"/>
      <c r="K1411" s="13"/>
      <c r="L1411" s="13"/>
      <c r="M1411" s="13"/>
      <c r="N1411" s="13"/>
    </row>
    <row r="1412" spans="1:14" s="180" customFormat="1" ht="14.25">
      <c r="A1412" s="176" t="s">
        <v>56</v>
      </c>
      <c r="B1412" s="4" t="s">
        <v>191</v>
      </c>
      <c r="C1412" s="4" t="s">
        <v>200</v>
      </c>
      <c r="D1412" s="4" t="s">
        <v>4886</v>
      </c>
      <c r="E1412" s="4" t="s">
        <v>4887</v>
      </c>
      <c r="F1412" s="4" t="s">
        <v>1952</v>
      </c>
      <c r="G1412" s="21" t="s">
        <v>4888</v>
      </c>
      <c r="H1412" s="249" t="s">
        <v>1855</v>
      </c>
      <c r="I1412" s="13" t="s">
        <v>1120</v>
      </c>
      <c r="J1412" s="13"/>
      <c r="K1412" s="13"/>
      <c r="L1412" s="13"/>
      <c r="M1412" s="13"/>
      <c r="N1412" s="13"/>
    </row>
    <row r="1413" spans="1:14" s="180" customFormat="1" ht="14.25">
      <c r="A1413" s="176" t="s">
        <v>56</v>
      </c>
      <c r="B1413" s="4" t="s">
        <v>191</v>
      </c>
      <c r="C1413" s="4" t="s">
        <v>200</v>
      </c>
      <c r="D1413" s="4" t="s">
        <v>3209</v>
      </c>
      <c r="E1413" s="4" t="s">
        <v>4889</v>
      </c>
      <c r="F1413" s="4" t="s">
        <v>1952</v>
      </c>
      <c r="G1413" s="21" t="s">
        <v>4890</v>
      </c>
      <c r="H1413" s="249" t="s">
        <v>1855</v>
      </c>
      <c r="I1413" s="13" t="s">
        <v>1120</v>
      </c>
      <c r="J1413" s="13"/>
      <c r="K1413" s="13"/>
      <c r="L1413" s="13"/>
      <c r="M1413" s="13"/>
      <c r="N1413" s="13"/>
    </row>
    <row r="1414" spans="1:14" s="180" customFormat="1" ht="14.25">
      <c r="A1414" s="176" t="s">
        <v>56</v>
      </c>
      <c r="B1414" s="4" t="s">
        <v>191</v>
      </c>
      <c r="C1414" s="4" t="s">
        <v>200</v>
      </c>
      <c r="D1414" s="4" t="s">
        <v>3212</v>
      </c>
      <c r="E1414" s="4" t="s">
        <v>4891</v>
      </c>
      <c r="F1414" s="4" t="s">
        <v>1952</v>
      </c>
      <c r="G1414" s="21" t="s">
        <v>4892</v>
      </c>
      <c r="H1414" s="249" t="s">
        <v>1855</v>
      </c>
      <c r="I1414" s="13" t="s">
        <v>1120</v>
      </c>
      <c r="J1414" s="13"/>
      <c r="K1414" s="13"/>
      <c r="L1414" s="13"/>
      <c r="M1414" s="13"/>
      <c r="N1414" s="13"/>
    </row>
    <row r="1415" spans="1:14" s="180" customFormat="1" ht="14.25">
      <c r="A1415" s="176" t="s">
        <v>56</v>
      </c>
      <c r="B1415" s="4" t="s">
        <v>191</v>
      </c>
      <c r="C1415" s="4" t="s">
        <v>200</v>
      </c>
      <c r="D1415" s="4" t="s">
        <v>3215</v>
      </c>
      <c r="E1415" s="4" t="s">
        <v>4893</v>
      </c>
      <c r="F1415" s="4" t="s">
        <v>1952</v>
      </c>
      <c r="G1415" s="21" t="s">
        <v>4894</v>
      </c>
      <c r="H1415" s="249" t="s">
        <v>1855</v>
      </c>
      <c r="I1415" s="13" t="s">
        <v>1120</v>
      </c>
      <c r="J1415" s="13"/>
      <c r="K1415" s="13"/>
      <c r="L1415" s="13"/>
      <c r="M1415" s="13"/>
      <c r="N1415" s="13"/>
    </row>
    <row r="1416" spans="1:14" s="180" customFormat="1" ht="14.25">
      <c r="A1416" s="176" t="s">
        <v>56</v>
      </c>
      <c r="B1416" s="4" t="s">
        <v>191</v>
      </c>
      <c r="C1416" s="4" t="s">
        <v>200</v>
      </c>
      <c r="D1416" s="4" t="s">
        <v>3203</v>
      </c>
      <c r="E1416" s="4" t="s">
        <v>4895</v>
      </c>
      <c r="F1416" s="4" t="s">
        <v>1952</v>
      </c>
      <c r="G1416" s="21" t="s">
        <v>4896</v>
      </c>
      <c r="H1416" s="249" t="s">
        <v>1855</v>
      </c>
      <c r="I1416" s="13" t="s">
        <v>1120</v>
      </c>
      <c r="J1416" s="13"/>
      <c r="K1416" s="13"/>
      <c r="L1416" s="13"/>
      <c r="M1416" s="13"/>
      <c r="N1416" s="13"/>
    </row>
    <row r="1417" spans="1:14" s="180" customFormat="1" ht="14.25">
      <c r="A1417" s="176" t="s">
        <v>56</v>
      </c>
      <c r="B1417" s="4" t="s">
        <v>191</v>
      </c>
      <c r="C1417" s="4" t="s">
        <v>200</v>
      </c>
      <c r="D1417" s="4" t="s">
        <v>3206</v>
      </c>
      <c r="E1417" s="4" t="s">
        <v>4897</v>
      </c>
      <c r="F1417" s="4" t="s">
        <v>1952</v>
      </c>
      <c r="G1417" s="21" t="s">
        <v>4898</v>
      </c>
      <c r="H1417" s="249" t="s">
        <v>1855</v>
      </c>
      <c r="I1417" s="13" t="s">
        <v>1120</v>
      </c>
      <c r="J1417" s="13"/>
      <c r="K1417" s="13"/>
      <c r="L1417" s="13"/>
      <c r="M1417" s="13"/>
      <c r="N1417" s="13"/>
    </row>
    <row r="1418" spans="1:14" s="14" customFormat="1" ht="14.25">
      <c r="A1418" s="176" t="s">
        <v>56</v>
      </c>
      <c r="B1418" s="4" t="s">
        <v>191</v>
      </c>
      <c r="C1418" s="4" t="s">
        <v>200</v>
      </c>
      <c r="D1418" s="4" t="s">
        <v>3485</v>
      </c>
      <c r="E1418" s="4" t="s">
        <v>4899</v>
      </c>
      <c r="F1418" s="4" t="s">
        <v>1952</v>
      </c>
      <c r="G1418" s="21" t="s">
        <v>4900</v>
      </c>
      <c r="H1418" s="249" t="s">
        <v>1855</v>
      </c>
      <c r="I1418" s="13" t="s">
        <v>1120</v>
      </c>
      <c r="J1418" s="13"/>
      <c r="K1418" s="13"/>
    </row>
    <row r="1419" spans="1:14" s="180" customFormat="1" ht="14.25">
      <c r="A1419" s="176" t="s">
        <v>56</v>
      </c>
      <c r="B1419" s="4" t="s">
        <v>191</v>
      </c>
      <c r="C1419" s="4" t="s">
        <v>200</v>
      </c>
      <c r="D1419" s="4" t="s">
        <v>4901</v>
      </c>
      <c r="E1419" s="4" t="s">
        <v>4902</v>
      </c>
      <c r="F1419" s="4" t="s">
        <v>1952</v>
      </c>
      <c r="G1419" s="21" t="s">
        <v>4903</v>
      </c>
      <c r="H1419" s="249" t="s">
        <v>1855</v>
      </c>
      <c r="I1419" s="13" t="s">
        <v>1120</v>
      </c>
      <c r="J1419" s="13"/>
      <c r="K1419" s="13"/>
      <c r="L1419" s="13"/>
      <c r="M1419" s="13"/>
      <c r="N1419" s="13"/>
    </row>
    <row r="1420" spans="1:14" s="180" customFormat="1" ht="14.25">
      <c r="A1420" s="176" t="s">
        <v>56</v>
      </c>
      <c r="B1420" s="4" t="s">
        <v>191</v>
      </c>
      <c r="C1420" s="4" t="s">
        <v>200</v>
      </c>
      <c r="D1420" s="4" t="s">
        <v>3227</v>
      </c>
      <c r="E1420" s="4" t="s">
        <v>4904</v>
      </c>
      <c r="F1420" s="4" t="s">
        <v>1952</v>
      </c>
      <c r="G1420" s="21" t="s">
        <v>4905</v>
      </c>
      <c r="H1420" s="249" t="s">
        <v>1855</v>
      </c>
      <c r="I1420" s="13" t="s">
        <v>1120</v>
      </c>
      <c r="J1420" s="13"/>
      <c r="K1420" s="13"/>
      <c r="L1420" s="13"/>
      <c r="M1420" s="13"/>
      <c r="N1420" s="13"/>
    </row>
    <row r="1421" spans="1:14" s="180" customFormat="1" ht="14.25">
      <c r="A1421" s="176" t="s">
        <v>56</v>
      </c>
      <c r="B1421" s="4" t="s">
        <v>191</v>
      </c>
      <c r="C1421" s="4" t="s">
        <v>200</v>
      </c>
      <c r="D1421" s="4" t="s">
        <v>4906</v>
      </c>
      <c r="E1421" s="4" t="s">
        <v>4907</v>
      </c>
      <c r="F1421" s="4" t="s">
        <v>1952</v>
      </c>
      <c r="G1421" s="21" t="s">
        <v>4908</v>
      </c>
      <c r="H1421" s="249" t="s">
        <v>1855</v>
      </c>
      <c r="I1421" s="13" t="s">
        <v>1120</v>
      </c>
      <c r="J1421" s="13"/>
      <c r="K1421" s="13"/>
      <c r="L1421" s="13"/>
      <c r="M1421" s="13"/>
      <c r="N1421" s="13"/>
    </row>
    <row r="1422" spans="1:14" s="180" customFormat="1" ht="14.25">
      <c r="A1422" s="176" t="s">
        <v>56</v>
      </c>
      <c r="B1422" s="4" t="s">
        <v>191</v>
      </c>
      <c r="C1422" s="4" t="s">
        <v>200</v>
      </c>
      <c r="D1422" s="4" t="s">
        <v>4909</v>
      </c>
      <c r="E1422" s="4" t="s">
        <v>4910</v>
      </c>
      <c r="F1422" s="4" t="s">
        <v>1952</v>
      </c>
      <c r="G1422" s="21" t="s">
        <v>4911</v>
      </c>
      <c r="H1422" s="249" t="s">
        <v>1855</v>
      </c>
      <c r="I1422" s="13" t="s">
        <v>1120</v>
      </c>
      <c r="J1422" s="13"/>
      <c r="K1422" s="13"/>
      <c r="L1422" s="13"/>
      <c r="M1422" s="13"/>
      <c r="N1422" s="13"/>
    </row>
    <row r="1423" spans="1:14" s="180" customFormat="1" ht="14.25">
      <c r="A1423" s="176" t="s">
        <v>56</v>
      </c>
      <c r="B1423" s="4" t="s">
        <v>191</v>
      </c>
      <c r="C1423" s="4" t="s">
        <v>200</v>
      </c>
      <c r="D1423" s="4" t="s">
        <v>4912</v>
      </c>
      <c r="E1423" s="4" t="s">
        <v>4913</v>
      </c>
      <c r="F1423" s="4" t="s">
        <v>1952</v>
      </c>
      <c r="G1423" s="21" t="s">
        <v>4914</v>
      </c>
      <c r="H1423" s="249" t="s">
        <v>1855</v>
      </c>
      <c r="I1423" s="13" t="s">
        <v>1120</v>
      </c>
      <c r="J1423" s="13"/>
      <c r="K1423" s="13"/>
      <c r="L1423" s="13"/>
      <c r="M1423" s="13"/>
      <c r="N1423" s="13"/>
    </row>
    <row r="1424" spans="1:14" s="180" customFormat="1">
      <c r="A1424" s="272" t="s">
        <v>56</v>
      </c>
      <c r="B1424" s="175" t="s">
        <v>191</v>
      </c>
      <c r="C1424" s="175" t="s">
        <v>202</v>
      </c>
      <c r="D1424" s="175" t="s">
        <v>3045</v>
      </c>
      <c r="E1424" s="175" t="s">
        <v>4739</v>
      </c>
      <c r="F1424" s="175" t="s">
        <v>1952</v>
      </c>
      <c r="G1424" s="252" t="s">
        <v>3047</v>
      </c>
      <c r="H1424" s="246" t="s">
        <v>1954</v>
      </c>
      <c r="I1424" s="13" t="s">
        <v>1120</v>
      </c>
      <c r="J1424" s="13"/>
      <c r="K1424" s="13"/>
      <c r="L1424" s="13"/>
      <c r="M1424" s="13"/>
      <c r="N1424" s="13"/>
    </row>
    <row r="1425" spans="1:14" s="180" customFormat="1" ht="14.25">
      <c r="A1425" s="176" t="s">
        <v>56</v>
      </c>
      <c r="B1425" s="4" t="s">
        <v>191</v>
      </c>
      <c r="C1425" s="4" t="s">
        <v>202</v>
      </c>
      <c r="D1425" s="4" t="s">
        <v>4915</v>
      </c>
      <c r="E1425" s="4" t="s">
        <v>4650</v>
      </c>
      <c r="F1425" s="4" t="s">
        <v>1952</v>
      </c>
      <c r="G1425" s="21" t="s">
        <v>4916</v>
      </c>
      <c r="H1425" s="249" t="s">
        <v>1855</v>
      </c>
      <c r="I1425" s="13" t="s">
        <v>1120</v>
      </c>
      <c r="J1425" s="13"/>
      <c r="K1425" s="13"/>
      <c r="L1425" s="13"/>
      <c r="M1425" s="13"/>
      <c r="N1425" s="13"/>
    </row>
    <row r="1426" spans="1:14" s="180" customFormat="1" ht="14.25">
      <c r="A1426" s="176" t="s">
        <v>56</v>
      </c>
      <c r="B1426" s="4" t="s">
        <v>191</v>
      </c>
      <c r="C1426" s="4" t="s">
        <v>202</v>
      </c>
      <c r="D1426" s="4" t="s">
        <v>4917</v>
      </c>
      <c r="E1426" s="4" t="s">
        <v>4918</v>
      </c>
      <c r="F1426" s="4" t="s">
        <v>1952</v>
      </c>
      <c r="G1426" s="21" t="s">
        <v>4919</v>
      </c>
      <c r="H1426" s="249" t="s">
        <v>1855</v>
      </c>
      <c r="I1426" s="13" t="s">
        <v>1120</v>
      </c>
      <c r="J1426" s="13"/>
      <c r="K1426" s="13"/>
      <c r="L1426" s="13"/>
      <c r="M1426" s="13"/>
      <c r="N1426" s="13"/>
    </row>
    <row r="1427" spans="1:14" s="180" customFormat="1" ht="14.25">
      <c r="A1427" s="176" t="s">
        <v>56</v>
      </c>
      <c r="B1427" s="4" t="s">
        <v>191</v>
      </c>
      <c r="C1427" s="4" t="s">
        <v>202</v>
      </c>
      <c r="D1427" s="4" t="s">
        <v>4920</v>
      </c>
      <c r="E1427" s="4" t="s">
        <v>4921</v>
      </c>
      <c r="F1427" s="4" t="s">
        <v>1952</v>
      </c>
      <c r="G1427" s="21" t="s">
        <v>4922</v>
      </c>
      <c r="H1427" s="249" t="s">
        <v>1855</v>
      </c>
      <c r="I1427" s="13" t="s">
        <v>1120</v>
      </c>
      <c r="J1427" s="13"/>
      <c r="K1427" s="13"/>
      <c r="L1427" s="13"/>
      <c r="M1427" s="13"/>
      <c r="N1427" s="13"/>
    </row>
    <row r="1428" spans="1:14" s="180" customFormat="1" ht="14.25">
      <c r="A1428" s="176" t="s">
        <v>56</v>
      </c>
      <c r="B1428" s="4" t="s">
        <v>191</v>
      </c>
      <c r="C1428" s="4" t="s">
        <v>202</v>
      </c>
      <c r="D1428" s="4" t="s">
        <v>4923</v>
      </c>
      <c r="E1428" s="4" t="s">
        <v>4924</v>
      </c>
      <c r="F1428" s="4" t="s">
        <v>1952</v>
      </c>
      <c r="G1428" s="21" t="s">
        <v>4925</v>
      </c>
      <c r="H1428" s="249" t="s">
        <v>1855</v>
      </c>
      <c r="I1428" s="13" t="s">
        <v>1120</v>
      </c>
      <c r="J1428" s="13"/>
      <c r="K1428" s="13"/>
      <c r="L1428" s="13"/>
      <c r="M1428" s="13"/>
      <c r="N1428" s="13"/>
    </row>
    <row r="1429" spans="1:14" s="180" customFormat="1" ht="14.25">
      <c r="A1429" s="176" t="s">
        <v>56</v>
      </c>
      <c r="B1429" s="4" t="s">
        <v>191</v>
      </c>
      <c r="C1429" s="4" t="s">
        <v>202</v>
      </c>
      <c r="D1429" s="4" t="s">
        <v>4926</v>
      </c>
      <c r="E1429" s="4" t="s">
        <v>4927</v>
      </c>
      <c r="F1429" s="4" t="s">
        <v>1952</v>
      </c>
      <c r="G1429" s="21" t="s">
        <v>4928</v>
      </c>
      <c r="H1429" s="249" t="s">
        <v>1855</v>
      </c>
      <c r="I1429" s="13" t="s">
        <v>1120</v>
      </c>
      <c r="J1429" s="13"/>
      <c r="K1429" s="13"/>
      <c r="L1429" s="13"/>
      <c r="M1429" s="13"/>
      <c r="N1429" s="13"/>
    </row>
    <row r="1430" spans="1:14" s="180" customFormat="1" ht="14.25">
      <c r="A1430" s="176" t="s">
        <v>56</v>
      </c>
      <c r="B1430" s="4" t="s">
        <v>191</v>
      </c>
      <c r="C1430" s="4" t="s">
        <v>202</v>
      </c>
      <c r="D1430" s="4" t="s">
        <v>4929</v>
      </c>
      <c r="E1430" s="4" t="s">
        <v>4930</v>
      </c>
      <c r="F1430" s="4" t="s">
        <v>1952</v>
      </c>
      <c r="G1430" s="21" t="s">
        <v>4931</v>
      </c>
      <c r="H1430" s="249" t="s">
        <v>1855</v>
      </c>
      <c r="I1430" s="13" t="s">
        <v>1120</v>
      </c>
      <c r="J1430" s="13"/>
      <c r="K1430" s="13"/>
      <c r="L1430" s="13"/>
      <c r="M1430" s="13"/>
      <c r="N1430" s="13"/>
    </row>
    <row r="1431" spans="1:14" s="180" customFormat="1" ht="14.25">
      <c r="A1431" s="176" t="s">
        <v>56</v>
      </c>
      <c r="B1431" s="4" t="s">
        <v>191</v>
      </c>
      <c r="C1431" s="4" t="s">
        <v>202</v>
      </c>
      <c r="D1431" s="4" t="s">
        <v>4932</v>
      </c>
      <c r="E1431" s="4" t="s">
        <v>4933</v>
      </c>
      <c r="F1431" s="4" t="s">
        <v>1952</v>
      </c>
      <c r="G1431" s="21" t="s">
        <v>4934</v>
      </c>
      <c r="H1431" s="249" t="s">
        <v>1855</v>
      </c>
      <c r="I1431" s="13" t="s">
        <v>1120</v>
      </c>
      <c r="J1431" s="13"/>
      <c r="K1431" s="13"/>
      <c r="L1431" s="13"/>
      <c r="M1431" s="13"/>
      <c r="N1431" s="13"/>
    </row>
    <row r="1432" spans="1:14" s="180" customFormat="1" ht="14.25">
      <c r="A1432" s="176" t="s">
        <v>56</v>
      </c>
      <c r="B1432" s="4" t="s">
        <v>191</v>
      </c>
      <c r="C1432" s="4" t="s">
        <v>202</v>
      </c>
      <c r="D1432" s="4" t="s">
        <v>4935</v>
      </c>
      <c r="E1432" s="4" t="s">
        <v>4936</v>
      </c>
      <c r="F1432" s="4" t="s">
        <v>1952</v>
      </c>
      <c r="G1432" s="21" t="s">
        <v>4937</v>
      </c>
      <c r="H1432" s="249" t="s">
        <v>1855</v>
      </c>
      <c r="I1432" s="13" t="s">
        <v>1120</v>
      </c>
      <c r="J1432" s="13"/>
      <c r="K1432" s="13"/>
      <c r="L1432" s="13"/>
      <c r="M1432" s="13"/>
      <c r="N1432" s="13"/>
    </row>
    <row r="1433" spans="1:14" s="180" customFormat="1" ht="14.25">
      <c r="A1433" s="176" t="s">
        <v>56</v>
      </c>
      <c r="B1433" s="4" t="s">
        <v>191</v>
      </c>
      <c r="C1433" s="4" t="s">
        <v>202</v>
      </c>
      <c r="D1433" s="4" t="s">
        <v>4938</v>
      </c>
      <c r="E1433" s="4" t="s">
        <v>4939</v>
      </c>
      <c r="F1433" s="4" t="s">
        <v>1952</v>
      </c>
      <c r="G1433" s="21" t="s">
        <v>4940</v>
      </c>
      <c r="H1433" s="249" t="s">
        <v>1855</v>
      </c>
      <c r="I1433" s="13" t="s">
        <v>1120</v>
      </c>
      <c r="J1433" s="13"/>
      <c r="K1433" s="13"/>
      <c r="L1433" s="13"/>
      <c r="M1433" s="13"/>
      <c r="N1433" s="13"/>
    </row>
    <row r="1434" spans="1:14" s="180" customFormat="1">
      <c r="A1434" s="272" t="s">
        <v>56</v>
      </c>
      <c r="B1434" s="175" t="s">
        <v>191</v>
      </c>
      <c r="C1434" s="175" t="s">
        <v>204</v>
      </c>
      <c r="D1434" s="175" t="s">
        <v>3045</v>
      </c>
      <c r="E1434" s="175" t="s">
        <v>4739</v>
      </c>
      <c r="F1434" s="175" t="s">
        <v>1952</v>
      </c>
      <c r="G1434" s="252" t="s">
        <v>3047</v>
      </c>
      <c r="H1434" s="246" t="s">
        <v>1954</v>
      </c>
      <c r="I1434" s="13" t="s">
        <v>1120</v>
      </c>
      <c r="J1434" s="13"/>
      <c r="K1434" s="13"/>
      <c r="L1434" s="13"/>
      <c r="M1434" s="13"/>
      <c r="N1434" s="13"/>
    </row>
    <row r="1435" spans="1:14" s="180" customFormat="1" ht="14.25">
      <c r="A1435" s="176" t="s">
        <v>56</v>
      </c>
      <c r="B1435" s="4" t="s">
        <v>191</v>
      </c>
      <c r="C1435" s="4" t="s">
        <v>204</v>
      </c>
      <c r="D1435" s="4" t="s">
        <v>4941</v>
      </c>
      <c r="E1435" s="4" t="s">
        <v>4942</v>
      </c>
      <c r="F1435" s="4" t="s">
        <v>1952</v>
      </c>
      <c r="G1435" s="21" t="s">
        <v>4943</v>
      </c>
      <c r="H1435" s="249" t="s">
        <v>1855</v>
      </c>
      <c r="I1435" s="13" t="s">
        <v>1120</v>
      </c>
      <c r="J1435" s="13"/>
      <c r="K1435" s="13"/>
      <c r="L1435" s="13"/>
      <c r="M1435" s="13"/>
      <c r="N1435" s="13"/>
    </row>
    <row r="1436" spans="1:14" s="180" customFormat="1" ht="14.25">
      <c r="A1436" s="176" t="s">
        <v>56</v>
      </c>
      <c r="B1436" s="4" t="s">
        <v>191</v>
      </c>
      <c r="C1436" s="4" t="s">
        <v>204</v>
      </c>
      <c r="D1436" s="4" t="s">
        <v>4944</v>
      </c>
      <c r="E1436" s="4" t="s">
        <v>2734</v>
      </c>
      <c r="F1436" s="4" t="s">
        <v>1952</v>
      </c>
      <c r="G1436" s="21" t="s">
        <v>4945</v>
      </c>
      <c r="H1436" s="249" t="s">
        <v>1855</v>
      </c>
      <c r="I1436" s="13" t="s">
        <v>1120</v>
      </c>
      <c r="J1436" s="13"/>
      <c r="K1436" s="13"/>
      <c r="L1436" s="13"/>
      <c r="M1436" s="13"/>
      <c r="N1436" s="13"/>
    </row>
    <row r="1437" spans="1:14" s="180" customFormat="1" ht="14.25">
      <c r="A1437" s="176" t="s">
        <v>56</v>
      </c>
      <c r="B1437" s="4" t="s">
        <v>191</v>
      </c>
      <c r="C1437" s="4" t="s">
        <v>204</v>
      </c>
      <c r="D1437" s="4" t="s">
        <v>2724</v>
      </c>
      <c r="E1437" s="4" t="s">
        <v>4946</v>
      </c>
      <c r="F1437" s="4" t="s">
        <v>1952</v>
      </c>
      <c r="G1437" s="21" t="s">
        <v>4947</v>
      </c>
      <c r="H1437" s="249" t="s">
        <v>1855</v>
      </c>
      <c r="I1437" s="13" t="s">
        <v>1120</v>
      </c>
      <c r="J1437" s="13"/>
      <c r="K1437" s="13"/>
      <c r="L1437" s="13"/>
      <c r="M1437" s="13"/>
      <c r="N1437" s="13"/>
    </row>
    <row r="1438" spans="1:14" s="180" customFormat="1" ht="14.25">
      <c r="A1438" s="176" t="s">
        <v>56</v>
      </c>
      <c r="B1438" s="4" t="s">
        <v>191</v>
      </c>
      <c r="C1438" s="4" t="s">
        <v>204</v>
      </c>
      <c r="D1438" s="4" t="s">
        <v>2739</v>
      </c>
      <c r="E1438" s="4" t="s">
        <v>2740</v>
      </c>
      <c r="F1438" s="4" t="s">
        <v>1952</v>
      </c>
      <c r="G1438" s="21" t="s">
        <v>4948</v>
      </c>
      <c r="H1438" s="249" t="s">
        <v>1855</v>
      </c>
      <c r="I1438" s="13" t="s">
        <v>1120</v>
      </c>
      <c r="J1438" s="13"/>
      <c r="K1438" s="13"/>
      <c r="L1438" s="13"/>
      <c r="M1438" s="13"/>
      <c r="N1438" s="13"/>
    </row>
    <row r="1439" spans="1:14" s="180" customFormat="1" ht="14.25">
      <c r="A1439" s="176" t="s">
        <v>56</v>
      </c>
      <c r="B1439" s="4" t="s">
        <v>191</v>
      </c>
      <c r="C1439" s="4" t="s">
        <v>204</v>
      </c>
      <c r="D1439" s="4" t="s">
        <v>2742</v>
      </c>
      <c r="E1439" s="4" t="s">
        <v>2743</v>
      </c>
      <c r="F1439" s="4" t="s">
        <v>1952</v>
      </c>
      <c r="G1439" s="21" t="s">
        <v>4949</v>
      </c>
      <c r="H1439" s="249" t="s">
        <v>1855</v>
      </c>
      <c r="I1439" s="13" t="s">
        <v>1120</v>
      </c>
      <c r="J1439" s="13"/>
      <c r="K1439" s="13"/>
      <c r="L1439" s="13"/>
      <c r="M1439" s="13"/>
      <c r="N1439" s="13"/>
    </row>
    <row r="1440" spans="1:14" s="180" customFormat="1" ht="14.25">
      <c r="A1440" s="176" t="s">
        <v>56</v>
      </c>
      <c r="B1440" s="4" t="s">
        <v>191</v>
      </c>
      <c r="C1440" s="4" t="s">
        <v>204</v>
      </c>
      <c r="D1440" s="4" t="s">
        <v>2745</v>
      </c>
      <c r="E1440" s="4" t="s">
        <v>4950</v>
      </c>
      <c r="F1440" s="4" t="s">
        <v>1952</v>
      </c>
      <c r="G1440" s="21" t="s">
        <v>4951</v>
      </c>
      <c r="H1440" s="249" t="s">
        <v>1855</v>
      </c>
      <c r="I1440" s="13" t="s">
        <v>1120</v>
      </c>
      <c r="J1440" s="13"/>
      <c r="K1440" s="13"/>
      <c r="L1440" s="13"/>
      <c r="M1440" s="13"/>
      <c r="N1440" s="13"/>
    </row>
    <row r="1441" spans="1:14" s="180" customFormat="1" ht="14.25">
      <c r="A1441" s="176" t="s">
        <v>56</v>
      </c>
      <c r="B1441" s="4" t="s">
        <v>191</v>
      </c>
      <c r="C1441" s="4" t="s">
        <v>204</v>
      </c>
      <c r="D1441" s="4" t="s">
        <v>2736</v>
      </c>
      <c r="E1441" s="4" t="s">
        <v>4952</v>
      </c>
      <c r="F1441" s="4" t="s">
        <v>1952</v>
      </c>
      <c r="G1441" s="21" t="s">
        <v>4953</v>
      </c>
      <c r="H1441" s="249" t="s">
        <v>1855</v>
      </c>
      <c r="I1441" s="13" t="s">
        <v>1120</v>
      </c>
      <c r="J1441" s="13"/>
      <c r="K1441" s="13"/>
      <c r="L1441" s="13"/>
      <c r="M1441" s="13"/>
      <c r="N1441" s="13"/>
    </row>
    <row r="1442" spans="1:14" s="180" customFormat="1" ht="14.25">
      <c r="A1442" s="176" t="s">
        <v>56</v>
      </c>
      <c r="B1442" s="4" t="s">
        <v>191</v>
      </c>
      <c r="C1442" s="4" t="s">
        <v>204</v>
      </c>
      <c r="D1442" s="4" t="s">
        <v>4954</v>
      </c>
      <c r="E1442" s="4" t="s">
        <v>4955</v>
      </c>
      <c r="F1442" s="4" t="s">
        <v>1952</v>
      </c>
      <c r="G1442" s="21" t="s">
        <v>4956</v>
      </c>
      <c r="H1442" s="249" t="s">
        <v>1855</v>
      </c>
      <c r="I1442" s="13" t="s">
        <v>1120</v>
      </c>
      <c r="J1442" s="13"/>
      <c r="K1442" s="13"/>
      <c r="L1442" s="13"/>
      <c r="M1442" s="13"/>
      <c r="N1442" s="13"/>
    </row>
    <row r="1443" spans="1:14" s="180" customFormat="1" ht="14.25">
      <c r="A1443" s="176" t="s">
        <v>56</v>
      </c>
      <c r="B1443" s="4" t="s">
        <v>191</v>
      </c>
      <c r="C1443" s="4" t="s">
        <v>204</v>
      </c>
      <c r="D1443" s="4" t="s">
        <v>4957</v>
      </c>
      <c r="E1443" s="4" t="s">
        <v>4958</v>
      </c>
      <c r="F1443" s="4" t="s">
        <v>1952</v>
      </c>
      <c r="G1443" s="21" t="s">
        <v>4959</v>
      </c>
      <c r="H1443" s="249" t="s">
        <v>1855</v>
      </c>
      <c r="I1443" s="13" t="s">
        <v>1120</v>
      </c>
      <c r="J1443" s="13"/>
      <c r="K1443" s="13"/>
      <c r="L1443" s="13"/>
      <c r="M1443" s="13"/>
      <c r="N1443" s="13"/>
    </row>
    <row r="1444" spans="1:14" s="180" customFormat="1">
      <c r="A1444" s="272" t="s">
        <v>56</v>
      </c>
      <c r="B1444" s="175" t="s">
        <v>191</v>
      </c>
      <c r="C1444" s="175" t="s">
        <v>206</v>
      </c>
      <c r="D1444" s="175" t="s">
        <v>3045</v>
      </c>
      <c r="E1444" s="175" t="s">
        <v>4739</v>
      </c>
      <c r="F1444" s="175" t="s">
        <v>1952</v>
      </c>
      <c r="G1444" s="252" t="s">
        <v>3047</v>
      </c>
      <c r="H1444" s="246" t="s">
        <v>1954</v>
      </c>
      <c r="I1444" s="13" t="s">
        <v>1120</v>
      </c>
      <c r="J1444" s="13"/>
      <c r="K1444" s="13"/>
      <c r="L1444" s="13"/>
      <c r="M1444" s="13"/>
      <c r="N1444" s="13"/>
    </row>
    <row r="1445" spans="1:14" s="180" customFormat="1" ht="14.25">
      <c r="A1445" s="176" t="s">
        <v>56</v>
      </c>
      <c r="B1445" s="4" t="s">
        <v>191</v>
      </c>
      <c r="C1445" s="4" t="s">
        <v>206</v>
      </c>
      <c r="D1445" s="4" t="s">
        <v>1998</v>
      </c>
      <c r="E1445" s="12" t="s">
        <v>1999</v>
      </c>
      <c r="F1445" s="4" t="s">
        <v>1952</v>
      </c>
      <c r="G1445" s="21" t="s">
        <v>4960</v>
      </c>
      <c r="H1445" s="249" t="s">
        <v>1855</v>
      </c>
      <c r="I1445" s="13" t="s">
        <v>1120</v>
      </c>
      <c r="J1445" s="13"/>
      <c r="K1445" s="13"/>
      <c r="L1445" s="13"/>
      <c r="M1445" s="13"/>
      <c r="N1445" s="13"/>
    </row>
    <row r="1446" spans="1:14" s="180" customFormat="1" ht="14.25">
      <c r="A1446" s="176" t="s">
        <v>56</v>
      </c>
      <c r="B1446" s="4" t="s">
        <v>191</v>
      </c>
      <c r="C1446" s="4" t="s">
        <v>206</v>
      </c>
      <c r="D1446" s="4" t="s">
        <v>2001</v>
      </c>
      <c r="E1446" s="4" t="s">
        <v>2002</v>
      </c>
      <c r="F1446" s="4" t="s">
        <v>1952</v>
      </c>
      <c r="G1446" s="263" t="s">
        <v>4961</v>
      </c>
      <c r="H1446" s="249" t="s">
        <v>1855</v>
      </c>
      <c r="I1446" s="13" t="s">
        <v>1120</v>
      </c>
      <c r="J1446" s="13"/>
      <c r="K1446" s="13"/>
      <c r="L1446" s="13"/>
      <c r="M1446" s="13"/>
      <c r="N1446" s="13"/>
    </row>
    <row r="1447" spans="1:14" s="180" customFormat="1" ht="14.25">
      <c r="A1447" s="176" t="s">
        <v>56</v>
      </c>
      <c r="B1447" s="4" t="s">
        <v>191</v>
      </c>
      <c r="C1447" s="4" t="s">
        <v>206</v>
      </c>
      <c r="D1447" s="4" t="s">
        <v>2004</v>
      </c>
      <c r="E1447" s="4" t="s">
        <v>4962</v>
      </c>
      <c r="F1447" s="4" t="s">
        <v>1952</v>
      </c>
      <c r="G1447" s="21" t="s">
        <v>4963</v>
      </c>
      <c r="H1447" s="249" t="s">
        <v>1855</v>
      </c>
      <c r="I1447" s="13" t="s">
        <v>1120</v>
      </c>
      <c r="J1447" s="13"/>
      <c r="K1447" s="13"/>
      <c r="L1447" s="13"/>
      <c r="M1447" s="13"/>
      <c r="N1447" s="13"/>
    </row>
    <row r="1448" spans="1:14" s="180" customFormat="1" ht="14.25">
      <c r="A1448" s="400" t="s">
        <v>56</v>
      </c>
      <c r="B1448" s="258" t="s">
        <v>191</v>
      </c>
      <c r="C1448" s="258" t="s">
        <v>206</v>
      </c>
      <c r="D1448" s="258" t="s">
        <v>2013</v>
      </c>
      <c r="E1448" s="258" t="s">
        <v>4964</v>
      </c>
      <c r="F1448" s="258" t="s">
        <v>1952</v>
      </c>
      <c r="G1448" s="259" t="s">
        <v>4965</v>
      </c>
      <c r="H1448" s="260" t="s">
        <v>1855</v>
      </c>
      <c r="I1448" s="13" t="s">
        <v>1120</v>
      </c>
      <c r="J1448" s="13"/>
      <c r="K1448" s="13"/>
      <c r="L1448" s="13"/>
      <c r="M1448" s="13"/>
      <c r="N1448" s="13"/>
    </row>
    <row r="1449" spans="1:14" s="180" customFormat="1">
      <c r="A1449" s="272" t="s">
        <v>56</v>
      </c>
      <c r="B1449" s="175" t="s">
        <v>191</v>
      </c>
      <c r="C1449" s="175" t="s">
        <v>208</v>
      </c>
      <c r="D1449" s="175" t="s">
        <v>3045</v>
      </c>
      <c r="E1449" s="175" t="s">
        <v>4739</v>
      </c>
      <c r="F1449" s="175" t="s">
        <v>1952</v>
      </c>
      <c r="G1449" s="252" t="s">
        <v>3047</v>
      </c>
      <c r="H1449" s="246" t="s">
        <v>1954</v>
      </c>
      <c r="I1449" s="13" t="s">
        <v>1120</v>
      </c>
      <c r="J1449" s="13"/>
      <c r="K1449" s="13"/>
      <c r="L1449" s="13"/>
      <c r="M1449" s="13"/>
      <c r="N1449" s="13"/>
    </row>
    <row r="1450" spans="1:14" s="180" customFormat="1" ht="14.25">
      <c r="A1450" s="176" t="s">
        <v>56</v>
      </c>
      <c r="B1450" s="4" t="s">
        <v>191</v>
      </c>
      <c r="C1450" s="4" t="s">
        <v>208</v>
      </c>
      <c r="D1450" s="4" t="s">
        <v>4966</v>
      </c>
      <c r="E1450" s="4" t="s">
        <v>4967</v>
      </c>
      <c r="F1450" s="4" t="s">
        <v>1952</v>
      </c>
      <c r="G1450" s="21" t="s">
        <v>4968</v>
      </c>
      <c r="H1450" s="249" t="s">
        <v>1855</v>
      </c>
      <c r="I1450" s="13" t="s">
        <v>1120</v>
      </c>
      <c r="J1450" s="13"/>
      <c r="K1450" s="13"/>
      <c r="L1450" s="13"/>
      <c r="M1450" s="13"/>
      <c r="N1450" s="13"/>
    </row>
    <row r="1451" spans="1:14" s="180" customFormat="1" ht="14.25">
      <c r="A1451" s="176" t="s">
        <v>56</v>
      </c>
      <c r="B1451" s="4" t="s">
        <v>191</v>
      </c>
      <c r="C1451" s="4" t="s">
        <v>208</v>
      </c>
      <c r="D1451" s="4" t="s">
        <v>4969</v>
      </c>
      <c r="E1451" s="4" t="s">
        <v>4970</v>
      </c>
      <c r="F1451" s="4" t="s">
        <v>1952</v>
      </c>
      <c r="G1451" s="21" t="s">
        <v>4971</v>
      </c>
      <c r="H1451" s="249" t="s">
        <v>1855</v>
      </c>
      <c r="I1451" s="13" t="s">
        <v>1120</v>
      </c>
      <c r="J1451" s="13"/>
      <c r="K1451" s="13"/>
      <c r="L1451" s="13"/>
      <c r="M1451" s="13"/>
      <c r="N1451" s="13"/>
    </row>
    <row r="1452" spans="1:14" s="180" customFormat="1" ht="14.25">
      <c r="A1452" s="176" t="s">
        <v>56</v>
      </c>
      <c r="B1452" s="4" t="s">
        <v>191</v>
      </c>
      <c r="C1452" s="4" t="s">
        <v>208</v>
      </c>
      <c r="D1452" s="4" t="s">
        <v>4972</v>
      </c>
      <c r="E1452" s="4" t="s">
        <v>4973</v>
      </c>
      <c r="F1452" s="4" t="s">
        <v>1952</v>
      </c>
      <c r="G1452" s="21" t="s">
        <v>4974</v>
      </c>
      <c r="H1452" s="249" t="s">
        <v>1855</v>
      </c>
      <c r="I1452" s="13" t="s">
        <v>1120</v>
      </c>
      <c r="J1452" s="13"/>
      <c r="K1452" s="13"/>
      <c r="L1452" s="13"/>
      <c r="M1452" s="13"/>
      <c r="N1452" s="13"/>
    </row>
    <row r="1453" spans="1:14" s="180" customFormat="1" ht="14.25">
      <c r="A1453" s="176" t="s">
        <v>56</v>
      </c>
      <c r="B1453" s="4" t="s">
        <v>191</v>
      </c>
      <c r="C1453" s="4" t="s">
        <v>208</v>
      </c>
      <c r="D1453" s="4" t="s">
        <v>4975</v>
      </c>
      <c r="E1453" s="4" t="s">
        <v>4976</v>
      </c>
      <c r="F1453" s="4" t="s">
        <v>1952</v>
      </c>
      <c r="G1453" s="21" t="s">
        <v>4977</v>
      </c>
      <c r="H1453" s="249" t="s">
        <v>1855</v>
      </c>
      <c r="I1453" s="13" t="s">
        <v>1120</v>
      </c>
      <c r="J1453" s="13"/>
      <c r="K1453" s="13"/>
      <c r="L1453" s="13"/>
      <c r="M1453" s="13"/>
      <c r="N1453" s="13"/>
    </row>
    <row r="1454" spans="1:14" s="180" customFormat="1" ht="14.25">
      <c r="A1454" s="176" t="s">
        <v>56</v>
      </c>
      <c r="B1454" s="4" t="s">
        <v>191</v>
      </c>
      <c r="C1454" s="4" t="s">
        <v>208</v>
      </c>
      <c r="D1454" s="4" t="s">
        <v>4978</v>
      </c>
      <c r="E1454" s="4" t="s">
        <v>4979</v>
      </c>
      <c r="F1454" s="4" t="s">
        <v>1952</v>
      </c>
      <c r="G1454" s="21" t="s">
        <v>4980</v>
      </c>
      <c r="H1454" s="249" t="s">
        <v>1855</v>
      </c>
      <c r="I1454" s="13" t="s">
        <v>1120</v>
      </c>
      <c r="J1454" s="13"/>
      <c r="K1454" s="13"/>
      <c r="L1454" s="13"/>
      <c r="M1454" s="13"/>
      <c r="N1454" s="13"/>
    </row>
    <row r="1455" spans="1:14" s="180" customFormat="1" ht="14.25">
      <c r="A1455" s="176" t="s">
        <v>56</v>
      </c>
      <c r="B1455" s="4" t="s">
        <v>191</v>
      </c>
      <c r="C1455" s="4" t="s">
        <v>208</v>
      </c>
      <c r="D1455" s="4" t="s">
        <v>4981</v>
      </c>
      <c r="E1455" s="4" t="s">
        <v>4982</v>
      </c>
      <c r="F1455" s="4" t="s">
        <v>1952</v>
      </c>
      <c r="G1455" s="21" t="s">
        <v>4983</v>
      </c>
      <c r="H1455" s="249" t="s">
        <v>1855</v>
      </c>
      <c r="I1455" s="13" t="s">
        <v>1120</v>
      </c>
      <c r="J1455" s="13"/>
      <c r="K1455" s="13"/>
      <c r="L1455" s="13"/>
      <c r="M1455" s="13"/>
      <c r="N1455" s="13"/>
    </row>
    <row r="1456" spans="1:14" s="180" customFormat="1" ht="14.25">
      <c r="A1456" s="176" t="s">
        <v>56</v>
      </c>
      <c r="B1456" s="4" t="s">
        <v>191</v>
      </c>
      <c r="C1456" s="4" t="s">
        <v>208</v>
      </c>
      <c r="D1456" s="4" t="s">
        <v>3832</v>
      </c>
      <c r="E1456" s="4" t="s">
        <v>3833</v>
      </c>
      <c r="F1456" s="4" t="s">
        <v>2169</v>
      </c>
      <c r="G1456" s="21" t="s">
        <v>4984</v>
      </c>
      <c r="H1456" s="249" t="s">
        <v>1855</v>
      </c>
      <c r="I1456" s="13" t="s">
        <v>1120</v>
      </c>
      <c r="J1456" s="13"/>
      <c r="K1456" s="13"/>
      <c r="L1456" s="13"/>
      <c r="M1456" s="13"/>
      <c r="N1456" s="13"/>
    </row>
    <row r="1457" spans="1:14" s="180" customFormat="1" ht="14.25">
      <c r="A1457" s="176" t="s">
        <v>56</v>
      </c>
      <c r="B1457" s="4" t="s">
        <v>191</v>
      </c>
      <c r="C1457" s="4" t="s">
        <v>208</v>
      </c>
      <c r="D1457" s="4" t="s">
        <v>4985</v>
      </c>
      <c r="E1457" s="4" t="s">
        <v>4986</v>
      </c>
      <c r="F1457" s="4" t="s">
        <v>1952</v>
      </c>
      <c r="G1457" s="21" t="s">
        <v>4987</v>
      </c>
      <c r="H1457" s="249" t="s">
        <v>1855</v>
      </c>
      <c r="I1457" s="13" t="s">
        <v>1120</v>
      </c>
      <c r="J1457" s="13"/>
      <c r="K1457" s="13"/>
      <c r="L1457" s="13"/>
      <c r="M1457" s="13"/>
      <c r="N1457" s="13"/>
    </row>
    <row r="1458" spans="1:14" s="180" customFormat="1" ht="14.25">
      <c r="A1458" s="176" t="s">
        <v>56</v>
      </c>
      <c r="B1458" s="4" t="s">
        <v>191</v>
      </c>
      <c r="C1458" s="4" t="s">
        <v>208</v>
      </c>
      <c r="D1458" s="4" t="s">
        <v>4988</v>
      </c>
      <c r="E1458" s="4" t="s">
        <v>4989</v>
      </c>
      <c r="F1458" s="4" t="s">
        <v>1952</v>
      </c>
      <c r="G1458" s="21" t="s">
        <v>4990</v>
      </c>
      <c r="H1458" s="249" t="s">
        <v>1855</v>
      </c>
      <c r="I1458" s="13" t="s">
        <v>1120</v>
      </c>
      <c r="J1458" s="13"/>
      <c r="K1458" s="13"/>
      <c r="L1458" s="13"/>
      <c r="M1458" s="13"/>
      <c r="N1458" s="13"/>
    </row>
    <row r="1459" spans="1:14" s="180" customFormat="1">
      <c r="A1459" s="272" t="s">
        <v>56</v>
      </c>
      <c r="B1459" s="175" t="s">
        <v>191</v>
      </c>
      <c r="C1459" s="175" t="s">
        <v>210</v>
      </c>
      <c r="D1459" s="175" t="s">
        <v>3045</v>
      </c>
      <c r="E1459" s="175" t="s">
        <v>4739</v>
      </c>
      <c r="F1459" s="175" t="s">
        <v>1952</v>
      </c>
      <c r="G1459" s="252" t="s">
        <v>4991</v>
      </c>
      <c r="H1459" s="246" t="s">
        <v>1954</v>
      </c>
      <c r="I1459" s="13" t="s">
        <v>1120</v>
      </c>
      <c r="J1459" s="13"/>
      <c r="K1459" s="13"/>
      <c r="L1459" s="13"/>
      <c r="M1459" s="13"/>
      <c r="N1459" s="13"/>
    </row>
    <row r="1460" spans="1:14" s="180" customFormat="1" ht="14.25">
      <c r="A1460" s="176" t="s">
        <v>56</v>
      </c>
      <c r="B1460" s="4" t="s">
        <v>191</v>
      </c>
      <c r="C1460" s="4" t="s">
        <v>210</v>
      </c>
      <c r="D1460" s="4" t="s">
        <v>4992</v>
      </c>
      <c r="E1460" s="4" t="s">
        <v>3661</v>
      </c>
      <c r="F1460" s="4" t="s">
        <v>1952</v>
      </c>
      <c r="G1460" s="21" t="s">
        <v>4993</v>
      </c>
      <c r="H1460" s="249" t="s">
        <v>1855</v>
      </c>
      <c r="I1460" s="13" t="s">
        <v>1120</v>
      </c>
      <c r="J1460" s="13"/>
      <c r="K1460" s="13"/>
      <c r="L1460" s="13"/>
      <c r="M1460" s="13"/>
      <c r="N1460" s="13"/>
    </row>
    <row r="1461" spans="1:14" s="180" customFormat="1" ht="14.25">
      <c r="A1461" s="176" t="s">
        <v>56</v>
      </c>
      <c r="B1461" s="4" t="s">
        <v>191</v>
      </c>
      <c r="C1461" s="4" t="s">
        <v>210</v>
      </c>
      <c r="D1461" s="4" t="s">
        <v>4994</v>
      </c>
      <c r="E1461" s="4" t="s">
        <v>4995</v>
      </c>
      <c r="F1461" s="4" t="s">
        <v>1952</v>
      </c>
      <c r="G1461" s="21" t="s">
        <v>4996</v>
      </c>
      <c r="H1461" s="249" t="s">
        <v>1855</v>
      </c>
      <c r="I1461" s="13" t="s">
        <v>1120</v>
      </c>
      <c r="J1461" s="13"/>
      <c r="K1461" s="13"/>
      <c r="L1461" s="13"/>
      <c r="M1461" s="13"/>
      <c r="N1461" s="13"/>
    </row>
    <row r="1462" spans="1:14" s="180" customFormat="1" ht="14.25">
      <c r="A1462" s="176" t="s">
        <v>56</v>
      </c>
      <c r="B1462" s="4" t="s">
        <v>191</v>
      </c>
      <c r="C1462" s="4" t="s">
        <v>210</v>
      </c>
      <c r="D1462" s="4" t="s">
        <v>4997</v>
      </c>
      <c r="E1462" s="4" t="s">
        <v>4998</v>
      </c>
      <c r="F1462" s="4" t="s">
        <v>1952</v>
      </c>
      <c r="G1462" s="21" t="s">
        <v>4999</v>
      </c>
      <c r="H1462" s="249" t="s">
        <v>1855</v>
      </c>
      <c r="I1462" s="13" t="s">
        <v>1120</v>
      </c>
      <c r="J1462" s="13"/>
      <c r="K1462" s="13"/>
      <c r="L1462" s="13"/>
      <c r="M1462" s="13"/>
      <c r="N1462" s="13"/>
    </row>
    <row r="1463" spans="1:14" s="180" customFormat="1" ht="14.25">
      <c r="A1463" s="176" t="s">
        <v>56</v>
      </c>
      <c r="B1463" s="4" t="s">
        <v>191</v>
      </c>
      <c r="C1463" s="4" t="s">
        <v>210</v>
      </c>
      <c r="D1463" s="4" t="s">
        <v>3760</v>
      </c>
      <c r="E1463" s="4" t="s">
        <v>5000</v>
      </c>
      <c r="F1463" s="4" t="s">
        <v>1952</v>
      </c>
      <c r="G1463" s="21" t="s">
        <v>5001</v>
      </c>
      <c r="H1463" s="249" t="s">
        <v>1855</v>
      </c>
      <c r="I1463" s="13" t="s">
        <v>1120</v>
      </c>
      <c r="J1463" s="13"/>
      <c r="K1463" s="13"/>
      <c r="L1463" s="13"/>
      <c r="M1463" s="13"/>
      <c r="N1463" s="13"/>
    </row>
    <row r="1464" spans="1:14" s="180" customFormat="1" ht="14.25">
      <c r="A1464" s="176" t="s">
        <v>56</v>
      </c>
      <c r="B1464" s="4" t="s">
        <v>191</v>
      </c>
      <c r="C1464" s="4" t="s">
        <v>210</v>
      </c>
      <c r="D1464" s="4" t="s">
        <v>5002</v>
      </c>
      <c r="E1464" s="4" t="s">
        <v>5003</v>
      </c>
      <c r="F1464" s="4" t="s">
        <v>1952</v>
      </c>
      <c r="G1464" s="21" t="s">
        <v>5004</v>
      </c>
      <c r="H1464" s="249" t="s">
        <v>1855</v>
      </c>
      <c r="I1464" s="13" t="s">
        <v>1120</v>
      </c>
      <c r="J1464" s="13"/>
      <c r="K1464" s="13"/>
      <c r="L1464" s="13"/>
      <c r="M1464" s="13"/>
      <c r="N1464" s="13"/>
    </row>
    <row r="1465" spans="1:14" s="180" customFormat="1" ht="14.25">
      <c r="A1465" s="176" t="s">
        <v>56</v>
      </c>
      <c r="B1465" s="4" t="s">
        <v>191</v>
      </c>
      <c r="C1465" s="4" t="s">
        <v>210</v>
      </c>
      <c r="D1465" s="4" t="s">
        <v>5005</v>
      </c>
      <c r="E1465" s="4" t="s">
        <v>5006</v>
      </c>
      <c r="F1465" s="4" t="s">
        <v>1952</v>
      </c>
      <c r="G1465" s="21" t="s">
        <v>5007</v>
      </c>
      <c r="H1465" s="249" t="s">
        <v>1855</v>
      </c>
      <c r="I1465" s="13" t="s">
        <v>1120</v>
      </c>
      <c r="J1465" s="13"/>
      <c r="K1465" s="13"/>
      <c r="L1465" s="13"/>
      <c r="M1465" s="13"/>
      <c r="N1465" s="13"/>
    </row>
    <row r="1466" spans="1:14" s="180" customFormat="1" ht="14.25">
      <c r="A1466" s="176" t="s">
        <v>56</v>
      </c>
      <c r="B1466" s="4" t="s">
        <v>191</v>
      </c>
      <c r="C1466" s="4" t="s">
        <v>210</v>
      </c>
      <c r="D1466" s="4" t="s">
        <v>2189</v>
      </c>
      <c r="E1466" s="4" t="s">
        <v>2292</v>
      </c>
      <c r="F1466" s="4" t="s">
        <v>1952</v>
      </c>
      <c r="G1466" s="21" t="s">
        <v>5008</v>
      </c>
      <c r="H1466" s="249" t="s">
        <v>1855</v>
      </c>
      <c r="I1466" s="13" t="s">
        <v>1120</v>
      </c>
      <c r="J1466" s="13"/>
      <c r="K1466" s="13"/>
      <c r="L1466" s="13"/>
      <c r="M1466" s="13"/>
      <c r="N1466" s="13"/>
    </row>
    <row r="1467" spans="1:14" s="180" customFormat="1" ht="14.25">
      <c r="A1467" s="176" t="s">
        <v>56</v>
      </c>
      <c r="B1467" s="4" t="s">
        <v>191</v>
      </c>
      <c r="C1467" s="4" t="s">
        <v>210</v>
      </c>
      <c r="D1467" s="4" t="s">
        <v>4755</v>
      </c>
      <c r="E1467" s="4" t="s">
        <v>5009</v>
      </c>
      <c r="F1467" s="4" t="s">
        <v>1952</v>
      </c>
      <c r="G1467" s="21" t="s">
        <v>5010</v>
      </c>
      <c r="H1467" s="249" t="s">
        <v>1855</v>
      </c>
      <c r="I1467" s="13" t="s">
        <v>1120</v>
      </c>
      <c r="J1467" s="13"/>
      <c r="K1467" s="13"/>
      <c r="L1467" s="13"/>
      <c r="M1467" s="13"/>
      <c r="N1467" s="13"/>
    </row>
    <row r="1468" spans="1:14" s="180" customFormat="1" ht="14.25">
      <c r="A1468" s="176" t="s">
        <v>56</v>
      </c>
      <c r="B1468" s="4" t="s">
        <v>191</v>
      </c>
      <c r="C1468" s="4" t="s">
        <v>210</v>
      </c>
      <c r="D1468" s="4" t="s">
        <v>2004</v>
      </c>
      <c r="E1468" s="4" t="s">
        <v>5011</v>
      </c>
      <c r="F1468" s="4" t="s">
        <v>1952</v>
      </c>
      <c r="G1468" s="21" t="s">
        <v>5012</v>
      </c>
      <c r="H1468" s="249" t="s">
        <v>1855</v>
      </c>
      <c r="I1468" s="13" t="s">
        <v>1120</v>
      </c>
      <c r="J1468" s="13"/>
      <c r="K1468" s="13"/>
      <c r="L1468" s="13"/>
      <c r="M1468" s="13"/>
      <c r="N1468" s="13"/>
    </row>
    <row r="1469" spans="1:14" s="180" customFormat="1">
      <c r="A1469" s="272" t="s">
        <v>56</v>
      </c>
      <c r="B1469" s="175" t="s">
        <v>191</v>
      </c>
      <c r="C1469" s="175" t="s">
        <v>236</v>
      </c>
      <c r="D1469" s="175" t="s">
        <v>3052</v>
      </c>
      <c r="E1469" s="175" t="s">
        <v>5013</v>
      </c>
      <c r="F1469" s="175" t="s">
        <v>1952</v>
      </c>
      <c r="G1469" s="252" t="s">
        <v>3054</v>
      </c>
      <c r="H1469" s="246" t="s">
        <v>1954</v>
      </c>
      <c r="I1469" s="13" t="s">
        <v>1120</v>
      </c>
      <c r="J1469" s="13"/>
      <c r="K1469" s="13"/>
      <c r="L1469" s="13"/>
      <c r="M1469" s="13"/>
      <c r="N1469" s="13"/>
    </row>
    <row r="1470" spans="1:14" s="180" customFormat="1" ht="14.25">
      <c r="A1470" s="176" t="s">
        <v>56</v>
      </c>
      <c r="B1470" s="4" t="s">
        <v>191</v>
      </c>
      <c r="C1470" s="4" t="s">
        <v>236</v>
      </c>
      <c r="D1470" s="4" t="s">
        <v>5014</v>
      </c>
      <c r="E1470" s="4" t="s">
        <v>5015</v>
      </c>
      <c r="F1470" s="4" t="s">
        <v>1952</v>
      </c>
      <c r="G1470" s="21" t="s">
        <v>5016</v>
      </c>
      <c r="H1470" s="249" t="s">
        <v>1855</v>
      </c>
      <c r="I1470" s="13" t="s">
        <v>1120</v>
      </c>
      <c r="J1470" s="13"/>
      <c r="K1470" s="13"/>
      <c r="L1470" s="13"/>
      <c r="M1470" s="13"/>
      <c r="N1470" s="13"/>
    </row>
    <row r="1471" spans="1:14" s="180" customFormat="1" ht="14.25">
      <c r="A1471" s="176" t="s">
        <v>56</v>
      </c>
      <c r="B1471" s="4" t="s">
        <v>191</v>
      </c>
      <c r="C1471" s="4" t="s">
        <v>236</v>
      </c>
      <c r="D1471" s="4" t="s">
        <v>5017</v>
      </c>
      <c r="E1471" s="4" t="s">
        <v>5018</v>
      </c>
      <c r="F1471" s="4" t="s">
        <v>1952</v>
      </c>
      <c r="G1471" s="21" t="s">
        <v>5019</v>
      </c>
      <c r="H1471" s="249" t="s">
        <v>1855</v>
      </c>
      <c r="I1471" s="13" t="s">
        <v>1120</v>
      </c>
      <c r="J1471" s="13"/>
      <c r="K1471" s="13"/>
      <c r="L1471" s="13"/>
      <c r="M1471" s="13"/>
      <c r="N1471" s="13"/>
    </row>
    <row r="1472" spans="1:14" s="180" customFormat="1" ht="14.25">
      <c r="A1472" s="176" t="s">
        <v>56</v>
      </c>
      <c r="B1472" s="4" t="s">
        <v>191</v>
      </c>
      <c r="C1472" s="4" t="s">
        <v>236</v>
      </c>
      <c r="D1472" s="4" t="s">
        <v>5020</v>
      </c>
      <c r="E1472" s="4" t="s">
        <v>5021</v>
      </c>
      <c r="F1472" s="4" t="s">
        <v>1952</v>
      </c>
      <c r="G1472" s="21" t="s">
        <v>5022</v>
      </c>
      <c r="H1472" s="249" t="s">
        <v>1855</v>
      </c>
      <c r="I1472" s="13" t="s">
        <v>1120</v>
      </c>
      <c r="J1472" s="13"/>
      <c r="K1472" s="13"/>
      <c r="L1472" s="13"/>
      <c r="M1472" s="13"/>
      <c r="N1472" s="13"/>
    </row>
    <row r="1473" spans="1:14" s="180" customFormat="1" ht="14.25">
      <c r="A1473" s="176" t="s">
        <v>56</v>
      </c>
      <c r="B1473" s="4" t="s">
        <v>191</v>
      </c>
      <c r="C1473" s="4" t="s">
        <v>236</v>
      </c>
      <c r="D1473" s="4" t="s">
        <v>2189</v>
      </c>
      <c r="E1473" s="4" t="s">
        <v>3706</v>
      </c>
      <c r="F1473" s="4" t="s">
        <v>1952</v>
      </c>
      <c r="G1473" s="21" t="s">
        <v>5023</v>
      </c>
      <c r="H1473" s="249" t="s">
        <v>1855</v>
      </c>
      <c r="I1473" s="13" t="s">
        <v>1120</v>
      </c>
      <c r="J1473" s="13"/>
      <c r="K1473" s="13"/>
      <c r="L1473" s="13"/>
      <c r="M1473" s="13"/>
      <c r="N1473" s="13"/>
    </row>
    <row r="1474" spans="1:14" s="180" customFormat="1" ht="14.25">
      <c r="A1474" s="176" t="s">
        <v>56</v>
      </c>
      <c r="B1474" s="4" t="s">
        <v>191</v>
      </c>
      <c r="C1474" s="4" t="s">
        <v>236</v>
      </c>
      <c r="D1474" s="4" t="s">
        <v>2329</v>
      </c>
      <c r="E1474" s="4" t="s">
        <v>5024</v>
      </c>
      <c r="F1474" s="4" t="s">
        <v>1952</v>
      </c>
      <c r="G1474" s="21" t="s">
        <v>5025</v>
      </c>
      <c r="H1474" s="249" t="s">
        <v>1855</v>
      </c>
      <c r="I1474" s="13" t="s">
        <v>1120</v>
      </c>
      <c r="J1474" s="13"/>
      <c r="K1474" s="13"/>
      <c r="L1474" s="13"/>
      <c r="M1474" s="13"/>
      <c r="N1474" s="13"/>
    </row>
    <row r="1475" spans="1:14" s="180" customFormat="1" ht="14.25">
      <c r="A1475" s="176" t="s">
        <v>56</v>
      </c>
      <c r="B1475" s="4" t="s">
        <v>191</v>
      </c>
      <c r="C1475" s="4" t="s">
        <v>236</v>
      </c>
      <c r="D1475" s="4" t="s">
        <v>3245</v>
      </c>
      <c r="E1475" s="4" t="s">
        <v>5026</v>
      </c>
      <c r="F1475" s="4" t="s">
        <v>1952</v>
      </c>
      <c r="G1475" s="21" t="s">
        <v>5027</v>
      </c>
      <c r="H1475" s="249" t="s">
        <v>1855</v>
      </c>
      <c r="I1475" s="13" t="s">
        <v>1120</v>
      </c>
      <c r="J1475" s="13"/>
      <c r="K1475" s="13"/>
      <c r="L1475" s="13"/>
      <c r="M1475" s="13"/>
      <c r="N1475" s="13"/>
    </row>
    <row r="1476" spans="1:14" s="180" customFormat="1">
      <c r="A1476" s="176" t="s">
        <v>56</v>
      </c>
      <c r="B1476" s="4" t="s">
        <v>191</v>
      </c>
      <c r="C1476" s="4" t="s">
        <v>236</v>
      </c>
      <c r="D1476" s="4" t="s">
        <v>2873</v>
      </c>
      <c r="E1476" s="4" t="s">
        <v>4750</v>
      </c>
      <c r="F1476" s="4" t="s">
        <v>1952</v>
      </c>
      <c r="G1476" s="21" t="s">
        <v>5028</v>
      </c>
      <c r="H1476" s="249" t="s">
        <v>1855</v>
      </c>
      <c r="I1476" s="182" t="s">
        <v>1120</v>
      </c>
      <c r="J1476" s="182"/>
      <c r="K1476" s="182"/>
      <c r="L1476" s="13"/>
      <c r="M1476" s="13"/>
      <c r="N1476" s="13"/>
    </row>
    <row r="1477" spans="1:14" s="180" customFormat="1" ht="14.25">
      <c r="A1477" s="176" t="s">
        <v>56</v>
      </c>
      <c r="B1477" s="4" t="s">
        <v>191</v>
      </c>
      <c r="C1477" s="4" t="s">
        <v>236</v>
      </c>
      <c r="D1477" s="4" t="s">
        <v>5029</v>
      </c>
      <c r="E1477" s="4" t="s">
        <v>5030</v>
      </c>
      <c r="F1477" s="4" t="s">
        <v>1952</v>
      </c>
      <c r="G1477" s="21" t="s">
        <v>5031</v>
      </c>
      <c r="H1477" s="249" t="s">
        <v>1855</v>
      </c>
      <c r="I1477" s="13" t="s">
        <v>1120</v>
      </c>
      <c r="J1477" s="13"/>
      <c r="K1477" s="13"/>
      <c r="L1477" s="13"/>
      <c r="M1477" s="13"/>
      <c r="N1477" s="13"/>
    </row>
    <row r="1478" spans="1:14" s="180" customFormat="1" ht="14.25">
      <c r="A1478" s="176" t="s">
        <v>56</v>
      </c>
      <c r="B1478" s="4" t="s">
        <v>191</v>
      </c>
      <c r="C1478" s="4" t="s">
        <v>236</v>
      </c>
      <c r="D1478" s="4" t="s">
        <v>4906</v>
      </c>
      <c r="E1478" s="4" t="s">
        <v>5032</v>
      </c>
      <c r="F1478" s="4" t="s">
        <v>1952</v>
      </c>
      <c r="G1478" s="21" t="s">
        <v>5033</v>
      </c>
      <c r="H1478" s="249" t="s">
        <v>1855</v>
      </c>
      <c r="I1478" s="13" t="s">
        <v>1120</v>
      </c>
      <c r="J1478" s="13"/>
      <c r="K1478" s="13"/>
      <c r="L1478" s="13"/>
      <c r="M1478" s="13"/>
      <c r="N1478" s="13"/>
    </row>
    <row r="1479" spans="1:14" s="180" customFormat="1">
      <c r="A1479" s="272" t="s">
        <v>56</v>
      </c>
      <c r="B1479" s="175" t="s">
        <v>191</v>
      </c>
      <c r="C1479" s="175" t="s">
        <v>238</v>
      </c>
      <c r="D1479" s="175" t="s">
        <v>3052</v>
      </c>
      <c r="E1479" s="175" t="s">
        <v>5013</v>
      </c>
      <c r="F1479" s="175" t="s">
        <v>1952</v>
      </c>
      <c r="G1479" s="252" t="s">
        <v>3054</v>
      </c>
      <c r="H1479" s="246" t="s">
        <v>1954</v>
      </c>
      <c r="I1479" s="13" t="s">
        <v>1120</v>
      </c>
      <c r="J1479" s="13"/>
      <c r="K1479" s="13"/>
      <c r="L1479" s="13"/>
      <c r="M1479" s="13"/>
      <c r="N1479" s="13"/>
    </row>
    <row r="1480" spans="1:14" s="180" customFormat="1" ht="14.25">
      <c r="A1480" s="176" t="s">
        <v>56</v>
      </c>
      <c r="B1480" s="4" t="s">
        <v>191</v>
      </c>
      <c r="C1480" s="4" t="s">
        <v>238</v>
      </c>
      <c r="D1480" s="4" t="s">
        <v>3184</v>
      </c>
      <c r="E1480" s="4" t="s">
        <v>5034</v>
      </c>
      <c r="F1480" s="4" t="s">
        <v>2169</v>
      </c>
      <c r="G1480" s="21" t="s">
        <v>5035</v>
      </c>
      <c r="H1480" s="249" t="s">
        <v>1855</v>
      </c>
      <c r="I1480" s="13" t="s">
        <v>1120</v>
      </c>
      <c r="J1480" s="13"/>
      <c r="K1480" s="13"/>
      <c r="L1480" s="13"/>
      <c r="M1480" s="13"/>
      <c r="N1480" s="13"/>
    </row>
    <row r="1481" spans="1:14" s="180" customFormat="1" ht="14.25">
      <c r="A1481" s="176" t="s">
        <v>56</v>
      </c>
      <c r="B1481" s="4" t="s">
        <v>191</v>
      </c>
      <c r="C1481" s="4" t="s">
        <v>238</v>
      </c>
      <c r="D1481" s="4" t="s">
        <v>3209</v>
      </c>
      <c r="E1481" s="4" t="s">
        <v>5036</v>
      </c>
      <c r="F1481" s="4" t="s">
        <v>1952</v>
      </c>
      <c r="G1481" s="21" t="s">
        <v>5037</v>
      </c>
      <c r="H1481" s="249" t="s">
        <v>1855</v>
      </c>
      <c r="I1481" s="13" t="s">
        <v>1120</v>
      </c>
      <c r="J1481" s="13"/>
      <c r="K1481" s="13"/>
      <c r="L1481" s="13"/>
      <c r="M1481" s="13"/>
      <c r="N1481" s="13"/>
    </row>
    <row r="1482" spans="1:14" s="180" customFormat="1" ht="14.25">
      <c r="A1482" s="176" t="s">
        <v>56</v>
      </c>
      <c r="B1482" s="4" t="s">
        <v>191</v>
      </c>
      <c r="C1482" s="4" t="s">
        <v>238</v>
      </c>
      <c r="D1482" s="4" t="s">
        <v>3215</v>
      </c>
      <c r="E1482" s="4" t="s">
        <v>5038</v>
      </c>
      <c r="F1482" s="4" t="s">
        <v>1952</v>
      </c>
      <c r="G1482" s="21" t="s">
        <v>5039</v>
      </c>
      <c r="H1482" s="249" t="s">
        <v>1855</v>
      </c>
      <c r="I1482" s="13" t="s">
        <v>1120</v>
      </c>
      <c r="J1482" s="13"/>
      <c r="K1482" s="13"/>
      <c r="L1482" s="13"/>
      <c r="M1482" s="13"/>
      <c r="N1482" s="13"/>
    </row>
    <row r="1483" spans="1:14" s="14" customFormat="1" ht="14.25">
      <c r="A1483" s="176" t="s">
        <v>56</v>
      </c>
      <c r="B1483" s="4" t="s">
        <v>191</v>
      </c>
      <c r="C1483" s="4" t="s">
        <v>238</v>
      </c>
      <c r="D1483" s="4" t="s">
        <v>5040</v>
      </c>
      <c r="E1483" s="4" t="s">
        <v>5041</v>
      </c>
      <c r="F1483" s="4" t="s">
        <v>1952</v>
      </c>
      <c r="G1483" s="21" t="s">
        <v>5042</v>
      </c>
      <c r="H1483" s="249" t="s">
        <v>1855</v>
      </c>
      <c r="I1483" s="14" t="s">
        <v>1120</v>
      </c>
    </row>
    <row r="1484" spans="1:14" s="14" customFormat="1" ht="14.25">
      <c r="A1484" s="176" t="s">
        <v>56</v>
      </c>
      <c r="B1484" s="4" t="s">
        <v>191</v>
      </c>
      <c r="C1484" s="4" t="s">
        <v>238</v>
      </c>
      <c r="D1484" s="4" t="s">
        <v>4747</v>
      </c>
      <c r="E1484" s="4" t="s">
        <v>5043</v>
      </c>
      <c r="F1484" s="4" t="s">
        <v>1952</v>
      </c>
      <c r="G1484" s="21" t="s">
        <v>5044</v>
      </c>
      <c r="H1484" s="249" t="s">
        <v>1855</v>
      </c>
      <c r="I1484" s="14" t="s">
        <v>1120</v>
      </c>
    </row>
    <row r="1485" spans="1:14" s="180" customFormat="1" ht="14.25">
      <c r="A1485" s="176" t="s">
        <v>56</v>
      </c>
      <c r="B1485" s="4" t="s">
        <v>191</v>
      </c>
      <c r="C1485" s="4" t="s">
        <v>238</v>
      </c>
      <c r="D1485" s="4" t="s">
        <v>4901</v>
      </c>
      <c r="E1485" s="4" t="s">
        <v>5045</v>
      </c>
      <c r="F1485" s="4" t="s">
        <v>1952</v>
      </c>
      <c r="G1485" s="21" t="s">
        <v>5046</v>
      </c>
      <c r="H1485" s="249" t="s">
        <v>1855</v>
      </c>
      <c r="I1485" s="13" t="s">
        <v>1120</v>
      </c>
      <c r="J1485" s="13"/>
      <c r="K1485" s="13"/>
      <c r="L1485" s="13"/>
      <c r="M1485" s="13"/>
      <c r="N1485" s="13"/>
    </row>
    <row r="1486" spans="1:14" s="180" customFormat="1" ht="14.25">
      <c r="A1486" s="176" t="s">
        <v>56</v>
      </c>
      <c r="B1486" s="4" t="s">
        <v>191</v>
      </c>
      <c r="C1486" s="4" t="s">
        <v>238</v>
      </c>
      <c r="D1486" s="4" t="s">
        <v>5047</v>
      </c>
      <c r="E1486" s="4" t="s">
        <v>5048</v>
      </c>
      <c r="F1486" s="4" t="s">
        <v>1952</v>
      </c>
      <c r="G1486" s="21" t="s">
        <v>5049</v>
      </c>
      <c r="H1486" s="249" t="s">
        <v>1855</v>
      </c>
      <c r="I1486" s="13" t="s">
        <v>1120</v>
      </c>
      <c r="J1486" s="13"/>
      <c r="K1486" s="13"/>
      <c r="L1486" s="13"/>
      <c r="M1486" s="13"/>
      <c r="N1486" s="13"/>
    </row>
    <row r="1487" spans="1:14" s="180" customFormat="1" ht="14.25">
      <c r="A1487" s="176" t="s">
        <v>56</v>
      </c>
      <c r="B1487" s="4" t="s">
        <v>191</v>
      </c>
      <c r="C1487" s="4" t="s">
        <v>238</v>
      </c>
      <c r="D1487" s="4" t="s">
        <v>2110</v>
      </c>
      <c r="E1487" s="4" t="s">
        <v>5050</v>
      </c>
      <c r="F1487" s="4" t="s">
        <v>1952</v>
      </c>
      <c r="G1487" s="21" t="s">
        <v>5051</v>
      </c>
      <c r="H1487" s="249" t="s">
        <v>1855</v>
      </c>
      <c r="I1487" s="13" t="s">
        <v>1120</v>
      </c>
      <c r="J1487" s="13"/>
      <c r="K1487" s="13"/>
      <c r="L1487" s="13"/>
      <c r="M1487" s="13"/>
      <c r="N1487" s="13"/>
    </row>
    <row r="1488" spans="1:14" s="180" customFormat="1" ht="14.25">
      <c r="A1488" s="176" t="s">
        <v>56</v>
      </c>
      <c r="B1488" s="4" t="s">
        <v>191</v>
      </c>
      <c r="C1488" s="4" t="s">
        <v>238</v>
      </c>
      <c r="D1488" s="4" t="s">
        <v>4778</v>
      </c>
      <c r="E1488" s="4" t="s">
        <v>5052</v>
      </c>
      <c r="F1488" s="4" t="s">
        <v>1952</v>
      </c>
      <c r="G1488" s="21" t="s">
        <v>5053</v>
      </c>
      <c r="H1488" s="249" t="s">
        <v>1855</v>
      </c>
      <c r="I1488" s="13" t="s">
        <v>1120</v>
      </c>
      <c r="J1488" s="13"/>
      <c r="K1488" s="13"/>
      <c r="L1488" s="13"/>
      <c r="M1488" s="13"/>
      <c r="N1488" s="13"/>
    </row>
    <row r="1489" spans="1:14" s="180" customFormat="1">
      <c r="A1489" s="272" t="s">
        <v>56</v>
      </c>
      <c r="B1489" s="175" t="s">
        <v>191</v>
      </c>
      <c r="C1489" s="175" t="s">
        <v>240</v>
      </c>
      <c r="D1489" s="175" t="s">
        <v>3052</v>
      </c>
      <c r="E1489" s="175" t="s">
        <v>5013</v>
      </c>
      <c r="F1489" s="175" t="s">
        <v>1952</v>
      </c>
      <c r="G1489" s="252" t="s">
        <v>3054</v>
      </c>
      <c r="H1489" s="246" t="s">
        <v>1954</v>
      </c>
      <c r="I1489" s="13" t="s">
        <v>1120</v>
      </c>
      <c r="J1489" s="13"/>
      <c r="K1489" s="13"/>
      <c r="L1489" s="13"/>
      <c r="M1489" s="13"/>
      <c r="N1489" s="13"/>
    </row>
    <row r="1490" spans="1:14" s="180" customFormat="1" ht="14.25">
      <c r="A1490" s="176" t="s">
        <v>56</v>
      </c>
      <c r="B1490" s="4" t="s">
        <v>191</v>
      </c>
      <c r="C1490" s="4" t="s">
        <v>240</v>
      </c>
      <c r="D1490" s="4" t="s">
        <v>5054</v>
      </c>
      <c r="E1490" s="4" t="s">
        <v>5055</v>
      </c>
      <c r="F1490" s="4" t="s">
        <v>1952</v>
      </c>
      <c r="G1490" s="21" t="s">
        <v>5056</v>
      </c>
      <c r="H1490" s="249" t="s">
        <v>1855</v>
      </c>
      <c r="I1490" s="13" t="s">
        <v>1120</v>
      </c>
      <c r="J1490" s="13"/>
      <c r="K1490" s="13"/>
      <c r="L1490" s="13"/>
      <c r="M1490" s="13"/>
      <c r="N1490" s="13"/>
    </row>
    <row r="1491" spans="1:14" s="180" customFormat="1" ht="14.25">
      <c r="A1491" s="176" t="s">
        <v>56</v>
      </c>
      <c r="B1491" s="4" t="s">
        <v>191</v>
      </c>
      <c r="C1491" s="4" t="s">
        <v>240</v>
      </c>
      <c r="D1491" s="4" t="s">
        <v>5057</v>
      </c>
      <c r="E1491" s="4" t="s">
        <v>5058</v>
      </c>
      <c r="F1491" s="4" t="s">
        <v>1952</v>
      </c>
      <c r="G1491" s="21" t="s">
        <v>5059</v>
      </c>
      <c r="H1491" s="249" t="s">
        <v>1855</v>
      </c>
      <c r="I1491" s="13" t="s">
        <v>1120</v>
      </c>
      <c r="J1491" s="13"/>
      <c r="K1491" s="13"/>
      <c r="L1491" s="13"/>
      <c r="M1491" s="13"/>
      <c r="N1491" s="13"/>
    </row>
    <row r="1492" spans="1:14" s="180" customFormat="1" ht="14.25">
      <c r="A1492" s="176" t="s">
        <v>56</v>
      </c>
      <c r="B1492" s="4" t="s">
        <v>191</v>
      </c>
      <c r="C1492" s="4" t="s">
        <v>240</v>
      </c>
      <c r="D1492" s="4" t="s">
        <v>5060</v>
      </c>
      <c r="E1492" s="4" t="s">
        <v>5061</v>
      </c>
      <c r="F1492" s="4" t="s">
        <v>5062</v>
      </c>
      <c r="G1492" s="21" t="s">
        <v>5063</v>
      </c>
      <c r="H1492" s="249" t="s">
        <v>1855</v>
      </c>
      <c r="I1492" s="13" t="s">
        <v>1120</v>
      </c>
      <c r="J1492" s="13"/>
      <c r="K1492" s="13"/>
      <c r="L1492" s="13"/>
      <c r="M1492" s="13"/>
      <c r="N1492" s="13"/>
    </row>
    <row r="1493" spans="1:14" s="180" customFormat="1" ht="14.25">
      <c r="A1493" s="176" t="s">
        <v>56</v>
      </c>
      <c r="B1493" s="4" t="s">
        <v>191</v>
      </c>
      <c r="C1493" s="4" t="s">
        <v>240</v>
      </c>
      <c r="D1493" s="4" t="s">
        <v>5064</v>
      </c>
      <c r="E1493" s="4" t="s">
        <v>5065</v>
      </c>
      <c r="F1493" s="4" t="s">
        <v>5062</v>
      </c>
      <c r="G1493" s="21" t="s">
        <v>5066</v>
      </c>
      <c r="H1493" s="249" t="s">
        <v>1855</v>
      </c>
      <c r="I1493" s="13" t="s">
        <v>1120</v>
      </c>
      <c r="J1493" s="13"/>
      <c r="K1493" s="13"/>
      <c r="L1493" s="13"/>
      <c r="M1493" s="13"/>
      <c r="N1493" s="13"/>
    </row>
    <row r="1494" spans="1:14" s="180" customFormat="1" ht="14.25">
      <c r="A1494" s="176" t="s">
        <v>56</v>
      </c>
      <c r="B1494" s="4" t="s">
        <v>191</v>
      </c>
      <c r="C1494" s="4" t="s">
        <v>240</v>
      </c>
      <c r="D1494" s="4" t="s">
        <v>5067</v>
      </c>
      <c r="E1494" s="4" t="s">
        <v>5068</v>
      </c>
      <c r="F1494" s="4" t="s">
        <v>1952</v>
      </c>
      <c r="G1494" s="21" t="s">
        <v>5069</v>
      </c>
      <c r="H1494" s="249" t="s">
        <v>1855</v>
      </c>
      <c r="I1494" s="13" t="s">
        <v>1120</v>
      </c>
      <c r="J1494" s="13"/>
      <c r="K1494" s="13"/>
      <c r="L1494" s="13"/>
      <c r="M1494" s="13"/>
      <c r="N1494" s="13"/>
    </row>
    <row r="1495" spans="1:14" s="180" customFormat="1" ht="14.25">
      <c r="A1495" s="176" t="s">
        <v>56</v>
      </c>
      <c r="B1495" s="4" t="s">
        <v>191</v>
      </c>
      <c r="C1495" s="4" t="s">
        <v>240</v>
      </c>
      <c r="D1495" s="4" t="s">
        <v>5070</v>
      </c>
      <c r="E1495" s="4" t="s">
        <v>5071</v>
      </c>
      <c r="F1495" s="4" t="s">
        <v>1952</v>
      </c>
      <c r="G1495" s="21" t="s">
        <v>5072</v>
      </c>
      <c r="H1495" s="249" t="s">
        <v>1855</v>
      </c>
      <c r="I1495" s="13" t="s">
        <v>1120</v>
      </c>
      <c r="J1495" s="13"/>
      <c r="K1495" s="13"/>
      <c r="L1495" s="13"/>
      <c r="M1495" s="13"/>
      <c r="N1495" s="13"/>
    </row>
    <row r="1496" spans="1:14" s="180" customFormat="1" ht="14.25">
      <c r="A1496" s="176" t="s">
        <v>56</v>
      </c>
      <c r="B1496" s="4" t="s">
        <v>191</v>
      </c>
      <c r="C1496" s="4" t="s">
        <v>240</v>
      </c>
      <c r="D1496" s="4" t="s">
        <v>5073</v>
      </c>
      <c r="E1496" s="4" t="s">
        <v>5074</v>
      </c>
      <c r="F1496" s="4" t="s">
        <v>1952</v>
      </c>
      <c r="G1496" s="21" t="s">
        <v>5075</v>
      </c>
      <c r="H1496" s="249" t="s">
        <v>1855</v>
      </c>
      <c r="I1496" s="13" t="s">
        <v>1120</v>
      </c>
      <c r="J1496" s="13"/>
      <c r="K1496" s="13"/>
      <c r="L1496" s="13"/>
      <c r="M1496" s="13"/>
      <c r="N1496" s="13"/>
    </row>
    <row r="1497" spans="1:14" s="180" customFormat="1" ht="14.25">
      <c r="A1497" s="176" t="s">
        <v>56</v>
      </c>
      <c r="B1497" s="4" t="s">
        <v>191</v>
      </c>
      <c r="C1497" s="4" t="s">
        <v>240</v>
      </c>
      <c r="D1497" s="4" t="s">
        <v>5076</v>
      </c>
      <c r="E1497" s="4" t="s">
        <v>5077</v>
      </c>
      <c r="F1497" s="4" t="s">
        <v>1952</v>
      </c>
      <c r="G1497" s="21" t="s">
        <v>5078</v>
      </c>
      <c r="H1497" s="249" t="s">
        <v>1855</v>
      </c>
      <c r="I1497" s="13" t="s">
        <v>1120</v>
      </c>
      <c r="J1497" s="13"/>
      <c r="K1497" s="13"/>
      <c r="L1497" s="13"/>
      <c r="M1497" s="13"/>
      <c r="N1497" s="13"/>
    </row>
    <row r="1498" spans="1:14" s="180" customFormat="1" ht="14.25">
      <c r="A1498" s="176" t="s">
        <v>56</v>
      </c>
      <c r="B1498" s="4" t="s">
        <v>191</v>
      </c>
      <c r="C1498" s="4" t="s">
        <v>240</v>
      </c>
      <c r="D1498" s="4" t="s">
        <v>5079</v>
      </c>
      <c r="E1498" s="4" t="s">
        <v>5080</v>
      </c>
      <c r="F1498" s="4" t="s">
        <v>1952</v>
      </c>
      <c r="G1498" s="21" t="s">
        <v>5081</v>
      </c>
      <c r="H1498" s="249" t="s">
        <v>1855</v>
      </c>
      <c r="I1498" s="13" t="s">
        <v>1120</v>
      </c>
      <c r="J1498" s="13"/>
      <c r="K1498" s="13"/>
      <c r="L1498" s="13"/>
      <c r="M1498" s="13"/>
      <c r="N1498" s="13"/>
    </row>
    <row r="1499" spans="1:14" s="180" customFormat="1" ht="14.25">
      <c r="A1499" s="176" t="s">
        <v>56</v>
      </c>
      <c r="B1499" s="4" t="s">
        <v>191</v>
      </c>
      <c r="C1499" s="4" t="s">
        <v>240</v>
      </c>
      <c r="D1499" s="4" t="s">
        <v>5082</v>
      </c>
      <c r="E1499" s="4" t="s">
        <v>5083</v>
      </c>
      <c r="F1499" s="4" t="s">
        <v>1952</v>
      </c>
      <c r="G1499" s="21" t="s">
        <v>5084</v>
      </c>
      <c r="H1499" s="249" t="s">
        <v>1855</v>
      </c>
      <c r="I1499" s="13" t="s">
        <v>1120</v>
      </c>
      <c r="J1499" s="13"/>
      <c r="K1499" s="13"/>
      <c r="L1499" s="13"/>
      <c r="M1499" s="13"/>
      <c r="N1499" s="13"/>
    </row>
    <row r="1500" spans="1:14" s="180" customFormat="1" ht="14.25">
      <c r="A1500" s="176" t="s">
        <v>56</v>
      </c>
      <c r="B1500" s="4" t="s">
        <v>191</v>
      </c>
      <c r="C1500" s="4" t="s">
        <v>240</v>
      </c>
      <c r="D1500" s="4" t="s">
        <v>5085</v>
      </c>
      <c r="E1500" s="4" t="s">
        <v>5086</v>
      </c>
      <c r="F1500" s="4" t="s">
        <v>1952</v>
      </c>
      <c r="G1500" s="21" t="s">
        <v>5087</v>
      </c>
      <c r="H1500" s="249" t="s">
        <v>1855</v>
      </c>
      <c r="I1500" s="13" t="s">
        <v>1120</v>
      </c>
      <c r="J1500" s="13"/>
      <c r="K1500" s="13"/>
      <c r="L1500" s="13"/>
      <c r="M1500" s="13"/>
      <c r="N1500" s="13"/>
    </row>
    <row r="1501" spans="1:14" s="180" customFormat="1">
      <c r="A1501" s="272" t="s">
        <v>56</v>
      </c>
      <c r="B1501" s="175" t="s">
        <v>191</v>
      </c>
      <c r="C1501" s="175" t="s">
        <v>242</v>
      </c>
      <c r="D1501" s="175" t="s">
        <v>3052</v>
      </c>
      <c r="E1501" s="175" t="s">
        <v>5013</v>
      </c>
      <c r="F1501" s="175" t="s">
        <v>1952</v>
      </c>
      <c r="G1501" s="252" t="s">
        <v>3054</v>
      </c>
      <c r="H1501" s="246" t="s">
        <v>1954</v>
      </c>
      <c r="I1501" s="13" t="s">
        <v>1120</v>
      </c>
      <c r="J1501" s="13"/>
      <c r="K1501" s="13"/>
      <c r="L1501" s="13"/>
      <c r="M1501" s="13"/>
      <c r="N1501" s="13"/>
    </row>
    <row r="1502" spans="1:14" s="180" customFormat="1" ht="14.25">
      <c r="A1502" s="176" t="s">
        <v>56</v>
      </c>
      <c r="B1502" s="4" t="s">
        <v>191</v>
      </c>
      <c r="C1502" s="4" t="s">
        <v>242</v>
      </c>
      <c r="D1502" s="4" t="s">
        <v>5088</v>
      </c>
      <c r="E1502" s="4" t="s">
        <v>5089</v>
      </c>
      <c r="F1502" s="4" t="s">
        <v>1952</v>
      </c>
      <c r="G1502" s="21" t="s">
        <v>5090</v>
      </c>
      <c r="H1502" s="249" t="s">
        <v>1855</v>
      </c>
      <c r="I1502" s="13" t="s">
        <v>1120</v>
      </c>
      <c r="J1502" s="13"/>
      <c r="K1502" s="13"/>
      <c r="L1502" s="13"/>
      <c r="M1502" s="13"/>
      <c r="N1502" s="13"/>
    </row>
    <row r="1503" spans="1:14" s="180" customFormat="1" ht="14.25">
      <c r="A1503" s="176" t="s">
        <v>56</v>
      </c>
      <c r="B1503" s="4" t="s">
        <v>191</v>
      </c>
      <c r="C1503" s="4" t="s">
        <v>242</v>
      </c>
      <c r="D1503" s="4" t="s">
        <v>5091</v>
      </c>
      <c r="E1503" s="4" t="s">
        <v>5092</v>
      </c>
      <c r="F1503" s="4" t="s">
        <v>1952</v>
      </c>
      <c r="G1503" s="21" t="s">
        <v>5093</v>
      </c>
      <c r="H1503" s="249" t="s">
        <v>1855</v>
      </c>
      <c r="I1503" s="13" t="s">
        <v>1120</v>
      </c>
      <c r="J1503" s="13"/>
      <c r="K1503" s="13"/>
      <c r="L1503" s="13"/>
      <c r="M1503" s="13"/>
      <c r="N1503" s="13"/>
    </row>
    <row r="1504" spans="1:14" s="180" customFormat="1" ht="14.25">
      <c r="A1504" s="176" t="s">
        <v>56</v>
      </c>
      <c r="B1504" s="4" t="s">
        <v>191</v>
      </c>
      <c r="C1504" s="4" t="s">
        <v>242</v>
      </c>
      <c r="D1504" s="4" t="s">
        <v>5094</v>
      </c>
      <c r="E1504" s="4" t="s">
        <v>5095</v>
      </c>
      <c r="F1504" s="4" t="s">
        <v>1952</v>
      </c>
      <c r="G1504" s="21" t="s">
        <v>5096</v>
      </c>
      <c r="H1504" s="249" t="s">
        <v>1855</v>
      </c>
      <c r="I1504" s="13" t="s">
        <v>1120</v>
      </c>
      <c r="J1504" s="13"/>
      <c r="K1504" s="13"/>
      <c r="L1504" s="13"/>
      <c r="M1504" s="13"/>
      <c r="N1504" s="13"/>
    </row>
    <row r="1505" spans="1:14" s="180" customFormat="1" ht="14.25">
      <c r="A1505" s="176" t="s">
        <v>56</v>
      </c>
      <c r="B1505" s="4" t="s">
        <v>191</v>
      </c>
      <c r="C1505" s="4" t="s">
        <v>242</v>
      </c>
      <c r="D1505" s="4" t="s">
        <v>5097</v>
      </c>
      <c r="E1505" s="4" t="s">
        <v>5098</v>
      </c>
      <c r="F1505" s="4" t="s">
        <v>1952</v>
      </c>
      <c r="G1505" s="21" t="s">
        <v>5099</v>
      </c>
      <c r="H1505" s="249" t="s">
        <v>1855</v>
      </c>
      <c r="I1505" s="13" t="s">
        <v>1120</v>
      </c>
      <c r="J1505" s="13"/>
      <c r="K1505" s="13"/>
      <c r="L1505" s="13"/>
      <c r="M1505" s="13"/>
      <c r="N1505" s="13"/>
    </row>
    <row r="1506" spans="1:14" s="180" customFormat="1" ht="14.25">
      <c r="A1506" s="176" t="s">
        <v>56</v>
      </c>
      <c r="B1506" s="4" t="s">
        <v>191</v>
      </c>
      <c r="C1506" s="4" t="s">
        <v>242</v>
      </c>
      <c r="D1506" s="4" t="s">
        <v>5100</v>
      </c>
      <c r="E1506" s="4" t="s">
        <v>5101</v>
      </c>
      <c r="F1506" s="4" t="s">
        <v>1952</v>
      </c>
      <c r="G1506" s="21" t="s">
        <v>5102</v>
      </c>
      <c r="H1506" s="249" t="s">
        <v>1855</v>
      </c>
      <c r="I1506" s="13" t="s">
        <v>1120</v>
      </c>
      <c r="J1506" s="13"/>
      <c r="K1506" s="13"/>
      <c r="L1506" s="13"/>
      <c r="M1506" s="13"/>
      <c r="N1506" s="13"/>
    </row>
    <row r="1507" spans="1:14" s="180" customFormat="1" ht="14.25">
      <c r="A1507" s="176" t="s">
        <v>56</v>
      </c>
      <c r="B1507" s="4" t="s">
        <v>191</v>
      </c>
      <c r="C1507" s="4" t="s">
        <v>242</v>
      </c>
      <c r="D1507" s="4" t="s">
        <v>5103</v>
      </c>
      <c r="E1507" s="4" t="s">
        <v>5104</v>
      </c>
      <c r="F1507" s="4" t="s">
        <v>1952</v>
      </c>
      <c r="G1507" s="21" t="s">
        <v>5105</v>
      </c>
      <c r="H1507" s="249" t="s">
        <v>1855</v>
      </c>
      <c r="I1507" s="13" t="s">
        <v>1120</v>
      </c>
      <c r="J1507" s="13"/>
      <c r="K1507" s="13"/>
      <c r="L1507" s="13"/>
      <c r="M1507" s="13"/>
      <c r="N1507" s="13"/>
    </row>
    <row r="1508" spans="1:14" s="180" customFormat="1" ht="14.25">
      <c r="A1508" s="176" t="s">
        <v>56</v>
      </c>
      <c r="B1508" s="4" t="s">
        <v>191</v>
      </c>
      <c r="C1508" s="4" t="s">
        <v>242</v>
      </c>
      <c r="D1508" s="4" t="s">
        <v>5106</v>
      </c>
      <c r="E1508" s="4" t="s">
        <v>5107</v>
      </c>
      <c r="F1508" s="4" t="s">
        <v>1952</v>
      </c>
      <c r="G1508" s="21" t="s">
        <v>5108</v>
      </c>
      <c r="H1508" s="249" t="s">
        <v>1855</v>
      </c>
      <c r="I1508" s="13" t="s">
        <v>1120</v>
      </c>
      <c r="J1508" s="13"/>
      <c r="K1508" s="13"/>
      <c r="L1508" s="13"/>
      <c r="M1508" s="13"/>
      <c r="N1508" s="13"/>
    </row>
    <row r="1509" spans="1:14" s="180" customFormat="1" ht="14.25">
      <c r="A1509" s="176" t="s">
        <v>56</v>
      </c>
      <c r="B1509" s="4" t="s">
        <v>191</v>
      </c>
      <c r="C1509" s="4" t="s">
        <v>242</v>
      </c>
      <c r="D1509" s="4" t="s">
        <v>5109</v>
      </c>
      <c r="E1509" s="4" t="s">
        <v>5110</v>
      </c>
      <c r="F1509" s="4" t="s">
        <v>1952</v>
      </c>
      <c r="G1509" s="21" t="s">
        <v>5111</v>
      </c>
      <c r="H1509" s="249" t="s">
        <v>1855</v>
      </c>
      <c r="I1509" s="13" t="s">
        <v>1120</v>
      </c>
      <c r="J1509" s="13"/>
      <c r="K1509" s="13"/>
      <c r="L1509" s="13"/>
      <c r="M1509" s="13"/>
      <c r="N1509" s="13"/>
    </row>
    <row r="1510" spans="1:14" s="180" customFormat="1" ht="14.25">
      <c r="A1510" s="176" t="s">
        <v>56</v>
      </c>
      <c r="B1510" s="4" t="s">
        <v>191</v>
      </c>
      <c r="C1510" s="4" t="s">
        <v>242</v>
      </c>
      <c r="D1510" s="4" t="s">
        <v>5112</v>
      </c>
      <c r="E1510" s="4" t="s">
        <v>5113</v>
      </c>
      <c r="F1510" s="4" t="s">
        <v>1952</v>
      </c>
      <c r="G1510" s="21" t="s">
        <v>5114</v>
      </c>
      <c r="H1510" s="249" t="s">
        <v>1855</v>
      </c>
      <c r="I1510" s="13" t="s">
        <v>1120</v>
      </c>
      <c r="J1510" s="13"/>
      <c r="K1510" s="13"/>
      <c r="L1510" s="13"/>
      <c r="M1510" s="13"/>
      <c r="N1510" s="13"/>
    </row>
    <row r="1511" spans="1:14" s="180" customFormat="1" ht="14.25">
      <c r="A1511" s="176" t="s">
        <v>56</v>
      </c>
      <c r="B1511" s="4" t="s">
        <v>191</v>
      </c>
      <c r="C1511" s="4" t="s">
        <v>242</v>
      </c>
      <c r="D1511" s="4" t="s">
        <v>5115</v>
      </c>
      <c r="E1511" s="4" t="s">
        <v>5116</v>
      </c>
      <c r="F1511" s="4" t="s">
        <v>1952</v>
      </c>
      <c r="G1511" s="21" t="s">
        <v>5117</v>
      </c>
      <c r="H1511" s="249" t="s">
        <v>1855</v>
      </c>
      <c r="I1511" s="13" t="s">
        <v>1120</v>
      </c>
      <c r="J1511" s="13"/>
      <c r="K1511" s="13"/>
      <c r="L1511" s="13"/>
      <c r="M1511" s="13"/>
      <c r="N1511" s="13"/>
    </row>
    <row r="1512" spans="1:14" s="180" customFormat="1">
      <c r="A1512" s="272" t="s">
        <v>56</v>
      </c>
      <c r="B1512" s="175" t="s">
        <v>191</v>
      </c>
      <c r="C1512" s="175" t="s">
        <v>244</v>
      </c>
      <c r="D1512" s="175" t="s">
        <v>3052</v>
      </c>
      <c r="E1512" s="175" t="s">
        <v>5013</v>
      </c>
      <c r="F1512" s="175" t="s">
        <v>1952</v>
      </c>
      <c r="G1512" s="252" t="s">
        <v>3054</v>
      </c>
      <c r="H1512" s="246" t="s">
        <v>1954</v>
      </c>
      <c r="I1512" s="13" t="s">
        <v>1120</v>
      </c>
      <c r="J1512" s="13"/>
      <c r="K1512" s="13"/>
      <c r="L1512" s="13"/>
      <c r="M1512" s="13"/>
      <c r="N1512" s="13"/>
    </row>
    <row r="1513" spans="1:14" s="180" customFormat="1">
      <c r="A1513" s="176" t="s">
        <v>56</v>
      </c>
      <c r="B1513" s="4" t="s">
        <v>191</v>
      </c>
      <c r="C1513" s="4" t="s">
        <v>244</v>
      </c>
      <c r="D1513" s="4" t="s">
        <v>3178</v>
      </c>
      <c r="E1513" s="4" t="s">
        <v>5118</v>
      </c>
      <c r="F1513" s="4" t="s">
        <v>1952</v>
      </c>
      <c r="G1513" s="21" t="s">
        <v>5119</v>
      </c>
      <c r="H1513" s="249" t="s">
        <v>1855</v>
      </c>
      <c r="I1513" s="182" t="s">
        <v>1120</v>
      </c>
      <c r="J1513" s="182"/>
      <c r="K1513" s="182"/>
      <c r="L1513" s="13"/>
      <c r="M1513" s="13"/>
      <c r="N1513" s="13"/>
    </row>
    <row r="1514" spans="1:14" s="180" customFormat="1" ht="14.25">
      <c r="A1514" s="176" t="s">
        <v>56</v>
      </c>
      <c r="B1514" s="4" t="s">
        <v>191</v>
      </c>
      <c r="C1514" s="4" t="s">
        <v>244</v>
      </c>
      <c r="D1514" s="4" t="s">
        <v>5120</v>
      </c>
      <c r="E1514" s="4" t="s">
        <v>5121</v>
      </c>
      <c r="F1514" s="4" t="s">
        <v>1952</v>
      </c>
      <c r="G1514" s="21" t="s">
        <v>5122</v>
      </c>
      <c r="H1514" s="249" t="s">
        <v>1855</v>
      </c>
      <c r="I1514" s="13" t="s">
        <v>1120</v>
      </c>
      <c r="J1514" s="13"/>
      <c r="K1514" s="13"/>
      <c r="L1514" s="13"/>
      <c r="M1514" s="13"/>
      <c r="N1514" s="13"/>
    </row>
    <row r="1515" spans="1:14" s="180" customFormat="1" ht="14.25">
      <c r="A1515" s="176" t="s">
        <v>56</v>
      </c>
      <c r="B1515" s="4" t="s">
        <v>191</v>
      </c>
      <c r="C1515" s="4" t="s">
        <v>244</v>
      </c>
      <c r="D1515" s="4" t="s">
        <v>4743</v>
      </c>
      <c r="E1515" s="4" t="s">
        <v>4744</v>
      </c>
      <c r="F1515" s="4" t="s">
        <v>1952</v>
      </c>
      <c r="G1515" s="21" t="s">
        <v>5123</v>
      </c>
      <c r="H1515" s="249" t="s">
        <v>1855</v>
      </c>
      <c r="I1515" s="13" t="s">
        <v>1120</v>
      </c>
      <c r="J1515" s="13"/>
      <c r="K1515" s="13"/>
      <c r="L1515" s="13"/>
      <c r="M1515" s="13"/>
      <c r="N1515" s="13"/>
    </row>
    <row r="1516" spans="1:14" s="180" customFormat="1" ht="14.25">
      <c r="A1516" s="176" t="s">
        <v>56</v>
      </c>
      <c r="B1516" s="4" t="s">
        <v>191</v>
      </c>
      <c r="C1516" s="4" t="s">
        <v>244</v>
      </c>
      <c r="D1516" s="4" t="s">
        <v>4836</v>
      </c>
      <c r="E1516" s="4" t="s">
        <v>5124</v>
      </c>
      <c r="F1516" s="4" t="s">
        <v>1952</v>
      </c>
      <c r="G1516" s="21" t="s">
        <v>5125</v>
      </c>
      <c r="H1516" s="249" t="s">
        <v>1855</v>
      </c>
      <c r="I1516" s="13" t="s">
        <v>1120</v>
      </c>
      <c r="J1516" s="13"/>
      <c r="K1516" s="13"/>
      <c r="L1516" s="13"/>
      <c r="M1516" s="13"/>
      <c r="N1516" s="13"/>
    </row>
    <row r="1517" spans="1:14" s="180" customFormat="1" ht="14.25">
      <c r="A1517" s="176" t="s">
        <v>56</v>
      </c>
      <c r="B1517" s="4" t="s">
        <v>191</v>
      </c>
      <c r="C1517" s="4" t="s">
        <v>244</v>
      </c>
      <c r="D1517" s="4" t="s">
        <v>5126</v>
      </c>
      <c r="E1517" s="4" t="s">
        <v>5127</v>
      </c>
      <c r="F1517" s="4" t="s">
        <v>1952</v>
      </c>
      <c r="G1517" s="21" t="s">
        <v>5128</v>
      </c>
      <c r="H1517" s="249" t="s">
        <v>1855</v>
      </c>
      <c r="I1517" s="13" t="s">
        <v>1120</v>
      </c>
      <c r="J1517" s="13"/>
      <c r="K1517" s="13"/>
      <c r="L1517" s="13"/>
      <c r="M1517" s="13"/>
      <c r="N1517" s="13"/>
    </row>
    <row r="1518" spans="1:14" s="180" customFormat="1" ht="14.25">
      <c r="A1518" s="176" t="s">
        <v>56</v>
      </c>
      <c r="B1518" s="4" t="s">
        <v>191</v>
      </c>
      <c r="C1518" s="4" t="s">
        <v>244</v>
      </c>
      <c r="D1518" s="4" t="s">
        <v>3532</v>
      </c>
      <c r="E1518" s="4" t="s">
        <v>5129</v>
      </c>
      <c r="F1518" s="4" t="s">
        <v>1952</v>
      </c>
      <c r="G1518" s="21" t="s">
        <v>5130</v>
      </c>
      <c r="H1518" s="249" t="s">
        <v>1855</v>
      </c>
      <c r="I1518" s="13" t="s">
        <v>1120</v>
      </c>
      <c r="J1518" s="13"/>
      <c r="K1518" s="13"/>
      <c r="L1518" s="13"/>
      <c r="M1518" s="13"/>
      <c r="N1518" s="13"/>
    </row>
    <row r="1519" spans="1:14" s="180" customFormat="1" ht="14.25">
      <c r="A1519" s="176" t="s">
        <v>56</v>
      </c>
      <c r="B1519" s="4" t="s">
        <v>191</v>
      </c>
      <c r="C1519" s="4" t="s">
        <v>244</v>
      </c>
      <c r="D1519" s="4" t="s">
        <v>5131</v>
      </c>
      <c r="E1519" s="4" t="s">
        <v>5132</v>
      </c>
      <c r="F1519" s="4" t="s">
        <v>1952</v>
      </c>
      <c r="G1519" s="21" t="s">
        <v>5133</v>
      </c>
      <c r="H1519" s="249" t="s">
        <v>1855</v>
      </c>
      <c r="I1519" s="13" t="s">
        <v>1120</v>
      </c>
      <c r="J1519" s="13"/>
      <c r="K1519" s="13"/>
      <c r="L1519" s="13"/>
      <c r="M1519" s="13"/>
      <c r="N1519" s="13"/>
    </row>
    <row r="1520" spans="1:14" s="180" customFormat="1" ht="14.25">
      <c r="A1520" s="176" t="s">
        <v>56</v>
      </c>
      <c r="B1520" s="4" t="s">
        <v>191</v>
      </c>
      <c r="C1520" s="4" t="s">
        <v>244</v>
      </c>
      <c r="D1520" s="4" t="s">
        <v>2013</v>
      </c>
      <c r="E1520" s="4" t="s">
        <v>5134</v>
      </c>
      <c r="F1520" s="4" t="s">
        <v>1952</v>
      </c>
      <c r="G1520" s="21" t="s">
        <v>5135</v>
      </c>
      <c r="H1520" s="249" t="s">
        <v>1855</v>
      </c>
      <c r="I1520" s="14" t="s">
        <v>1120</v>
      </c>
      <c r="J1520" s="14"/>
      <c r="K1520" s="14"/>
      <c r="L1520" s="13"/>
      <c r="M1520" s="13"/>
      <c r="N1520" s="13"/>
    </row>
    <row r="1521" spans="1:14" s="182" customFormat="1">
      <c r="A1521" s="176" t="s">
        <v>56</v>
      </c>
      <c r="B1521" s="4" t="s">
        <v>191</v>
      </c>
      <c r="C1521" s="4" t="s">
        <v>244</v>
      </c>
      <c r="D1521" s="4" t="s">
        <v>5136</v>
      </c>
      <c r="E1521" s="4" t="s">
        <v>2638</v>
      </c>
      <c r="F1521" s="4" t="s">
        <v>1952</v>
      </c>
      <c r="G1521" s="21" t="s">
        <v>5137</v>
      </c>
      <c r="H1521" s="249" t="s">
        <v>1855</v>
      </c>
      <c r="I1521" s="14" t="s">
        <v>1120</v>
      </c>
      <c r="J1521" s="14"/>
      <c r="K1521" s="14"/>
    </row>
    <row r="1522" spans="1:14" s="180" customFormat="1" ht="14.25">
      <c r="A1522" s="176" t="s">
        <v>56</v>
      </c>
      <c r="B1522" s="4" t="s">
        <v>191</v>
      </c>
      <c r="C1522" s="4" t="s">
        <v>244</v>
      </c>
      <c r="D1522" s="4" t="s">
        <v>4985</v>
      </c>
      <c r="E1522" s="4" t="s">
        <v>5138</v>
      </c>
      <c r="F1522" s="4" t="s">
        <v>1952</v>
      </c>
      <c r="G1522" s="21" t="s">
        <v>5139</v>
      </c>
      <c r="H1522" s="249" t="s">
        <v>1855</v>
      </c>
      <c r="I1522" s="14" t="s">
        <v>1120</v>
      </c>
      <c r="J1522" s="14"/>
      <c r="K1522" s="14"/>
      <c r="L1522" s="13"/>
      <c r="M1522" s="13"/>
      <c r="N1522" s="13"/>
    </row>
    <row r="1523" spans="1:14" s="180" customFormat="1" ht="14.25">
      <c r="A1523" s="176" t="s">
        <v>56</v>
      </c>
      <c r="B1523" s="4" t="s">
        <v>191</v>
      </c>
      <c r="C1523" s="4" t="s">
        <v>244</v>
      </c>
      <c r="D1523" s="4" t="s">
        <v>4841</v>
      </c>
      <c r="E1523" s="4" t="s">
        <v>5140</v>
      </c>
      <c r="F1523" s="4" t="s">
        <v>1952</v>
      </c>
      <c r="G1523" s="21" t="s">
        <v>5141</v>
      </c>
      <c r="H1523" s="249" t="s">
        <v>1855</v>
      </c>
      <c r="I1523" s="13" t="s">
        <v>1120</v>
      </c>
      <c r="J1523" s="13"/>
      <c r="K1523" s="13"/>
      <c r="L1523" s="13"/>
      <c r="M1523" s="13"/>
      <c r="N1523" s="13"/>
    </row>
    <row r="1524" spans="1:14" s="180" customFormat="1" ht="14.25">
      <c r="A1524" s="176" t="s">
        <v>56</v>
      </c>
      <c r="B1524" s="4" t="s">
        <v>191</v>
      </c>
      <c r="C1524" s="4" t="s">
        <v>244</v>
      </c>
      <c r="D1524" s="4" t="s">
        <v>5142</v>
      </c>
      <c r="E1524" s="4" t="s">
        <v>5143</v>
      </c>
      <c r="F1524" s="4" t="s">
        <v>1952</v>
      </c>
      <c r="G1524" s="21" t="s">
        <v>5144</v>
      </c>
      <c r="H1524" s="249" t="s">
        <v>1855</v>
      </c>
      <c r="I1524" s="13" t="s">
        <v>1120</v>
      </c>
      <c r="J1524" s="13"/>
      <c r="K1524" s="13"/>
      <c r="L1524" s="13"/>
      <c r="M1524" s="13"/>
      <c r="N1524" s="13"/>
    </row>
    <row r="1525" spans="1:14" s="180" customFormat="1">
      <c r="A1525" s="272" t="s">
        <v>56</v>
      </c>
      <c r="B1525" s="175" t="s">
        <v>191</v>
      </c>
      <c r="C1525" s="175" t="s">
        <v>5145</v>
      </c>
      <c r="D1525" s="175" t="s">
        <v>3052</v>
      </c>
      <c r="E1525" s="175" t="s">
        <v>5013</v>
      </c>
      <c r="F1525" s="175" t="s">
        <v>1952</v>
      </c>
      <c r="G1525" s="252" t="s">
        <v>5146</v>
      </c>
      <c r="H1525" s="246" t="s">
        <v>1954</v>
      </c>
      <c r="I1525" s="13" t="s">
        <v>1120</v>
      </c>
      <c r="J1525" s="13"/>
      <c r="K1525" s="13"/>
      <c r="L1525" s="13"/>
      <c r="M1525" s="13"/>
      <c r="N1525" s="13"/>
    </row>
    <row r="1526" spans="1:14" s="180" customFormat="1" ht="14.25">
      <c r="A1526" s="176" t="s">
        <v>56</v>
      </c>
      <c r="B1526" s="4" t="s">
        <v>191</v>
      </c>
      <c r="C1526" s="4" t="s">
        <v>5145</v>
      </c>
      <c r="D1526" s="4" t="s">
        <v>5147</v>
      </c>
      <c r="E1526" s="4" t="s">
        <v>2020</v>
      </c>
      <c r="F1526" s="4" t="s">
        <v>1952</v>
      </c>
      <c r="G1526" s="21" t="s">
        <v>5148</v>
      </c>
      <c r="H1526" s="249"/>
      <c r="I1526" s="13" t="s">
        <v>1120</v>
      </c>
      <c r="J1526" s="13"/>
      <c r="K1526" s="13"/>
      <c r="L1526" s="13"/>
      <c r="M1526" s="13"/>
      <c r="N1526" s="13"/>
    </row>
    <row r="1527" spans="1:14" s="180" customFormat="1" ht="14.25">
      <c r="A1527" s="176" t="s">
        <v>56</v>
      </c>
      <c r="B1527" s="4" t="s">
        <v>191</v>
      </c>
      <c r="C1527" s="4" t="s">
        <v>5145</v>
      </c>
      <c r="D1527" s="4" t="s">
        <v>5149</v>
      </c>
      <c r="E1527" s="4" t="s">
        <v>2020</v>
      </c>
      <c r="F1527" s="4" t="s">
        <v>1952</v>
      </c>
      <c r="G1527" s="21" t="s">
        <v>5150</v>
      </c>
      <c r="H1527" s="249"/>
      <c r="I1527" s="13" t="s">
        <v>1120</v>
      </c>
      <c r="J1527" s="13"/>
      <c r="K1527" s="13"/>
      <c r="L1527" s="13"/>
      <c r="M1527" s="13"/>
      <c r="N1527" s="13"/>
    </row>
    <row r="1528" spans="1:14" s="180" customFormat="1" ht="14.25">
      <c r="A1528" s="176" t="s">
        <v>56</v>
      </c>
      <c r="B1528" s="4" t="s">
        <v>191</v>
      </c>
      <c r="C1528" s="4" t="s">
        <v>5145</v>
      </c>
      <c r="D1528" s="4" t="s">
        <v>5151</v>
      </c>
      <c r="E1528" s="4" t="s">
        <v>2020</v>
      </c>
      <c r="F1528" s="4" t="s">
        <v>1952</v>
      </c>
      <c r="G1528" s="21" t="s">
        <v>5152</v>
      </c>
      <c r="H1528" s="249"/>
      <c r="I1528" s="13" t="s">
        <v>1120</v>
      </c>
      <c r="J1528" s="13"/>
      <c r="K1528" s="13"/>
      <c r="L1528" s="13"/>
      <c r="M1528" s="13"/>
      <c r="N1528" s="13"/>
    </row>
    <row r="1529" spans="1:14" s="180" customFormat="1" ht="14.25">
      <c r="A1529" s="176" t="s">
        <v>56</v>
      </c>
      <c r="B1529" s="4" t="s">
        <v>191</v>
      </c>
      <c r="C1529" s="4" t="s">
        <v>5145</v>
      </c>
      <c r="D1529" s="4" t="s">
        <v>5153</v>
      </c>
      <c r="E1529" s="12" t="s">
        <v>2020</v>
      </c>
      <c r="F1529" s="4" t="s">
        <v>1952</v>
      </c>
      <c r="G1529" s="21" t="s">
        <v>5154</v>
      </c>
      <c r="H1529" s="249"/>
      <c r="I1529" s="13" t="s">
        <v>1120</v>
      </c>
      <c r="J1529" s="13"/>
      <c r="K1529" s="13"/>
      <c r="L1529" s="13"/>
      <c r="M1529" s="13"/>
      <c r="N1529" s="13"/>
    </row>
    <row r="1530" spans="1:14" s="180" customFormat="1" ht="14.25">
      <c r="A1530" s="176" t="s">
        <v>56</v>
      </c>
      <c r="B1530" s="4" t="s">
        <v>191</v>
      </c>
      <c r="C1530" s="4" t="s">
        <v>5145</v>
      </c>
      <c r="D1530" s="4" t="s">
        <v>5155</v>
      </c>
      <c r="E1530" s="4" t="s">
        <v>2020</v>
      </c>
      <c r="F1530" s="4" t="s">
        <v>1952</v>
      </c>
      <c r="G1530" s="21" t="s">
        <v>5156</v>
      </c>
      <c r="H1530" s="249"/>
      <c r="I1530" s="13" t="s">
        <v>1120</v>
      </c>
      <c r="J1530" s="13"/>
      <c r="K1530" s="13"/>
      <c r="L1530" s="13"/>
      <c r="M1530" s="13"/>
      <c r="N1530" s="13"/>
    </row>
    <row r="1531" spans="1:14" s="180" customFormat="1" ht="14.25">
      <c r="A1531" s="176" t="s">
        <v>56</v>
      </c>
      <c r="B1531" s="4" t="s">
        <v>191</v>
      </c>
      <c r="C1531" s="4" t="s">
        <v>5145</v>
      </c>
      <c r="D1531" s="4" t="s">
        <v>1438</v>
      </c>
      <c r="E1531" s="4" t="s">
        <v>2020</v>
      </c>
      <c r="F1531" s="4" t="s">
        <v>1952</v>
      </c>
      <c r="G1531" s="21" t="s">
        <v>5157</v>
      </c>
      <c r="H1531" s="249"/>
      <c r="I1531" s="13" t="s">
        <v>1120</v>
      </c>
      <c r="J1531" s="13"/>
      <c r="K1531" s="13"/>
      <c r="L1531" s="13"/>
      <c r="M1531" s="13"/>
      <c r="N1531" s="13"/>
    </row>
    <row r="1532" spans="1:14" s="180" customFormat="1" ht="14.25">
      <c r="A1532" s="176" t="s">
        <v>56</v>
      </c>
      <c r="B1532" s="4" t="s">
        <v>191</v>
      </c>
      <c r="C1532" s="4" t="s">
        <v>5145</v>
      </c>
      <c r="D1532" s="4" t="s">
        <v>5158</v>
      </c>
      <c r="E1532" s="4" t="s">
        <v>2020</v>
      </c>
      <c r="F1532" s="4" t="s">
        <v>1952</v>
      </c>
      <c r="G1532" s="21" t="s">
        <v>5159</v>
      </c>
      <c r="H1532" s="249"/>
      <c r="I1532" s="13" t="s">
        <v>1120</v>
      </c>
      <c r="J1532" s="13"/>
      <c r="K1532" s="13"/>
      <c r="L1532" s="13"/>
      <c r="M1532" s="13"/>
      <c r="N1532" s="13"/>
    </row>
    <row r="1533" spans="1:14" s="180" customFormat="1" ht="14.25">
      <c r="A1533" s="176" t="s">
        <v>56</v>
      </c>
      <c r="B1533" s="4" t="s">
        <v>191</v>
      </c>
      <c r="C1533" s="4" t="s">
        <v>5145</v>
      </c>
      <c r="D1533" s="4" t="s">
        <v>5160</v>
      </c>
      <c r="E1533" s="4" t="s">
        <v>2020</v>
      </c>
      <c r="F1533" s="4" t="s">
        <v>1952</v>
      </c>
      <c r="G1533" s="21" t="s">
        <v>5161</v>
      </c>
      <c r="H1533" s="249"/>
      <c r="I1533" s="13" t="s">
        <v>1120</v>
      </c>
      <c r="J1533" s="13"/>
      <c r="K1533" s="13"/>
      <c r="L1533" s="13"/>
      <c r="M1533" s="13"/>
      <c r="N1533" s="13"/>
    </row>
    <row r="1534" spans="1:14" s="180" customFormat="1" ht="14.25">
      <c r="A1534" s="176" t="s">
        <v>56</v>
      </c>
      <c r="B1534" s="4" t="s">
        <v>191</v>
      </c>
      <c r="C1534" s="4" t="s">
        <v>5145</v>
      </c>
      <c r="D1534" s="4" t="s">
        <v>5162</v>
      </c>
      <c r="E1534" s="4" t="s">
        <v>2020</v>
      </c>
      <c r="F1534" s="4" t="s">
        <v>1952</v>
      </c>
      <c r="G1534" s="21" t="s">
        <v>5163</v>
      </c>
      <c r="H1534" s="249"/>
      <c r="I1534" s="13" t="s">
        <v>1120</v>
      </c>
      <c r="J1534" s="13"/>
      <c r="K1534" s="13"/>
      <c r="L1534" s="13"/>
      <c r="M1534" s="13"/>
      <c r="N1534" s="13"/>
    </row>
    <row r="1535" spans="1:14" s="180" customFormat="1" ht="14.25">
      <c r="A1535" s="176" t="s">
        <v>56</v>
      </c>
      <c r="B1535" s="4" t="s">
        <v>191</v>
      </c>
      <c r="C1535" s="4" t="s">
        <v>5145</v>
      </c>
      <c r="D1535" s="4" t="s">
        <v>5164</v>
      </c>
      <c r="E1535" s="4" t="s">
        <v>2020</v>
      </c>
      <c r="F1535" s="4" t="s">
        <v>1952</v>
      </c>
      <c r="G1535" s="21" t="s">
        <v>5165</v>
      </c>
      <c r="H1535" s="249"/>
      <c r="I1535" s="13" t="s">
        <v>1120</v>
      </c>
      <c r="J1535" s="13"/>
      <c r="K1535" s="13"/>
      <c r="L1535" s="13"/>
      <c r="M1535" s="13"/>
      <c r="N1535" s="13"/>
    </row>
    <row r="1536" spans="1:14" s="180" customFormat="1" ht="14.25">
      <c r="A1536" s="176" t="s">
        <v>56</v>
      </c>
      <c r="B1536" s="4" t="s">
        <v>191</v>
      </c>
      <c r="C1536" s="4" t="s">
        <v>5145</v>
      </c>
      <c r="D1536" s="4" t="s">
        <v>5166</v>
      </c>
      <c r="E1536" s="4" t="s">
        <v>2020</v>
      </c>
      <c r="F1536" s="4" t="s">
        <v>1952</v>
      </c>
      <c r="G1536" s="21" t="s">
        <v>5167</v>
      </c>
      <c r="H1536" s="249"/>
      <c r="I1536" s="13" t="s">
        <v>1120</v>
      </c>
      <c r="J1536" s="13"/>
      <c r="K1536" s="13"/>
      <c r="L1536" s="13"/>
      <c r="M1536" s="13"/>
      <c r="N1536" s="13"/>
    </row>
    <row r="1537" spans="1:14" s="180" customFormat="1" ht="14.25">
      <c r="A1537" s="176" t="s">
        <v>56</v>
      </c>
      <c r="B1537" s="4" t="s">
        <v>191</v>
      </c>
      <c r="C1537" s="4" t="s">
        <v>5145</v>
      </c>
      <c r="D1537" s="4" t="s">
        <v>5168</v>
      </c>
      <c r="E1537" s="4" t="s">
        <v>2020</v>
      </c>
      <c r="F1537" s="4" t="s">
        <v>1952</v>
      </c>
      <c r="G1537" s="21" t="s">
        <v>5169</v>
      </c>
      <c r="H1537" s="249"/>
      <c r="I1537" s="13" t="s">
        <v>1120</v>
      </c>
      <c r="J1537" s="13"/>
      <c r="K1537" s="13"/>
      <c r="L1537" s="13"/>
      <c r="M1537" s="13"/>
      <c r="N1537" s="13"/>
    </row>
    <row r="1538" spans="1:14" s="180" customFormat="1" ht="14.25">
      <c r="A1538" s="176" t="s">
        <v>56</v>
      </c>
      <c r="B1538" s="4" t="s">
        <v>191</v>
      </c>
      <c r="C1538" s="4" t="s">
        <v>5145</v>
      </c>
      <c r="D1538" s="4" t="s">
        <v>5170</v>
      </c>
      <c r="E1538" s="4" t="s">
        <v>2020</v>
      </c>
      <c r="F1538" s="4" t="s">
        <v>1952</v>
      </c>
      <c r="G1538" s="21" t="s">
        <v>5171</v>
      </c>
      <c r="H1538" s="249"/>
      <c r="I1538" s="13" t="s">
        <v>1120</v>
      </c>
      <c r="J1538" s="13"/>
      <c r="K1538" s="13"/>
      <c r="L1538" s="13"/>
      <c r="M1538" s="13"/>
      <c r="N1538" s="13"/>
    </row>
    <row r="1539" spans="1:14" s="180" customFormat="1">
      <c r="A1539" s="272" t="s">
        <v>56</v>
      </c>
      <c r="B1539" s="175" t="s">
        <v>191</v>
      </c>
      <c r="C1539" s="175" t="s">
        <v>248</v>
      </c>
      <c r="D1539" s="175" t="s">
        <v>3045</v>
      </c>
      <c r="E1539" s="175" t="s">
        <v>4739</v>
      </c>
      <c r="F1539" s="175" t="s">
        <v>1952</v>
      </c>
      <c r="G1539" s="252" t="s">
        <v>5172</v>
      </c>
      <c r="H1539" s="246" t="s">
        <v>1954</v>
      </c>
      <c r="I1539" s="182" t="s">
        <v>1120</v>
      </c>
      <c r="J1539" s="182"/>
      <c r="K1539" s="182"/>
      <c r="L1539" s="13"/>
      <c r="M1539" s="13"/>
      <c r="N1539" s="13"/>
    </row>
    <row r="1540" spans="1:14" s="180" customFormat="1" ht="14.25">
      <c r="A1540" s="176" t="s">
        <v>56</v>
      </c>
      <c r="B1540" s="4" t="s">
        <v>191</v>
      </c>
      <c r="C1540" s="4" t="s">
        <v>248</v>
      </c>
      <c r="D1540" s="4" t="s">
        <v>5173</v>
      </c>
      <c r="E1540" s="4" t="s">
        <v>5174</v>
      </c>
      <c r="F1540" s="4" t="s">
        <v>1952</v>
      </c>
      <c r="G1540" s="21" t="s">
        <v>5175</v>
      </c>
      <c r="H1540" s="249" t="s">
        <v>1855</v>
      </c>
      <c r="I1540" s="13" t="s">
        <v>1120</v>
      </c>
      <c r="J1540" s="13"/>
      <c r="K1540" s="13"/>
      <c r="L1540" s="13"/>
      <c r="M1540" s="13"/>
      <c r="N1540" s="13"/>
    </row>
    <row r="1541" spans="1:14" s="180" customFormat="1" ht="99.75">
      <c r="A1541" s="176" t="s">
        <v>56</v>
      </c>
      <c r="B1541" s="4" t="s">
        <v>191</v>
      </c>
      <c r="C1541" s="4" t="s">
        <v>248</v>
      </c>
      <c r="D1541" s="4" t="s">
        <v>5176</v>
      </c>
      <c r="E1541" s="12" t="s">
        <v>5177</v>
      </c>
      <c r="F1541" s="4" t="s">
        <v>1952</v>
      </c>
      <c r="G1541" s="21" t="s">
        <v>5178</v>
      </c>
      <c r="H1541" s="249" t="s">
        <v>1855</v>
      </c>
      <c r="I1541" s="13" t="s">
        <v>1120</v>
      </c>
      <c r="J1541" s="13"/>
      <c r="K1541" s="13"/>
      <c r="L1541" s="13"/>
      <c r="M1541" s="13"/>
      <c r="N1541" s="13"/>
    </row>
    <row r="1542" spans="1:14" s="180" customFormat="1" ht="14.25">
      <c r="A1542" s="176" t="s">
        <v>56</v>
      </c>
      <c r="B1542" s="4" t="s">
        <v>191</v>
      </c>
      <c r="C1542" s="4" t="s">
        <v>248</v>
      </c>
      <c r="D1542" s="4" t="s">
        <v>5179</v>
      </c>
      <c r="E1542" s="4" t="s">
        <v>5180</v>
      </c>
      <c r="F1542" s="4" t="s">
        <v>1952</v>
      </c>
      <c r="G1542" s="21" t="s">
        <v>5181</v>
      </c>
      <c r="H1542" s="249" t="s">
        <v>1855</v>
      </c>
      <c r="I1542" s="13" t="s">
        <v>1120</v>
      </c>
      <c r="J1542" s="13"/>
      <c r="K1542" s="13"/>
      <c r="L1542" s="13"/>
      <c r="M1542" s="13"/>
      <c r="N1542" s="13"/>
    </row>
    <row r="1543" spans="1:14" s="180" customFormat="1" ht="14.25">
      <c r="A1543" s="176" t="s">
        <v>56</v>
      </c>
      <c r="B1543" s="4" t="s">
        <v>191</v>
      </c>
      <c r="C1543" s="4" t="s">
        <v>248</v>
      </c>
      <c r="D1543" s="4" t="s">
        <v>5182</v>
      </c>
      <c r="E1543" s="4" t="s">
        <v>5183</v>
      </c>
      <c r="F1543" s="4" t="s">
        <v>1952</v>
      </c>
      <c r="G1543" s="21" t="s">
        <v>5184</v>
      </c>
      <c r="H1543" s="249" t="s">
        <v>1855</v>
      </c>
      <c r="I1543" s="13" t="s">
        <v>1120</v>
      </c>
      <c r="J1543" s="13"/>
      <c r="K1543" s="13"/>
      <c r="L1543" s="13"/>
      <c r="M1543" s="13"/>
      <c r="N1543" s="13"/>
    </row>
    <row r="1544" spans="1:14" s="180" customFormat="1" ht="14.25">
      <c r="A1544" s="176" t="s">
        <v>56</v>
      </c>
      <c r="B1544" s="4" t="s">
        <v>191</v>
      </c>
      <c r="C1544" s="4" t="s">
        <v>248</v>
      </c>
      <c r="D1544" s="4" t="s">
        <v>5185</v>
      </c>
      <c r="E1544" s="4" t="s">
        <v>5186</v>
      </c>
      <c r="F1544" s="4" t="s">
        <v>1952</v>
      </c>
      <c r="G1544" s="21" t="s">
        <v>5187</v>
      </c>
      <c r="H1544" s="249" t="s">
        <v>1855</v>
      </c>
      <c r="I1544" s="13" t="s">
        <v>1120</v>
      </c>
      <c r="J1544" s="13"/>
      <c r="K1544" s="13"/>
      <c r="L1544" s="13"/>
      <c r="M1544" s="13"/>
      <c r="N1544" s="13"/>
    </row>
    <row r="1545" spans="1:14" s="180" customFormat="1" ht="14.25">
      <c r="A1545" s="176" t="s">
        <v>56</v>
      </c>
      <c r="B1545" s="4" t="s">
        <v>191</v>
      </c>
      <c r="C1545" s="4" t="s">
        <v>248</v>
      </c>
      <c r="D1545" s="4" t="s">
        <v>5188</v>
      </c>
      <c r="E1545" s="4" t="s">
        <v>5189</v>
      </c>
      <c r="F1545" s="4" t="s">
        <v>1952</v>
      </c>
      <c r="G1545" s="21" t="s">
        <v>5190</v>
      </c>
      <c r="H1545" s="249" t="s">
        <v>1855</v>
      </c>
      <c r="I1545" s="13" t="s">
        <v>1120</v>
      </c>
      <c r="J1545" s="13"/>
      <c r="K1545" s="13"/>
      <c r="L1545" s="13"/>
      <c r="M1545" s="13"/>
      <c r="N1545" s="13"/>
    </row>
    <row r="1546" spans="1:14" s="180" customFormat="1" ht="14.25">
      <c r="A1546" s="176" t="s">
        <v>56</v>
      </c>
      <c r="B1546" s="4" t="s">
        <v>191</v>
      </c>
      <c r="C1546" s="4" t="s">
        <v>248</v>
      </c>
      <c r="D1546" s="4" t="s">
        <v>5191</v>
      </c>
      <c r="E1546" s="4" t="s">
        <v>5192</v>
      </c>
      <c r="F1546" s="4" t="s">
        <v>1952</v>
      </c>
      <c r="G1546" s="21" t="s">
        <v>5193</v>
      </c>
      <c r="H1546" s="249" t="s">
        <v>1855</v>
      </c>
      <c r="I1546" s="13" t="s">
        <v>1120</v>
      </c>
      <c r="J1546" s="13"/>
      <c r="K1546" s="13"/>
      <c r="L1546" s="13"/>
      <c r="M1546" s="13"/>
      <c r="N1546" s="13"/>
    </row>
    <row r="1547" spans="1:14" s="180" customFormat="1" ht="14.25">
      <c r="A1547" s="176" t="s">
        <v>56</v>
      </c>
      <c r="B1547" s="4" t="s">
        <v>191</v>
      </c>
      <c r="C1547" s="4" t="s">
        <v>248</v>
      </c>
      <c r="D1547" s="4" t="s">
        <v>5194</v>
      </c>
      <c r="E1547" s="4" t="s">
        <v>5195</v>
      </c>
      <c r="F1547" s="4" t="s">
        <v>1952</v>
      </c>
      <c r="G1547" s="21" t="s">
        <v>5196</v>
      </c>
      <c r="H1547" s="249" t="s">
        <v>1855</v>
      </c>
      <c r="I1547" s="13" t="s">
        <v>1120</v>
      </c>
      <c r="J1547" s="13"/>
      <c r="K1547" s="13"/>
      <c r="L1547" s="13"/>
      <c r="M1547" s="13"/>
      <c r="N1547" s="13"/>
    </row>
    <row r="1548" spans="1:14" s="180" customFormat="1" ht="14.25">
      <c r="A1548" s="176" t="s">
        <v>56</v>
      </c>
      <c r="B1548" s="4" t="s">
        <v>191</v>
      </c>
      <c r="C1548" s="4" t="s">
        <v>248</v>
      </c>
      <c r="D1548" s="4" t="s">
        <v>5197</v>
      </c>
      <c r="E1548" s="4" t="s">
        <v>5198</v>
      </c>
      <c r="F1548" s="4" t="s">
        <v>1952</v>
      </c>
      <c r="G1548" s="21" t="s">
        <v>5199</v>
      </c>
      <c r="H1548" s="249" t="s">
        <v>1855</v>
      </c>
      <c r="I1548" s="13" t="s">
        <v>1120</v>
      </c>
      <c r="J1548" s="13"/>
      <c r="K1548" s="13"/>
      <c r="L1548" s="13"/>
      <c r="M1548" s="13"/>
      <c r="N1548" s="13"/>
    </row>
    <row r="1549" spans="1:14" s="180" customFormat="1">
      <c r="A1549" s="272" t="s">
        <v>56</v>
      </c>
      <c r="B1549" s="175" t="s">
        <v>191</v>
      </c>
      <c r="C1549" s="175" t="s">
        <v>252</v>
      </c>
      <c r="D1549" s="175" t="s">
        <v>3045</v>
      </c>
      <c r="E1549" s="175" t="s">
        <v>4739</v>
      </c>
      <c r="F1549" s="175" t="s">
        <v>1952</v>
      </c>
      <c r="G1549" s="252" t="s">
        <v>5200</v>
      </c>
      <c r="H1549" s="246" t="s">
        <v>1954</v>
      </c>
      <c r="I1549" s="13" t="s">
        <v>1120</v>
      </c>
      <c r="J1549" s="13"/>
      <c r="K1549" s="13"/>
      <c r="L1549" s="13"/>
      <c r="M1549" s="13"/>
      <c r="N1549" s="13"/>
    </row>
    <row r="1550" spans="1:14" s="180" customFormat="1" ht="14.25">
      <c r="A1550" s="176" t="s">
        <v>56</v>
      </c>
      <c r="B1550" s="4" t="s">
        <v>191</v>
      </c>
      <c r="C1550" s="4" t="s">
        <v>252</v>
      </c>
      <c r="D1550" s="4" t="s">
        <v>5201</v>
      </c>
      <c r="E1550" s="4" t="s">
        <v>4397</v>
      </c>
      <c r="F1550" s="4" t="s">
        <v>1952</v>
      </c>
      <c r="G1550" s="21" t="s">
        <v>5202</v>
      </c>
      <c r="H1550" s="249" t="s">
        <v>1855</v>
      </c>
      <c r="I1550" s="13" t="s">
        <v>1120</v>
      </c>
      <c r="J1550" s="13"/>
      <c r="K1550" s="13"/>
      <c r="L1550" s="13"/>
      <c r="M1550" s="13"/>
      <c r="N1550" s="13"/>
    </row>
    <row r="1551" spans="1:14" s="13" customFormat="1" ht="14.25">
      <c r="A1551" s="176" t="s">
        <v>56</v>
      </c>
      <c r="B1551" s="4" t="s">
        <v>191</v>
      </c>
      <c r="C1551" s="4" t="s">
        <v>252</v>
      </c>
      <c r="D1551" s="4" t="s">
        <v>5203</v>
      </c>
      <c r="E1551" s="4" t="s">
        <v>5204</v>
      </c>
      <c r="F1551" s="4" t="s">
        <v>1952</v>
      </c>
      <c r="G1551" s="21" t="s">
        <v>5205</v>
      </c>
      <c r="H1551" s="249" t="s">
        <v>1855</v>
      </c>
      <c r="I1551" s="13" t="s">
        <v>1120</v>
      </c>
    </row>
    <row r="1552" spans="1:14" s="180" customFormat="1" ht="14.25">
      <c r="A1552" s="176" t="s">
        <v>56</v>
      </c>
      <c r="B1552" s="4" t="s">
        <v>191</v>
      </c>
      <c r="C1552" s="4" t="s">
        <v>252</v>
      </c>
      <c r="D1552" s="4" t="s">
        <v>5206</v>
      </c>
      <c r="E1552" s="4" t="s">
        <v>5207</v>
      </c>
      <c r="F1552" s="4" t="s">
        <v>1952</v>
      </c>
      <c r="G1552" s="21" t="s">
        <v>5208</v>
      </c>
      <c r="H1552" s="249" t="s">
        <v>1855</v>
      </c>
      <c r="I1552" s="13" t="s">
        <v>1120</v>
      </c>
      <c r="J1552" s="13"/>
      <c r="K1552" s="13"/>
      <c r="L1552" s="13"/>
      <c r="M1552" s="13"/>
      <c r="N1552" s="13"/>
    </row>
    <row r="1553" spans="1:14" s="180" customFormat="1" ht="14.25">
      <c r="A1553" s="176" t="s">
        <v>56</v>
      </c>
      <c r="B1553" s="4" t="s">
        <v>191</v>
      </c>
      <c r="C1553" s="4" t="s">
        <v>252</v>
      </c>
      <c r="D1553" s="4" t="s">
        <v>5209</v>
      </c>
      <c r="E1553" s="4" t="s">
        <v>5210</v>
      </c>
      <c r="F1553" s="4" t="s">
        <v>1952</v>
      </c>
      <c r="G1553" s="21" t="s">
        <v>5211</v>
      </c>
      <c r="H1553" s="249" t="s">
        <v>1855</v>
      </c>
      <c r="I1553" s="13" t="s">
        <v>1120</v>
      </c>
      <c r="J1553" s="13"/>
      <c r="K1553" s="13"/>
      <c r="L1553" s="13"/>
      <c r="M1553" s="13"/>
      <c r="N1553" s="13"/>
    </row>
    <row r="1554" spans="1:14" s="180" customFormat="1" ht="14.25">
      <c r="A1554" s="176" t="s">
        <v>56</v>
      </c>
      <c r="B1554" s="4" t="s">
        <v>191</v>
      </c>
      <c r="C1554" s="4" t="s">
        <v>252</v>
      </c>
      <c r="D1554" s="4" t="s">
        <v>5212</v>
      </c>
      <c r="E1554" s="4" t="s">
        <v>5213</v>
      </c>
      <c r="F1554" s="4" t="s">
        <v>2057</v>
      </c>
      <c r="G1554" s="21" t="s">
        <v>5214</v>
      </c>
      <c r="H1554" s="249" t="s">
        <v>1855</v>
      </c>
      <c r="I1554" s="13" t="s">
        <v>1120</v>
      </c>
      <c r="J1554" s="13"/>
      <c r="K1554" s="13"/>
      <c r="L1554" s="13"/>
      <c r="M1554" s="13"/>
      <c r="N1554" s="13"/>
    </row>
    <row r="1555" spans="1:14" s="180" customFormat="1" ht="14.25">
      <c r="A1555" s="176" t="s">
        <v>56</v>
      </c>
      <c r="B1555" s="4" t="s">
        <v>191</v>
      </c>
      <c r="C1555" s="4" t="s">
        <v>252</v>
      </c>
      <c r="D1555" s="4" t="s">
        <v>5215</v>
      </c>
      <c r="E1555" s="4" t="s">
        <v>5216</v>
      </c>
      <c r="F1555" s="4" t="s">
        <v>1952</v>
      </c>
      <c r="G1555" s="21" t="s">
        <v>5217</v>
      </c>
      <c r="H1555" s="249" t="s">
        <v>1855</v>
      </c>
      <c r="I1555" s="13" t="s">
        <v>1120</v>
      </c>
      <c r="J1555" s="13"/>
      <c r="K1555" s="13"/>
      <c r="L1555" s="13"/>
      <c r="M1555" s="13"/>
      <c r="N1555" s="13"/>
    </row>
    <row r="1556" spans="1:14" s="180" customFormat="1" ht="14.25">
      <c r="A1556" s="176" t="s">
        <v>56</v>
      </c>
      <c r="B1556" s="4" t="s">
        <v>191</v>
      </c>
      <c r="C1556" s="4" t="s">
        <v>252</v>
      </c>
      <c r="D1556" s="4" t="s">
        <v>5218</v>
      </c>
      <c r="E1556" s="4" t="s">
        <v>5219</v>
      </c>
      <c r="F1556" s="4" t="s">
        <v>1952</v>
      </c>
      <c r="G1556" s="21" t="s">
        <v>5220</v>
      </c>
      <c r="H1556" s="249" t="s">
        <v>1855</v>
      </c>
      <c r="I1556" s="13" t="s">
        <v>1120</v>
      </c>
      <c r="J1556" s="13"/>
      <c r="K1556" s="13"/>
      <c r="L1556" s="13"/>
      <c r="M1556" s="13"/>
      <c r="N1556" s="13"/>
    </row>
    <row r="1557" spans="1:14" s="180" customFormat="1" ht="14.25">
      <c r="A1557" s="176" t="s">
        <v>56</v>
      </c>
      <c r="B1557" s="4" t="s">
        <v>191</v>
      </c>
      <c r="C1557" s="4" t="s">
        <v>252</v>
      </c>
      <c r="D1557" s="4" t="s">
        <v>5221</v>
      </c>
      <c r="E1557" s="4" t="s">
        <v>5222</v>
      </c>
      <c r="F1557" s="4" t="s">
        <v>2057</v>
      </c>
      <c r="G1557" s="21" t="s">
        <v>5223</v>
      </c>
      <c r="H1557" s="249" t="s">
        <v>1855</v>
      </c>
      <c r="I1557" s="13" t="s">
        <v>1120</v>
      </c>
      <c r="J1557" s="13"/>
      <c r="K1557" s="13"/>
      <c r="L1557" s="13"/>
      <c r="M1557" s="13"/>
      <c r="N1557" s="13"/>
    </row>
    <row r="1558" spans="1:14" s="180" customFormat="1" ht="14.25">
      <c r="A1558" s="176" t="s">
        <v>56</v>
      </c>
      <c r="B1558" s="4" t="s">
        <v>191</v>
      </c>
      <c r="C1558" s="4" t="s">
        <v>252</v>
      </c>
      <c r="D1558" s="4" t="s">
        <v>5224</v>
      </c>
      <c r="E1558" s="4" t="s">
        <v>5225</v>
      </c>
      <c r="F1558" s="4" t="s">
        <v>1952</v>
      </c>
      <c r="G1558" s="21" t="s">
        <v>5226</v>
      </c>
      <c r="H1558" s="249" t="s">
        <v>1855</v>
      </c>
      <c r="I1558" s="13" t="s">
        <v>1120</v>
      </c>
      <c r="J1558" s="13"/>
      <c r="K1558" s="13"/>
      <c r="L1558" s="13"/>
      <c r="M1558" s="13"/>
      <c r="N1558" s="13"/>
    </row>
    <row r="1559" spans="1:14" s="180" customFormat="1" ht="14.25">
      <c r="A1559" s="176" t="s">
        <v>56</v>
      </c>
      <c r="B1559" s="4" t="s">
        <v>191</v>
      </c>
      <c r="C1559" s="4" t="s">
        <v>252</v>
      </c>
      <c r="D1559" s="4" t="s">
        <v>5227</v>
      </c>
      <c r="E1559" s="4" t="s">
        <v>5228</v>
      </c>
      <c r="F1559" s="4" t="s">
        <v>1952</v>
      </c>
      <c r="G1559" s="21" t="s">
        <v>5229</v>
      </c>
      <c r="H1559" s="249" t="s">
        <v>1855</v>
      </c>
      <c r="I1559" s="13" t="s">
        <v>1120</v>
      </c>
      <c r="J1559" s="13"/>
      <c r="K1559" s="13"/>
      <c r="L1559" s="13"/>
      <c r="M1559" s="13"/>
      <c r="N1559" s="13"/>
    </row>
    <row r="1560" spans="1:14" s="180" customFormat="1" ht="14.25">
      <c r="A1560" s="176" t="s">
        <v>56</v>
      </c>
      <c r="B1560" s="4" t="s">
        <v>191</v>
      </c>
      <c r="C1560" s="4" t="s">
        <v>252</v>
      </c>
      <c r="D1560" s="4" t="s">
        <v>5230</v>
      </c>
      <c r="E1560" s="4" t="s">
        <v>5231</v>
      </c>
      <c r="F1560" s="4" t="s">
        <v>1952</v>
      </c>
      <c r="G1560" s="21" t="s">
        <v>5232</v>
      </c>
      <c r="H1560" s="249" t="s">
        <v>1855</v>
      </c>
      <c r="I1560" s="13" t="s">
        <v>1120</v>
      </c>
      <c r="J1560" s="13"/>
      <c r="K1560" s="13"/>
      <c r="L1560" s="13"/>
      <c r="M1560" s="13"/>
      <c r="N1560" s="13"/>
    </row>
    <row r="1561" spans="1:14" s="180" customFormat="1" ht="14.25">
      <c r="A1561" s="400" t="s">
        <v>56</v>
      </c>
      <c r="B1561" s="258" t="s">
        <v>191</v>
      </c>
      <c r="C1561" s="258" t="s">
        <v>252</v>
      </c>
      <c r="D1561" s="258" t="s">
        <v>5233</v>
      </c>
      <c r="E1561" s="258" t="s">
        <v>5234</v>
      </c>
      <c r="F1561" s="258" t="s">
        <v>1952</v>
      </c>
      <c r="G1561" s="259" t="s">
        <v>5235</v>
      </c>
      <c r="H1561" s="260" t="s">
        <v>1855</v>
      </c>
      <c r="I1561" s="13" t="s">
        <v>1120</v>
      </c>
      <c r="J1561" s="13"/>
      <c r="K1561" s="13"/>
      <c r="L1561" s="13"/>
      <c r="M1561" s="13"/>
      <c r="N1561" s="13"/>
    </row>
    <row r="1562" spans="1:14" s="180" customFormat="1">
      <c r="A1562" s="400" t="s">
        <v>56</v>
      </c>
      <c r="B1562" s="258" t="s">
        <v>191</v>
      </c>
      <c r="C1562" s="258" t="s">
        <v>252</v>
      </c>
      <c r="D1562" s="258" t="s">
        <v>5236</v>
      </c>
      <c r="E1562" s="258" t="s">
        <v>5237</v>
      </c>
      <c r="F1562" s="266" t="s">
        <v>1952</v>
      </c>
      <c r="G1562" s="259" t="s">
        <v>5238</v>
      </c>
      <c r="H1562" s="260" t="s">
        <v>1855</v>
      </c>
      <c r="I1562" s="13" t="s">
        <v>1120</v>
      </c>
      <c r="J1562" s="13"/>
      <c r="K1562" s="13"/>
      <c r="L1562" s="13"/>
      <c r="M1562" s="13"/>
      <c r="N1562" s="13"/>
    </row>
    <row r="1563" spans="1:14" s="180" customFormat="1" ht="14.25">
      <c r="A1563" s="176" t="s">
        <v>56</v>
      </c>
      <c r="B1563" s="4" t="s">
        <v>191</v>
      </c>
      <c r="C1563" s="4" t="s">
        <v>252</v>
      </c>
      <c r="D1563" s="4" t="s">
        <v>5239</v>
      </c>
      <c r="E1563" s="4" t="s">
        <v>5240</v>
      </c>
      <c r="F1563" s="4" t="s">
        <v>1952</v>
      </c>
      <c r="G1563" s="21" t="s">
        <v>5241</v>
      </c>
      <c r="H1563" s="249" t="s">
        <v>1855</v>
      </c>
      <c r="I1563" s="13" t="s">
        <v>1120</v>
      </c>
      <c r="J1563" s="13"/>
      <c r="K1563" s="13"/>
      <c r="L1563" s="13"/>
      <c r="M1563" s="13"/>
      <c r="N1563" s="13"/>
    </row>
    <row r="1564" spans="1:14" s="180" customFormat="1" ht="14.25">
      <c r="A1564" s="176" t="s">
        <v>56</v>
      </c>
      <c r="B1564" s="4" t="s">
        <v>191</v>
      </c>
      <c r="C1564" s="4" t="s">
        <v>252</v>
      </c>
      <c r="D1564" s="4" t="s">
        <v>2189</v>
      </c>
      <c r="E1564" s="4" t="s">
        <v>2292</v>
      </c>
      <c r="F1564" s="4" t="s">
        <v>1952</v>
      </c>
      <c r="G1564" s="21" t="s">
        <v>5242</v>
      </c>
      <c r="H1564" s="249" t="s">
        <v>1855</v>
      </c>
      <c r="I1564" s="13" t="s">
        <v>1120</v>
      </c>
      <c r="J1564" s="13"/>
      <c r="K1564" s="13"/>
      <c r="L1564" s="13"/>
      <c r="M1564" s="13"/>
      <c r="N1564" s="13"/>
    </row>
    <row r="1565" spans="1:14" s="180" customFormat="1" ht="14.25">
      <c r="A1565" s="176" t="s">
        <v>56</v>
      </c>
      <c r="B1565" s="4" t="s">
        <v>191</v>
      </c>
      <c r="C1565" s="4" t="s">
        <v>252</v>
      </c>
      <c r="D1565" s="4" t="s">
        <v>5243</v>
      </c>
      <c r="E1565" s="4" t="s">
        <v>5244</v>
      </c>
      <c r="F1565" s="4" t="s">
        <v>1952</v>
      </c>
      <c r="G1565" s="21" t="s">
        <v>5245</v>
      </c>
      <c r="H1565" s="249" t="s">
        <v>1855</v>
      </c>
      <c r="I1565" s="13" t="s">
        <v>1120</v>
      </c>
      <c r="J1565" s="13"/>
      <c r="K1565" s="13"/>
      <c r="L1565" s="13"/>
      <c r="M1565" s="13"/>
      <c r="N1565" s="13"/>
    </row>
    <row r="1566" spans="1:14" s="180" customFormat="1">
      <c r="A1566" s="272" t="s">
        <v>56</v>
      </c>
      <c r="B1566" s="175" t="s">
        <v>191</v>
      </c>
      <c r="C1566" s="175" t="s">
        <v>592</v>
      </c>
      <c r="D1566" s="175" t="s">
        <v>3045</v>
      </c>
      <c r="E1566" s="175" t="s">
        <v>4739</v>
      </c>
      <c r="F1566" s="175" t="s">
        <v>1952</v>
      </c>
      <c r="G1566" s="252" t="s">
        <v>5200</v>
      </c>
      <c r="H1566" s="246" t="s">
        <v>1954</v>
      </c>
      <c r="I1566" s="13" t="s">
        <v>1120</v>
      </c>
      <c r="J1566" s="13"/>
      <c r="K1566" s="13"/>
      <c r="L1566" s="13"/>
      <c r="M1566" s="13"/>
      <c r="N1566" s="13"/>
    </row>
    <row r="1567" spans="1:14" s="180" customFormat="1" ht="14.25">
      <c r="A1567" s="176" t="s">
        <v>56</v>
      </c>
      <c r="B1567" s="4" t="s">
        <v>191</v>
      </c>
      <c r="C1567" s="4" t="s">
        <v>592</v>
      </c>
      <c r="D1567" s="4" t="s">
        <v>5246</v>
      </c>
      <c r="E1567" s="4" t="s">
        <v>2020</v>
      </c>
      <c r="F1567" s="4" t="s">
        <v>2057</v>
      </c>
      <c r="G1567" s="21" t="s">
        <v>5247</v>
      </c>
      <c r="H1567" s="249" t="s">
        <v>1855</v>
      </c>
      <c r="I1567" s="13" t="s">
        <v>1120</v>
      </c>
      <c r="J1567" s="13"/>
      <c r="K1567" s="13"/>
      <c r="L1567" s="13"/>
      <c r="M1567" s="13"/>
      <c r="N1567" s="13"/>
    </row>
    <row r="1568" spans="1:14" s="180" customFormat="1" ht="14.25">
      <c r="A1568" s="176" t="s">
        <v>56</v>
      </c>
      <c r="B1568" s="4" t="s">
        <v>191</v>
      </c>
      <c r="C1568" s="4" t="s">
        <v>592</v>
      </c>
      <c r="D1568" s="4" t="s">
        <v>5248</v>
      </c>
      <c r="E1568" s="4" t="s">
        <v>2020</v>
      </c>
      <c r="F1568" s="4" t="s">
        <v>1952</v>
      </c>
      <c r="G1568" s="21" t="s">
        <v>5249</v>
      </c>
      <c r="H1568" s="249" t="s">
        <v>1855</v>
      </c>
      <c r="I1568" s="13" t="s">
        <v>1120</v>
      </c>
      <c r="J1568" s="13"/>
      <c r="K1568" s="13"/>
      <c r="L1568" s="13"/>
      <c r="M1568" s="13"/>
      <c r="N1568" s="13"/>
    </row>
    <row r="1569" spans="1:14" s="13" customFormat="1" ht="14.25">
      <c r="A1569" s="176" t="s">
        <v>56</v>
      </c>
      <c r="B1569" s="4" t="s">
        <v>191</v>
      </c>
      <c r="C1569" s="4" t="s">
        <v>592</v>
      </c>
      <c r="D1569" s="4" t="s">
        <v>5250</v>
      </c>
      <c r="E1569" s="4" t="s">
        <v>2020</v>
      </c>
      <c r="F1569" s="4" t="s">
        <v>1952</v>
      </c>
      <c r="G1569" s="21" t="s">
        <v>5251</v>
      </c>
      <c r="H1569" s="249" t="s">
        <v>1855</v>
      </c>
      <c r="I1569" s="13" t="s">
        <v>1120</v>
      </c>
    </row>
    <row r="1570" spans="1:14" s="13" customFormat="1" ht="14.25">
      <c r="A1570" s="176" t="s">
        <v>56</v>
      </c>
      <c r="B1570" s="4" t="s">
        <v>191</v>
      </c>
      <c r="C1570" s="4" t="s">
        <v>592</v>
      </c>
      <c r="D1570" s="4" t="s">
        <v>5252</v>
      </c>
      <c r="E1570" s="4" t="s">
        <v>2020</v>
      </c>
      <c r="F1570" s="4" t="s">
        <v>1952</v>
      </c>
      <c r="G1570" s="21" t="s">
        <v>5253</v>
      </c>
      <c r="H1570" s="249" t="s">
        <v>1855</v>
      </c>
      <c r="I1570" s="13" t="s">
        <v>1120</v>
      </c>
    </row>
    <row r="1571" spans="1:14" s="13" customFormat="1" ht="14.25">
      <c r="A1571" s="176" t="s">
        <v>56</v>
      </c>
      <c r="B1571" s="4" t="s">
        <v>191</v>
      </c>
      <c r="C1571" s="4" t="s">
        <v>592</v>
      </c>
      <c r="D1571" s="4" t="s">
        <v>5254</v>
      </c>
      <c r="E1571" s="4" t="s">
        <v>2020</v>
      </c>
      <c r="F1571" s="4" t="s">
        <v>1952</v>
      </c>
      <c r="G1571" s="21" t="s">
        <v>5255</v>
      </c>
      <c r="H1571" s="249" t="s">
        <v>1855</v>
      </c>
      <c r="I1571" s="13" t="s">
        <v>1120</v>
      </c>
    </row>
    <row r="1572" spans="1:14" s="180" customFormat="1" ht="14.25">
      <c r="A1572" s="176" t="s">
        <v>56</v>
      </c>
      <c r="B1572" s="4" t="s">
        <v>191</v>
      </c>
      <c r="C1572" s="4" t="s">
        <v>592</v>
      </c>
      <c r="D1572" s="4" t="s">
        <v>5256</v>
      </c>
      <c r="E1572" s="4" t="s">
        <v>2020</v>
      </c>
      <c r="F1572" s="4" t="s">
        <v>2057</v>
      </c>
      <c r="G1572" s="21" t="s">
        <v>5257</v>
      </c>
      <c r="H1572" s="249" t="s">
        <v>1855</v>
      </c>
      <c r="I1572" s="13" t="s">
        <v>1120</v>
      </c>
      <c r="J1572" s="13"/>
      <c r="K1572" s="13"/>
      <c r="L1572" s="13"/>
      <c r="M1572" s="13"/>
      <c r="N1572" s="13"/>
    </row>
    <row r="1573" spans="1:14" s="180" customFormat="1" ht="14.25">
      <c r="A1573" s="176" t="s">
        <v>56</v>
      </c>
      <c r="B1573" s="4" t="s">
        <v>191</v>
      </c>
      <c r="C1573" s="4" t="s">
        <v>592</v>
      </c>
      <c r="D1573" s="4" t="s">
        <v>5258</v>
      </c>
      <c r="E1573" s="4" t="s">
        <v>5259</v>
      </c>
      <c r="F1573" s="4" t="s">
        <v>2057</v>
      </c>
      <c r="G1573" s="21" t="s">
        <v>5260</v>
      </c>
      <c r="H1573" s="249" t="s">
        <v>1855</v>
      </c>
      <c r="I1573" s="13" t="s">
        <v>1120</v>
      </c>
      <c r="J1573" s="13"/>
      <c r="K1573" s="13"/>
      <c r="L1573" s="13"/>
      <c r="M1573" s="13"/>
      <c r="N1573" s="13"/>
    </row>
    <row r="1574" spans="1:14" s="180" customFormat="1" ht="14.25">
      <c r="A1574" s="176" t="s">
        <v>56</v>
      </c>
      <c r="B1574" s="4" t="s">
        <v>191</v>
      </c>
      <c r="C1574" s="4" t="s">
        <v>592</v>
      </c>
      <c r="D1574" s="4" t="s">
        <v>4359</v>
      </c>
      <c r="E1574" s="4" t="s">
        <v>2020</v>
      </c>
      <c r="F1574" s="4" t="s">
        <v>1952</v>
      </c>
      <c r="G1574" s="21" t="s">
        <v>5261</v>
      </c>
      <c r="H1574" s="249" t="s">
        <v>1855</v>
      </c>
      <c r="I1574" s="13" t="s">
        <v>1120</v>
      </c>
      <c r="J1574" s="13"/>
      <c r="K1574" s="13"/>
      <c r="L1574" s="13"/>
      <c r="M1574" s="13"/>
      <c r="N1574" s="13"/>
    </row>
    <row r="1575" spans="1:14" s="180" customFormat="1">
      <c r="A1575" s="272" t="s">
        <v>56</v>
      </c>
      <c r="B1575" s="175" t="s">
        <v>191</v>
      </c>
      <c r="C1575" s="175" t="s">
        <v>254</v>
      </c>
      <c r="D1575" s="175" t="s">
        <v>3045</v>
      </c>
      <c r="E1575" s="175" t="s">
        <v>4739</v>
      </c>
      <c r="F1575" s="175" t="s">
        <v>1952</v>
      </c>
      <c r="G1575" s="252" t="s">
        <v>5262</v>
      </c>
      <c r="H1575" s="246" t="s">
        <v>1954</v>
      </c>
      <c r="I1575" s="13" t="s">
        <v>1120</v>
      </c>
      <c r="J1575" s="13"/>
      <c r="K1575" s="13"/>
      <c r="L1575" s="13"/>
      <c r="M1575" s="13"/>
      <c r="N1575" s="13"/>
    </row>
    <row r="1576" spans="1:14" s="180" customFormat="1" ht="14.25">
      <c r="A1576" s="176" t="s">
        <v>56</v>
      </c>
      <c r="B1576" s="4" t="s">
        <v>191</v>
      </c>
      <c r="C1576" s="4" t="s">
        <v>254</v>
      </c>
      <c r="D1576" s="4" t="s">
        <v>5147</v>
      </c>
      <c r="E1576" s="4" t="s">
        <v>2020</v>
      </c>
      <c r="F1576" s="4" t="s">
        <v>1952</v>
      </c>
      <c r="G1576" s="21" t="s">
        <v>5148</v>
      </c>
      <c r="H1576" s="249" t="s">
        <v>1855</v>
      </c>
      <c r="I1576" s="13" t="s">
        <v>1120</v>
      </c>
      <c r="J1576" s="13"/>
      <c r="K1576" s="13"/>
      <c r="L1576" s="13"/>
      <c r="M1576" s="13"/>
      <c r="N1576" s="13"/>
    </row>
    <row r="1577" spans="1:14" s="180" customFormat="1" ht="14.25">
      <c r="A1577" s="288" t="s">
        <v>56</v>
      </c>
      <c r="B1577" s="12" t="s">
        <v>191</v>
      </c>
      <c r="C1577" s="12" t="s">
        <v>254</v>
      </c>
      <c r="D1577" s="12" t="s">
        <v>5149</v>
      </c>
      <c r="E1577" s="12" t="s">
        <v>2020</v>
      </c>
      <c r="F1577" s="12" t="s">
        <v>1952</v>
      </c>
      <c r="G1577" s="263" t="s">
        <v>5150</v>
      </c>
      <c r="H1577" s="264" t="s">
        <v>1855</v>
      </c>
      <c r="I1577" s="13" t="s">
        <v>1120</v>
      </c>
      <c r="J1577" s="13"/>
      <c r="K1577" s="13"/>
      <c r="L1577" s="13"/>
      <c r="M1577" s="13"/>
      <c r="N1577" s="13"/>
    </row>
    <row r="1578" spans="1:14" s="180" customFormat="1" ht="14.25">
      <c r="A1578" s="288" t="s">
        <v>56</v>
      </c>
      <c r="B1578" s="12" t="s">
        <v>191</v>
      </c>
      <c r="C1578" s="12" t="s">
        <v>254</v>
      </c>
      <c r="D1578" s="12" t="s">
        <v>5151</v>
      </c>
      <c r="E1578" s="12" t="s">
        <v>2020</v>
      </c>
      <c r="F1578" s="12" t="s">
        <v>1952</v>
      </c>
      <c r="G1578" s="263" t="s">
        <v>5152</v>
      </c>
      <c r="H1578" s="264" t="s">
        <v>1855</v>
      </c>
      <c r="I1578" s="13" t="s">
        <v>1120</v>
      </c>
      <c r="J1578" s="13"/>
      <c r="K1578" s="13"/>
      <c r="L1578" s="13"/>
      <c r="M1578" s="13"/>
      <c r="N1578" s="13"/>
    </row>
    <row r="1579" spans="1:14" s="180" customFormat="1" ht="14.25">
      <c r="A1579" s="288" t="s">
        <v>56</v>
      </c>
      <c r="B1579" s="12" t="s">
        <v>191</v>
      </c>
      <c r="C1579" s="12" t="s">
        <v>254</v>
      </c>
      <c r="D1579" s="12" t="s">
        <v>5153</v>
      </c>
      <c r="E1579" s="12" t="s">
        <v>2020</v>
      </c>
      <c r="F1579" s="12" t="s">
        <v>1952</v>
      </c>
      <c r="G1579" s="263" t="s">
        <v>5154</v>
      </c>
      <c r="H1579" s="264" t="s">
        <v>1855</v>
      </c>
      <c r="I1579" s="13" t="s">
        <v>1120</v>
      </c>
      <c r="J1579" s="13"/>
      <c r="K1579" s="13"/>
      <c r="L1579" s="13"/>
      <c r="M1579" s="13"/>
      <c r="N1579" s="13"/>
    </row>
    <row r="1580" spans="1:14" s="180" customFormat="1" ht="14.25">
      <c r="A1580" s="288" t="s">
        <v>56</v>
      </c>
      <c r="B1580" s="12" t="s">
        <v>191</v>
      </c>
      <c r="C1580" s="12" t="s">
        <v>254</v>
      </c>
      <c r="D1580" s="12" t="s">
        <v>5155</v>
      </c>
      <c r="E1580" s="12" t="s">
        <v>2020</v>
      </c>
      <c r="F1580" s="12" t="s">
        <v>1952</v>
      </c>
      <c r="G1580" s="263" t="s">
        <v>5156</v>
      </c>
      <c r="H1580" s="264" t="s">
        <v>1855</v>
      </c>
      <c r="I1580" s="13" t="s">
        <v>1120</v>
      </c>
      <c r="J1580" s="13"/>
      <c r="K1580" s="13"/>
      <c r="L1580" s="13"/>
      <c r="M1580" s="13"/>
      <c r="N1580" s="13"/>
    </row>
    <row r="1581" spans="1:14" s="13" customFormat="1" ht="14.25">
      <c r="A1581" s="288" t="s">
        <v>56</v>
      </c>
      <c r="B1581" s="12" t="s">
        <v>191</v>
      </c>
      <c r="C1581" s="12" t="s">
        <v>254</v>
      </c>
      <c r="D1581" s="12" t="s">
        <v>1438</v>
      </c>
      <c r="E1581" s="12" t="s">
        <v>2020</v>
      </c>
      <c r="F1581" s="12" t="s">
        <v>1952</v>
      </c>
      <c r="G1581" s="263" t="s">
        <v>5157</v>
      </c>
      <c r="H1581" s="264" t="s">
        <v>1855</v>
      </c>
      <c r="I1581" s="13" t="s">
        <v>1120</v>
      </c>
    </row>
    <row r="1582" spans="1:14" s="180" customFormat="1" ht="14.25">
      <c r="A1582" s="288" t="s">
        <v>56</v>
      </c>
      <c r="B1582" s="12" t="s">
        <v>191</v>
      </c>
      <c r="C1582" s="12" t="s">
        <v>254</v>
      </c>
      <c r="D1582" s="12" t="s">
        <v>5158</v>
      </c>
      <c r="E1582" s="12" t="s">
        <v>2020</v>
      </c>
      <c r="F1582" s="12" t="s">
        <v>1952</v>
      </c>
      <c r="G1582" s="263" t="s">
        <v>5159</v>
      </c>
      <c r="H1582" s="264" t="s">
        <v>1855</v>
      </c>
      <c r="I1582" s="13" t="s">
        <v>1120</v>
      </c>
      <c r="J1582" s="13"/>
      <c r="K1582" s="13"/>
      <c r="L1582" s="13"/>
      <c r="M1582" s="13"/>
      <c r="N1582" s="13"/>
    </row>
    <row r="1583" spans="1:14" s="180" customFormat="1" ht="14.25">
      <c r="A1583" s="288" t="s">
        <v>56</v>
      </c>
      <c r="B1583" s="12" t="s">
        <v>191</v>
      </c>
      <c r="C1583" s="12" t="s">
        <v>254</v>
      </c>
      <c r="D1583" s="12" t="s">
        <v>5160</v>
      </c>
      <c r="E1583" s="12" t="s">
        <v>2020</v>
      </c>
      <c r="F1583" s="12" t="s">
        <v>1952</v>
      </c>
      <c r="G1583" s="263" t="s">
        <v>5161</v>
      </c>
      <c r="H1583" s="264" t="s">
        <v>1855</v>
      </c>
      <c r="I1583" s="13" t="s">
        <v>1120</v>
      </c>
      <c r="J1583" s="13"/>
      <c r="K1583" s="13"/>
      <c r="L1583" s="13"/>
      <c r="M1583" s="13"/>
      <c r="N1583" s="13"/>
    </row>
    <row r="1584" spans="1:14" s="180" customFormat="1" ht="14.25">
      <c r="A1584" s="288" t="s">
        <v>56</v>
      </c>
      <c r="B1584" s="12" t="s">
        <v>191</v>
      </c>
      <c r="C1584" s="12" t="s">
        <v>254</v>
      </c>
      <c r="D1584" s="12" t="s">
        <v>5162</v>
      </c>
      <c r="E1584" s="12" t="s">
        <v>2020</v>
      </c>
      <c r="F1584" s="12" t="s">
        <v>1952</v>
      </c>
      <c r="G1584" s="263" t="s">
        <v>5163</v>
      </c>
      <c r="H1584" s="264" t="s">
        <v>1855</v>
      </c>
      <c r="I1584" s="13" t="s">
        <v>1120</v>
      </c>
      <c r="J1584" s="13"/>
      <c r="K1584" s="13"/>
      <c r="L1584" s="13"/>
      <c r="M1584" s="13"/>
      <c r="N1584" s="13"/>
    </row>
    <row r="1585" spans="1:14" s="180" customFormat="1" ht="14.25">
      <c r="A1585" s="288" t="s">
        <v>56</v>
      </c>
      <c r="B1585" s="12" t="s">
        <v>191</v>
      </c>
      <c r="C1585" s="12" t="s">
        <v>254</v>
      </c>
      <c r="D1585" s="12" t="s">
        <v>5164</v>
      </c>
      <c r="E1585" s="12" t="s">
        <v>2020</v>
      </c>
      <c r="F1585" s="12" t="s">
        <v>1952</v>
      </c>
      <c r="G1585" s="263" t="s">
        <v>5165</v>
      </c>
      <c r="H1585" s="264" t="s">
        <v>1855</v>
      </c>
      <c r="I1585" s="13" t="s">
        <v>1120</v>
      </c>
      <c r="J1585" s="13"/>
      <c r="K1585" s="13"/>
      <c r="L1585" s="13"/>
      <c r="M1585" s="13"/>
      <c r="N1585" s="13"/>
    </row>
    <row r="1586" spans="1:14" s="180" customFormat="1" ht="14.25">
      <c r="A1586" s="288" t="s">
        <v>56</v>
      </c>
      <c r="B1586" s="12" t="s">
        <v>191</v>
      </c>
      <c r="C1586" s="12" t="s">
        <v>254</v>
      </c>
      <c r="D1586" s="12" t="s">
        <v>5166</v>
      </c>
      <c r="E1586" s="12" t="s">
        <v>2020</v>
      </c>
      <c r="F1586" s="12" t="s">
        <v>1952</v>
      </c>
      <c r="G1586" s="263" t="s">
        <v>5167</v>
      </c>
      <c r="H1586" s="264" t="s">
        <v>1855</v>
      </c>
      <c r="I1586" s="13" t="s">
        <v>1120</v>
      </c>
      <c r="J1586" s="13"/>
      <c r="K1586" s="13"/>
      <c r="L1586" s="13"/>
      <c r="M1586" s="13"/>
      <c r="N1586" s="13"/>
    </row>
    <row r="1587" spans="1:14" s="180" customFormat="1" ht="14.25">
      <c r="A1587" s="288" t="s">
        <v>56</v>
      </c>
      <c r="B1587" s="12" t="s">
        <v>191</v>
      </c>
      <c r="C1587" s="12" t="s">
        <v>254</v>
      </c>
      <c r="D1587" s="12" t="s">
        <v>5168</v>
      </c>
      <c r="E1587" s="12" t="s">
        <v>2020</v>
      </c>
      <c r="F1587" s="12" t="s">
        <v>1952</v>
      </c>
      <c r="G1587" s="263" t="s">
        <v>5169</v>
      </c>
      <c r="H1587" s="264" t="s">
        <v>1855</v>
      </c>
      <c r="I1587" s="13" t="s">
        <v>1120</v>
      </c>
      <c r="J1587" s="13"/>
      <c r="K1587" s="13"/>
      <c r="L1587" s="13"/>
      <c r="M1587" s="13"/>
      <c r="N1587" s="13"/>
    </row>
    <row r="1588" spans="1:14" s="180" customFormat="1" ht="14.25">
      <c r="A1588" s="288" t="s">
        <v>56</v>
      </c>
      <c r="B1588" s="12" t="s">
        <v>191</v>
      </c>
      <c r="C1588" s="12" t="s">
        <v>254</v>
      </c>
      <c r="D1588" s="12" t="s">
        <v>5170</v>
      </c>
      <c r="E1588" s="12" t="s">
        <v>2020</v>
      </c>
      <c r="F1588" s="12" t="s">
        <v>1952</v>
      </c>
      <c r="G1588" s="263" t="s">
        <v>5171</v>
      </c>
      <c r="H1588" s="264" t="s">
        <v>1855</v>
      </c>
      <c r="I1588" s="13" t="s">
        <v>1120</v>
      </c>
      <c r="J1588" s="13"/>
      <c r="K1588" s="13"/>
      <c r="L1588" s="13"/>
      <c r="M1588" s="13"/>
      <c r="N1588" s="13"/>
    </row>
    <row r="1589" spans="1:14" s="180" customFormat="1">
      <c r="A1589" s="401" t="s">
        <v>56</v>
      </c>
      <c r="B1589" s="195" t="s">
        <v>191</v>
      </c>
      <c r="C1589" s="195" t="s">
        <v>256</v>
      </c>
      <c r="D1589" s="195" t="s">
        <v>3045</v>
      </c>
      <c r="E1589" s="195" t="s">
        <v>4739</v>
      </c>
      <c r="F1589" s="195" t="s">
        <v>1952</v>
      </c>
      <c r="G1589" s="261" t="s">
        <v>5263</v>
      </c>
      <c r="H1589" s="262" t="s">
        <v>1954</v>
      </c>
      <c r="I1589" s="13" t="s">
        <v>1120</v>
      </c>
      <c r="J1589" s="13"/>
      <c r="K1589" s="13"/>
      <c r="L1589" s="13"/>
      <c r="M1589" s="13"/>
      <c r="N1589" s="13"/>
    </row>
    <row r="1590" spans="1:14" s="180" customFormat="1" ht="14.25">
      <c r="A1590" s="288" t="s">
        <v>56</v>
      </c>
      <c r="B1590" s="12" t="s">
        <v>191</v>
      </c>
      <c r="C1590" s="12" t="s">
        <v>256</v>
      </c>
      <c r="D1590" s="12" t="s">
        <v>5264</v>
      </c>
      <c r="E1590" s="12" t="s">
        <v>5265</v>
      </c>
      <c r="F1590" s="12" t="s">
        <v>1952</v>
      </c>
      <c r="G1590" s="263" t="s">
        <v>5266</v>
      </c>
      <c r="H1590" s="264" t="s">
        <v>1855</v>
      </c>
      <c r="I1590" s="13" t="s">
        <v>1120</v>
      </c>
      <c r="J1590" s="13"/>
      <c r="K1590" s="13"/>
      <c r="L1590" s="13"/>
      <c r="M1590" s="13"/>
      <c r="N1590" s="13"/>
    </row>
    <row r="1591" spans="1:14" s="180" customFormat="1" ht="14.25">
      <c r="A1591" s="288" t="s">
        <v>56</v>
      </c>
      <c r="B1591" s="12" t="s">
        <v>191</v>
      </c>
      <c r="C1591" s="12" t="s">
        <v>256</v>
      </c>
      <c r="D1591" s="12" t="s">
        <v>5267</v>
      </c>
      <c r="E1591" s="12" t="s">
        <v>5268</v>
      </c>
      <c r="F1591" s="12" t="s">
        <v>1952</v>
      </c>
      <c r="G1591" s="263" t="s">
        <v>5269</v>
      </c>
      <c r="H1591" s="264" t="s">
        <v>1855</v>
      </c>
      <c r="I1591" s="13" t="s">
        <v>1120</v>
      </c>
      <c r="J1591" s="13"/>
      <c r="K1591" s="13"/>
      <c r="L1591" s="13"/>
      <c r="M1591" s="13"/>
      <c r="N1591" s="13"/>
    </row>
    <row r="1592" spans="1:14" s="180" customFormat="1" ht="14.25">
      <c r="A1592" s="288" t="s">
        <v>56</v>
      </c>
      <c r="B1592" s="12" t="s">
        <v>191</v>
      </c>
      <c r="C1592" s="12" t="s">
        <v>256</v>
      </c>
      <c r="D1592" s="4" t="s">
        <v>5270</v>
      </c>
      <c r="E1592" s="4" t="s">
        <v>5271</v>
      </c>
      <c r="F1592" s="4" t="s">
        <v>1952</v>
      </c>
      <c r="G1592" s="263" t="s">
        <v>5272</v>
      </c>
      <c r="H1592" s="264" t="s">
        <v>1855</v>
      </c>
      <c r="I1592" s="13" t="s">
        <v>1120</v>
      </c>
      <c r="J1592" s="13"/>
      <c r="K1592" s="13"/>
      <c r="L1592" s="13"/>
      <c r="M1592" s="13"/>
      <c r="N1592" s="13"/>
    </row>
    <row r="1593" spans="1:14" s="180" customFormat="1" ht="14.25">
      <c r="A1593" s="288" t="s">
        <v>56</v>
      </c>
      <c r="B1593" s="12" t="s">
        <v>191</v>
      </c>
      <c r="C1593" s="12" t="s">
        <v>256</v>
      </c>
      <c r="D1593" s="4" t="s">
        <v>5273</v>
      </c>
      <c r="E1593" s="4" t="s">
        <v>5274</v>
      </c>
      <c r="F1593" s="4" t="s">
        <v>1952</v>
      </c>
      <c r="G1593" s="263" t="s">
        <v>5275</v>
      </c>
      <c r="H1593" s="264" t="s">
        <v>1855</v>
      </c>
      <c r="I1593" s="13" t="s">
        <v>1120</v>
      </c>
      <c r="J1593" s="13"/>
      <c r="K1593" s="13"/>
      <c r="L1593" s="13"/>
      <c r="M1593" s="13"/>
      <c r="N1593" s="13"/>
    </row>
    <row r="1594" spans="1:14" s="180" customFormat="1" ht="14.25">
      <c r="A1594" s="288" t="s">
        <v>56</v>
      </c>
      <c r="B1594" s="12" t="s">
        <v>191</v>
      </c>
      <c r="C1594" s="12" t="s">
        <v>256</v>
      </c>
      <c r="D1594" s="4" t="s">
        <v>5276</v>
      </c>
      <c r="E1594" s="4" t="s">
        <v>5277</v>
      </c>
      <c r="F1594" s="4" t="s">
        <v>1952</v>
      </c>
      <c r="G1594" s="263" t="s">
        <v>5278</v>
      </c>
      <c r="H1594" s="264" t="s">
        <v>1855</v>
      </c>
      <c r="I1594" s="13" t="s">
        <v>1120</v>
      </c>
      <c r="J1594" s="13"/>
      <c r="K1594" s="13"/>
      <c r="L1594" s="13"/>
      <c r="M1594" s="13"/>
      <c r="N1594" s="13"/>
    </row>
    <row r="1595" spans="1:14" s="180" customFormat="1" ht="14.25">
      <c r="A1595" s="288" t="s">
        <v>56</v>
      </c>
      <c r="B1595" s="12" t="s">
        <v>191</v>
      </c>
      <c r="C1595" s="12" t="s">
        <v>256</v>
      </c>
      <c r="D1595" s="4" t="s">
        <v>5279</v>
      </c>
      <c r="E1595" s="4" t="s">
        <v>5280</v>
      </c>
      <c r="F1595" s="4" t="s">
        <v>1952</v>
      </c>
      <c r="G1595" s="263" t="s">
        <v>5281</v>
      </c>
      <c r="H1595" s="264" t="s">
        <v>1855</v>
      </c>
      <c r="I1595" s="13" t="s">
        <v>1120</v>
      </c>
      <c r="J1595" s="13"/>
      <c r="K1595" s="13"/>
      <c r="L1595" s="13"/>
      <c r="M1595" s="13"/>
      <c r="N1595" s="13"/>
    </row>
    <row r="1596" spans="1:14" s="180" customFormat="1" ht="14.25">
      <c r="A1596" s="288" t="s">
        <v>56</v>
      </c>
      <c r="B1596" s="12" t="s">
        <v>191</v>
      </c>
      <c r="C1596" s="12" t="s">
        <v>256</v>
      </c>
      <c r="D1596" s="4" t="s">
        <v>5282</v>
      </c>
      <c r="E1596" s="4" t="s">
        <v>5283</v>
      </c>
      <c r="F1596" s="4" t="s">
        <v>1952</v>
      </c>
      <c r="G1596" s="263" t="s">
        <v>5284</v>
      </c>
      <c r="H1596" s="264" t="s">
        <v>1855</v>
      </c>
      <c r="I1596" s="13" t="s">
        <v>1120</v>
      </c>
      <c r="J1596" s="13"/>
      <c r="K1596" s="13"/>
      <c r="L1596" s="13"/>
      <c r="M1596" s="13"/>
      <c r="N1596" s="13"/>
    </row>
    <row r="1597" spans="1:14" s="180" customFormat="1" ht="14.25">
      <c r="A1597" s="288" t="s">
        <v>56</v>
      </c>
      <c r="B1597" s="12" t="s">
        <v>191</v>
      </c>
      <c r="C1597" s="12" t="s">
        <v>256</v>
      </c>
      <c r="D1597" s="4" t="s">
        <v>5285</v>
      </c>
      <c r="E1597" s="4" t="s">
        <v>5286</v>
      </c>
      <c r="F1597" s="4" t="s">
        <v>1952</v>
      </c>
      <c r="G1597" s="263" t="s">
        <v>5287</v>
      </c>
      <c r="H1597" s="264" t="s">
        <v>1855</v>
      </c>
      <c r="I1597" s="13" t="s">
        <v>1120</v>
      </c>
      <c r="J1597" s="13"/>
      <c r="K1597" s="13"/>
      <c r="L1597" s="13"/>
      <c r="M1597" s="13"/>
      <c r="N1597" s="13"/>
    </row>
    <row r="1598" spans="1:14" s="180" customFormat="1" ht="14.25">
      <c r="A1598" s="403" t="s">
        <v>56</v>
      </c>
      <c r="B1598" s="267" t="s">
        <v>191</v>
      </c>
      <c r="C1598" s="267" t="s">
        <v>256</v>
      </c>
      <c r="D1598" s="258" t="s">
        <v>5288</v>
      </c>
      <c r="E1598" s="258" t="s">
        <v>5289</v>
      </c>
      <c r="F1598" s="258" t="s">
        <v>1952</v>
      </c>
      <c r="G1598" s="268" t="s">
        <v>5290</v>
      </c>
      <c r="H1598" s="269" t="s">
        <v>1855</v>
      </c>
      <c r="I1598" s="13" t="s">
        <v>1120</v>
      </c>
      <c r="J1598" s="13"/>
      <c r="K1598" s="13"/>
      <c r="L1598" s="13"/>
      <c r="M1598" s="13"/>
      <c r="N1598" s="13"/>
    </row>
    <row r="1599" spans="1:14" s="180" customFormat="1" ht="14.25">
      <c r="A1599" s="403" t="s">
        <v>56</v>
      </c>
      <c r="B1599" s="267" t="s">
        <v>191</v>
      </c>
      <c r="C1599" s="267" t="s">
        <v>256</v>
      </c>
      <c r="D1599" s="258" t="s">
        <v>5291</v>
      </c>
      <c r="E1599" s="258" t="s">
        <v>5292</v>
      </c>
      <c r="F1599" s="258" t="s">
        <v>1952</v>
      </c>
      <c r="G1599" s="268" t="s">
        <v>5293</v>
      </c>
      <c r="H1599" s="269" t="s">
        <v>1855</v>
      </c>
      <c r="I1599" s="13" t="s">
        <v>1120</v>
      </c>
      <c r="J1599" s="13"/>
      <c r="K1599" s="13"/>
      <c r="L1599" s="13"/>
      <c r="M1599" s="13"/>
      <c r="N1599" s="13"/>
    </row>
    <row r="1600" spans="1:14" s="180" customFormat="1" ht="14.25">
      <c r="A1600" s="403" t="s">
        <v>56</v>
      </c>
      <c r="B1600" s="267" t="s">
        <v>191</v>
      </c>
      <c r="C1600" s="267" t="s">
        <v>256</v>
      </c>
      <c r="D1600" s="258" t="s">
        <v>1998</v>
      </c>
      <c r="E1600" s="258" t="s">
        <v>1999</v>
      </c>
      <c r="F1600" s="258" t="s">
        <v>1952</v>
      </c>
      <c r="G1600" s="268" t="s">
        <v>5294</v>
      </c>
      <c r="H1600" s="269" t="s">
        <v>1855</v>
      </c>
      <c r="I1600" s="13" t="s">
        <v>1120</v>
      </c>
      <c r="J1600" s="13"/>
      <c r="K1600" s="13"/>
      <c r="L1600" s="13"/>
      <c r="M1600" s="13"/>
      <c r="N1600" s="13"/>
    </row>
    <row r="1601" spans="1:14" s="180" customFormat="1" ht="14.25">
      <c r="A1601" s="288" t="s">
        <v>56</v>
      </c>
      <c r="B1601" s="12" t="s">
        <v>191</v>
      </c>
      <c r="C1601" s="12" t="s">
        <v>256</v>
      </c>
      <c r="D1601" s="4" t="s">
        <v>2001</v>
      </c>
      <c r="E1601" s="4" t="s">
        <v>2002</v>
      </c>
      <c r="F1601" s="4" t="s">
        <v>1952</v>
      </c>
      <c r="G1601" s="263" t="s">
        <v>5295</v>
      </c>
      <c r="H1601" s="264" t="s">
        <v>1855</v>
      </c>
      <c r="I1601" s="13" t="s">
        <v>1120</v>
      </c>
      <c r="J1601" s="13"/>
      <c r="K1601" s="13"/>
      <c r="L1601" s="13"/>
      <c r="M1601" s="13"/>
      <c r="N1601" s="13"/>
    </row>
    <row r="1602" spans="1:14" s="180" customFormat="1" ht="14.25">
      <c r="A1602" s="288" t="s">
        <v>56</v>
      </c>
      <c r="B1602" s="12" t="s">
        <v>191</v>
      </c>
      <c r="C1602" s="12" t="s">
        <v>256</v>
      </c>
      <c r="D1602" s="4" t="s">
        <v>2004</v>
      </c>
      <c r="E1602" s="4" t="s">
        <v>1993</v>
      </c>
      <c r="F1602" s="4" t="s">
        <v>1952</v>
      </c>
      <c r="G1602" s="263" t="s">
        <v>5296</v>
      </c>
      <c r="H1602" s="264" t="s">
        <v>1855</v>
      </c>
      <c r="I1602" s="13" t="s">
        <v>1120</v>
      </c>
      <c r="J1602" s="13"/>
      <c r="K1602" s="13"/>
      <c r="L1602" s="13"/>
      <c r="M1602" s="13"/>
      <c r="N1602" s="13"/>
    </row>
    <row r="1603" spans="1:14" s="180" customFormat="1">
      <c r="A1603" s="401" t="s">
        <v>56</v>
      </c>
      <c r="B1603" s="195" t="s">
        <v>191</v>
      </c>
      <c r="C1603" s="195" t="s">
        <v>5297</v>
      </c>
      <c r="D1603" s="175" t="s">
        <v>3045</v>
      </c>
      <c r="E1603" s="175" t="s">
        <v>4739</v>
      </c>
      <c r="F1603" s="175" t="s">
        <v>1952</v>
      </c>
      <c r="G1603" s="261" t="s">
        <v>5298</v>
      </c>
      <c r="H1603" s="262" t="s">
        <v>1954</v>
      </c>
      <c r="I1603" s="13" t="s">
        <v>1120</v>
      </c>
      <c r="J1603" s="13"/>
      <c r="K1603" s="13"/>
      <c r="L1603" s="13"/>
      <c r="M1603" s="13"/>
      <c r="N1603" s="13"/>
    </row>
    <row r="1604" spans="1:14" s="180" customFormat="1" ht="14.25">
      <c r="A1604" s="288" t="s">
        <v>56</v>
      </c>
      <c r="B1604" s="12" t="s">
        <v>191</v>
      </c>
      <c r="C1604" s="12" t="s">
        <v>5297</v>
      </c>
      <c r="D1604" s="4" t="s">
        <v>5299</v>
      </c>
      <c r="E1604" s="4" t="s">
        <v>2638</v>
      </c>
      <c r="F1604" s="4" t="s">
        <v>1952</v>
      </c>
      <c r="G1604" s="263" t="s">
        <v>5300</v>
      </c>
      <c r="H1604" s="264" t="s">
        <v>1855</v>
      </c>
      <c r="I1604" s="13" t="s">
        <v>1120</v>
      </c>
      <c r="J1604" s="13"/>
      <c r="K1604" s="13"/>
      <c r="L1604" s="13"/>
      <c r="M1604" s="13"/>
      <c r="N1604" s="13"/>
    </row>
    <row r="1605" spans="1:14" s="180" customFormat="1" ht="14.25">
      <c r="A1605" s="176" t="s">
        <v>56</v>
      </c>
      <c r="B1605" s="4" t="s">
        <v>191</v>
      </c>
      <c r="C1605" s="4" t="s">
        <v>5297</v>
      </c>
      <c r="D1605" s="4" t="s">
        <v>2095</v>
      </c>
      <c r="E1605" s="4" t="s">
        <v>5301</v>
      </c>
      <c r="F1605" s="4" t="s">
        <v>1952</v>
      </c>
      <c r="G1605" s="21" t="s">
        <v>5302</v>
      </c>
      <c r="H1605" s="249" t="s">
        <v>1855</v>
      </c>
      <c r="I1605" s="13" t="s">
        <v>1120</v>
      </c>
      <c r="J1605" s="13"/>
      <c r="K1605" s="13"/>
      <c r="L1605" s="13"/>
      <c r="M1605" s="13"/>
      <c r="N1605" s="13"/>
    </row>
    <row r="1606" spans="1:14" s="180" customFormat="1" ht="14.25">
      <c r="A1606" s="176" t="s">
        <v>56</v>
      </c>
      <c r="B1606" s="4" t="s">
        <v>191</v>
      </c>
      <c r="C1606" s="4" t="s">
        <v>5297</v>
      </c>
      <c r="D1606" s="4" t="s">
        <v>2013</v>
      </c>
      <c r="E1606" s="4" t="s">
        <v>5303</v>
      </c>
      <c r="F1606" s="4" t="s">
        <v>2057</v>
      </c>
      <c r="G1606" s="21" t="s">
        <v>5304</v>
      </c>
      <c r="H1606" s="249" t="s">
        <v>1855</v>
      </c>
      <c r="I1606" s="13" t="s">
        <v>1120</v>
      </c>
      <c r="J1606" s="13"/>
      <c r="K1606" s="13"/>
      <c r="L1606" s="13"/>
      <c r="M1606" s="13"/>
      <c r="N1606" s="13"/>
    </row>
    <row r="1607" spans="1:14" s="180" customFormat="1" ht="14.25">
      <c r="A1607" s="176" t="s">
        <v>56</v>
      </c>
      <c r="B1607" s="4" t="s">
        <v>191</v>
      </c>
      <c r="C1607" s="4" t="s">
        <v>5297</v>
      </c>
      <c r="D1607" s="4" t="s">
        <v>1998</v>
      </c>
      <c r="E1607" s="4" t="s">
        <v>2942</v>
      </c>
      <c r="F1607" s="4" t="s">
        <v>1952</v>
      </c>
      <c r="G1607" s="21" t="s">
        <v>5305</v>
      </c>
      <c r="H1607" s="249" t="s">
        <v>1855</v>
      </c>
      <c r="I1607" s="13" t="s">
        <v>1120</v>
      </c>
      <c r="J1607" s="13"/>
      <c r="K1607" s="13"/>
      <c r="L1607" s="13"/>
      <c r="M1607" s="13"/>
      <c r="N1607" s="13"/>
    </row>
    <row r="1608" spans="1:14" s="180" customFormat="1" ht="14.25">
      <c r="A1608" s="176" t="s">
        <v>56</v>
      </c>
      <c r="B1608" s="4" t="s">
        <v>191</v>
      </c>
      <c r="C1608" s="4" t="s">
        <v>5297</v>
      </c>
      <c r="D1608" s="4" t="s">
        <v>2001</v>
      </c>
      <c r="E1608" s="4" t="s">
        <v>5306</v>
      </c>
      <c r="F1608" s="4" t="s">
        <v>1952</v>
      </c>
      <c r="G1608" s="21" t="s">
        <v>5307</v>
      </c>
      <c r="H1608" s="249" t="s">
        <v>1855</v>
      </c>
      <c r="I1608" s="13" t="s">
        <v>1120</v>
      </c>
      <c r="J1608" s="13"/>
      <c r="K1608" s="13"/>
      <c r="L1608" s="13"/>
      <c r="M1608" s="13"/>
      <c r="N1608" s="13"/>
    </row>
    <row r="1609" spans="1:14" s="180" customFormat="1" ht="14.25">
      <c r="A1609" s="176" t="s">
        <v>56</v>
      </c>
      <c r="B1609" s="4" t="s">
        <v>191</v>
      </c>
      <c r="C1609" s="4" t="s">
        <v>5297</v>
      </c>
      <c r="D1609" s="4" t="s">
        <v>2004</v>
      </c>
      <c r="E1609" s="4" t="s">
        <v>2946</v>
      </c>
      <c r="F1609" s="4" t="s">
        <v>1952</v>
      </c>
      <c r="G1609" s="21" t="s">
        <v>5308</v>
      </c>
      <c r="H1609" s="249" t="s">
        <v>1855</v>
      </c>
      <c r="I1609" s="13" t="s">
        <v>1120</v>
      </c>
      <c r="J1609" s="13"/>
      <c r="K1609" s="13"/>
      <c r="L1609" s="13"/>
      <c r="M1609" s="13"/>
      <c r="N1609" s="13"/>
    </row>
    <row r="1610" spans="1:14" s="180" customFormat="1" ht="14.25">
      <c r="A1610" s="176" t="s">
        <v>56</v>
      </c>
      <c r="B1610" s="4" t="s">
        <v>191</v>
      </c>
      <c r="C1610" s="4" t="s">
        <v>5297</v>
      </c>
      <c r="D1610" s="4" t="s">
        <v>5309</v>
      </c>
      <c r="E1610" s="4" t="s">
        <v>5310</v>
      </c>
      <c r="F1610" s="4" t="s">
        <v>2057</v>
      </c>
      <c r="G1610" s="21" t="s">
        <v>5311</v>
      </c>
      <c r="H1610" s="249" t="s">
        <v>1855</v>
      </c>
      <c r="I1610" s="13" t="s">
        <v>1120</v>
      </c>
      <c r="J1610" s="13"/>
      <c r="K1610" s="13"/>
      <c r="L1610" s="13"/>
      <c r="M1610" s="13"/>
      <c r="N1610" s="13"/>
    </row>
    <row r="1611" spans="1:14" s="180" customFormat="1" ht="14.25">
      <c r="A1611" s="176" t="s">
        <v>56</v>
      </c>
      <c r="B1611" s="4" t="s">
        <v>191</v>
      </c>
      <c r="C1611" s="4" t="s">
        <v>5297</v>
      </c>
      <c r="D1611" s="4" t="s">
        <v>5312</v>
      </c>
      <c r="E1611" s="4" t="s">
        <v>5313</v>
      </c>
      <c r="F1611" s="4" t="s">
        <v>1952</v>
      </c>
      <c r="G1611" s="21" t="s">
        <v>5314</v>
      </c>
      <c r="H1611" s="249" t="s">
        <v>1855</v>
      </c>
      <c r="I1611" s="13" t="s">
        <v>1120</v>
      </c>
      <c r="J1611" s="13"/>
      <c r="K1611" s="13"/>
      <c r="L1611" s="13"/>
      <c r="M1611" s="13"/>
      <c r="N1611" s="13"/>
    </row>
    <row r="1612" spans="1:14" s="180" customFormat="1" ht="14.25">
      <c r="A1612" s="176" t="s">
        <v>56</v>
      </c>
      <c r="B1612" s="4" t="s">
        <v>191</v>
      </c>
      <c r="C1612" s="4" t="s">
        <v>5297</v>
      </c>
      <c r="D1612" s="4" t="s">
        <v>5315</v>
      </c>
      <c r="E1612" s="4" t="s">
        <v>5316</v>
      </c>
      <c r="F1612" s="4" t="s">
        <v>1952</v>
      </c>
      <c r="G1612" s="21" t="s">
        <v>5317</v>
      </c>
      <c r="H1612" s="249" t="s">
        <v>1855</v>
      </c>
      <c r="I1612" s="13" t="s">
        <v>1120</v>
      </c>
      <c r="J1612" s="13"/>
      <c r="K1612" s="13"/>
      <c r="L1612" s="13"/>
      <c r="M1612" s="13"/>
      <c r="N1612" s="13"/>
    </row>
    <row r="1613" spans="1:14" s="180" customFormat="1" ht="14.25">
      <c r="A1613" s="176" t="s">
        <v>56</v>
      </c>
      <c r="B1613" s="4" t="s">
        <v>191</v>
      </c>
      <c r="C1613" s="4" t="s">
        <v>5297</v>
      </c>
      <c r="D1613" s="4" t="s">
        <v>5318</v>
      </c>
      <c r="E1613" s="4" t="s">
        <v>5319</v>
      </c>
      <c r="F1613" s="4" t="s">
        <v>1952</v>
      </c>
      <c r="G1613" s="21" t="s">
        <v>5320</v>
      </c>
      <c r="H1613" s="249" t="s">
        <v>1855</v>
      </c>
      <c r="I1613" s="13" t="s">
        <v>1120</v>
      </c>
      <c r="J1613" s="13"/>
      <c r="K1613" s="13"/>
      <c r="L1613" s="13"/>
      <c r="M1613" s="13"/>
      <c r="N1613" s="13"/>
    </row>
    <row r="1614" spans="1:14" s="180" customFormat="1" ht="14.25">
      <c r="A1614" s="176" t="s">
        <v>56</v>
      </c>
      <c r="B1614" s="4" t="s">
        <v>191</v>
      </c>
      <c r="C1614" s="4" t="s">
        <v>5297</v>
      </c>
      <c r="D1614" s="4" t="s">
        <v>4841</v>
      </c>
      <c r="E1614" s="4" t="s">
        <v>5321</v>
      </c>
      <c r="F1614" s="4" t="s">
        <v>1952</v>
      </c>
      <c r="G1614" s="21" t="s">
        <v>5322</v>
      </c>
      <c r="H1614" s="249" t="s">
        <v>1855</v>
      </c>
      <c r="I1614" s="13" t="s">
        <v>1120</v>
      </c>
      <c r="J1614" s="13"/>
      <c r="K1614" s="13"/>
      <c r="L1614" s="13"/>
      <c r="M1614" s="13"/>
      <c r="N1614" s="13"/>
    </row>
    <row r="1615" spans="1:14" s="180" customFormat="1" ht="14.25">
      <c r="A1615" s="176" t="s">
        <v>56</v>
      </c>
      <c r="B1615" s="4" t="s">
        <v>191</v>
      </c>
      <c r="C1615" s="4" t="s">
        <v>5297</v>
      </c>
      <c r="D1615" s="4" t="s">
        <v>5323</v>
      </c>
      <c r="E1615" s="4" t="s">
        <v>5324</v>
      </c>
      <c r="F1615" s="4" t="s">
        <v>1952</v>
      </c>
      <c r="G1615" s="21" t="s">
        <v>5325</v>
      </c>
      <c r="H1615" s="249" t="s">
        <v>1855</v>
      </c>
      <c r="I1615" s="13" t="s">
        <v>1120</v>
      </c>
      <c r="J1615" s="13"/>
      <c r="K1615" s="13"/>
      <c r="L1615" s="13"/>
      <c r="M1615" s="13"/>
      <c r="N1615" s="13"/>
    </row>
    <row r="1616" spans="1:14" s="180" customFormat="1" ht="14.25">
      <c r="A1616" s="176" t="s">
        <v>56</v>
      </c>
      <c r="B1616" s="4" t="s">
        <v>191</v>
      </c>
      <c r="C1616" s="4" t="s">
        <v>5297</v>
      </c>
      <c r="D1616" s="4" t="s">
        <v>5326</v>
      </c>
      <c r="E1616" s="4" t="s">
        <v>5327</v>
      </c>
      <c r="F1616" s="4" t="s">
        <v>1952</v>
      </c>
      <c r="G1616" s="21" t="s">
        <v>5328</v>
      </c>
      <c r="H1616" s="249" t="s">
        <v>1855</v>
      </c>
      <c r="I1616" s="13" t="s">
        <v>1120</v>
      </c>
      <c r="J1616" s="13"/>
      <c r="K1616" s="13"/>
      <c r="L1616" s="13"/>
      <c r="M1616" s="13"/>
      <c r="N1616" s="13"/>
    </row>
    <row r="1617" spans="1:14" s="180" customFormat="1">
      <c r="A1617" s="272" t="s">
        <v>56</v>
      </c>
      <c r="B1617" s="175" t="s">
        <v>191</v>
      </c>
      <c r="C1617" s="175" t="s">
        <v>214</v>
      </c>
      <c r="D1617" s="175" t="s">
        <v>5329</v>
      </c>
      <c r="E1617" s="175" t="s">
        <v>2216</v>
      </c>
      <c r="F1617" s="175" t="s">
        <v>1952</v>
      </c>
      <c r="G1617" s="252" t="s">
        <v>5330</v>
      </c>
      <c r="H1617" s="246" t="s">
        <v>1954</v>
      </c>
      <c r="I1617" s="13" t="s">
        <v>1120</v>
      </c>
      <c r="J1617" s="13"/>
      <c r="K1617" s="13"/>
      <c r="L1617" s="13"/>
      <c r="M1617" s="13"/>
      <c r="N1617" s="13"/>
    </row>
    <row r="1618" spans="1:14" s="180" customFormat="1" ht="14.25">
      <c r="A1618" s="176" t="s">
        <v>56</v>
      </c>
      <c r="B1618" s="4" t="s">
        <v>191</v>
      </c>
      <c r="C1618" s="4" t="s">
        <v>214</v>
      </c>
      <c r="D1618" s="4" t="s">
        <v>3045</v>
      </c>
      <c r="E1618" s="4" t="s">
        <v>4739</v>
      </c>
      <c r="F1618" s="4" t="s">
        <v>1952</v>
      </c>
      <c r="G1618" s="21" t="s">
        <v>3047</v>
      </c>
      <c r="H1618" s="249" t="s">
        <v>1855</v>
      </c>
      <c r="I1618" s="13" t="s">
        <v>1120</v>
      </c>
      <c r="J1618" s="13"/>
      <c r="K1618" s="13"/>
      <c r="L1618" s="13"/>
      <c r="M1618" s="13"/>
      <c r="N1618" s="13"/>
    </row>
    <row r="1619" spans="1:14" s="180" customFormat="1" ht="14.25">
      <c r="A1619" s="176" t="s">
        <v>56</v>
      </c>
      <c r="B1619" s="4" t="s">
        <v>191</v>
      </c>
      <c r="C1619" s="4" t="s">
        <v>214</v>
      </c>
      <c r="D1619" s="4" t="s">
        <v>2219</v>
      </c>
      <c r="E1619" s="4" t="s">
        <v>2220</v>
      </c>
      <c r="F1619" s="4" t="s">
        <v>1952</v>
      </c>
      <c r="G1619" s="21" t="s">
        <v>5331</v>
      </c>
      <c r="H1619" s="249" t="s">
        <v>1855</v>
      </c>
      <c r="I1619" s="13" t="s">
        <v>1120</v>
      </c>
      <c r="J1619" s="13"/>
      <c r="K1619" s="13"/>
      <c r="L1619" s="13"/>
      <c r="M1619" s="13"/>
      <c r="N1619" s="13"/>
    </row>
    <row r="1620" spans="1:14" s="180" customFormat="1">
      <c r="A1620" s="272" t="s">
        <v>56</v>
      </c>
      <c r="B1620" s="175" t="s">
        <v>191</v>
      </c>
      <c r="C1620" s="175" t="s">
        <v>216</v>
      </c>
      <c r="D1620" s="175" t="s">
        <v>5332</v>
      </c>
      <c r="E1620" s="175" t="s">
        <v>2216</v>
      </c>
      <c r="F1620" s="175" t="s">
        <v>1952</v>
      </c>
      <c r="G1620" s="252" t="s">
        <v>5333</v>
      </c>
      <c r="H1620" s="246" t="s">
        <v>1954</v>
      </c>
      <c r="I1620" s="13" t="s">
        <v>1120</v>
      </c>
      <c r="J1620" s="13"/>
      <c r="K1620" s="13"/>
      <c r="L1620" s="13"/>
      <c r="M1620" s="13"/>
      <c r="N1620" s="13"/>
    </row>
    <row r="1621" spans="1:14" s="180" customFormat="1" ht="14.25">
      <c r="A1621" s="176" t="s">
        <v>56</v>
      </c>
      <c r="B1621" s="4" t="s">
        <v>191</v>
      </c>
      <c r="C1621" s="4" t="s">
        <v>216</v>
      </c>
      <c r="D1621" s="4" t="s">
        <v>3045</v>
      </c>
      <c r="E1621" s="4" t="s">
        <v>4739</v>
      </c>
      <c r="F1621" s="4" t="s">
        <v>1952</v>
      </c>
      <c r="G1621" s="21" t="s">
        <v>3047</v>
      </c>
      <c r="H1621" s="249" t="s">
        <v>1855</v>
      </c>
      <c r="I1621" s="13" t="s">
        <v>1120</v>
      </c>
      <c r="J1621" s="13"/>
      <c r="K1621" s="13"/>
      <c r="L1621" s="13"/>
      <c r="M1621" s="13"/>
      <c r="N1621" s="13"/>
    </row>
    <row r="1622" spans="1:14" s="180" customFormat="1" ht="14.25">
      <c r="A1622" s="176" t="s">
        <v>56</v>
      </c>
      <c r="B1622" s="4" t="s">
        <v>191</v>
      </c>
      <c r="C1622" s="4" t="s">
        <v>216</v>
      </c>
      <c r="D1622" s="4" t="s">
        <v>2228</v>
      </c>
      <c r="E1622" s="4" t="s">
        <v>2259</v>
      </c>
      <c r="F1622" s="4" t="s">
        <v>1952</v>
      </c>
      <c r="G1622" s="21" t="s">
        <v>5334</v>
      </c>
      <c r="H1622" s="249" t="s">
        <v>1855</v>
      </c>
      <c r="I1622" s="13" t="s">
        <v>1120</v>
      </c>
      <c r="J1622" s="13"/>
      <c r="K1622" s="13"/>
      <c r="L1622" s="13"/>
      <c r="M1622" s="13"/>
      <c r="N1622" s="13"/>
    </row>
    <row r="1623" spans="1:14" s="180" customFormat="1">
      <c r="A1623" s="272" t="s">
        <v>56</v>
      </c>
      <c r="B1623" s="175" t="s">
        <v>191</v>
      </c>
      <c r="C1623" s="175" t="s">
        <v>5335</v>
      </c>
      <c r="D1623" s="175" t="s">
        <v>5336</v>
      </c>
      <c r="E1623" s="175" t="s">
        <v>2216</v>
      </c>
      <c r="F1623" s="175" t="s">
        <v>1952</v>
      </c>
      <c r="G1623" s="252" t="s">
        <v>5337</v>
      </c>
      <c r="H1623" s="246" t="s">
        <v>1954</v>
      </c>
      <c r="I1623" s="13" t="s">
        <v>1120</v>
      </c>
      <c r="J1623" s="13"/>
      <c r="K1623" s="13"/>
      <c r="L1623" s="13"/>
      <c r="M1623" s="13"/>
      <c r="N1623" s="13"/>
    </row>
    <row r="1624" spans="1:14" s="180" customFormat="1" ht="14.25">
      <c r="A1624" s="176" t="s">
        <v>56</v>
      </c>
      <c r="B1624" s="4" t="s">
        <v>191</v>
      </c>
      <c r="C1624" s="4" t="s">
        <v>5335</v>
      </c>
      <c r="D1624" s="4" t="s">
        <v>3045</v>
      </c>
      <c r="E1624" s="4" t="s">
        <v>4739</v>
      </c>
      <c r="F1624" s="4" t="s">
        <v>1952</v>
      </c>
      <c r="G1624" s="21" t="s">
        <v>3047</v>
      </c>
      <c r="H1624" s="249" t="s">
        <v>1855</v>
      </c>
      <c r="I1624" s="13" t="s">
        <v>1120</v>
      </c>
      <c r="J1624" s="13"/>
      <c r="K1624" s="13"/>
      <c r="L1624" s="13"/>
      <c r="M1624" s="13"/>
      <c r="N1624" s="13"/>
    </row>
    <row r="1625" spans="1:14" s="180" customFormat="1" ht="14.25">
      <c r="A1625" s="176" t="s">
        <v>56</v>
      </c>
      <c r="B1625" s="4" t="s">
        <v>191</v>
      </c>
      <c r="C1625" s="4" t="s">
        <v>5335</v>
      </c>
      <c r="D1625" s="4" t="s">
        <v>2249</v>
      </c>
      <c r="E1625" s="4" t="s">
        <v>2250</v>
      </c>
      <c r="F1625" s="4" t="s">
        <v>1952</v>
      </c>
      <c r="G1625" s="21" t="s">
        <v>5338</v>
      </c>
      <c r="H1625" s="249" t="s">
        <v>1855</v>
      </c>
      <c r="I1625" s="13" t="s">
        <v>1120</v>
      </c>
      <c r="J1625" s="13"/>
      <c r="K1625" s="13"/>
      <c r="L1625" s="13"/>
      <c r="M1625" s="13"/>
      <c r="N1625" s="13"/>
    </row>
    <row r="1626" spans="1:14" s="180" customFormat="1">
      <c r="A1626" s="272" t="s">
        <v>56</v>
      </c>
      <c r="B1626" s="175" t="s">
        <v>191</v>
      </c>
      <c r="C1626" s="175" t="s">
        <v>5339</v>
      </c>
      <c r="D1626" s="175" t="s">
        <v>5336</v>
      </c>
      <c r="E1626" s="175" t="s">
        <v>2216</v>
      </c>
      <c r="F1626" s="175" t="s">
        <v>1952</v>
      </c>
      <c r="G1626" s="252" t="s">
        <v>5337</v>
      </c>
      <c r="H1626" s="246" t="s">
        <v>1954</v>
      </c>
      <c r="I1626" s="13" t="s">
        <v>1120</v>
      </c>
      <c r="J1626" s="13"/>
      <c r="K1626" s="13"/>
      <c r="L1626" s="13"/>
      <c r="M1626" s="13"/>
      <c r="N1626" s="13"/>
    </row>
    <row r="1627" spans="1:14" s="180" customFormat="1" ht="14.25">
      <c r="A1627" s="176" t="s">
        <v>56</v>
      </c>
      <c r="B1627" s="4" t="s">
        <v>191</v>
      </c>
      <c r="C1627" s="4" t="s">
        <v>5339</v>
      </c>
      <c r="D1627" s="4" t="s">
        <v>1960</v>
      </c>
      <c r="E1627" s="4" t="s">
        <v>2241</v>
      </c>
      <c r="F1627" s="4" t="s">
        <v>1962</v>
      </c>
      <c r="G1627" s="21" t="s">
        <v>2242</v>
      </c>
      <c r="H1627" s="249"/>
      <c r="I1627" s="13" t="s">
        <v>1120</v>
      </c>
      <c r="J1627" s="13"/>
      <c r="K1627" s="13"/>
      <c r="L1627" s="13"/>
      <c r="M1627" s="13"/>
      <c r="N1627" s="13"/>
    </row>
    <row r="1628" spans="1:14" s="180" customFormat="1" ht="14.25">
      <c r="A1628" s="176" t="s">
        <v>56</v>
      </c>
      <c r="B1628" s="4" t="s">
        <v>191</v>
      </c>
      <c r="C1628" s="4" t="s">
        <v>5339</v>
      </c>
      <c r="D1628" s="4" t="s">
        <v>2243</v>
      </c>
      <c r="E1628" s="4" t="s">
        <v>2244</v>
      </c>
      <c r="F1628" s="4" t="s">
        <v>2245</v>
      </c>
      <c r="G1628" s="21" t="s">
        <v>2246</v>
      </c>
      <c r="H1628" s="249"/>
      <c r="I1628" s="13" t="s">
        <v>1120</v>
      </c>
      <c r="J1628" s="13"/>
      <c r="K1628" s="13"/>
      <c r="L1628" s="13"/>
      <c r="M1628" s="13"/>
      <c r="N1628" s="13"/>
    </row>
    <row r="1629" spans="1:14" s="180" customFormat="1">
      <c r="A1629" s="272" t="s">
        <v>56</v>
      </c>
      <c r="B1629" s="175" t="s">
        <v>191</v>
      </c>
      <c r="C1629" s="175" t="s">
        <v>5340</v>
      </c>
      <c r="D1629" s="175" t="s">
        <v>5341</v>
      </c>
      <c r="E1629" s="175" t="s">
        <v>2216</v>
      </c>
      <c r="F1629" s="175" t="s">
        <v>1952</v>
      </c>
      <c r="G1629" s="252" t="s">
        <v>5342</v>
      </c>
      <c r="H1629" s="246" t="s">
        <v>1954</v>
      </c>
      <c r="I1629" s="13" t="s">
        <v>1120</v>
      </c>
      <c r="J1629" s="13"/>
      <c r="K1629" s="13"/>
      <c r="L1629" s="13"/>
      <c r="M1629" s="13"/>
      <c r="N1629" s="13"/>
    </row>
    <row r="1630" spans="1:14" s="180" customFormat="1" ht="14.25">
      <c r="A1630" s="176" t="s">
        <v>56</v>
      </c>
      <c r="B1630" s="4" t="s">
        <v>191</v>
      </c>
      <c r="C1630" s="4" t="s">
        <v>5340</v>
      </c>
      <c r="D1630" s="4" t="s">
        <v>3045</v>
      </c>
      <c r="E1630" s="4" t="s">
        <v>4739</v>
      </c>
      <c r="F1630" s="4" t="s">
        <v>1952</v>
      </c>
      <c r="G1630" s="21" t="s">
        <v>3047</v>
      </c>
      <c r="H1630" s="249" t="s">
        <v>1855</v>
      </c>
      <c r="I1630" s="13" t="s">
        <v>1120</v>
      </c>
      <c r="J1630" s="13"/>
      <c r="K1630" s="13"/>
      <c r="L1630" s="13"/>
      <c r="M1630" s="13"/>
      <c r="N1630" s="13"/>
    </row>
    <row r="1631" spans="1:14" s="180" customFormat="1" ht="14.25">
      <c r="A1631" s="176" t="s">
        <v>56</v>
      </c>
      <c r="B1631" s="4" t="s">
        <v>191</v>
      </c>
      <c r="C1631" s="4" t="s">
        <v>5340</v>
      </c>
      <c r="D1631" s="4" t="s">
        <v>2249</v>
      </c>
      <c r="E1631" s="4" t="s">
        <v>4620</v>
      </c>
      <c r="F1631" s="4" t="s">
        <v>1952</v>
      </c>
      <c r="G1631" s="21" t="s">
        <v>5343</v>
      </c>
      <c r="H1631" s="249" t="s">
        <v>1855</v>
      </c>
      <c r="I1631" s="13" t="s">
        <v>1120</v>
      </c>
      <c r="J1631" s="13"/>
      <c r="K1631" s="13"/>
      <c r="L1631" s="13"/>
      <c r="M1631" s="13"/>
      <c r="N1631" s="13"/>
    </row>
    <row r="1632" spans="1:14" s="180" customFormat="1">
      <c r="A1632" s="272" t="s">
        <v>56</v>
      </c>
      <c r="B1632" s="175" t="s">
        <v>191</v>
      </c>
      <c r="C1632" s="175" t="s">
        <v>5344</v>
      </c>
      <c r="D1632" s="175" t="s">
        <v>5341</v>
      </c>
      <c r="E1632" s="175" t="s">
        <v>2216</v>
      </c>
      <c r="F1632" s="175" t="s">
        <v>1952</v>
      </c>
      <c r="G1632" s="252" t="s">
        <v>5342</v>
      </c>
      <c r="H1632" s="246" t="s">
        <v>1954</v>
      </c>
      <c r="I1632" s="13" t="s">
        <v>1120</v>
      </c>
      <c r="J1632" s="13"/>
      <c r="K1632" s="13"/>
      <c r="L1632" s="13"/>
      <c r="M1632" s="13"/>
      <c r="N1632" s="13"/>
    </row>
    <row r="1633" spans="1:14" s="180" customFormat="1" ht="14.25">
      <c r="A1633" s="176" t="s">
        <v>56</v>
      </c>
      <c r="B1633" s="4" t="s">
        <v>191</v>
      </c>
      <c r="C1633" s="4" t="s">
        <v>5344</v>
      </c>
      <c r="D1633" s="4" t="s">
        <v>1960</v>
      </c>
      <c r="E1633" s="4" t="s">
        <v>2241</v>
      </c>
      <c r="F1633" s="4" t="s">
        <v>1962</v>
      </c>
      <c r="G1633" s="21" t="s">
        <v>2242</v>
      </c>
      <c r="H1633" s="249"/>
      <c r="I1633" s="13" t="s">
        <v>1120</v>
      </c>
      <c r="J1633" s="13"/>
      <c r="K1633" s="13"/>
      <c r="L1633" s="13"/>
      <c r="M1633" s="13"/>
      <c r="N1633" s="13"/>
    </row>
    <row r="1634" spans="1:14" s="180" customFormat="1" ht="14.25">
      <c r="A1634" s="176" t="s">
        <v>56</v>
      </c>
      <c r="B1634" s="4" t="s">
        <v>191</v>
      </c>
      <c r="C1634" s="4" t="s">
        <v>5344</v>
      </c>
      <c r="D1634" s="4" t="s">
        <v>2243</v>
      </c>
      <c r="E1634" s="4" t="s">
        <v>2244</v>
      </c>
      <c r="F1634" s="4" t="s">
        <v>2245</v>
      </c>
      <c r="G1634" s="21" t="s">
        <v>2246</v>
      </c>
      <c r="H1634" s="249"/>
      <c r="I1634" s="13" t="s">
        <v>1120</v>
      </c>
      <c r="J1634" s="13"/>
      <c r="K1634" s="13"/>
      <c r="L1634" s="13"/>
      <c r="M1634" s="13"/>
      <c r="N1634" s="13"/>
    </row>
    <row r="1635" spans="1:14" s="180" customFormat="1">
      <c r="A1635" s="272" t="s">
        <v>56</v>
      </c>
      <c r="B1635" s="175" t="s">
        <v>191</v>
      </c>
      <c r="C1635" s="175" t="s">
        <v>220</v>
      </c>
      <c r="D1635" s="175" t="s">
        <v>5345</v>
      </c>
      <c r="E1635" s="175" t="s">
        <v>2216</v>
      </c>
      <c r="F1635" s="175" t="s">
        <v>1952</v>
      </c>
      <c r="G1635" s="252" t="s">
        <v>5346</v>
      </c>
      <c r="H1635" s="246" t="s">
        <v>1954</v>
      </c>
      <c r="I1635" s="13" t="s">
        <v>1120</v>
      </c>
      <c r="J1635" s="13"/>
      <c r="K1635" s="13"/>
      <c r="L1635" s="13"/>
      <c r="M1635" s="13"/>
      <c r="N1635" s="13"/>
    </row>
    <row r="1636" spans="1:14" s="180" customFormat="1" ht="14.25">
      <c r="A1636" s="176" t="s">
        <v>56</v>
      </c>
      <c r="B1636" s="4" t="s">
        <v>191</v>
      </c>
      <c r="C1636" s="4" t="s">
        <v>220</v>
      </c>
      <c r="D1636" s="4" t="s">
        <v>3045</v>
      </c>
      <c r="E1636" s="4" t="s">
        <v>4739</v>
      </c>
      <c r="F1636" s="4" t="s">
        <v>1952</v>
      </c>
      <c r="G1636" s="21" t="s">
        <v>5298</v>
      </c>
      <c r="H1636" s="249" t="s">
        <v>1855</v>
      </c>
      <c r="I1636" s="13" t="s">
        <v>1120</v>
      </c>
      <c r="J1636" s="13"/>
      <c r="K1636" s="13"/>
      <c r="L1636" s="13"/>
      <c r="M1636" s="13"/>
      <c r="N1636" s="13"/>
    </row>
    <row r="1637" spans="1:14" s="180" customFormat="1" ht="14.25">
      <c r="A1637" s="176" t="s">
        <v>56</v>
      </c>
      <c r="B1637" s="4" t="s">
        <v>191</v>
      </c>
      <c r="C1637" s="4" t="s">
        <v>220</v>
      </c>
      <c r="D1637" s="4" t="s">
        <v>2249</v>
      </c>
      <c r="E1637" s="4" t="s">
        <v>2250</v>
      </c>
      <c r="F1637" s="4" t="s">
        <v>1952</v>
      </c>
      <c r="G1637" s="21" t="s">
        <v>5347</v>
      </c>
      <c r="H1637" s="249" t="s">
        <v>1855</v>
      </c>
      <c r="I1637" s="13" t="s">
        <v>1120</v>
      </c>
      <c r="J1637" s="13"/>
      <c r="K1637" s="13"/>
      <c r="L1637" s="13"/>
      <c r="M1637" s="13"/>
      <c r="N1637" s="13"/>
    </row>
    <row r="1638" spans="1:14" s="180" customFormat="1">
      <c r="A1638" s="272" t="s">
        <v>56</v>
      </c>
      <c r="B1638" s="175" t="s">
        <v>191</v>
      </c>
      <c r="C1638" s="175" t="s">
        <v>5348</v>
      </c>
      <c r="D1638" s="175" t="s">
        <v>5345</v>
      </c>
      <c r="E1638" s="175" t="s">
        <v>2216</v>
      </c>
      <c r="F1638" s="175" t="s">
        <v>1952</v>
      </c>
      <c r="G1638" s="252" t="s">
        <v>5346</v>
      </c>
      <c r="H1638" s="246" t="s">
        <v>1954</v>
      </c>
      <c r="I1638" s="13" t="s">
        <v>1120</v>
      </c>
      <c r="J1638" s="13"/>
      <c r="K1638" s="13"/>
      <c r="L1638" s="13"/>
      <c r="M1638" s="13"/>
      <c r="N1638" s="13"/>
    </row>
    <row r="1639" spans="1:14" s="180" customFormat="1" ht="14.25">
      <c r="A1639" s="176" t="s">
        <v>56</v>
      </c>
      <c r="B1639" s="4" t="s">
        <v>191</v>
      </c>
      <c r="C1639" s="4" t="s">
        <v>5348</v>
      </c>
      <c r="D1639" s="4" t="s">
        <v>1960</v>
      </c>
      <c r="E1639" s="4" t="s">
        <v>2241</v>
      </c>
      <c r="F1639" s="4" t="s">
        <v>1962</v>
      </c>
      <c r="G1639" s="21" t="s">
        <v>2242</v>
      </c>
      <c r="H1639" s="249"/>
      <c r="I1639" s="13" t="s">
        <v>1120</v>
      </c>
      <c r="J1639" s="13"/>
      <c r="K1639" s="13"/>
      <c r="L1639" s="13"/>
      <c r="M1639" s="13"/>
      <c r="N1639" s="13"/>
    </row>
    <row r="1640" spans="1:14" s="180" customFormat="1" ht="14.25">
      <c r="A1640" s="176" t="s">
        <v>56</v>
      </c>
      <c r="B1640" s="4" t="s">
        <v>191</v>
      </c>
      <c r="C1640" s="4" t="s">
        <v>5348</v>
      </c>
      <c r="D1640" s="4" t="s">
        <v>2243</v>
      </c>
      <c r="E1640" s="4" t="s">
        <v>2244</v>
      </c>
      <c r="F1640" s="4" t="s">
        <v>2245</v>
      </c>
      <c r="G1640" s="21" t="s">
        <v>2246</v>
      </c>
      <c r="H1640" s="249"/>
      <c r="I1640" s="13" t="s">
        <v>1120</v>
      </c>
      <c r="J1640" s="13"/>
      <c r="K1640" s="13"/>
      <c r="L1640" s="13"/>
      <c r="M1640" s="13"/>
      <c r="N1640" s="13"/>
    </row>
    <row r="1641" spans="1:14" s="180" customFormat="1">
      <c r="A1641" s="272" t="s">
        <v>56</v>
      </c>
      <c r="B1641" s="175" t="s">
        <v>191</v>
      </c>
      <c r="C1641" s="175" t="s">
        <v>222</v>
      </c>
      <c r="D1641" s="175" t="s">
        <v>5349</v>
      </c>
      <c r="E1641" s="175" t="s">
        <v>2216</v>
      </c>
      <c r="F1641" s="175" t="s">
        <v>1952</v>
      </c>
      <c r="G1641" s="252" t="s">
        <v>5350</v>
      </c>
      <c r="H1641" s="246" t="s">
        <v>1954</v>
      </c>
      <c r="I1641" s="13" t="s">
        <v>1120</v>
      </c>
      <c r="J1641" s="13"/>
      <c r="K1641" s="13"/>
      <c r="L1641" s="13"/>
      <c r="M1641" s="13"/>
      <c r="N1641" s="13"/>
    </row>
    <row r="1642" spans="1:14" s="180" customFormat="1" ht="14.25">
      <c r="A1642" s="176" t="s">
        <v>56</v>
      </c>
      <c r="B1642" s="4" t="s">
        <v>191</v>
      </c>
      <c r="C1642" s="4" t="s">
        <v>222</v>
      </c>
      <c r="D1642" s="4" t="s">
        <v>3045</v>
      </c>
      <c r="E1642" s="4" t="s">
        <v>4739</v>
      </c>
      <c r="F1642" s="4" t="s">
        <v>1952</v>
      </c>
      <c r="G1642" s="21" t="s">
        <v>3047</v>
      </c>
      <c r="H1642" s="249" t="s">
        <v>1855</v>
      </c>
      <c r="I1642" s="13" t="s">
        <v>1120</v>
      </c>
      <c r="J1642" s="13"/>
      <c r="K1642" s="13"/>
      <c r="L1642" s="13"/>
      <c r="M1642" s="13"/>
      <c r="N1642" s="13"/>
    </row>
    <row r="1643" spans="1:14" s="180" customFormat="1" ht="14.25">
      <c r="A1643" s="176" t="s">
        <v>56</v>
      </c>
      <c r="B1643" s="4" t="s">
        <v>191</v>
      </c>
      <c r="C1643" s="4" t="s">
        <v>222</v>
      </c>
      <c r="D1643" s="4" t="s">
        <v>2236</v>
      </c>
      <c r="E1643" s="4" t="s">
        <v>2237</v>
      </c>
      <c r="F1643" s="4" t="s">
        <v>1952</v>
      </c>
      <c r="G1643" s="21" t="s">
        <v>5351</v>
      </c>
      <c r="H1643" s="249" t="s">
        <v>1855</v>
      </c>
      <c r="I1643" s="13" t="s">
        <v>1120</v>
      </c>
      <c r="J1643" s="13"/>
      <c r="K1643" s="13"/>
      <c r="L1643" s="13"/>
      <c r="M1643" s="13"/>
      <c r="N1643" s="13"/>
    </row>
    <row r="1644" spans="1:14" s="180" customFormat="1">
      <c r="A1644" s="272" t="s">
        <v>56</v>
      </c>
      <c r="B1644" s="175" t="s">
        <v>191</v>
      </c>
      <c r="C1644" s="175" t="s">
        <v>5352</v>
      </c>
      <c r="D1644" s="175" t="s">
        <v>5349</v>
      </c>
      <c r="E1644" s="175" t="s">
        <v>2216</v>
      </c>
      <c r="F1644" s="175" t="s">
        <v>1952</v>
      </c>
      <c r="G1644" s="252" t="s">
        <v>5350</v>
      </c>
      <c r="H1644" s="246" t="s">
        <v>1954</v>
      </c>
      <c r="I1644" s="13" t="s">
        <v>1120</v>
      </c>
      <c r="J1644" s="13"/>
      <c r="K1644" s="13"/>
      <c r="L1644" s="13"/>
      <c r="M1644" s="13"/>
      <c r="N1644" s="13"/>
    </row>
    <row r="1645" spans="1:14" s="180" customFormat="1" ht="14.25">
      <c r="A1645" s="176" t="s">
        <v>56</v>
      </c>
      <c r="B1645" s="4" t="s">
        <v>191</v>
      </c>
      <c r="C1645" s="4" t="s">
        <v>5352</v>
      </c>
      <c r="D1645" s="4" t="s">
        <v>1960</v>
      </c>
      <c r="E1645" s="4" t="s">
        <v>2241</v>
      </c>
      <c r="F1645" s="4" t="s">
        <v>1962</v>
      </c>
      <c r="G1645" s="21" t="s">
        <v>2242</v>
      </c>
      <c r="H1645" s="249"/>
      <c r="I1645" s="13" t="s">
        <v>1120</v>
      </c>
      <c r="J1645" s="13"/>
      <c r="K1645" s="13"/>
      <c r="L1645" s="13"/>
      <c r="M1645" s="13"/>
      <c r="N1645" s="13"/>
    </row>
    <row r="1646" spans="1:14" s="180" customFormat="1" ht="14.25">
      <c r="A1646" s="176" t="s">
        <v>56</v>
      </c>
      <c r="B1646" s="4" t="s">
        <v>191</v>
      </c>
      <c r="C1646" s="4" t="s">
        <v>5352</v>
      </c>
      <c r="D1646" s="4" t="s">
        <v>2243</v>
      </c>
      <c r="E1646" s="4" t="s">
        <v>2244</v>
      </c>
      <c r="F1646" s="4" t="s">
        <v>2245</v>
      </c>
      <c r="G1646" s="21" t="s">
        <v>2246</v>
      </c>
      <c r="H1646" s="249"/>
      <c r="I1646" s="13" t="s">
        <v>1120</v>
      </c>
      <c r="J1646" s="13"/>
      <c r="K1646" s="13"/>
      <c r="L1646" s="13"/>
      <c r="M1646" s="13"/>
      <c r="N1646" s="13"/>
    </row>
    <row r="1647" spans="1:14" s="180" customFormat="1">
      <c r="A1647" s="272" t="s">
        <v>56</v>
      </c>
      <c r="B1647" s="175" t="s">
        <v>191</v>
      </c>
      <c r="C1647" s="175" t="s">
        <v>224</v>
      </c>
      <c r="D1647" s="175" t="s">
        <v>5353</v>
      </c>
      <c r="E1647" s="175" t="s">
        <v>2216</v>
      </c>
      <c r="F1647" s="175" t="s">
        <v>1952</v>
      </c>
      <c r="G1647" s="252" t="s">
        <v>5354</v>
      </c>
      <c r="H1647" s="246" t="s">
        <v>1954</v>
      </c>
      <c r="I1647" s="13" t="s">
        <v>1120</v>
      </c>
      <c r="J1647" s="13"/>
      <c r="K1647" s="13"/>
      <c r="L1647" s="13"/>
      <c r="M1647" s="13"/>
      <c r="N1647" s="13"/>
    </row>
    <row r="1648" spans="1:14" s="180" customFormat="1" ht="14.25">
      <c r="A1648" s="176" t="s">
        <v>56</v>
      </c>
      <c r="B1648" s="4" t="s">
        <v>191</v>
      </c>
      <c r="C1648" s="4" t="s">
        <v>224</v>
      </c>
      <c r="D1648" s="4" t="s">
        <v>3045</v>
      </c>
      <c r="E1648" s="4" t="s">
        <v>4739</v>
      </c>
      <c r="F1648" s="4" t="s">
        <v>1952</v>
      </c>
      <c r="G1648" s="21" t="s">
        <v>3047</v>
      </c>
      <c r="H1648" s="249" t="s">
        <v>1855</v>
      </c>
      <c r="I1648" s="13" t="s">
        <v>1120</v>
      </c>
      <c r="J1648" s="13"/>
      <c r="K1648" s="13"/>
      <c r="L1648" s="13"/>
      <c r="M1648" s="13"/>
      <c r="N1648" s="13"/>
    </row>
    <row r="1649" spans="1:14" s="180" customFormat="1" ht="14.25">
      <c r="A1649" s="176" t="s">
        <v>56</v>
      </c>
      <c r="B1649" s="4" t="s">
        <v>191</v>
      </c>
      <c r="C1649" s="4" t="s">
        <v>224</v>
      </c>
      <c r="D1649" s="4" t="s">
        <v>1957</v>
      </c>
      <c r="E1649" s="4" t="s">
        <v>2224</v>
      </c>
      <c r="F1649" s="4" t="s">
        <v>1952</v>
      </c>
      <c r="G1649" s="21" t="s">
        <v>4789</v>
      </c>
      <c r="H1649" s="249" t="s">
        <v>1855</v>
      </c>
      <c r="I1649" s="13" t="s">
        <v>1120</v>
      </c>
      <c r="J1649" s="13"/>
      <c r="K1649" s="13"/>
      <c r="L1649" s="13"/>
      <c r="M1649" s="13"/>
      <c r="N1649" s="13"/>
    </row>
    <row r="1650" spans="1:14" s="180" customFormat="1">
      <c r="A1650" s="272" t="s">
        <v>56</v>
      </c>
      <c r="B1650" s="175" t="s">
        <v>191</v>
      </c>
      <c r="C1650" s="175" t="s">
        <v>226</v>
      </c>
      <c r="D1650" s="175" t="s">
        <v>5355</v>
      </c>
      <c r="E1650" s="175" t="s">
        <v>2216</v>
      </c>
      <c r="F1650" s="175" t="s">
        <v>1952</v>
      </c>
      <c r="G1650" s="252" t="s">
        <v>5356</v>
      </c>
      <c r="H1650" s="246" t="s">
        <v>1954</v>
      </c>
      <c r="I1650" s="13" t="s">
        <v>1120</v>
      </c>
      <c r="J1650" s="13"/>
      <c r="K1650" s="13"/>
      <c r="L1650" s="13"/>
      <c r="M1650" s="13"/>
      <c r="N1650" s="13"/>
    </row>
    <row r="1651" spans="1:14" s="180" customFormat="1" ht="14.25">
      <c r="A1651" s="176" t="s">
        <v>56</v>
      </c>
      <c r="B1651" s="4" t="s">
        <v>191</v>
      </c>
      <c r="C1651" s="4" t="s">
        <v>226</v>
      </c>
      <c r="D1651" s="4" t="s">
        <v>3045</v>
      </c>
      <c r="E1651" s="4" t="s">
        <v>4739</v>
      </c>
      <c r="F1651" s="4" t="s">
        <v>1952</v>
      </c>
      <c r="G1651" s="21" t="s">
        <v>3047</v>
      </c>
      <c r="H1651" s="249" t="s">
        <v>1855</v>
      </c>
      <c r="I1651" s="13" t="s">
        <v>1120</v>
      </c>
      <c r="J1651" s="13"/>
      <c r="K1651" s="13"/>
      <c r="L1651" s="13"/>
      <c r="M1651" s="13"/>
      <c r="N1651" s="13"/>
    </row>
    <row r="1652" spans="1:14" s="180" customFormat="1" ht="14.25">
      <c r="A1652" s="176" t="s">
        <v>56</v>
      </c>
      <c r="B1652" s="4" t="s">
        <v>191</v>
      </c>
      <c r="C1652" s="4" t="s">
        <v>226</v>
      </c>
      <c r="D1652" s="4" t="s">
        <v>1957</v>
      </c>
      <c r="E1652" s="4" t="s">
        <v>2224</v>
      </c>
      <c r="F1652" s="4" t="s">
        <v>1952</v>
      </c>
      <c r="G1652" s="21" t="s">
        <v>4792</v>
      </c>
      <c r="H1652" s="249" t="s">
        <v>1855</v>
      </c>
      <c r="I1652" s="13" t="s">
        <v>1120</v>
      </c>
      <c r="J1652" s="13"/>
      <c r="K1652" s="13"/>
      <c r="L1652" s="13"/>
      <c r="M1652" s="13"/>
      <c r="N1652" s="13"/>
    </row>
    <row r="1653" spans="1:14" s="180" customFormat="1">
      <c r="A1653" s="272" t="s">
        <v>56</v>
      </c>
      <c r="B1653" s="175" t="s">
        <v>191</v>
      </c>
      <c r="C1653" s="175" t="s">
        <v>228</v>
      </c>
      <c r="D1653" s="175" t="s">
        <v>5357</v>
      </c>
      <c r="E1653" s="175" t="s">
        <v>2216</v>
      </c>
      <c r="F1653" s="175" t="s">
        <v>1952</v>
      </c>
      <c r="G1653" s="252" t="s">
        <v>5358</v>
      </c>
      <c r="H1653" s="246" t="s">
        <v>1954</v>
      </c>
      <c r="I1653" s="13" t="s">
        <v>1120</v>
      </c>
      <c r="J1653" s="13"/>
      <c r="K1653" s="13"/>
      <c r="L1653" s="13"/>
      <c r="M1653" s="13"/>
      <c r="N1653" s="13"/>
    </row>
    <row r="1654" spans="1:14" s="180" customFormat="1" ht="14.25">
      <c r="A1654" s="176" t="s">
        <v>56</v>
      </c>
      <c r="B1654" s="4" t="s">
        <v>191</v>
      </c>
      <c r="C1654" s="4" t="s">
        <v>228</v>
      </c>
      <c r="D1654" s="4" t="s">
        <v>3045</v>
      </c>
      <c r="E1654" s="4" t="s">
        <v>4739</v>
      </c>
      <c r="F1654" s="4" t="s">
        <v>1952</v>
      </c>
      <c r="G1654" s="21" t="s">
        <v>3047</v>
      </c>
      <c r="H1654" s="249" t="s">
        <v>1855</v>
      </c>
      <c r="I1654" s="13" t="s">
        <v>1120</v>
      </c>
      <c r="J1654" s="13"/>
      <c r="K1654" s="13"/>
      <c r="L1654" s="13"/>
      <c r="M1654" s="13"/>
      <c r="N1654" s="13"/>
    </row>
    <row r="1655" spans="1:14" s="180" customFormat="1" ht="14.25">
      <c r="A1655" s="176" t="s">
        <v>56</v>
      </c>
      <c r="B1655" s="4" t="s">
        <v>191</v>
      </c>
      <c r="C1655" s="4" t="s">
        <v>228</v>
      </c>
      <c r="D1655" s="4" t="s">
        <v>5359</v>
      </c>
      <c r="E1655" s="4" t="s">
        <v>3353</v>
      </c>
      <c r="F1655" s="4" t="s">
        <v>1952</v>
      </c>
      <c r="G1655" s="21" t="s">
        <v>4786</v>
      </c>
      <c r="H1655" s="249" t="s">
        <v>1855</v>
      </c>
      <c r="I1655" s="13" t="s">
        <v>1120</v>
      </c>
      <c r="J1655" s="13"/>
      <c r="K1655" s="13"/>
      <c r="L1655" s="13"/>
      <c r="M1655" s="13"/>
      <c r="N1655" s="13"/>
    </row>
    <row r="1656" spans="1:14" s="182" customFormat="1">
      <c r="A1656" s="272" t="s">
        <v>56</v>
      </c>
      <c r="B1656" s="175" t="s">
        <v>191</v>
      </c>
      <c r="C1656" s="175" t="s">
        <v>230</v>
      </c>
      <c r="D1656" s="175" t="s">
        <v>5360</v>
      </c>
      <c r="E1656" s="175" t="s">
        <v>2216</v>
      </c>
      <c r="F1656" s="175" t="s">
        <v>1952</v>
      </c>
      <c r="G1656" s="252" t="s">
        <v>5361</v>
      </c>
      <c r="H1656" s="246" t="s">
        <v>1954</v>
      </c>
      <c r="I1656" s="182" t="s">
        <v>1120</v>
      </c>
    </row>
    <row r="1657" spans="1:14" s="180" customFormat="1" ht="14.25">
      <c r="A1657" s="176" t="s">
        <v>56</v>
      </c>
      <c r="B1657" s="4" t="s">
        <v>191</v>
      </c>
      <c r="C1657" s="4" t="s">
        <v>230</v>
      </c>
      <c r="D1657" s="4" t="s">
        <v>3045</v>
      </c>
      <c r="E1657" s="4" t="s">
        <v>4739</v>
      </c>
      <c r="F1657" s="4" t="s">
        <v>1952</v>
      </c>
      <c r="G1657" s="21" t="s">
        <v>3047</v>
      </c>
      <c r="H1657" s="249" t="s">
        <v>1855</v>
      </c>
      <c r="I1657" s="13" t="s">
        <v>1120</v>
      </c>
      <c r="J1657" s="13"/>
      <c r="K1657" s="13"/>
      <c r="L1657" s="13"/>
      <c r="M1657" s="13"/>
      <c r="N1657" s="13"/>
    </row>
    <row r="1658" spans="1:14" s="180" customFormat="1" ht="14.25">
      <c r="A1658" s="176" t="s">
        <v>56</v>
      </c>
      <c r="B1658" s="4" t="s">
        <v>191</v>
      </c>
      <c r="C1658" s="4" t="s">
        <v>230</v>
      </c>
      <c r="D1658" s="4" t="s">
        <v>5362</v>
      </c>
      <c r="E1658" s="4" t="s">
        <v>5363</v>
      </c>
      <c r="F1658" s="4" t="s">
        <v>1952</v>
      </c>
      <c r="G1658" s="21" t="s">
        <v>5364</v>
      </c>
      <c r="H1658" s="249" t="s">
        <v>1855</v>
      </c>
      <c r="I1658" s="13" t="s">
        <v>1120</v>
      </c>
      <c r="J1658" s="13"/>
      <c r="K1658" s="13"/>
      <c r="L1658" s="13"/>
      <c r="M1658" s="13"/>
      <c r="N1658" s="13"/>
    </row>
    <row r="1659" spans="1:14" s="180" customFormat="1">
      <c r="A1659" s="272" t="s">
        <v>56</v>
      </c>
      <c r="B1659" s="175" t="s">
        <v>191</v>
      </c>
      <c r="C1659" s="175" t="s">
        <v>232</v>
      </c>
      <c r="D1659" s="175" t="s">
        <v>5365</v>
      </c>
      <c r="E1659" s="175" t="s">
        <v>2216</v>
      </c>
      <c r="F1659" s="175" t="s">
        <v>1952</v>
      </c>
      <c r="G1659" s="252" t="s">
        <v>5366</v>
      </c>
      <c r="H1659" s="246" t="s">
        <v>1954</v>
      </c>
      <c r="I1659" s="13" t="s">
        <v>1120</v>
      </c>
      <c r="J1659" s="13"/>
      <c r="K1659" s="13"/>
      <c r="L1659" s="13"/>
      <c r="M1659" s="13"/>
      <c r="N1659" s="13"/>
    </row>
    <row r="1660" spans="1:14" s="180" customFormat="1" ht="14.25">
      <c r="A1660" s="176" t="s">
        <v>56</v>
      </c>
      <c r="B1660" s="4" t="s">
        <v>191</v>
      </c>
      <c r="C1660" s="4" t="s">
        <v>232</v>
      </c>
      <c r="D1660" s="4" t="s">
        <v>3045</v>
      </c>
      <c r="E1660" s="4" t="s">
        <v>4739</v>
      </c>
      <c r="F1660" s="4" t="s">
        <v>1952</v>
      </c>
      <c r="G1660" s="21" t="s">
        <v>3047</v>
      </c>
      <c r="H1660" s="249" t="s">
        <v>1855</v>
      </c>
      <c r="I1660" s="13" t="s">
        <v>1120</v>
      </c>
      <c r="J1660" s="13"/>
      <c r="K1660" s="13"/>
      <c r="L1660" s="13"/>
      <c r="M1660" s="13"/>
      <c r="N1660" s="13"/>
    </row>
    <row r="1661" spans="1:14" s="180" customFormat="1" ht="14.25">
      <c r="A1661" s="176" t="s">
        <v>56</v>
      </c>
      <c r="B1661" s="4" t="s">
        <v>191</v>
      </c>
      <c r="C1661" s="4" t="s">
        <v>232</v>
      </c>
      <c r="D1661" s="4" t="s">
        <v>3059</v>
      </c>
      <c r="E1661" s="4" t="s">
        <v>5367</v>
      </c>
      <c r="F1661" s="4" t="s">
        <v>1952</v>
      </c>
      <c r="G1661" s="21" t="s">
        <v>5368</v>
      </c>
      <c r="H1661" s="249" t="s">
        <v>1855</v>
      </c>
      <c r="I1661" s="13" t="s">
        <v>1120</v>
      </c>
      <c r="J1661" s="13"/>
      <c r="K1661" s="13"/>
      <c r="L1661" s="13"/>
      <c r="M1661" s="13"/>
      <c r="N1661" s="13"/>
    </row>
    <row r="1662" spans="1:14" s="180" customFormat="1">
      <c r="A1662" s="272" t="s">
        <v>56</v>
      </c>
      <c r="B1662" s="175" t="s">
        <v>191</v>
      </c>
      <c r="C1662" s="175" t="s">
        <v>246</v>
      </c>
      <c r="D1662" s="175" t="s">
        <v>5369</v>
      </c>
      <c r="E1662" s="175" t="s">
        <v>2949</v>
      </c>
      <c r="F1662" s="175" t="s">
        <v>1952</v>
      </c>
      <c r="G1662" s="252" t="s">
        <v>5370</v>
      </c>
      <c r="H1662" s="246" t="s">
        <v>1954</v>
      </c>
      <c r="I1662" s="13" t="s">
        <v>1120</v>
      </c>
      <c r="J1662" s="13"/>
      <c r="K1662" s="13"/>
      <c r="L1662" s="13"/>
      <c r="M1662" s="13"/>
      <c r="N1662" s="13"/>
    </row>
    <row r="1663" spans="1:14" s="180" customFormat="1" ht="14.25">
      <c r="A1663" s="176" t="s">
        <v>56</v>
      </c>
      <c r="B1663" s="4" t="s">
        <v>191</v>
      </c>
      <c r="C1663" s="4" t="s">
        <v>246</v>
      </c>
      <c r="D1663" s="4" t="s">
        <v>3052</v>
      </c>
      <c r="E1663" s="4" t="s">
        <v>5371</v>
      </c>
      <c r="F1663" s="4" t="s">
        <v>1952</v>
      </c>
      <c r="G1663" s="21" t="s">
        <v>5372</v>
      </c>
      <c r="H1663" s="249" t="s">
        <v>1855</v>
      </c>
      <c r="I1663" s="13" t="s">
        <v>1120</v>
      </c>
      <c r="J1663" s="13"/>
      <c r="K1663" s="13"/>
      <c r="L1663" s="13"/>
      <c r="M1663" s="13"/>
      <c r="N1663" s="13"/>
    </row>
    <row r="1664" spans="1:14" s="180" customFormat="1" ht="14.25">
      <c r="A1664" s="176" t="s">
        <v>56</v>
      </c>
      <c r="B1664" s="4" t="s">
        <v>191</v>
      </c>
      <c r="C1664" s="4" t="s">
        <v>246</v>
      </c>
      <c r="D1664" s="4" t="s">
        <v>3045</v>
      </c>
      <c r="E1664" s="4" t="s">
        <v>5373</v>
      </c>
      <c r="F1664" s="4" t="s">
        <v>1952</v>
      </c>
      <c r="G1664" s="21" t="s">
        <v>5374</v>
      </c>
      <c r="H1664" s="249" t="s">
        <v>1855</v>
      </c>
      <c r="I1664" s="13" t="s">
        <v>1120</v>
      </c>
      <c r="J1664" s="13"/>
      <c r="K1664" s="13"/>
      <c r="L1664" s="13"/>
      <c r="M1664" s="13"/>
      <c r="N1664" s="13"/>
    </row>
    <row r="1665" spans="1:14" s="180" customFormat="1">
      <c r="A1665" s="272" t="s">
        <v>56</v>
      </c>
      <c r="B1665" s="175" t="s">
        <v>502</v>
      </c>
      <c r="C1665" s="175" t="s">
        <v>503</v>
      </c>
      <c r="D1665" s="175" t="s">
        <v>5375</v>
      </c>
      <c r="E1665" s="175" t="s">
        <v>2276</v>
      </c>
      <c r="F1665" s="175" t="s">
        <v>1952</v>
      </c>
      <c r="G1665" s="252" t="s">
        <v>5376</v>
      </c>
      <c r="H1665" s="246" t="s">
        <v>1954</v>
      </c>
      <c r="I1665" s="13" t="s">
        <v>1120</v>
      </c>
      <c r="J1665" s="13"/>
      <c r="K1665" s="13"/>
      <c r="L1665" s="13"/>
      <c r="M1665" s="13"/>
      <c r="N1665" s="13"/>
    </row>
    <row r="1666" spans="1:14" s="180" customFormat="1" ht="14.25">
      <c r="A1666" s="176" t="s">
        <v>56</v>
      </c>
      <c r="B1666" s="4" t="s">
        <v>502</v>
      </c>
      <c r="C1666" s="4" t="s">
        <v>503</v>
      </c>
      <c r="D1666" s="4" t="s">
        <v>1955</v>
      </c>
      <c r="E1666" s="4" t="s">
        <v>1915</v>
      </c>
      <c r="F1666" s="4" t="s">
        <v>1952</v>
      </c>
      <c r="G1666" s="21" t="s">
        <v>5376</v>
      </c>
      <c r="H1666" s="249" t="s">
        <v>1855</v>
      </c>
      <c r="I1666" s="13" t="s">
        <v>1120</v>
      </c>
      <c r="J1666" s="13"/>
      <c r="K1666" s="13"/>
      <c r="L1666" s="13"/>
      <c r="M1666" s="13"/>
      <c r="N1666" s="13"/>
    </row>
    <row r="1667" spans="1:14" s="180" customFormat="1">
      <c r="A1667" s="272" t="s">
        <v>56</v>
      </c>
      <c r="B1667" s="175" t="s">
        <v>502</v>
      </c>
      <c r="C1667" s="175" t="s">
        <v>5377</v>
      </c>
      <c r="D1667" s="175" t="s">
        <v>5375</v>
      </c>
      <c r="E1667" s="175" t="s">
        <v>2276</v>
      </c>
      <c r="F1667" s="175" t="s">
        <v>1952</v>
      </c>
      <c r="G1667" s="252" t="s">
        <v>5378</v>
      </c>
      <c r="H1667" s="246" t="s">
        <v>1954</v>
      </c>
      <c r="I1667" s="13" t="s">
        <v>1120</v>
      </c>
      <c r="J1667" s="13"/>
      <c r="K1667" s="13"/>
      <c r="L1667" s="13"/>
      <c r="M1667" s="13"/>
      <c r="N1667" s="13"/>
    </row>
    <row r="1668" spans="1:14" s="180" customFormat="1" ht="14.25">
      <c r="A1668" s="176" t="s">
        <v>56</v>
      </c>
      <c r="B1668" s="4" t="s">
        <v>502</v>
      </c>
      <c r="C1668" s="4" t="s">
        <v>5377</v>
      </c>
      <c r="D1668" s="4" t="s">
        <v>1960</v>
      </c>
      <c r="E1668" s="4" t="s">
        <v>1961</v>
      </c>
      <c r="F1668" s="4" t="s">
        <v>1962</v>
      </c>
      <c r="G1668" s="21" t="s">
        <v>1760</v>
      </c>
      <c r="H1668" s="249"/>
      <c r="I1668" s="13" t="s">
        <v>1120</v>
      </c>
      <c r="J1668" s="13"/>
      <c r="K1668" s="13"/>
      <c r="L1668" s="13"/>
      <c r="M1668" s="13"/>
      <c r="N1668" s="13"/>
    </row>
    <row r="1669" spans="1:14" s="180" customFormat="1" ht="75" customHeight="1">
      <c r="A1669" s="176" t="s">
        <v>56</v>
      </c>
      <c r="B1669" s="4" t="s">
        <v>502</v>
      </c>
      <c r="C1669" s="4" t="s">
        <v>5377</v>
      </c>
      <c r="D1669" s="4" t="s">
        <v>1963</v>
      </c>
      <c r="E1669" s="255" t="s">
        <v>1964</v>
      </c>
      <c r="F1669" s="4" t="s">
        <v>1952</v>
      </c>
      <c r="G1669" s="21" t="s">
        <v>1760</v>
      </c>
      <c r="H1669" s="249"/>
      <c r="I1669" s="13" t="s">
        <v>1120</v>
      </c>
      <c r="J1669" s="13"/>
      <c r="K1669" s="13"/>
      <c r="L1669" s="13"/>
      <c r="M1669" s="13"/>
      <c r="N1669" s="13"/>
    </row>
    <row r="1670" spans="1:14" s="180" customFormat="1">
      <c r="A1670" s="272" t="s">
        <v>56</v>
      </c>
      <c r="B1670" s="175" t="s">
        <v>502</v>
      </c>
      <c r="C1670" s="175" t="s">
        <v>5379</v>
      </c>
      <c r="D1670" s="175" t="s">
        <v>5375</v>
      </c>
      <c r="E1670" s="175" t="s">
        <v>2276</v>
      </c>
      <c r="F1670" s="175" t="s">
        <v>1952</v>
      </c>
      <c r="G1670" s="252" t="s">
        <v>5378</v>
      </c>
      <c r="H1670" s="246" t="s">
        <v>1954</v>
      </c>
      <c r="I1670" s="13" t="s">
        <v>1120</v>
      </c>
      <c r="J1670" s="13"/>
      <c r="K1670" s="13"/>
      <c r="L1670" s="13"/>
      <c r="M1670" s="13"/>
      <c r="N1670" s="13"/>
    </row>
    <row r="1671" spans="1:14" s="180" customFormat="1" ht="14.25">
      <c r="A1671" s="176" t="s">
        <v>56</v>
      </c>
      <c r="B1671" s="4" t="s">
        <v>502</v>
      </c>
      <c r="C1671" s="4" t="s">
        <v>5379</v>
      </c>
      <c r="D1671" s="4" t="s">
        <v>1960</v>
      </c>
      <c r="E1671" s="4" t="s">
        <v>1961</v>
      </c>
      <c r="F1671" s="4" t="s">
        <v>1962</v>
      </c>
      <c r="G1671" s="21" t="s">
        <v>1760</v>
      </c>
      <c r="H1671" s="249"/>
      <c r="I1671" s="13" t="s">
        <v>1120</v>
      </c>
      <c r="J1671" s="13"/>
      <c r="K1671" s="13"/>
      <c r="L1671" s="13"/>
      <c r="M1671" s="13"/>
      <c r="N1671" s="13"/>
    </row>
    <row r="1672" spans="1:14" s="180" customFormat="1" ht="75" customHeight="1">
      <c r="A1672" s="176" t="s">
        <v>56</v>
      </c>
      <c r="B1672" s="4" t="s">
        <v>502</v>
      </c>
      <c r="C1672" s="4" t="s">
        <v>5379</v>
      </c>
      <c r="D1672" s="4" t="s">
        <v>1963</v>
      </c>
      <c r="E1672" s="255" t="s">
        <v>1964</v>
      </c>
      <c r="F1672" s="4" t="s">
        <v>1952</v>
      </c>
      <c r="G1672" s="21" t="s">
        <v>1760</v>
      </c>
      <c r="H1672" s="249"/>
      <c r="I1672" s="13" t="s">
        <v>1120</v>
      </c>
      <c r="J1672" s="13"/>
      <c r="K1672" s="13"/>
      <c r="L1672" s="13"/>
      <c r="M1672" s="13"/>
      <c r="N1672" s="13"/>
    </row>
    <row r="1673" spans="1:14" s="180" customFormat="1">
      <c r="A1673" s="272" t="s">
        <v>56</v>
      </c>
      <c r="B1673" s="175" t="s">
        <v>502</v>
      </c>
      <c r="C1673" s="175" t="s">
        <v>505</v>
      </c>
      <c r="D1673" s="175" t="s">
        <v>5375</v>
      </c>
      <c r="E1673" s="175" t="s">
        <v>5380</v>
      </c>
      <c r="F1673" s="175" t="s">
        <v>1952</v>
      </c>
      <c r="G1673" s="252" t="s">
        <v>5376</v>
      </c>
      <c r="H1673" s="246" t="s">
        <v>1954</v>
      </c>
      <c r="I1673" s="13" t="s">
        <v>1120</v>
      </c>
      <c r="J1673" s="13"/>
      <c r="K1673" s="13"/>
      <c r="L1673" s="13"/>
      <c r="M1673" s="13"/>
      <c r="N1673" s="13"/>
    </row>
    <row r="1674" spans="1:14" s="180" customFormat="1" ht="14.25">
      <c r="A1674" s="176" t="s">
        <v>56</v>
      </c>
      <c r="B1674" s="4" t="s">
        <v>502</v>
      </c>
      <c r="C1674" s="4" t="s">
        <v>505</v>
      </c>
      <c r="D1674" s="4" t="s">
        <v>2167</v>
      </c>
      <c r="E1674" s="4" t="s">
        <v>5381</v>
      </c>
      <c r="F1674" s="4" t="s">
        <v>5382</v>
      </c>
      <c r="G1674" s="21" t="s">
        <v>5383</v>
      </c>
      <c r="H1674" s="249" t="s">
        <v>1855</v>
      </c>
      <c r="I1674" s="13" t="s">
        <v>1120</v>
      </c>
      <c r="J1674" s="13"/>
      <c r="K1674" s="13"/>
      <c r="L1674" s="13"/>
      <c r="M1674" s="13"/>
      <c r="N1674" s="13"/>
    </row>
    <row r="1675" spans="1:14" s="180" customFormat="1" ht="14.25">
      <c r="A1675" s="176" t="s">
        <v>56</v>
      </c>
      <c r="B1675" s="4" t="s">
        <v>502</v>
      </c>
      <c r="C1675" s="4" t="s">
        <v>505</v>
      </c>
      <c r="D1675" s="4" t="s">
        <v>5384</v>
      </c>
      <c r="E1675" s="4" t="s">
        <v>5385</v>
      </c>
      <c r="F1675" s="4" t="s">
        <v>1952</v>
      </c>
      <c r="G1675" s="21" t="s">
        <v>5386</v>
      </c>
      <c r="H1675" s="249" t="s">
        <v>1855</v>
      </c>
      <c r="I1675" s="13" t="s">
        <v>1120</v>
      </c>
      <c r="J1675" s="13"/>
      <c r="K1675" s="13"/>
      <c r="L1675" s="13"/>
      <c r="M1675" s="13"/>
      <c r="N1675" s="13"/>
    </row>
    <row r="1676" spans="1:14" s="180" customFormat="1" ht="14.25">
      <c r="A1676" s="176" t="s">
        <v>56</v>
      </c>
      <c r="B1676" s="4" t="s">
        <v>502</v>
      </c>
      <c r="C1676" s="4" t="s">
        <v>505</v>
      </c>
      <c r="D1676" s="4" t="s">
        <v>3178</v>
      </c>
      <c r="E1676" s="4" t="s">
        <v>2108</v>
      </c>
      <c r="F1676" s="4" t="s">
        <v>1952</v>
      </c>
      <c r="G1676" s="21" t="s">
        <v>5387</v>
      </c>
      <c r="H1676" s="249" t="s">
        <v>1855</v>
      </c>
      <c r="I1676" s="13" t="s">
        <v>1120</v>
      </c>
      <c r="J1676" s="13"/>
      <c r="K1676" s="13"/>
      <c r="L1676" s="13"/>
      <c r="M1676" s="13"/>
      <c r="N1676" s="13"/>
    </row>
    <row r="1677" spans="1:14" s="180" customFormat="1" ht="14.25">
      <c r="A1677" s="176" t="s">
        <v>56</v>
      </c>
      <c r="B1677" s="4" t="s">
        <v>502</v>
      </c>
      <c r="C1677" s="4" t="s">
        <v>505</v>
      </c>
      <c r="D1677" s="4" t="s">
        <v>3279</v>
      </c>
      <c r="E1677" s="4" t="s">
        <v>5388</v>
      </c>
      <c r="F1677" s="4" t="s">
        <v>1952</v>
      </c>
      <c r="G1677" s="21" t="s">
        <v>5389</v>
      </c>
      <c r="H1677" s="249" t="s">
        <v>1855</v>
      </c>
      <c r="I1677" s="13" t="s">
        <v>1120</v>
      </c>
      <c r="J1677" s="13"/>
      <c r="K1677" s="13"/>
      <c r="L1677" s="13"/>
      <c r="M1677" s="13"/>
      <c r="N1677" s="13"/>
    </row>
    <row r="1678" spans="1:14" s="180" customFormat="1" ht="14.25">
      <c r="A1678" s="176" t="s">
        <v>56</v>
      </c>
      <c r="B1678" s="4" t="s">
        <v>502</v>
      </c>
      <c r="C1678" s="4" t="s">
        <v>505</v>
      </c>
      <c r="D1678" s="4" t="s">
        <v>4787</v>
      </c>
      <c r="E1678" s="4" t="s">
        <v>5390</v>
      </c>
      <c r="F1678" s="4" t="s">
        <v>1952</v>
      </c>
      <c r="G1678" s="21" t="s">
        <v>5391</v>
      </c>
      <c r="H1678" s="249" t="s">
        <v>1855</v>
      </c>
      <c r="I1678" s="13" t="s">
        <v>1120</v>
      </c>
      <c r="J1678" s="13"/>
      <c r="K1678" s="13"/>
      <c r="L1678" s="13"/>
      <c r="M1678" s="13"/>
      <c r="N1678" s="13"/>
    </row>
    <row r="1679" spans="1:14" s="180" customFormat="1" ht="14.25">
      <c r="A1679" s="176" t="s">
        <v>56</v>
      </c>
      <c r="B1679" s="4" t="s">
        <v>502</v>
      </c>
      <c r="C1679" s="4" t="s">
        <v>505</v>
      </c>
      <c r="D1679" s="4" t="s">
        <v>4544</v>
      </c>
      <c r="E1679" s="4" t="s">
        <v>5392</v>
      </c>
      <c r="F1679" s="4" t="s">
        <v>1952</v>
      </c>
      <c r="G1679" s="21" t="s">
        <v>5393</v>
      </c>
      <c r="H1679" s="249" t="s">
        <v>1855</v>
      </c>
      <c r="I1679" s="13" t="s">
        <v>1120</v>
      </c>
      <c r="J1679" s="13"/>
      <c r="K1679" s="13"/>
      <c r="L1679" s="13"/>
      <c r="M1679" s="13"/>
      <c r="N1679" s="13"/>
    </row>
    <row r="1680" spans="1:14" s="180" customFormat="1" ht="14.25">
      <c r="A1680" s="176" t="s">
        <v>56</v>
      </c>
      <c r="B1680" s="4" t="s">
        <v>502</v>
      </c>
      <c r="C1680" s="4" t="s">
        <v>505</v>
      </c>
      <c r="D1680" s="4" t="s">
        <v>4790</v>
      </c>
      <c r="E1680" s="4" t="s">
        <v>5394</v>
      </c>
      <c r="F1680" s="4" t="s">
        <v>1952</v>
      </c>
      <c r="G1680" s="21" t="s">
        <v>5395</v>
      </c>
      <c r="H1680" s="249" t="s">
        <v>1855</v>
      </c>
      <c r="I1680" s="13" t="s">
        <v>1120</v>
      </c>
      <c r="J1680" s="13"/>
      <c r="K1680" s="13"/>
      <c r="L1680" s="13"/>
      <c r="M1680" s="13"/>
      <c r="N1680" s="13"/>
    </row>
    <row r="1681" spans="1:14" s="180" customFormat="1" ht="14.25">
      <c r="A1681" s="176" t="s">
        <v>56</v>
      </c>
      <c r="B1681" s="4" t="s">
        <v>502</v>
      </c>
      <c r="C1681" s="4" t="s">
        <v>505</v>
      </c>
      <c r="D1681" s="4" t="s">
        <v>4467</v>
      </c>
      <c r="E1681" s="4" t="s">
        <v>4468</v>
      </c>
      <c r="F1681" s="4" t="s">
        <v>1952</v>
      </c>
      <c r="G1681" s="21" t="s">
        <v>5396</v>
      </c>
      <c r="H1681" s="249" t="s">
        <v>1855</v>
      </c>
      <c r="I1681" s="13" t="s">
        <v>1120</v>
      </c>
      <c r="J1681" s="13"/>
      <c r="K1681" s="13"/>
      <c r="L1681" s="13"/>
      <c r="M1681" s="13"/>
      <c r="N1681" s="13"/>
    </row>
    <row r="1682" spans="1:14" s="180" customFormat="1" ht="14.25">
      <c r="A1682" s="176" t="s">
        <v>56</v>
      </c>
      <c r="B1682" s="4" t="s">
        <v>502</v>
      </c>
      <c r="C1682" s="4" t="s">
        <v>505</v>
      </c>
      <c r="D1682" s="4" t="s">
        <v>5397</v>
      </c>
      <c r="E1682" s="4" t="s">
        <v>5398</v>
      </c>
      <c r="F1682" s="4" t="s">
        <v>1952</v>
      </c>
      <c r="G1682" s="21" t="s">
        <v>5399</v>
      </c>
      <c r="H1682" s="249" t="s">
        <v>1855</v>
      </c>
      <c r="I1682" s="13" t="s">
        <v>1120</v>
      </c>
      <c r="J1682" s="13"/>
      <c r="K1682" s="13"/>
      <c r="L1682" s="13"/>
      <c r="M1682" s="13"/>
      <c r="N1682" s="13"/>
    </row>
    <row r="1683" spans="1:14" s="180" customFormat="1">
      <c r="A1683" s="272" t="s">
        <v>56</v>
      </c>
      <c r="B1683" s="175" t="s">
        <v>502</v>
      </c>
      <c r="C1683" s="175" t="s">
        <v>507</v>
      </c>
      <c r="D1683" s="175" t="s">
        <v>5375</v>
      </c>
      <c r="E1683" s="175" t="s">
        <v>5380</v>
      </c>
      <c r="F1683" s="175" t="s">
        <v>1952</v>
      </c>
      <c r="G1683" s="252" t="s">
        <v>5376</v>
      </c>
      <c r="H1683" s="246" t="s">
        <v>1954</v>
      </c>
      <c r="I1683" s="13" t="s">
        <v>1120</v>
      </c>
      <c r="J1683" s="13"/>
      <c r="K1683" s="13"/>
      <c r="L1683" s="13"/>
      <c r="M1683" s="13"/>
      <c r="N1683" s="13"/>
    </row>
    <row r="1684" spans="1:14" s="180" customFormat="1" ht="14.25">
      <c r="A1684" s="176" t="s">
        <v>56</v>
      </c>
      <c r="B1684" s="4" t="s">
        <v>502</v>
      </c>
      <c r="C1684" s="4" t="s">
        <v>507</v>
      </c>
      <c r="D1684" s="4" t="s">
        <v>3288</v>
      </c>
      <c r="E1684" s="4" t="s">
        <v>5400</v>
      </c>
      <c r="F1684" s="4" t="s">
        <v>1952</v>
      </c>
      <c r="G1684" s="21" t="s">
        <v>5401</v>
      </c>
      <c r="H1684" s="249" t="s">
        <v>1855</v>
      </c>
      <c r="I1684" s="13" t="s">
        <v>1120</v>
      </c>
      <c r="J1684" s="13"/>
      <c r="K1684" s="13"/>
      <c r="L1684" s="13"/>
      <c r="M1684" s="13"/>
      <c r="N1684" s="13"/>
    </row>
    <row r="1685" spans="1:14" s="180" customFormat="1">
      <c r="A1685" s="176" t="s">
        <v>56</v>
      </c>
      <c r="B1685" s="4" t="s">
        <v>502</v>
      </c>
      <c r="C1685" s="4" t="s">
        <v>507</v>
      </c>
      <c r="D1685" s="4" t="s">
        <v>2083</v>
      </c>
      <c r="E1685" s="4" t="s">
        <v>4397</v>
      </c>
      <c r="F1685" s="4" t="s">
        <v>1952</v>
      </c>
      <c r="G1685" s="21" t="s">
        <v>5402</v>
      </c>
      <c r="H1685" s="249" t="s">
        <v>1855</v>
      </c>
      <c r="I1685" s="182" t="s">
        <v>1120</v>
      </c>
      <c r="J1685" s="182"/>
      <c r="K1685" s="182"/>
      <c r="L1685" s="13"/>
      <c r="M1685" s="13"/>
      <c r="N1685" s="13"/>
    </row>
    <row r="1686" spans="1:14" s="180" customFormat="1" ht="14.25">
      <c r="A1686" s="176" t="s">
        <v>56</v>
      </c>
      <c r="B1686" s="4" t="s">
        <v>502</v>
      </c>
      <c r="C1686" s="4" t="s">
        <v>507</v>
      </c>
      <c r="D1686" s="4" t="s">
        <v>3752</v>
      </c>
      <c r="E1686" s="4" t="s">
        <v>2090</v>
      </c>
      <c r="F1686" s="4" t="s">
        <v>1952</v>
      </c>
      <c r="G1686" s="21" t="s">
        <v>5403</v>
      </c>
      <c r="H1686" s="249" t="s">
        <v>1855</v>
      </c>
      <c r="I1686" s="13" t="s">
        <v>1120</v>
      </c>
      <c r="J1686" s="13"/>
      <c r="K1686" s="13"/>
      <c r="L1686" s="13"/>
      <c r="M1686" s="13"/>
      <c r="N1686" s="13"/>
    </row>
    <row r="1687" spans="1:14" s="180" customFormat="1" ht="14.25">
      <c r="A1687" s="176" t="s">
        <v>56</v>
      </c>
      <c r="B1687" s="4" t="s">
        <v>502</v>
      </c>
      <c r="C1687" s="4" t="s">
        <v>507</v>
      </c>
      <c r="D1687" s="4" t="s">
        <v>2494</v>
      </c>
      <c r="E1687" s="4" t="s">
        <v>2081</v>
      </c>
      <c r="F1687" s="4" t="s">
        <v>1952</v>
      </c>
      <c r="G1687" s="21" t="s">
        <v>5404</v>
      </c>
      <c r="H1687" s="249" t="s">
        <v>1855</v>
      </c>
      <c r="I1687" s="13" t="s">
        <v>1120</v>
      </c>
      <c r="J1687" s="13"/>
      <c r="K1687" s="13"/>
      <c r="L1687" s="13"/>
      <c r="M1687" s="13"/>
      <c r="N1687" s="13"/>
    </row>
    <row r="1688" spans="1:14" s="180" customFormat="1" ht="14.25">
      <c r="A1688" s="176" t="s">
        <v>56</v>
      </c>
      <c r="B1688" s="4" t="s">
        <v>502</v>
      </c>
      <c r="C1688" s="4" t="s">
        <v>507</v>
      </c>
      <c r="D1688" s="4" t="s">
        <v>3713</v>
      </c>
      <c r="E1688" s="4" t="s">
        <v>5405</v>
      </c>
      <c r="F1688" s="4" t="s">
        <v>5406</v>
      </c>
      <c r="G1688" s="21" t="s">
        <v>5407</v>
      </c>
      <c r="H1688" s="249" t="s">
        <v>1855</v>
      </c>
      <c r="I1688" s="13" t="s">
        <v>1120</v>
      </c>
      <c r="J1688" s="13"/>
      <c r="K1688" s="13"/>
      <c r="L1688" s="13"/>
      <c r="M1688" s="13"/>
      <c r="N1688" s="13"/>
    </row>
    <row r="1689" spans="1:14" s="180" customFormat="1" ht="14.25">
      <c r="A1689" s="176" t="s">
        <v>56</v>
      </c>
      <c r="B1689" s="4" t="s">
        <v>502</v>
      </c>
      <c r="C1689" s="4" t="s">
        <v>507</v>
      </c>
      <c r="D1689" s="4" t="s">
        <v>2189</v>
      </c>
      <c r="E1689" s="4" t="s">
        <v>2492</v>
      </c>
      <c r="F1689" s="4" t="s">
        <v>1952</v>
      </c>
      <c r="G1689" s="21" t="s">
        <v>5408</v>
      </c>
      <c r="H1689" s="249" t="s">
        <v>1855</v>
      </c>
      <c r="I1689" s="13" t="s">
        <v>1120</v>
      </c>
      <c r="J1689" s="13"/>
      <c r="K1689" s="13"/>
      <c r="L1689" s="13"/>
      <c r="M1689" s="13"/>
      <c r="N1689" s="13"/>
    </row>
    <row r="1690" spans="1:14" s="180" customFormat="1" ht="14.25">
      <c r="A1690" s="176" t="s">
        <v>56</v>
      </c>
      <c r="B1690" s="4" t="s">
        <v>502</v>
      </c>
      <c r="C1690" s="4" t="s">
        <v>507</v>
      </c>
      <c r="D1690" s="4" t="s">
        <v>5409</v>
      </c>
      <c r="E1690" s="4" t="s">
        <v>5410</v>
      </c>
      <c r="F1690" s="4" t="s">
        <v>1952</v>
      </c>
      <c r="G1690" s="21" t="s">
        <v>5411</v>
      </c>
      <c r="H1690" s="249" t="s">
        <v>1855</v>
      </c>
      <c r="I1690" s="13" t="s">
        <v>1120</v>
      </c>
      <c r="J1690" s="13"/>
      <c r="K1690" s="13"/>
      <c r="L1690" s="13"/>
      <c r="M1690" s="13"/>
      <c r="N1690" s="13"/>
    </row>
    <row r="1691" spans="1:14" s="180" customFormat="1" ht="14.25">
      <c r="A1691" s="176" t="s">
        <v>56</v>
      </c>
      <c r="B1691" s="4" t="s">
        <v>502</v>
      </c>
      <c r="C1691" s="4" t="s">
        <v>507</v>
      </c>
      <c r="D1691" s="4" t="s">
        <v>5412</v>
      </c>
      <c r="E1691" s="4" t="s">
        <v>5413</v>
      </c>
      <c r="F1691" s="4" t="s">
        <v>1952</v>
      </c>
      <c r="G1691" s="21" t="s">
        <v>5414</v>
      </c>
      <c r="H1691" s="249" t="s">
        <v>1855</v>
      </c>
      <c r="I1691" s="13" t="s">
        <v>1120</v>
      </c>
      <c r="J1691" s="13"/>
      <c r="K1691" s="13"/>
      <c r="L1691" s="13"/>
      <c r="M1691" s="13"/>
      <c r="N1691" s="13"/>
    </row>
    <row r="1692" spans="1:14" s="180" customFormat="1" ht="14.25">
      <c r="A1692" s="176" t="s">
        <v>56</v>
      </c>
      <c r="B1692" s="4" t="s">
        <v>502</v>
      </c>
      <c r="C1692" s="4" t="s">
        <v>507</v>
      </c>
      <c r="D1692" s="4" t="s">
        <v>5415</v>
      </c>
      <c r="E1692" s="4" t="s">
        <v>5416</v>
      </c>
      <c r="F1692" s="4" t="s">
        <v>1952</v>
      </c>
      <c r="G1692" s="21" t="s">
        <v>5417</v>
      </c>
      <c r="H1692" s="249" t="s">
        <v>1855</v>
      </c>
      <c r="I1692" s="13" t="s">
        <v>1120</v>
      </c>
      <c r="J1692" s="13"/>
      <c r="K1692" s="13"/>
      <c r="L1692" s="13"/>
      <c r="M1692" s="13"/>
      <c r="N1692" s="13"/>
    </row>
    <row r="1693" spans="1:14" s="180" customFormat="1" ht="14.25">
      <c r="A1693" s="176" t="s">
        <v>56</v>
      </c>
      <c r="B1693" s="4" t="s">
        <v>502</v>
      </c>
      <c r="C1693" s="4" t="s">
        <v>507</v>
      </c>
      <c r="D1693" s="4" t="s">
        <v>5418</v>
      </c>
      <c r="E1693" s="4" t="s">
        <v>4608</v>
      </c>
      <c r="F1693" s="4" t="s">
        <v>1952</v>
      </c>
      <c r="G1693" s="21" t="s">
        <v>5419</v>
      </c>
      <c r="H1693" s="249" t="s">
        <v>1855</v>
      </c>
      <c r="I1693" s="13" t="s">
        <v>1120</v>
      </c>
      <c r="J1693" s="13"/>
      <c r="K1693" s="13"/>
      <c r="L1693" s="13"/>
      <c r="M1693" s="13"/>
      <c r="N1693" s="13"/>
    </row>
    <row r="1694" spans="1:14" s="180" customFormat="1">
      <c r="A1694" s="272" t="s">
        <v>56</v>
      </c>
      <c r="B1694" s="175" t="s">
        <v>502</v>
      </c>
      <c r="C1694" s="175" t="s">
        <v>509</v>
      </c>
      <c r="D1694" s="175" t="s">
        <v>5375</v>
      </c>
      <c r="E1694" s="175" t="s">
        <v>5380</v>
      </c>
      <c r="F1694" s="175" t="s">
        <v>1952</v>
      </c>
      <c r="G1694" s="252" t="s">
        <v>5376</v>
      </c>
      <c r="H1694" s="246" t="s">
        <v>1954</v>
      </c>
      <c r="I1694" s="13" t="s">
        <v>1120</v>
      </c>
      <c r="J1694" s="13"/>
      <c r="K1694" s="13"/>
      <c r="L1694" s="13"/>
      <c r="M1694" s="13"/>
      <c r="N1694" s="13"/>
    </row>
    <row r="1695" spans="1:14" s="180" customFormat="1" ht="14.25">
      <c r="A1695" s="176" t="s">
        <v>56</v>
      </c>
      <c r="B1695" s="4" t="s">
        <v>502</v>
      </c>
      <c r="C1695" s="4" t="s">
        <v>509</v>
      </c>
      <c r="D1695" s="4" t="s">
        <v>2185</v>
      </c>
      <c r="E1695" s="4" t="s">
        <v>2186</v>
      </c>
      <c r="F1695" s="4" t="s">
        <v>5420</v>
      </c>
      <c r="G1695" s="21" t="s">
        <v>5421</v>
      </c>
      <c r="H1695" s="249" t="s">
        <v>1855</v>
      </c>
      <c r="I1695" s="13" t="s">
        <v>1120</v>
      </c>
      <c r="J1695" s="13"/>
      <c r="K1695" s="13"/>
      <c r="L1695" s="13"/>
      <c r="M1695" s="13"/>
      <c r="N1695" s="13"/>
    </row>
    <row r="1696" spans="1:14" s="180" customFormat="1" ht="14.25">
      <c r="A1696" s="176" t="s">
        <v>56</v>
      </c>
      <c r="B1696" s="4" t="s">
        <v>502</v>
      </c>
      <c r="C1696" s="4" t="s">
        <v>509</v>
      </c>
      <c r="D1696" s="4" t="s">
        <v>4833</v>
      </c>
      <c r="E1696" s="4" t="s">
        <v>4834</v>
      </c>
      <c r="F1696" s="4" t="s">
        <v>1952</v>
      </c>
      <c r="G1696" s="21" t="s">
        <v>5422</v>
      </c>
      <c r="H1696" s="249" t="s">
        <v>1855</v>
      </c>
      <c r="I1696" s="13" t="s">
        <v>1120</v>
      </c>
      <c r="J1696" s="13"/>
      <c r="K1696" s="13"/>
      <c r="L1696" s="13"/>
      <c r="M1696" s="13"/>
      <c r="N1696" s="13"/>
    </row>
    <row r="1697" spans="1:14" s="180" customFormat="1" ht="14.25">
      <c r="A1697" s="176" t="s">
        <v>56</v>
      </c>
      <c r="B1697" s="4" t="s">
        <v>502</v>
      </c>
      <c r="C1697" s="4" t="s">
        <v>509</v>
      </c>
      <c r="D1697" s="4" t="s">
        <v>4836</v>
      </c>
      <c r="E1697" s="4" t="s">
        <v>3593</v>
      </c>
      <c r="F1697" s="4" t="s">
        <v>1952</v>
      </c>
      <c r="G1697" s="21" t="s">
        <v>5423</v>
      </c>
      <c r="H1697" s="249" t="s">
        <v>1855</v>
      </c>
      <c r="I1697" s="13" t="s">
        <v>1120</v>
      </c>
      <c r="J1697" s="13"/>
      <c r="K1697" s="13"/>
      <c r="L1697" s="13"/>
      <c r="M1697" s="13"/>
      <c r="N1697" s="13"/>
    </row>
    <row r="1698" spans="1:14" s="180" customFormat="1" ht="14.25">
      <c r="A1698" s="176" t="s">
        <v>56</v>
      </c>
      <c r="B1698" s="4" t="s">
        <v>502</v>
      </c>
      <c r="C1698" s="4" t="s">
        <v>509</v>
      </c>
      <c r="D1698" s="4" t="s">
        <v>5424</v>
      </c>
      <c r="E1698" s="4" t="s">
        <v>4816</v>
      </c>
      <c r="F1698" s="4" t="s">
        <v>1952</v>
      </c>
      <c r="G1698" s="21" t="s">
        <v>5425</v>
      </c>
      <c r="H1698" s="249" t="s">
        <v>1855</v>
      </c>
      <c r="I1698" s="13" t="s">
        <v>1120</v>
      </c>
      <c r="J1698" s="13"/>
      <c r="K1698" s="13"/>
      <c r="L1698" s="13"/>
      <c r="M1698" s="13"/>
      <c r="N1698" s="13"/>
    </row>
    <row r="1699" spans="1:14" s="180" customFormat="1" ht="14.25">
      <c r="A1699" s="176" t="s">
        <v>56</v>
      </c>
      <c r="B1699" s="4" t="s">
        <v>502</v>
      </c>
      <c r="C1699" s="4" t="s">
        <v>509</v>
      </c>
      <c r="D1699" s="4" t="s">
        <v>3803</v>
      </c>
      <c r="E1699" s="4" t="s">
        <v>5426</v>
      </c>
      <c r="F1699" s="4" t="s">
        <v>1952</v>
      </c>
      <c r="G1699" s="21" t="s">
        <v>5427</v>
      </c>
      <c r="H1699" s="249" t="s">
        <v>1855</v>
      </c>
      <c r="I1699" s="13" t="s">
        <v>1120</v>
      </c>
      <c r="J1699" s="13"/>
      <c r="K1699" s="13"/>
      <c r="L1699" s="13"/>
      <c r="M1699" s="13"/>
      <c r="N1699" s="13"/>
    </row>
    <row r="1700" spans="1:14" s="180" customFormat="1" ht="14.25">
      <c r="A1700" s="176" t="s">
        <v>56</v>
      </c>
      <c r="B1700" s="4" t="s">
        <v>502</v>
      </c>
      <c r="C1700" s="4" t="s">
        <v>509</v>
      </c>
      <c r="D1700" s="4" t="s">
        <v>4827</v>
      </c>
      <c r="E1700" s="4" t="s">
        <v>5428</v>
      </c>
      <c r="F1700" s="4" t="s">
        <v>1952</v>
      </c>
      <c r="G1700" s="21" t="s">
        <v>5429</v>
      </c>
      <c r="H1700" s="249" t="s">
        <v>1855</v>
      </c>
      <c r="I1700" s="13" t="s">
        <v>1120</v>
      </c>
      <c r="J1700" s="13"/>
      <c r="K1700" s="13"/>
      <c r="L1700" s="13"/>
      <c r="M1700" s="13"/>
      <c r="N1700" s="13"/>
    </row>
    <row r="1701" spans="1:14" s="180" customFormat="1">
      <c r="A1701" s="272" t="s">
        <v>56</v>
      </c>
      <c r="B1701" s="175" t="s">
        <v>502</v>
      </c>
      <c r="C1701" s="175" t="s">
        <v>511</v>
      </c>
      <c r="D1701" s="175" t="s">
        <v>5375</v>
      </c>
      <c r="E1701" s="175" t="s">
        <v>5380</v>
      </c>
      <c r="F1701" s="175" t="s">
        <v>1952</v>
      </c>
      <c r="G1701" s="252" t="s">
        <v>5376</v>
      </c>
      <c r="H1701" s="246" t="s">
        <v>1954</v>
      </c>
      <c r="I1701" s="13" t="s">
        <v>1120</v>
      </c>
      <c r="J1701" s="13"/>
      <c r="K1701" s="13"/>
      <c r="L1701" s="13"/>
      <c r="M1701" s="13"/>
      <c r="N1701" s="13"/>
    </row>
    <row r="1702" spans="1:14" s="180" customFormat="1" ht="14.25">
      <c r="A1702" s="176" t="s">
        <v>56</v>
      </c>
      <c r="B1702" s="4" t="s">
        <v>502</v>
      </c>
      <c r="C1702" s="4" t="s">
        <v>511</v>
      </c>
      <c r="D1702" s="4" t="s">
        <v>5430</v>
      </c>
      <c r="E1702" s="4" t="s">
        <v>5431</v>
      </c>
      <c r="F1702" s="4" t="s">
        <v>1952</v>
      </c>
      <c r="G1702" s="21" t="s">
        <v>5432</v>
      </c>
      <c r="H1702" s="249" t="s">
        <v>1855</v>
      </c>
      <c r="I1702" s="13" t="s">
        <v>1120</v>
      </c>
      <c r="J1702" s="13"/>
      <c r="K1702" s="13"/>
      <c r="L1702" s="13"/>
      <c r="M1702" s="13"/>
      <c r="N1702" s="13"/>
    </row>
    <row r="1703" spans="1:14" s="180" customFormat="1" ht="14.25">
      <c r="A1703" s="176" t="s">
        <v>56</v>
      </c>
      <c r="B1703" s="4" t="s">
        <v>502</v>
      </c>
      <c r="C1703" s="4" t="s">
        <v>511</v>
      </c>
      <c r="D1703" s="4" t="s">
        <v>5433</v>
      </c>
      <c r="E1703" s="4" t="s">
        <v>5434</v>
      </c>
      <c r="F1703" s="4" t="s">
        <v>5062</v>
      </c>
      <c r="G1703" s="21" t="s">
        <v>5435</v>
      </c>
      <c r="H1703" s="249" t="s">
        <v>1855</v>
      </c>
      <c r="I1703" s="13" t="s">
        <v>1120</v>
      </c>
      <c r="J1703" s="13"/>
      <c r="K1703" s="13"/>
      <c r="L1703" s="13"/>
      <c r="M1703" s="13"/>
      <c r="N1703" s="13"/>
    </row>
    <row r="1704" spans="1:14" s="180" customFormat="1" ht="14.25">
      <c r="A1704" s="176" t="s">
        <v>56</v>
      </c>
      <c r="B1704" s="4" t="s">
        <v>502</v>
      </c>
      <c r="C1704" s="4" t="s">
        <v>511</v>
      </c>
      <c r="D1704" s="4" t="s">
        <v>3719</v>
      </c>
      <c r="E1704" s="4" t="s">
        <v>3720</v>
      </c>
      <c r="F1704" s="4" t="s">
        <v>1952</v>
      </c>
      <c r="G1704" s="21" t="s">
        <v>5436</v>
      </c>
      <c r="H1704" s="249" t="s">
        <v>1855</v>
      </c>
      <c r="I1704" s="13" t="s">
        <v>1120</v>
      </c>
      <c r="J1704" s="13"/>
      <c r="K1704" s="13"/>
      <c r="L1704" s="13"/>
      <c r="M1704" s="13"/>
      <c r="N1704" s="13"/>
    </row>
    <row r="1705" spans="1:14" s="180" customFormat="1" ht="14.25">
      <c r="A1705" s="176" t="s">
        <v>56</v>
      </c>
      <c r="B1705" s="4" t="s">
        <v>502</v>
      </c>
      <c r="C1705" s="4" t="s">
        <v>511</v>
      </c>
      <c r="D1705" s="4" t="s">
        <v>5437</v>
      </c>
      <c r="E1705" s="4" t="s">
        <v>5438</v>
      </c>
      <c r="F1705" s="4" t="s">
        <v>1952</v>
      </c>
      <c r="G1705" s="21" t="s">
        <v>5439</v>
      </c>
      <c r="H1705" s="249" t="s">
        <v>1855</v>
      </c>
      <c r="I1705" s="13" t="s">
        <v>1120</v>
      </c>
      <c r="J1705" s="13"/>
      <c r="K1705" s="13"/>
      <c r="L1705" s="13"/>
      <c r="M1705" s="13"/>
      <c r="N1705" s="13"/>
    </row>
    <row r="1706" spans="1:14" s="180" customFormat="1" ht="14.25">
      <c r="A1706" s="176" t="s">
        <v>56</v>
      </c>
      <c r="B1706" s="4" t="s">
        <v>502</v>
      </c>
      <c r="C1706" s="4" t="s">
        <v>511</v>
      </c>
      <c r="D1706" s="4" t="s">
        <v>5440</v>
      </c>
      <c r="E1706" s="4" t="s">
        <v>5441</v>
      </c>
      <c r="F1706" s="4" t="s">
        <v>5442</v>
      </c>
      <c r="G1706" s="21" t="s">
        <v>5443</v>
      </c>
      <c r="H1706" s="249" t="s">
        <v>1855</v>
      </c>
      <c r="I1706" s="13" t="s">
        <v>1120</v>
      </c>
      <c r="J1706" s="13"/>
      <c r="K1706" s="13"/>
      <c r="L1706" s="13"/>
      <c r="M1706" s="13"/>
      <c r="N1706" s="13"/>
    </row>
    <row r="1707" spans="1:14" s="180" customFormat="1" ht="14.25">
      <c r="A1707" s="176" t="s">
        <v>56</v>
      </c>
      <c r="B1707" s="4" t="s">
        <v>502</v>
      </c>
      <c r="C1707" s="4" t="s">
        <v>511</v>
      </c>
      <c r="D1707" s="4" t="s">
        <v>5444</v>
      </c>
      <c r="E1707" s="4" t="s">
        <v>5445</v>
      </c>
      <c r="F1707" s="4" t="s">
        <v>1952</v>
      </c>
      <c r="G1707" s="21" t="s">
        <v>5446</v>
      </c>
      <c r="H1707" s="249" t="s">
        <v>1855</v>
      </c>
      <c r="I1707" s="13" t="s">
        <v>1120</v>
      </c>
      <c r="J1707" s="13"/>
      <c r="K1707" s="13"/>
      <c r="L1707" s="13"/>
      <c r="M1707" s="13"/>
      <c r="N1707" s="13"/>
    </row>
    <row r="1708" spans="1:14" s="180" customFormat="1" ht="14.25">
      <c r="A1708" s="176" t="s">
        <v>56</v>
      </c>
      <c r="B1708" s="4" t="s">
        <v>502</v>
      </c>
      <c r="C1708" s="4" t="s">
        <v>511</v>
      </c>
      <c r="D1708" s="4" t="s">
        <v>4850</v>
      </c>
      <c r="E1708" s="4" t="s">
        <v>5447</v>
      </c>
      <c r="F1708" s="4" t="s">
        <v>5442</v>
      </c>
      <c r="G1708" s="21" t="s">
        <v>5448</v>
      </c>
      <c r="H1708" s="249" t="s">
        <v>1855</v>
      </c>
      <c r="I1708" s="13" t="s">
        <v>1120</v>
      </c>
      <c r="J1708" s="13"/>
      <c r="K1708" s="13"/>
      <c r="L1708" s="13"/>
      <c r="M1708" s="13"/>
      <c r="N1708" s="13"/>
    </row>
    <row r="1709" spans="1:14" s="180" customFormat="1" ht="14.25">
      <c r="A1709" s="176" t="s">
        <v>56</v>
      </c>
      <c r="B1709" s="4" t="s">
        <v>502</v>
      </c>
      <c r="C1709" s="4" t="s">
        <v>511</v>
      </c>
      <c r="D1709" s="4" t="s">
        <v>5449</v>
      </c>
      <c r="E1709" s="4" t="s">
        <v>5450</v>
      </c>
      <c r="F1709" s="4" t="s">
        <v>2021</v>
      </c>
      <c r="G1709" s="21" t="s">
        <v>5451</v>
      </c>
      <c r="H1709" s="249" t="s">
        <v>1855</v>
      </c>
      <c r="I1709" s="13" t="s">
        <v>1120</v>
      </c>
      <c r="J1709" s="13"/>
      <c r="K1709" s="13"/>
      <c r="L1709" s="13"/>
      <c r="M1709" s="13"/>
      <c r="N1709" s="13"/>
    </row>
    <row r="1710" spans="1:14" s="180" customFormat="1" ht="14.25">
      <c r="A1710" s="176" t="s">
        <v>56</v>
      </c>
      <c r="B1710" s="4" t="s">
        <v>502</v>
      </c>
      <c r="C1710" s="4" t="s">
        <v>511</v>
      </c>
      <c r="D1710" s="4" t="s">
        <v>5452</v>
      </c>
      <c r="E1710" s="4" t="s">
        <v>5453</v>
      </c>
      <c r="F1710" s="4" t="s">
        <v>2021</v>
      </c>
      <c r="G1710" s="21" t="s">
        <v>5454</v>
      </c>
      <c r="H1710" s="249" t="s">
        <v>1855</v>
      </c>
      <c r="I1710" s="13" t="s">
        <v>1120</v>
      </c>
      <c r="J1710" s="13"/>
      <c r="K1710" s="13"/>
      <c r="L1710" s="13"/>
      <c r="M1710" s="13"/>
      <c r="N1710" s="13"/>
    </row>
    <row r="1711" spans="1:14" s="180" customFormat="1" ht="14.25">
      <c r="A1711" s="176" t="s">
        <v>56</v>
      </c>
      <c r="B1711" s="4" t="s">
        <v>502</v>
      </c>
      <c r="C1711" s="4" t="s">
        <v>511</v>
      </c>
      <c r="D1711" s="4" t="s">
        <v>5455</v>
      </c>
      <c r="E1711" s="4" t="s">
        <v>5456</v>
      </c>
      <c r="F1711" s="4" t="s">
        <v>1952</v>
      </c>
      <c r="G1711" s="21" t="s">
        <v>5457</v>
      </c>
      <c r="H1711" s="249" t="s">
        <v>1855</v>
      </c>
      <c r="I1711" s="13" t="s">
        <v>1120</v>
      </c>
      <c r="J1711" s="13"/>
      <c r="K1711" s="13"/>
      <c r="L1711" s="13"/>
      <c r="M1711" s="13"/>
      <c r="N1711" s="13"/>
    </row>
    <row r="1712" spans="1:14" s="180" customFormat="1" ht="14.25">
      <c r="A1712" s="176" t="s">
        <v>56</v>
      </c>
      <c r="B1712" s="4" t="s">
        <v>502</v>
      </c>
      <c r="C1712" s="4" t="s">
        <v>511</v>
      </c>
      <c r="D1712" s="4" t="s">
        <v>5458</v>
      </c>
      <c r="E1712" s="4" t="s">
        <v>5459</v>
      </c>
      <c r="F1712" s="4" t="s">
        <v>1952</v>
      </c>
      <c r="G1712" s="21" t="s">
        <v>5460</v>
      </c>
      <c r="H1712" s="249" t="s">
        <v>1855</v>
      </c>
      <c r="I1712" s="13" t="s">
        <v>1120</v>
      </c>
      <c r="J1712" s="13"/>
      <c r="K1712" s="13"/>
      <c r="L1712" s="13"/>
      <c r="M1712" s="13"/>
      <c r="N1712" s="13"/>
    </row>
    <row r="1713" spans="1:14" s="180" customFormat="1" ht="14.25">
      <c r="A1713" s="176" t="s">
        <v>56</v>
      </c>
      <c r="B1713" s="4" t="s">
        <v>502</v>
      </c>
      <c r="C1713" s="4" t="s">
        <v>511</v>
      </c>
      <c r="D1713" s="4" t="s">
        <v>5461</v>
      </c>
      <c r="E1713" s="4" t="s">
        <v>5462</v>
      </c>
      <c r="F1713" s="4" t="s">
        <v>1952</v>
      </c>
      <c r="G1713" s="21" t="s">
        <v>5463</v>
      </c>
      <c r="H1713" s="249" t="s">
        <v>1855</v>
      </c>
      <c r="I1713" s="13" t="s">
        <v>1120</v>
      </c>
      <c r="J1713" s="13"/>
      <c r="K1713" s="13"/>
      <c r="L1713" s="13"/>
      <c r="M1713" s="13"/>
      <c r="N1713" s="13"/>
    </row>
    <row r="1714" spans="1:14" s="180" customFormat="1">
      <c r="A1714" s="272" t="s">
        <v>56</v>
      </c>
      <c r="B1714" s="175" t="s">
        <v>502</v>
      </c>
      <c r="C1714" s="175" t="s">
        <v>513</v>
      </c>
      <c r="D1714" s="175" t="s">
        <v>5375</v>
      </c>
      <c r="E1714" s="175" t="s">
        <v>5380</v>
      </c>
      <c r="F1714" s="175" t="s">
        <v>1952</v>
      </c>
      <c r="G1714" s="252" t="s">
        <v>5376</v>
      </c>
      <c r="H1714" s="246" t="s">
        <v>1954</v>
      </c>
      <c r="I1714" s="13" t="s">
        <v>1120</v>
      </c>
      <c r="J1714" s="13"/>
      <c r="K1714" s="13"/>
      <c r="L1714" s="13"/>
      <c r="M1714" s="13"/>
      <c r="N1714" s="13"/>
    </row>
    <row r="1715" spans="1:14" s="180" customFormat="1" ht="14.25">
      <c r="A1715" s="176" t="s">
        <v>56</v>
      </c>
      <c r="B1715" s="4" t="s">
        <v>502</v>
      </c>
      <c r="C1715" s="4" t="s">
        <v>513</v>
      </c>
      <c r="D1715" s="4" t="s">
        <v>5464</v>
      </c>
      <c r="E1715" s="4" t="s">
        <v>5465</v>
      </c>
      <c r="F1715" s="4" t="s">
        <v>5466</v>
      </c>
      <c r="G1715" s="21" t="s">
        <v>5467</v>
      </c>
      <c r="H1715" s="249" t="s">
        <v>1855</v>
      </c>
      <c r="I1715" s="13" t="s">
        <v>1120</v>
      </c>
      <c r="J1715" s="13"/>
      <c r="K1715" s="13"/>
      <c r="L1715" s="13"/>
      <c r="M1715" s="13"/>
      <c r="N1715" s="13"/>
    </row>
    <row r="1716" spans="1:14" s="180" customFormat="1" ht="14.25">
      <c r="A1716" s="176" t="s">
        <v>56</v>
      </c>
      <c r="B1716" s="4" t="s">
        <v>502</v>
      </c>
      <c r="C1716" s="4" t="s">
        <v>513</v>
      </c>
      <c r="D1716" s="4" t="s">
        <v>5468</v>
      </c>
      <c r="E1716" s="4" t="s">
        <v>5469</v>
      </c>
      <c r="F1716" s="4" t="s">
        <v>5466</v>
      </c>
      <c r="G1716" s="21" t="s">
        <v>5470</v>
      </c>
      <c r="H1716" s="249" t="s">
        <v>1855</v>
      </c>
      <c r="I1716" s="13" t="s">
        <v>1120</v>
      </c>
      <c r="J1716" s="13"/>
      <c r="K1716" s="13"/>
      <c r="L1716" s="13"/>
      <c r="M1716" s="13"/>
      <c r="N1716" s="13"/>
    </row>
    <row r="1717" spans="1:14" s="180" customFormat="1" ht="14.25">
      <c r="A1717" s="176" t="s">
        <v>56</v>
      </c>
      <c r="B1717" s="4" t="s">
        <v>502</v>
      </c>
      <c r="C1717" s="4" t="s">
        <v>513</v>
      </c>
      <c r="D1717" s="4" t="s">
        <v>5471</v>
      </c>
      <c r="E1717" s="4" t="s">
        <v>5472</v>
      </c>
      <c r="F1717" s="4" t="s">
        <v>1952</v>
      </c>
      <c r="G1717" s="21" t="s">
        <v>5473</v>
      </c>
      <c r="H1717" s="249" t="s">
        <v>1855</v>
      </c>
      <c r="I1717" s="13" t="s">
        <v>1120</v>
      </c>
      <c r="J1717" s="13"/>
      <c r="K1717" s="13"/>
      <c r="L1717" s="13"/>
      <c r="M1717" s="13"/>
      <c r="N1717" s="13"/>
    </row>
    <row r="1718" spans="1:14" s="180" customFormat="1" ht="14.25">
      <c r="A1718" s="176" t="s">
        <v>56</v>
      </c>
      <c r="B1718" s="4" t="s">
        <v>502</v>
      </c>
      <c r="C1718" s="4" t="s">
        <v>513</v>
      </c>
      <c r="D1718" s="4" t="s">
        <v>5474</v>
      </c>
      <c r="E1718" s="4" t="s">
        <v>5475</v>
      </c>
      <c r="F1718" s="4" t="s">
        <v>1952</v>
      </c>
      <c r="G1718" s="21" t="s">
        <v>5476</v>
      </c>
      <c r="H1718" s="249" t="s">
        <v>1855</v>
      </c>
      <c r="I1718" s="13" t="s">
        <v>1120</v>
      </c>
      <c r="J1718" s="13"/>
      <c r="K1718" s="13"/>
      <c r="L1718" s="13"/>
      <c r="M1718" s="13"/>
      <c r="N1718" s="13"/>
    </row>
    <row r="1719" spans="1:14" s="180" customFormat="1" ht="14.25">
      <c r="A1719" s="176" t="s">
        <v>56</v>
      </c>
      <c r="B1719" s="4" t="s">
        <v>502</v>
      </c>
      <c r="C1719" s="4" t="s">
        <v>513</v>
      </c>
      <c r="D1719" s="4" t="s">
        <v>4559</v>
      </c>
      <c r="E1719" s="4" t="s">
        <v>4560</v>
      </c>
      <c r="F1719" s="4" t="s">
        <v>1952</v>
      </c>
      <c r="G1719" s="21" t="s">
        <v>5477</v>
      </c>
      <c r="H1719" s="249" t="s">
        <v>1855</v>
      </c>
      <c r="I1719" s="14" t="s">
        <v>1120</v>
      </c>
      <c r="J1719" s="14"/>
      <c r="K1719" s="14"/>
      <c r="L1719" s="13"/>
      <c r="M1719" s="13"/>
      <c r="N1719" s="13"/>
    </row>
    <row r="1720" spans="1:14" s="180" customFormat="1" ht="14.25">
      <c r="A1720" s="176" t="s">
        <v>56</v>
      </c>
      <c r="B1720" s="4" t="s">
        <v>502</v>
      </c>
      <c r="C1720" s="4" t="s">
        <v>513</v>
      </c>
      <c r="D1720" s="4" t="s">
        <v>4573</v>
      </c>
      <c r="E1720" s="4" t="s">
        <v>5478</v>
      </c>
      <c r="F1720" s="4" t="s">
        <v>1952</v>
      </c>
      <c r="G1720" s="21" t="s">
        <v>5479</v>
      </c>
      <c r="H1720" s="249" t="s">
        <v>1855</v>
      </c>
      <c r="I1720" s="13" t="s">
        <v>1120</v>
      </c>
      <c r="J1720" s="13"/>
      <c r="K1720" s="13"/>
      <c r="L1720" s="13"/>
      <c r="M1720" s="13"/>
      <c r="N1720" s="13"/>
    </row>
    <row r="1721" spans="1:14" s="180" customFormat="1" ht="14.25">
      <c r="A1721" s="176" t="s">
        <v>56</v>
      </c>
      <c r="B1721" s="4" t="s">
        <v>502</v>
      </c>
      <c r="C1721" s="4" t="s">
        <v>513</v>
      </c>
      <c r="D1721" s="4" t="s">
        <v>4576</v>
      </c>
      <c r="E1721" s="4" t="s">
        <v>5480</v>
      </c>
      <c r="F1721" s="4" t="s">
        <v>1952</v>
      </c>
      <c r="G1721" s="21" t="s">
        <v>5481</v>
      </c>
      <c r="H1721" s="249" t="s">
        <v>1855</v>
      </c>
      <c r="I1721" s="13" t="s">
        <v>1120</v>
      </c>
      <c r="J1721" s="13"/>
      <c r="K1721" s="13"/>
      <c r="L1721" s="13"/>
      <c r="M1721" s="13"/>
      <c r="N1721" s="13"/>
    </row>
    <row r="1722" spans="1:14" s="180" customFormat="1" ht="14.25">
      <c r="A1722" s="176" t="s">
        <v>56</v>
      </c>
      <c r="B1722" s="4" t="s">
        <v>502</v>
      </c>
      <c r="C1722" s="4" t="s">
        <v>513</v>
      </c>
      <c r="D1722" s="4" t="s">
        <v>4535</v>
      </c>
      <c r="E1722" s="4" t="s">
        <v>5482</v>
      </c>
      <c r="F1722" s="4" t="s">
        <v>1952</v>
      </c>
      <c r="G1722" s="21" t="s">
        <v>5483</v>
      </c>
      <c r="H1722" s="249" t="s">
        <v>1855</v>
      </c>
      <c r="I1722" s="13" t="s">
        <v>1120</v>
      </c>
      <c r="J1722" s="13"/>
      <c r="K1722" s="13"/>
      <c r="L1722" s="13"/>
      <c r="M1722" s="13"/>
      <c r="N1722" s="13"/>
    </row>
    <row r="1723" spans="1:14" s="180" customFormat="1" ht="14.25">
      <c r="A1723" s="176" t="s">
        <v>56</v>
      </c>
      <c r="B1723" s="4" t="s">
        <v>502</v>
      </c>
      <c r="C1723" s="4" t="s">
        <v>513</v>
      </c>
      <c r="D1723" s="4" t="s">
        <v>4538</v>
      </c>
      <c r="E1723" s="4" t="s">
        <v>5484</v>
      </c>
      <c r="F1723" s="4" t="s">
        <v>1952</v>
      </c>
      <c r="G1723" s="21" t="s">
        <v>5485</v>
      </c>
      <c r="H1723" s="249" t="s">
        <v>1855</v>
      </c>
      <c r="I1723" s="13" t="s">
        <v>1120</v>
      </c>
      <c r="J1723" s="13"/>
      <c r="K1723" s="13"/>
      <c r="L1723" s="13"/>
      <c r="M1723" s="13"/>
      <c r="N1723" s="13"/>
    </row>
    <row r="1724" spans="1:14" s="180" customFormat="1" ht="14.25">
      <c r="A1724" s="176" t="s">
        <v>56</v>
      </c>
      <c r="B1724" s="4" t="s">
        <v>502</v>
      </c>
      <c r="C1724" s="4" t="s">
        <v>513</v>
      </c>
      <c r="D1724" s="4" t="s">
        <v>4541</v>
      </c>
      <c r="E1724" s="4" t="s">
        <v>5486</v>
      </c>
      <c r="F1724" s="4" t="s">
        <v>1952</v>
      </c>
      <c r="G1724" s="21" t="s">
        <v>5487</v>
      </c>
      <c r="H1724" s="249" t="s">
        <v>1855</v>
      </c>
      <c r="I1724" s="13" t="s">
        <v>1120</v>
      </c>
      <c r="J1724" s="13"/>
      <c r="K1724" s="13"/>
      <c r="L1724" s="13"/>
      <c r="M1724" s="13"/>
      <c r="N1724" s="13"/>
    </row>
    <row r="1725" spans="1:14" s="180" customFormat="1" ht="14.25">
      <c r="A1725" s="176" t="s">
        <v>56</v>
      </c>
      <c r="B1725" s="4" t="s">
        <v>502</v>
      </c>
      <c r="C1725" s="4" t="s">
        <v>513</v>
      </c>
      <c r="D1725" s="4" t="s">
        <v>5488</v>
      </c>
      <c r="E1725" s="4" t="s">
        <v>5489</v>
      </c>
      <c r="F1725" s="4" t="s">
        <v>1952</v>
      </c>
      <c r="G1725" s="21" t="s">
        <v>5490</v>
      </c>
      <c r="H1725" s="249" t="s">
        <v>1855</v>
      </c>
      <c r="I1725" s="13" t="s">
        <v>1120</v>
      </c>
      <c r="J1725" s="13"/>
      <c r="K1725" s="13"/>
      <c r="L1725" s="13"/>
      <c r="M1725" s="13"/>
      <c r="N1725" s="13"/>
    </row>
    <row r="1726" spans="1:14" s="180" customFormat="1" ht="14.25">
      <c r="A1726" s="176" t="s">
        <v>56</v>
      </c>
      <c r="B1726" s="4" t="s">
        <v>502</v>
      </c>
      <c r="C1726" s="4" t="s">
        <v>513</v>
      </c>
      <c r="D1726" s="4" t="s">
        <v>5491</v>
      </c>
      <c r="E1726" s="4" t="s">
        <v>5492</v>
      </c>
      <c r="F1726" s="4" t="s">
        <v>1952</v>
      </c>
      <c r="G1726" s="21" t="s">
        <v>5493</v>
      </c>
      <c r="H1726" s="249" t="s">
        <v>1855</v>
      </c>
      <c r="I1726" s="13" t="s">
        <v>1120</v>
      </c>
      <c r="J1726" s="13"/>
      <c r="K1726" s="13"/>
      <c r="L1726" s="13"/>
      <c r="M1726" s="13"/>
      <c r="N1726" s="13"/>
    </row>
    <row r="1727" spans="1:14" s="180" customFormat="1" ht="14.25">
      <c r="A1727" s="176" t="s">
        <v>56</v>
      </c>
      <c r="B1727" s="4" t="s">
        <v>502</v>
      </c>
      <c r="C1727" s="4" t="s">
        <v>513</v>
      </c>
      <c r="D1727" s="4" t="s">
        <v>4966</v>
      </c>
      <c r="E1727" s="4" t="s">
        <v>5494</v>
      </c>
      <c r="F1727" s="4" t="s">
        <v>1952</v>
      </c>
      <c r="G1727" s="21" t="s">
        <v>5495</v>
      </c>
      <c r="H1727" s="249" t="s">
        <v>1855</v>
      </c>
      <c r="I1727" s="13" t="s">
        <v>1120</v>
      </c>
      <c r="J1727" s="13"/>
      <c r="K1727" s="13"/>
      <c r="L1727" s="13"/>
      <c r="M1727" s="13"/>
      <c r="N1727" s="13"/>
    </row>
    <row r="1728" spans="1:14" s="180" customFormat="1">
      <c r="A1728" s="272" t="s">
        <v>56</v>
      </c>
      <c r="B1728" s="175" t="s">
        <v>502</v>
      </c>
      <c r="C1728" s="175" t="s">
        <v>515</v>
      </c>
      <c r="D1728" s="175" t="s">
        <v>5375</v>
      </c>
      <c r="E1728" s="175" t="s">
        <v>5380</v>
      </c>
      <c r="F1728" s="175" t="s">
        <v>1952</v>
      </c>
      <c r="G1728" s="252" t="s">
        <v>5376</v>
      </c>
      <c r="H1728" s="246" t="s">
        <v>1954</v>
      </c>
      <c r="I1728" s="13" t="s">
        <v>1120</v>
      </c>
      <c r="J1728" s="13"/>
      <c r="K1728" s="13"/>
      <c r="L1728" s="13"/>
      <c r="M1728" s="13"/>
      <c r="N1728" s="13"/>
    </row>
    <row r="1729" spans="1:14" s="180" customFormat="1" ht="14.25">
      <c r="A1729" s="176" t="s">
        <v>56</v>
      </c>
      <c r="B1729" s="4" t="s">
        <v>502</v>
      </c>
      <c r="C1729" s="4" t="s">
        <v>515</v>
      </c>
      <c r="D1729" s="4" t="s">
        <v>5496</v>
      </c>
      <c r="E1729" s="4" t="s">
        <v>5497</v>
      </c>
      <c r="F1729" s="4" t="s">
        <v>1952</v>
      </c>
      <c r="G1729" s="21" t="s">
        <v>5498</v>
      </c>
      <c r="H1729" s="249" t="s">
        <v>1855</v>
      </c>
      <c r="I1729" s="13" t="s">
        <v>1120</v>
      </c>
      <c r="J1729" s="13"/>
      <c r="K1729" s="13"/>
      <c r="L1729" s="13"/>
      <c r="M1729" s="13"/>
      <c r="N1729" s="13"/>
    </row>
    <row r="1730" spans="1:14" s="180" customFormat="1" ht="14.25">
      <c r="A1730" s="176" t="s">
        <v>56</v>
      </c>
      <c r="B1730" s="4" t="s">
        <v>502</v>
      </c>
      <c r="C1730" s="4" t="s">
        <v>515</v>
      </c>
      <c r="D1730" s="4" t="s">
        <v>5499</v>
      </c>
      <c r="E1730" s="4" t="s">
        <v>5500</v>
      </c>
      <c r="F1730" s="4" t="s">
        <v>1952</v>
      </c>
      <c r="G1730" s="21" t="s">
        <v>5501</v>
      </c>
      <c r="H1730" s="249" t="s">
        <v>1855</v>
      </c>
      <c r="I1730" s="13" t="s">
        <v>1120</v>
      </c>
      <c r="J1730" s="13"/>
      <c r="K1730" s="13"/>
      <c r="L1730" s="13"/>
      <c r="M1730" s="13"/>
      <c r="N1730" s="13"/>
    </row>
    <row r="1731" spans="1:14" s="180" customFormat="1" ht="14.25">
      <c r="A1731" s="176" t="s">
        <v>56</v>
      </c>
      <c r="B1731" s="4" t="s">
        <v>502</v>
      </c>
      <c r="C1731" s="4" t="s">
        <v>515</v>
      </c>
      <c r="D1731" s="4" t="s">
        <v>5502</v>
      </c>
      <c r="E1731" s="4" t="s">
        <v>5503</v>
      </c>
      <c r="F1731" s="4" t="s">
        <v>1952</v>
      </c>
      <c r="G1731" s="21" t="s">
        <v>5504</v>
      </c>
      <c r="H1731" s="249" t="s">
        <v>1855</v>
      </c>
      <c r="I1731" s="13" t="s">
        <v>1120</v>
      </c>
      <c r="J1731" s="13"/>
      <c r="K1731" s="13"/>
      <c r="L1731" s="13"/>
      <c r="M1731" s="13"/>
      <c r="N1731" s="13"/>
    </row>
    <row r="1732" spans="1:14" s="180" customFormat="1" ht="14.25">
      <c r="A1732" s="176" t="s">
        <v>56</v>
      </c>
      <c r="B1732" s="4" t="s">
        <v>502</v>
      </c>
      <c r="C1732" s="4" t="s">
        <v>515</v>
      </c>
      <c r="D1732" s="4" t="s">
        <v>5505</v>
      </c>
      <c r="E1732" s="4" t="s">
        <v>5506</v>
      </c>
      <c r="F1732" s="4" t="s">
        <v>1952</v>
      </c>
      <c r="G1732" s="21" t="s">
        <v>5507</v>
      </c>
      <c r="H1732" s="249" t="s">
        <v>1855</v>
      </c>
      <c r="I1732" s="13" t="s">
        <v>1120</v>
      </c>
      <c r="J1732" s="13"/>
      <c r="K1732" s="13"/>
      <c r="L1732" s="13"/>
      <c r="M1732" s="13"/>
      <c r="N1732" s="13"/>
    </row>
    <row r="1733" spans="1:14" s="180" customFormat="1" ht="14.25">
      <c r="A1733" s="176" t="s">
        <v>56</v>
      </c>
      <c r="B1733" s="4" t="s">
        <v>502</v>
      </c>
      <c r="C1733" s="4" t="s">
        <v>515</v>
      </c>
      <c r="D1733" s="4" t="s">
        <v>5508</v>
      </c>
      <c r="E1733" s="4" t="s">
        <v>5509</v>
      </c>
      <c r="F1733" s="4" t="s">
        <v>1952</v>
      </c>
      <c r="G1733" s="21" t="s">
        <v>5510</v>
      </c>
      <c r="H1733" s="249" t="s">
        <v>1855</v>
      </c>
      <c r="I1733" s="13" t="s">
        <v>1120</v>
      </c>
      <c r="J1733" s="13"/>
      <c r="K1733" s="13"/>
      <c r="L1733" s="13"/>
      <c r="M1733" s="13"/>
      <c r="N1733" s="13"/>
    </row>
    <row r="1734" spans="1:14" s="180" customFormat="1" ht="14.25">
      <c r="A1734" s="176" t="s">
        <v>56</v>
      </c>
      <c r="B1734" s="4" t="s">
        <v>502</v>
      </c>
      <c r="C1734" s="4" t="s">
        <v>515</v>
      </c>
      <c r="D1734" s="4" t="s">
        <v>5511</v>
      </c>
      <c r="E1734" s="4" t="s">
        <v>3296</v>
      </c>
      <c r="F1734" s="4" t="s">
        <v>1952</v>
      </c>
      <c r="G1734" s="21" t="s">
        <v>5512</v>
      </c>
      <c r="H1734" s="249" t="s">
        <v>1855</v>
      </c>
      <c r="I1734" s="13" t="s">
        <v>1120</v>
      </c>
      <c r="J1734" s="13"/>
      <c r="K1734" s="13"/>
      <c r="L1734" s="13"/>
      <c r="M1734" s="13"/>
      <c r="N1734" s="13"/>
    </row>
    <row r="1735" spans="1:14" s="180" customFormat="1" ht="14.25">
      <c r="A1735" s="176" t="s">
        <v>56</v>
      </c>
      <c r="B1735" s="4" t="s">
        <v>502</v>
      </c>
      <c r="C1735" s="4" t="s">
        <v>515</v>
      </c>
      <c r="D1735" s="4" t="s">
        <v>5513</v>
      </c>
      <c r="E1735" s="4" t="s">
        <v>5514</v>
      </c>
      <c r="F1735" s="4" t="s">
        <v>1952</v>
      </c>
      <c r="G1735" s="21" t="s">
        <v>5515</v>
      </c>
      <c r="H1735" s="249" t="s">
        <v>1855</v>
      </c>
      <c r="I1735" s="13" t="s">
        <v>1120</v>
      </c>
      <c r="J1735" s="13"/>
      <c r="K1735" s="13"/>
      <c r="L1735" s="13"/>
      <c r="M1735" s="13"/>
      <c r="N1735" s="13"/>
    </row>
    <row r="1736" spans="1:14" s="180" customFormat="1" ht="14.25">
      <c r="A1736" s="176" t="s">
        <v>56</v>
      </c>
      <c r="B1736" s="4" t="s">
        <v>502</v>
      </c>
      <c r="C1736" s="4" t="s">
        <v>515</v>
      </c>
      <c r="D1736" s="4" t="s">
        <v>5516</v>
      </c>
      <c r="E1736" s="4" t="s">
        <v>5517</v>
      </c>
      <c r="F1736" s="4" t="s">
        <v>1952</v>
      </c>
      <c r="G1736" s="21" t="s">
        <v>5518</v>
      </c>
      <c r="H1736" s="249" t="s">
        <v>1855</v>
      </c>
      <c r="I1736" s="13" t="s">
        <v>1120</v>
      </c>
      <c r="J1736" s="13"/>
      <c r="K1736" s="13"/>
      <c r="L1736" s="13"/>
      <c r="M1736" s="13"/>
      <c r="N1736" s="13"/>
    </row>
    <row r="1737" spans="1:14" s="180" customFormat="1">
      <c r="A1737" s="176" t="s">
        <v>56</v>
      </c>
      <c r="B1737" s="4" t="s">
        <v>502</v>
      </c>
      <c r="C1737" s="4" t="s">
        <v>515</v>
      </c>
      <c r="D1737" s="4" t="s">
        <v>5519</v>
      </c>
      <c r="E1737" s="4" t="s">
        <v>5520</v>
      </c>
      <c r="F1737" s="4" t="s">
        <v>1952</v>
      </c>
      <c r="G1737" s="21" t="s">
        <v>5521</v>
      </c>
      <c r="H1737" s="249" t="s">
        <v>1855</v>
      </c>
      <c r="I1737" s="182" t="s">
        <v>1120</v>
      </c>
      <c r="J1737" s="182"/>
      <c r="K1737" s="182"/>
      <c r="L1737" s="13"/>
      <c r="M1737" s="13"/>
      <c r="N1737" s="13"/>
    </row>
    <row r="1738" spans="1:14" s="180" customFormat="1" ht="14.25">
      <c r="A1738" s="176" t="s">
        <v>56</v>
      </c>
      <c r="B1738" s="4" t="s">
        <v>502</v>
      </c>
      <c r="C1738" s="4" t="s">
        <v>515</v>
      </c>
      <c r="D1738" s="4" t="s">
        <v>5522</v>
      </c>
      <c r="E1738" s="4" t="s">
        <v>5523</v>
      </c>
      <c r="F1738" s="4" t="s">
        <v>1952</v>
      </c>
      <c r="G1738" s="21" t="s">
        <v>5524</v>
      </c>
      <c r="H1738" s="249" t="s">
        <v>1855</v>
      </c>
      <c r="I1738" s="13" t="s">
        <v>1120</v>
      </c>
      <c r="J1738" s="13"/>
      <c r="K1738" s="13"/>
      <c r="L1738" s="13"/>
      <c r="M1738" s="13"/>
      <c r="N1738" s="13"/>
    </row>
    <row r="1739" spans="1:14" s="180" customFormat="1" ht="14.25">
      <c r="A1739" s="176" t="s">
        <v>56</v>
      </c>
      <c r="B1739" s="4" t="s">
        <v>502</v>
      </c>
      <c r="C1739" s="4" t="s">
        <v>515</v>
      </c>
      <c r="D1739" s="4" t="s">
        <v>4743</v>
      </c>
      <c r="E1739" s="4" t="s">
        <v>2108</v>
      </c>
      <c r="F1739" s="4" t="s">
        <v>1952</v>
      </c>
      <c r="G1739" s="21" t="s">
        <v>5525</v>
      </c>
      <c r="H1739" s="249" t="s">
        <v>1855</v>
      </c>
      <c r="I1739" s="13" t="s">
        <v>1120</v>
      </c>
      <c r="J1739" s="13"/>
      <c r="K1739" s="13"/>
      <c r="L1739" s="13"/>
      <c r="M1739" s="13"/>
      <c r="N1739" s="13"/>
    </row>
    <row r="1740" spans="1:14" s="180" customFormat="1" ht="14.25">
      <c r="A1740" s="176" t="s">
        <v>56</v>
      </c>
      <c r="B1740" s="4" t="s">
        <v>502</v>
      </c>
      <c r="C1740" s="4" t="s">
        <v>515</v>
      </c>
      <c r="D1740" s="4" t="s">
        <v>5526</v>
      </c>
      <c r="E1740" s="4" t="s">
        <v>5527</v>
      </c>
      <c r="F1740" s="4" t="s">
        <v>1952</v>
      </c>
      <c r="G1740" s="21" t="s">
        <v>5528</v>
      </c>
      <c r="H1740" s="249" t="s">
        <v>1855</v>
      </c>
      <c r="I1740" s="13" t="s">
        <v>1120</v>
      </c>
      <c r="J1740" s="13"/>
      <c r="K1740" s="13"/>
      <c r="L1740" s="13"/>
      <c r="M1740" s="13"/>
      <c r="N1740" s="13"/>
    </row>
    <row r="1741" spans="1:14" s="180" customFormat="1">
      <c r="A1741" s="272" t="s">
        <v>56</v>
      </c>
      <c r="B1741" s="175" t="s">
        <v>502</v>
      </c>
      <c r="C1741" s="175" t="s">
        <v>517</v>
      </c>
      <c r="D1741" s="175" t="s">
        <v>5375</v>
      </c>
      <c r="E1741" s="175" t="s">
        <v>5380</v>
      </c>
      <c r="F1741" s="175" t="s">
        <v>1952</v>
      </c>
      <c r="G1741" s="252" t="s">
        <v>5376</v>
      </c>
      <c r="H1741" s="246" t="s">
        <v>1954</v>
      </c>
      <c r="I1741" s="13" t="s">
        <v>1120</v>
      </c>
      <c r="J1741" s="13"/>
      <c r="K1741" s="13"/>
      <c r="L1741" s="13"/>
      <c r="M1741" s="13"/>
      <c r="N1741" s="13"/>
    </row>
    <row r="1742" spans="1:14" s="180" customFormat="1" ht="14.25">
      <c r="A1742" s="176" t="s">
        <v>56</v>
      </c>
      <c r="B1742" s="4" t="s">
        <v>502</v>
      </c>
      <c r="C1742" s="4" t="s">
        <v>517</v>
      </c>
      <c r="D1742" s="4" t="s">
        <v>2873</v>
      </c>
      <c r="E1742" s="4" t="s">
        <v>5529</v>
      </c>
      <c r="F1742" s="4" t="s">
        <v>1952</v>
      </c>
      <c r="G1742" s="21" t="s">
        <v>5530</v>
      </c>
      <c r="H1742" s="249" t="s">
        <v>1855</v>
      </c>
      <c r="I1742" s="13" t="s">
        <v>1120</v>
      </c>
      <c r="J1742" s="13"/>
      <c r="K1742" s="13"/>
      <c r="L1742" s="13"/>
      <c r="M1742" s="13"/>
      <c r="N1742" s="13"/>
    </row>
    <row r="1743" spans="1:14" s="180" customFormat="1" ht="14.25">
      <c r="A1743" s="176" t="s">
        <v>56</v>
      </c>
      <c r="B1743" s="4" t="s">
        <v>502</v>
      </c>
      <c r="C1743" s="4" t="s">
        <v>517</v>
      </c>
      <c r="D1743" s="4" t="s">
        <v>2095</v>
      </c>
      <c r="E1743" s="4" t="s">
        <v>2096</v>
      </c>
      <c r="F1743" s="4" t="s">
        <v>1952</v>
      </c>
      <c r="G1743" s="21" t="s">
        <v>5531</v>
      </c>
      <c r="H1743" s="249" t="s">
        <v>1855</v>
      </c>
      <c r="I1743" s="13" t="s">
        <v>1120</v>
      </c>
      <c r="J1743" s="13"/>
      <c r="K1743" s="13"/>
      <c r="L1743" s="13"/>
      <c r="M1743" s="13"/>
      <c r="N1743" s="13"/>
    </row>
    <row r="1744" spans="1:14" s="180" customFormat="1" ht="14.25">
      <c r="A1744" s="176" t="s">
        <v>56</v>
      </c>
      <c r="B1744" s="4" t="s">
        <v>502</v>
      </c>
      <c r="C1744" s="4" t="s">
        <v>517</v>
      </c>
      <c r="D1744" s="4" t="s">
        <v>4595</v>
      </c>
      <c r="E1744" s="4" t="s">
        <v>5532</v>
      </c>
      <c r="F1744" s="4" t="s">
        <v>1952</v>
      </c>
      <c r="G1744" s="21" t="s">
        <v>5533</v>
      </c>
      <c r="H1744" s="249" t="s">
        <v>1855</v>
      </c>
      <c r="I1744" s="13" t="s">
        <v>1120</v>
      </c>
      <c r="J1744" s="13"/>
      <c r="K1744" s="13"/>
      <c r="L1744" s="13"/>
      <c r="M1744" s="13"/>
      <c r="N1744" s="13"/>
    </row>
    <row r="1745" spans="1:14" s="180" customFormat="1" ht="14.25">
      <c r="A1745" s="176" t="s">
        <v>56</v>
      </c>
      <c r="B1745" s="4" t="s">
        <v>502</v>
      </c>
      <c r="C1745" s="4" t="s">
        <v>517</v>
      </c>
      <c r="D1745" s="4" t="s">
        <v>1998</v>
      </c>
      <c r="E1745" s="4" t="s">
        <v>1999</v>
      </c>
      <c r="F1745" s="4" t="s">
        <v>1952</v>
      </c>
      <c r="G1745" s="21" t="s">
        <v>5534</v>
      </c>
      <c r="H1745" s="249" t="s">
        <v>1855</v>
      </c>
      <c r="I1745" s="13" t="s">
        <v>1120</v>
      </c>
      <c r="J1745" s="13"/>
      <c r="K1745" s="13"/>
      <c r="L1745" s="13"/>
      <c r="M1745" s="13"/>
      <c r="N1745" s="13"/>
    </row>
    <row r="1746" spans="1:14" s="180" customFormat="1" ht="14.25">
      <c r="A1746" s="176" t="s">
        <v>56</v>
      </c>
      <c r="B1746" s="4" t="s">
        <v>502</v>
      </c>
      <c r="C1746" s="4" t="s">
        <v>517</v>
      </c>
      <c r="D1746" s="4" t="s">
        <v>2001</v>
      </c>
      <c r="E1746" s="4" t="s">
        <v>2002</v>
      </c>
      <c r="F1746" s="4" t="s">
        <v>1952</v>
      </c>
      <c r="G1746" s="21" t="s">
        <v>5535</v>
      </c>
      <c r="H1746" s="249" t="s">
        <v>1855</v>
      </c>
      <c r="I1746" s="13" t="s">
        <v>1120</v>
      </c>
      <c r="J1746" s="13"/>
      <c r="K1746" s="13"/>
      <c r="L1746" s="13"/>
      <c r="M1746" s="13"/>
      <c r="N1746" s="13"/>
    </row>
    <row r="1747" spans="1:14" s="180" customFormat="1" ht="14.25">
      <c r="A1747" s="176" t="s">
        <v>56</v>
      </c>
      <c r="B1747" s="4" t="s">
        <v>502</v>
      </c>
      <c r="C1747" s="4" t="s">
        <v>517</v>
      </c>
      <c r="D1747" s="4" t="s">
        <v>2004</v>
      </c>
      <c r="E1747" s="4" t="s">
        <v>5536</v>
      </c>
      <c r="F1747" s="4" t="s">
        <v>1952</v>
      </c>
      <c r="G1747" s="21" t="s">
        <v>5537</v>
      </c>
      <c r="H1747" s="249" t="s">
        <v>1855</v>
      </c>
      <c r="I1747" s="13" t="s">
        <v>1120</v>
      </c>
      <c r="J1747" s="13"/>
      <c r="K1747" s="13"/>
      <c r="L1747" s="13"/>
      <c r="M1747" s="13"/>
      <c r="N1747" s="13"/>
    </row>
    <row r="1748" spans="1:14" s="180" customFormat="1" ht="14.25">
      <c r="A1748" s="176" t="s">
        <v>56</v>
      </c>
      <c r="B1748" s="4" t="s">
        <v>502</v>
      </c>
      <c r="C1748" s="4" t="s">
        <v>517</v>
      </c>
      <c r="D1748" s="4" t="s">
        <v>2013</v>
      </c>
      <c r="E1748" s="4" t="s">
        <v>2014</v>
      </c>
      <c r="F1748" s="4" t="s">
        <v>1952</v>
      </c>
      <c r="G1748" s="21" t="s">
        <v>5538</v>
      </c>
      <c r="H1748" s="249" t="s">
        <v>1855</v>
      </c>
      <c r="I1748" s="13" t="s">
        <v>1120</v>
      </c>
      <c r="J1748" s="13"/>
      <c r="K1748" s="13"/>
      <c r="L1748" s="13"/>
      <c r="M1748" s="13"/>
      <c r="N1748" s="13"/>
    </row>
    <row r="1749" spans="1:14" s="180" customFormat="1" ht="14.25">
      <c r="A1749" s="176" t="s">
        <v>56</v>
      </c>
      <c r="B1749" s="4" t="s">
        <v>502</v>
      </c>
      <c r="C1749" s="4" t="s">
        <v>517</v>
      </c>
      <c r="D1749" s="4" t="s">
        <v>3832</v>
      </c>
      <c r="E1749" s="4" t="s">
        <v>3833</v>
      </c>
      <c r="F1749" s="4" t="s">
        <v>1952</v>
      </c>
      <c r="G1749" s="21" t="s">
        <v>5539</v>
      </c>
      <c r="H1749" s="249" t="s">
        <v>1855</v>
      </c>
      <c r="I1749" s="13" t="s">
        <v>1120</v>
      </c>
      <c r="J1749" s="13"/>
      <c r="K1749" s="13"/>
      <c r="L1749" s="13"/>
      <c r="M1749" s="13"/>
      <c r="N1749" s="13"/>
    </row>
    <row r="1750" spans="1:14" s="180" customFormat="1" ht="14.25">
      <c r="A1750" s="176" t="s">
        <v>56</v>
      </c>
      <c r="B1750" s="4" t="s">
        <v>502</v>
      </c>
      <c r="C1750" s="4" t="s">
        <v>517</v>
      </c>
      <c r="D1750" s="4" t="s">
        <v>5540</v>
      </c>
      <c r="E1750" s="4" t="s">
        <v>5541</v>
      </c>
      <c r="F1750" s="4" t="s">
        <v>1952</v>
      </c>
      <c r="G1750" s="21" t="s">
        <v>5542</v>
      </c>
      <c r="H1750" s="249" t="s">
        <v>1855</v>
      </c>
      <c r="I1750" s="13" t="s">
        <v>1120</v>
      </c>
      <c r="J1750" s="13"/>
      <c r="K1750" s="13"/>
      <c r="L1750" s="13"/>
      <c r="M1750" s="13"/>
      <c r="N1750" s="13"/>
    </row>
    <row r="1751" spans="1:14" s="180" customFormat="1" ht="14.25">
      <c r="A1751" s="176" t="s">
        <v>56</v>
      </c>
      <c r="B1751" s="4" t="s">
        <v>502</v>
      </c>
      <c r="C1751" s="4" t="s">
        <v>517</v>
      </c>
      <c r="D1751" s="4" t="s">
        <v>4328</v>
      </c>
      <c r="E1751" s="4" t="s">
        <v>5543</v>
      </c>
      <c r="F1751" s="4" t="s">
        <v>1952</v>
      </c>
      <c r="G1751" s="21" t="s">
        <v>5544</v>
      </c>
      <c r="H1751" s="249" t="s">
        <v>1855</v>
      </c>
      <c r="I1751" s="13" t="s">
        <v>1120</v>
      </c>
      <c r="J1751" s="13"/>
      <c r="K1751" s="13"/>
      <c r="L1751" s="13"/>
      <c r="M1751" s="13"/>
      <c r="N1751" s="13"/>
    </row>
    <row r="1752" spans="1:14" s="180" customFormat="1">
      <c r="A1752" s="272" t="s">
        <v>56</v>
      </c>
      <c r="B1752" s="175" t="s">
        <v>502</v>
      </c>
      <c r="C1752" s="175" t="s">
        <v>5545</v>
      </c>
      <c r="D1752" s="175" t="s">
        <v>5375</v>
      </c>
      <c r="E1752" s="175" t="s">
        <v>5380</v>
      </c>
      <c r="F1752" s="175" t="s">
        <v>1952</v>
      </c>
      <c r="G1752" s="252" t="s">
        <v>5546</v>
      </c>
      <c r="H1752" s="246" t="s">
        <v>1954</v>
      </c>
      <c r="I1752" s="13" t="s">
        <v>1120</v>
      </c>
      <c r="J1752" s="13"/>
      <c r="K1752" s="13"/>
      <c r="L1752" s="13"/>
      <c r="M1752" s="13"/>
      <c r="N1752" s="13"/>
    </row>
    <row r="1753" spans="1:14" s="180" customFormat="1" ht="14.25">
      <c r="A1753" s="176" t="s">
        <v>56</v>
      </c>
      <c r="B1753" s="4" t="s">
        <v>502</v>
      </c>
      <c r="C1753" s="4" t="s">
        <v>5545</v>
      </c>
      <c r="D1753" s="4" t="s">
        <v>5201</v>
      </c>
      <c r="E1753" s="4" t="s">
        <v>4397</v>
      </c>
      <c r="F1753" s="4" t="s">
        <v>1952</v>
      </c>
      <c r="G1753" s="21" t="s">
        <v>5202</v>
      </c>
      <c r="H1753" s="249"/>
      <c r="I1753" s="13" t="s">
        <v>1120</v>
      </c>
      <c r="J1753" s="13"/>
      <c r="K1753" s="13"/>
      <c r="L1753" s="13"/>
      <c r="M1753" s="13"/>
      <c r="N1753" s="13"/>
    </row>
    <row r="1754" spans="1:14" s="180" customFormat="1" ht="14.25">
      <c r="A1754" s="176" t="s">
        <v>56</v>
      </c>
      <c r="B1754" s="4" t="s">
        <v>502</v>
      </c>
      <c r="C1754" s="4" t="s">
        <v>5545</v>
      </c>
      <c r="D1754" s="4" t="s">
        <v>5203</v>
      </c>
      <c r="E1754" s="4" t="s">
        <v>5204</v>
      </c>
      <c r="F1754" s="4" t="s">
        <v>1952</v>
      </c>
      <c r="G1754" s="21" t="s">
        <v>5205</v>
      </c>
      <c r="H1754" s="249"/>
      <c r="I1754" s="13" t="s">
        <v>1120</v>
      </c>
      <c r="J1754" s="13"/>
      <c r="K1754" s="13"/>
      <c r="L1754" s="13"/>
      <c r="M1754" s="13"/>
      <c r="N1754" s="13"/>
    </row>
    <row r="1755" spans="1:14" s="180" customFormat="1" ht="14.25">
      <c r="A1755" s="176" t="s">
        <v>56</v>
      </c>
      <c r="B1755" s="4" t="s">
        <v>502</v>
      </c>
      <c r="C1755" s="4" t="s">
        <v>5545</v>
      </c>
      <c r="D1755" s="4" t="s">
        <v>5206</v>
      </c>
      <c r="E1755" s="4" t="s">
        <v>5207</v>
      </c>
      <c r="F1755" s="4" t="s">
        <v>1952</v>
      </c>
      <c r="G1755" s="21" t="s">
        <v>5208</v>
      </c>
      <c r="H1755" s="249"/>
      <c r="I1755" s="13" t="s">
        <v>1120</v>
      </c>
      <c r="J1755" s="13"/>
      <c r="K1755" s="13"/>
      <c r="L1755" s="13"/>
      <c r="M1755" s="13"/>
      <c r="N1755" s="13"/>
    </row>
    <row r="1756" spans="1:14" s="180" customFormat="1" ht="14.25">
      <c r="A1756" s="176" t="s">
        <v>56</v>
      </c>
      <c r="B1756" s="4" t="s">
        <v>502</v>
      </c>
      <c r="C1756" s="4" t="s">
        <v>5545</v>
      </c>
      <c r="D1756" s="4" t="s">
        <v>5209</v>
      </c>
      <c r="E1756" s="4" t="s">
        <v>5210</v>
      </c>
      <c r="F1756" s="4" t="s">
        <v>1952</v>
      </c>
      <c r="G1756" s="21" t="s">
        <v>5211</v>
      </c>
      <c r="H1756" s="249"/>
      <c r="I1756" s="13" t="s">
        <v>1120</v>
      </c>
      <c r="J1756" s="13"/>
      <c r="K1756" s="13"/>
      <c r="L1756" s="13"/>
      <c r="M1756" s="13"/>
      <c r="N1756" s="13"/>
    </row>
    <row r="1757" spans="1:14" s="180" customFormat="1" ht="14.25">
      <c r="A1757" s="176" t="s">
        <v>56</v>
      </c>
      <c r="B1757" s="4" t="s">
        <v>502</v>
      </c>
      <c r="C1757" s="4" t="s">
        <v>5545</v>
      </c>
      <c r="D1757" s="4" t="s">
        <v>5212</v>
      </c>
      <c r="E1757" s="4" t="s">
        <v>5213</v>
      </c>
      <c r="F1757" s="4" t="s">
        <v>2057</v>
      </c>
      <c r="G1757" s="21" t="s">
        <v>5214</v>
      </c>
      <c r="H1757" s="249"/>
      <c r="I1757" s="13" t="s">
        <v>1120</v>
      </c>
      <c r="J1757" s="13"/>
      <c r="K1757" s="13"/>
      <c r="L1757" s="13"/>
      <c r="M1757" s="13"/>
      <c r="N1757" s="13"/>
    </row>
    <row r="1758" spans="1:14" s="180" customFormat="1" ht="14.25">
      <c r="A1758" s="176" t="s">
        <v>56</v>
      </c>
      <c r="B1758" s="4" t="s">
        <v>502</v>
      </c>
      <c r="C1758" s="4" t="s">
        <v>5545</v>
      </c>
      <c r="D1758" s="4" t="s">
        <v>5215</v>
      </c>
      <c r="E1758" s="4" t="s">
        <v>5216</v>
      </c>
      <c r="F1758" s="4" t="s">
        <v>1952</v>
      </c>
      <c r="G1758" s="21" t="s">
        <v>5217</v>
      </c>
      <c r="H1758" s="249"/>
      <c r="I1758" s="13" t="s">
        <v>1120</v>
      </c>
      <c r="J1758" s="13"/>
      <c r="K1758" s="13"/>
      <c r="L1758" s="13"/>
      <c r="M1758" s="13"/>
      <c r="N1758" s="13"/>
    </row>
    <row r="1759" spans="1:14" s="180" customFormat="1" ht="14.25">
      <c r="A1759" s="176" t="s">
        <v>56</v>
      </c>
      <c r="B1759" s="4" t="s">
        <v>502</v>
      </c>
      <c r="C1759" s="4" t="s">
        <v>5545</v>
      </c>
      <c r="D1759" s="4" t="s">
        <v>5218</v>
      </c>
      <c r="E1759" s="4" t="s">
        <v>5219</v>
      </c>
      <c r="F1759" s="4" t="s">
        <v>1952</v>
      </c>
      <c r="G1759" s="21" t="s">
        <v>5220</v>
      </c>
      <c r="H1759" s="249"/>
      <c r="I1759" s="13" t="s">
        <v>1120</v>
      </c>
      <c r="J1759" s="13"/>
      <c r="K1759" s="13"/>
      <c r="L1759" s="13"/>
      <c r="M1759" s="13"/>
      <c r="N1759" s="13"/>
    </row>
    <row r="1760" spans="1:14" s="180" customFormat="1" ht="14.25">
      <c r="A1760" s="176" t="s">
        <v>56</v>
      </c>
      <c r="B1760" s="4" t="s">
        <v>502</v>
      </c>
      <c r="C1760" s="4" t="s">
        <v>5545</v>
      </c>
      <c r="D1760" s="4" t="s">
        <v>5221</v>
      </c>
      <c r="E1760" s="4" t="s">
        <v>5222</v>
      </c>
      <c r="F1760" s="4" t="s">
        <v>2057</v>
      </c>
      <c r="G1760" s="21" t="s">
        <v>5223</v>
      </c>
      <c r="H1760" s="249"/>
      <c r="I1760" s="13" t="s">
        <v>1120</v>
      </c>
      <c r="J1760" s="13"/>
      <c r="K1760" s="13"/>
      <c r="L1760" s="13"/>
      <c r="M1760" s="13"/>
      <c r="N1760" s="13"/>
    </row>
    <row r="1761" spans="1:14" s="180" customFormat="1" ht="14.25">
      <c r="A1761" s="176" t="s">
        <v>56</v>
      </c>
      <c r="B1761" s="4" t="s">
        <v>502</v>
      </c>
      <c r="C1761" s="4" t="s">
        <v>5545</v>
      </c>
      <c r="D1761" s="4" t="s">
        <v>5224</v>
      </c>
      <c r="E1761" s="4" t="s">
        <v>5225</v>
      </c>
      <c r="F1761" s="4" t="s">
        <v>1952</v>
      </c>
      <c r="G1761" s="21" t="s">
        <v>5226</v>
      </c>
      <c r="H1761" s="249"/>
      <c r="I1761" s="13" t="s">
        <v>1120</v>
      </c>
      <c r="J1761" s="13"/>
      <c r="K1761" s="13"/>
      <c r="L1761" s="13"/>
      <c r="M1761" s="13"/>
      <c r="N1761" s="13"/>
    </row>
    <row r="1762" spans="1:14" s="180" customFormat="1" ht="14.25">
      <c r="A1762" s="176" t="s">
        <v>56</v>
      </c>
      <c r="B1762" s="4" t="s">
        <v>502</v>
      </c>
      <c r="C1762" s="4" t="s">
        <v>5545</v>
      </c>
      <c r="D1762" s="4" t="s">
        <v>5227</v>
      </c>
      <c r="E1762" s="4" t="s">
        <v>5228</v>
      </c>
      <c r="F1762" s="4" t="s">
        <v>1952</v>
      </c>
      <c r="G1762" s="21" t="s">
        <v>5229</v>
      </c>
      <c r="H1762" s="249"/>
      <c r="I1762" s="13" t="s">
        <v>1120</v>
      </c>
      <c r="J1762" s="13"/>
      <c r="K1762" s="13"/>
      <c r="L1762" s="13"/>
      <c r="M1762" s="13"/>
      <c r="N1762" s="13"/>
    </row>
    <row r="1763" spans="1:14" s="180" customFormat="1" ht="14.25">
      <c r="A1763" s="176" t="s">
        <v>56</v>
      </c>
      <c r="B1763" s="4" t="s">
        <v>502</v>
      </c>
      <c r="C1763" s="4" t="s">
        <v>5545</v>
      </c>
      <c r="D1763" s="4" t="s">
        <v>5230</v>
      </c>
      <c r="E1763" s="4" t="s">
        <v>5231</v>
      </c>
      <c r="F1763" s="4" t="s">
        <v>1952</v>
      </c>
      <c r="G1763" s="21" t="s">
        <v>5232</v>
      </c>
      <c r="H1763" s="249"/>
      <c r="I1763" s="13" t="s">
        <v>1120</v>
      </c>
      <c r="J1763" s="13"/>
      <c r="K1763" s="13"/>
      <c r="L1763" s="13"/>
      <c r="M1763" s="13"/>
      <c r="N1763" s="13"/>
    </row>
    <row r="1764" spans="1:14" s="180" customFormat="1" ht="14.25">
      <c r="A1764" s="176" t="s">
        <v>56</v>
      </c>
      <c r="B1764" s="4" t="s">
        <v>502</v>
      </c>
      <c r="C1764" s="4" t="s">
        <v>5545</v>
      </c>
      <c r="D1764" s="4" t="s">
        <v>5233</v>
      </c>
      <c r="E1764" s="4" t="s">
        <v>5234</v>
      </c>
      <c r="F1764" s="4" t="s">
        <v>1952</v>
      </c>
      <c r="G1764" s="21" t="s">
        <v>5235</v>
      </c>
      <c r="H1764" s="249"/>
      <c r="I1764" s="13" t="s">
        <v>1120</v>
      </c>
      <c r="J1764" s="13"/>
      <c r="K1764" s="13"/>
      <c r="L1764" s="13"/>
      <c r="M1764" s="13"/>
      <c r="N1764" s="13"/>
    </row>
    <row r="1765" spans="1:14" s="180" customFormat="1" ht="14.25">
      <c r="A1765" s="176" t="s">
        <v>56</v>
      </c>
      <c r="B1765" s="4" t="s">
        <v>502</v>
      </c>
      <c r="C1765" s="4" t="s">
        <v>5545</v>
      </c>
      <c r="D1765" s="4" t="s">
        <v>5236</v>
      </c>
      <c r="E1765" s="4" t="s">
        <v>5237</v>
      </c>
      <c r="F1765" s="4" t="s">
        <v>1952</v>
      </c>
      <c r="G1765" s="21" t="s">
        <v>5238</v>
      </c>
      <c r="H1765" s="249"/>
      <c r="I1765" s="13" t="s">
        <v>1120</v>
      </c>
      <c r="J1765" s="13"/>
      <c r="K1765" s="13"/>
      <c r="L1765" s="13"/>
      <c r="M1765" s="13"/>
      <c r="N1765" s="13"/>
    </row>
    <row r="1766" spans="1:14" s="180" customFormat="1" ht="14.25">
      <c r="A1766" s="176" t="s">
        <v>56</v>
      </c>
      <c r="B1766" s="4" t="s">
        <v>502</v>
      </c>
      <c r="C1766" s="4" t="s">
        <v>5545</v>
      </c>
      <c r="D1766" s="4" t="s">
        <v>5239</v>
      </c>
      <c r="E1766" s="4" t="s">
        <v>5240</v>
      </c>
      <c r="F1766" s="4" t="s">
        <v>1952</v>
      </c>
      <c r="G1766" s="21" t="s">
        <v>5241</v>
      </c>
      <c r="H1766" s="249"/>
      <c r="I1766" s="13" t="s">
        <v>1120</v>
      </c>
      <c r="J1766" s="13"/>
      <c r="K1766" s="13"/>
      <c r="L1766" s="13"/>
      <c r="M1766" s="13"/>
      <c r="N1766" s="13"/>
    </row>
    <row r="1767" spans="1:14" s="180" customFormat="1" ht="14.25">
      <c r="A1767" s="176" t="s">
        <v>56</v>
      </c>
      <c r="B1767" s="4" t="s">
        <v>502</v>
      </c>
      <c r="C1767" s="4" t="s">
        <v>5545</v>
      </c>
      <c r="D1767" s="4" t="s">
        <v>2189</v>
      </c>
      <c r="E1767" s="4" t="s">
        <v>2292</v>
      </c>
      <c r="F1767" s="4" t="s">
        <v>1952</v>
      </c>
      <c r="G1767" s="21" t="s">
        <v>5242</v>
      </c>
      <c r="H1767" s="249"/>
      <c r="I1767" s="13" t="s">
        <v>1120</v>
      </c>
      <c r="J1767" s="13"/>
      <c r="K1767" s="13"/>
      <c r="L1767" s="13"/>
      <c r="M1767" s="13"/>
      <c r="N1767" s="13"/>
    </row>
    <row r="1768" spans="1:14" s="180" customFormat="1" ht="14.25">
      <c r="A1768" s="176" t="s">
        <v>56</v>
      </c>
      <c r="B1768" s="4" t="s">
        <v>502</v>
      </c>
      <c r="C1768" s="4" t="s">
        <v>5545</v>
      </c>
      <c r="D1768" s="4" t="s">
        <v>5243</v>
      </c>
      <c r="E1768" s="4" t="s">
        <v>5244</v>
      </c>
      <c r="F1768" s="4" t="s">
        <v>1952</v>
      </c>
      <c r="G1768" s="21" t="s">
        <v>5245</v>
      </c>
      <c r="H1768" s="249"/>
      <c r="I1768" s="13" t="s">
        <v>1120</v>
      </c>
      <c r="J1768" s="13"/>
      <c r="K1768" s="13"/>
      <c r="L1768" s="13"/>
      <c r="M1768" s="13"/>
      <c r="N1768" s="13"/>
    </row>
    <row r="1769" spans="1:14" s="180" customFormat="1" ht="14.25">
      <c r="A1769" s="176" t="s">
        <v>56</v>
      </c>
      <c r="B1769" s="4" t="s">
        <v>502</v>
      </c>
      <c r="C1769" s="4" t="s">
        <v>5545</v>
      </c>
      <c r="D1769" s="4" t="s">
        <v>5246</v>
      </c>
      <c r="E1769" s="4" t="s">
        <v>2020</v>
      </c>
      <c r="F1769" s="4" t="s">
        <v>2057</v>
      </c>
      <c r="G1769" s="21" t="s">
        <v>5247</v>
      </c>
      <c r="H1769" s="249"/>
      <c r="I1769" s="13" t="s">
        <v>1120</v>
      </c>
      <c r="J1769" s="13"/>
      <c r="K1769" s="13"/>
      <c r="L1769" s="13"/>
      <c r="M1769" s="13"/>
      <c r="N1769" s="13"/>
    </row>
    <row r="1770" spans="1:14" s="180" customFormat="1" ht="14.25">
      <c r="A1770" s="176" t="s">
        <v>56</v>
      </c>
      <c r="B1770" s="4" t="s">
        <v>502</v>
      </c>
      <c r="C1770" s="4" t="s">
        <v>5545</v>
      </c>
      <c r="D1770" s="4" t="s">
        <v>5248</v>
      </c>
      <c r="E1770" s="4" t="s">
        <v>2020</v>
      </c>
      <c r="F1770" s="4" t="s">
        <v>1952</v>
      </c>
      <c r="G1770" s="21" t="s">
        <v>5249</v>
      </c>
      <c r="H1770" s="249"/>
      <c r="I1770" s="13" t="s">
        <v>1120</v>
      </c>
      <c r="J1770" s="13"/>
      <c r="K1770" s="13"/>
      <c r="L1770" s="13"/>
      <c r="M1770" s="13"/>
      <c r="N1770" s="13"/>
    </row>
    <row r="1771" spans="1:14" s="180" customFormat="1" ht="14.25">
      <c r="A1771" s="176" t="s">
        <v>56</v>
      </c>
      <c r="B1771" s="4" t="s">
        <v>502</v>
      </c>
      <c r="C1771" s="4" t="s">
        <v>5545</v>
      </c>
      <c r="D1771" s="4" t="s">
        <v>5250</v>
      </c>
      <c r="E1771" s="4" t="s">
        <v>2020</v>
      </c>
      <c r="F1771" s="4" t="s">
        <v>1952</v>
      </c>
      <c r="G1771" s="21" t="s">
        <v>5251</v>
      </c>
      <c r="H1771" s="249"/>
      <c r="I1771" s="13" t="s">
        <v>1120</v>
      </c>
      <c r="J1771" s="13"/>
      <c r="K1771" s="13"/>
      <c r="L1771" s="13"/>
      <c r="M1771" s="13"/>
      <c r="N1771" s="13"/>
    </row>
    <row r="1772" spans="1:14" s="180" customFormat="1" ht="14.25">
      <c r="A1772" s="176" t="s">
        <v>56</v>
      </c>
      <c r="B1772" s="4" t="s">
        <v>502</v>
      </c>
      <c r="C1772" s="4" t="s">
        <v>5545</v>
      </c>
      <c r="D1772" s="4" t="s">
        <v>5252</v>
      </c>
      <c r="E1772" s="4" t="s">
        <v>2020</v>
      </c>
      <c r="F1772" s="4" t="s">
        <v>1952</v>
      </c>
      <c r="G1772" s="21" t="s">
        <v>5253</v>
      </c>
      <c r="H1772" s="249"/>
      <c r="I1772" s="13" t="s">
        <v>1120</v>
      </c>
      <c r="J1772" s="13"/>
      <c r="K1772" s="13"/>
      <c r="L1772" s="13"/>
      <c r="M1772" s="13"/>
      <c r="N1772" s="13"/>
    </row>
    <row r="1773" spans="1:14" s="14" customFormat="1" ht="14.25">
      <c r="A1773" s="176" t="s">
        <v>56</v>
      </c>
      <c r="B1773" s="4" t="s">
        <v>502</v>
      </c>
      <c r="C1773" s="4" t="s">
        <v>5545</v>
      </c>
      <c r="D1773" s="4" t="s">
        <v>5254</v>
      </c>
      <c r="E1773" s="4" t="s">
        <v>2020</v>
      </c>
      <c r="F1773" s="4" t="s">
        <v>1952</v>
      </c>
      <c r="G1773" s="21" t="s">
        <v>5255</v>
      </c>
      <c r="H1773" s="249"/>
      <c r="I1773" s="14" t="s">
        <v>1120</v>
      </c>
    </row>
    <row r="1774" spans="1:14" s="180" customFormat="1" ht="14.25">
      <c r="A1774" s="176" t="s">
        <v>56</v>
      </c>
      <c r="B1774" s="4" t="s">
        <v>502</v>
      </c>
      <c r="C1774" s="4" t="s">
        <v>5545</v>
      </c>
      <c r="D1774" s="4" t="s">
        <v>5256</v>
      </c>
      <c r="E1774" s="4" t="s">
        <v>2020</v>
      </c>
      <c r="F1774" s="4" t="s">
        <v>2057</v>
      </c>
      <c r="G1774" s="21" t="s">
        <v>5257</v>
      </c>
      <c r="H1774" s="249"/>
      <c r="I1774" s="13" t="s">
        <v>1120</v>
      </c>
      <c r="J1774" s="13"/>
      <c r="K1774" s="13"/>
      <c r="L1774" s="13"/>
      <c r="M1774" s="13"/>
      <c r="N1774" s="13"/>
    </row>
    <row r="1775" spans="1:14" s="180" customFormat="1">
      <c r="A1775" s="272" t="s">
        <v>56</v>
      </c>
      <c r="B1775" s="175" t="s">
        <v>502</v>
      </c>
      <c r="C1775" s="175" t="s">
        <v>519</v>
      </c>
      <c r="D1775" s="175" t="s">
        <v>5547</v>
      </c>
      <c r="E1775" s="175" t="s">
        <v>2216</v>
      </c>
      <c r="F1775" s="175" t="s">
        <v>1952</v>
      </c>
      <c r="G1775" s="252" t="s">
        <v>5548</v>
      </c>
      <c r="H1775" s="246" t="s">
        <v>1954</v>
      </c>
      <c r="I1775" s="13" t="s">
        <v>1120</v>
      </c>
      <c r="J1775" s="13"/>
      <c r="K1775" s="13"/>
      <c r="L1775" s="13"/>
      <c r="M1775" s="13"/>
      <c r="N1775" s="13"/>
    </row>
    <row r="1776" spans="1:14" s="180" customFormat="1" ht="14.25">
      <c r="A1776" s="176" t="s">
        <v>56</v>
      </c>
      <c r="B1776" s="4" t="s">
        <v>502</v>
      </c>
      <c r="C1776" s="4" t="s">
        <v>519</v>
      </c>
      <c r="D1776" s="4" t="s">
        <v>5375</v>
      </c>
      <c r="E1776" s="4" t="s">
        <v>5380</v>
      </c>
      <c r="F1776" s="4" t="s">
        <v>1952</v>
      </c>
      <c r="G1776" s="21" t="s">
        <v>5376</v>
      </c>
      <c r="H1776" s="249" t="s">
        <v>1855</v>
      </c>
      <c r="I1776" s="13" t="s">
        <v>1120</v>
      </c>
      <c r="J1776" s="13"/>
      <c r="K1776" s="13"/>
      <c r="L1776" s="13"/>
      <c r="M1776" s="13"/>
      <c r="N1776" s="13"/>
    </row>
    <row r="1777" spans="1:14" s="180" customFormat="1" ht="14.25">
      <c r="A1777" s="176" t="s">
        <v>56</v>
      </c>
      <c r="B1777" s="4" t="s">
        <v>502</v>
      </c>
      <c r="C1777" s="4" t="s">
        <v>519</v>
      </c>
      <c r="D1777" s="4" t="s">
        <v>2219</v>
      </c>
      <c r="E1777" s="4" t="s">
        <v>2220</v>
      </c>
      <c r="F1777" s="4" t="s">
        <v>1952</v>
      </c>
      <c r="G1777" s="21" t="s">
        <v>5549</v>
      </c>
      <c r="H1777" s="249" t="s">
        <v>1855</v>
      </c>
      <c r="I1777" s="13" t="s">
        <v>1120</v>
      </c>
      <c r="J1777" s="13"/>
      <c r="K1777" s="13"/>
      <c r="L1777" s="13"/>
      <c r="M1777" s="13"/>
      <c r="N1777" s="13"/>
    </row>
    <row r="1778" spans="1:14" s="180" customFormat="1">
      <c r="A1778" s="272" t="s">
        <v>56</v>
      </c>
      <c r="B1778" s="175" t="s">
        <v>502</v>
      </c>
      <c r="C1778" s="175" t="s">
        <v>521</v>
      </c>
      <c r="D1778" s="175" t="s">
        <v>5550</v>
      </c>
      <c r="E1778" s="175" t="s">
        <v>2216</v>
      </c>
      <c r="F1778" s="175" t="s">
        <v>1952</v>
      </c>
      <c r="G1778" s="252" t="s">
        <v>5551</v>
      </c>
      <c r="H1778" s="246" t="s">
        <v>1954</v>
      </c>
      <c r="I1778" s="13" t="s">
        <v>1120</v>
      </c>
      <c r="J1778" s="13"/>
      <c r="K1778" s="13"/>
      <c r="L1778" s="13"/>
      <c r="M1778" s="13"/>
      <c r="N1778" s="13"/>
    </row>
    <row r="1779" spans="1:14" s="180" customFormat="1" ht="14.25">
      <c r="A1779" s="176" t="s">
        <v>56</v>
      </c>
      <c r="B1779" s="4" t="s">
        <v>502</v>
      </c>
      <c r="C1779" s="4" t="s">
        <v>521</v>
      </c>
      <c r="D1779" s="4" t="s">
        <v>5375</v>
      </c>
      <c r="E1779" s="4" t="s">
        <v>5380</v>
      </c>
      <c r="F1779" s="4" t="s">
        <v>1952</v>
      </c>
      <c r="G1779" s="21" t="s">
        <v>5376</v>
      </c>
      <c r="H1779" s="249" t="s">
        <v>1855</v>
      </c>
      <c r="I1779" s="13" t="s">
        <v>1120</v>
      </c>
      <c r="J1779" s="13"/>
      <c r="K1779" s="13"/>
      <c r="L1779" s="13"/>
      <c r="M1779" s="13"/>
      <c r="N1779" s="13"/>
    </row>
    <row r="1780" spans="1:14" s="180" customFormat="1" ht="14.25">
      <c r="A1780" s="176" t="s">
        <v>56</v>
      </c>
      <c r="B1780" s="4" t="s">
        <v>502</v>
      </c>
      <c r="C1780" s="4" t="s">
        <v>521</v>
      </c>
      <c r="D1780" s="4" t="s">
        <v>2228</v>
      </c>
      <c r="E1780" s="4" t="s">
        <v>2259</v>
      </c>
      <c r="F1780" s="4" t="s">
        <v>1952</v>
      </c>
      <c r="G1780" s="21" t="s">
        <v>5552</v>
      </c>
      <c r="H1780" s="249" t="s">
        <v>1855</v>
      </c>
      <c r="I1780" s="13" t="s">
        <v>1120</v>
      </c>
      <c r="J1780" s="13"/>
      <c r="K1780" s="13"/>
      <c r="L1780" s="13"/>
      <c r="M1780" s="13"/>
      <c r="N1780" s="13"/>
    </row>
    <row r="1781" spans="1:14" s="180" customFormat="1">
      <c r="A1781" s="272" t="s">
        <v>56</v>
      </c>
      <c r="B1781" s="175" t="s">
        <v>502</v>
      </c>
      <c r="C1781" s="175" t="s">
        <v>5553</v>
      </c>
      <c r="D1781" s="175" t="s">
        <v>5554</v>
      </c>
      <c r="E1781" s="175" t="s">
        <v>2216</v>
      </c>
      <c r="F1781" s="175" t="s">
        <v>1952</v>
      </c>
      <c r="G1781" s="252" t="s">
        <v>5555</v>
      </c>
      <c r="H1781" s="246" t="s">
        <v>1954</v>
      </c>
      <c r="I1781" s="13" t="s">
        <v>1120</v>
      </c>
      <c r="J1781" s="13"/>
      <c r="K1781" s="13"/>
      <c r="L1781" s="13"/>
      <c r="M1781" s="13"/>
      <c r="N1781" s="13"/>
    </row>
    <row r="1782" spans="1:14" s="180" customFormat="1" ht="14.25">
      <c r="A1782" s="176" t="s">
        <v>56</v>
      </c>
      <c r="B1782" s="4" t="s">
        <v>502</v>
      </c>
      <c r="C1782" s="4" t="s">
        <v>5553</v>
      </c>
      <c r="D1782" s="4" t="s">
        <v>5375</v>
      </c>
      <c r="E1782" s="4" t="s">
        <v>5380</v>
      </c>
      <c r="F1782" s="4" t="s">
        <v>1952</v>
      </c>
      <c r="G1782" s="21" t="s">
        <v>5376</v>
      </c>
      <c r="H1782" s="249" t="s">
        <v>1855</v>
      </c>
      <c r="I1782" s="13" t="s">
        <v>1120</v>
      </c>
      <c r="J1782" s="13"/>
      <c r="K1782" s="13"/>
      <c r="L1782" s="13"/>
      <c r="M1782" s="13"/>
      <c r="N1782" s="13"/>
    </row>
    <row r="1783" spans="1:14" s="180" customFormat="1" ht="14.25">
      <c r="A1783" s="176" t="s">
        <v>56</v>
      </c>
      <c r="B1783" s="4" t="s">
        <v>502</v>
      </c>
      <c r="C1783" s="4" t="s">
        <v>5553</v>
      </c>
      <c r="D1783" s="4" t="s">
        <v>2249</v>
      </c>
      <c r="E1783" s="4" t="s">
        <v>4620</v>
      </c>
      <c r="F1783" s="4" t="s">
        <v>1952</v>
      </c>
      <c r="G1783" s="21" t="s">
        <v>5556</v>
      </c>
      <c r="H1783" s="249" t="s">
        <v>1855</v>
      </c>
      <c r="I1783" s="14" t="s">
        <v>1120</v>
      </c>
      <c r="J1783" s="14"/>
      <c r="K1783" s="14"/>
      <c r="L1783" s="13"/>
      <c r="M1783" s="13"/>
      <c r="N1783" s="13"/>
    </row>
    <row r="1784" spans="1:14" s="180" customFormat="1">
      <c r="A1784" s="272" t="s">
        <v>56</v>
      </c>
      <c r="B1784" s="175" t="s">
        <v>502</v>
      </c>
      <c r="C1784" s="175" t="s">
        <v>5557</v>
      </c>
      <c r="D1784" s="175" t="s">
        <v>5554</v>
      </c>
      <c r="E1784" s="175" t="s">
        <v>2216</v>
      </c>
      <c r="F1784" s="175" t="s">
        <v>1952</v>
      </c>
      <c r="G1784" s="252" t="s">
        <v>5555</v>
      </c>
      <c r="H1784" s="246" t="s">
        <v>1954</v>
      </c>
      <c r="I1784" s="13" t="s">
        <v>1120</v>
      </c>
      <c r="J1784" s="13"/>
      <c r="K1784" s="13"/>
      <c r="L1784" s="13"/>
      <c r="M1784" s="13"/>
      <c r="N1784" s="13"/>
    </row>
    <row r="1785" spans="1:14" s="180" customFormat="1" ht="14.25">
      <c r="A1785" s="176" t="s">
        <v>56</v>
      </c>
      <c r="B1785" s="4" t="s">
        <v>502</v>
      </c>
      <c r="C1785" s="4" t="s">
        <v>5557</v>
      </c>
      <c r="D1785" s="4" t="s">
        <v>1960</v>
      </c>
      <c r="E1785" s="4" t="s">
        <v>2241</v>
      </c>
      <c r="F1785" s="4" t="s">
        <v>1962</v>
      </c>
      <c r="G1785" s="21" t="s">
        <v>2242</v>
      </c>
      <c r="H1785" s="249"/>
      <c r="I1785" s="13" t="s">
        <v>1120</v>
      </c>
      <c r="J1785" s="13"/>
      <c r="K1785" s="13"/>
      <c r="L1785" s="13"/>
      <c r="M1785" s="13"/>
      <c r="N1785" s="13"/>
    </row>
    <row r="1786" spans="1:14" s="180" customFormat="1" ht="14.25">
      <c r="A1786" s="176" t="s">
        <v>56</v>
      </c>
      <c r="B1786" s="4" t="s">
        <v>502</v>
      </c>
      <c r="C1786" s="4" t="s">
        <v>5557</v>
      </c>
      <c r="D1786" s="4" t="s">
        <v>2243</v>
      </c>
      <c r="E1786" s="4" t="s">
        <v>2244</v>
      </c>
      <c r="F1786" s="4" t="s">
        <v>2245</v>
      </c>
      <c r="G1786" s="21" t="s">
        <v>2246</v>
      </c>
      <c r="H1786" s="249"/>
      <c r="I1786" s="13" t="s">
        <v>1120</v>
      </c>
      <c r="J1786" s="13"/>
      <c r="K1786" s="13"/>
      <c r="L1786" s="13"/>
      <c r="M1786" s="13"/>
      <c r="N1786" s="13"/>
    </row>
    <row r="1787" spans="1:14" s="180" customFormat="1">
      <c r="A1787" s="272" t="s">
        <v>56</v>
      </c>
      <c r="B1787" s="175" t="s">
        <v>100</v>
      </c>
      <c r="C1787" s="175" t="s">
        <v>101</v>
      </c>
      <c r="D1787" s="175" t="s">
        <v>5558</v>
      </c>
      <c r="E1787" s="175" t="s">
        <v>5559</v>
      </c>
      <c r="F1787" s="175" t="s">
        <v>1952</v>
      </c>
      <c r="G1787" s="252" t="s">
        <v>5560</v>
      </c>
      <c r="H1787" s="246" t="s">
        <v>1954</v>
      </c>
      <c r="I1787" s="13" t="s">
        <v>1120</v>
      </c>
      <c r="J1787" s="13"/>
      <c r="K1787" s="13"/>
      <c r="L1787" s="13"/>
      <c r="M1787" s="13"/>
      <c r="N1787" s="13"/>
    </row>
    <row r="1788" spans="1:14" s="180" customFormat="1" ht="14.25">
      <c r="A1788" s="176" t="s">
        <v>56</v>
      </c>
      <c r="B1788" s="4" t="s">
        <v>100</v>
      </c>
      <c r="C1788" s="4" t="s">
        <v>101</v>
      </c>
      <c r="D1788" s="4" t="s">
        <v>1955</v>
      </c>
      <c r="E1788" s="4" t="s">
        <v>5561</v>
      </c>
      <c r="F1788" s="4" t="s">
        <v>1952</v>
      </c>
      <c r="G1788" s="21" t="s">
        <v>5560</v>
      </c>
      <c r="H1788" s="249" t="s">
        <v>1855</v>
      </c>
      <c r="I1788" s="13" t="s">
        <v>1120</v>
      </c>
      <c r="J1788" s="13"/>
      <c r="K1788" s="13"/>
      <c r="L1788" s="13"/>
      <c r="M1788" s="13"/>
      <c r="N1788" s="13"/>
    </row>
    <row r="1789" spans="1:14" s="180" customFormat="1">
      <c r="A1789" s="272" t="s">
        <v>56</v>
      </c>
      <c r="B1789" s="175" t="s">
        <v>100</v>
      </c>
      <c r="C1789" s="175" t="s">
        <v>5562</v>
      </c>
      <c r="D1789" s="175" t="s">
        <v>5558</v>
      </c>
      <c r="E1789" s="175" t="s">
        <v>2276</v>
      </c>
      <c r="F1789" s="175" t="s">
        <v>1952</v>
      </c>
      <c r="G1789" s="252" t="s">
        <v>5563</v>
      </c>
      <c r="H1789" s="246" t="s">
        <v>1954</v>
      </c>
      <c r="I1789" s="13" t="s">
        <v>1120</v>
      </c>
      <c r="J1789" s="13"/>
      <c r="K1789" s="13"/>
      <c r="L1789" s="13"/>
      <c r="M1789" s="13"/>
      <c r="N1789" s="13"/>
    </row>
    <row r="1790" spans="1:14" s="180" customFormat="1" ht="14.25">
      <c r="A1790" s="176" t="s">
        <v>56</v>
      </c>
      <c r="B1790" s="4" t="s">
        <v>100</v>
      </c>
      <c r="C1790" s="4" t="s">
        <v>5562</v>
      </c>
      <c r="D1790" s="4" t="s">
        <v>1960</v>
      </c>
      <c r="E1790" s="4" t="s">
        <v>1961</v>
      </c>
      <c r="F1790" s="4" t="s">
        <v>1962</v>
      </c>
      <c r="G1790" s="21" t="s">
        <v>1760</v>
      </c>
      <c r="H1790" s="249"/>
      <c r="I1790" s="13" t="s">
        <v>1120</v>
      </c>
      <c r="J1790" s="13"/>
      <c r="K1790" s="13"/>
      <c r="L1790" s="13"/>
      <c r="M1790" s="13"/>
      <c r="N1790" s="13"/>
    </row>
    <row r="1791" spans="1:14" s="180" customFormat="1" ht="75" customHeight="1">
      <c r="A1791" s="176" t="s">
        <v>56</v>
      </c>
      <c r="B1791" s="4" t="s">
        <v>100</v>
      </c>
      <c r="C1791" s="4" t="s">
        <v>5562</v>
      </c>
      <c r="D1791" s="4" t="s">
        <v>1963</v>
      </c>
      <c r="E1791" s="255" t="s">
        <v>1964</v>
      </c>
      <c r="F1791" s="4" t="s">
        <v>1952</v>
      </c>
      <c r="G1791" s="21" t="s">
        <v>1760</v>
      </c>
      <c r="H1791" s="249"/>
      <c r="I1791" s="13" t="s">
        <v>1120</v>
      </c>
      <c r="J1791" s="13"/>
      <c r="K1791" s="13"/>
      <c r="L1791" s="13"/>
      <c r="M1791" s="13"/>
      <c r="N1791" s="13"/>
    </row>
    <row r="1792" spans="1:14" s="180" customFormat="1">
      <c r="A1792" s="272" t="s">
        <v>56</v>
      </c>
      <c r="B1792" s="175" t="s">
        <v>100</v>
      </c>
      <c r="C1792" s="175" t="s">
        <v>103</v>
      </c>
      <c r="D1792" s="175" t="s">
        <v>5558</v>
      </c>
      <c r="E1792" s="175" t="s">
        <v>5564</v>
      </c>
      <c r="F1792" s="175" t="s">
        <v>1952</v>
      </c>
      <c r="G1792" s="252" t="s">
        <v>5560</v>
      </c>
      <c r="H1792" s="246" t="s">
        <v>1954</v>
      </c>
      <c r="I1792" s="13" t="s">
        <v>1120</v>
      </c>
      <c r="J1792" s="13"/>
      <c r="K1792" s="13"/>
      <c r="L1792" s="13"/>
      <c r="M1792" s="13"/>
      <c r="N1792" s="13"/>
    </row>
    <row r="1793" spans="1:14" s="180" customFormat="1" ht="14.25">
      <c r="A1793" s="176" t="s">
        <v>56</v>
      </c>
      <c r="B1793" s="4" t="s">
        <v>100</v>
      </c>
      <c r="C1793" s="4" t="s">
        <v>103</v>
      </c>
      <c r="D1793" s="4" t="s">
        <v>5565</v>
      </c>
      <c r="E1793" s="4" t="s">
        <v>5566</v>
      </c>
      <c r="F1793" s="4" t="s">
        <v>1952</v>
      </c>
      <c r="G1793" s="21" t="s">
        <v>5567</v>
      </c>
      <c r="H1793" s="249" t="s">
        <v>1855</v>
      </c>
      <c r="I1793" s="13" t="s">
        <v>1120</v>
      </c>
      <c r="J1793" s="13"/>
      <c r="K1793" s="13"/>
      <c r="L1793" s="13"/>
      <c r="M1793" s="13"/>
      <c r="N1793" s="13"/>
    </row>
    <row r="1794" spans="1:14" s="180" customFormat="1" ht="14.25">
      <c r="A1794" s="176" t="s">
        <v>56</v>
      </c>
      <c r="B1794" s="4" t="s">
        <v>100</v>
      </c>
      <c r="C1794" s="4" t="s">
        <v>103</v>
      </c>
      <c r="D1794" s="4" t="s">
        <v>5568</v>
      </c>
      <c r="E1794" s="4" t="s">
        <v>5400</v>
      </c>
      <c r="F1794" s="4" t="s">
        <v>1952</v>
      </c>
      <c r="G1794" s="21" t="s">
        <v>5569</v>
      </c>
      <c r="H1794" s="249" t="s">
        <v>1855</v>
      </c>
      <c r="I1794" s="13" t="s">
        <v>1120</v>
      </c>
      <c r="J1794" s="13"/>
      <c r="K1794" s="13"/>
      <c r="L1794" s="13"/>
      <c r="M1794" s="13"/>
      <c r="N1794" s="13"/>
    </row>
    <row r="1795" spans="1:14" s="180" customFormat="1" ht="14.25">
      <c r="A1795" s="176" t="s">
        <v>56</v>
      </c>
      <c r="B1795" s="4" t="s">
        <v>100</v>
      </c>
      <c r="C1795" s="4" t="s">
        <v>103</v>
      </c>
      <c r="D1795" s="4" t="s">
        <v>5570</v>
      </c>
      <c r="E1795" s="4" t="s">
        <v>2870</v>
      </c>
      <c r="F1795" s="4" t="s">
        <v>1952</v>
      </c>
      <c r="G1795" s="21" t="s">
        <v>5571</v>
      </c>
      <c r="H1795" s="249" t="s">
        <v>1855</v>
      </c>
      <c r="I1795" s="13" t="s">
        <v>1120</v>
      </c>
      <c r="J1795" s="13"/>
      <c r="K1795" s="13"/>
      <c r="L1795" s="13"/>
      <c r="M1795" s="13"/>
      <c r="N1795" s="13"/>
    </row>
    <row r="1796" spans="1:14" s="180" customFormat="1" ht="14.25">
      <c r="A1796" s="176" t="s">
        <v>56</v>
      </c>
      <c r="B1796" s="4" t="s">
        <v>100</v>
      </c>
      <c r="C1796" s="4" t="s">
        <v>103</v>
      </c>
      <c r="D1796" s="4" t="s">
        <v>5572</v>
      </c>
      <c r="E1796" s="4" t="s">
        <v>2495</v>
      </c>
      <c r="F1796" s="4" t="s">
        <v>1952</v>
      </c>
      <c r="G1796" s="21" t="s">
        <v>5573</v>
      </c>
      <c r="H1796" s="249" t="s">
        <v>1855</v>
      </c>
      <c r="I1796" s="13" t="s">
        <v>1120</v>
      </c>
      <c r="J1796" s="13"/>
      <c r="K1796" s="13"/>
      <c r="L1796" s="13"/>
      <c r="M1796" s="13"/>
      <c r="N1796" s="13"/>
    </row>
    <row r="1797" spans="1:14" s="180" customFormat="1" ht="14.25">
      <c r="A1797" s="176" t="s">
        <v>56</v>
      </c>
      <c r="B1797" s="4" t="s">
        <v>100</v>
      </c>
      <c r="C1797" s="4" t="s">
        <v>103</v>
      </c>
      <c r="D1797" s="4" t="s">
        <v>5574</v>
      </c>
      <c r="E1797" s="4" t="s">
        <v>5575</v>
      </c>
      <c r="F1797" s="4" t="s">
        <v>1952</v>
      </c>
      <c r="G1797" s="21" t="s">
        <v>5576</v>
      </c>
      <c r="H1797" s="249" t="s">
        <v>1855</v>
      </c>
      <c r="I1797" s="13" t="s">
        <v>1120</v>
      </c>
      <c r="J1797" s="13"/>
      <c r="K1797" s="13"/>
      <c r="L1797" s="13"/>
      <c r="M1797" s="13"/>
      <c r="N1797" s="13"/>
    </row>
    <row r="1798" spans="1:14" s="180" customFormat="1" ht="14.25">
      <c r="A1798" s="176" t="s">
        <v>56</v>
      </c>
      <c r="B1798" s="4" t="s">
        <v>100</v>
      </c>
      <c r="C1798" s="4" t="s">
        <v>103</v>
      </c>
      <c r="D1798" s="4" t="s">
        <v>3915</v>
      </c>
      <c r="E1798" s="4" t="s">
        <v>1999</v>
      </c>
      <c r="F1798" s="4" t="s">
        <v>1952</v>
      </c>
      <c r="G1798" s="21" t="s">
        <v>5577</v>
      </c>
      <c r="H1798" s="249" t="s">
        <v>1855</v>
      </c>
      <c r="I1798" s="13" t="s">
        <v>1120</v>
      </c>
      <c r="J1798" s="13"/>
      <c r="K1798" s="13"/>
      <c r="L1798" s="13"/>
      <c r="M1798" s="13"/>
      <c r="N1798" s="13"/>
    </row>
    <row r="1799" spans="1:14" s="180" customFormat="1" ht="14.25">
      <c r="A1799" s="176" t="s">
        <v>56</v>
      </c>
      <c r="B1799" s="4" t="s">
        <v>100</v>
      </c>
      <c r="C1799" s="4" t="s">
        <v>103</v>
      </c>
      <c r="D1799" s="4" t="s">
        <v>3917</v>
      </c>
      <c r="E1799" s="4" t="s">
        <v>2002</v>
      </c>
      <c r="F1799" s="4" t="s">
        <v>1952</v>
      </c>
      <c r="G1799" s="21" t="s">
        <v>5578</v>
      </c>
      <c r="H1799" s="249" t="s">
        <v>1855</v>
      </c>
      <c r="I1799" s="13" t="s">
        <v>1120</v>
      </c>
      <c r="J1799" s="13"/>
      <c r="K1799" s="13"/>
      <c r="L1799" s="13"/>
      <c r="M1799" s="13"/>
      <c r="N1799" s="13"/>
    </row>
    <row r="1800" spans="1:14" s="180" customFormat="1" ht="14.25">
      <c r="A1800" s="176" t="s">
        <v>56</v>
      </c>
      <c r="B1800" s="4" t="s">
        <v>100</v>
      </c>
      <c r="C1800" s="4" t="s">
        <v>103</v>
      </c>
      <c r="D1800" s="4" t="s">
        <v>2095</v>
      </c>
      <c r="E1800" s="4" t="s">
        <v>3336</v>
      </c>
      <c r="F1800" s="4" t="s">
        <v>1952</v>
      </c>
      <c r="G1800" s="21" t="s">
        <v>5579</v>
      </c>
      <c r="H1800" s="249" t="s">
        <v>1855</v>
      </c>
      <c r="I1800" s="13" t="s">
        <v>1120</v>
      </c>
      <c r="J1800" s="13"/>
      <c r="K1800" s="13"/>
      <c r="L1800" s="13"/>
      <c r="M1800" s="13"/>
      <c r="N1800" s="13"/>
    </row>
    <row r="1801" spans="1:14" s="180" customFormat="1" ht="14.25">
      <c r="A1801" s="176" t="s">
        <v>56</v>
      </c>
      <c r="B1801" s="4" t="s">
        <v>100</v>
      </c>
      <c r="C1801" s="4" t="s">
        <v>103</v>
      </c>
      <c r="D1801" s="4" t="s">
        <v>2013</v>
      </c>
      <c r="E1801" s="4" t="s">
        <v>5580</v>
      </c>
      <c r="F1801" s="4" t="s">
        <v>1952</v>
      </c>
      <c r="G1801" s="21" t="s">
        <v>5581</v>
      </c>
      <c r="H1801" s="249" t="s">
        <v>1855</v>
      </c>
      <c r="I1801" s="13" t="s">
        <v>1120</v>
      </c>
      <c r="J1801" s="13"/>
      <c r="K1801" s="13"/>
      <c r="L1801" s="13"/>
      <c r="M1801" s="13"/>
      <c r="N1801" s="13"/>
    </row>
    <row r="1802" spans="1:14" s="180" customFormat="1" ht="14.25">
      <c r="A1802" s="176" t="s">
        <v>56</v>
      </c>
      <c r="B1802" s="4" t="s">
        <v>100</v>
      </c>
      <c r="C1802" s="4" t="s">
        <v>103</v>
      </c>
      <c r="D1802" s="4" t="s">
        <v>5582</v>
      </c>
      <c r="E1802" s="4" t="s">
        <v>2124</v>
      </c>
      <c r="F1802" s="4" t="s">
        <v>1952</v>
      </c>
      <c r="G1802" s="21" t="s">
        <v>5583</v>
      </c>
      <c r="H1802" s="249" t="s">
        <v>1855</v>
      </c>
      <c r="I1802" s="13" t="s">
        <v>1120</v>
      </c>
      <c r="J1802" s="13"/>
      <c r="K1802" s="13"/>
      <c r="L1802" s="13"/>
      <c r="M1802" s="13"/>
      <c r="N1802" s="13"/>
    </row>
    <row r="1803" spans="1:14" s="180" customFormat="1" ht="14.25">
      <c r="A1803" s="176" t="s">
        <v>56</v>
      </c>
      <c r="B1803" s="4" t="s">
        <v>100</v>
      </c>
      <c r="C1803" s="4" t="s">
        <v>103</v>
      </c>
      <c r="D1803" s="4" t="s">
        <v>1472</v>
      </c>
      <c r="E1803" s="4" t="s">
        <v>5584</v>
      </c>
      <c r="F1803" s="4" t="s">
        <v>1952</v>
      </c>
      <c r="G1803" s="21" t="s">
        <v>5585</v>
      </c>
      <c r="H1803" s="249" t="s">
        <v>1855</v>
      </c>
      <c r="I1803" s="13" t="s">
        <v>1120</v>
      </c>
      <c r="J1803" s="13"/>
      <c r="K1803" s="13"/>
      <c r="L1803" s="13"/>
      <c r="M1803" s="13"/>
      <c r="N1803" s="13"/>
    </row>
    <row r="1804" spans="1:14" s="180" customFormat="1" ht="14.25">
      <c r="A1804" s="176" t="s">
        <v>56</v>
      </c>
      <c r="B1804" s="4" t="s">
        <v>100</v>
      </c>
      <c r="C1804" s="4" t="s">
        <v>103</v>
      </c>
      <c r="D1804" s="4" t="s">
        <v>1438</v>
      </c>
      <c r="E1804" s="4" t="s">
        <v>2292</v>
      </c>
      <c r="F1804" s="4" t="s">
        <v>1952</v>
      </c>
      <c r="G1804" s="21" t="s">
        <v>5586</v>
      </c>
      <c r="H1804" s="249" t="s">
        <v>1855</v>
      </c>
      <c r="I1804" s="13" t="s">
        <v>1120</v>
      </c>
      <c r="J1804" s="13"/>
      <c r="K1804" s="13"/>
      <c r="L1804" s="13"/>
      <c r="M1804" s="13"/>
      <c r="N1804" s="13"/>
    </row>
    <row r="1805" spans="1:14" s="180" customFormat="1" ht="14.25">
      <c r="A1805" s="176" t="s">
        <v>56</v>
      </c>
      <c r="B1805" s="4" t="s">
        <v>100</v>
      </c>
      <c r="C1805" s="4" t="s">
        <v>103</v>
      </c>
      <c r="D1805" s="4" t="s">
        <v>5587</v>
      </c>
      <c r="E1805" s="4" t="s">
        <v>5588</v>
      </c>
      <c r="F1805" s="4" t="s">
        <v>2057</v>
      </c>
      <c r="G1805" s="21" t="s">
        <v>5589</v>
      </c>
      <c r="H1805" s="249" t="s">
        <v>1855</v>
      </c>
      <c r="I1805" s="13" t="s">
        <v>1120</v>
      </c>
      <c r="J1805" s="13"/>
      <c r="K1805" s="13"/>
      <c r="L1805" s="13"/>
      <c r="M1805" s="13"/>
      <c r="N1805" s="13"/>
    </row>
    <row r="1806" spans="1:14" s="180" customFormat="1" ht="14.25">
      <c r="A1806" s="400" t="s">
        <v>56</v>
      </c>
      <c r="B1806" s="258" t="s">
        <v>100</v>
      </c>
      <c r="C1806" s="258" t="s">
        <v>103</v>
      </c>
      <c r="D1806" s="258" t="s">
        <v>5590</v>
      </c>
      <c r="E1806" s="258" t="s">
        <v>2020</v>
      </c>
      <c r="F1806" s="258" t="s">
        <v>1952</v>
      </c>
      <c r="G1806" s="259" t="s">
        <v>5591</v>
      </c>
      <c r="H1806" s="260" t="s">
        <v>1855</v>
      </c>
      <c r="I1806" s="13" t="s">
        <v>1120</v>
      </c>
      <c r="J1806" s="13"/>
      <c r="K1806" s="13"/>
      <c r="L1806" s="13"/>
      <c r="M1806" s="13"/>
      <c r="N1806" s="13"/>
    </row>
    <row r="1807" spans="1:14" s="180" customFormat="1">
      <c r="A1807" s="272" t="s">
        <v>56</v>
      </c>
      <c r="B1807" s="175" t="s">
        <v>100</v>
      </c>
      <c r="C1807" s="175" t="s">
        <v>105</v>
      </c>
      <c r="D1807" s="175" t="s">
        <v>5558</v>
      </c>
      <c r="E1807" s="175" t="s">
        <v>5564</v>
      </c>
      <c r="F1807" s="175" t="s">
        <v>1952</v>
      </c>
      <c r="G1807" s="252" t="s">
        <v>5560</v>
      </c>
      <c r="H1807" s="246" t="s">
        <v>1954</v>
      </c>
      <c r="I1807" s="13" t="s">
        <v>1120</v>
      </c>
      <c r="J1807" s="13"/>
      <c r="K1807" s="13"/>
      <c r="L1807" s="13"/>
      <c r="M1807" s="13"/>
      <c r="N1807" s="13"/>
    </row>
    <row r="1808" spans="1:14" s="180" customFormat="1" ht="14.25">
      <c r="A1808" s="176" t="s">
        <v>56</v>
      </c>
      <c r="B1808" s="4" t="s">
        <v>100</v>
      </c>
      <c r="C1808" s="4" t="s">
        <v>105</v>
      </c>
      <c r="D1808" s="4" t="s">
        <v>5592</v>
      </c>
      <c r="E1808" s="4" t="s">
        <v>5593</v>
      </c>
      <c r="F1808" s="4" t="s">
        <v>1952</v>
      </c>
      <c r="G1808" s="21" t="s">
        <v>5594</v>
      </c>
      <c r="H1808" s="249" t="s">
        <v>1855</v>
      </c>
      <c r="I1808" s="13" t="s">
        <v>1120</v>
      </c>
      <c r="J1808" s="13"/>
      <c r="K1808" s="13"/>
      <c r="L1808" s="13"/>
      <c r="M1808" s="13"/>
      <c r="N1808" s="13"/>
    </row>
    <row r="1809" spans="1:14" s="180" customFormat="1" ht="14.25">
      <c r="A1809" s="176" t="s">
        <v>56</v>
      </c>
      <c r="B1809" s="4" t="s">
        <v>100</v>
      </c>
      <c r="C1809" s="4" t="s">
        <v>105</v>
      </c>
      <c r="D1809" s="4" t="s">
        <v>5595</v>
      </c>
      <c r="E1809" s="4" t="s">
        <v>3739</v>
      </c>
      <c r="F1809" s="4" t="s">
        <v>1952</v>
      </c>
      <c r="G1809" s="21" t="s">
        <v>5596</v>
      </c>
      <c r="H1809" s="249" t="s">
        <v>1855</v>
      </c>
      <c r="I1809" s="13" t="s">
        <v>1120</v>
      </c>
      <c r="J1809" s="13"/>
      <c r="K1809" s="13"/>
      <c r="L1809" s="13"/>
      <c r="M1809" s="13"/>
      <c r="N1809" s="13"/>
    </row>
    <row r="1810" spans="1:14" s="180" customFormat="1" ht="14.25">
      <c r="A1810" s="176" t="s">
        <v>56</v>
      </c>
      <c r="B1810" s="4" t="s">
        <v>100</v>
      </c>
      <c r="C1810" s="4" t="s">
        <v>105</v>
      </c>
      <c r="D1810" s="4" t="s">
        <v>5597</v>
      </c>
      <c r="E1810" s="4" t="s">
        <v>4448</v>
      </c>
      <c r="F1810" s="4" t="s">
        <v>1952</v>
      </c>
      <c r="G1810" s="21" t="s">
        <v>5598</v>
      </c>
      <c r="H1810" s="249" t="s">
        <v>1855</v>
      </c>
      <c r="I1810" s="13" t="s">
        <v>1120</v>
      </c>
      <c r="J1810" s="13"/>
      <c r="K1810" s="13"/>
      <c r="L1810" s="13"/>
      <c r="M1810" s="13"/>
      <c r="N1810" s="13"/>
    </row>
    <row r="1811" spans="1:14" s="180" customFormat="1" ht="14.25">
      <c r="A1811" s="176" t="s">
        <v>56</v>
      </c>
      <c r="B1811" s="4" t="s">
        <v>100</v>
      </c>
      <c r="C1811" s="4" t="s">
        <v>105</v>
      </c>
      <c r="D1811" s="4" t="s">
        <v>5599</v>
      </c>
      <c r="E1811" s="4" t="s">
        <v>5600</v>
      </c>
      <c r="F1811" s="4" t="s">
        <v>1952</v>
      </c>
      <c r="G1811" s="21" t="s">
        <v>5601</v>
      </c>
      <c r="H1811" s="249" t="s">
        <v>1855</v>
      </c>
      <c r="I1811" s="13" t="s">
        <v>1120</v>
      </c>
      <c r="J1811" s="13"/>
      <c r="K1811" s="13"/>
      <c r="L1811" s="13"/>
      <c r="M1811" s="13"/>
      <c r="N1811" s="13"/>
    </row>
    <row r="1812" spans="1:14" s="180" customFormat="1" ht="14.25">
      <c r="A1812" s="176" t="s">
        <v>56</v>
      </c>
      <c r="B1812" s="4" t="s">
        <v>100</v>
      </c>
      <c r="C1812" s="4" t="s">
        <v>105</v>
      </c>
      <c r="D1812" s="4" t="s">
        <v>5602</v>
      </c>
      <c r="E1812" s="4" t="s">
        <v>5603</v>
      </c>
      <c r="F1812" s="4" t="s">
        <v>1952</v>
      </c>
      <c r="G1812" s="21" t="s">
        <v>5604</v>
      </c>
      <c r="H1812" s="249" t="s">
        <v>1855</v>
      </c>
      <c r="I1812" s="13" t="s">
        <v>1120</v>
      </c>
      <c r="J1812" s="13"/>
      <c r="K1812" s="13"/>
      <c r="L1812" s="13"/>
      <c r="M1812" s="13"/>
      <c r="N1812" s="13"/>
    </row>
    <row r="1813" spans="1:14" s="180" customFormat="1">
      <c r="A1813" s="272" t="s">
        <v>56</v>
      </c>
      <c r="B1813" s="175" t="s">
        <v>100</v>
      </c>
      <c r="C1813" s="175" t="s">
        <v>107</v>
      </c>
      <c r="D1813" s="175" t="s">
        <v>5558</v>
      </c>
      <c r="E1813" s="175" t="s">
        <v>5564</v>
      </c>
      <c r="F1813" s="175" t="s">
        <v>1952</v>
      </c>
      <c r="G1813" s="252" t="s">
        <v>5560</v>
      </c>
      <c r="H1813" s="246" t="s">
        <v>1954</v>
      </c>
      <c r="I1813" s="13" t="s">
        <v>1120</v>
      </c>
      <c r="J1813" s="13"/>
      <c r="K1813" s="13"/>
      <c r="L1813" s="13"/>
      <c r="M1813" s="13"/>
      <c r="N1813" s="13"/>
    </row>
    <row r="1814" spans="1:14" s="180" customFormat="1" ht="14.25">
      <c r="A1814" s="176" t="s">
        <v>56</v>
      </c>
      <c r="B1814" s="4" t="s">
        <v>100</v>
      </c>
      <c r="C1814" s="4" t="s">
        <v>107</v>
      </c>
      <c r="D1814" s="4" t="s">
        <v>1438</v>
      </c>
      <c r="E1814" s="4" t="s">
        <v>2292</v>
      </c>
      <c r="F1814" s="4" t="s">
        <v>1952</v>
      </c>
      <c r="G1814" s="21" t="s">
        <v>5586</v>
      </c>
      <c r="H1814" s="249" t="s">
        <v>1855</v>
      </c>
      <c r="I1814" s="13" t="s">
        <v>1120</v>
      </c>
      <c r="J1814" s="13"/>
      <c r="K1814" s="13"/>
      <c r="L1814" s="13"/>
      <c r="M1814" s="13"/>
      <c r="N1814" s="13"/>
    </row>
    <row r="1815" spans="1:14" s="180" customFormat="1" ht="14.25">
      <c r="A1815" s="176" t="s">
        <v>56</v>
      </c>
      <c r="B1815" s="4" t="s">
        <v>100</v>
      </c>
      <c r="C1815" s="4" t="s">
        <v>107</v>
      </c>
      <c r="D1815" s="4" t="s">
        <v>5605</v>
      </c>
      <c r="E1815" s="4" t="s">
        <v>5606</v>
      </c>
      <c r="F1815" s="4" t="s">
        <v>2057</v>
      </c>
      <c r="G1815" s="21" t="s">
        <v>5607</v>
      </c>
      <c r="H1815" s="249" t="s">
        <v>1855</v>
      </c>
      <c r="I1815" s="13" t="s">
        <v>1120</v>
      </c>
      <c r="J1815" s="13"/>
      <c r="K1815" s="13"/>
      <c r="L1815" s="13"/>
      <c r="M1815" s="13"/>
      <c r="N1815" s="13"/>
    </row>
    <row r="1816" spans="1:14" s="180" customFormat="1" ht="14.25">
      <c r="A1816" s="176" t="s">
        <v>56</v>
      </c>
      <c r="B1816" s="4" t="s">
        <v>100</v>
      </c>
      <c r="C1816" s="4" t="s">
        <v>107</v>
      </c>
      <c r="D1816" s="4" t="s">
        <v>5608</v>
      </c>
      <c r="E1816" s="4" t="s">
        <v>5609</v>
      </c>
      <c r="F1816" s="4" t="s">
        <v>2057</v>
      </c>
      <c r="G1816" s="21" t="s">
        <v>5610</v>
      </c>
      <c r="H1816" s="249" t="s">
        <v>1855</v>
      </c>
      <c r="I1816" s="13" t="s">
        <v>1120</v>
      </c>
      <c r="J1816" s="13"/>
      <c r="K1816" s="13"/>
      <c r="L1816" s="13"/>
      <c r="M1816" s="13"/>
      <c r="N1816" s="13"/>
    </row>
    <row r="1817" spans="1:14" s="180" customFormat="1" ht="14.25">
      <c r="A1817" s="176" t="s">
        <v>56</v>
      </c>
      <c r="B1817" s="4" t="s">
        <v>100</v>
      </c>
      <c r="C1817" s="4" t="s">
        <v>107</v>
      </c>
      <c r="D1817" s="4" t="s">
        <v>5611</v>
      </c>
      <c r="E1817" s="4" t="s">
        <v>5612</v>
      </c>
      <c r="F1817" s="4" t="s">
        <v>1952</v>
      </c>
      <c r="G1817" s="21" t="s">
        <v>5613</v>
      </c>
      <c r="H1817" s="249" t="s">
        <v>1855</v>
      </c>
      <c r="I1817" s="13" t="s">
        <v>1120</v>
      </c>
      <c r="J1817" s="13"/>
      <c r="K1817" s="13"/>
      <c r="L1817" s="13"/>
      <c r="M1817" s="13"/>
      <c r="N1817" s="13"/>
    </row>
    <row r="1818" spans="1:14" s="180" customFormat="1" ht="14.25">
      <c r="A1818" s="176" t="s">
        <v>56</v>
      </c>
      <c r="B1818" s="4" t="s">
        <v>100</v>
      </c>
      <c r="C1818" s="4" t="s">
        <v>107</v>
      </c>
      <c r="D1818" s="4" t="s">
        <v>5614</v>
      </c>
      <c r="E1818" s="4" t="s">
        <v>5615</v>
      </c>
      <c r="F1818" s="4" t="s">
        <v>2057</v>
      </c>
      <c r="G1818" s="21" t="s">
        <v>5616</v>
      </c>
      <c r="H1818" s="249" t="s">
        <v>1855</v>
      </c>
      <c r="I1818" s="13" t="s">
        <v>1120</v>
      </c>
      <c r="J1818" s="13"/>
      <c r="K1818" s="13"/>
      <c r="L1818" s="13"/>
      <c r="M1818" s="13"/>
      <c r="N1818" s="13"/>
    </row>
    <row r="1819" spans="1:14" s="180" customFormat="1" ht="14.25">
      <c r="A1819" s="176" t="s">
        <v>56</v>
      </c>
      <c r="B1819" s="4" t="s">
        <v>100</v>
      </c>
      <c r="C1819" s="4" t="s">
        <v>107</v>
      </c>
      <c r="D1819" s="4" t="s">
        <v>5617</v>
      </c>
      <c r="E1819" s="4" t="s">
        <v>5618</v>
      </c>
      <c r="F1819" s="4" t="s">
        <v>2057</v>
      </c>
      <c r="G1819" s="21" t="s">
        <v>5619</v>
      </c>
      <c r="H1819" s="249" t="s">
        <v>1855</v>
      </c>
      <c r="I1819" s="13" t="s">
        <v>1120</v>
      </c>
      <c r="J1819" s="13"/>
      <c r="K1819" s="13"/>
      <c r="L1819" s="13"/>
      <c r="M1819" s="13"/>
      <c r="N1819" s="13"/>
    </row>
    <row r="1820" spans="1:14" s="180" customFormat="1" ht="14.25">
      <c r="A1820" s="176" t="s">
        <v>56</v>
      </c>
      <c r="B1820" s="4" t="s">
        <v>100</v>
      </c>
      <c r="C1820" s="4" t="s">
        <v>107</v>
      </c>
      <c r="D1820" s="4" t="s">
        <v>5620</v>
      </c>
      <c r="E1820" s="4" t="s">
        <v>2186</v>
      </c>
      <c r="F1820" s="4" t="s">
        <v>1952</v>
      </c>
      <c r="G1820" s="21" t="s">
        <v>5621</v>
      </c>
      <c r="H1820" s="249" t="s">
        <v>1855</v>
      </c>
      <c r="I1820" s="13" t="s">
        <v>1120</v>
      </c>
      <c r="J1820" s="13"/>
      <c r="K1820" s="13"/>
      <c r="L1820" s="13"/>
      <c r="M1820" s="13"/>
      <c r="N1820" s="13"/>
    </row>
    <row r="1821" spans="1:14" s="180" customFormat="1" ht="14.25">
      <c r="A1821" s="176" t="s">
        <v>56</v>
      </c>
      <c r="B1821" s="4" t="s">
        <v>100</v>
      </c>
      <c r="C1821" s="4" t="s">
        <v>107</v>
      </c>
      <c r="D1821" s="4" t="s">
        <v>5622</v>
      </c>
      <c r="E1821" s="4" t="s">
        <v>5623</v>
      </c>
      <c r="F1821" s="4" t="s">
        <v>1952</v>
      </c>
      <c r="G1821" s="21" t="s">
        <v>5624</v>
      </c>
      <c r="H1821" s="249" t="s">
        <v>1855</v>
      </c>
      <c r="I1821" s="13" t="s">
        <v>1120</v>
      </c>
      <c r="J1821" s="13"/>
      <c r="K1821" s="13"/>
      <c r="L1821" s="13"/>
      <c r="M1821" s="13"/>
      <c r="N1821" s="13"/>
    </row>
    <row r="1822" spans="1:14" s="180" customFormat="1" ht="14.25">
      <c r="A1822" s="176" t="s">
        <v>56</v>
      </c>
      <c r="B1822" s="4" t="s">
        <v>100</v>
      </c>
      <c r="C1822" s="4" t="s">
        <v>107</v>
      </c>
      <c r="D1822" s="4" t="s">
        <v>5625</v>
      </c>
      <c r="E1822" s="4" t="s">
        <v>5626</v>
      </c>
      <c r="F1822" s="4" t="s">
        <v>1952</v>
      </c>
      <c r="G1822" s="21" t="s">
        <v>5627</v>
      </c>
      <c r="H1822" s="249" t="s">
        <v>1855</v>
      </c>
      <c r="I1822" s="13" t="s">
        <v>1120</v>
      </c>
      <c r="J1822" s="13"/>
      <c r="K1822" s="13"/>
      <c r="L1822" s="13"/>
      <c r="M1822" s="13"/>
      <c r="N1822" s="13"/>
    </row>
    <row r="1823" spans="1:14" s="180" customFormat="1" ht="14.25">
      <c r="A1823" s="176" t="s">
        <v>56</v>
      </c>
      <c r="B1823" s="4" t="s">
        <v>100</v>
      </c>
      <c r="C1823" s="4" t="s">
        <v>107</v>
      </c>
      <c r="D1823" s="4" t="s">
        <v>5628</v>
      </c>
      <c r="E1823" s="4" t="s">
        <v>5629</v>
      </c>
      <c r="F1823" s="4" t="s">
        <v>1952</v>
      </c>
      <c r="G1823" s="21" t="s">
        <v>5630</v>
      </c>
      <c r="H1823" s="249" t="s">
        <v>1855</v>
      </c>
      <c r="I1823" s="13" t="s">
        <v>1120</v>
      </c>
      <c r="J1823" s="13"/>
      <c r="K1823" s="13"/>
      <c r="L1823" s="13"/>
      <c r="M1823" s="13"/>
      <c r="N1823" s="13"/>
    </row>
    <row r="1824" spans="1:14" s="180" customFormat="1" ht="14.25">
      <c r="A1824" s="176" t="s">
        <v>56</v>
      </c>
      <c r="B1824" s="4" t="s">
        <v>100</v>
      </c>
      <c r="C1824" s="4" t="s">
        <v>107</v>
      </c>
      <c r="D1824" s="4" t="s">
        <v>5631</v>
      </c>
      <c r="E1824" s="4" t="s">
        <v>5632</v>
      </c>
      <c r="F1824" s="4" t="s">
        <v>1952</v>
      </c>
      <c r="G1824" s="21" t="s">
        <v>5633</v>
      </c>
      <c r="H1824" s="249" t="s">
        <v>1855</v>
      </c>
      <c r="I1824" s="13" t="s">
        <v>1120</v>
      </c>
      <c r="J1824" s="13"/>
      <c r="K1824" s="13"/>
      <c r="L1824" s="13"/>
      <c r="M1824" s="13"/>
      <c r="N1824" s="13"/>
    </row>
    <row r="1825" spans="1:14" s="180" customFormat="1" ht="14.25">
      <c r="A1825" s="176" t="s">
        <v>56</v>
      </c>
      <c r="B1825" s="4" t="s">
        <v>100</v>
      </c>
      <c r="C1825" s="4" t="s">
        <v>107</v>
      </c>
      <c r="D1825" s="4" t="s">
        <v>5634</v>
      </c>
      <c r="E1825" s="4" t="s">
        <v>5635</v>
      </c>
      <c r="F1825" s="4" t="s">
        <v>1952</v>
      </c>
      <c r="G1825" s="21" t="s">
        <v>5636</v>
      </c>
      <c r="H1825" s="249" t="s">
        <v>1855</v>
      </c>
      <c r="I1825" s="13" t="s">
        <v>1120</v>
      </c>
      <c r="J1825" s="13"/>
      <c r="K1825" s="13"/>
      <c r="L1825" s="13"/>
      <c r="M1825" s="13"/>
      <c r="N1825" s="13"/>
    </row>
    <row r="1826" spans="1:14" s="180" customFormat="1" ht="14.25">
      <c r="A1826" s="176" t="s">
        <v>56</v>
      </c>
      <c r="B1826" s="4" t="s">
        <v>100</v>
      </c>
      <c r="C1826" s="4" t="s">
        <v>107</v>
      </c>
      <c r="D1826" s="4" t="s">
        <v>5637</v>
      </c>
      <c r="E1826" s="4" t="s">
        <v>5638</v>
      </c>
      <c r="F1826" s="4" t="s">
        <v>1952</v>
      </c>
      <c r="G1826" s="21" t="s">
        <v>5639</v>
      </c>
      <c r="H1826" s="249" t="s">
        <v>1855</v>
      </c>
      <c r="I1826" s="13" t="s">
        <v>1120</v>
      </c>
      <c r="J1826" s="13"/>
      <c r="K1826" s="13"/>
      <c r="L1826" s="13"/>
      <c r="M1826" s="13"/>
      <c r="N1826" s="13"/>
    </row>
    <row r="1827" spans="1:14" s="180" customFormat="1" ht="14.25">
      <c r="A1827" s="176" t="s">
        <v>56</v>
      </c>
      <c r="B1827" s="4" t="s">
        <v>100</v>
      </c>
      <c r="C1827" s="4" t="s">
        <v>107</v>
      </c>
      <c r="D1827" s="4" t="s">
        <v>5640</v>
      </c>
      <c r="E1827" s="4" t="s">
        <v>2047</v>
      </c>
      <c r="F1827" s="4" t="s">
        <v>1952</v>
      </c>
      <c r="G1827" s="21" t="s">
        <v>5641</v>
      </c>
      <c r="H1827" s="249" t="s">
        <v>1855</v>
      </c>
      <c r="I1827" s="13" t="s">
        <v>1120</v>
      </c>
      <c r="J1827" s="13"/>
      <c r="K1827" s="13"/>
      <c r="L1827" s="13"/>
      <c r="M1827" s="13"/>
      <c r="N1827" s="13"/>
    </row>
    <row r="1828" spans="1:14" s="180" customFormat="1" ht="14.25">
      <c r="A1828" s="176" t="s">
        <v>56</v>
      </c>
      <c r="B1828" s="4" t="s">
        <v>100</v>
      </c>
      <c r="C1828" s="4" t="s">
        <v>107</v>
      </c>
      <c r="D1828" s="4" t="s">
        <v>5642</v>
      </c>
      <c r="E1828" s="4" t="s">
        <v>5643</v>
      </c>
      <c r="F1828" s="4" t="s">
        <v>1952</v>
      </c>
      <c r="G1828" s="21" t="s">
        <v>5644</v>
      </c>
      <c r="H1828" s="249" t="s">
        <v>1855</v>
      </c>
      <c r="I1828" s="13" t="s">
        <v>1120</v>
      </c>
      <c r="J1828" s="13"/>
      <c r="K1828" s="13"/>
      <c r="L1828" s="13"/>
      <c r="M1828" s="13"/>
      <c r="N1828" s="13"/>
    </row>
    <row r="1829" spans="1:14" s="180" customFormat="1" ht="14.25">
      <c r="A1829" s="176" t="s">
        <v>56</v>
      </c>
      <c r="B1829" s="4" t="s">
        <v>100</v>
      </c>
      <c r="C1829" s="4" t="s">
        <v>107</v>
      </c>
      <c r="D1829" s="4" t="s">
        <v>5645</v>
      </c>
      <c r="E1829" s="4" t="s">
        <v>5646</v>
      </c>
      <c r="F1829" s="4" t="s">
        <v>1952</v>
      </c>
      <c r="G1829" s="21" t="s">
        <v>5647</v>
      </c>
      <c r="H1829" s="249" t="s">
        <v>1855</v>
      </c>
      <c r="I1829" s="13" t="s">
        <v>1120</v>
      </c>
      <c r="J1829" s="13"/>
      <c r="K1829" s="13"/>
      <c r="L1829" s="13"/>
      <c r="M1829" s="13"/>
      <c r="N1829" s="13"/>
    </row>
    <row r="1830" spans="1:14" s="180" customFormat="1" ht="14.25">
      <c r="A1830" s="176" t="s">
        <v>56</v>
      </c>
      <c r="B1830" s="4" t="s">
        <v>100</v>
      </c>
      <c r="C1830" s="4" t="s">
        <v>107</v>
      </c>
      <c r="D1830" s="4" t="s">
        <v>5648</v>
      </c>
      <c r="E1830" s="4" t="s">
        <v>5649</v>
      </c>
      <c r="F1830" s="4" t="s">
        <v>1952</v>
      </c>
      <c r="G1830" s="21" t="s">
        <v>5650</v>
      </c>
      <c r="H1830" s="249" t="s">
        <v>1855</v>
      </c>
      <c r="I1830" s="13" t="s">
        <v>1120</v>
      </c>
      <c r="J1830" s="13"/>
      <c r="K1830" s="13"/>
      <c r="L1830" s="13"/>
      <c r="M1830" s="13"/>
      <c r="N1830" s="13"/>
    </row>
    <row r="1831" spans="1:14" s="180" customFormat="1" ht="14.25">
      <c r="A1831" s="176" t="s">
        <v>56</v>
      </c>
      <c r="B1831" s="4" t="s">
        <v>100</v>
      </c>
      <c r="C1831" s="4" t="s">
        <v>107</v>
      </c>
      <c r="D1831" s="4" t="s">
        <v>5651</v>
      </c>
      <c r="E1831" s="4" t="s">
        <v>5652</v>
      </c>
      <c r="F1831" s="4" t="s">
        <v>1952</v>
      </c>
      <c r="G1831" s="21" t="s">
        <v>5653</v>
      </c>
      <c r="H1831" s="249" t="s">
        <v>1855</v>
      </c>
      <c r="I1831" s="13" t="s">
        <v>1120</v>
      </c>
      <c r="J1831" s="13"/>
      <c r="K1831" s="13"/>
      <c r="L1831" s="13"/>
      <c r="M1831" s="13"/>
      <c r="N1831" s="13"/>
    </row>
    <row r="1832" spans="1:14" s="180" customFormat="1" ht="14.25">
      <c r="A1832" s="176" t="s">
        <v>56</v>
      </c>
      <c r="B1832" s="4" t="s">
        <v>100</v>
      </c>
      <c r="C1832" s="4" t="s">
        <v>107</v>
      </c>
      <c r="D1832" s="4" t="s">
        <v>5654</v>
      </c>
      <c r="E1832" s="4" t="s">
        <v>5655</v>
      </c>
      <c r="F1832" s="4" t="s">
        <v>1952</v>
      </c>
      <c r="G1832" s="21" t="s">
        <v>5656</v>
      </c>
      <c r="H1832" s="249" t="s">
        <v>1855</v>
      </c>
      <c r="I1832" s="13" t="s">
        <v>1120</v>
      </c>
      <c r="J1832" s="13"/>
      <c r="K1832" s="13"/>
      <c r="L1832" s="13"/>
      <c r="M1832" s="13"/>
      <c r="N1832" s="13"/>
    </row>
    <row r="1833" spans="1:14" s="180" customFormat="1" ht="14.25">
      <c r="A1833" s="176" t="s">
        <v>56</v>
      </c>
      <c r="B1833" s="4" t="s">
        <v>100</v>
      </c>
      <c r="C1833" s="4" t="s">
        <v>107</v>
      </c>
      <c r="D1833" s="4" t="s">
        <v>5657</v>
      </c>
      <c r="E1833" s="4" t="s">
        <v>5658</v>
      </c>
      <c r="F1833" s="4" t="s">
        <v>1952</v>
      </c>
      <c r="G1833" s="21" t="s">
        <v>5659</v>
      </c>
      <c r="H1833" s="249" t="s">
        <v>1855</v>
      </c>
      <c r="I1833" s="13" t="s">
        <v>1120</v>
      </c>
      <c r="J1833" s="13"/>
      <c r="K1833" s="13"/>
      <c r="L1833" s="13"/>
      <c r="M1833" s="13"/>
      <c r="N1833" s="13"/>
    </row>
    <row r="1834" spans="1:14" s="180" customFormat="1" ht="14.25">
      <c r="A1834" s="176" t="s">
        <v>56</v>
      </c>
      <c r="B1834" s="4" t="s">
        <v>100</v>
      </c>
      <c r="C1834" s="4" t="s">
        <v>107</v>
      </c>
      <c r="D1834" s="4" t="s">
        <v>5660</v>
      </c>
      <c r="E1834" s="4" t="s">
        <v>5629</v>
      </c>
      <c r="F1834" s="4" t="s">
        <v>1952</v>
      </c>
      <c r="G1834" s="21" t="s">
        <v>5661</v>
      </c>
      <c r="H1834" s="249" t="s">
        <v>1855</v>
      </c>
      <c r="I1834" s="13" t="s">
        <v>1120</v>
      </c>
      <c r="J1834" s="13"/>
      <c r="K1834" s="13"/>
      <c r="L1834" s="13"/>
      <c r="M1834" s="13"/>
      <c r="N1834" s="13"/>
    </row>
    <row r="1835" spans="1:14" s="180" customFormat="1" ht="14.25">
      <c r="A1835" s="176" t="s">
        <v>56</v>
      </c>
      <c r="B1835" s="4" t="s">
        <v>100</v>
      </c>
      <c r="C1835" s="4" t="s">
        <v>107</v>
      </c>
      <c r="D1835" s="4" t="s">
        <v>5662</v>
      </c>
      <c r="E1835" s="4" t="s">
        <v>5663</v>
      </c>
      <c r="F1835" s="4" t="s">
        <v>1952</v>
      </c>
      <c r="G1835" s="21" t="s">
        <v>5664</v>
      </c>
      <c r="H1835" s="249" t="s">
        <v>1855</v>
      </c>
      <c r="I1835" s="13" t="s">
        <v>1120</v>
      </c>
      <c r="J1835" s="13"/>
      <c r="K1835" s="13"/>
      <c r="L1835" s="13"/>
      <c r="M1835" s="13"/>
      <c r="N1835" s="13"/>
    </row>
    <row r="1836" spans="1:14" s="180" customFormat="1">
      <c r="A1836" s="272" t="s">
        <v>56</v>
      </c>
      <c r="B1836" s="175" t="s">
        <v>100</v>
      </c>
      <c r="C1836" s="175" t="s">
        <v>5665</v>
      </c>
      <c r="D1836" s="175" t="s">
        <v>5558</v>
      </c>
      <c r="E1836" s="175" t="s">
        <v>5564</v>
      </c>
      <c r="F1836" s="175" t="s">
        <v>1952</v>
      </c>
      <c r="G1836" s="252" t="s">
        <v>5560</v>
      </c>
      <c r="H1836" s="246" t="s">
        <v>1954</v>
      </c>
      <c r="I1836" s="13" t="s">
        <v>1120</v>
      </c>
      <c r="J1836" s="13"/>
      <c r="K1836" s="13"/>
      <c r="L1836" s="13"/>
      <c r="M1836" s="13"/>
      <c r="N1836" s="13"/>
    </row>
    <row r="1837" spans="1:14" s="180" customFormat="1" ht="14.25">
      <c r="A1837" s="176" t="s">
        <v>56</v>
      </c>
      <c r="B1837" s="4" t="s">
        <v>100</v>
      </c>
      <c r="C1837" s="4" t="s">
        <v>5665</v>
      </c>
      <c r="D1837" s="4" t="s">
        <v>5666</v>
      </c>
      <c r="E1837" s="4" t="s">
        <v>3951</v>
      </c>
      <c r="F1837" s="4" t="s">
        <v>1952</v>
      </c>
      <c r="G1837" s="21" t="s">
        <v>5667</v>
      </c>
      <c r="H1837" s="249" t="s">
        <v>1855</v>
      </c>
      <c r="I1837" s="13" t="s">
        <v>1120</v>
      </c>
      <c r="J1837" s="13"/>
      <c r="K1837" s="13"/>
      <c r="L1837" s="13"/>
      <c r="M1837" s="13"/>
      <c r="N1837" s="13"/>
    </row>
    <row r="1838" spans="1:14" s="180" customFormat="1" ht="14.25">
      <c r="A1838" s="176" t="s">
        <v>56</v>
      </c>
      <c r="B1838" s="4" t="s">
        <v>100</v>
      </c>
      <c r="C1838" s="4" t="s">
        <v>5665</v>
      </c>
      <c r="D1838" s="4" t="s">
        <v>5668</v>
      </c>
      <c r="E1838" s="4" t="s">
        <v>3951</v>
      </c>
      <c r="F1838" s="4" t="s">
        <v>1952</v>
      </c>
      <c r="G1838" s="21" t="s">
        <v>5669</v>
      </c>
      <c r="H1838" s="249" t="s">
        <v>1855</v>
      </c>
      <c r="I1838" s="13" t="s">
        <v>1120</v>
      </c>
      <c r="J1838" s="13"/>
      <c r="K1838" s="13"/>
      <c r="L1838" s="13"/>
      <c r="M1838" s="13"/>
      <c r="N1838" s="13"/>
    </row>
    <row r="1839" spans="1:14" s="180" customFormat="1" ht="14.25">
      <c r="A1839" s="176" t="s">
        <v>56</v>
      </c>
      <c r="B1839" s="4" t="s">
        <v>100</v>
      </c>
      <c r="C1839" s="4" t="s">
        <v>5665</v>
      </c>
      <c r="D1839" s="4" t="s">
        <v>5670</v>
      </c>
      <c r="E1839" s="4" t="s">
        <v>3951</v>
      </c>
      <c r="F1839" s="4" t="s">
        <v>1952</v>
      </c>
      <c r="G1839" s="21" t="s">
        <v>5671</v>
      </c>
      <c r="H1839" s="249" t="s">
        <v>1855</v>
      </c>
      <c r="I1839" s="13" t="s">
        <v>1120</v>
      </c>
      <c r="J1839" s="13"/>
      <c r="K1839" s="13"/>
      <c r="L1839" s="13"/>
      <c r="M1839" s="13"/>
      <c r="N1839" s="13"/>
    </row>
    <row r="1840" spans="1:14" s="180" customFormat="1" ht="14.25">
      <c r="A1840" s="176" t="s">
        <v>56</v>
      </c>
      <c r="B1840" s="4" t="s">
        <v>100</v>
      </c>
      <c r="C1840" s="4" t="s">
        <v>5665</v>
      </c>
      <c r="D1840" s="4" t="s">
        <v>5672</v>
      </c>
      <c r="E1840" s="4" t="s">
        <v>3951</v>
      </c>
      <c r="F1840" s="4" t="s">
        <v>1952</v>
      </c>
      <c r="G1840" s="21" t="s">
        <v>5673</v>
      </c>
      <c r="H1840" s="249" t="s">
        <v>1855</v>
      </c>
      <c r="I1840" s="13" t="s">
        <v>1120</v>
      </c>
      <c r="J1840" s="13"/>
      <c r="K1840" s="13"/>
      <c r="L1840" s="13"/>
      <c r="M1840" s="13"/>
      <c r="N1840" s="13"/>
    </row>
    <row r="1841" spans="1:14" s="180" customFormat="1" ht="14.25">
      <c r="A1841" s="176" t="s">
        <v>56</v>
      </c>
      <c r="B1841" s="4" t="s">
        <v>100</v>
      </c>
      <c r="C1841" s="4" t="s">
        <v>5665</v>
      </c>
      <c r="D1841" s="4" t="s">
        <v>5674</v>
      </c>
      <c r="E1841" s="4" t="s">
        <v>3951</v>
      </c>
      <c r="F1841" s="4" t="s">
        <v>1952</v>
      </c>
      <c r="G1841" s="21" t="s">
        <v>5675</v>
      </c>
      <c r="H1841" s="249" t="s">
        <v>1855</v>
      </c>
      <c r="I1841" s="13" t="s">
        <v>1120</v>
      </c>
      <c r="J1841" s="13"/>
      <c r="K1841" s="13"/>
      <c r="L1841" s="13"/>
      <c r="M1841" s="13"/>
      <c r="N1841" s="13"/>
    </row>
    <row r="1842" spans="1:14" s="180" customFormat="1" ht="14.25">
      <c r="A1842" s="176" t="s">
        <v>56</v>
      </c>
      <c r="B1842" s="4" t="s">
        <v>100</v>
      </c>
      <c r="C1842" s="4" t="s">
        <v>5665</v>
      </c>
      <c r="D1842" s="4" t="s">
        <v>5676</v>
      </c>
      <c r="E1842" s="4" t="s">
        <v>3951</v>
      </c>
      <c r="F1842" s="4" t="s">
        <v>1952</v>
      </c>
      <c r="G1842" s="21" t="s">
        <v>5677</v>
      </c>
      <c r="H1842" s="249" t="s">
        <v>1855</v>
      </c>
      <c r="I1842" s="13" t="s">
        <v>1120</v>
      </c>
      <c r="J1842" s="13"/>
      <c r="K1842" s="13"/>
      <c r="L1842" s="13"/>
      <c r="M1842" s="13"/>
      <c r="N1842" s="13"/>
    </row>
    <row r="1843" spans="1:14" s="180" customFormat="1" ht="14.25">
      <c r="A1843" s="176" t="s">
        <v>56</v>
      </c>
      <c r="B1843" s="4" t="s">
        <v>100</v>
      </c>
      <c r="C1843" s="4" t="s">
        <v>5665</v>
      </c>
      <c r="D1843" s="4" t="s">
        <v>5678</v>
      </c>
      <c r="E1843" s="4" t="s">
        <v>3951</v>
      </c>
      <c r="F1843" s="4" t="s">
        <v>1952</v>
      </c>
      <c r="G1843" s="21" t="s">
        <v>5679</v>
      </c>
      <c r="H1843" s="249" t="s">
        <v>1855</v>
      </c>
      <c r="I1843" s="13" t="s">
        <v>1120</v>
      </c>
      <c r="J1843" s="13"/>
      <c r="K1843" s="13"/>
      <c r="L1843" s="13"/>
      <c r="M1843" s="13"/>
      <c r="N1843" s="13"/>
    </row>
    <row r="1844" spans="1:14" s="180" customFormat="1">
      <c r="A1844" s="272" t="s">
        <v>56</v>
      </c>
      <c r="B1844" s="175" t="s">
        <v>100</v>
      </c>
      <c r="C1844" s="175" t="s">
        <v>109</v>
      </c>
      <c r="D1844" s="175" t="s">
        <v>5680</v>
      </c>
      <c r="E1844" s="175" t="s">
        <v>2949</v>
      </c>
      <c r="F1844" s="175" t="s">
        <v>1952</v>
      </c>
      <c r="G1844" s="252" t="s">
        <v>5681</v>
      </c>
      <c r="H1844" s="246" t="s">
        <v>1954</v>
      </c>
      <c r="I1844" s="13" t="s">
        <v>1120</v>
      </c>
      <c r="J1844" s="13"/>
      <c r="K1844" s="13"/>
      <c r="L1844" s="13"/>
      <c r="M1844" s="13"/>
      <c r="N1844" s="13"/>
    </row>
    <row r="1845" spans="1:14" s="180" customFormat="1" ht="14.25">
      <c r="A1845" s="176" t="s">
        <v>56</v>
      </c>
      <c r="B1845" s="4" t="s">
        <v>100</v>
      </c>
      <c r="C1845" s="4" t="s">
        <v>109</v>
      </c>
      <c r="D1845" s="4" t="s">
        <v>5558</v>
      </c>
      <c r="E1845" s="4" t="s">
        <v>5682</v>
      </c>
      <c r="F1845" s="4" t="s">
        <v>1952</v>
      </c>
      <c r="G1845" s="21" t="s">
        <v>5560</v>
      </c>
      <c r="H1845" s="249" t="s">
        <v>1855</v>
      </c>
      <c r="I1845" s="13" t="s">
        <v>1120</v>
      </c>
      <c r="J1845" s="13"/>
      <c r="K1845" s="13"/>
      <c r="L1845" s="13"/>
      <c r="M1845" s="13"/>
      <c r="N1845" s="13"/>
    </row>
    <row r="1846" spans="1:14" s="180" customFormat="1" ht="14.25">
      <c r="A1846" s="176" t="s">
        <v>56</v>
      </c>
      <c r="B1846" s="4" t="s">
        <v>100</v>
      </c>
      <c r="C1846" s="4" t="s">
        <v>109</v>
      </c>
      <c r="D1846" s="4" t="s">
        <v>5683</v>
      </c>
      <c r="E1846" s="4" t="s">
        <v>5684</v>
      </c>
      <c r="F1846" s="4" t="s">
        <v>1952</v>
      </c>
      <c r="G1846" s="21" t="s">
        <v>5685</v>
      </c>
      <c r="H1846" s="249" t="s">
        <v>1855</v>
      </c>
      <c r="I1846" s="13" t="s">
        <v>1120</v>
      </c>
      <c r="J1846" s="13"/>
      <c r="K1846" s="13"/>
      <c r="L1846" s="13"/>
      <c r="M1846" s="13"/>
      <c r="N1846" s="13"/>
    </row>
    <row r="1847" spans="1:14" s="180" customFormat="1">
      <c r="A1847" s="272" t="s">
        <v>56</v>
      </c>
      <c r="B1847" s="175" t="s">
        <v>100</v>
      </c>
      <c r="C1847" s="175" t="s">
        <v>111</v>
      </c>
      <c r="D1847" s="175" t="s">
        <v>5680</v>
      </c>
      <c r="E1847" s="175" t="s">
        <v>2949</v>
      </c>
      <c r="F1847" s="175" t="s">
        <v>1952</v>
      </c>
      <c r="G1847" s="252" t="s">
        <v>5681</v>
      </c>
      <c r="H1847" s="246" t="s">
        <v>1954</v>
      </c>
      <c r="I1847" s="13" t="s">
        <v>1120</v>
      </c>
      <c r="J1847" s="13"/>
      <c r="K1847" s="13"/>
      <c r="L1847" s="13"/>
      <c r="M1847" s="13"/>
      <c r="N1847" s="13"/>
    </row>
    <row r="1848" spans="1:14" s="180" customFormat="1" ht="14.25">
      <c r="A1848" s="176" t="s">
        <v>56</v>
      </c>
      <c r="B1848" s="4" t="s">
        <v>100</v>
      </c>
      <c r="C1848" s="4" t="s">
        <v>111</v>
      </c>
      <c r="D1848" s="4" t="s">
        <v>1960</v>
      </c>
      <c r="E1848" s="4" t="s">
        <v>2241</v>
      </c>
      <c r="F1848" s="4" t="s">
        <v>1962</v>
      </c>
      <c r="G1848" s="21" t="s">
        <v>2242</v>
      </c>
      <c r="H1848" s="249" t="s">
        <v>1855</v>
      </c>
      <c r="I1848" s="13" t="s">
        <v>1120</v>
      </c>
      <c r="J1848" s="13"/>
      <c r="K1848" s="13"/>
      <c r="L1848" s="13"/>
      <c r="M1848" s="13"/>
      <c r="N1848" s="13"/>
    </row>
    <row r="1849" spans="1:14" s="180" customFormat="1" ht="14.25">
      <c r="A1849" s="176" t="s">
        <v>56</v>
      </c>
      <c r="B1849" s="4" t="s">
        <v>100</v>
      </c>
      <c r="C1849" s="4" t="s">
        <v>111</v>
      </c>
      <c r="D1849" s="4" t="s">
        <v>2243</v>
      </c>
      <c r="E1849" s="4" t="s">
        <v>2244</v>
      </c>
      <c r="F1849" s="4" t="s">
        <v>2245</v>
      </c>
      <c r="G1849" s="21" t="s">
        <v>2246</v>
      </c>
      <c r="H1849" s="249" t="s">
        <v>1855</v>
      </c>
      <c r="I1849" s="13" t="s">
        <v>1120</v>
      </c>
      <c r="J1849" s="13"/>
      <c r="K1849" s="13"/>
      <c r="L1849" s="13"/>
      <c r="M1849" s="13"/>
      <c r="N1849" s="13"/>
    </row>
    <row r="1850" spans="1:14" s="180" customFormat="1">
      <c r="A1850" s="272" t="s">
        <v>56</v>
      </c>
      <c r="B1850" s="175" t="s">
        <v>100</v>
      </c>
      <c r="C1850" s="175" t="s">
        <v>113</v>
      </c>
      <c r="D1850" s="175" t="s">
        <v>5686</v>
      </c>
      <c r="E1850" s="175" t="s">
        <v>2949</v>
      </c>
      <c r="F1850" s="175" t="s">
        <v>1952</v>
      </c>
      <c r="G1850" s="252" t="s">
        <v>5687</v>
      </c>
      <c r="H1850" s="246" t="s">
        <v>1954</v>
      </c>
      <c r="I1850" s="13" t="s">
        <v>1120</v>
      </c>
      <c r="J1850" s="13"/>
      <c r="K1850" s="13"/>
      <c r="L1850" s="13"/>
      <c r="M1850" s="13"/>
      <c r="N1850" s="13"/>
    </row>
    <row r="1851" spans="1:14" s="180" customFormat="1" ht="14.25">
      <c r="A1851" s="176" t="s">
        <v>56</v>
      </c>
      <c r="B1851" s="4" t="s">
        <v>100</v>
      </c>
      <c r="C1851" s="4" t="s">
        <v>113</v>
      </c>
      <c r="D1851" s="4" t="s">
        <v>5558</v>
      </c>
      <c r="E1851" s="4" t="s">
        <v>5682</v>
      </c>
      <c r="F1851" s="4" t="s">
        <v>1952</v>
      </c>
      <c r="G1851" s="21" t="s">
        <v>5560</v>
      </c>
      <c r="H1851" s="249" t="s">
        <v>1855</v>
      </c>
      <c r="I1851" s="13" t="s">
        <v>1120</v>
      </c>
      <c r="J1851" s="13"/>
      <c r="K1851" s="13"/>
      <c r="L1851" s="13"/>
      <c r="M1851" s="13"/>
      <c r="N1851" s="13"/>
    </row>
    <row r="1852" spans="1:14" s="180" customFormat="1" ht="14.25">
      <c r="A1852" s="176" t="s">
        <v>56</v>
      </c>
      <c r="B1852" s="4" t="s">
        <v>100</v>
      </c>
      <c r="C1852" s="4" t="s">
        <v>113</v>
      </c>
      <c r="D1852" s="4" t="s">
        <v>2219</v>
      </c>
      <c r="E1852" s="4" t="s">
        <v>5688</v>
      </c>
      <c r="F1852" s="4" t="s">
        <v>1952</v>
      </c>
      <c r="G1852" s="21" t="s">
        <v>5689</v>
      </c>
      <c r="H1852" s="249" t="s">
        <v>1855</v>
      </c>
      <c r="I1852" s="13" t="s">
        <v>1120</v>
      </c>
      <c r="J1852" s="13"/>
      <c r="K1852" s="13"/>
      <c r="L1852" s="13"/>
      <c r="M1852" s="13"/>
      <c r="N1852" s="13"/>
    </row>
    <row r="1853" spans="1:14" s="180" customFormat="1">
      <c r="A1853" s="272" t="s">
        <v>56</v>
      </c>
      <c r="B1853" s="175" t="s">
        <v>100</v>
      </c>
      <c r="C1853" s="175" t="s">
        <v>115</v>
      </c>
      <c r="D1853" s="175" t="s">
        <v>5690</v>
      </c>
      <c r="E1853" s="175" t="s">
        <v>2949</v>
      </c>
      <c r="F1853" s="175" t="s">
        <v>1952</v>
      </c>
      <c r="G1853" s="252" t="s">
        <v>5691</v>
      </c>
      <c r="H1853" s="246" t="s">
        <v>1954</v>
      </c>
      <c r="I1853" s="13" t="s">
        <v>1120</v>
      </c>
      <c r="J1853" s="13"/>
      <c r="K1853" s="13"/>
      <c r="L1853" s="13"/>
      <c r="M1853" s="13"/>
      <c r="N1853" s="13"/>
    </row>
    <row r="1854" spans="1:14" s="180" customFormat="1" ht="14.25">
      <c r="A1854" s="176" t="s">
        <v>56</v>
      </c>
      <c r="B1854" s="4" t="s">
        <v>100</v>
      </c>
      <c r="C1854" s="4" t="s">
        <v>115</v>
      </c>
      <c r="D1854" s="4" t="s">
        <v>5558</v>
      </c>
      <c r="E1854" s="4" t="s">
        <v>5682</v>
      </c>
      <c r="F1854" s="4" t="s">
        <v>1952</v>
      </c>
      <c r="G1854" s="21" t="s">
        <v>5560</v>
      </c>
      <c r="H1854" s="249" t="s">
        <v>1855</v>
      </c>
      <c r="I1854" s="13" t="s">
        <v>1120</v>
      </c>
      <c r="J1854" s="13"/>
      <c r="K1854" s="13"/>
      <c r="L1854" s="13"/>
      <c r="M1854" s="13"/>
      <c r="N1854" s="13"/>
    </row>
    <row r="1855" spans="1:14" s="180" customFormat="1" ht="14.25">
      <c r="A1855" s="176" t="s">
        <v>56</v>
      </c>
      <c r="B1855" s="4" t="s">
        <v>100</v>
      </c>
      <c r="C1855" s="4" t="s">
        <v>115</v>
      </c>
      <c r="D1855" s="4" t="s">
        <v>5692</v>
      </c>
      <c r="E1855" s="4" t="s">
        <v>5693</v>
      </c>
      <c r="F1855" s="4" t="s">
        <v>1952</v>
      </c>
      <c r="G1855" s="21" t="s">
        <v>5694</v>
      </c>
      <c r="H1855" s="249" t="s">
        <v>1855</v>
      </c>
      <c r="I1855" s="13" t="s">
        <v>1120</v>
      </c>
      <c r="J1855" s="13"/>
      <c r="K1855" s="13"/>
      <c r="L1855" s="13"/>
      <c r="M1855" s="13"/>
      <c r="N1855" s="13"/>
    </row>
    <row r="1856" spans="1:14" s="180" customFormat="1">
      <c r="A1856" s="272" t="s">
        <v>56</v>
      </c>
      <c r="B1856" s="175" t="s">
        <v>258</v>
      </c>
      <c r="C1856" s="175" t="s">
        <v>259</v>
      </c>
      <c r="D1856" s="175" t="s">
        <v>5683</v>
      </c>
      <c r="E1856" s="175" t="s">
        <v>5695</v>
      </c>
      <c r="F1856" s="175" t="s">
        <v>1952</v>
      </c>
      <c r="G1856" s="252" t="s">
        <v>5696</v>
      </c>
      <c r="H1856" s="246" t="s">
        <v>1954</v>
      </c>
      <c r="I1856" s="13" t="s">
        <v>1120</v>
      </c>
      <c r="J1856" s="13"/>
      <c r="K1856" s="13"/>
      <c r="L1856" s="13"/>
      <c r="M1856" s="13"/>
      <c r="N1856" s="13"/>
    </row>
    <row r="1857" spans="1:14" s="180" customFormat="1" ht="14.25">
      <c r="A1857" s="176" t="s">
        <v>56</v>
      </c>
      <c r="B1857" s="4" t="s">
        <v>258</v>
      </c>
      <c r="C1857" s="4" t="s">
        <v>259</v>
      </c>
      <c r="D1857" s="4" t="s">
        <v>1955</v>
      </c>
      <c r="E1857" s="4" t="s">
        <v>1915</v>
      </c>
      <c r="F1857" s="4" t="s">
        <v>1952</v>
      </c>
      <c r="G1857" s="21" t="s">
        <v>5696</v>
      </c>
      <c r="H1857" s="249" t="s">
        <v>1855</v>
      </c>
      <c r="I1857" s="13" t="s">
        <v>1120</v>
      </c>
      <c r="J1857" s="13"/>
      <c r="K1857" s="13"/>
      <c r="L1857" s="13"/>
      <c r="M1857" s="13"/>
      <c r="N1857" s="13"/>
    </row>
    <row r="1858" spans="1:14" s="180" customFormat="1">
      <c r="A1858" s="272" t="s">
        <v>56</v>
      </c>
      <c r="B1858" s="175" t="s">
        <v>258</v>
      </c>
      <c r="C1858" s="175" t="s">
        <v>5697</v>
      </c>
      <c r="D1858" s="175" t="s">
        <v>5683</v>
      </c>
      <c r="E1858" s="175" t="s">
        <v>2276</v>
      </c>
      <c r="F1858" s="175" t="s">
        <v>1952</v>
      </c>
      <c r="G1858" s="252" t="s">
        <v>5698</v>
      </c>
      <c r="H1858" s="246" t="s">
        <v>1954</v>
      </c>
      <c r="I1858" s="13" t="s">
        <v>1120</v>
      </c>
      <c r="J1858" s="13"/>
      <c r="K1858" s="13"/>
      <c r="L1858" s="13"/>
      <c r="M1858" s="13"/>
      <c r="N1858" s="13"/>
    </row>
    <row r="1859" spans="1:14" s="180" customFormat="1" ht="14.25">
      <c r="A1859" s="176" t="s">
        <v>56</v>
      </c>
      <c r="B1859" s="4" t="s">
        <v>258</v>
      </c>
      <c r="C1859" s="4" t="s">
        <v>5697</v>
      </c>
      <c r="D1859" s="4" t="s">
        <v>1960</v>
      </c>
      <c r="E1859" s="4" t="s">
        <v>1961</v>
      </c>
      <c r="F1859" s="4" t="s">
        <v>1962</v>
      </c>
      <c r="G1859" s="21" t="s">
        <v>1760</v>
      </c>
      <c r="H1859" s="249"/>
      <c r="I1859" s="13" t="s">
        <v>1120</v>
      </c>
      <c r="J1859" s="13"/>
      <c r="K1859" s="13"/>
      <c r="L1859" s="13"/>
      <c r="M1859" s="13"/>
      <c r="N1859" s="13"/>
    </row>
    <row r="1860" spans="1:14" s="180" customFormat="1" ht="75" customHeight="1">
      <c r="A1860" s="176" t="s">
        <v>56</v>
      </c>
      <c r="B1860" s="4" t="s">
        <v>258</v>
      </c>
      <c r="C1860" s="4" t="s">
        <v>5697</v>
      </c>
      <c r="D1860" s="4" t="s">
        <v>1963</v>
      </c>
      <c r="E1860" s="255" t="s">
        <v>1964</v>
      </c>
      <c r="F1860" s="4" t="s">
        <v>1952</v>
      </c>
      <c r="G1860" s="21" t="s">
        <v>1760</v>
      </c>
      <c r="H1860" s="249"/>
      <c r="I1860" s="13" t="s">
        <v>1120</v>
      </c>
      <c r="J1860" s="13"/>
      <c r="K1860" s="13"/>
      <c r="L1860" s="13"/>
      <c r="M1860" s="13"/>
      <c r="N1860" s="13"/>
    </row>
    <row r="1861" spans="1:14" s="180" customFormat="1">
      <c r="A1861" s="272" t="s">
        <v>56</v>
      </c>
      <c r="B1861" s="175" t="s">
        <v>258</v>
      </c>
      <c r="C1861" s="175" t="s">
        <v>271</v>
      </c>
      <c r="D1861" s="175" t="s">
        <v>5699</v>
      </c>
      <c r="E1861" s="175" t="s">
        <v>5700</v>
      </c>
      <c r="F1861" s="175" t="s">
        <v>1952</v>
      </c>
      <c r="G1861" s="252" t="s">
        <v>5701</v>
      </c>
      <c r="H1861" s="246" t="s">
        <v>1954</v>
      </c>
      <c r="I1861" s="13" t="s">
        <v>1120</v>
      </c>
      <c r="J1861" s="13"/>
      <c r="K1861" s="13"/>
      <c r="L1861" s="13"/>
      <c r="M1861" s="13"/>
      <c r="N1861" s="13"/>
    </row>
    <row r="1862" spans="1:14" s="180" customFormat="1" ht="14.25">
      <c r="A1862" s="176" t="s">
        <v>56</v>
      </c>
      <c r="B1862" s="4" t="s">
        <v>258</v>
      </c>
      <c r="C1862" s="4" t="s">
        <v>271</v>
      </c>
      <c r="D1862" s="4" t="s">
        <v>1955</v>
      </c>
      <c r="E1862" s="4" t="s">
        <v>1915</v>
      </c>
      <c r="F1862" s="4" t="s">
        <v>1952</v>
      </c>
      <c r="G1862" s="21" t="s">
        <v>5701</v>
      </c>
      <c r="H1862" s="249" t="s">
        <v>1855</v>
      </c>
      <c r="I1862" s="13" t="s">
        <v>1120</v>
      </c>
      <c r="J1862" s="13"/>
      <c r="K1862" s="13"/>
      <c r="L1862" s="13"/>
      <c r="M1862" s="13"/>
      <c r="N1862" s="13"/>
    </row>
    <row r="1863" spans="1:14" s="180" customFormat="1">
      <c r="A1863" s="272" t="s">
        <v>56</v>
      </c>
      <c r="B1863" s="175" t="s">
        <v>258</v>
      </c>
      <c r="C1863" s="175" t="s">
        <v>5702</v>
      </c>
      <c r="D1863" s="175" t="s">
        <v>5699</v>
      </c>
      <c r="E1863" s="175" t="s">
        <v>2276</v>
      </c>
      <c r="F1863" s="175" t="s">
        <v>1952</v>
      </c>
      <c r="G1863" s="252" t="s">
        <v>5703</v>
      </c>
      <c r="H1863" s="246" t="s">
        <v>1954</v>
      </c>
      <c r="I1863" s="13" t="s">
        <v>1120</v>
      </c>
      <c r="J1863" s="13"/>
      <c r="K1863" s="13"/>
      <c r="L1863" s="13"/>
      <c r="M1863" s="13"/>
      <c r="N1863" s="13"/>
    </row>
    <row r="1864" spans="1:14" s="180" customFormat="1" ht="14.25">
      <c r="A1864" s="176" t="s">
        <v>56</v>
      </c>
      <c r="B1864" s="4" t="s">
        <v>258</v>
      </c>
      <c r="C1864" s="4" t="s">
        <v>5702</v>
      </c>
      <c r="D1864" s="4" t="s">
        <v>1960</v>
      </c>
      <c r="E1864" s="4" t="s">
        <v>1961</v>
      </c>
      <c r="F1864" s="4" t="s">
        <v>1962</v>
      </c>
      <c r="G1864" s="21" t="s">
        <v>1760</v>
      </c>
      <c r="H1864" s="249"/>
      <c r="I1864" s="13" t="s">
        <v>1120</v>
      </c>
      <c r="J1864" s="13"/>
      <c r="K1864" s="13"/>
      <c r="L1864" s="13"/>
      <c r="M1864" s="13"/>
      <c r="N1864" s="13"/>
    </row>
    <row r="1865" spans="1:14" s="180" customFormat="1" ht="75" customHeight="1">
      <c r="A1865" s="176" t="s">
        <v>56</v>
      </c>
      <c r="B1865" s="4" t="s">
        <v>258</v>
      </c>
      <c r="C1865" s="4" t="s">
        <v>5702</v>
      </c>
      <c r="D1865" s="4" t="s">
        <v>1963</v>
      </c>
      <c r="E1865" s="255" t="s">
        <v>1964</v>
      </c>
      <c r="F1865" s="4" t="s">
        <v>1952</v>
      </c>
      <c r="G1865" s="21" t="s">
        <v>1760</v>
      </c>
      <c r="H1865" s="249"/>
      <c r="I1865" s="13" t="s">
        <v>1120</v>
      </c>
      <c r="J1865" s="13"/>
      <c r="K1865" s="13"/>
      <c r="L1865" s="13"/>
      <c r="M1865" s="13"/>
      <c r="N1865" s="13"/>
    </row>
    <row r="1866" spans="1:14" s="180" customFormat="1">
      <c r="A1866" s="272" t="s">
        <v>56</v>
      </c>
      <c r="B1866" s="175" t="s">
        <v>258</v>
      </c>
      <c r="C1866" s="175" t="s">
        <v>287</v>
      </c>
      <c r="D1866" s="175" t="s">
        <v>5704</v>
      </c>
      <c r="E1866" s="175" t="s">
        <v>5705</v>
      </c>
      <c r="F1866" s="175" t="s">
        <v>1952</v>
      </c>
      <c r="G1866" s="252" t="s">
        <v>5706</v>
      </c>
      <c r="H1866" s="246" t="s">
        <v>1954</v>
      </c>
      <c r="I1866" s="13" t="s">
        <v>1120</v>
      </c>
      <c r="J1866" s="13"/>
      <c r="K1866" s="13"/>
      <c r="L1866" s="13"/>
      <c r="M1866" s="13"/>
      <c r="N1866" s="13"/>
    </row>
    <row r="1867" spans="1:14" s="180" customFormat="1" ht="14.25">
      <c r="A1867" s="176" t="s">
        <v>56</v>
      </c>
      <c r="B1867" s="4" t="s">
        <v>258</v>
      </c>
      <c r="C1867" s="4" t="s">
        <v>287</v>
      </c>
      <c r="D1867" s="4" t="s">
        <v>1955</v>
      </c>
      <c r="E1867" s="4" t="s">
        <v>1915</v>
      </c>
      <c r="F1867" s="4" t="s">
        <v>1952</v>
      </c>
      <c r="G1867" s="21" t="s">
        <v>5706</v>
      </c>
      <c r="H1867" s="249" t="s">
        <v>1855</v>
      </c>
      <c r="I1867" s="13" t="s">
        <v>1120</v>
      </c>
      <c r="J1867" s="13"/>
      <c r="K1867" s="13"/>
      <c r="L1867" s="13"/>
      <c r="M1867" s="13"/>
      <c r="N1867" s="13"/>
    </row>
    <row r="1868" spans="1:14" s="180" customFormat="1">
      <c r="A1868" s="272" t="s">
        <v>56</v>
      </c>
      <c r="B1868" s="175" t="s">
        <v>258</v>
      </c>
      <c r="C1868" s="175" t="s">
        <v>5707</v>
      </c>
      <c r="D1868" s="175" t="s">
        <v>5704</v>
      </c>
      <c r="E1868" s="175" t="s">
        <v>2276</v>
      </c>
      <c r="F1868" s="175" t="s">
        <v>1952</v>
      </c>
      <c r="G1868" s="252" t="s">
        <v>5708</v>
      </c>
      <c r="H1868" s="246" t="s">
        <v>1954</v>
      </c>
      <c r="I1868" s="13" t="s">
        <v>1120</v>
      </c>
      <c r="J1868" s="13"/>
      <c r="K1868" s="13"/>
      <c r="L1868" s="13"/>
      <c r="M1868" s="13"/>
      <c r="N1868" s="13"/>
    </row>
    <row r="1869" spans="1:14" s="242" customFormat="1" ht="14.25">
      <c r="A1869" s="402" t="s">
        <v>56</v>
      </c>
      <c r="B1869" s="194" t="s">
        <v>258</v>
      </c>
      <c r="C1869" s="194" t="s">
        <v>5707</v>
      </c>
      <c r="D1869" s="194" t="s">
        <v>1960</v>
      </c>
      <c r="E1869" s="194" t="s">
        <v>1961</v>
      </c>
      <c r="F1869" s="194" t="s">
        <v>1962</v>
      </c>
      <c r="G1869" s="253" t="s">
        <v>1760</v>
      </c>
      <c r="H1869" s="254"/>
      <c r="I1869" s="242" t="s">
        <v>1120</v>
      </c>
    </row>
    <row r="1870" spans="1:14" s="180" customFormat="1" ht="75" customHeight="1">
      <c r="A1870" s="176" t="s">
        <v>56</v>
      </c>
      <c r="B1870" s="4" t="s">
        <v>258</v>
      </c>
      <c r="C1870" s="4" t="s">
        <v>5707</v>
      </c>
      <c r="D1870" s="4" t="s">
        <v>1963</v>
      </c>
      <c r="E1870" s="255" t="s">
        <v>1964</v>
      </c>
      <c r="F1870" s="4" t="s">
        <v>1952</v>
      </c>
      <c r="G1870" s="21" t="s">
        <v>1760</v>
      </c>
      <c r="H1870" s="249"/>
      <c r="I1870" s="13" t="s">
        <v>1120</v>
      </c>
      <c r="J1870" s="13"/>
      <c r="K1870" s="13"/>
      <c r="L1870" s="13"/>
      <c r="M1870" s="13"/>
      <c r="N1870" s="13"/>
    </row>
    <row r="1871" spans="1:14" s="180" customFormat="1">
      <c r="A1871" s="272" t="s">
        <v>56</v>
      </c>
      <c r="B1871" s="175" t="s">
        <v>258</v>
      </c>
      <c r="C1871" s="175" t="s">
        <v>261</v>
      </c>
      <c r="D1871" s="175" t="s">
        <v>5683</v>
      </c>
      <c r="E1871" s="175" t="s">
        <v>5709</v>
      </c>
      <c r="F1871" s="175" t="s">
        <v>1952</v>
      </c>
      <c r="G1871" s="252" t="s">
        <v>5696</v>
      </c>
      <c r="H1871" s="246" t="s">
        <v>1954</v>
      </c>
      <c r="I1871" s="13" t="s">
        <v>1120</v>
      </c>
      <c r="J1871" s="13"/>
      <c r="K1871" s="13"/>
      <c r="L1871" s="13"/>
      <c r="M1871" s="13"/>
      <c r="N1871" s="13"/>
    </row>
    <row r="1872" spans="1:14" s="180" customFormat="1" ht="14.25">
      <c r="A1872" s="176" t="s">
        <v>56</v>
      </c>
      <c r="B1872" s="4" t="s">
        <v>258</v>
      </c>
      <c r="C1872" s="4" t="s">
        <v>261</v>
      </c>
      <c r="D1872" s="4" t="s">
        <v>4025</v>
      </c>
      <c r="E1872" s="4" t="s">
        <v>5710</v>
      </c>
      <c r="F1872" s="4" t="s">
        <v>1952</v>
      </c>
      <c r="G1872" s="21" t="s">
        <v>5711</v>
      </c>
      <c r="H1872" s="249" t="s">
        <v>1855</v>
      </c>
      <c r="I1872" s="13" t="s">
        <v>1120</v>
      </c>
      <c r="J1872" s="13"/>
      <c r="K1872" s="13"/>
      <c r="L1872" s="13"/>
      <c r="M1872" s="13"/>
      <c r="N1872" s="13"/>
    </row>
    <row r="1873" spans="1:14" s="180" customFormat="1" ht="14.25">
      <c r="A1873" s="176" t="s">
        <v>56</v>
      </c>
      <c r="B1873" s="4" t="s">
        <v>258</v>
      </c>
      <c r="C1873" s="4" t="s">
        <v>261</v>
      </c>
      <c r="D1873" s="4" t="s">
        <v>5712</v>
      </c>
      <c r="E1873" s="4" t="s">
        <v>1727</v>
      </c>
      <c r="F1873" s="4" t="s">
        <v>1952</v>
      </c>
      <c r="G1873" s="21" t="s">
        <v>5713</v>
      </c>
      <c r="H1873" s="249" t="s">
        <v>1855</v>
      </c>
      <c r="I1873" s="13" t="s">
        <v>1120</v>
      </c>
      <c r="J1873" s="13"/>
      <c r="K1873" s="13"/>
      <c r="L1873" s="13"/>
      <c r="M1873" s="13"/>
      <c r="N1873" s="13"/>
    </row>
    <row r="1874" spans="1:14" s="180" customFormat="1" ht="14.25">
      <c r="A1874" s="176" t="s">
        <v>56</v>
      </c>
      <c r="B1874" s="4" t="s">
        <v>258</v>
      </c>
      <c r="C1874" s="4" t="s">
        <v>261</v>
      </c>
      <c r="D1874" s="4" t="s">
        <v>3879</v>
      </c>
      <c r="E1874" s="4" t="s">
        <v>3880</v>
      </c>
      <c r="F1874" s="4" t="s">
        <v>1952</v>
      </c>
      <c r="G1874" s="21" t="s">
        <v>5714</v>
      </c>
      <c r="H1874" s="249" t="s">
        <v>1855</v>
      </c>
      <c r="I1874" s="13" t="s">
        <v>1120</v>
      </c>
      <c r="J1874" s="13"/>
      <c r="K1874" s="13"/>
      <c r="L1874" s="13"/>
      <c r="M1874" s="13"/>
      <c r="N1874" s="13"/>
    </row>
    <row r="1875" spans="1:14" s="180" customFormat="1" ht="14.25">
      <c r="A1875" s="176" t="s">
        <v>56</v>
      </c>
      <c r="B1875" s="4" t="s">
        <v>258</v>
      </c>
      <c r="C1875" s="4" t="s">
        <v>261</v>
      </c>
      <c r="D1875" s="4" t="s">
        <v>3937</v>
      </c>
      <c r="E1875" s="4" t="s">
        <v>5715</v>
      </c>
      <c r="F1875" s="4" t="s">
        <v>1952</v>
      </c>
      <c r="G1875" s="21" t="s">
        <v>5716</v>
      </c>
      <c r="H1875" s="249" t="s">
        <v>1855</v>
      </c>
      <c r="I1875" s="13" t="s">
        <v>1120</v>
      </c>
      <c r="J1875" s="13"/>
      <c r="K1875" s="13"/>
      <c r="L1875" s="13"/>
      <c r="M1875" s="13"/>
      <c r="N1875" s="13"/>
    </row>
    <row r="1876" spans="1:14" s="180" customFormat="1" ht="14.25">
      <c r="A1876" s="176" t="s">
        <v>56</v>
      </c>
      <c r="B1876" s="4" t="s">
        <v>258</v>
      </c>
      <c r="C1876" s="4" t="s">
        <v>261</v>
      </c>
      <c r="D1876" s="4" t="s">
        <v>5717</v>
      </c>
      <c r="E1876" s="4" t="s">
        <v>2922</v>
      </c>
      <c r="F1876" s="4" t="s">
        <v>1952</v>
      </c>
      <c r="G1876" s="21" t="s">
        <v>5718</v>
      </c>
      <c r="H1876" s="249" t="s">
        <v>1855</v>
      </c>
      <c r="I1876" s="13" t="s">
        <v>1120</v>
      </c>
      <c r="J1876" s="13"/>
      <c r="K1876" s="13"/>
      <c r="L1876" s="13"/>
      <c r="M1876" s="13"/>
      <c r="N1876" s="13"/>
    </row>
    <row r="1877" spans="1:14" s="180" customFormat="1" ht="14.25">
      <c r="A1877" s="176" t="s">
        <v>56</v>
      </c>
      <c r="B1877" s="4" t="s">
        <v>258</v>
      </c>
      <c r="C1877" s="4" t="s">
        <v>261</v>
      </c>
      <c r="D1877" s="4" t="s">
        <v>5719</v>
      </c>
      <c r="E1877" s="4" t="s">
        <v>5720</v>
      </c>
      <c r="F1877" s="4" t="s">
        <v>2057</v>
      </c>
      <c r="G1877" s="21" t="s">
        <v>5721</v>
      </c>
      <c r="H1877" s="249" t="s">
        <v>1855</v>
      </c>
      <c r="I1877" s="13" t="s">
        <v>1120</v>
      </c>
      <c r="J1877" s="13"/>
      <c r="K1877" s="13"/>
      <c r="L1877" s="13"/>
      <c r="M1877" s="13"/>
      <c r="N1877" s="13"/>
    </row>
    <row r="1878" spans="1:14" s="180" customFormat="1" ht="14.25">
      <c r="A1878" s="176" t="s">
        <v>56</v>
      </c>
      <c r="B1878" s="4" t="s">
        <v>258</v>
      </c>
      <c r="C1878" s="4" t="s">
        <v>261</v>
      </c>
      <c r="D1878" s="4" t="s">
        <v>5572</v>
      </c>
      <c r="E1878" s="4" t="s">
        <v>2081</v>
      </c>
      <c r="F1878" s="4" t="s">
        <v>2057</v>
      </c>
      <c r="G1878" s="21" t="s">
        <v>5722</v>
      </c>
      <c r="H1878" s="249" t="s">
        <v>1855</v>
      </c>
      <c r="I1878" s="13" t="s">
        <v>1120</v>
      </c>
      <c r="J1878" s="13"/>
      <c r="K1878" s="13"/>
      <c r="L1878" s="13"/>
      <c r="M1878" s="13"/>
      <c r="N1878" s="13"/>
    </row>
    <row r="1879" spans="1:14" s="180" customFormat="1" ht="14.25">
      <c r="A1879" s="400" t="s">
        <v>56</v>
      </c>
      <c r="B1879" s="258" t="s">
        <v>258</v>
      </c>
      <c r="C1879" s="258" t="s">
        <v>261</v>
      </c>
      <c r="D1879" s="258" t="s">
        <v>5723</v>
      </c>
      <c r="E1879" s="258" t="s">
        <v>5724</v>
      </c>
      <c r="F1879" s="258" t="s">
        <v>1952</v>
      </c>
      <c r="G1879" s="259" t="s">
        <v>5725</v>
      </c>
      <c r="H1879" s="260" t="s">
        <v>1855</v>
      </c>
      <c r="I1879" s="13" t="s">
        <v>1120</v>
      </c>
      <c r="J1879" s="13"/>
      <c r="K1879" s="13"/>
      <c r="L1879" s="13"/>
      <c r="M1879" s="13"/>
      <c r="N1879" s="13"/>
    </row>
    <row r="1880" spans="1:14" s="180" customFormat="1" ht="14.25">
      <c r="A1880" s="176" t="s">
        <v>56</v>
      </c>
      <c r="B1880" s="4" t="s">
        <v>258</v>
      </c>
      <c r="C1880" s="4" t="s">
        <v>261</v>
      </c>
      <c r="D1880" s="4" t="s">
        <v>5726</v>
      </c>
      <c r="E1880" s="4" t="s">
        <v>5727</v>
      </c>
      <c r="F1880" s="4" t="s">
        <v>1952</v>
      </c>
      <c r="G1880" s="21" t="s">
        <v>5728</v>
      </c>
      <c r="H1880" s="249" t="s">
        <v>1855</v>
      </c>
      <c r="I1880" s="13" t="s">
        <v>1120</v>
      </c>
      <c r="J1880" s="13"/>
      <c r="K1880" s="13"/>
      <c r="L1880" s="13"/>
      <c r="M1880" s="13"/>
      <c r="N1880" s="13"/>
    </row>
    <row r="1881" spans="1:14" s="180" customFormat="1" ht="14.25">
      <c r="A1881" s="176" t="s">
        <v>56</v>
      </c>
      <c r="B1881" s="4" t="s">
        <v>258</v>
      </c>
      <c r="C1881" s="4" t="s">
        <v>261</v>
      </c>
      <c r="D1881" s="4" t="s">
        <v>5729</v>
      </c>
      <c r="E1881" s="4" t="s">
        <v>5730</v>
      </c>
      <c r="F1881" s="4" t="s">
        <v>1952</v>
      </c>
      <c r="G1881" s="21" t="s">
        <v>5731</v>
      </c>
      <c r="H1881" s="249" t="s">
        <v>1855</v>
      </c>
      <c r="I1881" s="13" t="s">
        <v>1120</v>
      </c>
      <c r="J1881" s="13"/>
      <c r="K1881" s="13"/>
      <c r="L1881" s="13"/>
      <c r="M1881" s="13"/>
      <c r="N1881" s="13"/>
    </row>
    <row r="1882" spans="1:14" s="180" customFormat="1" ht="14.25">
      <c r="A1882" s="176" t="s">
        <v>56</v>
      </c>
      <c r="B1882" s="4" t="s">
        <v>258</v>
      </c>
      <c r="C1882" s="4" t="s">
        <v>261</v>
      </c>
      <c r="D1882" s="4" t="s">
        <v>5732</v>
      </c>
      <c r="E1882" s="4" t="s">
        <v>5733</v>
      </c>
      <c r="F1882" s="4" t="s">
        <v>1952</v>
      </c>
      <c r="G1882" s="21" t="s">
        <v>5734</v>
      </c>
      <c r="H1882" s="249" t="s">
        <v>1855</v>
      </c>
      <c r="I1882" s="13" t="s">
        <v>1120</v>
      </c>
      <c r="J1882" s="13"/>
      <c r="K1882" s="13"/>
      <c r="L1882" s="13"/>
      <c r="M1882" s="13"/>
      <c r="N1882" s="13"/>
    </row>
    <row r="1883" spans="1:14" s="180" customFormat="1" ht="14.25">
      <c r="A1883" s="176" t="s">
        <v>56</v>
      </c>
      <c r="B1883" s="4" t="s">
        <v>258</v>
      </c>
      <c r="C1883" s="4" t="s">
        <v>261</v>
      </c>
      <c r="D1883" s="4" t="s">
        <v>5735</v>
      </c>
      <c r="E1883" s="4" t="s">
        <v>5736</v>
      </c>
      <c r="F1883" s="4" t="s">
        <v>2057</v>
      </c>
      <c r="G1883" s="21" t="s">
        <v>5737</v>
      </c>
      <c r="H1883" s="249" t="s">
        <v>1855</v>
      </c>
      <c r="I1883" s="13" t="s">
        <v>1120</v>
      </c>
      <c r="J1883" s="13"/>
      <c r="K1883" s="13"/>
      <c r="L1883" s="13"/>
      <c r="M1883" s="13"/>
      <c r="N1883" s="13"/>
    </row>
    <row r="1884" spans="1:14" s="180" customFormat="1" ht="14.25">
      <c r="A1884" s="176" t="s">
        <v>56</v>
      </c>
      <c r="B1884" s="4" t="s">
        <v>258</v>
      </c>
      <c r="C1884" s="4" t="s">
        <v>261</v>
      </c>
      <c r="D1884" s="4" t="s">
        <v>4583</v>
      </c>
      <c r="E1884" s="4" t="s">
        <v>5738</v>
      </c>
      <c r="F1884" s="4" t="s">
        <v>1952</v>
      </c>
      <c r="G1884" s="21" t="s">
        <v>5739</v>
      </c>
      <c r="H1884" s="249" t="s">
        <v>1855</v>
      </c>
      <c r="I1884" s="13" t="s">
        <v>1120</v>
      </c>
      <c r="J1884" s="13"/>
      <c r="K1884" s="13"/>
      <c r="L1884" s="13"/>
      <c r="M1884" s="13"/>
      <c r="N1884" s="13"/>
    </row>
    <row r="1885" spans="1:14" s="180" customFormat="1" ht="14.25">
      <c r="A1885" s="176" t="s">
        <v>56</v>
      </c>
      <c r="B1885" s="4" t="s">
        <v>258</v>
      </c>
      <c r="C1885" s="4" t="s">
        <v>261</v>
      </c>
      <c r="D1885" s="4" t="s">
        <v>5740</v>
      </c>
      <c r="E1885" s="4" t="s">
        <v>5741</v>
      </c>
      <c r="F1885" s="4" t="s">
        <v>1952</v>
      </c>
      <c r="G1885" s="21" t="s">
        <v>5742</v>
      </c>
      <c r="H1885" s="249" t="s">
        <v>1855</v>
      </c>
      <c r="I1885" s="13" t="s">
        <v>1120</v>
      </c>
      <c r="J1885" s="13"/>
      <c r="K1885" s="13"/>
      <c r="L1885" s="13"/>
      <c r="M1885" s="13"/>
      <c r="N1885" s="13"/>
    </row>
    <row r="1886" spans="1:14" s="180" customFormat="1" ht="14.25">
      <c r="A1886" s="176" t="s">
        <v>56</v>
      </c>
      <c r="B1886" s="4" t="s">
        <v>258</v>
      </c>
      <c r="C1886" s="4" t="s">
        <v>261</v>
      </c>
      <c r="D1886" s="4" t="s">
        <v>5743</v>
      </c>
      <c r="E1886" s="4" t="s">
        <v>5744</v>
      </c>
      <c r="F1886" s="4" t="s">
        <v>1952</v>
      </c>
      <c r="G1886" s="21" t="s">
        <v>5745</v>
      </c>
      <c r="H1886" s="249" t="s">
        <v>1855</v>
      </c>
      <c r="I1886" s="13" t="s">
        <v>1120</v>
      </c>
      <c r="J1886" s="13"/>
      <c r="K1886" s="13"/>
      <c r="L1886" s="13"/>
      <c r="M1886" s="13"/>
      <c r="N1886" s="13"/>
    </row>
    <row r="1887" spans="1:14" s="180" customFormat="1" ht="14.25">
      <c r="A1887" s="176" t="s">
        <v>56</v>
      </c>
      <c r="B1887" s="4" t="s">
        <v>258</v>
      </c>
      <c r="C1887" s="4" t="s">
        <v>261</v>
      </c>
      <c r="D1887" s="4" t="s">
        <v>5746</v>
      </c>
      <c r="E1887" s="4" t="s">
        <v>3951</v>
      </c>
      <c r="F1887" s="4" t="s">
        <v>1952</v>
      </c>
      <c r="G1887" s="21" t="s">
        <v>5747</v>
      </c>
      <c r="H1887" s="249" t="s">
        <v>1855</v>
      </c>
      <c r="I1887" s="13" t="s">
        <v>1120</v>
      </c>
      <c r="J1887" s="13"/>
      <c r="K1887" s="13"/>
      <c r="L1887" s="13"/>
      <c r="M1887" s="13"/>
      <c r="N1887" s="13"/>
    </row>
    <row r="1888" spans="1:14" s="180" customFormat="1" ht="14.25">
      <c r="A1888" s="176" t="s">
        <v>56</v>
      </c>
      <c r="B1888" s="4" t="s">
        <v>258</v>
      </c>
      <c r="C1888" s="4" t="s">
        <v>261</v>
      </c>
      <c r="D1888" s="4" t="s">
        <v>5748</v>
      </c>
      <c r="E1888" s="4" t="s">
        <v>5749</v>
      </c>
      <c r="F1888" s="4" t="s">
        <v>1952</v>
      </c>
      <c r="G1888" s="21" t="s">
        <v>5750</v>
      </c>
      <c r="H1888" s="249" t="s">
        <v>1855</v>
      </c>
      <c r="I1888" s="13" t="s">
        <v>1120</v>
      </c>
      <c r="J1888" s="13"/>
      <c r="K1888" s="13"/>
      <c r="L1888" s="13"/>
      <c r="M1888" s="13"/>
      <c r="N1888" s="13"/>
    </row>
    <row r="1889" spans="1:14" s="180" customFormat="1" ht="14.25">
      <c r="A1889" s="176" t="s">
        <v>56</v>
      </c>
      <c r="B1889" s="4" t="s">
        <v>258</v>
      </c>
      <c r="C1889" s="4" t="s">
        <v>261</v>
      </c>
      <c r="D1889" s="4" t="s">
        <v>5751</v>
      </c>
      <c r="E1889" s="4" t="s">
        <v>5752</v>
      </c>
      <c r="F1889" s="4" t="s">
        <v>1952</v>
      </c>
      <c r="G1889" s="21" t="s">
        <v>5753</v>
      </c>
      <c r="H1889" s="249" t="s">
        <v>1855</v>
      </c>
      <c r="I1889" s="13" t="s">
        <v>1120</v>
      </c>
      <c r="J1889" s="13"/>
      <c r="K1889" s="13"/>
      <c r="L1889" s="13"/>
      <c r="M1889" s="13"/>
      <c r="N1889" s="13"/>
    </row>
    <row r="1890" spans="1:14" s="180" customFormat="1" ht="14.25">
      <c r="A1890" s="176" t="s">
        <v>56</v>
      </c>
      <c r="B1890" s="4" t="s">
        <v>258</v>
      </c>
      <c r="C1890" s="4" t="s">
        <v>261</v>
      </c>
      <c r="D1890" s="4" t="s">
        <v>5754</v>
      </c>
      <c r="E1890" s="4" t="s">
        <v>5755</v>
      </c>
      <c r="F1890" s="4" t="s">
        <v>1952</v>
      </c>
      <c r="G1890" s="21" t="s">
        <v>5756</v>
      </c>
      <c r="H1890" s="249" t="s">
        <v>1855</v>
      </c>
      <c r="I1890" s="13" t="s">
        <v>1120</v>
      </c>
      <c r="J1890" s="13"/>
      <c r="K1890" s="13"/>
      <c r="L1890" s="13"/>
      <c r="M1890" s="13"/>
      <c r="N1890" s="13"/>
    </row>
    <row r="1891" spans="1:14" s="180" customFormat="1" ht="14.25">
      <c r="A1891" s="176" t="s">
        <v>56</v>
      </c>
      <c r="B1891" s="4" t="s">
        <v>258</v>
      </c>
      <c r="C1891" s="4" t="s">
        <v>261</v>
      </c>
      <c r="D1891" s="4" t="s">
        <v>5757</v>
      </c>
      <c r="E1891" s="4" t="s">
        <v>5588</v>
      </c>
      <c r="F1891" s="4" t="s">
        <v>1952</v>
      </c>
      <c r="G1891" s="21" t="s">
        <v>5758</v>
      </c>
      <c r="H1891" s="249" t="s">
        <v>1855</v>
      </c>
      <c r="I1891" s="13" t="s">
        <v>1120</v>
      </c>
      <c r="J1891" s="13"/>
      <c r="K1891" s="13"/>
      <c r="L1891" s="13"/>
      <c r="M1891" s="13"/>
      <c r="N1891" s="13"/>
    </row>
    <row r="1892" spans="1:14" s="180" customFormat="1">
      <c r="A1892" s="272" t="s">
        <v>56</v>
      </c>
      <c r="B1892" s="175" t="s">
        <v>258</v>
      </c>
      <c r="C1892" s="175" t="s">
        <v>263</v>
      </c>
      <c r="D1892" s="175" t="s">
        <v>5683</v>
      </c>
      <c r="E1892" s="175" t="s">
        <v>5709</v>
      </c>
      <c r="F1892" s="175" t="s">
        <v>1952</v>
      </c>
      <c r="G1892" s="252" t="s">
        <v>5696</v>
      </c>
      <c r="H1892" s="246" t="s">
        <v>1954</v>
      </c>
      <c r="I1892" s="13" t="s">
        <v>1120</v>
      </c>
      <c r="J1892" s="13"/>
      <c r="K1892" s="13"/>
      <c r="L1892" s="13"/>
      <c r="M1892" s="13"/>
      <c r="N1892" s="13"/>
    </row>
    <row r="1893" spans="1:14" s="180" customFormat="1" ht="14.25">
      <c r="A1893" s="176" t="s">
        <v>56</v>
      </c>
      <c r="B1893" s="4" t="s">
        <v>258</v>
      </c>
      <c r="C1893" s="4" t="s">
        <v>263</v>
      </c>
      <c r="D1893" s="4" t="s">
        <v>5759</v>
      </c>
      <c r="E1893" s="4" t="s">
        <v>5760</v>
      </c>
      <c r="F1893" s="4" t="s">
        <v>1952</v>
      </c>
      <c r="G1893" s="21" t="s">
        <v>5761</v>
      </c>
      <c r="H1893" s="249" t="s">
        <v>1855</v>
      </c>
      <c r="I1893" s="13" t="s">
        <v>1120</v>
      </c>
      <c r="J1893" s="13"/>
      <c r="K1893" s="13"/>
      <c r="L1893" s="13"/>
      <c r="M1893" s="13"/>
      <c r="N1893" s="13"/>
    </row>
    <row r="1894" spans="1:14" s="180" customFormat="1" ht="14.25">
      <c r="A1894" s="176" t="s">
        <v>56</v>
      </c>
      <c r="B1894" s="4" t="s">
        <v>258</v>
      </c>
      <c r="C1894" s="4" t="s">
        <v>263</v>
      </c>
      <c r="D1894" s="4" t="s">
        <v>5762</v>
      </c>
      <c r="E1894" s="4" t="s">
        <v>5763</v>
      </c>
      <c r="F1894" s="4" t="s">
        <v>1952</v>
      </c>
      <c r="G1894" s="21" t="s">
        <v>5764</v>
      </c>
      <c r="H1894" s="249" t="s">
        <v>1855</v>
      </c>
      <c r="I1894" s="13" t="s">
        <v>1120</v>
      </c>
      <c r="J1894" s="13"/>
      <c r="K1894" s="13"/>
      <c r="L1894" s="13"/>
      <c r="M1894" s="13"/>
      <c r="N1894" s="13"/>
    </row>
    <row r="1895" spans="1:14" s="180" customFormat="1" ht="14.25">
      <c r="A1895" s="176" t="s">
        <v>56</v>
      </c>
      <c r="B1895" s="4" t="s">
        <v>258</v>
      </c>
      <c r="C1895" s="4" t="s">
        <v>263</v>
      </c>
      <c r="D1895" s="4" t="s">
        <v>5765</v>
      </c>
      <c r="E1895" s="4" t="s">
        <v>5766</v>
      </c>
      <c r="F1895" s="4" t="s">
        <v>1952</v>
      </c>
      <c r="G1895" s="21" t="s">
        <v>5767</v>
      </c>
      <c r="H1895" s="249" t="s">
        <v>1855</v>
      </c>
      <c r="I1895" s="13" t="s">
        <v>1120</v>
      </c>
      <c r="J1895" s="13"/>
      <c r="K1895" s="13"/>
      <c r="L1895" s="13"/>
      <c r="M1895" s="13"/>
      <c r="N1895" s="13"/>
    </row>
    <row r="1896" spans="1:14" s="180" customFormat="1" ht="14.25">
      <c r="A1896" s="176" t="s">
        <v>56</v>
      </c>
      <c r="B1896" s="4" t="s">
        <v>258</v>
      </c>
      <c r="C1896" s="4" t="s">
        <v>263</v>
      </c>
      <c r="D1896" s="4" t="s">
        <v>5768</v>
      </c>
      <c r="E1896" s="4" t="s">
        <v>5769</v>
      </c>
      <c r="F1896" s="4" t="s">
        <v>1952</v>
      </c>
      <c r="G1896" s="21" t="s">
        <v>5770</v>
      </c>
      <c r="H1896" s="249" t="s">
        <v>1855</v>
      </c>
      <c r="I1896" s="13" t="s">
        <v>1120</v>
      </c>
      <c r="J1896" s="13"/>
      <c r="K1896" s="13"/>
      <c r="L1896" s="13"/>
      <c r="M1896" s="13"/>
      <c r="N1896" s="13"/>
    </row>
    <row r="1897" spans="1:14" s="180" customFormat="1" ht="14.25">
      <c r="A1897" s="176" t="s">
        <v>56</v>
      </c>
      <c r="B1897" s="4" t="s">
        <v>258</v>
      </c>
      <c r="C1897" s="4" t="s">
        <v>263</v>
      </c>
      <c r="D1897" s="4" t="s">
        <v>5771</v>
      </c>
      <c r="E1897" s="4" t="s">
        <v>5772</v>
      </c>
      <c r="F1897" s="4" t="s">
        <v>1952</v>
      </c>
      <c r="G1897" s="21" t="s">
        <v>5773</v>
      </c>
      <c r="H1897" s="249" t="s">
        <v>1855</v>
      </c>
      <c r="I1897" s="13" t="s">
        <v>1120</v>
      </c>
      <c r="J1897" s="13"/>
      <c r="K1897" s="13"/>
      <c r="L1897" s="13"/>
      <c r="M1897" s="13"/>
      <c r="N1897" s="13"/>
    </row>
    <row r="1898" spans="1:14" s="180" customFormat="1" ht="14.25">
      <c r="A1898" s="176" t="s">
        <v>56</v>
      </c>
      <c r="B1898" s="4" t="s">
        <v>258</v>
      </c>
      <c r="C1898" s="4" t="s">
        <v>263</v>
      </c>
      <c r="D1898" s="4" t="s">
        <v>3209</v>
      </c>
      <c r="E1898" s="4" t="s">
        <v>5774</v>
      </c>
      <c r="F1898" s="4" t="s">
        <v>1952</v>
      </c>
      <c r="G1898" s="21" t="s">
        <v>5775</v>
      </c>
      <c r="H1898" s="249" t="s">
        <v>1855</v>
      </c>
      <c r="I1898" s="13" t="s">
        <v>1120</v>
      </c>
      <c r="J1898" s="13"/>
      <c r="K1898" s="13"/>
      <c r="L1898" s="13"/>
      <c r="M1898" s="13"/>
      <c r="N1898" s="13"/>
    </row>
    <row r="1899" spans="1:14" s="180" customFormat="1" ht="14.25">
      <c r="A1899" s="176" t="s">
        <v>56</v>
      </c>
      <c r="B1899" s="4" t="s">
        <v>258</v>
      </c>
      <c r="C1899" s="4" t="s">
        <v>263</v>
      </c>
      <c r="D1899" s="4" t="s">
        <v>3212</v>
      </c>
      <c r="E1899" s="4" t="s">
        <v>5776</v>
      </c>
      <c r="F1899" s="4" t="s">
        <v>1952</v>
      </c>
      <c r="G1899" s="21" t="s">
        <v>5777</v>
      </c>
      <c r="H1899" s="249" t="s">
        <v>1855</v>
      </c>
      <c r="I1899" s="13" t="s">
        <v>1120</v>
      </c>
      <c r="J1899" s="13"/>
      <c r="K1899" s="13"/>
      <c r="L1899" s="13"/>
      <c r="M1899" s="13"/>
      <c r="N1899" s="13"/>
    </row>
    <row r="1900" spans="1:14" s="180" customFormat="1" ht="14.25">
      <c r="A1900" s="176" t="s">
        <v>56</v>
      </c>
      <c r="B1900" s="4" t="s">
        <v>258</v>
      </c>
      <c r="C1900" s="4" t="s">
        <v>263</v>
      </c>
      <c r="D1900" s="4" t="s">
        <v>3215</v>
      </c>
      <c r="E1900" s="4" t="s">
        <v>5778</v>
      </c>
      <c r="F1900" s="4" t="s">
        <v>1952</v>
      </c>
      <c r="G1900" s="21" t="s">
        <v>5779</v>
      </c>
      <c r="H1900" s="249" t="s">
        <v>1855</v>
      </c>
      <c r="I1900" s="13" t="s">
        <v>1120</v>
      </c>
      <c r="J1900" s="13"/>
      <c r="K1900" s="13"/>
      <c r="L1900" s="13"/>
      <c r="M1900" s="13"/>
      <c r="N1900" s="13"/>
    </row>
    <row r="1901" spans="1:14" s="180" customFormat="1" ht="14.25">
      <c r="A1901" s="176" t="s">
        <v>56</v>
      </c>
      <c r="B1901" s="4" t="s">
        <v>258</v>
      </c>
      <c r="C1901" s="4" t="s">
        <v>263</v>
      </c>
      <c r="D1901" s="4" t="s">
        <v>3206</v>
      </c>
      <c r="E1901" s="4" t="s">
        <v>5780</v>
      </c>
      <c r="F1901" s="4" t="s">
        <v>1952</v>
      </c>
      <c r="G1901" s="21" t="s">
        <v>5781</v>
      </c>
      <c r="H1901" s="249" t="s">
        <v>1855</v>
      </c>
      <c r="I1901" s="13" t="s">
        <v>1120</v>
      </c>
      <c r="J1901" s="13"/>
      <c r="K1901" s="13"/>
      <c r="L1901" s="13"/>
      <c r="M1901" s="13"/>
      <c r="N1901" s="13"/>
    </row>
    <row r="1902" spans="1:14" s="180" customFormat="1" ht="14.25">
      <c r="A1902" s="176" t="s">
        <v>56</v>
      </c>
      <c r="B1902" s="4" t="s">
        <v>258</v>
      </c>
      <c r="C1902" s="4" t="s">
        <v>263</v>
      </c>
      <c r="D1902" s="4" t="s">
        <v>3806</v>
      </c>
      <c r="E1902" s="4" t="s">
        <v>5782</v>
      </c>
      <c r="F1902" s="4" t="s">
        <v>1952</v>
      </c>
      <c r="G1902" s="21" t="s">
        <v>5783</v>
      </c>
      <c r="H1902" s="249" t="s">
        <v>1855</v>
      </c>
      <c r="I1902" s="13" t="s">
        <v>1120</v>
      </c>
      <c r="J1902" s="13"/>
      <c r="K1902" s="13"/>
      <c r="L1902" s="13"/>
      <c r="M1902" s="13"/>
      <c r="N1902" s="13"/>
    </row>
    <row r="1903" spans="1:14" s="180" customFormat="1" ht="14.25">
      <c r="A1903" s="176" t="s">
        <v>56</v>
      </c>
      <c r="B1903" s="4" t="s">
        <v>258</v>
      </c>
      <c r="C1903" s="4" t="s">
        <v>263</v>
      </c>
      <c r="D1903" s="4" t="s">
        <v>3809</v>
      </c>
      <c r="E1903" s="4" t="s">
        <v>5784</v>
      </c>
      <c r="F1903" s="4" t="s">
        <v>1952</v>
      </c>
      <c r="G1903" s="21" t="s">
        <v>5785</v>
      </c>
      <c r="H1903" s="249" t="s">
        <v>1855</v>
      </c>
      <c r="I1903" s="13" t="s">
        <v>1120</v>
      </c>
      <c r="J1903" s="13"/>
      <c r="K1903" s="13"/>
      <c r="L1903" s="13"/>
      <c r="M1903" s="13"/>
      <c r="N1903" s="13"/>
    </row>
    <row r="1904" spans="1:14" s="180" customFormat="1" ht="14.25">
      <c r="A1904" s="176" t="s">
        <v>56</v>
      </c>
      <c r="B1904" s="4" t="s">
        <v>258</v>
      </c>
      <c r="C1904" s="4" t="s">
        <v>263</v>
      </c>
      <c r="D1904" s="4" t="s">
        <v>5786</v>
      </c>
      <c r="E1904" s="4" t="s">
        <v>5787</v>
      </c>
      <c r="F1904" s="4" t="s">
        <v>1952</v>
      </c>
      <c r="G1904" s="21" t="s">
        <v>5788</v>
      </c>
      <c r="H1904" s="249" t="s">
        <v>1855</v>
      </c>
      <c r="I1904" s="13" t="s">
        <v>1120</v>
      </c>
      <c r="J1904" s="13"/>
      <c r="K1904" s="13"/>
      <c r="L1904" s="13"/>
      <c r="M1904" s="13"/>
      <c r="N1904" s="13"/>
    </row>
    <row r="1905" spans="1:14" s="180" customFormat="1" ht="14.25">
      <c r="A1905" s="176" t="s">
        <v>56</v>
      </c>
      <c r="B1905" s="4" t="s">
        <v>258</v>
      </c>
      <c r="C1905" s="4" t="s">
        <v>263</v>
      </c>
      <c r="D1905" s="4" t="s">
        <v>5789</v>
      </c>
      <c r="E1905" s="4" t="s">
        <v>5790</v>
      </c>
      <c r="F1905" s="4" t="s">
        <v>1952</v>
      </c>
      <c r="G1905" s="21" t="s">
        <v>5791</v>
      </c>
      <c r="H1905" s="249" t="s">
        <v>1855</v>
      </c>
      <c r="I1905" s="13" t="s">
        <v>1120</v>
      </c>
      <c r="J1905" s="13"/>
      <c r="K1905" s="13"/>
      <c r="L1905" s="13"/>
      <c r="M1905" s="13"/>
      <c r="N1905" s="13"/>
    </row>
    <row r="1906" spans="1:14" s="180" customFormat="1" ht="14.25">
      <c r="A1906" s="176" t="s">
        <v>56</v>
      </c>
      <c r="B1906" s="4" t="s">
        <v>258</v>
      </c>
      <c r="C1906" s="4" t="s">
        <v>263</v>
      </c>
      <c r="D1906" s="4" t="s">
        <v>5326</v>
      </c>
      <c r="E1906" s="4" t="s">
        <v>5792</v>
      </c>
      <c r="F1906" s="4" t="s">
        <v>1952</v>
      </c>
      <c r="G1906" s="21" t="s">
        <v>5793</v>
      </c>
      <c r="H1906" s="249" t="s">
        <v>1855</v>
      </c>
      <c r="I1906" s="13" t="s">
        <v>1120</v>
      </c>
      <c r="J1906" s="13"/>
      <c r="K1906" s="13"/>
      <c r="L1906" s="13"/>
      <c r="M1906" s="13"/>
      <c r="N1906" s="13"/>
    </row>
    <row r="1907" spans="1:14" s="180" customFormat="1" ht="14.25">
      <c r="A1907" s="176" t="s">
        <v>56</v>
      </c>
      <c r="B1907" s="4" t="s">
        <v>258</v>
      </c>
      <c r="C1907" s="4" t="s">
        <v>263</v>
      </c>
      <c r="D1907" s="4" t="s">
        <v>3818</v>
      </c>
      <c r="E1907" s="4" t="s">
        <v>5794</v>
      </c>
      <c r="F1907" s="4" t="s">
        <v>1952</v>
      </c>
      <c r="G1907" s="21" t="s">
        <v>5795</v>
      </c>
      <c r="H1907" s="249" t="s">
        <v>1855</v>
      </c>
      <c r="I1907" s="13" t="s">
        <v>1120</v>
      </c>
      <c r="J1907" s="13"/>
      <c r="K1907" s="13"/>
      <c r="L1907" s="13"/>
      <c r="M1907" s="13"/>
      <c r="N1907" s="13"/>
    </row>
    <row r="1908" spans="1:14" s="180" customFormat="1" ht="14.25">
      <c r="A1908" s="176" t="s">
        <v>56</v>
      </c>
      <c r="B1908" s="4" t="s">
        <v>258</v>
      </c>
      <c r="C1908" s="4" t="s">
        <v>263</v>
      </c>
      <c r="D1908" s="4" t="s">
        <v>3821</v>
      </c>
      <c r="E1908" s="4" t="s">
        <v>5796</v>
      </c>
      <c r="F1908" s="4" t="s">
        <v>1952</v>
      </c>
      <c r="G1908" s="21" t="s">
        <v>5797</v>
      </c>
      <c r="H1908" s="249" t="s">
        <v>1855</v>
      </c>
      <c r="I1908" s="13" t="s">
        <v>1120</v>
      </c>
      <c r="J1908" s="13"/>
      <c r="K1908" s="13"/>
      <c r="L1908" s="13"/>
      <c r="M1908" s="13"/>
      <c r="N1908" s="13"/>
    </row>
    <row r="1909" spans="1:14" s="180" customFormat="1">
      <c r="A1909" s="272" t="s">
        <v>56</v>
      </c>
      <c r="B1909" s="175" t="s">
        <v>258</v>
      </c>
      <c r="C1909" s="175" t="s">
        <v>265</v>
      </c>
      <c r="D1909" s="175" t="s">
        <v>5683</v>
      </c>
      <c r="E1909" s="175" t="s">
        <v>5709</v>
      </c>
      <c r="F1909" s="175" t="s">
        <v>1952</v>
      </c>
      <c r="G1909" s="252" t="s">
        <v>5696</v>
      </c>
      <c r="H1909" s="246" t="s">
        <v>1954</v>
      </c>
      <c r="I1909" s="13" t="s">
        <v>1120</v>
      </c>
      <c r="J1909" s="13"/>
      <c r="K1909" s="13"/>
      <c r="L1909" s="13"/>
      <c r="M1909" s="13"/>
      <c r="N1909" s="13"/>
    </row>
    <row r="1910" spans="1:14" s="180" customFormat="1" ht="14.25">
      <c r="A1910" s="176" t="s">
        <v>56</v>
      </c>
      <c r="B1910" s="4" t="s">
        <v>258</v>
      </c>
      <c r="C1910" s="4" t="s">
        <v>265</v>
      </c>
      <c r="D1910" s="4" t="s">
        <v>5798</v>
      </c>
      <c r="E1910" s="4" t="s">
        <v>2186</v>
      </c>
      <c r="F1910" s="4" t="s">
        <v>1952</v>
      </c>
      <c r="G1910" s="21" t="s">
        <v>5799</v>
      </c>
      <c r="H1910" s="249" t="s">
        <v>1855</v>
      </c>
      <c r="I1910" s="13" t="s">
        <v>1120</v>
      </c>
      <c r="J1910" s="13"/>
      <c r="K1910" s="13"/>
      <c r="L1910" s="13"/>
      <c r="M1910" s="13"/>
      <c r="N1910" s="13"/>
    </row>
    <row r="1911" spans="1:14" s="180" customFormat="1" ht="14.25">
      <c r="A1911" s="176" t="s">
        <v>56</v>
      </c>
      <c r="B1911" s="4" t="s">
        <v>258</v>
      </c>
      <c r="C1911" s="4" t="s">
        <v>265</v>
      </c>
      <c r="D1911" s="4" t="s">
        <v>5800</v>
      </c>
      <c r="E1911" s="4" t="s">
        <v>5801</v>
      </c>
      <c r="F1911" s="4" t="s">
        <v>1952</v>
      </c>
      <c r="G1911" s="21" t="s">
        <v>5802</v>
      </c>
      <c r="H1911" s="249" t="s">
        <v>1855</v>
      </c>
      <c r="I1911" s="13" t="s">
        <v>1120</v>
      </c>
      <c r="J1911" s="13"/>
      <c r="K1911" s="13"/>
      <c r="L1911" s="13"/>
      <c r="M1911" s="13"/>
      <c r="N1911" s="13"/>
    </row>
    <row r="1912" spans="1:14" s="180" customFormat="1" ht="14.25">
      <c r="A1912" s="176" t="s">
        <v>56</v>
      </c>
      <c r="B1912" s="4" t="s">
        <v>258</v>
      </c>
      <c r="C1912" s="4" t="s">
        <v>265</v>
      </c>
      <c r="D1912" s="4" t="s">
        <v>2123</v>
      </c>
      <c r="E1912" s="4" t="s">
        <v>5803</v>
      </c>
      <c r="F1912" s="4" t="s">
        <v>1952</v>
      </c>
      <c r="G1912" s="21" t="s">
        <v>5804</v>
      </c>
      <c r="H1912" s="249" t="s">
        <v>1855</v>
      </c>
      <c r="I1912" s="13" t="s">
        <v>1120</v>
      </c>
      <c r="J1912" s="13"/>
      <c r="K1912" s="13"/>
      <c r="L1912" s="13"/>
      <c r="M1912" s="13"/>
      <c r="N1912" s="13"/>
    </row>
    <row r="1913" spans="1:14" s="180" customFormat="1" ht="14.25">
      <c r="A1913" s="176" t="s">
        <v>56</v>
      </c>
      <c r="B1913" s="4" t="s">
        <v>258</v>
      </c>
      <c r="C1913" s="4" t="s">
        <v>265</v>
      </c>
      <c r="D1913" s="4" t="s">
        <v>5805</v>
      </c>
      <c r="E1913" s="4" t="s">
        <v>5806</v>
      </c>
      <c r="F1913" s="4" t="s">
        <v>1952</v>
      </c>
      <c r="G1913" s="21" t="s">
        <v>5807</v>
      </c>
      <c r="H1913" s="249" t="s">
        <v>1855</v>
      </c>
      <c r="I1913" s="13" t="s">
        <v>1120</v>
      </c>
      <c r="J1913" s="13"/>
      <c r="K1913" s="13"/>
      <c r="L1913" s="13"/>
      <c r="M1913" s="13"/>
      <c r="N1913" s="13"/>
    </row>
    <row r="1914" spans="1:14" s="180" customFormat="1" ht="14.25">
      <c r="A1914" s="176" t="s">
        <v>56</v>
      </c>
      <c r="B1914" s="4" t="s">
        <v>258</v>
      </c>
      <c r="C1914" s="4" t="s">
        <v>265</v>
      </c>
      <c r="D1914" s="4" t="s">
        <v>5808</v>
      </c>
      <c r="E1914" s="4" t="s">
        <v>5809</v>
      </c>
      <c r="F1914" s="4" t="s">
        <v>1952</v>
      </c>
      <c r="G1914" s="21" t="s">
        <v>5810</v>
      </c>
      <c r="H1914" s="249" t="s">
        <v>1855</v>
      </c>
      <c r="I1914" s="13" t="s">
        <v>1120</v>
      </c>
      <c r="J1914" s="13"/>
      <c r="K1914" s="13"/>
      <c r="L1914" s="13"/>
      <c r="M1914" s="13"/>
      <c r="N1914" s="13"/>
    </row>
    <row r="1915" spans="1:14" s="180" customFormat="1" ht="14.25">
      <c r="A1915" s="176" t="s">
        <v>56</v>
      </c>
      <c r="B1915" s="4" t="s">
        <v>258</v>
      </c>
      <c r="C1915" s="4" t="s">
        <v>265</v>
      </c>
      <c r="D1915" s="4" t="s">
        <v>5811</v>
      </c>
      <c r="E1915" s="4" t="s">
        <v>5812</v>
      </c>
      <c r="F1915" s="4" t="s">
        <v>1952</v>
      </c>
      <c r="G1915" s="21" t="s">
        <v>5813</v>
      </c>
      <c r="H1915" s="249" t="s">
        <v>1855</v>
      </c>
      <c r="I1915" s="13" t="s">
        <v>1120</v>
      </c>
      <c r="J1915" s="13"/>
      <c r="K1915" s="13"/>
      <c r="L1915" s="13"/>
      <c r="M1915" s="13"/>
      <c r="N1915" s="13"/>
    </row>
    <row r="1916" spans="1:14" s="180" customFormat="1" ht="14.25">
      <c r="A1916" s="176" t="s">
        <v>56</v>
      </c>
      <c r="B1916" s="4" t="s">
        <v>258</v>
      </c>
      <c r="C1916" s="4" t="s">
        <v>265</v>
      </c>
      <c r="D1916" s="4" t="s">
        <v>5814</v>
      </c>
      <c r="E1916" s="4" t="s">
        <v>5815</v>
      </c>
      <c r="F1916" s="4" t="s">
        <v>1952</v>
      </c>
      <c r="G1916" s="21" t="s">
        <v>5816</v>
      </c>
      <c r="H1916" s="249" t="s">
        <v>1855</v>
      </c>
      <c r="I1916" s="13" t="s">
        <v>1120</v>
      </c>
      <c r="J1916" s="13"/>
      <c r="K1916" s="13"/>
      <c r="L1916" s="13"/>
      <c r="M1916" s="13"/>
      <c r="N1916" s="13"/>
    </row>
    <row r="1917" spans="1:14" s="180" customFormat="1" ht="14.25">
      <c r="A1917" s="176" t="s">
        <v>56</v>
      </c>
      <c r="B1917" s="4" t="s">
        <v>258</v>
      </c>
      <c r="C1917" s="4" t="s">
        <v>265</v>
      </c>
      <c r="D1917" s="4" t="s">
        <v>4841</v>
      </c>
      <c r="E1917" s="4" t="s">
        <v>5817</v>
      </c>
      <c r="F1917" s="4" t="s">
        <v>1952</v>
      </c>
      <c r="G1917" s="21" t="s">
        <v>5818</v>
      </c>
      <c r="H1917" s="249" t="s">
        <v>1855</v>
      </c>
      <c r="I1917" s="13" t="s">
        <v>1120</v>
      </c>
      <c r="J1917" s="13"/>
      <c r="K1917" s="13"/>
      <c r="L1917" s="13"/>
      <c r="M1917" s="13"/>
      <c r="N1917" s="13"/>
    </row>
    <row r="1918" spans="1:14" s="180" customFormat="1" ht="14.25">
      <c r="A1918" s="176" t="s">
        <v>56</v>
      </c>
      <c r="B1918" s="4" t="s">
        <v>258</v>
      </c>
      <c r="C1918" s="4" t="s">
        <v>265</v>
      </c>
      <c r="D1918" s="4" t="s">
        <v>5323</v>
      </c>
      <c r="E1918" s="4" t="s">
        <v>5819</v>
      </c>
      <c r="F1918" s="4" t="s">
        <v>1952</v>
      </c>
      <c r="G1918" s="21" t="s">
        <v>5820</v>
      </c>
      <c r="H1918" s="249" t="s">
        <v>1855</v>
      </c>
      <c r="I1918" s="13" t="s">
        <v>1120</v>
      </c>
      <c r="J1918" s="13"/>
      <c r="K1918" s="13"/>
      <c r="L1918" s="13"/>
      <c r="M1918" s="13"/>
      <c r="N1918" s="13"/>
    </row>
    <row r="1919" spans="1:14" s="180" customFormat="1" ht="14.25">
      <c r="A1919" s="176" t="s">
        <v>56</v>
      </c>
      <c r="B1919" s="4" t="s">
        <v>258</v>
      </c>
      <c r="C1919" s="4" t="s">
        <v>265</v>
      </c>
      <c r="D1919" s="4" t="s">
        <v>5821</v>
      </c>
      <c r="E1919" s="4" t="s">
        <v>5822</v>
      </c>
      <c r="F1919" s="4" t="s">
        <v>1952</v>
      </c>
      <c r="G1919" s="21" t="s">
        <v>5823</v>
      </c>
      <c r="H1919" s="249" t="s">
        <v>1855</v>
      </c>
      <c r="I1919" s="13" t="s">
        <v>1120</v>
      </c>
      <c r="J1919" s="13"/>
      <c r="K1919" s="13"/>
      <c r="L1919" s="13"/>
      <c r="M1919" s="13"/>
      <c r="N1919" s="13"/>
    </row>
    <row r="1920" spans="1:14" s="180" customFormat="1" ht="14.25">
      <c r="A1920" s="176" t="s">
        <v>56</v>
      </c>
      <c r="B1920" s="4" t="s">
        <v>258</v>
      </c>
      <c r="C1920" s="4" t="s">
        <v>265</v>
      </c>
      <c r="D1920" s="4" t="s">
        <v>5318</v>
      </c>
      <c r="E1920" s="4" t="s">
        <v>4834</v>
      </c>
      <c r="F1920" s="4" t="s">
        <v>1952</v>
      </c>
      <c r="G1920" s="21" t="s">
        <v>5824</v>
      </c>
      <c r="H1920" s="249" t="s">
        <v>1855</v>
      </c>
      <c r="I1920" s="13" t="s">
        <v>1120</v>
      </c>
      <c r="J1920" s="13"/>
      <c r="K1920" s="13"/>
      <c r="L1920" s="13"/>
      <c r="M1920" s="13"/>
      <c r="N1920" s="13"/>
    </row>
    <row r="1921" spans="1:14" s="180" customFormat="1" ht="14.25">
      <c r="A1921" s="176" t="s">
        <v>56</v>
      </c>
      <c r="B1921" s="4" t="s">
        <v>258</v>
      </c>
      <c r="C1921" s="4" t="s">
        <v>265</v>
      </c>
      <c r="D1921" s="4" t="s">
        <v>5825</v>
      </c>
      <c r="E1921" s="4" t="s">
        <v>5826</v>
      </c>
      <c r="F1921" s="4" t="s">
        <v>1952</v>
      </c>
      <c r="G1921" s="21" t="s">
        <v>5827</v>
      </c>
      <c r="H1921" s="249" t="s">
        <v>1855</v>
      </c>
      <c r="I1921" s="13" t="s">
        <v>1120</v>
      </c>
      <c r="J1921" s="13"/>
      <c r="K1921" s="13"/>
      <c r="L1921" s="13"/>
      <c r="M1921" s="13"/>
      <c r="N1921" s="13"/>
    </row>
    <row r="1922" spans="1:14" s="180" customFormat="1" ht="14.25">
      <c r="A1922" s="176" t="s">
        <v>56</v>
      </c>
      <c r="B1922" s="4" t="s">
        <v>258</v>
      </c>
      <c r="C1922" s="4" t="s">
        <v>265</v>
      </c>
      <c r="D1922" s="4" t="s">
        <v>5828</v>
      </c>
      <c r="E1922" s="4" t="s">
        <v>5829</v>
      </c>
      <c r="F1922" s="4" t="s">
        <v>1952</v>
      </c>
      <c r="G1922" s="21" t="s">
        <v>5830</v>
      </c>
      <c r="H1922" s="249" t="s">
        <v>1855</v>
      </c>
      <c r="I1922" s="13" t="s">
        <v>1120</v>
      </c>
      <c r="J1922" s="13"/>
      <c r="K1922" s="13"/>
      <c r="L1922" s="13"/>
      <c r="M1922" s="13"/>
      <c r="N1922" s="13"/>
    </row>
    <row r="1923" spans="1:14" s="180" customFormat="1" ht="14.25">
      <c r="A1923" s="176" t="s">
        <v>56</v>
      </c>
      <c r="B1923" s="4" t="s">
        <v>258</v>
      </c>
      <c r="C1923" s="4" t="s">
        <v>265</v>
      </c>
      <c r="D1923" s="4" t="s">
        <v>3812</v>
      </c>
      <c r="E1923" s="4" t="s">
        <v>5831</v>
      </c>
      <c r="F1923" s="4" t="s">
        <v>1952</v>
      </c>
      <c r="G1923" s="21" t="s">
        <v>5832</v>
      </c>
      <c r="H1923" s="249" t="s">
        <v>1855</v>
      </c>
      <c r="I1923" s="13" t="s">
        <v>1120</v>
      </c>
      <c r="J1923" s="13"/>
      <c r="K1923" s="13"/>
      <c r="L1923" s="13"/>
      <c r="M1923" s="13"/>
      <c r="N1923" s="13"/>
    </row>
    <row r="1924" spans="1:14" s="180" customFormat="1" ht="14.25">
      <c r="A1924" s="176" t="s">
        <v>56</v>
      </c>
      <c r="B1924" s="4" t="s">
        <v>258</v>
      </c>
      <c r="C1924" s="4" t="s">
        <v>265</v>
      </c>
      <c r="D1924" s="4" t="s">
        <v>3815</v>
      </c>
      <c r="E1924" s="4" t="s">
        <v>5833</v>
      </c>
      <c r="F1924" s="4" t="s">
        <v>1952</v>
      </c>
      <c r="G1924" s="21" t="s">
        <v>5834</v>
      </c>
      <c r="H1924" s="249" t="s">
        <v>1855</v>
      </c>
      <c r="I1924" s="13" t="s">
        <v>1120</v>
      </c>
      <c r="J1924" s="13"/>
      <c r="K1924" s="13"/>
      <c r="L1924" s="13"/>
      <c r="M1924" s="13"/>
      <c r="N1924" s="13"/>
    </row>
    <row r="1925" spans="1:14" s="180" customFormat="1">
      <c r="A1925" s="272" t="s">
        <v>56</v>
      </c>
      <c r="B1925" s="175" t="s">
        <v>258</v>
      </c>
      <c r="C1925" s="175" t="s">
        <v>267</v>
      </c>
      <c r="D1925" s="175" t="s">
        <v>5683</v>
      </c>
      <c r="E1925" s="175" t="s">
        <v>5709</v>
      </c>
      <c r="F1925" s="175" t="s">
        <v>1952</v>
      </c>
      <c r="G1925" s="252" t="s">
        <v>5696</v>
      </c>
      <c r="H1925" s="246" t="s">
        <v>1954</v>
      </c>
      <c r="I1925" s="13" t="s">
        <v>1120</v>
      </c>
      <c r="J1925" s="13"/>
      <c r="K1925" s="13"/>
      <c r="L1925" s="13"/>
      <c r="M1925" s="13"/>
      <c r="N1925" s="13"/>
    </row>
    <row r="1926" spans="1:14" s="180" customFormat="1" ht="14.25">
      <c r="A1926" s="176" t="s">
        <v>56</v>
      </c>
      <c r="B1926" s="4" t="s">
        <v>258</v>
      </c>
      <c r="C1926" s="4" t="s">
        <v>267</v>
      </c>
      <c r="D1926" s="4" t="s">
        <v>5835</v>
      </c>
      <c r="E1926" s="4" t="s">
        <v>5836</v>
      </c>
      <c r="F1926" s="4" t="s">
        <v>1952</v>
      </c>
      <c r="G1926" s="21" t="s">
        <v>5837</v>
      </c>
      <c r="H1926" s="249" t="s">
        <v>1855</v>
      </c>
      <c r="I1926" s="13" t="s">
        <v>1120</v>
      </c>
      <c r="J1926" s="13"/>
      <c r="K1926" s="13"/>
      <c r="L1926" s="13"/>
      <c r="M1926" s="13"/>
      <c r="N1926" s="13"/>
    </row>
    <row r="1927" spans="1:14" s="180" customFormat="1" ht="14.25">
      <c r="A1927" s="176" t="s">
        <v>56</v>
      </c>
      <c r="B1927" s="4" t="s">
        <v>258</v>
      </c>
      <c r="C1927" s="4" t="s">
        <v>267</v>
      </c>
      <c r="D1927" s="4" t="s">
        <v>5838</v>
      </c>
      <c r="E1927" s="4" t="s">
        <v>5839</v>
      </c>
      <c r="F1927" s="4" t="s">
        <v>1952</v>
      </c>
      <c r="G1927" s="21" t="s">
        <v>5840</v>
      </c>
      <c r="H1927" s="249" t="s">
        <v>1855</v>
      </c>
      <c r="I1927" s="13" t="s">
        <v>1120</v>
      </c>
      <c r="J1927" s="13"/>
      <c r="K1927" s="13"/>
      <c r="L1927" s="13"/>
      <c r="M1927" s="13"/>
      <c r="N1927" s="13"/>
    </row>
    <row r="1928" spans="1:14" s="180" customFormat="1" ht="14.25">
      <c r="A1928" s="176" t="s">
        <v>56</v>
      </c>
      <c r="B1928" s="4" t="s">
        <v>258</v>
      </c>
      <c r="C1928" s="4" t="s">
        <v>267</v>
      </c>
      <c r="D1928" s="4" t="s">
        <v>5841</v>
      </c>
      <c r="E1928" s="4" t="s">
        <v>5842</v>
      </c>
      <c r="F1928" s="4" t="s">
        <v>1952</v>
      </c>
      <c r="G1928" s="21" t="s">
        <v>5843</v>
      </c>
      <c r="H1928" s="249" t="s">
        <v>1855</v>
      </c>
      <c r="I1928" s="13" t="s">
        <v>1120</v>
      </c>
      <c r="J1928" s="13"/>
      <c r="K1928" s="13"/>
      <c r="L1928" s="13"/>
      <c r="M1928" s="13"/>
      <c r="N1928" s="13"/>
    </row>
    <row r="1929" spans="1:14" s="180" customFormat="1" ht="14.25">
      <c r="A1929" s="176" t="s">
        <v>56</v>
      </c>
      <c r="B1929" s="4" t="s">
        <v>258</v>
      </c>
      <c r="C1929" s="4" t="s">
        <v>267</v>
      </c>
      <c r="D1929" s="4" t="s">
        <v>5844</v>
      </c>
      <c r="E1929" s="4" t="s">
        <v>5845</v>
      </c>
      <c r="F1929" s="4" t="s">
        <v>1952</v>
      </c>
      <c r="G1929" s="21" t="s">
        <v>5846</v>
      </c>
      <c r="H1929" s="249" t="s">
        <v>1855</v>
      </c>
      <c r="I1929" s="13" t="s">
        <v>1120</v>
      </c>
      <c r="J1929" s="13"/>
      <c r="K1929" s="13"/>
      <c r="L1929" s="13"/>
      <c r="M1929" s="13"/>
      <c r="N1929" s="13"/>
    </row>
    <row r="1930" spans="1:14" s="180" customFormat="1" ht="14.25">
      <c r="A1930" s="176" t="s">
        <v>56</v>
      </c>
      <c r="B1930" s="4" t="s">
        <v>258</v>
      </c>
      <c r="C1930" s="4" t="s">
        <v>267</v>
      </c>
      <c r="D1930" s="4" t="s">
        <v>5847</v>
      </c>
      <c r="E1930" s="4" t="s">
        <v>5848</v>
      </c>
      <c r="F1930" s="4" t="s">
        <v>1952</v>
      </c>
      <c r="G1930" s="21" t="s">
        <v>5849</v>
      </c>
      <c r="H1930" s="249" t="s">
        <v>1855</v>
      </c>
      <c r="I1930" s="13" t="s">
        <v>1120</v>
      </c>
      <c r="J1930" s="13"/>
      <c r="K1930" s="13"/>
      <c r="L1930" s="13"/>
      <c r="M1930" s="13"/>
      <c r="N1930" s="13"/>
    </row>
    <row r="1931" spans="1:14" s="180" customFormat="1" ht="14.25">
      <c r="A1931" s="176" t="s">
        <v>56</v>
      </c>
      <c r="B1931" s="4" t="s">
        <v>258</v>
      </c>
      <c r="C1931" s="4" t="s">
        <v>267</v>
      </c>
      <c r="D1931" s="4" t="s">
        <v>5850</v>
      </c>
      <c r="E1931" s="4" t="s">
        <v>5851</v>
      </c>
      <c r="F1931" s="4" t="s">
        <v>2057</v>
      </c>
      <c r="G1931" s="21" t="s">
        <v>5852</v>
      </c>
      <c r="H1931" s="249" t="s">
        <v>1855</v>
      </c>
      <c r="I1931" s="13" t="s">
        <v>1120</v>
      </c>
      <c r="J1931" s="13"/>
      <c r="K1931" s="13"/>
      <c r="L1931" s="13"/>
      <c r="M1931" s="13"/>
      <c r="N1931" s="13"/>
    </row>
    <row r="1932" spans="1:14" s="180" customFormat="1" ht="14.25">
      <c r="A1932" s="176" t="s">
        <v>56</v>
      </c>
      <c r="B1932" s="4" t="s">
        <v>258</v>
      </c>
      <c r="C1932" s="4" t="s">
        <v>267</v>
      </c>
      <c r="D1932" s="4" t="s">
        <v>5853</v>
      </c>
      <c r="E1932" s="4" t="s">
        <v>5854</v>
      </c>
      <c r="F1932" s="4" t="s">
        <v>1952</v>
      </c>
      <c r="G1932" s="21" t="s">
        <v>5855</v>
      </c>
      <c r="H1932" s="249" t="s">
        <v>1855</v>
      </c>
      <c r="I1932" s="13" t="s">
        <v>1120</v>
      </c>
      <c r="J1932" s="13"/>
      <c r="K1932" s="13"/>
      <c r="L1932" s="13"/>
      <c r="M1932" s="13"/>
      <c r="N1932" s="13"/>
    </row>
    <row r="1933" spans="1:14" s="180" customFormat="1">
      <c r="A1933" s="272" t="s">
        <v>56</v>
      </c>
      <c r="B1933" s="175" t="s">
        <v>258</v>
      </c>
      <c r="C1933" s="175" t="s">
        <v>273</v>
      </c>
      <c r="D1933" s="175" t="s">
        <v>5699</v>
      </c>
      <c r="E1933" s="175" t="s">
        <v>5856</v>
      </c>
      <c r="F1933" s="175" t="s">
        <v>1952</v>
      </c>
      <c r="G1933" s="252" t="s">
        <v>5701</v>
      </c>
      <c r="H1933" s="246" t="s">
        <v>1954</v>
      </c>
      <c r="I1933" s="13" t="s">
        <v>1120</v>
      </c>
      <c r="J1933" s="13"/>
      <c r="K1933" s="13"/>
      <c r="L1933" s="13"/>
      <c r="M1933" s="13"/>
      <c r="N1933" s="13"/>
    </row>
    <row r="1934" spans="1:14" s="180" customFormat="1" ht="14.25">
      <c r="A1934" s="176" t="s">
        <v>56</v>
      </c>
      <c r="B1934" s="4" t="s">
        <v>258</v>
      </c>
      <c r="C1934" s="4" t="s">
        <v>273</v>
      </c>
      <c r="D1934" s="4" t="s">
        <v>5857</v>
      </c>
      <c r="E1934" s="4" t="s">
        <v>5858</v>
      </c>
      <c r="F1934" s="4" t="s">
        <v>1952</v>
      </c>
      <c r="G1934" s="21" t="s">
        <v>5859</v>
      </c>
      <c r="H1934" s="249" t="s">
        <v>1855</v>
      </c>
      <c r="I1934" s="13" t="s">
        <v>1120</v>
      </c>
      <c r="J1934" s="13"/>
      <c r="K1934" s="13"/>
      <c r="L1934" s="13"/>
      <c r="M1934" s="13"/>
      <c r="N1934" s="13"/>
    </row>
    <row r="1935" spans="1:14" s="180" customFormat="1" ht="14.25">
      <c r="A1935" s="176" t="s">
        <v>56</v>
      </c>
      <c r="B1935" s="4" t="s">
        <v>258</v>
      </c>
      <c r="C1935" s="4" t="s">
        <v>273</v>
      </c>
      <c r="D1935" s="4" t="s">
        <v>5860</v>
      </c>
      <c r="E1935" s="4" t="s">
        <v>5861</v>
      </c>
      <c r="F1935" s="4" t="s">
        <v>1952</v>
      </c>
      <c r="G1935" s="21" t="s">
        <v>5862</v>
      </c>
      <c r="H1935" s="249" t="s">
        <v>1855</v>
      </c>
      <c r="I1935" s="13" t="s">
        <v>1120</v>
      </c>
      <c r="J1935" s="13"/>
      <c r="K1935" s="13"/>
      <c r="L1935" s="13"/>
      <c r="M1935" s="13"/>
      <c r="N1935" s="13"/>
    </row>
    <row r="1936" spans="1:14" s="180" customFormat="1" ht="14.25">
      <c r="A1936" s="176" t="s">
        <v>56</v>
      </c>
      <c r="B1936" s="4" t="s">
        <v>258</v>
      </c>
      <c r="C1936" s="4" t="s">
        <v>273</v>
      </c>
      <c r="D1936" s="4" t="s">
        <v>5568</v>
      </c>
      <c r="E1936" s="4" t="s">
        <v>5400</v>
      </c>
      <c r="F1936" s="4" t="s">
        <v>1952</v>
      </c>
      <c r="G1936" s="21" t="s">
        <v>5863</v>
      </c>
      <c r="H1936" s="249" t="s">
        <v>1855</v>
      </c>
      <c r="I1936" s="13" t="s">
        <v>1120</v>
      </c>
      <c r="J1936" s="13"/>
      <c r="K1936" s="13"/>
      <c r="L1936" s="13"/>
      <c r="M1936" s="13"/>
      <c r="N1936" s="13"/>
    </row>
    <row r="1937" spans="1:14" s="180" customFormat="1" ht="14.25">
      <c r="A1937" s="176" t="s">
        <v>56</v>
      </c>
      <c r="B1937" s="4" t="s">
        <v>258</v>
      </c>
      <c r="C1937" s="4" t="s">
        <v>273</v>
      </c>
      <c r="D1937" s="4" t="s">
        <v>5570</v>
      </c>
      <c r="E1937" s="4" t="s">
        <v>2870</v>
      </c>
      <c r="F1937" s="4" t="s">
        <v>1952</v>
      </c>
      <c r="G1937" s="21" t="s">
        <v>5864</v>
      </c>
      <c r="H1937" s="249" t="s">
        <v>1855</v>
      </c>
      <c r="I1937" s="13" t="s">
        <v>1120</v>
      </c>
      <c r="J1937" s="13"/>
      <c r="K1937" s="13"/>
      <c r="L1937" s="13"/>
      <c r="M1937" s="13"/>
      <c r="N1937" s="13"/>
    </row>
    <row r="1938" spans="1:14" s="180" customFormat="1" ht="14.25">
      <c r="A1938" s="176" t="s">
        <v>56</v>
      </c>
      <c r="B1938" s="4" t="s">
        <v>258</v>
      </c>
      <c r="C1938" s="4" t="s">
        <v>273</v>
      </c>
      <c r="D1938" s="4" t="s">
        <v>5865</v>
      </c>
      <c r="E1938" s="4" t="s">
        <v>5866</v>
      </c>
      <c r="F1938" s="4" t="s">
        <v>1952</v>
      </c>
      <c r="G1938" s="21" t="s">
        <v>5867</v>
      </c>
      <c r="H1938" s="249" t="s">
        <v>1855</v>
      </c>
      <c r="I1938" s="13" t="s">
        <v>1120</v>
      </c>
      <c r="J1938" s="13"/>
      <c r="K1938" s="13"/>
      <c r="L1938" s="13"/>
      <c r="M1938" s="13"/>
      <c r="N1938" s="13"/>
    </row>
    <row r="1939" spans="1:14" s="180" customFormat="1" ht="14.25">
      <c r="A1939" s="176" t="s">
        <v>56</v>
      </c>
      <c r="B1939" s="4" t="s">
        <v>258</v>
      </c>
      <c r="C1939" s="4" t="s">
        <v>273</v>
      </c>
      <c r="D1939" s="4" t="s">
        <v>5868</v>
      </c>
      <c r="E1939" s="4" t="s">
        <v>5869</v>
      </c>
      <c r="F1939" s="4" t="s">
        <v>1952</v>
      </c>
      <c r="G1939" s="21" t="s">
        <v>5870</v>
      </c>
      <c r="H1939" s="249" t="s">
        <v>1855</v>
      </c>
      <c r="I1939" s="13" t="s">
        <v>1120</v>
      </c>
      <c r="J1939" s="13"/>
      <c r="K1939" s="13"/>
      <c r="L1939" s="13"/>
      <c r="M1939" s="13"/>
      <c r="N1939" s="13"/>
    </row>
    <row r="1940" spans="1:14" s="180" customFormat="1" ht="14.25">
      <c r="A1940" s="176" t="s">
        <v>56</v>
      </c>
      <c r="B1940" s="4" t="s">
        <v>258</v>
      </c>
      <c r="C1940" s="4" t="s">
        <v>273</v>
      </c>
      <c r="D1940" s="4" t="s">
        <v>5637</v>
      </c>
      <c r="E1940" s="4" t="s">
        <v>5871</v>
      </c>
      <c r="F1940" s="4" t="s">
        <v>1952</v>
      </c>
      <c r="G1940" s="21" t="s">
        <v>5872</v>
      </c>
      <c r="H1940" s="249" t="s">
        <v>1855</v>
      </c>
      <c r="I1940" s="13" t="s">
        <v>1120</v>
      </c>
      <c r="J1940" s="13"/>
      <c r="K1940" s="13"/>
      <c r="L1940" s="13"/>
      <c r="M1940" s="13"/>
      <c r="N1940" s="13"/>
    </row>
    <row r="1941" spans="1:14" s="180" customFormat="1" ht="14.25">
      <c r="A1941" s="176" t="s">
        <v>56</v>
      </c>
      <c r="B1941" s="4" t="s">
        <v>258</v>
      </c>
      <c r="C1941" s="4" t="s">
        <v>273</v>
      </c>
      <c r="D1941" s="4" t="s">
        <v>5873</v>
      </c>
      <c r="E1941" s="4" t="s">
        <v>5874</v>
      </c>
      <c r="F1941" s="4" t="s">
        <v>1952</v>
      </c>
      <c r="G1941" s="21" t="s">
        <v>5875</v>
      </c>
      <c r="H1941" s="249" t="s">
        <v>1855</v>
      </c>
      <c r="I1941" s="13" t="s">
        <v>1120</v>
      </c>
      <c r="J1941" s="13"/>
      <c r="K1941" s="13"/>
      <c r="L1941" s="13"/>
      <c r="M1941" s="13"/>
      <c r="N1941" s="13"/>
    </row>
    <row r="1942" spans="1:14" s="180" customFormat="1" ht="14.25">
      <c r="A1942" s="176" t="s">
        <v>56</v>
      </c>
      <c r="B1942" s="4" t="s">
        <v>258</v>
      </c>
      <c r="C1942" s="4" t="s">
        <v>273</v>
      </c>
      <c r="D1942" s="4" t="s">
        <v>5876</v>
      </c>
      <c r="E1942" s="4" t="s">
        <v>2638</v>
      </c>
      <c r="F1942" s="4" t="s">
        <v>1952</v>
      </c>
      <c r="G1942" s="21" t="s">
        <v>5877</v>
      </c>
      <c r="H1942" s="249" t="s">
        <v>1855</v>
      </c>
      <c r="I1942" s="13" t="s">
        <v>1120</v>
      </c>
      <c r="J1942" s="13"/>
      <c r="K1942" s="13"/>
      <c r="L1942" s="13"/>
      <c r="M1942" s="13"/>
      <c r="N1942" s="13"/>
    </row>
    <row r="1943" spans="1:14" s="180" customFormat="1" ht="14.25">
      <c r="A1943" s="176" t="s">
        <v>56</v>
      </c>
      <c r="B1943" s="4" t="s">
        <v>258</v>
      </c>
      <c r="C1943" s="4" t="s">
        <v>273</v>
      </c>
      <c r="D1943" s="4" t="s">
        <v>5878</v>
      </c>
      <c r="E1943" s="4" t="s">
        <v>5879</v>
      </c>
      <c r="F1943" s="4" t="s">
        <v>1952</v>
      </c>
      <c r="G1943" s="21" t="s">
        <v>5880</v>
      </c>
      <c r="H1943" s="249" t="s">
        <v>1855</v>
      </c>
      <c r="I1943" s="13" t="s">
        <v>1120</v>
      </c>
      <c r="J1943" s="13"/>
      <c r="K1943" s="13"/>
      <c r="L1943" s="13"/>
      <c r="M1943" s="13"/>
      <c r="N1943" s="13"/>
    </row>
    <row r="1944" spans="1:14" s="180" customFormat="1" ht="14.25">
      <c r="A1944" s="176" t="s">
        <v>56</v>
      </c>
      <c r="B1944" s="4" t="s">
        <v>258</v>
      </c>
      <c r="C1944" s="4" t="s">
        <v>273</v>
      </c>
      <c r="D1944" s="4" t="s">
        <v>5418</v>
      </c>
      <c r="E1944" s="4" t="s">
        <v>5575</v>
      </c>
      <c r="F1944" s="4" t="s">
        <v>1952</v>
      </c>
      <c r="G1944" s="21" t="s">
        <v>5881</v>
      </c>
      <c r="H1944" s="249" t="s">
        <v>1855</v>
      </c>
      <c r="I1944" s="13" t="s">
        <v>1120</v>
      </c>
      <c r="J1944" s="13"/>
      <c r="K1944" s="13"/>
      <c r="L1944" s="13"/>
      <c r="M1944" s="13"/>
      <c r="N1944" s="13"/>
    </row>
    <row r="1945" spans="1:14" s="180" customFormat="1" ht="14.25">
      <c r="A1945" s="176" t="s">
        <v>56</v>
      </c>
      <c r="B1945" s="4" t="s">
        <v>258</v>
      </c>
      <c r="C1945" s="4" t="s">
        <v>273</v>
      </c>
      <c r="D1945" s="4" t="s">
        <v>5882</v>
      </c>
      <c r="E1945" s="4" t="s">
        <v>5883</v>
      </c>
      <c r="F1945" s="4" t="s">
        <v>1952</v>
      </c>
      <c r="G1945" s="21" t="s">
        <v>5884</v>
      </c>
      <c r="H1945" s="249" t="s">
        <v>1855</v>
      </c>
      <c r="I1945" s="13" t="s">
        <v>1120</v>
      </c>
      <c r="J1945" s="13"/>
      <c r="K1945" s="13"/>
      <c r="L1945" s="13"/>
      <c r="M1945" s="13"/>
      <c r="N1945" s="13"/>
    </row>
    <row r="1946" spans="1:14" s="180" customFormat="1" ht="14.25">
      <c r="A1946" s="176" t="s">
        <v>56</v>
      </c>
      <c r="B1946" s="4" t="s">
        <v>258</v>
      </c>
      <c r="C1946" s="4" t="s">
        <v>273</v>
      </c>
      <c r="D1946" s="4" t="s">
        <v>5885</v>
      </c>
      <c r="E1946" s="4" t="s">
        <v>5730</v>
      </c>
      <c r="F1946" s="4" t="s">
        <v>1952</v>
      </c>
      <c r="G1946" s="21" t="s">
        <v>5886</v>
      </c>
      <c r="H1946" s="249" t="s">
        <v>1855</v>
      </c>
      <c r="I1946" s="13" t="s">
        <v>1120</v>
      </c>
      <c r="J1946" s="13"/>
      <c r="K1946" s="13"/>
      <c r="L1946" s="13"/>
      <c r="M1946" s="13"/>
      <c r="N1946" s="13"/>
    </row>
    <row r="1947" spans="1:14" s="180" customFormat="1" ht="14.25">
      <c r="A1947" s="176" t="s">
        <v>56</v>
      </c>
      <c r="B1947" s="4" t="s">
        <v>258</v>
      </c>
      <c r="C1947" s="4" t="s">
        <v>273</v>
      </c>
      <c r="D1947" s="4" t="s">
        <v>5717</v>
      </c>
      <c r="E1947" s="4" t="s">
        <v>5887</v>
      </c>
      <c r="F1947" s="4" t="s">
        <v>1952</v>
      </c>
      <c r="G1947" s="21" t="s">
        <v>5888</v>
      </c>
      <c r="H1947" s="249" t="s">
        <v>1855</v>
      </c>
      <c r="I1947" s="13" t="s">
        <v>1120</v>
      </c>
      <c r="J1947" s="13"/>
      <c r="K1947" s="13"/>
      <c r="L1947" s="13"/>
      <c r="M1947" s="13"/>
      <c r="N1947" s="13"/>
    </row>
    <row r="1948" spans="1:14" s="180" customFormat="1" ht="14.25">
      <c r="A1948" s="176" t="s">
        <v>56</v>
      </c>
      <c r="B1948" s="4" t="s">
        <v>258</v>
      </c>
      <c r="C1948" s="4" t="s">
        <v>273</v>
      </c>
      <c r="D1948" s="4" t="s">
        <v>5719</v>
      </c>
      <c r="E1948" s="4" t="s">
        <v>5889</v>
      </c>
      <c r="F1948" s="4" t="s">
        <v>1952</v>
      </c>
      <c r="G1948" s="21" t="s">
        <v>5890</v>
      </c>
      <c r="H1948" s="249" t="s">
        <v>1855</v>
      </c>
      <c r="I1948" s="13" t="s">
        <v>1120</v>
      </c>
      <c r="J1948" s="13"/>
      <c r="K1948" s="13"/>
      <c r="L1948" s="13"/>
      <c r="M1948" s="13"/>
      <c r="N1948" s="13"/>
    </row>
    <row r="1949" spans="1:14" s="180" customFormat="1" ht="14.25">
      <c r="A1949" s="176" t="s">
        <v>56</v>
      </c>
      <c r="B1949" s="4" t="s">
        <v>258</v>
      </c>
      <c r="C1949" s="4" t="s">
        <v>273</v>
      </c>
      <c r="D1949" s="4" t="s">
        <v>5572</v>
      </c>
      <c r="E1949" s="4" t="s">
        <v>2495</v>
      </c>
      <c r="F1949" s="4" t="s">
        <v>1952</v>
      </c>
      <c r="G1949" s="21" t="s">
        <v>5891</v>
      </c>
      <c r="H1949" s="249" t="s">
        <v>1855</v>
      </c>
      <c r="I1949" s="13" t="s">
        <v>1120</v>
      </c>
      <c r="J1949" s="13"/>
      <c r="K1949" s="13"/>
      <c r="L1949" s="13"/>
      <c r="M1949" s="13"/>
      <c r="N1949" s="13"/>
    </row>
    <row r="1950" spans="1:14" s="180" customFormat="1" ht="14.25">
      <c r="A1950" s="176" t="s">
        <v>56</v>
      </c>
      <c r="B1950" s="4" t="s">
        <v>258</v>
      </c>
      <c r="C1950" s="4" t="s">
        <v>273</v>
      </c>
      <c r="D1950" s="4" t="s">
        <v>5892</v>
      </c>
      <c r="E1950" s="4" t="s">
        <v>5893</v>
      </c>
      <c r="F1950" s="4" t="s">
        <v>1952</v>
      </c>
      <c r="G1950" s="21" t="s">
        <v>5894</v>
      </c>
      <c r="H1950" s="249" t="s">
        <v>1855</v>
      </c>
      <c r="I1950" s="13" t="s">
        <v>1120</v>
      </c>
      <c r="J1950" s="13"/>
      <c r="K1950" s="13"/>
      <c r="L1950" s="13"/>
      <c r="M1950" s="13"/>
      <c r="N1950" s="13"/>
    </row>
    <row r="1951" spans="1:14" s="180" customFormat="1" ht="14.25">
      <c r="A1951" s="176" t="s">
        <v>56</v>
      </c>
      <c r="B1951" s="4" t="s">
        <v>258</v>
      </c>
      <c r="C1951" s="4" t="s">
        <v>273</v>
      </c>
      <c r="D1951" s="4" t="s">
        <v>5895</v>
      </c>
      <c r="E1951" s="4" t="s">
        <v>5896</v>
      </c>
      <c r="F1951" s="4" t="s">
        <v>1952</v>
      </c>
      <c r="G1951" s="21" t="s">
        <v>5897</v>
      </c>
      <c r="H1951" s="249" t="s">
        <v>1855</v>
      </c>
      <c r="I1951" s="13" t="s">
        <v>1120</v>
      </c>
      <c r="J1951" s="13"/>
      <c r="K1951" s="13"/>
      <c r="L1951" s="13"/>
      <c r="M1951" s="13"/>
      <c r="N1951" s="13"/>
    </row>
    <row r="1952" spans="1:14" s="180" customFormat="1" ht="14.25">
      <c r="A1952" s="176" t="s">
        <v>56</v>
      </c>
      <c r="B1952" s="4" t="s">
        <v>258</v>
      </c>
      <c r="C1952" s="4" t="s">
        <v>273</v>
      </c>
      <c r="D1952" s="4" t="s">
        <v>5898</v>
      </c>
      <c r="E1952" s="4" t="s">
        <v>5588</v>
      </c>
      <c r="F1952" s="4" t="s">
        <v>1952</v>
      </c>
      <c r="G1952" s="21" t="s">
        <v>5899</v>
      </c>
      <c r="H1952" s="249" t="s">
        <v>1855</v>
      </c>
      <c r="I1952" s="13" t="s">
        <v>1120</v>
      </c>
      <c r="J1952" s="13"/>
      <c r="K1952" s="13"/>
      <c r="L1952" s="13"/>
      <c r="M1952" s="13"/>
      <c r="N1952" s="13"/>
    </row>
    <row r="1953" spans="1:14" s="180" customFormat="1" ht="14.25">
      <c r="A1953" s="176" t="s">
        <v>56</v>
      </c>
      <c r="B1953" s="4" t="s">
        <v>258</v>
      </c>
      <c r="C1953" s="4" t="s">
        <v>273</v>
      </c>
      <c r="D1953" s="4" t="s">
        <v>5900</v>
      </c>
      <c r="E1953" s="4" t="s">
        <v>2292</v>
      </c>
      <c r="F1953" s="4" t="s">
        <v>1952</v>
      </c>
      <c r="G1953" s="21" t="s">
        <v>5901</v>
      </c>
      <c r="H1953" s="249" t="s">
        <v>1855</v>
      </c>
      <c r="I1953" s="13" t="s">
        <v>1120</v>
      </c>
      <c r="J1953" s="13"/>
      <c r="K1953" s="13"/>
      <c r="L1953" s="13"/>
      <c r="M1953" s="13"/>
      <c r="N1953" s="13"/>
    </row>
    <row r="1954" spans="1:14" s="180" customFormat="1" ht="14.25">
      <c r="A1954" s="176" t="s">
        <v>56</v>
      </c>
      <c r="B1954" s="4" t="s">
        <v>258</v>
      </c>
      <c r="C1954" s="4" t="s">
        <v>273</v>
      </c>
      <c r="D1954" s="4" t="s">
        <v>5902</v>
      </c>
      <c r="E1954" s="4" t="s">
        <v>5903</v>
      </c>
      <c r="F1954" s="4" t="s">
        <v>1952</v>
      </c>
      <c r="G1954" s="21" t="s">
        <v>5904</v>
      </c>
      <c r="H1954" s="249" t="s">
        <v>1855</v>
      </c>
      <c r="I1954" s="13" t="s">
        <v>1120</v>
      </c>
      <c r="J1954" s="13"/>
      <c r="K1954" s="13"/>
      <c r="L1954" s="13"/>
      <c r="M1954" s="13"/>
      <c r="N1954" s="13"/>
    </row>
    <row r="1955" spans="1:14" s="180" customFormat="1" ht="14.25">
      <c r="A1955" s="176" t="s">
        <v>56</v>
      </c>
      <c r="B1955" s="4" t="s">
        <v>258</v>
      </c>
      <c r="C1955" s="4" t="s">
        <v>273</v>
      </c>
      <c r="D1955" s="4" t="s">
        <v>5905</v>
      </c>
      <c r="E1955" s="4" t="s">
        <v>2870</v>
      </c>
      <c r="F1955" s="4" t="s">
        <v>1952</v>
      </c>
      <c r="G1955" s="21" t="s">
        <v>5906</v>
      </c>
      <c r="H1955" s="249" t="s">
        <v>1855</v>
      </c>
      <c r="I1955" s="13" t="s">
        <v>1120</v>
      </c>
      <c r="J1955" s="13"/>
      <c r="K1955" s="13"/>
      <c r="L1955" s="13"/>
      <c r="M1955" s="13"/>
      <c r="N1955" s="13"/>
    </row>
    <row r="1956" spans="1:14" s="180" customFormat="1" ht="14.25">
      <c r="A1956" s="176" t="s">
        <v>56</v>
      </c>
      <c r="B1956" s="4" t="s">
        <v>258</v>
      </c>
      <c r="C1956" s="4" t="s">
        <v>273</v>
      </c>
      <c r="D1956" s="4" t="s">
        <v>5907</v>
      </c>
      <c r="E1956" s="4" t="s">
        <v>2292</v>
      </c>
      <c r="F1956" s="4" t="s">
        <v>1952</v>
      </c>
      <c r="G1956" s="21" t="s">
        <v>5908</v>
      </c>
      <c r="H1956" s="249" t="s">
        <v>1855</v>
      </c>
      <c r="I1956" s="13" t="s">
        <v>1120</v>
      </c>
      <c r="J1956" s="13"/>
      <c r="K1956" s="13"/>
      <c r="L1956" s="13"/>
      <c r="M1956" s="13"/>
      <c r="N1956" s="13"/>
    </row>
    <row r="1957" spans="1:14" s="180" customFormat="1">
      <c r="A1957" s="272" t="s">
        <v>56</v>
      </c>
      <c r="B1957" s="175" t="s">
        <v>258</v>
      </c>
      <c r="C1957" s="175" t="s">
        <v>275</v>
      </c>
      <c r="D1957" s="175" t="s">
        <v>5699</v>
      </c>
      <c r="E1957" s="175" t="s">
        <v>5856</v>
      </c>
      <c r="F1957" s="175" t="s">
        <v>1952</v>
      </c>
      <c r="G1957" s="252" t="s">
        <v>5701</v>
      </c>
      <c r="H1957" s="246" t="s">
        <v>1954</v>
      </c>
      <c r="I1957" s="13" t="s">
        <v>1120</v>
      </c>
      <c r="J1957" s="13"/>
      <c r="K1957" s="13"/>
      <c r="L1957" s="13"/>
      <c r="M1957" s="13"/>
      <c r="N1957" s="13"/>
    </row>
    <row r="1958" spans="1:14" s="180" customFormat="1" ht="14.25">
      <c r="A1958" s="176" t="s">
        <v>56</v>
      </c>
      <c r="B1958" s="4" t="s">
        <v>258</v>
      </c>
      <c r="C1958" s="4" t="s">
        <v>275</v>
      </c>
      <c r="D1958" s="4" t="s">
        <v>5853</v>
      </c>
      <c r="E1958" s="4" t="s">
        <v>5909</v>
      </c>
      <c r="F1958" s="4" t="s">
        <v>1952</v>
      </c>
      <c r="G1958" s="21" t="s">
        <v>5910</v>
      </c>
      <c r="H1958" s="249" t="s">
        <v>1855</v>
      </c>
      <c r="I1958" s="13" t="s">
        <v>1120</v>
      </c>
      <c r="J1958" s="13"/>
      <c r="K1958" s="13"/>
      <c r="L1958" s="13"/>
      <c r="M1958" s="13"/>
      <c r="N1958" s="13"/>
    </row>
    <row r="1959" spans="1:14" s="180" customFormat="1" ht="14.25">
      <c r="A1959" s="176" t="s">
        <v>56</v>
      </c>
      <c r="B1959" s="4" t="s">
        <v>258</v>
      </c>
      <c r="C1959" s="4" t="s">
        <v>275</v>
      </c>
      <c r="D1959" s="4" t="s">
        <v>5911</v>
      </c>
      <c r="E1959" s="4" t="s">
        <v>5912</v>
      </c>
      <c r="F1959" s="4" t="s">
        <v>1952</v>
      </c>
      <c r="G1959" s="21" t="s">
        <v>5913</v>
      </c>
      <c r="H1959" s="249" t="s">
        <v>1855</v>
      </c>
      <c r="I1959" s="13" t="s">
        <v>1120</v>
      </c>
      <c r="J1959" s="13"/>
      <c r="K1959" s="13"/>
      <c r="L1959" s="13"/>
      <c r="M1959" s="13"/>
      <c r="N1959" s="13"/>
    </row>
    <row r="1960" spans="1:14" s="180" customFormat="1" ht="14.25">
      <c r="A1960" s="176" t="s">
        <v>56</v>
      </c>
      <c r="B1960" s="4" t="s">
        <v>258</v>
      </c>
      <c r="C1960" s="4" t="s">
        <v>275</v>
      </c>
      <c r="D1960" s="4" t="s">
        <v>5914</v>
      </c>
      <c r="E1960" s="4" t="s">
        <v>5915</v>
      </c>
      <c r="F1960" s="4" t="s">
        <v>1952</v>
      </c>
      <c r="G1960" s="21" t="s">
        <v>5916</v>
      </c>
      <c r="H1960" s="249" t="s">
        <v>1855</v>
      </c>
      <c r="I1960" s="13" t="s">
        <v>1120</v>
      </c>
      <c r="J1960" s="13"/>
      <c r="K1960" s="13"/>
      <c r="L1960" s="13"/>
      <c r="M1960" s="13"/>
      <c r="N1960" s="13"/>
    </row>
    <row r="1961" spans="1:14" s="180" customFormat="1" ht="14.25">
      <c r="A1961" s="176" t="s">
        <v>56</v>
      </c>
      <c r="B1961" s="4" t="s">
        <v>258</v>
      </c>
      <c r="C1961" s="4" t="s">
        <v>275</v>
      </c>
      <c r="D1961" s="4" t="s">
        <v>5917</v>
      </c>
      <c r="E1961" s="4" t="s">
        <v>5918</v>
      </c>
      <c r="F1961" s="4" t="s">
        <v>1952</v>
      </c>
      <c r="G1961" s="21" t="s">
        <v>5919</v>
      </c>
      <c r="H1961" s="249" t="s">
        <v>1855</v>
      </c>
      <c r="I1961" s="13" t="s">
        <v>1120</v>
      </c>
      <c r="J1961" s="13"/>
      <c r="K1961" s="13"/>
      <c r="L1961" s="13"/>
      <c r="M1961" s="13"/>
      <c r="N1961" s="13"/>
    </row>
    <row r="1962" spans="1:14" s="180" customFormat="1" ht="14.25">
      <c r="A1962" s="176" t="s">
        <v>56</v>
      </c>
      <c r="B1962" s="4" t="s">
        <v>258</v>
      </c>
      <c r="C1962" s="4" t="s">
        <v>275</v>
      </c>
      <c r="D1962" s="4" t="s">
        <v>5920</v>
      </c>
      <c r="E1962" s="4" t="s">
        <v>5921</v>
      </c>
      <c r="F1962" s="4" t="s">
        <v>1952</v>
      </c>
      <c r="G1962" s="21" t="s">
        <v>5922</v>
      </c>
      <c r="H1962" s="249" t="s">
        <v>1855</v>
      </c>
      <c r="I1962" s="13" t="s">
        <v>1120</v>
      </c>
      <c r="J1962" s="13"/>
      <c r="K1962" s="13"/>
      <c r="L1962" s="13"/>
      <c r="M1962" s="13"/>
      <c r="N1962" s="13"/>
    </row>
    <row r="1963" spans="1:14" s="180" customFormat="1" ht="14.25">
      <c r="A1963" s="176" t="s">
        <v>56</v>
      </c>
      <c r="B1963" s="4" t="s">
        <v>258</v>
      </c>
      <c r="C1963" s="4" t="s">
        <v>275</v>
      </c>
      <c r="D1963" s="4" t="s">
        <v>5923</v>
      </c>
      <c r="E1963" s="4" t="s">
        <v>5924</v>
      </c>
      <c r="F1963" s="4" t="s">
        <v>1952</v>
      </c>
      <c r="G1963" s="21" t="s">
        <v>5925</v>
      </c>
      <c r="H1963" s="249" t="s">
        <v>1855</v>
      </c>
      <c r="I1963" s="13" t="s">
        <v>1120</v>
      </c>
      <c r="J1963" s="13"/>
      <c r="K1963" s="13"/>
      <c r="L1963" s="13"/>
      <c r="M1963" s="13"/>
      <c r="N1963" s="13"/>
    </row>
    <row r="1964" spans="1:14" s="180" customFormat="1" ht="14.25">
      <c r="A1964" s="176" t="s">
        <v>56</v>
      </c>
      <c r="B1964" s="4" t="s">
        <v>258</v>
      </c>
      <c r="C1964" s="4" t="s">
        <v>275</v>
      </c>
      <c r="D1964" s="4" t="s">
        <v>5926</v>
      </c>
      <c r="E1964" s="4" t="s">
        <v>5927</v>
      </c>
      <c r="F1964" s="4" t="s">
        <v>1952</v>
      </c>
      <c r="G1964" s="21" t="s">
        <v>5928</v>
      </c>
      <c r="H1964" s="249" t="s">
        <v>1855</v>
      </c>
      <c r="I1964" s="13" t="s">
        <v>1120</v>
      </c>
      <c r="J1964" s="13"/>
      <c r="K1964" s="13"/>
      <c r="L1964" s="13"/>
      <c r="M1964" s="13"/>
      <c r="N1964" s="13"/>
    </row>
    <row r="1965" spans="1:14" s="180" customFormat="1" ht="14.25">
      <c r="A1965" s="176" t="s">
        <v>56</v>
      </c>
      <c r="B1965" s="4" t="s">
        <v>258</v>
      </c>
      <c r="C1965" s="4" t="s">
        <v>275</v>
      </c>
      <c r="D1965" s="4" t="s">
        <v>5929</v>
      </c>
      <c r="E1965" s="4" t="s">
        <v>5930</v>
      </c>
      <c r="F1965" s="4" t="s">
        <v>1952</v>
      </c>
      <c r="G1965" s="21" t="s">
        <v>5931</v>
      </c>
      <c r="H1965" s="249" t="s">
        <v>1855</v>
      </c>
      <c r="I1965" s="13" t="s">
        <v>1120</v>
      </c>
      <c r="J1965" s="13"/>
      <c r="K1965" s="13"/>
      <c r="L1965" s="13"/>
      <c r="M1965" s="13"/>
      <c r="N1965" s="13"/>
    </row>
    <row r="1966" spans="1:14" s="180" customFormat="1" ht="14.25">
      <c r="A1966" s="176" t="s">
        <v>56</v>
      </c>
      <c r="B1966" s="4" t="s">
        <v>258</v>
      </c>
      <c r="C1966" s="4" t="s">
        <v>275</v>
      </c>
      <c r="D1966" s="4" t="s">
        <v>5932</v>
      </c>
      <c r="E1966" s="4" t="s">
        <v>5933</v>
      </c>
      <c r="F1966" s="4" t="s">
        <v>1952</v>
      </c>
      <c r="G1966" s="21" t="s">
        <v>5934</v>
      </c>
      <c r="H1966" s="249" t="s">
        <v>1855</v>
      </c>
      <c r="I1966" s="13" t="s">
        <v>1120</v>
      </c>
      <c r="J1966" s="13"/>
      <c r="K1966" s="13"/>
      <c r="L1966" s="13"/>
      <c r="M1966" s="13"/>
      <c r="N1966" s="13"/>
    </row>
    <row r="1967" spans="1:14" s="180" customFormat="1" ht="14.25">
      <c r="A1967" s="176" t="s">
        <v>56</v>
      </c>
      <c r="B1967" s="4" t="s">
        <v>258</v>
      </c>
      <c r="C1967" s="4" t="s">
        <v>275</v>
      </c>
      <c r="D1967" s="4" t="s">
        <v>5935</v>
      </c>
      <c r="E1967" s="4" t="s">
        <v>5930</v>
      </c>
      <c r="F1967" s="4" t="s">
        <v>1952</v>
      </c>
      <c r="G1967" s="21" t="s">
        <v>5936</v>
      </c>
      <c r="H1967" s="249" t="s">
        <v>1855</v>
      </c>
      <c r="I1967" s="13" t="s">
        <v>1120</v>
      </c>
      <c r="J1967" s="13"/>
      <c r="K1967" s="13"/>
      <c r="L1967" s="13"/>
      <c r="M1967" s="13"/>
      <c r="N1967" s="13"/>
    </row>
    <row r="1968" spans="1:14" s="180" customFormat="1" ht="14.25">
      <c r="A1968" s="176" t="s">
        <v>56</v>
      </c>
      <c r="B1968" s="4" t="s">
        <v>258</v>
      </c>
      <c r="C1968" s="4" t="s">
        <v>275</v>
      </c>
      <c r="D1968" s="4" t="s">
        <v>5937</v>
      </c>
      <c r="E1968" s="4" t="s">
        <v>5938</v>
      </c>
      <c r="F1968" s="4" t="s">
        <v>1952</v>
      </c>
      <c r="G1968" s="21" t="s">
        <v>5939</v>
      </c>
      <c r="H1968" s="249" t="s">
        <v>1855</v>
      </c>
      <c r="I1968" s="13" t="s">
        <v>1120</v>
      </c>
      <c r="J1968" s="13"/>
      <c r="K1968" s="13"/>
      <c r="L1968" s="13"/>
      <c r="M1968" s="13"/>
      <c r="N1968" s="13"/>
    </row>
    <row r="1969" spans="1:14" s="180" customFormat="1" ht="14.25">
      <c r="A1969" s="176" t="s">
        <v>56</v>
      </c>
      <c r="B1969" s="4" t="s">
        <v>258</v>
      </c>
      <c r="C1969" s="4" t="s">
        <v>275</v>
      </c>
      <c r="D1969" s="4" t="s">
        <v>5940</v>
      </c>
      <c r="E1969" s="4" t="s">
        <v>5941</v>
      </c>
      <c r="F1969" s="4" t="s">
        <v>1952</v>
      </c>
      <c r="G1969" s="21" t="s">
        <v>5942</v>
      </c>
      <c r="H1969" s="249" t="s">
        <v>1855</v>
      </c>
      <c r="I1969" s="13" t="s">
        <v>1120</v>
      </c>
      <c r="J1969" s="13"/>
      <c r="K1969" s="13"/>
      <c r="L1969" s="13"/>
      <c r="M1969" s="13"/>
      <c r="N1969" s="13"/>
    </row>
    <row r="1970" spans="1:14" s="180" customFormat="1" ht="14.25">
      <c r="A1970" s="176" t="s">
        <v>56</v>
      </c>
      <c r="B1970" s="4" t="s">
        <v>258</v>
      </c>
      <c r="C1970" s="4" t="s">
        <v>275</v>
      </c>
      <c r="D1970" s="4" t="s">
        <v>5943</v>
      </c>
      <c r="E1970" s="4" t="s">
        <v>5944</v>
      </c>
      <c r="F1970" s="4" t="s">
        <v>1952</v>
      </c>
      <c r="G1970" s="21" t="s">
        <v>5945</v>
      </c>
      <c r="H1970" s="249" t="s">
        <v>1855</v>
      </c>
      <c r="I1970" s="13" t="s">
        <v>1120</v>
      </c>
      <c r="J1970" s="13"/>
      <c r="K1970" s="13"/>
      <c r="L1970" s="13"/>
      <c r="M1970" s="13"/>
      <c r="N1970" s="13"/>
    </row>
    <row r="1971" spans="1:14" s="180" customFormat="1" ht="14.25">
      <c r="A1971" s="176" t="s">
        <v>56</v>
      </c>
      <c r="B1971" s="4" t="s">
        <v>258</v>
      </c>
      <c r="C1971" s="4" t="s">
        <v>275</v>
      </c>
      <c r="D1971" s="4" t="s">
        <v>5946</v>
      </c>
      <c r="E1971" s="4" t="s">
        <v>5947</v>
      </c>
      <c r="F1971" s="4" t="s">
        <v>1952</v>
      </c>
      <c r="G1971" s="21" t="s">
        <v>5948</v>
      </c>
      <c r="H1971" s="249" t="s">
        <v>1855</v>
      </c>
      <c r="I1971" s="13" t="s">
        <v>1120</v>
      </c>
      <c r="J1971" s="13"/>
      <c r="K1971" s="13"/>
      <c r="L1971" s="13"/>
      <c r="M1971" s="13"/>
      <c r="N1971" s="13"/>
    </row>
    <row r="1972" spans="1:14" s="180" customFormat="1" ht="14.25">
      <c r="A1972" s="176" t="s">
        <v>56</v>
      </c>
      <c r="B1972" s="4" t="s">
        <v>258</v>
      </c>
      <c r="C1972" s="4" t="s">
        <v>275</v>
      </c>
      <c r="D1972" s="4" t="s">
        <v>5949</v>
      </c>
      <c r="E1972" s="4" t="s">
        <v>5851</v>
      </c>
      <c r="F1972" s="4" t="s">
        <v>1952</v>
      </c>
      <c r="G1972" s="21" t="s">
        <v>5950</v>
      </c>
      <c r="H1972" s="249" t="s">
        <v>1855</v>
      </c>
      <c r="I1972" s="13" t="s">
        <v>1120</v>
      </c>
      <c r="J1972" s="13"/>
      <c r="K1972" s="13"/>
      <c r="L1972" s="13"/>
      <c r="M1972" s="13"/>
      <c r="N1972" s="13"/>
    </row>
    <row r="1973" spans="1:14" s="180" customFormat="1" ht="14.25">
      <c r="A1973" s="176" t="s">
        <v>56</v>
      </c>
      <c r="B1973" s="4" t="s">
        <v>258</v>
      </c>
      <c r="C1973" s="4" t="s">
        <v>275</v>
      </c>
      <c r="D1973" s="4" t="s">
        <v>5798</v>
      </c>
      <c r="E1973" s="4" t="s">
        <v>2186</v>
      </c>
      <c r="F1973" s="4" t="s">
        <v>2057</v>
      </c>
      <c r="G1973" s="21" t="s">
        <v>5951</v>
      </c>
      <c r="H1973" s="249" t="s">
        <v>1855</v>
      </c>
      <c r="I1973" s="13" t="s">
        <v>1120</v>
      </c>
      <c r="J1973" s="13"/>
      <c r="K1973" s="13"/>
      <c r="L1973" s="13"/>
      <c r="M1973" s="13"/>
      <c r="N1973" s="13"/>
    </row>
    <row r="1974" spans="1:14" s="180" customFormat="1" ht="14.25">
      <c r="A1974" s="176" t="s">
        <v>56</v>
      </c>
      <c r="B1974" s="4" t="s">
        <v>258</v>
      </c>
      <c r="C1974" s="4" t="s">
        <v>275</v>
      </c>
      <c r="D1974" s="4" t="s">
        <v>5952</v>
      </c>
      <c r="E1974" s="4" t="s">
        <v>5615</v>
      </c>
      <c r="F1974" s="4" t="s">
        <v>1952</v>
      </c>
      <c r="G1974" s="21" t="s">
        <v>5953</v>
      </c>
      <c r="H1974" s="249" t="s">
        <v>1855</v>
      </c>
      <c r="I1974" s="13" t="s">
        <v>1120</v>
      </c>
      <c r="J1974" s="13"/>
      <c r="K1974" s="13"/>
      <c r="L1974" s="13"/>
      <c r="M1974" s="13"/>
      <c r="N1974" s="13"/>
    </row>
    <row r="1975" spans="1:14" s="180" customFormat="1">
      <c r="A1975" s="272" t="s">
        <v>56</v>
      </c>
      <c r="B1975" s="175" t="s">
        <v>258</v>
      </c>
      <c r="C1975" s="175" t="s">
        <v>277</v>
      </c>
      <c r="D1975" s="175" t="s">
        <v>5699</v>
      </c>
      <c r="E1975" s="175" t="s">
        <v>5856</v>
      </c>
      <c r="F1975" s="175" t="s">
        <v>1952</v>
      </c>
      <c r="G1975" s="252" t="s">
        <v>5701</v>
      </c>
      <c r="H1975" s="246" t="s">
        <v>1954</v>
      </c>
      <c r="I1975" s="13" t="s">
        <v>1120</v>
      </c>
      <c r="J1975" s="13"/>
      <c r="K1975" s="13"/>
      <c r="L1975" s="13"/>
      <c r="M1975" s="13"/>
      <c r="N1975" s="13"/>
    </row>
    <row r="1976" spans="1:14" s="180" customFormat="1" ht="14.25">
      <c r="A1976" s="176" t="s">
        <v>56</v>
      </c>
      <c r="B1976" s="4" t="s">
        <v>258</v>
      </c>
      <c r="C1976" s="4" t="s">
        <v>277</v>
      </c>
      <c r="D1976" s="4" t="s">
        <v>5954</v>
      </c>
      <c r="E1976" s="4" t="s">
        <v>5955</v>
      </c>
      <c r="F1976" s="4" t="s">
        <v>1952</v>
      </c>
      <c r="G1976" s="21" t="s">
        <v>5956</v>
      </c>
      <c r="H1976" s="249" t="s">
        <v>1855</v>
      </c>
      <c r="I1976" s="13" t="s">
        <v>1120</v>
      </c>
      <c r="J1976" s="13"/>
      <c r="K1976" s="13"/>
      <c r="L1976" s="13"/>
      <c r="M1976" s="13"/>
      <c r="N1976" s="13"/>
    </row>
    <row r="1977" spans="1:14" s="180" customFormat="1" ht="14.25">
      <c r="A1977" s="176" t="s">
        <v>56</v>
      </c>
      <c r="B1977" s="4" t="s">
        <v>258</v>
      </c>
      <c r="C1977" s="4" t="s">
        <v>277</v>
      </c>
      <c r="D1977" s="4" t="s">
        <v>5957</v>
      </c>
      <c r="E1977" s="4" t="s">
        <v>5958</v>
      </c>
      <c r="F1977" s="4" t="s">
        <v>1952</v>
      </c>
      <c r="G1977" s="21" t="s">
        <v>5959</v>
      </c>
      <c r="H1977" s="249" t="s">
        <v>1855</v>
      </c>
      <c r="I1977" s="13" t="s">
        <v>1120</v>
      </c>
      <c r="J1977" s="13"/>
      <c r="K1977" s="13"/>
      <c r="L1977" s="13"/>
      <c r="M1977" s="13"/>
      <c r="N1977" s="13"/>
    </row>
    <row r="1978" spans="1:14" s="180" customFormat="1" ht="14.25">
      <c r="A1978" s="176" t="s">
        <v>56</v>
      </c>
      <c r="B1978" s="4" t="s">
        <v>258</v>
      </c>
      <c r="C1978" s="4" t="s">
        <v>277</v>
      </c>
      <c r="D1978" s="4" t="s">
        <v>5960</v>
      </c>
      <c r="E1978" s="4" t="s">
        <v>5961</v>
      </c>
      <c r="F1978" s="4" t="s">
        <v>1952</v>
      </c>
      <c r="G1978" s="21" t="s">
        <v>5962</v>
      </c>
      <c r="H1978" s="249" t="s">
        <v>1855</v>
      </c>
      <c r="I1978" s="14" t="s">
        <v>1120</v>
      </c>
      <c r="J1978" s="14"/>
      <c r="K1978" s="14"/>
      <c r="L1978" s="13"/>
      <c r="M1978" s="13"/>
      <c r="N1978" s="13"/>
    </row>
    <row r="1979" spans="1:14" s="180" customFormat="1" ht="14.25">
      <c r="A1979" s="176" t="s">
        <v>56</v>
      </c>
      <c r="B1979" s="4" t="s">
        <v>258</v>
      </c>
      <c r="C1979" s="4" t="s">
        <v>277</v>
      </c>
      <c r="D1979" s="4" t="s">
        <v>5963</v>
      </c>
      <c r="E1979" s="4" t="s">
        <v>5964</v>
      </c>
      <c r="F1979" s="4" t="s">
        <v>1952</v>
      </c>
      <c r="G1979" s="21" t="s">
        <v>5965</v>
      </c>
      <c r="H1979" s="249" t="s">
        <v>1855</v>
      </c>
      <c r="I1979" s="13" t="s">
        <v>1120</v>
      </c>
      <c r="J1979" s="13"/>
      <c r="K1979" s="13"/>
      <c r="L1979" s="13"/>
      <c r="M1979" s="13"/>
      <c r="N1979" s="13"/>
    </row>
    <row r="1980" spans="1:14" s="180" customFormat="1" ht="14.25">
      <c r="A1980" s="176" t="s">
        <v>56</v>
      </c>
      <c r="B1980" s="4" t="s">
        <v>258</v>
      </c>
      <c r="C1980" s="4" t="s">
        <v>277</v>
      </c>
      <c r="D1980" s="4" t="s">
        <v>5966</v>
      </c>
      <c r="E1980" s="4" t="s">
        <v>5930</v>
      </c>
      <c r="F1980" s="4" t="s">
        <v>1952</v>
      </c>
      <c r="G1980" s="21" t="s">
        <v>5967</v>
      </c>
      <c r="H1980" s="249" t="s">
        <v>1855</v>
      </c>
      <c r="I1980" s="13" t="s">
        <v>1120</v>
      </c>
      <c r="J1980" s="13"/>
      <c r="K1980" s="13"/>
      <c r="L1980" s="13"/>
      <c r="M1980" s="13"/>
      <c r="N1980" s="13"/>
    </row>
    <row r="1981" spans="1:14" s="180" customFormat="1" ht="14.25">
      <c r="A1981" s="176" t="s">
        <v>56</v>
      </c>
      <c r="B1981" s="4" t="s">
        <v>258</v>
      </c>
      <c r="C1981" s="4" t="s">
        <v>277</v>
      </c>
      <c r="D1981" s="4" t="s">
        <v>5968</v>
      </c>
      <c r="E1981" s="4" t="s">
        <v>5930</v>
      </c>
      <c r="F1981" s="4" t="s">
        <v>1952</v>
      </c>
      <c r="G1981" s="21" t="s">
        <v>5969</v>
      </c>
      <c r="H1981" s="249" t="s">
        <v>1855</v>
      </c>
      <c r="I1981" s="13" t="s">
        <v>1120</v>
      </c>
      <c r="J1981" s="13"/>
      <c r="K1981" s="13"/>
      <c r="L1981" s="13"/>
      <c r="M1981" s="13"/>
      <c r="N1981" s="13"/>
    </row>
    <row r="1982" spans="1:14" s="180" customFormat="1" ht="14.25">
      <c r="A1982" s="176" t="s">
        <v>56</v>
      </c>
      <c r="B1982" s="4" t="s">
        <v>258</v>
      </c>
      <c r="C1982" s="4" t="s">
        <v>277</v>
      </c>
      <c r="D1982" s="4" t="s">
        <v>5970</v>
      </c>
      <c r="E1982" s="4" t="s">
        <v>5930</v>
      </c>
      <c r="F1982" s="4" t="s">
        <v>1952</v>
      </c>
      <c r="G1982" s="21" t="s">
        <v>5971</v>
      </c>
      <c r="H1982" s="249" t="s">
        <v>1855</v>
      </c>
      <c r="I1982" s="13" t="s">
        <v>1120</v>
      </c>
      <c r="J1982" s="13"/>
      <c r="K1982" s="13"/>
      <c r="L1982" s="13"/>
      <c r="M1982" s="13"/>
      <c r="N1982" s="13"/>
    </row>
    <row r="1983" spans="1:14" s="180" customFormat="1" ht="14.25">
      <c r="A1983" s="176" t="s">
        <v>56</v>
      </c>
      <c r="B1983" s="4" t="s">
        <v>258</v>
      </c>
      <c r="C1983" s="4" t="s">
        <v>277</v>
      </c>
      <c r="D1983" s="4" t="s">
        <v>5972</v>
      </c>
      <c r="E1983" s="4" t="s">
        <v>5615</v>
      </c>
      <c r="F1983" s="4" t="s">
        <v>1952</v>
      </c>
      <c r="G1983" s="21" t="s">
        <v>5973</v>
      </c>
      <c r="H1983" s="249" t="s">
        <v>1855</v>
      </c>
      <c r="I1983" s="13" t="s">
        <v>1120</v>
      </c>
      <c r="J1983" s="13"/>
      <c r="K1983" s="13"/>
      <c r="L1983" s="13"/>
      <c r="M1983" s="13"/>
      <c r="N1983" s="13"/>
    </row>
    <row r="1984" spans="1:14" s="180" customFormat="1" ht="14.25">
      <c r="A1984" s="176" t="s">
        <v>56</v>
      </c>
      <c r="B1984" s="4" t="s">
        <v>258</v>
      </c>
      <c r="C1984" s="4" t="s">
        <v>277</v>
      </c>
      <c r="D1984" s="4" t="s">
        <v>5974</v>
      </c>
      <c r="E1984" s="4" t="s">
        <v>5975</v>
      </c>
      <c r="F1984" s="4" t="s">
        <v>1952</v>
      </c>
      <c r="G1984" s="21" t="s">
        <v>5976</v>
      </c>
      <c r="H1984" s="249" t="s">
        <v>1855</v>
      </c>
      <c r="I1984" s="13" t="s">
        <v>1120</v>
      </c>
      <c r="J1984" s="13"/>
      <c r="K1984" s="13"/>
      <c r="L1984" s="13"/>
      <c r="M1984" s="13"/>
      <c r="N1984" s="13"/>
    </row>
    <row r="1985" spans="1:14" s="180" customFormat="1" ht="14.25">
      <c r="A1985" s="176" t="s">
        <v>56</v>
      </c>
      <c r="B1985" s="4" t="s">
        <v>258</v>
      </c>
      <c r="C1985" s="4" t="s">
        <v>277</v>
      </c>
      <c r="D1985" s="4" t="s">
        <v>5977</v>
      </c>
      <c r="E1985" s="4" t="s">
        <v>5978</v>
      </c>
      <c r="F1985" s="4" t="s">
        <v>1952</v>
      </c>
      <c r="G1985" s="21" t="s">
        <v>5979</v>
      </c>
      <c r="H1985" s="249" t="s">
        <v>1855</v>
      </c>
      <c r="I1985" s="13" t="s">
        <v>1120</v>
      </c>
      <c r="J1985" s="13"/>
      <c r="K1985" s="13"/>
      <c r="L1985" s="13"/>
      <c r="M1985" s="13"/>
      <c r="N1985" s="13"/>
    </row>
    <row r="1986" spans="1:14" s="180" customFormat="1" ht="14.25">
      <c r="A1986" s="176" t="s">
        <v>56</v>
      </c>
      <c r="B1986" s="4" t="s">
        <v>258</v>
      </c>
      <c r="C1986" s="4" t="s">
        <v>277</v>
      </c>
      <c r="D1986" s="4" t="s">
        <v>5980</v>
      </c>
      <c r="E1986" s="4" t="s">
        <v>5981</v>
      </c>
      <c r="F1986" s="4" t="s">
        <v>1952</v>
      </c>
      <c r="G1986" s="21" t="s">
        <v>5982</v>
      </c>
      <c r="H1986" s="249" t="s">
        <v>1855</v>
      </c>
      <c r="I1986" s="13" t="s">
        <v>1120</v>
      </c>
      <c r="J1986" s="13"/>
      <c r="K1986" s="13"/>
      <c r="L1986" s="13"/>
      <c r="M1986" s="13"/>
      <c r="N1986" s="13"/>
    </row>
    <row r="1987" spans="1:14" s="180" customFormat="1">
      <c r="A1987" s="272" t="s">
        <v>56</v>
      </c>
      <c r="B1987" s="175" t="s">
        <v>258</v>
      </c>
      <c r="C1987" s="175" t="s">
        <v>279</v>
      </c>
      <c r="D1987" s="175" t="s">
        <v>5699</v>
      </c>
      <c r="E1987" s="175" t="s">
        <v>5856</v>
      </c>
      <c r="F1987" s="175" t="s">
        <v>1952</v>
      </c>
      <c r="G1987" s="252" t="s">
        <v>5701</v>
      </c>
      <c r="H1987" s="246" t="s">
        <v>1954</v>
      </c>
      <c r="I1987" s="13" t="s">
        <v>1120</v>
      </c>
      <c r="J1987" s="13"/>
      <c r="K1987" s="13"/>
      <c r="L1987" s="13"/>
      <c r="M1987" s="13"/>
      <c r="N1987" s="13"/>
    </row>
    <row r="1988" spans="1:14" s="180" customFormat="1" ht="14.25">
      <c r="A1988" s="176" t="s">
        <v>56</v>
      </c>
      <c r="B1988" s="4" t="s">
        <v>258</v>
      </c>
      <c r="C1988" s="4" t="s">
        <v>279</v>
      </c>
      <c r="D1988" s="4" t="s">
        <v>5983</v>
      </c>
      <c r="E1988" s="4" t="s">
        <v>3951</v>
      </c>
      <c r="F1988" s="4" t="s">
        <v>1952</v>
      </c>
      <c r="G1988" s="21" t="s">
        <v>5984</v>
      </c>
      <c r="H1988" s="249" t="s">
        <v>1855</v>
      </c>
      <c r="I1988" s="13" t="s">
        <v>1120</v>
      </c>
      <c r="J1988" s="13"/>
      <c r="K1988" s="13"/>
      <c r="L1988" s="13"/>
      <c r="M1988" s="13"/>
      <c r="N1988" s="13"/>
    </row>
    <row r="1989" spans="1:14" s="180" customFormat="1" ht="14.25">
      <c r="A1989" s="176" t="s">
        <v>56</v>
      </c>
      <c r="B1989" s="4" t="s">
        <v>258</v>
      </c>
      <c r="C1989" s="4" t="s">
        <v>279</v>
      </c>
      <c r="D1989" s="4" t="s">
        <v>5985</v>
      </c>
      <c r="E1989" s="4" t="s">
        <v>5986</v>
      </c>
      <c r="F1989" s="4" t="s">
        <v>1952</v>
      </c>
      <c r="G1989" s="21" t="s">
        <v>5987</v>
      </c>
      <c r="H1989" s="249" t="s">
        <v>1855</v>
      </c>
      <c r="I1989" s="13" t="s">
        <v>1120</v>
      </c>
      <c r="J1989" s="13"/>
      <c r="K1989" s="13"/>
      <c r="L1989" s="13"/>
      <c r="M1989" s="13"/>
      <c r="N1989" s="13"/>
    </row>
    <row r="1990" spans="1:14" s="180" customFormat="1" ht="14.25">
      <c r="A1990" s="176" t="s">
        <v>56</v>
      </c>
      <c r="B1990" s="4" t="s">
        <v>258</v>
      </c>
      <c r="C1990" s="4" t="s">
        <v>279</v>
      </c>
      <c r="D1990" s="4" t="s">
        <v>5988</v>
      </c>
      <c r="E1990" s="4" t="s">
        <v>5989</v>
      </c>
      <c r="F1990" s="4" t="s">
        <v>1952</v>
      </c>
      <c r="G1990" s="21" t="s">
        <v>5990</v>
      </c>
      <c r="H1990" s="249" t="s">
        <v>1855</v>
      </c>
      <c r="I1990" s="13" t="s">
        <v>1120</v>
      </c>
      <c r="J1990" s="13"/>
      <c r="K1990" s="13"/>
      <c r="L1990" s="13"/>
      <c r="M1990" s="13"/>
      <c r="N1990" s="13"/>
    </row>
    <row r="1991" spans="1:14" s="180" customFormat="1" ht="14.25">
      <c r="A1991" s="176" t="s">
        <v>56</v>
      </c>
      <c r="B1991" s="4" t="s">
        <v>258</v>
      </c>
      <c r="C1991" s="4" t="s">
        <v>279</v>
      </c>
      <c r="D1991" s="4" t="s">
        <v>3915</v>
      </c>
      <c r="E1991" s="4" t="s">
        <v>1999</v>
      </c>
      <c r="F1991" s="4" t="s">
        <v>1952</v>
      </c>
      <c r="G1991" s="21" t="s">
        <v>5991</v>
      </c>
      <c r="H1991" s="249" t="s">
        <v>1855</v>
      </c>
      <c r="I1991" s="13" t="s">
        <v>1120</v>
      </c>
      <c r="J1991" s="13"/>
      <c r="K1991" s="13"/>
      <c r="L1991" s="13"/>
      <c r="M1991" s="13"/>
      <c r="N1991" s="13"/>
    </row>
    <row r="1992" spans="1:14" s="180" customFormat="1" ht="14.25">
      <c r="A1992" s="176" t="s">
        <v>56</v>
      </c>
      <c r="B1992" s="4" t="s">
        <v>258</v>
      </c>
      <c r="C1992" s="4" t="s">
        <v>279</v>
      </c>
      <c r="D1992" s="4" t="s">
        <v>3917</v>
      </c>
      <c r="E1992" s="4" t="s">
        <v>2002</v>
      </c>
      <c r="F1992" s="4" t="s">
        <v>1952</v>
      </c>
      <c r="G1992" s="21" t="s">
        <v>5992</v>
      </c>
      <c r="H1992" s="249" t="s">
        <v>1855</v>
      </c>
      <c r="I1992" s="13" t="s">
        <v>1120</v>
      </c>
      <c r="J1992" s="13"/>
      <c r="K1992" s="13"/>
      <c r="L1992" s="13"/>
      <c r="M1992" s="13"/>
      <c r="N1992" s="13"/>
    </row>
    <row r="1993" spans="1:14" s="180" customFormat="1" ht="14.25">
      <c r="A1993" s="176" t="s">
        <v>56</v>
      </c>
      <c r="B1993" s="4" t="s">
        <v>258</v>
      </c>
      <c r="C1993" s="4" t="s">
        <v>279</v>
      </c>
      <c r="D1993" s="4" t="s">
        <v>3950</v>
      </c>
      <c r="E1993" s="4" t="s">
        <v>5993</v>
      </c>
      <c r="F1993" s="4" t="s">
        <v>1952</v>
      </c>
      <c r="G1993" s="21" t="s">
        <v>5994</v>
      </c>
      <c r="H1993" s="249" t="s">
        <v>1855</v>
      </c>
      <c r="I1993" s="13" t="s">
        <v>1120</v>
      </c>
      <c r="J1993" s="13"/>
      <c r="K1993" s="13"/>
      <c r="L1993" s="13"/>
      <c r="M1993" s="13"/>
      <c r="N1993" s="13"/>
    </row>
    <row r="1994" spans="1:14" s="180" customFormat="1">
      <c r="A1994" s="176" t="s">
        <v>56</v>
      </c>
      <c r="B1994" s="4" t="s">
        <v>258</v>
      </c>
      <c r="C1994" s="4" t="s">
        <v>279</v>
      </c>
      <c r="D1994" s="4" t="s">
        <v>2095</v>
      </c>
      <c r="E1994" s="4" t="s">
        <v>5995</v>
      </c>
      <c r="F1994" s="4" t="s">
        <v>1952</v>
      </c>
      <c r="G1994" s="21" t="s">
        <v>5996</v>
      </c>
      <c r="H1994" s="249" t="s">
        <v>1855</v>
      </c>
      <c r="I1994" s="182" t="s">
        <v>1120</v>
      </c>
      <c r="J1994" s="182"/>
      <c r="K1994" s="182"/>
      <c r="L1994" s="13"/>
      <c r="M1994" s="13"/>
      <c r="N1994" s="13"/>
    </row>
    <row r="1995" spans="1:14" s="180" customFormat="1">
      <c r="A1995" s="272" t="s">
        <v>56</v>
      </c>
      <c r="B1995" s="175" t="s">
        <v>258</v>
      </c>
      <c r="C1995" s="175" t="s">
        <v>289</v>
      </c>
      <c r="D1995" s="175" t="s">
        <v>5704</v>
      </c>
      <c r="E1995" s="175" t="s">
        <v>5705</v>
      </c>
      <c r="F1995" s="175" t="s">
        <v>1952</v>
      </c>
      <c r="G1995" s="252" t="s">
        <v>5706</v>
      </c>
      <c r="H1995" s="246" t="s">
        <v>1954</v>
      </c>
      <c r="I1995" s="13" t="s">
        <v>1120</v>
      </c>
      <c r="J1995" s="13"/>
      <c r="K1995" s="13"/>
      <c r="L1995" s="13"/>
      <c r="M1995" s="13"/>
      <c r="N1995" s="13"/>
    </row>
    <row r="1996" spans="1:14" s="180" customFormat="1" ht="14.25">
      <c r="A1996" s="176" t="s">
        <v>56</v>
      </c>
      <c r="B1996" s="4" t="s">
        <v>258</v>
      </c>
      <c r="C1996" s="4" t="s">
        <v>289</v>
      </c>
      <c r="D1996" s="4" t="s">
        <v>5997</v>
      </c>
      <c r="E1996" s="4" t="s">
        <v>5998</v>
      </c>
      <c r="F1996" s="4" t="s">
        <v>1952</v>
      </c>
      <c r="G1996" s="21" t="s">
        <v>5999</v>
      </c>
      <c r="H1996" s="249" t="s">
        <v>1855</v>
      </c>
      <c r="I1996" s="13" t="s">
        <v>1120</v>
      </c>
      <c r="J1996" s="13"/>
      <c r="K1996" s="13"/>
      <c r="L1996" s="13"/>
      <c r="M1996" s="13"/>
      <c r="N1996" s="13"/>
    </row>
    <row r="1997" spans="1:14" s="180" customFormat="1" ht="14.25">
      <c r="A1997" s="176" t="s">
        <v>56</v>
      </c>
      <c r="B1997" s="4" t="s">
        <v>258</v>
      </c>
      <c r="C1997" s="4" t="s">
        <v>289</v>
      </c>
      <c r="D1997" s="4" t="s">
        <v>6000</v>
      </c>
      <c r="E1997" s="4" t="s">
        <v>6001</v>
      </c>
      <c r="F1997" s="4" t="s">
        <v>1952</v>
      </c>
      <c r="G1997" s="21" t="s">
        <v>6002</v>
      </c>
      <c r="H1997" s="249" t="s">
        <v>1855</v>
      </c>
      <c r="I1997" s="13" t="s">
        <v>1120</v>
      </c>
      <c r="J1997" s="13"/>
      <c r="K1997" s="13"/>
      <c r="L1997" s="13"/>
      <c r="M1997" s="13"/>
      <c r="N1997" s="13"/>
    </row>
    <row r="1998" spans="1:14" s="180" customFormat="1" ht="14.25">
      <c r="A1998" s="176" t="s">
        <v>56</v>
      </c>
      <c r="B1998" s="4" t="s">
        <v>258</v>
      </c>
      <c r="C1998" s="4" t="s">
        <v>289</v>
      </c>
      <c r="D1998" s="4" t="s">
        <v>6003</v>
      </c>
      <c r="E1998" s="4" t="s">
        <v>2292</v>
      </c>
      <c r="F1998" s="4" t="s">
        <v>1952</v>
      </c>
      <c r="G1998" s="21" t="s">
        <v>6004</v>
      </c>
      <c r="H1998" s="249" t="s">
        <v>1855</v>
      </c>
      <c r="I1998" s="13" t="s">
        <v>1120</v>
      </c>
      <c r="J1998" s="13"/>
      <c r="K1998" s="13"/>
      <c r="L1998" s="13"/>
      <c r="M1998" s="13"/>
      <c r="N1998" s="13"/>
    </row>
    <row r="1999" spans="1:14" s="180" customFormat="1" ht="14.25">
      <c r="A1999" s="176" t="s">
        <v>56</v>
      </c>
      <c r="B1999" s="4" t="s">
        <v>258</v>
      </c>
      <c r="C1999" s="4" t="s">
        <v>289</v>
      </c>
      <c r="D1999" s="4" t="s">
        <v>6005</v>
      </c>
      <c r="E1999" s="4" t="s">
        <v>6006</v>
      </c>
      <c r="F1999" s="4" t="s">
        <v>1952</v>
      </c>
      <c r="G1999" s="21" t="s">
        <v>6007</v>
      </c>
      <c r="H1999" s="249" t="s">
        <v>1855</v>
      </c>
      <c r="I1999" s="13" t="s">
        <v>1120</v>
      </c>
      <c r="J1999" s="13"/>
      <c r="K1999" s="13"/>
      <c r="L1999" s="13"/>
      <c r="M1999" s="13"/>
      <c r="N1999" s="13"/>
    </row>
    <row r="2000" spans="1:14" s="180" customFormat="1" ht="14.25">
      <c r="A2000" s="176" t="s">
        <v>56</v>
      </c>
      <c r="B2000" s="4" t="s">
        <v>258</v>
      </c>
      <c r="C2000" s="4" t="s">
        <v>289</v>
      </c>
      <c r="D2000" s="4" t="s">
        <v>6008</v>
      </c>
      <c r="E2000" s="4" t="s">
        <v>2196</v>
      </c>
      <c r="F2000" s="4" t="s">
        <v>1952</v>
      </c>
      <c r="G2000" s="21" t="s">
        <v>6009</v>
      </c>
      <c r="H2000" s="249" t="s">
        <v>1855</v>
      </c>
      <c r="I2000" s="13" t="s">
        <v>1120</v>
      </c>
      <c r="J2000" s="13"/>
      <c r="K2000" s="13"/>
      <c r="L2000" s="13"/>
      <c r="M2000" s="13"/>
      <c r="N2000" s="13"/>
    </row>
    <row r="2001" spans="1:14" s="180" customFormat="1" ht="14.25">
      <c r="A2001" s="176" t="s">
        <v>56</v>
      </c>
      <c r="B2001" s="4" t="s">
        <v>258</v>
      </c>
      <c r="C2001" s="4" t="s">
        <v>289</v>
      </c>
      <c r="D2001" s="4" t="s">
        <v>6010</v>
      </c>
      <c r="E2001" s="4" t="s">
        <v>6011</v>
      </c>
      <c r="F2001" s="4" t="s">
        <v>1952</v>
      </c>
      <c r="G2001" s="21" t="s">
        <v>6012</v>
      </c>
      <c r="H2001" s="249" t="s">
        <v>1855</v>
      </c>
      <c r="I2001" s="13" t="s">
        <v>1120</v>
      </c>
      <c r="J2001" s="13"/>
      <c r="K2001" s="13"/>
      <c r="L2001" s="13"/>
      <c r="M2001" s="13"/>
      <c r="N2001" s="13"/>
    </row>
    <row r="2002" spans="1:14" s="180" customFormat="1" ht="14.25">
      <c r="A2002" s="176" t="s">
        <v>56</v>
      </c>
      <c r="B2002" s="4" t="s">
        <v>258</v>
      </c>
      <c r="C2002" s="4" t="s">
        <v>289</v>
      </c>
      <c r="D2002" s="4" t="s">
        <v>6013</v>
      </c>
      <c r="E2002" s="4" t="s">
        <v>6014</v>
      </c>
      <c r="F2002" s="4" t="s">
        <v>1952</v>
      </c>
      <c r="G2002" s="21" t="s">
        <v>6015</v>
      </c>
      <c r="H2002" s="249" t="s">
        <v>1855</v>
      </c>
      <c r="I2002" s="13" t="s">
        <v>1120</v>
      </c>
      <c r="J2002" s="13"/>
      <c r="K2002" s="13"/>
      <c r="L2002" s="13"/>
      <c r="M2002" s="13"/>
      <c r="N2002" s="13"/>
    </row>
    <row r="2003" spans="1:14" s="180" customFormat="1" ht="14.25">
      <c r="A2003" s="176" t="s">
        <v>56</v>
      </c>
      <c r="B2003" s="4" t="s">
        <v>258</v>
      </c>
      <c r="C2003" s="4" t="s">
        <v>289</v>
      </c>
      <c r="D2003" s="4" t="s">
        <v>6016</v>
      </c>
      <c r="E2003" s="4" t="s">
        <v>6017</v>
      </c>
      <c r="F2003" s="4" t="s">
        <v>1952</v>
      </c>
      <c r="G2003" s="21" t="s">
        <v>6018</v>
      </c>
      <c r="H2003" s="249" t="s">
        <v>1855</v>
      </c>
      <c r="I2003" s="13" t="s">
        <v>1120</v>
      </c>
      <c r="J2003" s="13"/>
      <c r="K2003" s="13"/>
      <c r="L2003" s="13"/>
      <c r="M2003" s="13"/>
      <c r="N2003" s="13"/>
    </row>
    <row r="2004" spans="1:14" s="180" customFormat="1" ht="14.25">
      <c r="A2004" s="176" t="s">
        <v>56</v>
      </c>
      <c r="B2004" s="4" t="s">
        <v>258</v>
      </c>
      <c r="C2004" s="4" t="s">
        <v>289</v>
      </c>
      <c r="D2004" s="4" t="s">
        <v>6019</v>
      </c>
      <c r="E2004" s="4" t="s">
        <v>6020</v>
      </c>
      <c r="F2004" s="4" t="s">
        <v>1952</v>
      </c>
      <c r="G2004" s="21" t="s">
        <v>6021</v>
      </c>
      <c r="H2004" s="249" t="s">
        <v>1855</v>
      </c>
      <c r="I2004" s="13" t="s">
        <v>1120</v>
      </c>
      <c r="J2004" s="13"/>
      <c r="K2004" s="13"/>
      <c r="L2004" s="13"/>
      <c r="M2004" s="13"/>
      <c r="N2004" s="13"/>
    </row>
    <row r="2005" spans="1:14" s="180" customFormat="1" ht="14.25">
      <c r="A2005" s="176" t="s">
        <v>56</v>
      </c>
      <c r="B2005" s="4" t="s">
        <v>258</v>
      </c>
      <c r="C2005" s="4" t="s">
        <v>289</v>
      </c>
      <c r="D2005" s="4" t="s">
        <v>6022</v>
      </c>
      <c r="E2005" s="4" t="s">
        <v>6023</v>
      </c>
      <c r="F2005" s="4" t="s">
        <v>1952</v>
      </c>
      <c r="G2005" s="21" t="s">
        <v>6024</v>
      </c>
      <c r="H2005" s="249" t="s">
        <v>1855</v>
      </c>
      <c r="I2005" s="13" t="s">
        <v>1120</v>
      </c>
      <c r="J2005" s="13"/>
      <c r="K2005" s="13"/>
      <c r="L2005" s="13"/>
      <c r="M2005" s="13"/>
      <c r="N2005" s="13"/>
    </row>
    <row r="2006" spans="1:14" s="180" customFormat="1" ht="14.25">
      <c r="A2006" s="176" t="s">
        <v>56</v>
      </c>
      <c r="B2006" s="4" t="s">
        <v>258</v>
      </c>
      <c r="C2006" s="4" t="s">
        <v>289</v>
      </c>
      <c r="D2006" s="4" t="s">
        <v>6025</v>
      </c>
      <c r="E2006" s="4" t="s">
        <v>6026</v>
      </c>
      <c r="F2006" s="4" t="s">
        <v>1952</v>
      </c>
      <c r="G2006" s="21" t="s">
        <v>6027</v>
      </c>
      <c r="H2006" s="249" t="s">
        <v>1855</v>
      </c>
      <c r="I2006" s="13" t="s">
        <v>1120</v>
      </c>
      <c r="J2006" s="13"/>
      <c r="K2006" s="13"/>
      <c r="L2006" s="13"/>
      <c r="M2006" s="13"/>
      <c r="N2006" s="13"/>
    </row>
    <row r="2007" spans="1:14" s="180" customFormat="1" ht="14.25">
      <c r="A2007" s="176" t="s">
        <v>56</v>
      </c>
      <c r="B2007" s="4" t="s">
        <v>258</v>
      </c>
      <c r="C2007" s="4" t="s">
        <v>289</v>
      </c>
      <c r="D2007" s="4" t="s">
        <v>6028</v>
      </c>
      <c r="E2007" s="4" t="s">
        <v>6029</v>
      </c>
      <c r="F2007" s="4" t="s">
        <v>1952</v>
      </c>
      <c r="G2007" s="21" t="s">
        <v>6030</v>
      </c>
      <c r="H2007" s="249" t="s">
        <v>1855</v>
      </c>
      <c r="I2007" s="13" t="s">
        <v>1120</v>
      </c>
      <c r="J2007" s="13"/>
      <c r="K2007" s="13"/>
      <c r="L2007" s="13"/>
      <c r="M2007" s="13"/>
      <c r="N2007" s="13"/>
    </row>
    <row r="2008" spans="1:14" s="180" customFormat="1" ht="14.25">
      <c r="A2008" s="176" t="s">
        <v>56</v>
      </c>
      <c r="B2008" s="4" t="s">
        <v>258</v>
      </c>
      <c r="C2008" s="4" t="s">
        <v>289</v>
      </c>
      <c r="D2008" s="4" t="s">
        <v>6031</v>
      </c>
      <c r="E2008" s="4" t="s">
        <v>6032</v>
      </c>
      <c r="F2008" s="4" t="s">
        <v>1952</v>
      </c>
      <c r="G2008" s="21" t="s">
        <v>6033</v>
      </c>
      <c r="H2008" s="249" t="s">
        <v>1855</v>
      </c>
      <c r="I2008" s="13" t="s">
        <v>1120</v>
      </c>
      <c r="J2008" s="13"/>
      <c r="K2008" s="13"/>
      <c r="L2008" s="13"/>
      <c r="M2008" s="13"/>
      <c r="N2008" s="13"/>
    </row>
    <row r="2009" spans="1:14" s="180" customFormat="1" ht="14.25">
      <c r="A2009" s="176" t="s">
        <v>56</v>
      </c>
      <c r="B2009" s="4" t="s">
        <v>258</v>
      </c>
      <c r="C2009" s="4" t="s">
        <v>289</v>
      </c>
      <c r="D2009" s="4" t="s">
        <v>6034</v>
      </c>
      <c r="E2009" s="4" t="s">
        <v>6035</v>
      </c>
      <c r="F2009" s="4" t="s">
        <v>1952</v>
      </c>
      <c r="G2009" s="21" t="s">
        <v>6036</v>
      </c>
      <c r="H2009" s="249" t="s">
        <v>1855</v>
      </c>
      <c r="I2009" s="13" t="s">
        <v>1120</v>
      </c>
      <c r="J2009" s="13"/>
      <c r="K2009" s="13"/>
      <c r="L2009" s="13"/>
      <c r="M2009" s="13"/>
      <c r="N2009" s="13"/>
    </row>
    <row r="2010" spans="1:14" s="180" customFormat="1" ht="14.25">
      <c r="A2010" s="176" t="s">
        <v>56</v>
      </c>
      <c r="B2010" s="4" t="s">
        <v>258</v>
      </c>
      <c r="C2010" s="4" t="s">
        <v>289</v>
      </c>
      <c r="D2010" s="4" t="s">
        <v>6037</v>
      </c>
      <c r="E2010" s="4" t="s">
        <v>6038</v>
      </c>
      <c r="F2010" s="4" t="s">
        <v>1952</v>
      </c>
      <c r="G2010" s="21" t="s">
        <v>6039</v>
      </c>
      <c r="H2010" s="249" t="s">
        <v>1855</v>
      </c>
      <c r="I2010" s="13" t="s">
        <v>1120</v>
      </c>
      <c r="J2010" s="13"/>
      <c r="K2010" s="13"/>
      <c r="L2010" s="13"/>
      <c r="M2010" s="13"/>
      <c r="N2010" s="13"/>
    </row>
    <row r="2011" spans="1:14" s="180" customFormat="1" ht="14.25">
      <c r="A2011" s="176" t="s">
        <v>56</v>
      </c>
      <c r="B2011" s="4" t="s">
        <v>258</v>
      </c>
      <c r="C2011" s="4" t="s">
        <v>289</v>
      </c>
      <c r="D2011" s="4" t="s">
        <v>5147</v>
      </c>
      <c r="E2011" s="4" t="s">
        <v>2553</v>
      </c>
      <c r="F2011" s="4" t="s">
        <v>1952</v>
      </c>
      <c r="G2011" s="21" t="s">
        <v>6040</v>
      </c>
      <c r="H2011" s="249" t="s">
        <v>1855</v>
      </c>
      <c r="I2011" s="13" t="s">
        <v>1120</v>
      </c>
      <c r="J2011" s="13"/>
      <c r="K2011" s="13"/>
      <c r="L2011" s="13"/>
      <c r="M2011" s="13"/>
      <c r="N2011" s="13"/>
    </row>
    <row r="2012" spans="1:14" s="180" customFormat="1" ht="14.25">
      <c r="A2012" s="176" t="s">
        <v>56</v>
      </c>
      <c r="B2012" s="4" t="s">
        <v>258</v>
      </c>
      <c r="C2012" s="4" t="s">
        <v>289</v>
      </c>
      <c r="D2012" s="4" t="s">
        <v>6041</v>
      </c>
      <c r="E2012" s="4" t="s">
        <v>6042</v>
      </c>
      <c r="F2012" s="4" t="s">
        <v>1952</v>
      </c>
      <c r="G2012" s="21" t="s">
        <v>6043</v>
      </c>
      <c r="H2012" s="249" t="s">
        <v>1855</v>
      </c>
      <c r="I2012" s="13" t="s">
        <v>1120</v>
      </c>
      <c r="J2012" s="13"/>
      <c r="K2012" s="13"/>
      <c r="L2012" s="13"/>
      <c r="M2012" s="13"/>
      <c r="N2012" s="13"/>
    </row>
    <row r="2013" spans="1:14" s="180" customFormat="1" ht="14.25">
      <c r="A2013" s="176" t="s">
        <v>56</v>
      </c>
      <c r="B2013" s="4" t="s">
        <v>258</v>
      </c>
      <c r="C2013" s="4" t="s">
        <v>289</v>
      </c>
      <c r="D2013" s="4" t="s">
        <v>6044</v>
      </c>
      <c r="E2013" s="4" t="s">
        <v>6045</v>
      </c>
      <c r="F2013" s="4" t="s">
        <v>1952</v>
      </c>
      <c r="G2013" s="21" t="s">
        <v>6046</v>
      </c>
      <c r="H2013" s="249" t="s">
        <v>1855</v>
      </c>
      <c r="I2013" s="13" t="s">
        <v>1120</v>
      </c>
      <c r="J2013" s="13"/>
      <c r="K2013" s="13"/>
      <c r="L2013" s="13"/>
      <c r="M2013" s="13"/>
      <c r="N2013" s="13"/>
    </row>
    <row r="2014" spans="1:14" s="180" customFormat="1" ht="14.25">
      <c r="A2014" s="176" t="s">
        <v>56</v>
      </c>
      <c r="B2014" s="4" t="s">
        <v>258</v>
      </c>
      <c r="C2014" s="4" t="s">
        <v>289</v>
      </c>
      <c r="D2014" s="4" t="s">
        <v>6047</v>
      </c>
      <c r="E2014" s="4" t="s">
        <v>6048</v>
      </c>
      <c r="F2014" s="4" t="s">
        <v>1952</v>
      </c>
      <c r="G2014" s="21" t="s">
        <v>6049</v>
      </c>
      <c r="H2014" s="249" t="s">
        <v>1855</v>
      </c>
      <c r="I2014" s="13" t="s">
        <v>1120</v>
      </c>
      <c r="J2014" s="13"/>
      <c r="K2014" s="13"/>
      <c r="L2014" s="13"/>
      <c r="M2014" s="13"/>
      <c r="N2014" s="13"/>
    </row>
    <row r="2015" spans="1:14" s="180" customFormat="1" ht="14.25">
      <c r="A2015" s="176" t="s">
        <v>56</v>
      </c>
      <c r="B2015" s="4" t="s">
        <v>258</v>
      </c>
      <c r="C2015" s="4" t="s">
        <v>289</v>
      </c>
      <c r="D2015" s="4" t="s">
        <v>6050</v>
      </c>
      <c r="E2015" s="4" t="s">
        <v>6051</v>
      </c>
      <c r="F2015" s="4" t="s">
        <v>1952</v>
      </c>
      <c r="G2015" s="21" t="s">
        <v>6052</v>
      </c>
      <c r="H2015" s="249" t="s">
        <v>1855</v>
      </c>
      <c r="I2015" s="13" t="s">
        <v>1120</v>
      </c>
      <c r="J2015" s="13"/>
      <c r="K2015" s="13"/>
      <c r="L2015" s="13"/>
      <c r="M2015" s="13"/>
      <c r="N2015" s="13"/>
    </row>
    <row r="2016" spans="1:14" s="180" customFormat="1" ht="14.25">
      <c r="A2016" s="176" t="s">
        <v>56</v>
      </c>
      <c r="B2016" s="4" t="s">
        <v>258</v>
      </c>
      <c r="C2016" s="4" t="s">
        <v>289</v>
      </c>
      <c r="D2016" s="4" t="s">
        <v>6053</v>
      </c>
      <c r="E2016" s="4" t="s">
        <v>6054</v>
      </c>
      <c r="F2016" s="4" t="s">
        <v>1952</v>
      </c>
      <c r="G2016" s="21" t="s">
        <v>6055</v>
      </c>
      <c r="H2016" s="249" t="s">
        <v>1855</v>
      </c>
      <c r="I2016" s="13" t="s">
        <v>1120</v>
      </c>
      <c r="J2016" s="13"/>
      <c r="K2016" s="13"/>
      <c r="L2016" s="13"/>
      <c r="M2016" s="13"/>
      <c r="N2016" s="13"/>
    </row>
    <row r="2017" spans="1:14" s="180" customFormat="1" ht="14.25">
      <c r="A2017" s="176" t="s">
        <v>56</v>
      </c>
      <c r="B2017" s="4" t="s">
        <v>258</v>
      </c>
      <c r="C2017" s="4" t="s">
        <v>289</v>
      </c>
      <c r="D2017" s="4" t="s">
        <v>6056</v>
      </c>
      <c r="E2017" s="4" t="s">
        <v>6057</v>
      </c>
      <c r="F2017" s="4" t="s">
        <v>1952</v>
      </c>
      <c r="G2017" s="21" t="s">
        <v>6058</v>
      </c>
      <c r="H2017" s="249" t="s">
        <v>1855</v>
      </c>
      <c r="I2017" s="13" t="s">
        <v>1120</v>
      </c>
      <c r="J2017" s="13"/>
      <c r="K2017" s="13"/>
      <c r="L2017" s="13"/>
      <c r="M2017" s="13"/>
      <c r="N2017" s="13"/>
    </row>
    <row r="2018" spans="1:14" s="180" customFormat="1">
      <c r="A2018" s="176" t="s">
        <v>56</v>
      </c>
      <c r="B2018" s="4" t="s">
        <v>258</v>
      </c>
      <c r="C2018" s="4" t="s">
        <v>289</v>
      </c>
      <c r="D2018" s="4" t="s">
        <v>6059</v>
      </c>
      <c r="E2018" s="4" t="s">
        <v>6060</v>
      </c>
      <c r="F2018" s="4" t="s">
        <v>1952</v>
      </c>
      <c r="G2018" s="21" t="s">
        <v>6061</v>
      </c>
      <c r="H2018" s="249" t="s">
        <v>1855</v>
      </c>
      <c r="I2018" s="182" t="s">
        <v>1120</v>
      </c>
      <c r="J2018" s="182"/>
      <c r="K2018" s="182"/>
      <c r="L2018" s="13"/>
      <c r="M2018" s="13"/>
      <c r="N2018" s="13"/>
    </row>
    <row r="2019" spans="1:14" s="180" customFormat="1" ht="14.25">
      <c r="A2019" s="176" t="s">
        <v>56</v>
      </c>
      <c r="B2019" s="4" t="s">
        <v>258</v>
      </c>
      <c r="C2019" s="4" t="s">
        <v>289</v>
      </c>
      <c r="D2019" s="4" t="s">
        <v>6062</v>
      </c>
      <c r="E2019" s="4" t="s">
        <v>6063</v>
      </c>
      <c r="F2019" s="4" t="s">
        <v>1952</v>
      </c>
      <c r="G2019" s="21" t="s">
        <v>6064</v>
      </c>
      <c r="H2019" s="249" t="s">
        <v>1855</v>
      </c>
      <c r="I2019" s="13" t="s">
        <v>1120</v>
      </c>
      <c r="J2019" s="13"/>
      <c r="K2019" s="13"/>
      <c r="L2019" s="13"/>
      <c r="M2019" s="13"/>
      <c r="N2019" s="13"/>
    </row>
    <row r="2020" spans="1:14" s="180" customFormat="1" ht="14.25">
      <c r="A2020" s="176" t="s">
        <v>56</v>
      </c>
      <c r="B2020" s="4" t="s">
        <v>258</v>
      </c>
      <c r="C2020" s="4" t="s">
        <v>289</v>
      </c>
      <c r="D2020" s="4" t="s">
        <v>6065</v>
      </c>
      <c r="E2020" s="4" t="s">
        <v>6066</v>
      </c>
      <c r="F2020" s="4" t="s">
        <v>1952</v>
      </c>
      <c r="G2020" s="21" t="s">
        <v>6067</v>
      </c>
      <c r="H2020" s="249" t="s">
        <v>1855</v>
      </c>
      <c r="I2020" s="13" t="s">
        <v>1120</v>
      </c>
      <c r="J2020" s="13"/>
      <c r="K2020" s="13"/>
      <c r="L2020" s="13"/>
      <c r="M2020" s="13"/>
      <c r="N2020" s="13"/>
    </row>
    <row r="2021" spans="1:14" s="180" customFormat="1">
      <c r="A2021" s="272" t="s">
        <v>56</v>
      </c>
      <c r="B2021" s="175" t="s">
        <v>258</v>
      </c>
      <c r="C2021" s="175" t="s">
        <v>269</v>
      </c>
      <c r="D2021" s="175" t="s">
        <v>6068</v>
      </c>
      <c r="E2021" s="175" t="s">
        <v>2216</v>
      </c>
      <c r="F2021" s="175" t="s">
        <v>1952</v>
      </c>
      <c r="G2021" s="252" t="s">
        <v>6069</v>
      </c>
      <c r="H2021" s="246" t="s">
        <v>1954</v>
      </c>
      <c r="I2021" s="13" t="s">
        <v>1120</v>
      </c>
      <c r="J2021" s="13"/>
      <c r="K2021" s="13"/>
      <c r="L2021" s="13"/>
      <c r="M2021" s="13"/>
      <c r="N2021" s="13"/>
    </row>
    <row r="2022" spans="1:14" s="180" customFormat="1" ht="14.25">
      <c r="A2022" s="176" t="s">
        <v>56</v>
      </c>
      <c r="B2022" s="4" t="s">
        <v>258</v>
      </c>
      <c r="C2022" s="4" t="s">
        <v>269</v>
      </c>
      <c r="D2022" s="4" t="s">
        <v>5683</v>
      </c>
      <c r="E2022" s="4" t="s">
        <v>5695</v>
      </c>
      <c r="F2022" s="4" t="s">
        <v>1952</v>
      </c>
      <c r="G2022" s="21" t="s">
        <v>5696</v>
      </c>
      <c r="H2022" s="249" t="s">
        <v>1855</v>
      </c>
      <c r="I2022" s="13" t="s">
        <v>1120</v>
      </c>
      <c r="J2022" s="13"/>
      <c r="K2022" s="13"/>
      <c r="L2022" s="13"/>
      <c r="M2022" s="13"/>
      <c r="N2022" s="13"/>
    </row>
    <row r="2023" spans="1:14" s="180" customFormat="1" ht="14.25">
      <c r="A2023" s="176" t="s">
        <v>56</v>
      </c>
      <c r="B2023" s="4" t="s">
        <v>258</v>
      </c>
      <c r="C2023" s="4" t="s">
        <v>269</v>
      </c>
      <c r="D2023" s="4" t="s">
        <v>2219</v>
      </c>
      <c r="E2023" s="4" t="s">
        <v>6070</v>
      </c>
      <c r="F2023" s="4" t="s">
        <v>1952</v>
      </c>
      <c r="G2023" s="21" t="s">
        <v>6071</v>
      </c>
      <c r="H2023" s="249" t="s">
        <v>1855</v>
      </c>
      <c r="I2023" s="13" t="s">
        <v>1120</v>
      </c>
      <c r="J2023" s="13"/>
      <c r="K2023" s="13"/>
      <c r="L2023" s="13"/>
      <c r="M2023" s="13"/>
      <c r="N2023" s="13"/>
    </row>
    <row r="2024" spans="1:14" s="180" customFormat="1">
      <c r="A2024" s="272" t="s">
        <v>56</v>
      </c>
      <c r="B2024" s="175" t="s">
        <v>258</v>
      </c>
      <c r="C2024" s="175" t="s">
        <v>281</v>
      </c>
      <c r="D2024" s="175" t="s">
        <v>6072</v>
      </c>
      <c r="E2024" s="175" t="s">
        <v>2216</v>
      </c>
      <c r="F2024" s="175" t="s">
        <v>1952</v>
      </c>
      <c r="G2024" s="252" t="s">
        <v>6073</v>
      </c>
      <c r="H2024" s="246" t="s">
        <v>1954</v>
      </c>
      <c r="I2024" s="13" t="s">
        <v>1120</v>
      </c>
      <c r="J2024" s="13"/>
      <c r="K2024" s="13"/>
      <c r="L2024" s="13"/>
      <c r="M2024" s="13"/>
      <c r="N2024" s="13"/>
    </row>
    <row r="2025" spans="1:14" s="180" customFormat="1" ht="14.25">
      <c r="A2025" s="176" t="s">
        <v>56</v>
      </c>
      <c r="B2025" s="4" t="s">
        <v>258</v>
      </c>
      <c r="C2025" s="4" t="s">
        <v>281</v>
      </c>
      <c r="D2025" s="4" t="s">
        <v>5699</v>
      </c>
      <c r="E2025" s="4" t="s">
        <v>5856</v>
      </c>
      <c r="F2025" s="4" t="s">
        <v>1952</v>
      </c>
      <c r="G2025" s="21" t="s">
        <v>5701</v>
      </c>
      <c r="H2025" s="249" t="s">
        <v>1855</v>
      </c>
      <c r="I2025" s="13" t="s">
        <v>1120</v>
      </c>
      <c r="J2025" s="13"/>
      <c r="K2025" s="13"/>
      <c r="L2025" s="13"/>
      <c r="M2025" s="13"/>
      <c r="N2025" s="13"/>
    </row>
    <row r="2026" spans="1:14" s="180" customFormat="1" ht="14.25">
      <c r="A2026" s="176" t="s">
        <v>56</v>
      </c>
      <c r="B2026" s="4" t="s">
        <v>258</v>
      </c>
      <c r="C2026" s="4" t="s">
        <v>281</v>
      </c>
      <c r="D2026" s="4" t="s">
        <v>5683</v>
      </c>
      <c r="E2026" s="4" t="s">
        <v>6074</v>
      </c>
      <c r="F2026" s="4" t="s">
        <v>1952</v>
      </c>
      <c r="G2026" s="21" t="s">
        <v>6075</v>
      </c>
      <c r="H2026" s="249" t="s">
        <v>1855</v>
      </c>
      <c r="I2026" s="13" t="s">
        <v>1120</v>
      </c>
      <c r="J2026" s="13"/>
      <c r="K2026" s="13"/>
      <c r="L2026" s="13"/>
      <c r="M2026" s="13"/>
      <c r="N2026" s="13"/>
    </row>
    <row r="2027" spans="1:14" s="180" customFormat="1">
      <c r="A2027" s="272" t="s">
        <v>56</v>
      </c>
      <c r="B2027" s="175" t="s">
        <v>258</v>
      </c>
      <c r="C2027" s="175" t="s">
        <v>283</v>
      </c>
      <c r="D2027" s="175" t="s">
        <v>6076</v>
      </c>
      <c r="E2027" s="175" t="s">
        <v>2216</v>
      </c>
      <c r="F2027" s="175" t="s">
        <v>1952</v>
      </c>
      <c r="G2027" s="252" t="s">
        <v>6077</v>
      </c>
      <c r="H2027" s="246" t="s">
        <v>1954</v>
      </c>
      <c r="I2027" s="13" t="s">
        <v>1120</v>
      </c>
      <c r="J2027" s="13"/>
      <c r="K2027" s="13"/>
      <c r="L2027" s="13"/>
      <c r="M2027" s="13"/>
      <c r="N2027" s="13"/>
    </row>
    <row r="2028" spans="1:14" s="180" customFormat="1" ht="14.25">
      <c r="A2028" s="176" t="s">
        <v>56</v>
      </c>
      <c r="B2028" s="4" t="s">
        <v>258</v>
      </c>
      <c r="C2028" s="4" t="s">
        <v>283</v>
      </c>
      <c r="D2028" s="4" t="s">
        <v>5699</v>
      </c>
      <c r="E2028" s="4" t="s">
        <v>5856</v>
      </c>
      <c r="F2028" s="4" t="s">
        <v>1952</v>
      </c>
      <c r="G2028" s="21" t="s">
        <v>5701</v>
      </c>
      <c r="H2028" s="249" t="s">
        <v>1855</v>
      </c>
      <c r="I2028" s="13" t="s">
        <v>1120</v>
      </c>
      <c r="J2028" s="13"/>
      <c r="K2028" s="13"/>
      <c r="L2028" s="13"/>
      <c r="M2028" s="13"/>
      <c r="N2028" s="13"/>
    </row>
    <row r="2029" spans="1:14" s="180" customFormat="1" ht="14.25">
      <c r="A2029" s="176" t="s">
        <v>56</v>
      </c>
      <c r="B2029" s="4" t="s">
        <v>258</v>
      </c>
      <c r="C2029" s="4" t="s">
        <v>283</v>
      </c>
      <c r="D2029" s="4" t="s">
        <v>2228</v>
      </c>
      <c r="E2029" s="4" t="s">
        <v>6078</v>
      </c>
      <c r="F2029" s="4" t="s">
        <v>1952</v>
      </c>
      <c r="G2029" s="21" t="s">
        <v>6079</v>
      </c>
      <c r="H2029" s="249" t="s">
        <v>1855</v>
      </c>
      <c r="I2029" s="13" t="s">
        <v>1120</v>
      </c>
      <c r="J2029" s="13"/>
      <c r="K2029" s="13"/>
      <c r="L2029" s="13"/>
      <c r="M2029" s="13"/>
      <c r="N2029" s="13"/>
    </row>
    <row r="2030" spans="1:14" s="180" customFormat="1">
      <c r="A2030" s="272" t="s">
        <v>56</v>
      </c>
      <c r="B2030" s="175" t="s">
        <v>258</v>
      </c>
      <c r="C2030" s="175" t="s">
        <v>285</v>
      </c>
      <c r="D2030" s="175" t="s">
        <v>6080</v>
      </c>
      <c r="E2030" s="175" t="s">
        <v>2216</v>
      </c>
      <c r="F2030" s="175" t="s">
        <v>1952</v>
      </c>
      <c r="G2030" s="252" t="s">
        <v>6081</v>
      </c>
      <c r="H2030" s="246" t="s">
        <v>1954</v>
      </c>
      <c r="I2030" s="13" t="s">
        <v>1120</v>
      </c>
      <c r="J2030" s="13"/>
      <c r="K2030" s="13"/>
      <c r="L2030" s="13"/>
      <c r="M2030" s="13"/>
      <c r="N2030" s="13"/>
    </row>
    <row r="2031" spans="1:14" s="180" customFormat="1" ht="14.25">
      <c r="A2031" s="176" t="s">
        <v>56</v>
      </c>
      <c r="B2031" s="4" t="s">
        <v>258</v>
      </c>
      <c r="C2031" s="4" t="s">
        <v>285</v>
      </c>
      <c r="D2031" s="4" t="s">
        <v>5699</v>
      </c>
      <c r="E2031" s="4" t="s">
        <v>5856</v>
      </c>
      <c r="F2031" s="4" t="s">
        <v>1952</v>
      </c>
      <c r="G2031" s="21" t="s">
        <v>5701</v>
      </c>
      <c r="H2031" s="249" t="s">
        <v>1855</v>
      </c>
      <c r="I2031" s="13" t="s">
        <v>1120</v>
      </c>
      <c r="J2031" s="13"/>
      <c r="K2031" s="13"/>
      <c r="L2031" s="13"/>
      <c r="M2031" s="13"/>
      <c r="N2031" s="13"/>
    </row>
    <row r="2032" spans="1:14" s="180" customFormat="1" ht="14.25">
      <c r="A2032" s="176" t="s">
        <v>56</v>
      </c>
      <c r="B2032" s="4" t="s">
        <v>258</v>
      </c>
      <c r="C2032" s="4" t="s">
        <v>285</v>
      </c>
      <c r="D2032" s="4" t="s">
        <v>2219</v>
      </c>
      <c r="E2032" s="4" t="s">
        <v>3837</v>
      </c>
      <c r="F2032" s="4" t="s">
        <v>1952</v>
      </c>
      <c r="G2032" s="21" t="s">
        <v>6082</v>
      </c>
      <c r="H2032" s="249" t="s">
        <v>1855</v>
      </c>
      <c r="I2032" s="13" t="s">
        <v>1120</v>
      </c>
      <c r="J2032" s="13"/>
      <c r="K2032" s="13"/>
      <c r="L2032" s="13"/>
      <c r="M2032" s="13"/>
      <c r="N2032" s="13"/>
    </row>
    <row r="2033" spans="1:14" s="180" customFormat="1">
      <c r="A2033" s="272" t="s">
        <v>56</v>
      </c>
      <c r="B2033" s="175" t="s">
        <v>258</v>
      </c>
      <c r="C2033" s="175" t="s">
        <v>291</v>
      </c>
      <c r="D2033" s="175" t="s">
        <v>6083</v>
      </c>
      <c r="E2033" s="175" t="s">
        <v>2216</v>
      </c>
      <c r="F2033" s="175" t="s">
        <v>1952</v>
      </c>
      <c r="G2033" s="252" t="s">
        <v>6084</v>
      </c>
      <c r="H2033" s="246" t="s">
        <v>1954</v>
      </c>
      <c r="I2033" s="13" t="s">
        <v>1120</v>
      </c>
      <c r="J2033" s="13"/>
      <c r="K2033" s="13"/>
      <c r="L2033" s="13"/>
      <c r="M2033" s="13"/>
      <c r="N2033" s="13"/>
    </row>
    <row r="2034" spans="1:14" s="180" customFormat="1" ht="14.25">
      <c r="A2034" s="176" t="s">
        <v>56</v>
      </c>
      <c r="B2034" s="4" t="s">
        <v>258</v>
      </c>
      <c r="C2034" s="4" t="s">
        <v>291</v>
      </c>
      <c r="D2034" s="4" t="s">
        <v>5704</v>
      </c>
      <c r="E2034" s="4" t="s">
        <v>5705</v>
      </c>
      <c r="F2034" s="4" t="s">
        <v>1952</v>
      </c>
      <c r="G2034" s="21" t="s">
        <v>5706</v>
      </c>
      <c r="H2034" s="249" t="s">
        <v>1855</v>
      </c>
      <c r="I2034" s="13" t="s">
        <v>1120</v>
      </c>
      <c r="J2034" s="13"/>
      <c r="K2034" s="13"/>
      <c r="L2034" s="13"/>
      <c r="M2034" s="13"/>
      <c r="N2034" s="13"/>
    </row>
    <row r="2035" spans="1:14" s="180" customFormat="1" ht="14.25">
      <c r="A2035" s="176" t="s">
        <v>56</v>
      </c>
      <c r="B2035" s="4" t="s">
        <v>258</v>
      </c>
      <c r="C2035" s="4" t="s">
        <v>291</v>
      </c>
      <c r="D2035" s="4" t="s">
        <v>5683</v>
      </c>
      <c r="E2035" s="4" t="s">
        <v>6074</v>
      </c>
      <c r="F2035" s="4" t="s">
        <v>1952</v>
      </c>
      <c r="G2035" s="21" t="s">
        <v>6002</v>
      </c>
      <c r="H2035" s="249" t="s">
        <v>1855</v>
      </c>
      <c r="I2035" s="13" t="s">
        <v>1120</v>
      </c>
      <c r="J2035" s="13"/>
      <c r="K2035" s="13"/>
      <c r="L2035" s="13"/>
      <c r="M2035" s="13"/>
      <c r="N2035" s="13"/>
    </row>
    <row r="2036" spans="1:14" s="180" customFormat="1">
      <c r="A2036" s="272" t="s">
        <v>56</v>
      </c>
      <c r="B2036" s="175" t="s">
        <v>258</v>
      </c>
      <c r="C2036" s="175" t="s">
        <v>293</v>
      </c>
      <c r="D2036" s="175" t="s">
        <v>6085</v>
      </c>
      <c r="E2036" s="175" t="s">
        <v>2216</v>
      </c>
      <c r="F2036" s="175" t="s">
        <v>1952</v>
      </c>
      <c r="G2036" s="252" t="s">
        <v>6086</v>
      </c>
      <c r="H2036" s="246" t="s">
        <v>1954</v>
      </c>
      <c r="I2036" s="13" t="s">
        <v>1120</v>
      </c>
      <c r="J2036" s="13"/>
      <c r="K2036" s="13"/>
      <c r="L2036" s="13"/>
      <c r="M2036" s="13"/>
      <c r="N2036" s="13"/>
    </row>
    <row r="2037" spans="1:14" s="180" customFormat="1" ht="14.25">
      <c r="A2037" s="176" t="s">
        <v>56</v>
      </c>
      <c r="B2037" s="4" t="s">
        <v>258</v>
      </c>
      <c r="C2037" s="4" t="s">
        <v>293</v>
      </c>
      <c r="D2037" s="4" t="s">
        <v>5704</v>
      </c>
      <c r="E2037" s="4" t="s">
        <v>5705</v>
      </c>
      <c r="F2037" s="4" t="s">
        <v>1952</v>
      </c>
      <c r="G2037" s="21" t="s">
        <v>5706</v>
      </c>
      <c r="H2037" s="249" t="s">
        <v>1855</v>
      </c>
      <c r="I2037" s="13" t="s">
        <v>1120</v>
      </c>
      <c r="J2037" s="13"/>
      <c r="K2037" s="13"/>
      <c r="L2037" s="13"/>
      <c r="M2037" s="13"/>
      <c r="N2037" s="13"/>
    </row>
    <row r="2038" spans="1:14" s="180" customFormat="1" ht="14.25">
      <c r="A2038" s="176" t="s">
        <v>56</v>
      </c>
      <c r="B2038" s="4" t="s">
        <v>258</v>
      </c>
      <c r="C2038" s="4" t="s">
        <v>293</v>
      </c>
      <c r="D2038" s="4" t="s">
        <v>2219</v>
      </c>
      <c r="E2038" s="4" t="s">
        <v>3837</v>
      </c>
      <c r="F2038" s="4" t="s">
        <v>1952</v>
      </c>
      <c r="G2038" s="21" t="s">
        <v>6087</v>
      </c>
      <c r="H2038" s="249" t="s">
        <v>1855</v>
      </c>
      <c r="I2038" s="13" t="s">
        <v>1120</v>
      </c>
      <c r="J2038" s="13"/>
      <c r="K2038" s="13"/>
      <c r="L2038" s="13"/>
      <c r="M2038" s="13"/>
      <c r="N2038" s="13"/>
    </row>
    <row r="2039" spans="1:14" s="180" customFormat="1">
      <c r="A2039" s="272" t="s">
        <v>56</v>
      </c>
      <c r="B2039" s="175" t="s">
        <v>6088</v>
      </c>
      <c r="C2039" s="175" t="s">
        <v>6089</v>
      </c>
      <c r="D2039" s="175" t="s">
        <v>3541</v>
      </c>
      <c r="E2039" s="175" t="s">
        <v>2949</v>
      </c>
      <c r="F2039" s="175" t="s">
        <v>1952</v>
      </c>
      <c r="G2039" s="252" t="s">
        <v>3542</v>
      </c>
      <c r="H2039" s="246" t="s">
        <v>1954</v>
      </c>
      <c r="I2039" s="13" t="s">
        <v>1120</v>
      </c>
      <c r="J2039" s="13"/>
      <c r="K2039" s="13"/>
      <c r="L2039" s="13"/>
      <c r="M2039" s="13"/>
      <c r="N2039" s="13"/>
    </row>
    <row r="2040" spans="1:14" s="180" customFormat="1" ht="14.25">
      <c r="A2040" s="176" t="s">
        <v>56</v>
      </c>
      <c r="B2040" s="4" t="s">
        <v>6088</v>
      </c>
      <c r="C2040" s="4" t="s">
        <v>6089</v>
      </c>
      <c r="D2040" s="4" t="s">
        <v>1960</v>
      </c>
      <c r="E2040" s="4" t="s">
        <v>2241</v>
      </c>
      <c r="F2040" s="4" t="s">
        <v>1962</v>
      </c>
      <c r="G2040" s="21" t="s">
        <v>2242</v>
      </c>
      <c r="H2040" s="249"/>
      <c r="I2040" s="13" t="s">
        <v>1120</v>
      </c>
      <c r="J2040" s="13"/>
      <c r="K2040" s="13"/>
      <c r="L2040" s="13"/>
      <c r="M2040" s="13"/>
      <c r="N2040" s="13"/>
    </row>
    <row r="2041" spans="1:14" s="180" customFormat="1" ht="14.25">
      <c r="A2041" s="176" t="s">
        <v>56</v>
      </c>
      <c r="B2041" s="4" t="s">
        <v>6088</v>
      </c>
      <c r="C2041" s="4" t="s">
        <v>6089</v>
      </c>
      <c r="D2041" s="4" t="s">
        <v>2243</v>
      </c>
      <c r="E2041" s="4" t="s">
        <v>2244</v>
      </c>
      <c r="F2041" s="4" t="s">
        <v>2245</v>
      </c>
      <c r="G2041" s="21" t="s">
        <v>2246</v>
      </c>
      <c r="H2041" s="249"/>
      <c r="I2041" s="13" t="s">
        <v>1120</v>
      </c>
      <c r="J2041" s="13"/>
      <c r="K2041" s="13"/>
      <c r="L2041" s="13"/>
      <c r="M2041" s="13"/>
      <c r="N2041" s="13"/>
    </row>
    <row r="2042" spans="1:14" s="180" customFormat="1">
      <c r="A2042" s="272" t="s">
        <v>56</v>
      </c>
      <c r="B2042" s="175" t="s">
        <v>6088</v>
      </c>
      <c r="C2042" s="175" t="s">
        <v>6090</v>
      </c>
      <c r="D2042" s="175" t="s">
        <v>3545</v>
      </c>
      <c r="E2042" s="175" t="s">
        <v>3546</v>
      </c>
      <c r="F2042" s="175" t="s">
        <v>1952</v>
      </c>
      <c r="G2042" s="252" t="s">
        <v>3547</v>
      </c>
      <c r="H2042" s="246" t="s">
        <v>1954</v>
      </c>
      <c r="I2042" s="13" t="s">
        <v>1120</v>
      </c>
      <c r="J2042" s="13"/>
      <c r="K2042" s="13"/>
      <c r="L2042" s="13"/>
      <c r="M2042" s="13"/>
      <c r="N2042" s="13"/>
    </row>
    <row r="2043" spans="1:14" s="180" customFormat="1" ht="14.25">
      <c r="A2043" s="176" t="s">
        <v>56</v>
      </c>
      <c r="B2043" s="4" t="s">
        <v>6088</v>
      </c>
      <c r="C2043" s="4" t="s">
        <v>6090</v>
      </c>
      <c r="D2043" s="4" t="s">
        <v>1960</v>
      </c>
      <c r="E2043" s="4" t="s">
        <v>2241</v>
      </c>
      <c r="F2043" s="4" t="s">
        <v>1962</v>
      </c>
      <c r="G2043" s="21" t="s">
        <v>2242</v>
      </c>
      <c r="H2043" s="249"/>
      <c r="I2043" s="13" t="s">
        <v>1120</v>
      </c>
      <c r="J2043" s="13"/>
      <c r="K2043" s="13"/>
      <c r="L2043" s="13"/>
      <c r="M2043" s="13"/>
      <c r="N2043" s="13"/>
    </row>
    <row r="2044" spans="1:14" s="180" customFormat="1" ht="14.25">
      <c r="A2044" s="176" t="s">
        <v>56</v>
      </c>
      <c r="B2044" s="4" t="s">
        <v>6088</v>
      </c>
      <c r="C2044" s="4" t="s">
        <v>6090</v>
      </c>
      <c r="D2044" s="4" t="s">
        <v>2243</v>
      </c>
      <c r="E2044" s="4" t="s">
        <v>2244</v>
      </c>
      <c r="F2044" s="4" t="s">
        <v>2245</v>
      </c>
      <c r="G2044" s="21" t="s">
        <v>2246</v>
      </c>
      <c r="H2044" s="249"/>
      <c r="I2044" s="13" t="s">
        <v>1120</v>
      </c>
      <c r="J2044" s="13"/>
      <c r="K2044" s="13"/>
      <c r="L2044" s="13"/>
      <c r="M2044" s="13"/>
      <c r="N2044" s="13"/>
    </row>
    <row r="2045" spans="1:14" s="180" customFormat="1">
      <c r="A2045" s="272" t="s">
        <v>56</v>
      </c>
      <c r="B2045" s="175" t="s">
        <v>6088</v>
      </c>
      <c r="C2045" s="175" t="s">
        <v>6091</v>
      </c>
      <c r="D2045" s="175" t="s">
        <v>3564</v>
      </c>
      <c r="E2045" s="175" t="s">
        <v>2949</v>
      </c>
      <c r="F2045" s="175" t="s">
        <v>1952</v>
      </c>
      <c r="G2045" s="252" t="s">
        <v>3565</v>
      </c>
      <c r="H2045" s="246" t="s">
        <v>1954</v>
      </c>
      <c r="I2045" s="13" t="s">
        <v>1120</v>
      </c>
      <c r="J2045" s="13"/>
      <c r="K2045" s="13"/>
      <c r="L2045" s="13"/>
      <c r="M2045" s="13"/>
      <c r="N2045" s="13"/>
    </row>
    <row r="2046" spans="1:14" s="180" customFormat="1" ht="14.25">
      <c r="A2046" s="176" t="s">
        <v>56</v>
      </c>
      <c r="B2046" s="4" t="s">
        <v>6088</v>
      </c>
      <c r="C2046" s="4" t="s">
        <v>6091</v>
      </c>
      <c r="D2046" s="4" t="s">
        <v>1960</v>
      </c>
      <c r="E2046" s="4" t="s">
        <v>2241</v>
      </c>
      <c r="F2046" s="4" t="s">
        <v>1962</v>
      </c>
      <c r="G2046" s="21" t="s">
        <v>2242</v>
      </c>
      <c r="H2046" s="249"/>
      <c r="I2046" s="13" t="s">
        <v>1120</v>
      </c>
      <c r="J2046" s="13"/>
      <c r="K2046" s="13"/>
      <c r="L2046" s="13"/>
      <c r="M2046" s="13"/>
      <c r="N2046" s="13"/>
    </row>
    <row r="2047" spans="1:14" s="180" customFormat="1" ht="14.25">
      <c r="A2047" s="176" t="s">
        <v>56</v>
      </c>
      <c r="B2047" s="4" t="s">
        <v>6088</v>
      </c>
      <c r="C2047" s="4" t="s">
        <v>6091</v>
      </c>
      <c r="D2047" s="4" t="s">
        <v>2243</v>
      </c>
      <c r="E2047" s="4" t="s">
        <v>2244</v>
      </c>
      <c r="F2047" s="4" t="s">
        <v>2245</v>
      </c>
      <c r="G2047" s="21" t="s">
        <v>2246</v>
      </c>
      <c r="H2047" s="249"/>
      <c r="I2047" s="13" t="s">
        <v>1120</v>
      </c>
      <c r="J2047" s="13"/>
      <c r="K2047" s="13"/>
      <c r="L2047" s="13"/>
      <c r="M2047" s="13"/>
      <c r="N2047" s="13"/>
    </row>
    <row r="2048" spans="1:14" s="180" customFormat="1">
      <c r="A2048" s="272" t="s">
        <v>56</v>
      </c>
      <c r="B2048" s="175" t="s">
        <v>295</v>
      </c>
      <c r="C2048" s="175" t="s">
        <v>296</v>
      </c>
      <c r="D2048" s="175" t="s">
        <v>3576</v>
      </c>
      <c r="E2048" s="175" t="s">
        <v>6092</v>
      </c>
      <c r="F2048" s="175" t="s">
        <v>1952</v>
      </c>
      <c r="G2048" s="252" t="s">
        <v>3575</v>
      </c>
      <c r="H2048" s="246" t="s">
        <v>1954</v>
      </c>
      <c r="I2048" s="13" t="s">
        <v>1120</v>
      </c>
      <c r="J2048" s="13"/>
      <c r="K2048" s="13"/>
      <c r="L2048" s="13"/>
      <c r="M2048" s="13"/>
      <c r="N2048" s="13"/>
    </row>
    <row r="2049" spans="1:14" s="180" customFormat="1" ht="14.25">
      <c r="A2049" s="176" t="s">
        <v>56</v>
      </c>
      <c r="B2049" s="4" t="s">
        <v>295</v>
      </c>
      <c r="C2049" s="4" t="s">
        <v>296</v>
      </c>
      <c r="D2049" s="4" t="s">
        <v>1955</v>
      </c>
      <c r="E2049" s="4" t="s">
        <v>2327</v>
      </c>
      <c r="F2049" s="4" t="s">
        <v>1952</v>
      </c>
      <c r="G2049" s="21" t="s">
        <v>3575</v>
      </c>
      <c r="H2049" s="249" t="s">
        <v>1855</v>
      </c>
      <c r="I2049" s="13" t="s">
        <v>1120</v>
      </c>
      <c r="J2049" s="13"/>
      <c r="K2049" s="13"/>
      <c r="L2049" s="13"/>
      <c r="M2049" s="13"/>
      <c r="N2049" s="13"/>
    </row>
    <row r="2050" spans="1:14" s="180" customFormat="1">
      <c r="A2050" s="272" t="s">
        <v>56</v>
      </c>
      <c r="B2050" s="175" t="s">
        <v>295</v>
      </c>
      <c r="C2050" s="175" t="s">
        <v>320</v>
      </c>
      <c r="D2050" s="175" t="s">
        <v>3569</v>
      </c>
      <c r="E2050" s="175" t="s">
        <v>3570</v>
      </c>
      <c r="F2050" s="175" t="s">
        <v>1952</v>
      </c>
      <c r="G2050" s="252" t="s">
        <v>3571</v>
      </c>
      <c r="H2050" s="246" t="s">
        <v>1954</v>
      </c>
      <c r="I2050" s="13" t="s">
        <v>1120</v>
      </c>
      <c r="J2050" s="13"/>
      <c r="K2050" s="13"/>
      <c r="L2050" s="13"/>
      <c r="M2050" s="13"/>
      <c r="N2050" s="13"/>
    </row>
    <row r="2051" spans="1:14" s="180" customFormat="1" ht="14.25">
      <c r="A2051" s="176" t="s">
        <v>56</v>
      </c>
      <c r="B2051" s="4" t="s">
        <v>295</v>
      </c>
      <c r="C2051" s="4" t="s">
        <v>320</v>
      </c>
      <c r="D2051" s="4" t="s">
        <v>1955</v>
      </c>
      <c r="E2051" s="4" t="s">
        <v>6093</v>
      </c>
      <c r="F2051" s="4" t="s">
        <v>1952</v>
      </c>
      <c r="G2051" s="21" t="s">
        <v>3571</v>
      </c>
      <c r="H2051" s="249" t="s">
        <v>1855</v>
      </c>
      <c r="I2051" s="13" t="s">
        <v>1120</v>
      </c>
      <c r="J2051" s="13"/>
      <c r="K2051" s="13"/>
      <c r="L2051" s="13"/>
      <c r="M2051" s="13"/>
      <c r="N2051" s="13"/>
    </row>
    <row r="2052" spans="1:14" s="180" customFormat="1">
      <c r="A2052" s="272" t="s">
        <v>56</v>
      </c>
      <c r="B2052" s="175" t="s">
        <v>295</v>
      </c>
      <c r="C2052" s="175" t="s">
        <v>338</v>
      </c>
      <c r="D2052" s="175" t="s">
        <v>3578</v>
      </c>
      <c r="E2052" s="175" t="s">
        <v>6094</v>
      </c>
      <c r="F2052" s="175" t="s">
        <v>1952</v>
      </c>
      <c r="G2052" s="252" t="s">
        <v>6095</v>
      </c>
      <c r="H2052" s="246" t="s">
        <v>1954</v>
      </c>
      <c r="I2052" s="13" t="s">
        <v>1120</v>
      </c>
      <c r="J2052" s="13"/>
      <c r="K2052" s="13"/>
      <c r="L2052" s="13"/>
      <c r="M2052" s="13"/>
      <c r="N2052" s="13"/>
    </row>
    <row r="2053" spans="1:14" s="184" customFormat="1" ht="14.25">
      <c r="A2053" s="176" t="s">
        <v>56</v>
      </c>
      <c r="B2053" s="4" t="s">
        <v>295</v>
      </c>
      <c r="C2053" s="4" t="s">
        <v>338</v>
      </c>
      <c r="D2053" s="4" t="s">
        <v>1955</v>
      </c>
      <c r="E2053" s="4" t="s">
        <v>1915</v>
      </c>
      <c r="F2053" s="4" t="s">
        <v>1952</v>
      </c>
      <c r="G2053" s="21" t="s">
        <v>6095</v>
      </c>
      <c r="H2053" s="249" t="s">
        <v>1855</v>
      </c>
      <c r="I2053" s="13" t="s">
        <v>1120</v>
      </c>
      <c r="J2053" s="13"/>
      <c r="K2053" s="13"/>
      <c r="L2053" s="13"/>
      <c r="M2053" s="13"/>
      <c r="N2053" s="13"/>
    </row>
    <row r="2054" spans="1:14" s="180" customFormat="1">
      <c r="A2054" s="272" t="s">
        <v>56</v>
      </c>
      <c r="B2054" s="175" t="s">
        <v>295</v>
      </c>
      <c r="C2054" s="175" t="s">
        <v>6096</v>
      </c>
      <c r="D2054" s="175" t="s">
        <v>3578</v>
      </c>
      <c r="E2054" s="175" t="s">
        <v>2276</v>
      </c>
      <c r="F2054" s="175" t="s">
        <v>1952</v>
      </c>
      <c r="G2054" s="252" t="s">
        <v>6097</v>
      </c>
      <c r="H2054" s="246" t="s">
        <v>1954</v>
      </c>
      <c r="I2054" s="13" t="s">
        <v>1120</v>
      </c>
      <c r="J2054" s="13"/>
      <c r="K2054" s="13"/>
      <c r="L2054" s="13"/>
      <c r="M2054" s="13"/>
      <c r="N2054" s="13"/>
    </row>
    <row r="2055" spans="1:14" s="180" customFormat="1" ht="14.25">
      <c r="A2055" s="176" t="s">
        <v>56</v>
      </c>
      <c r="B2055" s="4" t="s">
        <v>295</v>
      </c>
      <c r="C2055" s="4" t="s">
        <v>6096</v>
      </c>
      <c r="D2055" s="4" t="s">
        <v>1960</v>
      </c>
      <c r="E2055" s="4" t="s">
        <v>1961</v>
      </c>
      <c r="F2055" s="4" t="s">
        <v>1962</v>
      </c>
      <c r="G2055" s="21" t="s">
        <v>1760</v>
      </c>
      <c r="H2055" s="249"/>
      <c r="I2055" s="13" t="s">
        <v>1120</v>
      </c>
      <c r="J2055" s="13"/>
      <c r="K2055" s="13"/>
      <c r="L2055" s="13"/>
      <c r="M2055" s="13"/>
      <c r="N2055" s="13"/>
    </row>
    <row r="2056" spans="1:14" s="180" customFormat="1" ht="75" customHeight="1">
      <c r="A2056" s="176" t="s">
        <v>56</v>
      </c>
      <c r="B2056" s="4" t="s">
        <v>295</v>
      </c>
      <c r="C2056" s="4" t="s">
        <v>6096</v>
      </c>
      <c r="D2056" s="4" t="s">
        <v>1963</v>
      </c>
      <c r="E2056" s="255" t="s">
        <v>1964</v>
      </c>
      <c r="F2056" s="4" t="s">
        <v>1952</v>
      </c>
      <c r="G2056" s="21" t="s">
        <v>1760</v>
      </c>
      <c r="H2056" s="249"/>
      <c r="I2056" s="13" t="s">
        <v>1120</v>
      </c>
      <c r="J2056" s="13"/>
      <c r="K2056" s="13"/>
      <c r="L2056" s="13"/>
      <c r="M2056" s="13"/>
      <c r="N2056" s="13"/>
    </row>
    <row r="2057" spans="1:14" s="182" customFormat="1">
      <c r="A2057" s="272" t="s">
        <v>56</v>
      </c>
      <c r="B2057" s="175" t="s">
        <v>295</v>
      </c>
      <c r="C2057" s="175" t="s">
        <v>308</v>
      </c>
      <c r="D2057" s="175" t="s">
        <v>3576</v>
      </c>
      <c r="E2057" s="175" t="s">
        <v>6098</v>
      </c>
      <c r="F2057" s="175" t="s">
        <v>1952</v>
      </c>
      <c r="G2057" s="252" t="s">
        <v>3575</v>
      </c>
      <c r="H2057" s="246" t="s">
        <v>1954</v>
      </c>
      <c r="I2057" s="13" t="s">
        <v>1120</v>
      </c>
      <c r="J2057" s="13"/>
      <c r="K2057" s="13"/>
    </row>
    <row r="2058" spans="1:14" s="180" customFormat="1" ht="14.25">
      <c r="A2058" s="176" t="s">
        <v>56</v>
      </c>
      <c r="B2058" s="4" t="s">
        <v>295</v>
      </c>
      <c r="C2058" s="4" t="s">
        <v>308</v>
      </c>
      <c r="D2058" s="4" t="s">
        <v>6099</v>
      </c>
      <c r="E2058" s="4" t="s">
        <v>5584</v>
      </c>
      <c r="F2058" s="4" t="s">
        <v>1952</v>
      </c>
      <c r="G2058" s="21" t="s">
        <v>6100</v>
      </c>
      <c r="H2058" s="249" t="s">
        <v>1855</v>
      </c>
      <c r="I2058" s="13" t="s">
        <v>1120</v>
      </c>
      <c r="J2058" s="13"/>
      <c r="K2058" s="13"/>
      <c r="L2058" s="13"/>
      <c r="M2058" s="13"/>
      <c r="N2058" s="13"/>
    </row>
    <row r="2059" spans="1:14" s="180" customFormat="1" ht="14.25">
      <c r="A2059" s="176" t="s">
        <v>56</v>
      </c>
      <c r="B2059" s="4" t="s">
        <v>295</v>
      </c>
      <c r="C2059" s="4" t="s">
        <v>308</v>
      </c>
      <c r="D2059" s="4" t="s">
        <v>6101</v>
      </c>
      <c r="E2059" s="4" t="s">
        <v>6102</v>
      </c>
      <c r="F2059" s="4" t="s">
        <v>1952</v>
      </c>
      <c r="G2059" s="21" t="s">
        <v>6103</v>
      </c>
      <c r="H2059" s="249" t="s">
        <v>1855</v>
      </c>
      <c r="I2059" s="13" t="s">
        <v>1120</v>
      </c>
      <c r="J2059" s="13"/>
      <c r="K2059" s="13"/>
      <c r="L2059" s="13"/>
      <c r="M2059" s="13"/>
      <c r="N2059" s="13"/>
    </row>
    <row r="2060" spans="1:14" s="180" customFormat="1" ht="14.25">
      <c r="A2060" s="176" t="s">
        <v>56</v>
      </c>
      <c r="B2060" s="4" t="s">
        <v>295</v>
      </c>
      <c r="C2060" s="4" t="s">
        <v>308</v>
      </c>
      <c r="D2060" s="4" t="s">
        <v>6104</v>
      </c>
      <c r="E2060" s="4" t="s">
        <v>6105</v>
      </c>
      <c r="F2060" s="4" t="s">
        <v>2057</v>
      </c>
      <c r="G2060" s="21" t="s">
        <v>6106</v>
      </c>
      <c r="H2060" s="249" t="s">
        <v>1855</v>
      </c>
      <c r="I2060" s="13" t="s">
        <v>1120</v>
      </c>
      <c r="J2060" s="13"/>
      <c r="K2060" s="13"/>
      <c r="L2060" s="13"/>
      <c r="M2060" s="13"/>
      <c r="N2060" s="13"/>
    </row>
    <row r="2061" spans="1:14" s="180" customFormat="1" ht="14.25">
      <c r="A2061" s="176" t="s">
        <v>56</v>
      </c>
      <c r="B2061" s="4" t="s">
        <v>295</v>
      </c>
      <c r="C2061" s="4" t="s">
        <v>308</v>
      </c>
      <c r="D2061" s="4" t="s">
        <v>6107</v>
      </c>
      <c r="E2061" s="4" t="s">
        <v>6105</v>
      </c>
      <c r="F2061" s="4" t="s">
        <v>1952</v>
      </c>
      <c r="G2061" s="21" t="s">
        <v>6108</v>
      </c>
      <c r="H2061" s="249" t="s">
        <v>1855</v>
      </c>
      <c r="I2061" s="13" t="s">
        <v>1120</v>
      </c>
      <c r="J2061" s="13"/>
      <c r="K2061" s="13"/>
      <c r="L2061" s="13"/>
      <c r="M2061" s="13"/>
      <c r="N2061" s="13"/>
    </row>
    <row r="2062" spans="1:14" s="180" customFormat="1" ht="14.25">
      <c r="A2062" s="176" t="s">
        <v>56</v>
      </c>
      <c r="B2062" s="4" t="s">
        <v>295</v>
      </c>
      <c r="C2062" s="4" t="s">
        <v>308</v>
      </c>
      <c r="D2062" s="4" t="s">
        <v>6109</v>
      </c>
      <c r="E2062" s="4" t="s">
        <v>6110</v>
      </c>
      <c r="F2062" s="4" t="s">
        <v>2057</v>
      </c>
      <c r="G2062" s="21" t="s">
        <v>6111</v>
      </c>
      <c r="H2062" s="249" t="s">
        <v>1855</v>
      </c>
      <c r="I2062" s="13" t="s">
        <v>1120</v>
      </c>
      <c r="J2062" s="13"/>
      <c r="K2062" s="13"/>
      <c r="L2062" s="13"/>
      <c r="M2062" s="13"/>
      <c r="N2062" s="13"/>
    </row>
    <row r="2063" spans="1:14" s="180" customFormat="1" ht="14.25">
      <c r="A2063" s="176" t="s">
        <v>56</v>
      </c>
      <c r="B2063" s="4" t="s">
        <v>295</v>
      </c>
      <c r="C2063" s="4" t="s">
        <v>308</v>
      </c>
      <c r="D2063" s="4" t="s">
        <v>6112</v>
      </c>
      <c r="E2063" s="4" t="s">
        <v>6113</v>
      </c>
      <c r="F2063" s="4" t="s">
        <v>1952</v>
      </c>
      <c r="G2063" s="21" t="s">
        <v>6114</v>
      </c>
      <c r="H2063" s="249" t="s">
        <v>1855</v>
      </c>
      <c r="I2063" s="13" t="s">
        <v>1120</v>
      </c>
      <c r="J2063" s="13"/>
      <c r="K2063" s="13"/>
      <c r="L2063" s="13"/>
      <c r="M2063" s="13"/>
      <c r="N2063" s="13"/>
    </row>
    <row r="2064" spans="1:14" s="180" customFormat="1" ht="14.25">
      <c r="A2064" s="176" t="s">
        <v>56</v>
      </c>
      <c r="B2064" s="4" t="s">
        <v>295</v>
      </c>
      <c r="C2064" s="4" t="s">
        <v>308</v>
      </c>
      <c r="D2064" s="4" t="s">
        <v>6115</v>
      </c>
      <c r="E2064" s="4" t="s">
        <v>6116</v>
      </c>
      <c r="F2064" s="4" t="s">
        <v>1952</v>
      </c>
      <c r="G2064" s="21" t="s">
        <v>6117</v>
      </c>
      <c r="H2064" s="249" t="s">
        <v>1855</v>
      </c>
      <c r="I2064" s="13" t="s">
        <v>1120</v>
      </c>
      <c r="J2064" s="13"/>
      <c r="K2064" s="13"/>
      <c r="L2064" s="13"/>
      <c r="M2064" s="13"/>
      <c r="N2064" s="13"/>
    </row>
    <row r="2065" spans="1:14" s="180" customFormat="1" ht="14.25">
      <c r="A2065" s="176" t="s">
        <v>56</v>
      </c>
      <c r="B2065" s="4" t="s">
        <v>295</v>
      </c>
      <c r="C2065" s="4" t="s">
        <v>308</v>
      </c>
      <c r="D2065" s="4" t="s">
        <v>6118</v>
      </c>
      <c r="E2065" s="4" t="s">
        <v>6119</v>
      </c>
      <c r="F2065" s="4" t="s">
        <v>2057</v>
      </c>
      <c r="G2065" s="21" t="s">
        <v>6120</v>
      </c>
      <c r="H2065" s="249" t="s">
        <v>1855</v>
      </c>
      <c r="I2065" s="13" t="s">
        <v>1120</v>
      </c>
      <c r="J2065" s="13"/>
      <c r="K2065" s="13"/>
      <c r="L2065" s="13"/>
      <c r="M2065" s="13"/>
      <c r="N2065" s="13"/>
    </row>
    <row r="2066" spans="1:14" s="180" customFormat="1" ht="14.25">
      <c r="A2066" s="176" t="s">
        <v>56</v>
      </c>
      <c r="B2066" s="4" t="s">
        <v>295</v>
      </c>
      <c r="C2066" s="4" t="s">
        <v>308</v>
      </c>
      <c r="D2066" s="4" t="s">
        <v>6121</v>
      </c>
      <c r="E2066" s="4" t="s">
        <v>6119</v>
      </c>
      <c r="F2066" s="4" t="s">
        <v>1952</v>
      </c>
      <c r="G2066" s="21" t="s">
        <v>6122</v>
      </c>
      <c r="H2066" s="249" t="s">
        <v>1855</v>
      </c>
      <c r="I2066" s="13" t="s">
        <v>1120</v>
      </c>
      <c r="J2066" s="13"/>
      <c r="K2066" s="13"/>
      <c r="L2066" s="13"/>
      <c r="M2066" s="13"/>
      <c r="N2066" s="13"/>
    </row>
    <row r="2067" spans="1:14" s="180" customFormat="1" ht="14.25">
      <c r="A2067" s="176" t="s">
        <v>56</v>
      </c>
      <c r="B2067" s="4" t="s">
        <v>295</v>
      </c>
      <c r="C2067" s="4" t="s">
        <v>308</v>
      </c>
      <c r="D2067" s="4" t="s">
        <v>6123</v>
      </c>
      <c r="E2067" s="4" t="s">
        <v>6124</v>
      </c>
      <c r="F2067" s="4" t="s">
        <v>2057</v>
      </c>
      <c r="G2067" s="21" t="s">
        <v>6125</v>
      </c>
      <c r="H2067" s="249" t="s">
        <v>1855</v>
      </c>
      <c r="I2067" s="13" t="s">
        <v>1120</v>
      </c>
      <c r="J2067" s="13"/>
      <c r="K2067" s="13"/>
      <c r="L2067" s="13"/>
      <c r="M2067" s="13"/>
      <c r="N2067" s="13"/>
    </row>
    <row r="2068" spans="1:14" s="180" customFormat="1" ht="14.25">
      <c r="A2068" s="176" t="s">
        <v>56</v>
      </c>
      <c r="B2068" s="4" t="s">
        <v>295</v>
      </c>
      <c r="C2068" s="4" t="s">
        <v>308</v>
      </c>
      <c r="D2068" s="4" t="s">
        <v>6126</v>
      </c>
      <c r="E2068" s="4" t="s">
        <v>6127</v>
      </c>
      <c r="F2068" s="4" t="s">
        <v>1952</v>
      </c>
      <c r="G2068" s="21" t="s">
        <v>6128</v>
      </c>
      <c r="H2068" s="249" t="s">
        <v>1855</v>
      </c>
      <c r="I2068" s="13" t="s">
        <v>1120</v>
      </c>
      <c r="J2068" s="13"/>
      <c r="K2068" s="13"/>
      <c r="L2068" s="13"/>
      <c r="M2068" s="13"/>
      <c r="N2068" s="13"/>
    </row>
    <row r="2069" spans="1:14" s="180" customFormat="1" ht="14.25">
      <c r="A2069" s="176" t="s">
        <v>56</v>
      </c>
      <c r="B2069" s="4" t="s">
        <v>295</v>
      </c>
      <c r="C2069" s="4" t="s">
        <v>308</v>
      </c>
      <c r="D2069" s="4" t="s">
        <v>6129</v>
      </c>
      <c r="E2069" s="4" t="s">
        <v>6130</v>
      </c>
      <c r="F2069" s="4" t="s">
        <v>1952</v>
      </c>
      <c r="G2069" s="21" t="s">
        <v>6131</v>
      </c>
      <c r="H2069" s="249" t="s">
        <v>1855</v>
      </c>
      <c r="I2069" s="13" t="s">
        <v>1120</v>
      </c>
      <c r="J2069" s="13"/>
      <c r="K2069" s="13"/>
      <c r="L2069" s="13"/>
      <c r="M2069" s="13"/>
      <c r="N2069" s="13"/>
    </row>
    <row r="2070" spans="1:14" s="180" customFormat="1" ht="14.25">
      <c r="A2070" s="176" t="s">
        <v>56</v>
      </c>
      <c r="B2070" s="4" t="s">
        <v>295</v>
      </c>
      <c r="C2070" s="4" t="s">
        <v>308</v>
      </c>
      <c r="D2070" s="4" t="s">
        <v>2095</v>
      </c>
      <c r="E2070" s="4" t="s">
        <v>6132</v>
      </c>
      <c r="F2070" s="4" t="s">
        <v>1952</v>
      </c>
      <c r="G2070" s="21" t="s">
        <v>6133</v>
      </c>
      <c r="H2070" s="249" t="s">
        <v>1855</v>
      </c>
      <c r="I2070" s="13" t="s">
        <v>1120</v>
      </c>
      <c r="J2070" s="13"/>
      <c r="K2070" s="13"/>
      <c r="L2070" s="13"/>
      <c r="M2070" s="13"/>
      <c r="N2070" s="13"/>
    </row>
    <row r="2071" spans="1:14" s="180" customFormat="1" ht="14.25">
      <c r="A2071" s="176" t="s">
        <v>56</v>
      </c>
      <c r="B2071" s="4" t="s">
        <v>295</v>
      </c>
      <c r="C2071" s="4" t="s">
        <v>308</v>
      </c>
      <c r="D2071" s="4" t="s">
        <v>6134</v>
      </c>
      <c r="E2071" s="4" t="s">
        <v>6135</v>
      </c>
      <c r="F2071" s="4" t="s">
        <v>1952</v>
      </c>
      <c r="G2071" s="21" t="s">
        <v>6136</v>
      </c>
      <c r="H2071" s="249" t="s">
        <v>1855</v>
      </c>
      <c r="I2071" s="13" t="s">
        <v>1120</v>
      </c>
      <c r="J2071" s="13"/>
      <c r="K2071" s="13"/>
      <c r="L2071" s="13"/>
      <c r="M2071" s="13"/>
      <c r="N2071" s="13"/>
    </row>
    <row r="2072" spans="1:14" s="180" customFormat="1" ht="14.25">
      <c r="A2072" s="176" t="s">
        <v>56</v>
      </c>
      <c r="B2072" s="4" t="s">
        <v>295</v>
      </c>
      <c r="C2072" s="4" t="s">
        <v>308</v>
      </c>
      <c r="D2072" s="4" t="s">
        <v>6137</v>
      </c>
      <c r="E2072" s="4" t="s">
        <v>5405</v>
      </c>
      <c r="F2072" s="4" t="s">
        <v>1952</v>
      </c>
      <c r="G2072" s="21" t="s">
        <v>6138</v>
      </c>
      <c r="H2072" s="249" t="s">
        <v>1855</v>
      </c>
      <c r="I2072" s="13" t="s">
        <v>1120</v>
      </c>
      <c r="J2072" s="13"/>
      <c r="K2072" s="13"/>
      <c r="L2072" s="13"/>
      <c r="M2072" s="13"/>
      <c r="N2072" s="13"/>
    </row>
    <row r="2073" spans="1:14" s="180" customFormat="1" ht="14.25">
      <c r="A2073" s="176" t="s">
        <v>56</v>
      </c>
      <c r="B2073" s="4" t="s">
        <v>295</v>
      </c>
      <c r="C2073" s="4" t="s">
        <v>308</v>
      </c>
      <c r="D2073" s="4" t="s">
        <v>6139</v>
      </c>
      <c r="E2073" s="4" t="s">
        <v>6140</v>
      </c>
      <c r="F2073" s="4" t="s">
        <v>1952</v>
      </c>
      <c r="G2073" s="21" t="s">
        <v>6141</v>
      </c>
      <c r="H2073" s="249" t="s">
        <v>1855</v>
      </c>
      <c r="I2073" s="13" t="s">
        <v>1120</v>
      </c>
      <c r="J2073" s="13"/>
      <c r="K2073" s="13"/>
      <c r="L2073" s="13"/>
      <c r="M2073" s="13"/>
      <c r="N2073" s="13"/>
    </row>
    <row r="2074" spans="1:14" s="180" customFormat="1" ht="14.25">
      <c r="A2074" s="176" t="s">
        <v>56</v>
      </c>
      <c r="B2074" s="4" t="s">
        <v>295</v>
      </c>
      <c r="C2074" s="4" t="s">
        <v>308</v>
      </c>
      <c r="D2074" s="4" t="s">
        <v>6142</v>
      </c>
      <c r="E2074" s="4" t="s">
        <v>6143</v>
      </c>
      <c r="F2074" s="4" t="s">
        <v>1952</v>
      </c>
      <c r="G2074" s="21" t="s">
        <v>6144</v>
      </c>
      <c r="H2074" s="249" t="s">
        <v>1855</v>
      </c>
      <c r="I2074" s="13" t="s">
        <v>1120</v>
      </c>
      <c r="J2074" s="13"/>
      <c r="K2074" s="13"/>
      <c r="L2074" s="13"/>
      <c r="M2074" s="13"/>
      <c r="N2074" s="13"/>
    </row>
    <row r="2075" spans="1:14" s="180" customFormat="1" ht="14.25">
      <c r="A2075" s="176" t="s">
        <v>56</v>
      </c>
      <c r="B2075" s="4" t="s">
        <v>295</v>
      </c>
      <c r="C2075" s="4" t="s">
        <v>308</v>
      </c>
      <c r="D2075" s="4" t="s">
        <v>6145</v>
      </c>
      <c r="E2075" s="4" t="s">
        <v>6146</v>
      </c>
      <c r="F2075" s="4" t="s">
        <v>1952</v>
      </c>
      <c r="G2075" s="21" t="s">
        <v>6147</v>
      </c>
      <c r="H2075" s="249" t="s">
        <v>1855</v>
      </c>
      <c r="I2075" s="13" t="s">
        <v>1120</v>
      </c>
      <c r="J2075" s="13"/>
      <c r="K2075" s="13"/>
      <c r="L2075" s="13"/>
      <c r="M2075" s="13"/>
      <c r="N2075" s="13"/>
    </row>
    <row r="2076" spans="1:14" s="180" customFormat="1" ht="14.25">
      <c r="A2076" s="176" t="s">
        <v>56</v>
      </c>
      <c r="B2076" s="4" t="s">
        <v>295</v>
      </c>
      <c r="C2076" s="4" t="s">
        <v>308</v>
      </c>
      <c r="D2076" s="4" t="s">
        <v>6148</v>
      </c>
      <c r="E2076" s="4" t="s">
        <v>6149</v>
      </c>
      <c r="F2076" s="4" t="s">
        <v>1952</v>
      </c>
      <c r="G2076" s="21" t="s">
        <v>6150</v>
      </c>
      <c r="H2076" s="249" t="s">
        <v>1855</v>
      </c>
      <c r="I2076" s="13" t="s">
        <v>1120</v>
      </c>
      <c r="J2076" s="13"/>
      <c r="K2076" s="13"/>
      <c r="L2076" s="13"/>
      <c r="M2076" s="13"/>
      <c r="N2076" s="13"/>
    </row>
    <row r="2077" spans="1:14" s="180" customFormat="1" ht="14.25">
      <c r="A2077" s="176" t="s">
        <v>56</v>
      </c>
      <c r="B2077" s="4" t="s">
        <v>295</v>
      </c>
      <c r="C2077" s="4" t="s">
        <v>308</v>
      </c>
      <c r="D2077" s="4" t="s">
        <v>6151</v>
      </c>
      <c r="E2077" s="4" t="s">
        <v>6152</v>
      </c>
      <c r="F2077" s="4" t="s">
        <v>1952</v>
      </c>
      <c r="G2077" s="21" t="s">
        <v>6153</v>
      </c>
      <c r="H2077" s="249" t="s">
        <v>1855</v>
      </c>
      <c r="I2077" s="13" t="s">
        <v>1120</v>
      </c>
      <c r="J2077" s="13"/>
      <c r="K2077" s="13"/>
      <c r="L2077" s="13"/>
      <c r="M2077" s="13"/>
      <c r="N2077" s="13"/>
    </row>
    <row r="2078" spans="1:14" s="180" customFormat="1" ht="14.25">
      <c r="A2078" s="176" t="s">
        <v>56</v>
      </c>
      <c r="B2078" s="4" t="s">
        <v>295</v>
      </c>
      <c r="C2078" s="4" t="s">
        <v>308</v>
      </c>
      <c r="D2078" s="4" t="s">
        <v>6154</v>
      </c>
      <c r="E2078" s="4" t="s">
        <v>6155</v>
      </c>
      <c r="F2078" s="4" t="s">
        <v>1952</v>
      </c>
      <c r="G2078" s="21" t="s">
        <v>6156</v>
      </c>
      <c r="H2078" s="249"/>
      <c r="I2078" s="13" t="s">
        <v>1120</v>
      </c>
      <c r="J2078" s="13"/>
      <c r="K2078" s="13"/>
      <c r="L2078" s="13"/>
      <c r="M2078" s="13"/>
      <c r="N2078" s="13"/>
    </row>
    <row r="2079" spans="1:14" s="180" customFormat="1" ht="14.25">
      <c r="A2079" s="176" t="s">
        <v>56</v>
      </c>
      <c r="B2079" s="4" t="s">
        <v>295</v>
      </c>
      <c r="C2079" s="4" t="s">
        <v>308</v>
      </c>
      <c r="D2079" s="4" t="s">
        <v>6157</v>
      </c>
      <c r="E2079" s="4" t="s">
        <v>6158</v>
      </c>
      <c r="F2079" s="4" t="s">
        <v>1952</v>
      </c>
      <c r="G2079" s="21" t="s">
        <v>6159</v>
      </c>
      <c r="H2079" s="249"/>
      <c r="I2079" s="13" t="s">
        <v>1120</v>
      </c>
      <c r="J2079" s="13"/>
      <c r="K2079" s="13"/>
      <c r="L2079" s="13"/>
      <c r="M2079" s="13"/>
      <c r="N2079" s="13"/>
    </row>
    <row r="2080" spans="1:14" s="180" customFormat="1" ht="14.25">
      <c r="A2080" s="176" t="s">
        <v>56</v>
      </c>
      <c r="B2080" s="4" t="s">
        <v>295</v>
      </c>
      <c r="C2080" s="4" t="s">
        <v>308</v>
      </c>
      <c r="D2080" s="4" t="s">
        <v>6160</v>
      </c>
      <c r="E2080" s="4" t="s">
        <v>6161</v>
      </c>
      <c r="F2080" s="4" t="s">
        <v>1952</v>
      </c>
      <c r="G2080" s="21" t="s">
        <v>6162</v>
      </c>
      <c r="H2080" s="249"/>
      <c r="I2080" s="13" t="s">
        <v>1120</v>
      </c>
      <c r="J2080" s="13"/>
      <c r="K2080" s="13"/>
      <c r="L2080" s="13"/>
      <c r="M2080" s="13"/>
      <c r="N2080" s="13"/>
    </row>
    <row r="2081" spans="1:14" s="180" customFormat="1">
      <c r="A2081" s="272" t="s">
        <v>56</v>
      </c>
      <c r="B2081" s="175" t="s">
        <v>295</v>
      </c>
      <c r="C2081" s="175" t="s">
        <v>310</v>
      </c>
      <c r="D2081" s="175" t="s">
        <v>3576</v>
      </c>
      <c r="E2081" s="175" t="s">
        <v>6098</v>
      </c>
      <c r="F2081" s="175" t="s">
        <v>1952</v>
      </c>
      <c r="G2081" s="252" t="s">
        <v>3575</v>
      </c>
      <c r="H2081" s="246" t="s">
        <v>1954</v>
      </c>
      <c r="I2081" s="13" t="s">
        <v>1120</v>
      </c>
      <c r="J2081" s="13"/>
      <c r="K2081" s="13"/>
      <c r="L2081" s="13"/>
      <c r="M2081" s="13"/>
      <c r="N2081" s="13"/>
    </row>
    <row r="2082" spans="1:14" s="180" customFormat="1" ht="14.25">
      <c r="A2082" s="176" t="s">
        <v>56</v>
      </c>
      <c r="B2082" s="4" t="s">
        <v>295</v>
      </c>
      <c r="C2082" s="4" t="s">
        <v>310</v>
      </c>
      <c r="D2082" s="4" t="s">
        <v>6163</v>
      </c>
      <c r="E2082" s="4" t="s">
        <v>6164</v>
      </c>
      <c r="F2082" s="4" t="s">
        <v>1952</v>
      </c>
      <c r="G2082" s="21" t="s">
        <v>6165</v>
      </c>
      <c r="H2082" s="249" t="s">
        <v>1855</v>
      </c>
      <c r="I2082" s="13" t="s">
        <v>1120</v>
      </c>
      <c r="J2082" s="13"/>
      <c r="K2082" s="13"/>
      <c r="L2082" s="13"/>
      <c r="M2082" s="13"/>
      <c r="N2082" s="13"/>
    </row>
    <row r="2083" spans="1:14" s="182" customFormat="1">
      <c r="A2083" s="400" t="s">
        <v>56</v>
      </c>
      <c r="B2083" s="258" t="s">
        <v>295</v>
      </c>
      <c r="C2083" s="258" t="s">
        <v>310</v>
      </c>
      <c r="D2083" s="258" t="s">
        <v>6166</v>
      </c>
      <c r="E2083" s="258" t="s">
        <v>6167</v>
      </c>
      <c r="F2083" s="258" t="s">
        <v>1952</v>
      </c>
      <c r="G2083" s="259" t="s">
        <v>6168</v>
      </c>
      <c r="H2083" s="260" t="s">
        <v>1855</v>
      </c>
      <c r="I2083" s="13" t="s">
        <v>1120</v>
      </c>
      <c r="J2083" s="13"/>
      <c r="K2083" s="13"/>
    </row>
    <row r="2084" spans="1:14" s="180" customFormat="1" ht="14.25">
      <c r="A2084" s="176" t="s">
        <v>56</v>
      </c>
      <c r="B2084" s="4" t="s">
        <v>295</v>
      </c>
      <c r="C2084" s="4" t="s">
        <v>310</v>
      </c>
      <c r="D2084" s="4" t="s">
        <v>6169</v>
      </c>
      <c r="E2084" s="4" t="s">
        <v>6170</v>
      </c>
      <c r="F2084" s="4" t="s">
        <v>1952</v>
      </c>
      <c r="G2084" s="21" t="s">
        <v>6171</v>
      </c>
      <c r="H2084" s="249" t="s">
        <v>1855</v>
      </c>
      <c r="I2084" s="13" t="s">
        <v>1120</v>
      </c>
      <c r="J2084" s="13"/>
      <c r="K2084" s="13"/>
      <c r="L2084" s="13"/>
      <c r="M2084" s="13"/>
      <c r="N2084" s="13"/>
    </row>
    <row r="2085" spans="1:14" s="180" customFormat="1" ht="14.25">
      <c r="A2085" s="176" t="s">
        <v>56</v>
      </c>
      <c r="B2085" s="4" t="s">
        <v>295</v>
      </c>
      <c r="C2085" s="4" t="s">
        <v>310</v>
      </c>
      <c r="D2085" s="4" t="s">
        <v>6172</v>
      </c>
      <c r="E2085" s="4" t="s">
        <v>6173</v>
      </c>
      <c r="F2085" s="4" t="s">
        <v>1952</v>
      </c>
      <c r="G2085" s="21" t="s">
        <v>6174</v>
      </c>
      <c r="H2085" s="249" t="s">
        <v>1855</v>
      </c>
      <c r="I2085" s="13" t="s">
        <v>1120</v>
      </c>
      <c r="J2085" s="13"/>
      <c r="K2085" s="13"/>
      <c r="L2085" s="13"/>
      <c r="M2085" s="13"/>
      <c r="N2085" s="13"/>
    </row>
    <row r="2086" spans="1:14" s="180" customFormat="1" ht="14.25">
      <c r="A2086" s="176" t="s">
        <v>56</v>
      </c>
      <c r="B2086" s="4" t="s">
        <v>295</v>
      </c>
      <c r="C2086" s="4" t="s">
        <v>310</v>
      </c>
      <c r="D2086" s="4" t="s">
        <v>4544</v>
      </c>
      <c r="E2086" s="4" t="s">
        <v>6175</v>
      </c>
      <c r="F2086" s="4" t="s">
        <v>1952</v>
      </c>
      <c r="G2086" s="21" t="s">
        <v>6176</v>
      </c>
      <c r="H2086" s="249" t="s">
        <v>1855</v>
      </c>
      <c r="I2086" s="13" t="s">
        <v>1120</v>
      </c>
      <c r="J2086" s="13"/>
      <c r="K2086" s="13"/>
      <c r="L2086" s="13"/>
      <c r="M2086" s="13"/>
      <c r="N2086" s="13"/>
    </row>
    <row r="2087" spans="1:14" s="180" customFormat="1" ht="14.25">
      <c r="A2087" s="176" t="s">
        <v>56</v>
      </c>
      <c r="B2087" s="4" t="s">
        <v>295</v>
      </c>
      <c r="C2087" s="4" t="s">
        <v>310</v>
      </c>
      <c r="D2087" s="4" t="s">
        <v>6177</v>
      </c>
      <c r="E2087" s="4" t="s">
        <v>6178</v>
      </c>
      <c r="F2087" s="4" t="s">
        <v>1952</v>
      </c>
      <c r="G2087" s="21" t="s">
        <v>6179</v>
      </c>
      <c r="H2087" s="249" t="s">
        <v>1855</v>
      </c>
      <c r="I2087" s="13" t="s">
        <v>1120</v>
      </c>
      <c r="J2087" s="13"/>
      <c r="K2087" s="13"/>
      <c r="L2087" s="13"/>
      <c r="M2087" s="13"/>
      <c r="N2087" s="13"/>
    </row>
    <row r="2088" spans="1:14" s="180" customFormat="1">
      <c r="A2088" s="272" t="s">
        <v>56</v>
      </c>
      <c r="B2088" s="175" t="s">
        <v>295</v>
      </c>
      <c r="C2088" s="175" t="s">
        <v>312</v>
      </c>
      <c r="D2088" s="175" t="s">
        <v>3576</v>
      </c>
      <c r="E2088" s="175" t="s">
        <v>6098</v>
      </c>
      <c r="F2088" s="175" t="s">
        <v>1952</v>
      </c>
      <c r="G2088" s="252" t="s">
        <v>3575</v>
      </c>
      <c r="H2088" s="246" t="s">
        <v>1954</v>
      </c>
      <c r="I2088" s="13" t="s">
        <v>1120</v>
      </c>
      <c r="J2088" s="13"/>
      <c r="K2088" s="13"/>
      <c r="L2088" s="13"/>
      <c r="M2088" s="13"/>
      <c r="N2088" s="13"/>
    </row>
    <row r="2089" spans="1:14" s="180" customFormat="1" ht="14.25">
      <c r="A2089" s="176" t="s">
        <v>56</v>
      </c>
      <c r="B2089" s="4" t="s">
        <v>295</v>
      </c>
      <c r="C2089" s="4" t="s">
        <v>312</v>
      </c>
      <c r="D2089" s="4" t="s">
        <v>6180</v>
      </c>
      <c r="E2089" s="4" t="s">
        <v>6181</v>
      </c>
      <c r="F2089" s="4" t="s">
        <v>1952</v>
      </c>
      <c r="G2089" s="21" t="s">
        <v>6182</v>
      </c>
      <c r="H2089" s="249" t="s">
        <v>1855</v>
      </c>
      <c r="I2089" s="13" t="s">
        <v>1120</v>
      </c>
      <c r="J2089" s="13"/>
      <c r="K2089" s="13"/>
      <c r="L2089" s="13"/>
      <c r="M2089" s="13"/>
      <c r="N2089" s="13"/>
    </row>
    <row r="2090" spans="1:14" s="180" customFormat="1" ht="14.25">
      <c r="A2090" s="176" t="s">
        <v>56</v>
      </c>
      <c r="B2090" s="4" t="s">
        <v>295</v>
      </c>
      <c r="C2090" s="4" t="s">
        <v>312</v>
      </c>
      <c r="D2090" s="4" t="s">
        <v>6183</v>
      </c>
      <c r="E2090" s="4" t="s">
        <v>6184</v>
      </c>
      <c r="F2090" s="4" t="s">
        <v>1952</v>
      </c>
      <c r="G2090" s="21" t="s">
        <v>6185</v>
      </c>
      <c r="H2090" s="249" t="s">
        <v>1855</v>
      </c>
      <c r="I2090" s="13" t="s">
        <v>1120</v>
      </c>
      <c r="J2090" s="13"/>
      <c r="K2090" s="13"/>
      <c r="L2090" s="13"/>
      <c r="M2090" s="13"/>
      <c r="N2090" s="13"/>
    </row>
    <row r="2091" spans="1:14" s="180" customFormat="1" ht="14.25">
      <c r="A2091" s="176" t="s">
        <v>56</v>
      </c>
      <c r="B2091" s="4" t="s">
        <v>295</v>
      </c>
      <c r="C2091" s="4" t="s">
        <v>312</v>
      </c>
      <c r="D2091" s="4" t="s">
        <v>6186</v>
      </c>
      <c r="E2091" s="4" t="s">
        <v>6187</v>
      </c>
      <c r="F2091" s="4" t="s">
        <v>1952</v>
      </c>
      <c r="G2091" s="21" t="s">
        <v>6188</v>
      </c>
      <c r="H2091" s="249" t="s">
        <v>1855</v>
      </c>
      <c r="I2091" s="13" t="s">
        <v>1120</v>
      </c>
      <c r="J2091" s="13"/>
      <c r="K2091" s="13"/>
      <c r="L2091" s="13"/>
      <c r="M2091" s="13"/>
      <c r="N2091" s="13"/>
    </row>
    <row r="2092" spans="1:14" s="180" customFormat="1" ht="14.25">
      <c r="A2092" s="176" t="s">
        <v>56</v>
      </c>
      <c r="B2092" s="4" t="s">
        <v>295</v>
      </c>
      <c r="C2092" s="4" t="s">
        <v>312</v>
      </c>
      <c r="D2092" s="4" t="s">
        <v>2558</v>
      </c>
      <c r="E2092" s="4" t="s">
        <v>2463</v>
      </c>
      <c r="F2092" s="4" t="s">
        <v>1952</v>
      </c>
      <c r="G2092" s="21" t="s">
        <v>6189</v>
      </c>
      <c r="H2092" s="249" t="s">
        <v>1855</v>
      </c>
      <c r="I2092" s="13" t="s">
        <v>1120</v>
      </c>
      <c r="J2092" s="13"/>
      <c r="K2092" s="13"/>
      <c r="L2092" s="13"/>
      <c r="M2092" s="13"/>
      <c r="N2092" s="13"/>
    </row>
    <row r="2093" spans="1:14" s="180" customFormat="1" ht="14.25">
      <c r="A2093" s="176" t="s">
        <v>56</v>
      </c>
      <c r="B2093" s="4" t="s">
        <v>295</v>
      </c>
      <c r="C2093" s="4" t="s">
        <v>312</v>
      </c>
      <c r="D2093" s="4" t="s">
        <v>6190</v>
      </c>
      <c r="E2093" s="4" t="s">
        <v>6191</v>
      </c>
      <c r="F2093" s="4" t="s">
        <v>1952</v>
      </c>
      <c r="G2093" s="21" t="s">
        <v>6192</v>
      </c>
      <c r="H2093" s="249" t="s">
        <v>1855</v>
      </c>
      <c r="I2093" s="13" t="s">
        <v>1120</v>
      </c>
      <c r="J2093" s="13"/>
      <c r="K2093" s="13"/>
      <c r="L2093" s="13"/>
      <c r="M2093" s="13"/>
      <c r="N2093" s="13"/>
    </row>
    <row r="2094" spans="1:14" s="180" customFormat="1" ht="14.25">
      <c r="A2094" s="176" t="s">
        <v>56</v>
      </c>
      <c r="B2094" s="4" t="s">
        <v>295</v>
      </c>
      <c r="C2094" s="4" t="s">
        <v>312</v>
      </c>
      <c r="D2094" s="4" t="s">
        <v>6193</v>
      </c>
      <c r="E2094" s="4" t="s">
        <v>6194</v>
      </c>
      <c r="F2094" s="4" t="s">
        <v>1952</v>
      </c>
      <c r="G2094" s="21" t="s">
        <v>6195</v>
      </c>
      <c r="H2094" s="249" t="s">
        <v>1855</v>
      </c>
      <c r="I2094" s="13" t="s">
        <v>1120</v>
      </c>
      <c r="J2094" s="13"/>
      <c r="K2094" s="13"/>
      <c r="L2094" s="13"/>
      <c r="M2094" s="13"/>
      <c r="N2094" s="13"/>
    </row>
    <row r="2095" spans="1:14" s="180" customFormat="1" ht="14.25">
      <c r="A2095" s="176" t="s">
        <v>56</v>
      </c>
      <c r="B2095" s="4" t="s">
        <v>295</v>
      </c>
      <c r="C2095" s="4" t="s">
        <v>312</v>
      </c>
      <c r="D2095" s="4" t="s">
        <v>6196</v>
      </c>
      <c r="E2095" s="4" t="s">
        <v>6197</v>
      </c>
      <c r="F2095" s="4" t="s">
        <v>1952</v>
      </c>
      <c r="G2095" s="21" t="s">
        <v>6198</v>
      </c>
      <c r="H2095" s="249" t="s">
        <v>1855</v>
      </c>
      <c r="I2095" s="13" t="s">
        <v>1120</v>
      </c>
      <c r="J2095" s="13"/>
      <c r="K2095" s="13"/>
      <c r="L2095" s="13"/>
      <c r="M2095" s="13"/>
      <c r="N2095" s="13"/>
    </row>
    <row r="2096" spans="1:14" s="180" customFormat="1" ht="14.25">
      <c r="A2096" s="176" t="s">
        <v>56</v>
      </c>
      <c r="B2096" s="4" t="s">
        <v>295</v>
      </c>
      <c r="C2096" s="4" t="s">
        <v>312</v>
      </c>
      <c r="D2096" s="4" t="s">
        <v>6199</v>
      </c>
      <c r="E2096" s="4" t="s">
        <v>6200</v>
      </c>
      <c r="F2096" s="4" t="s">
        <v>1952</v>
      </c>
      <c r="G2096" s="21" t="s">
        <v>6201</v>
      </c>
      <c r="H2096" s="249" t="s">
        <v>1855</v>
      </c>
      <c r="I2096" s="13" t="s">
        <v>1120</v>
      </c>
      <c r="J2096" s="13"/>
      <c r="K2096" s="13"/>
      <c r="L2096" s="13"/>
      <c r="M2096" s="13"/>
      <c r="N2096" s="13"/>
    </row>
    <row r="2097" spans="1:14" s="180" customFormat="1" ht="14.25">
      <c r="A2097" s="176" t="s">
        <v>56</v>
      </c>
      <c r="B2097" s="4" t="s">
        <v>295</v>
      </c>
      <c r="C2097" s="4" t="s">
        <v>312</v>
      </c>
      <c r="D2097" s="4" t="s">
        <v>6202</v>
      </c>
      <c r="E2097" s="4" t="s">
        <v>6203</v>
      </c>
      <c r="F2097" s="4" t="s">
        <v>1952</v>
      </c>
      <c r="G2097" s="21" t="s">
        <v>6204</v>
      </c>
      <c r="H2097" s="249" t="s">
        <v>1855</v>
      </c>
      <c r="I2097" s="13" t="s">
        <v>1120</v>
      </c>
      <c r="J2097" s="13"/>
      <c r="K2097" s="13"/>
      <c r="L2097" s="13"/>
      <c r="M2097" s="13"/>
      <c r="N2097" s="13"/>
    </row>
    <row r="2098" spans="1:14" s="180" customFormat="1" ht="14.25">
      <c r="A2098" s="176" t="s">
        <v>56</v>
      </c>
      <c r="B2098" s="4" t="s">
        <v>295</v>
      </c>
      <c r="C2098" s="4" t="s">
        <v>312</v>
      </c>
      <c r="D2098" s="4" t="s">
        <v>6205</v>
      </c>
      <c r="E2098" s="4" t="s">
        <v>6206</v>
      </c>
      <c r="F2098" s="4" t="s">
        <v>1952</v>
      </c>
      <c r="G2098" s="21" t="s">
        <v>6207</v>
      </c>
      <c r="H2098" s="249" t="s">
        <v>1855</v>
      </c>
      <c r="I2098" s="13" t="s">
        <v>1120</v>
      </c>
      <c r="J2098" s="13"/>
      <c r="K2098" s="13"/>
      <c r="L2098" s="13"/>
      <c r="M2098" s="13"/>
      <c r="N2098" s="13"/>
    </row>
    <row r="2099" spans="1:14" s="180" customFormat="1">
      <c r="A2099" s="272" t="s">
        <v>56</v>
      </c>
      <c r="B2099" s="175" t="s">
        <v>295</v>
      </c>
      <c r="C2099" s="175" t="s">
        <v>314</v>
      </c>
      <c r="D2099" s="175" t="s">
        <v>3576</v>
      </c>
      <c r="E2099" s="175" t="s">
        <v>6098</v>
      </c>
      <c r="F2099" s="175" t="s">
        <v>1952</v>
      </c>
      <c r="G2099" s="252" t="s">
        <v>3575</v>
      </c>
      <c r="H2099" s="246" t="s">
        <v>1954</v>
      </c>
      <c r="I2099" s="13" t="s">
        <v>1120</v>
      </c>
      <c r="J2099" s="13"/>
      <c r="K2099" s="13"/>
      <c r="L2099" s="13"/>
      <c r="M2099" s="13"/>
      <c r="N2099" s="13"/>
    </row>
    <row r="2100" spans="1:14" s="180" customFormat="1" ht="14.25">
      <c r="A2100" s="176" t="s">
        <v>56</v>
      </c>
      <c r="B2100" s="4" t="s">
        <v>295</v>
      </c>
      <c r="C2100" s="4" t="s">
        <v>314</v>
      </c>
      <c r="D2100" s="4" t="s">
        <v>4535</v>
      </c>
      <c r="E2100" s="4" t="s">
        <v>6208</v>
      </c>
      <c r="F2100" s="4" t="s">
        <v>1952</v>
      </c>
      <c r="G2100" s="21" t="s">
        <v>6209</v>
      </c>
      <c r="H2100" s="249" t="s">
        <v>1855</v>
      </c>
      <c r="I2100" s="13" t="s">
        <v>1120</v>
      </c>
      <c r="J2100" s="13"/>
      <c r="K2100" s="13"/>
      <c r="L2100" s="13"/>
      <c r="M2100" s="13"/>
      <c r="N2100" s="13"/>
    </row>
    <row r="2101" spans="1:14" s="180" customFormat="1" ht="14.25">
      <c r="A2101" s="176" t="s">
        <v>56</v>
      </c>
      <c r="B2101" s="4" t="s">
        <v>295</v>
      </c>
      <c r="C2101" s="4" t="s">
        <v>314</v>
      </c>
      <c r="D2101" s="4" t="s">
        <v>6210</v>
      </c>
      <c r="E2101" s="4" t="s">
        <v>6211</v>
      </c>
      <c r="F2101" s="4" t="s">
        <v>1952</v>
      </c>
      <c r="G2101" s="21" t="s">
        <v>6212</v>
      </c>
      <c r="H2101" s="249" t="s">
        <v>1855</v>
      </c>
      <c r="I2101" s="13" t="s">
        <v>1120</v>
      </c>
      <c r="J2101" s="13"/>
      <c r="K2101" s="13"/>
      <c r="L2101" s="13"/>
      <c r="M2101" s="13"/>
      <c r="N2101" s="13"/>
    </row>
    <row r="2102" spans="1:14" s="180" customFormat="1" ht="14.25">
      <c r="A2102" s="176" t="s">
        <v>56</v>
      </c>
      <c r="B2102" s="4" t="s">
        <v>295</v>
      </c>
      <c r="C2102" s="4" t="s">
        <v>314</v>
      </c>
      <c r="D2102" s="4" t="s">
        <v>6213</v>
      </c>
      <c r="E2102" s="4" t="s">
        <v>6208</v>
      </c>
      <c r="F2102" s="4" t="s">
        <v>1952</v>
      </c>
      <c r="G2102" s="21" t="s">
        <v>6214</v>
      </c>
      <c r="H2102" s="249" t="s">
        <v>1855</v>
      </c>
      <c r="I2102" s="13" t="s">
        <v>1120</v>
      </c>
      <c r="J2102" s="13"/>
      <c r="K2102" s="13"/>
      <c r="L2102" s="13"/>
      <c r="M2102" s="13"/>
      <c r="N2102" s="13"/>
    </row>
    <row r="2103" spans="1:14" s="180" customFormat="1" ht="14.25">
      <c r="A2103" s="176" t="s">
        <v>56</v>
      </c>
      <c r="B2103" s="4" t="s">
        <v>295</v>
      </c>
      <c r="C2103" s="4" t="s">
        <v>314</v>
      </c>
      <c r="D2103" s="4" t="s">
        <v>6215</v>
      </c>
      <c r="E2103" s="4" t="s">
        <v>6216</v>
      </c>
      <c r="F2103" s="4" t="s">
        <v>1952</v>
      </c>
      <c r="G2103" s="21" t="s">
        <v>6217</v>
      </c>
      <c r="H2103" s="249" t="s">
        <v>1855</v>
      </c>
      <c r="I2103" s="13" t="s">
        <v>1120</v>
      </c>
      <c r="J2103" s="13"/>
      <c r="K2103" s="13"/>
      <c r="L2103" s="13"/>
      <c r="M2103" s="13"/>
      <c r="N2103" s="13"/>
    </row>
    <row r="2104" spans="1:14" s="180" customFormat="1" ht="14.25">
      <c r="A2104" s="176" t="s">
        <v>56</v>
      </c>
      <c r="B2104" s="4" t="s">
        <v>295</v>
      </c>
      <c r="C2104" s="4" t="s">
        <v>314</v>
      </c>
      <c r="D2104" s="4" t="s">
        <v>6218</v>
      </c>
      <c r="E2104" s="4" t="s">
        <v>6219</v>
      </c>
      <c r="F2104" s="4" t="s">
        <v>1952</v>
      </c>
      <c r="G2104" s="21" t="s">
        <v>6220</v>
      </c>
      <c r="H2104" s="249" t="s">
        <v>1855</v>
      </c>
      <c r="I2104" s="13" t="s">
        <v>1120</v>
      </c>
      <c r="J2104" s="13"/>
      <c r="K2104" s="13"/>
      <c r="L2104" s="13"/>
      <c r="M2104" s="13"/>
      <c r="N2104" s="13"/>
    </row>
    <row r="2105" spans="1:14" s="180" customFormat="1" ht="14.25">
      <c r="A2105" s="176" t="s">
        <v>56</v>
      </c>
      <c r="B2105" s="4" t="s">
        <v>295</v>
      </c>
      <c r="C2105" s="4" t="s">
        <v>314</v>
      </c>
      <c r="D2105" s="4" t="s">
        <v>6221</v>
      </c>
      <c r="E2105" s="4" t="s">
        <v>6222</v>
      </c>
      <c r="F2105" s="4" t="s">
        <v>1952</v>
      </c>
      <c r="G2105" s="21" t="s">
        <v>6223</v>
      </c>
      <c r="H2105" s="249" t="s">
        <v>1855</v>
      </c>
      <c r="I2105" s="13" t="s">
        <v>1120</v>
      </c>
      <c r="J2105" s="13"/>
      <c r="K2105" s="13"/>
      <c r="L2105" s="13"/>
      <c r="M2105" s="13"/>
      <c r="N2105" s="13"/>
    </row>
    <row r="2106" spans="1:14" s="180" customFormat="1" ht="14.25">
      <c r="A2106" s="176" t="s">
        <v>56</v>
      </c>
      <c r="B2106" s="4" t="s">
        <v>295</v>
      </c>
      <c r="C2106" s="4" t="s">
        <v>314</v>
      </c>
      <c r="D2106" s="4" t="s">
        <v>6224</v>
      </c>
      <c r="E2106" s="4" t="s">
        <v>6225</v>
      </c>
      <c r="F2106" s="4" t="s">
        <v>1952</v>
      </c>
      <c r="G2106" s="21" t="s">
        <v>6226</v>
      </c>
      <c r="H2106" s="249" t="s">
        <v>1855</v>
      </c>
      <c r="I2106" s="13" t="s">
        <v>1120</v>
      </c>
      <c r="J2106" s="13"/>
      <c r="K2106" s="13"/>
      <c r="L2106" s="13"/>
      <c r="M2106" s="13"/>
      <c r="N2106" s="13"/>
    </row>
    <row r="2107" spans="1:14" s="180" customFormat="1" ht="14.25">
      <c r="A2107" s="176" t="s">
        <v>56</v>
      </c>
      <c r="B2107" s="4" t="s">
        <v>295</v>
      </c>
      <c r="C2107" s="4" t="s">
        <v>314</v>
      </c>
      <c r="D2107" s="4" t="s">
        <v>6227</v>
      </c>
      <c r="E2107" s="4" t="s">
        <v>6228</v>
      </c>
      <c r="F2107" s="4" t="s">
        <v>1952</v>
      </c>
      <c r="G2107" s="21" t="s">
        <v>6229</v>
      </c>
      <c r="H2107" s="249" t="s">
        <v>1855</v>
      </c>
      <c r="I2107" s="13" t="s">
        <v>1120</v>
      </c>
      <c r="J2107" s="13"/>
      <c r="K2107" s="13"/>
      <c r="L2107" s="13"/>
      <c r="M2107" s="13"/>
      <c r="N2107" s="13"/>
    </row>
    <row r="2108" spans="1:14" s="180" customFormat="1" ht="14.25">
      <c r="A2108" s="176" t="s">
        <v>56</v>
      </c>
      <c r="B2108" s="4" t="s">
        <v>295</v>
      </c>
      <c r="C2108" s="4" t="s">
        <v>314</v>
      </c>
      <c r="D2108" s="4" t="s">
        <v>6230</v>
      </c>
      <c r="E2108" s="4" t="s">
        <v>6231</v>
      </c>
      <c r="F2108" s="4" t="s">
        <v>1952</v>
      </c>
      <c r="G2108" s="21" t="s">
        <v>6232</v>
      </c>
      <c r="H2108" s="249" t="s">
        <v>1855</v>
      </c>
      <c r="I2108" s="13" t="s">
        <v>1120</v>
      </c>
      <c r="J2108" s="13"/>
      <c r="K2108" s="13"/>
      <c r="L2108" s="13"/>
      <c r="M2108" s="13"/>
      <c r="N2108" s="13"/>
    </row>
    <row r="2109" spans="1:14" s="180" customFormat="1" ht="14.25">
      <c r="A2109" s="176" t="s">
        <v>56</v>
      </c>
      <c r="B2109" s="4" t="s">
        <v>295</v>
      </c>
      <c r="C2109" s="4" t="s">
        <v>314</v>
      </c>
      <c r="D2109" s="4" t="s">
        <v>6233</v>
      </c>
      <c r="E2109" s="4" t="s">
        <v>6234</v>
      </c>
      <c r="F2109" s="4" t="s">
        <v>1952</v>
      </c>
      <c r="G2109" s="21" t="s">
        <v>6235</v>
      </c>
      <c r="H2109" s="249" t="s">
        <v>1855</v>
      </c>
      <c r="I2109" s="13" t="s">
        <v>1120</v>
      </c>
      <c r="J2109" s="13"/>
      <c r="K2109" s="13"/>
      <c r="L2109" s="13"/>
      <c r="M2109" s="13"/>
      <c r="N2109" s="13"/>
    </row>
    <row r="2110" spans="1:14" s="180" customFormat="1" ht="14.25">
      <c r="A2110" s="176" t="s">
        <v>56</v>
      </c>
      <c r="B2110" s="4" t="s">
        <v>295</v>
      </c>
      <c r="C2110" s="4" t="s">
        <v>314</v>
      </c>
      <c r="D2110" s="4" t="s">
        <v>6236</v>
      </c>
      <c r="E2110" s="4" t="s">
        <v>6237</v>
      </c>
      <c r="F2110" s="4" t="s">
        <v>1952</v>
      </c>
      <c r="G2110" s="21" t="s">
        <v>6238</v>
      </c>
      <c r="H2110" s="249" t="s">
        <v>1855</v>
      </c>
      <c r="I2110" s="13" t="s">
        <v>1120</v>
      </c>
      <c r="J2110" s="13"/>
      <c r="K2110" s="13"/>
      <c r="L2110" s="13"/>
      <c r="M2110" s="13"/>
      <c r="N2110" s="13"/>
    </row>
    <row r="2111" spans="1:14" s="180" customFormat="1" ht="14.25">
      <c r="A2111" s="176" t="s">
        <v>56</v>
      </c>
      <c r="B2111" s="4" t="s">
        <v>295</v>
      </c>
      <c r="C2111" s="4" t="s">
        <v>314</v>
      </c>
      <c r="D2111" s="4" t="s">
        <v>6239</v>
      </c>
      <c r="E2111" s="4" t="s">
        <v>6240</v>
      </c>
      <c r="F2111" s="4" t="s">
        <v>1952</v>
      </c>
      <c r="G2111" s="21" t="s">
        <v>6241</v>
      </c>
      <c r="H2111" s="249" t="s">
        <v>1855</v>
      </c>
      <c r="I2111" s="13" t="s">
        <v>1120</v>
      </c>
      <c r="J2111" s="13"/>
      <c r="K2111" s="13"/>
      <c r="L2111" s="13"/>
      <c r="M2111" s="13"/>
      <c r="N2111" s="13"/>
    </row>
    <row r="2112" spans="1:14" s="180" customFormat="1" ht="14.25">
      <c r="A2112" s="176" t="s">
        <v>56</v>
      </c>
      <c r="B2112" s="4" t="s">
        <v>295</v>
      </c>
      <c r="C2112" s="4" t="s">
        <v>314</v>
      </c>
      <c r="D2112" s="4" t="s">
        <v>6242</v>
      </c>
      <c r="E2112" s="4" t="s">
        <v>6208</v>
      </c>
      <c r="F2112" s="4" t="s">
        <v>1952</v>
      </c>
      <c r="G2112" s="21" t="s">
        <v>6243</v>
      </c>
      <c r="H2112" s="249" t="s">
        <v>1855</v>
      </c>
      <c r="I2112" s="13" t="s">
        <v>1120</v>
      </c>
      <c r="J2112" s="13"/>
      <c r="K2112" s="13"/>
      <c r="L2112" s="13"/>
      <c r="M2112" s="13"/>
      <c r="N2112" s="13"/>
    </row>
    <row r="2113" spans="1:14" s="180" customFormat="1" ht="14.25">
      <c r="A2113" s="176" t="s">
        <v>56</v>
      </c>
      <c r="B2113" s="4" t="s">
        <v>295</v>
      </c>
      <c r="C2113" s="4" t="s">
        <v>314</v>
      </c>
      <c r="D2113" s="4" t="s">
        <v>6244</v>
      </c>
      <c r="E2113" s="4" t="s">
        <v>6245</v>
      </c>
      <c r="F2113" s="4" t="s">
        <v>1952</v>
      </c>
      <c r="G2113" s="21" t="s">
        <v>6246</v>
      </c>
      <c r="H2113" s="249" t="s">
        <v>1855</v>
      </c>
      <c r="I2113" s="13" t="s">
        <v>1120</v>
      </c>
      <c r="J2113" s="13"/>
      <c r="K2113" s="13"/>
      <c r="L2113" s="13"/>
      <c r="M2113" s="13"/>
      <c r="N2113" s="13"/>
    </row>
    <row r="2114" spans="1:14" s="180" customFormat="1" ht="14.25">
      <c r="A2114" s="176" t="s">
        <v>56</v>
      </c>
      <c r="B2114" s="4" t="s">
        <v>295</v>
      </c>
      <c r="C2114" s="4" t="s">
        <v>314</v>
      </c>
      <c r="D2114" s="4" t="s">
        <v>6247</v>
      </c>
      <c r="E2114" s="4" t="s">
        <v>6248</v>
      </c>
      <c r="F2114" s="4" t="s">
        <v>1952</v>
      </c>
      <c r="G2114" s="21" t="s">
        <v>6249</v>
      </c>
      <c r="H2114" s="249" t="s">
        <v>1855</v>
      </c>
      <c r="I2114" s="13" t="s">
        <v>1120</v>
      </c>
      <c r="J2114" s="13"/>
      <c r="K2114" s="13"/>
      <c r="L2114" s="13"/>
      <c r="M2114" s="13"/>
      <c r="N2114" s="13"/>
    </row>
    <row r="2115" spans="1:14" s="180" customFormat="1" ht="14.25">
      <c r="A2115" s="176" t="s">
        <v>56</v>
      </c>
      <c r="B2115" s="4" t="s">
        <v>295</v>
      </c>
      <c r="C2115" s="4" t="s">
        <v>314</v>
      </c>
      <c r="D2115" s="4" t="s">
        <v>6250</v>
      </c>
      <c r="E2115" s="4" t="s">
        <v>6251</v>
      </c>
      <c r="F2115" s="4" t="s">
        <v>1952</v>
      </c>
      <c r="G2115" s="21" t="s">
        <v>6252</v>
      </c>
      <c r="H2115" s="249" t="s">
        <v>1855</v>
      </c>
      <c r="I2115" s="13" t="s">
        <v>1120</v>
      </c>
      <c r="J2115" s="13"/>
      <c r="K2115" s="13"/>
      <c r="L2115" s="13"/>
      <c r="M2115" s="13"/>
      <c r="N2115" s="13"/>
    </row>
    <row r="2116" spans="1:14" s="180" customFormat="1">
      <c r="A2116" s="272" t="s">
        <v>56</v>
      </c>
      <c r="B2116" s="175" t="s">
        <v>295</v>
      </c>
      <c r="C2116" s="175" t="s">
        <v>316</v>
      </c>
      <c r="D2116" s="175" t="s">
        <v>3576</v>
      </c>
      <c r="E2116" s="175" t="s">
        <v>6092</v>
      </c>
      <c r="F2116" s="175" t="s">
        <v>1952</v>
      </c>
      <c r="G2116" s="252" t="s">
        <v>3575</v>
      </c>
      <c r="H2116" s="246" t="s">
        <v>1954</v>
      </c>
      <c r="I2116" s="13" t="s">
        <v>1120</v>
      </c>
      <c r="J2116" s="13"/>
      <c r="K2116" s="13"/>
      <c r="L2116" s="13"/>
      <c r="M2116" s="13"/>
      <c r="N2116" s="13"/>
    </row>
    <row r="2117" spans="1:14" s="180" customFormat="1">
      <c r="A2117" s="176" t="s">
        <v>56</v>
      </c>
      <c r="B2117" s="4" t="s">
        <v>295</v>
      </c>
      <c r="C2117" s="4" t="s">
        <v>316</v>
      </c>
      <c r="D2117" s="4" t="s">
        <v>3191</v>
      </c>
      <c r="E2117" s="4" t="s">
        <v>6253</v>
      </c>
      <c r="F2117" s="4" t="s">
        <v>1952</v>
      </c>
      <c r="G2117" s="21" t="s">
        <v>6254</v>
      </c>
      <c r="H2117" s="249" t="s">
        <v>1855</v>
      </c>
      <c r="I2117" s="182" t="s">
        <v>1120</v>
      </c>
      <c r="J2117" s="182"/>
      <c r="K2117" s="182"/>
      <c r="L2117" s="13"/>
      <c r="M2117" s="13"/>
      <c r="N2117" s="13"/>
    </row>
    <row r="2118" spans="1:14" s="180" customFormat="1" ht="14.25">
      <c r="A2118" s="176" t="s">
        <v>56</v>
      </c>
      <c r="B2118" s="4" t="s">
        <v>295</v>
      </c>
      <c r="C2118" s="4" t="s">
        <v>316</v>
      </c>
      <c r="D2118" s="4" t="s">
        <v>6255</v>
      </c>
      <c r="E2118" s="4" t="s">
        <v>6256</v>
      </c>
      <c r="F2118" s="4" t="s">
        <v>1952</v>
      </c>
      <c r="G2118" s="21" t="s">
        <v>6257</v>
      </c>
      <c r="H2118" s="249" t="s">
        <v>1855</v>
      </c>
      <c r="I2118" s="13" t="s">
        <v>1120</v>
      </c>
      <c r="J2118" s="13"/>
      <c r="K2118" s="13"/>
      <c r="L2118" s="13"/>
      <c r="M2118" s="13"/>
      <c r="N2118" s="13"/>
    </row>
    <row r="2119" spans="1:14" s="180" customFormat="1" ht="14.25">
      <c r="A2119" s="176" t="s">
        <v>56</v>
      </c>
      <c r="B2119" s="4" t="s">
        <v>295</v>
      </c>
      <c r="C2119" s="4" t="s">
        <v>316</v>
      </c>
      <c r="D2119" s="4" t="s">
        <v>6258</v>
      </c>
      <c r="E2119" s="4" t="s">
        <v>6259</v>
      </c>
      <c r="F2119" s="4" t="s">
        <v>1952</v>
      </c>
      <c r="G2119" s="21" t="s">
        <v>6260</v>
      </c>
      <c r="H2119" s="249" t="s">
        <v>1855</v>
      </c>
      <c r="I2119" s="13" t="s">
        <v>1120</v>
      </c>
      <c r="J2119" s="13"/>
      <c r="K2119" s="13"/>
      <c r="L2119" s="13"/>
      <c r="M2119" s="13"/>
      <c r="N2119" s="13"/>
    </row>
    <row r="2120" spans="1:14" s="180" customFormat="1" ht="14.25">
      <c r="A2120" s="176" t="s">
        <v>56</v>
      </c>
      <c r="B2120" s="4" t="s">
        <v>295</v>
      </c>
      <c r="C2120" s="4" t="s">
        <v>316</v>
      </c>
      <c r="D2120" s="4" t="s">
        <v>6261</v>
      </c>
      <c r="E2120" s="4" t="s">
        <v>6262</v>
      </c>
      <c r="F2120" s="4" t="s">
        <v>1952</v>
      </c>
      <c r="G2120" s="21" t="s">
        <v>6263</v>
      </c>
      <c r="H2120" s="249" t="s">
        <v>1855</v>
      </c>
      <c r="I2120" s="13" t="s">
        <v>1120</v>
      </c>
      <c r="J2120" s="13"/>
      <c r="K2120" s="13"/>
      <c r="L2120" s="13"/>
      <c r="M2120" s="13"/>
      <c r="N2120" s="13"/>
    </row>
    <row r="2121" spans="1:14" s="180" customFormat="1" ht="14.25">
      <c r="A2121" s="176" t="s">
        <v>56</v>
      </c>
      <c r="B2121" s="4" t="s">
        <v>295</v>
      </c>
      <c r="C2121" s="4" t="s">
        <v>316</v>
      </c>
      <c r="D2121" s="4" t="s">
        <v>6264</v>
      </c>
      <c r="E2121" s="4" t="s">
        <v>6265</v>
      </c>
      <c r="F2121" s="4" t="s">
        <v>1952</v>
      </c>
      <c r="G2121" s="21" t="s">
        <v>6266</v>
      </c>
      <c r="H2121" s="249" t="s">
        <v>1855</v>
      </c>
      <c r="I2121" s="13" t="s">
        <v>1120</v>
      </c>
      <c r="J2121" s="13"/>
      <c r="K2121" s="13"/>
      <c r="L2121" s="13"/>
      <c r="M2121" s="13"/>
      <c r="N2121" s="13"/>
    </row>
    <row r="2122" spans="1:14" s="180" customFormat="1" ht="14.25">
      <c r="A2122" s="176" t="s">
        <v>56</v>
      </c>
      <c r="B2122" s="4" t="s">
        <v>295</v>
      </c>
      <c r="C2122" s="4" t="s">
        <v>316</v>
      </c>
      <c r="D2122" s="4" t="s">
        <v>6267</v>
      </c>
      <c r="E2122" s="4" t="s">
        <v>6268</v>
      </c>
      <c r="F2122" s="4" t="s">
        <v>1952</v>
      </c>
      <c r="G2122" s="21" t="s">
        <v>6269</v>
      </c>
      <c r="H2122" s="249" t="s">
        <v>1855</v>
      </c>
      <c r="I2122" s="13" t="s">
        <v>1120</v>
      </c>
      <c r="J2122" s="13"/>
      <c r="K2122" s="13"/>
      <c r="L2122" s="13"/>
      <c r="M2122" s="13"/>
      <c r="N2122" s="13"/>
    </row>
    <row r="2123" spans="1:14" s="180" customFormat="1" ht="14.25">
      <c r="A2123" s="176" t="s">
        <v>56</v>
      </c>
      <c r="B2123" s="4" t="s">
        <v>295</v>
      </c>
      <c r="C2123" s="4" t="s">
        <v>316</v>
      </c>
      <c r="D2123" s="4" t="s">
        <v>6270</v>
      </c>
      <c r="E2123" s="4" t="s">
        <v>6173</v>
      </c>
      <c r="F2123" s="4" t="s">
        <v>1952</v>
      </c>
      <c r="G2123" s="21" t="s">
        <v>6271</v>
      </c>
      <c r="H2123" s="249" t="s">
        <v>1855</v>
      </c>
      <c r="I2123" s="13" t="s">
        <v>1120</v>
      </c>
      <c r="J2123" s="13"/>
      <c r="K2123" s="13"/>
      <c r="L2123" s="13"/>
      <c r="M2123" s="13"/>
      <c r="N2123" s="13"/>
    </row>
    <row r="2124" spans="1:14" s="180" customFormat="1" ht="14.25">
      <c r="A2124" s="176" t="s">
        <v>56</v>
      </c>
      <c r="B2124" s="4" t="s">
        <v>295</v>
      </c>
      <c r="C2124" s="4" t="s">
        <v>316</v>
      </c>
      <c r="D2124" s="4" t="s">
        <v>6272</v>
      </c>
      <c r="E2124" s="4" t="s">
        <v>6273</v>
      </c>
      <c r="F2124" s="4" t="s">
        <v>1952</v>
      </c>
      <c r="G2124" s="21" t="s">
        <v>6274</v>
      </c>
      <c r="H2124" s="249" t="s">
        <v>1855</v>
      </c>
      <c r="I2124" s="13" t="s">
        <v>1120</v>
      </c>
      <c r="J2124" s="13"/>
      <c r="K2124" s="13"/>
      <c r="L2124" s="13"/>
      <c r="M2124" s="13"/>
      <c r="N2124" s="13"/>
    </row>
    <row r="2125" spans="1:14" s="180" customFormat="1" ht="14.25">
      <c r="A2125" s="176" t="s">
        <v>56</v>
      </c>
      <c r="B2125" s="4" t="s">
        <v>295</v>
      </c>
      <c r="C2125" s="4" t="s">
        <v>316</v>
      </c>
      <c r="D2125" s="4" t="s">
        <v>6275</v>
      </c>
      <c r="E2125" s="4" t="s">
        <v>6276</v>
      </c>
      <c r="F2125" s="4" t="s">
        <v>1952</v>
      </c>
      <c r="G2125" s="21" t="s">
        <v>6277</v>
      </c>
      <c r="H2125" s="249" t="s">
        <v>1855</v>
      </c>
      <c r="I2125" s="13" t="s">
        <v>1120</v>
      </c>
      <c r="J2125" s="13"/>
      <c r="K2125" s="13"/>
      <c r="L2125" s="13"/>
      <c r="M2125" s="13"/>
      <c r="N2125" s="13"/>
    </row>
    <row r="2126" spans="1:14" s="180" customFormat="1" ht="14.25">
      <c r="A2126" s="176" t="s">
        <v>56</v>
      </c>
      <c r="B2126" s="4" t="s">
        <v>295</v>
      </c>
      <c r="C2126" s="4" t="s">
        <v>316</v>
      </c>
      <c r="D2126" s="4" t="s">
        <v>6278</v>
      </c>
      <c r="E2126" s="4" t="s">
        <v>6135</v>
      </c>
      <c r="F2126" s="4" t="s">
        <v>1952</v>
      </c>
      <c r="G2126" s="21" t="s">
        <v>6279</v>
      </c>
      <c r="H2126" s="249" t="s">
        <v>1855</v>
      </c>
      <c r="I2126" s="13" t="s">
        <v>1120</v>
      </c>
      <c r="J2126" s="13"/>
      <c r="K2126" s="13"/>
      <c r="L2126" s="13"/>
      <c r="M2126" s="13"/>
      <c r="N2126" s="13"/>
    </row>
    <row r="2127" spans="1:14" s="180" customFormat="1" ht="14.25">
      <c r="A2127" s="176" t="s">
        <v>56</v>
      </c>
      <c r="B2127" s="4" t="s">
        <v>295</v>
      </c>
      <c r="C2127" s="4" t="s">
        <v>316</v>
      </c>
      <c r="D2127" s="4" t="s">
        <v>6280</v>
      </c>
      <c r="E2127" s="4" t="s">
        <v>6281</v>
      </c>
      <c r="F2127" s="4" t="s">
        <v>1952</v>
      </c>
      <c r="G2127" s="21" t="s">
        <v>6282</v>
      </c>
      <c r="H2127" s="249" t="s">
        <v>1855</v>
      </c>
      <c r="I2127" s="13" t="s">
        <v>1120</v>
      </c>
      <c r="J2127" s="13"/>
      <c r="K2127" s="13"/>
      <c r="L2127" s="13"/>
      <c r="M2127" s="13"/>
      <c r="N2127" s="13"/>
    </row>
    <row r="2128" spans="1:14" s="180" customFormat="1" ht="14.25">
      <c r="A2128" s="176" t="s">
        <v>56</v>
      </c>
      <c r="B2128" s="4" t="s">
        <v>295</v>
      </c>
      <c r="C2128" s="4" t="s">
        <v>316</v>
      </c>
      <c r="D2128" s="4" t="s">
        <v>6283</v>
      </c>
      <c r="E2128" s="4" t="s">
        <v>6173</v>
      </c>
      <c r="F2128" s="4" t="s">
        <v>1952</v>
      </c>
      <c r="G2128" s="21" t="s">
        <v>6284</v>
      </c>
      <c r="H2128" s="249" t="s">
        <v>1855</v>
      </c>
      <c r="I2128" s="13" t="s">
        <v>1120</v>
      </c>
      <c r="J2128" s="13"/>
      <c r="K2128" s="13"/>
      <c r="L2128" s="13"/>
      <c r="M2128" s="13"/>
      <c r="N2128" s="13"/>
    </row>
    <row r="2129" spans="1:14" s="180" customFormat="1" ht="14.25">
      <c r="A2129" s="176" t="s">
        <v>56</v>
      </c>
      <c r="B2129" s="4" t="s">
        <v>295</v>
      </c>
      <c r="C2129" s="4" t="s">
        <v>316</v>
      </c>
      <c r="D2129" s="4" t="s">
        <v>6285</v>
      </c>
      <c r="E2129" s="4" t="s">
        <v>6286</v>
      </c>
      <c r="F2129" s="4" t="s">
        <v>1952</v>
      </c>
      <c r="G2129" s="21" t="s">
        <v>6287</v>
      </c>
      <c r="H2129" s="249" t="s">
        <v>1855</v>
      </c>
      <c r="I2129" s="13" t="s">
        <v>1120</v>
      </c>
      <c r="J2129" s="13"/>
      <c r="K2129" s="13"/>
      <c r="L2129" s="13"/>
      <c r="M2129" s="13"/>
      <c r="N2129" s="13"/>
    </row>
    <row r="2130" spans="1:14" s="180" customFormat="1" ht="14.25">
      <c r="A2130" s="176" t="s">
        <v>56</v>
      </c>
      <c r="B2130" s="4" t="s">
        <v>295</v>
      </c>
      <c r="C2130" s="4" t="s">
        <v>316</v>
      </c>
      <c r="D2130" s="4" t="s">
        <v>6288</v>
      </c>
      <c r="E2130" s="4" t="s">
        <v>6289</v>
      </c>
      <c r="F2130" s="4" t="s">
        <v>1952</v>
      </c>
      <c r="G2130" s="21" t="s">
        <v>6290</v>
      </c>
      <c r="H2130" s="249" t="s">
        <v>1855</v>
      </c>
      <c r="I2130" s="13" t="s">
        <v>1120</v>
      </c>
      <c r="J2130" s="13"/>
      <c r="K2130" s="13"/>
      <c r="L2130" s="13"/>
      <c r="M2130" s="13"/>
      <c r="N2130" s="13"/>
    </row>
    <row r="2131" spans="1:14" s="180" customFormat="1" ht="14.25">
      <c r="A2131" s="176" t="s">
        <v>56</v>
      </c>
      <c r="B2131" s="4" t="s">
        <v>295</v>
      </c>
      <c r="C2131" s="4" t="s">
        <v>316</v>
      </c>
      <c r="D2131" s="4" t="s">
        <v>6291</v>
      </c>
      <c r="E2131" s="4" t="s">
        <v>6292</v>
      </c>
      <c r="F2131" s="4" t="s">
        <v>1952</v>
      </c>
      <c r="G2131" s="21" t="s">
        <v>6293</v>
      </c>
      <c r="H2131" s="249" t="s">
        <v>1855</v>
      </c>
      <c r="I2131" s="13" t="s">
        <v>1120</v>
      </c>
      <c r="J2131" s="13"/>
      <c r="K2131" s="13"/>
      <c r="L2131" s="13"/>
      <c r="M2131" s="13"/>
      <c r="N2131" s="13"/>
    </row>
    <row r="2132" spans="1:14" s="180" customFormat="1" ht="14.25">
      <c r="A2132" s="176" t="s">
        <v>56</v>
      </c>
      <c r="B2132" s="4" t="s">
        <v>295</v>
      </c>
      <c r="C2132" s="4" t="s">
        <v>316</v>
      </c>
      <c r="D2132" s="4" t="s">
        <v>3383</v>
      </c>
      <c r="E2132" s="4" t="s">
        <v>2020</v>
      </c>
      <c r="F2132" s="4" t="s">
        <v>1952</v>
      </c>
      <c r="G2132" s="21" t="s">
        <v>6294</v>
      </c>
      <c r="H2132" s="249" t="s">
        <v>1855</v>
      </c>
      <c r="I2132" s="13" t="s">
        <v>1120</v>
      </c>
      <c r="J2132" s="13"/>
      <c r="K2132" s="13"/>
      <c r="L2132" s="13"/>
      <c r="M2132" s="13"/>
      <c r="N2132" s="13"/>
    </row>
    <row r="2133" spans="1:14" s="180" customFormat="1" ht="14.25">
      <c r="A2133" s="176" t="s">
        <v>56</v>
      </c>
      <c r="B2133" s="4" t="s">
        <v>295</v>
      </c>
      <c r="C2133" s="4" t="s">
        <v>316</v>
      </c>
      <c r="D2133" s="4" t="s">
        <v>6295</v>
      </c>
      <c r="E2133" s="4" t="s">
        <v>6296</v>
      </c>
      <c r="F2133" s="4" t="s">
        <v>1952</v>
      </c>
      <c r="G2133" s="21" t="s">
        <v>6297</v>
      </c>
      <c r="H2133" s="249" t="s">
        <v>1855</v>
      </c>
      <c r="I2133" s="13" t="s">
        <v>1120</v>
      </c>
      <c r="J2133" s="13"/>
      <c r="K2133" s="13"/>
      <c r="L2133" s="13"/>
      <c r="M2133" s="13"/>
      <c r="N2133" s="13"/>
    </row>
    <row r="2134" spans="1:14" s="13" customFormat="1" ht="14.25">
      <c r="A2134" s="176" t="s">
        <v>56</v>
      </c>
      <c r="B2134" s="4" t="s">
        <v>295</v>
      </c>
      <c r="C2134" s="4" t="s">
        <v>316</v>
      </c>
      <c r="D2134" s="4" t="s">
        <v>6298</v>
      </c>
      <c r="E2134" s="4" t="s">
        <v>4599</v>
      </c>
      <c r="F2134" s="4" t="s">
        <v>1952</v>
      </c>
      <c r="G2134" s="21" t="s">
        <v>6299</v>
      </c>
      <c r="H2134" s="249" t="s">
        <v>1855</v>
      </c>
      <c r="I2134" s="13" t="s">
        <v>1120</v>
      </c>
    </row>
    <row r="2135" spans="1:14" s="13" customFormat="1" ht="14.25">
      <c r="A2135" s="176" t="s">
        <v>56</v>
      </c>
      <c r="B2135" s="4" t="s">
        <v>295</v>
      </c>
      <c r="C2135" s="4" t="s">
        <v>316</v>
      </c>
      <c r="D2135" s="4" t="s">
        <v>6300</v>
      </c>
      <c r="E2135" s="4" t="s">
        <v>6301</v>
      </c>
      <c r="F2135" s="4" t="s">
        <v>1952</v>
      </c>
      <c r="G2135" s="21" t="s">
        <v>6302</v>
      </c>
      <c r="H2135" s="249" t="s">
        <v>1855</v>
      </c>
      <c r="I2135" s="13" t="s">
        <v>1120</v>
      </c>
    </row>
    <row r="2136" spans="1:14" s="13" customFormat="1" ht="14.25">
      <c r="A2136" s="176" t="s">
        <v>56</v>
      </c>
      <c r="B2136" s="4" t="s">
        <v>295</v>
      </c>
      <c r="C2136" s="4" t="s">
        <v>316</v>
      </c>
      <c r="D2136" s="4" t="s">
        <v>4541</v>
      </c>
      <c r="E2136" s="4" t="s">
        <v>6303</v>
      </c>
      <c r="F2136" s="4" t="s">
        <v>1952</v>
      </c>
      <c r="G2136" s="21" t="s">
        <v>6304</v>
      </c>
      <c r="H2136" s="249" t="s">
        <v>1855</v>
      </c>
      <c r="I2136" s="13" t="s">
        <v>1120</v>
      </c>
    </row>
    <row r="2137" spans="1:14" s="13" customFormat="1" ht="14.25">
      <c r="A2137" s="176" t="s">
        <v>56</v>
      </c>
      <c r="B2137" s="4" t="s">
        <v>295</v>
      </c>
      <c r="C2137" s="4" t="s">
        <v>316</v>
      </c>
      <c r="D2137" s="4" t="s">
        <v>6305</v>
      </c>
      <c r="E2137" s="4" t="s">
        <v>6306</v>
      </c>
      <c r="F2137" s="4" t="s">
        <v>1952</v>
      </c>
      <c r="G2137" s="21" t="s">
        <v>6307</v>
      </c>
      <c r="H2137" s="249" t="s">
        <v>1855</v>
      </c>
      <c r="I2137" s="13" t="s">
        <v>1120</v>
      </c>
    </row>
    <row r="2138" spans="1:14" s="13" customFormat="1" ht="14.25">
      <c r="A2138" s="176" t="s">
        <v>56</v>
      </c>
      <c r="B2138" s="4" t="s">
        <v>295</v>
      </c>
      <c r="C2138" s="4" t="s">
        <v>316</v>
      </c>
      <c r="D2138" s="4" t="s">
        <v>6308</v>
      </c>
      <c r="E2138" s="4" t="s">
        <v>6309</v>
      </c>
      <c r="F2138" s="4" t="s">
        <v>1952</v>
      </c>
      <c r="G2138" s="21" t="s">
        <v>6310</v>
      </c>
      <c r="H2138" s="249" t="s">
        <v>1855</v>
      </c>
      <c r="I2138" s="13" t="s">
        <v>1120</v>
      </c>
    </row>
    <row r="2139" spans="1:14" s="13" customFormat="1" ht="14.25">
      <c r="A2139" s="176" t="s">
        <v>56</v>
      </c>
      <c r="B2139" s="4" t="s">
        <v>295</v>
      </c>
      <c r="C2139" s="4" t="s">
        <v>316</v>
      </c>
      <c r="D2139" s="4" t="s">
        <v>6311</v>
      </c>
      <c r="E2139" s="4" t="s">
        <v>6312</v>
      </c>
      <c r="F2139" s="4" t="s">
        <v>1952</v>
      </c>
      <c r="G2139" s="21" t="s">
        <v>6313</v>
      </c>
      <c r="H2139" s="249" t="s">
        <v>1855</v>
      </c>
      <c r="I2139" s="13" t="s">
        <v>1120</v>
      </c>
    </row>
    <row r="2140" spans="1:14" s="13" customFormat="1" ht="14.25">
      <c r="A2140" s="176" t="s">
        <v>56</v>
      </c>
      <c r="B2140" s="4" t="s">
        <v>295</v>
      </c>
      <c r="C2140" s="4" t="s">
        <v>316</v>
      </c>
      <c r="D2140" s="4" t="s">
        <v>6314</v>
      </c>
      <c r="E2140" s="4" t="s">
        <v>6312</v>
      </c>
      <c r="F2140" s="4" t="s">
        <v>1952</v>
      </c>
      <c r="G2140" s="21" t="s">
        <v>6315</v>
      </c>
      <c r="H2140" s="249" t="s">
        <v>1855</v>
      </c>
      <c r="I2140" s="13" t="s">
        <v>1120</v>
      </c>
    </row>
    <row r="2141" spans="1:14" s="13" customFormat="1" ht="14.25">
      <c r="A2141" s="176" t="s">
        <v>56</v>
      </c>
      <c r="B2141" s="4" t="s">
        <v>295</v>
      </c>
      <c r="C2141" s="4" t="s">
        <v>316</v>
      </c>
      <c r="D2141" s="4" t="s">
        <v>6316</v>
      </c>
      <c r="E2141" s="4" t="s">
        <v>6317</v>
      </c>
      <c r="F2141" s="4" t="s">
        <v>1952</v>
      </c>
      <c r="G2141" s="21" t="s">
        <v>6318</v>
      </c>
      <c r="H2141" s="249" t="s">
        <v>1855</v>
      </c>
      <c r="I2141" s="13" t="s">
        <v>1120</v>
      </c>
    </row>
    <row r="2142" spans="1:14" s="180" customFormat="1" ht="14.25">
      <c r="A2142" s="176" t="s">
        <v>56</v>
      </c>
      <c r="B2142" s="4" t="s">
        <v>295</v>
      </c>
      <c r="C2142" s="4" t="s">
        <v>316</v>
      </c>
      <c r="D2142" s="4" t="s">
        <v>6319</v>
      </c>
      <c r="E2142" s="4" t="s">
        <v>2020</v>
      </c>
      <c r="F2142" s="4" t="s">
        <v>1952</v>
      </c>
      <c r="G2142" s="21" t="s">
        <v>6320</v>
      </c>
      <c r="H2142" s="249" t="s">
        <v>1855</v>
      </c>
      <c r="I2142" s="13" t="s">
        <v>1120</v>
      </c>
      <c r="J2142" s="13"/>
      <c r="K2142" s="13"/>
      <c r="L2142" s="13"/>
      <c r="M2142" s="13"/>
      <c r="N2142" s="13"/>
    </row>
    <row r="2143" spans="1:14" s="180" customFormat="1">
      <c r="A2143" s="272" t="s">
        <v>56</v>
      </c>
      <c r="B2143" s="175" t="s">
        <v>295</v>
      </c>
      <c r="C2143" s="175" t="s">
        <v>318</v>
      </c>
      <c r="D2143" s="175" t="s">
        <v>3576</v>
      </c>
      <c r="E2143" s="175" t="s">
        <v>6092</v>
      </c>
      <c r="F2143" s="175" t="s">
        <v>1952</v>
      </c>
      <c r="G2143" s="252" t="s">
        <v>3575</v>
      </c>
      <c r="H2143" s="246" t="s">
        <v>1954</v>
      </c>
      <c r="I2143" s="13" t="s">
        <v>1120</v>
      </c>
      <c r="J2143" s="13"/>
      <c r="K2143" s="13"/>
      <c r="L2143" s="13"/>
      <c r="M2143" s="13"/>
      <c r="N2143" s="13"/>
    </row>
    <row r="2144" spans="1:14" s="180" customFormat="1" ht="14.25">
      <c r="A2144" s="176" t="s">
        <v>56</v>
      </c>
      <c r="B2144" s="4" t="s">
        <v>295</v>
      </c>
      <c r="C2144" s="4" t="s">
        <v>318</v>
      </c>
      <c r="D2144" s="4" t="s">
        <v>1998</v>
      </c>
      <c r="E2144" s="4" t="s">
        <v>2555</v>
      </c>
      <c r="F2144" s="4" t="s">
        <v>1952</v>
      </c>
      <c r="G2144" s="21" t="s">
        <v>6321</v>
      </c>
      <c r="H2144" s="249" t="s">
        <v>1855</v>
      </c>
      <c r="I2144" s="13" t="s">
        <v>1120</v>
      </c>
      <c r="J2144" s="13"/>
      <c r="K2144" s="13"/>
      <c r="L2144" s="13"/>
      <c r="M2144" s="13"/>
      <c r="N2144" s="13"/>
    </row>
    <row r="2145" spans="1:14" s="180" customFormat="1" ht="14.25">
      <c r="A2145" s="176" t="s">
        <v>56</v>
      </c>
      <c r="B2145" s="4" t="s">
        <v>295</v>
      </c>
      <c r="C2145" s="4" t="s">
        <v>318</v>
      </c>
      <c r="D2145" s="4" t="s">
        <v>2001</v>
      </c>
      <c r="E2145" s="4" t="s">
        <v>2944</v>
      </c>
      <c r="F2145" s="4" t="s">
        <v>1952</v>
      </c>
      <c r="G2145" s="21" t="s">
        <v>6322</v>
      </c>
      <c r="H2145" s="249" t="s">
        <v>1855</v>
      </c>
      <c r="I2145" s="13" t="s">
        <v>1120</v>
      </c>
      <c r="J2145" s="13"/>
      <c r="K2145" s="13"/>
      <c r="L2145" s="13"/>
      <c r="M2145" s="13"/>
      <c r="N2145" s="13"/>
    </row>
    <row r="2146" spans="1:14" s="180" customFormat="1" ht="14.25">
      <c r="A2146" s="176" t="s">
        <v>56</v>
      </c>
      <c r="B2146" s="4" t="s">
        <v>295</v>
      </c>
      <c r="C2146" s="4" t="s">
        <v>318</v>
      </c>
      <c r="D2146" s="4" t="s">
        <v>4576</v>
      </c>
      <c r="E2146" s="4" t="s">
        <v>6323</v>
      </c>
      <c r="F2146" s="4" t="s">
        <v>1952</v>
      </c>
      <c r="G2146" s="21" t="s">
        <v>6324</v>
      </c>
      <c r="H2146" s="249" t="s">
        <v>1855</v>
      </c>
      <c r="I2146" s="13" t="s">
        <v>1120</v>
      </c>
      <c r="J2146" s="13"/>
      <c r="K2146" s="13"/>
      <c r="L2146" s="13"/>
      <c r="M2146" s="13"/>
      <c r="N2146" s="13"/>
    </row>
    <row r="2147" spans="1:14" s="180" customFormat="1" ht="14.25">
      <c r="A2147" s="176" t="s">
        <v>56</v>
      </c>
      <c r="B2147" s="4" t="s">
        <v>295</v>
      </c>
      <c r="C2147" s="4" t="s">
        <v>318</v>
      </c>
      <c r="D2147" s="4" t="s">
        <v>6325</v>
      </c>
      <c r="E2147" s="4" t="s">
        <v>6326</v>
      </c>
      <c r="F2147" s="4" t="s">
        <v>1952</v>
      </c>
      <c r="G2147" s="21" t="s">
        <v>6327</v>
      </c>
      <c r="H2147" s="249" t="s">
        <v>1855</v>
      </c>
      <c r="I2147" s="13" t="s">
        <v>1120</v>
      </c>
      <c r="J2147" s="13"/>
      <c r="K2147" s="13"/>
      <c r="L2147" s="13"/>
      <c r="M2147" s="13"/>
      <c r="N2147" s="13"/>
    </row>
    <row r="2148" spans="1:14" s="180" customFormat="1" ht="14.25">
      <c r="A2148" s="176" t="s">
        <v>56</v>
      </c>
      <c r="B2148" s="4" t="s">
        <v>295</v>
      </c>
      <c r="C2148" s="4" t="s">
        <v>318</v>
      </c>
      <c r="D2148" s="4" t="s">
        <v>6328</v>
      </c>
      <c r="E2148" s="4" t="s">
        <v>6329</v>
      </c>
      <c r="F2148" s="4" t="s">
        <v>1952</v>
      </c>
      <c r="G2148" s="21" t="s">
        <v>6330</v>
      </c>
      <c r="H2148" s="249" t="s">
        <v>1855</v>
      </c>
      <c r="I2148" s="13" t="s">
        <v>1120</v>
      </c>
      <c r="J2148" s="13"/>
      <c r="K2148" s="13"/>
      <c r="L2148" s="13"/>
      <c r="M2148" s="13"/>
      <c r="N2148" s="13"/>
    </row>
    <row r="2149" spans="1:14" s="180" customFormat="1" ht="14.25">
      <c r="A2149" s="176" t="s">
        <v>56</v>
      </c>
      <c r="B2149" s="4" t="s">
        <v>295</v>
      </c>
      <c r="C2149" s="4" t="s">
        <v>318</v>
      </c>
      <c r="D2149" s="4" t="s">
        <v>6331</v>
      </c>
      <c r="E2149" s="4" t="s">
        <v>6332</v>
      </c>
      <c r="F2149" s="4" t="s">
        <v>1952</v>
      </c>
      <c r="G2149" s="21" t="s">
        <v>6333</v>
      </c>
      <c r="H2149" s="249" t="s">
        <v>1855</v>
      </c>
      <c r="I2149" s="13" t="s">
        <v>1120</v>
      </c>
      <c r="J2149" s="13"/>
      <c r="K2149" s="13"/>
      <c r="L2149" s="13"/>
      <c r="M2149" s="13"/>
      <c r="N2149" s="13"/>
    </row>
    <row r="2150" spans="1:14" s="180" customFormat="1" ht="14.25">
      <c r="A2150" s="176" t="s">
        <v>56</v>
      </c>
      <c r="B2150" s="4" t="s">
        <v>295</v>
      </c>
      <c r="C2150" s="4" t="s">
        <v>318</v>
      </c>
      <c r="D2150" s="4" t="s">
        <v>3828</v>
      </c>
      <c r="E2150" s="4" t="s">
        <v>6334</v>
      </c>
      <c r="F2150" s="4" t="s">
        <v>1952</v>
      </c>
      <c r="G2150" s="21" t="s">
        <v>6335</v>
      </c>
      <c r="H2150" s="249" t="s">
        <v>1855</v>
      </c>
      <c r="I2150" s="13" t="s">
        <v>1120</v>
      </c>
      <c r="J2150" s="13"/>
      <c r="K2150" s="13"/>
      <c r="L2150" s="13"/>
      <c r="M2150" s="13"/>
      <c r="N2150" s="13"/>
    </row>
    <row r="2151" spans="1:14" s="180" customFormat="1" ht="14.25">
      <c r="A2151" s="176" t="s">
        <v>56</v>
      </c>
      <c r="B2151" s="4" t="s">
        <v>295</v>
      </c>
      <c r="C2151" s="4" t="s">
        <v>318</v>
      </c>
      <c r="D2151" s="4" t="s">
        <v>6336</v>
      </c>
      <c r="E2151" s="4" t="s">
        <v>6312</v>
      </c>
      <c r="F2151" s="4" t="s">
        <v>1952</v>
      </c>
      <c r="G2151" s="21" t="s">
        <v>6337</v>
      </c>
      <c r="H2151" s="249" t="s">
        <v>1855</v>
      </c>
      <c r="I2151" s="13" t="s">
        <v>1120</v>
      </c>
      <c r="J2151" s="13"/>
      <c r="K2151" s="13"/>
      <c r="L2151" s="13"/>
      <c r="M2151" s="13"/>
      <c r="N2151" s="13"/>
    </row>
    <row r="2152" spans="1:14" s="180" customFormat="1" ht="14.25">
      <c r="A2152" s="176" t="s">
        <v>56</v>
      </c>
      <c r="B2152" s="4" t="s">
        <v>295</v>
      </c>
      <c r="C2152" s="4" t="s">
        <v>318</v>
      </c>
      <c r="D2152" s="4" t="s">
        <v>6338</v>
      </c>
      <c r="E2152" s="4" t="s">
        <v>6339</v>
      </c>
      <c r="F2152" s="4" t="s">
        <v>1952</v>
      </c>
      <c r="G2152" s="21" t="s">
        <v>6340</v>
      </c>
      <c r="H2152" s="249" t="s">
        <v>1855</v>
      </c>
      <c r="I2152" s="13" t="s">
        <v>1120</v>
      </c>
      <c r="J2152" s="13"/>
      <c r="K2152" s="13"/>
      <c r="L2152" s="13"/>
      <c r="M2152" s="13"/>
      <c r="N2152" s="13"/>
    </row>
    <row r="2153" spans="1:14" s="180" customFormat="1" ht="14.25">
      <c r="A2153" s="176" t="s">
        <v>56</v>
      </c>
      <c r="B2153" s="4" t="s">
        <v>295</v>
      </c>
      <c r="C2153" s="4" t="s">
        <v>318</v>
      </c>
      <c r="D2153" s="4" t="s">
        <v>6341</v>
      </c>
      <c r="E2153" s="4" t="s">
        <v>6312</v>
      </c>
      <c r="F2153" s="4" t="s">
        <v>1952</v>
      </c>
      <c r="G2153" s="21" t="s">
        <v>6342</v>
      </c>
      <c r="H2153" s="249" t="s">
        <v>1855</v>
      </c>
      <c r="I2153" s="13" t="s">
        <v>1120</v>
      </c>
      <c r="J2153" s="13"/>
      <c r="K2153" s="13"/>
      <c r="L2153" s="13"/>
      <c r="M2153" s="13"/>
      <c r="N2153" s="13"/>
    </row>
    <row r="2154" spans="1:14" s="180" customFormat="1" ht="14.25">
      <c r="A2154" s="176" t="s">
        <v>56</v>
      </c>
      <c r="B2154" s="4" t="s">
        <v>295</v>
      </c>
      <c r="C2154" s="4" t="s">
        <v>318</v>
      </c>
      <c r="D2154" s="4" t="s">
        <v>2004</v>
      </c>
      <c r="E2154" s="4" t="s">
        <v>6343</v>
      </c>
      <c r="F2154" s="4" t="s">
        <v>1952</v>
      </c>
      <c r="G2154" s="21" t="s">
        <v>6344</v>
      </c>
      <c r="H2154" s="249" t="s">
        <v>1855</v>
      </c>
      <c r="I2154" s="13" t="s">
        <v>1120</v>
      </c>
      <c r="J2154" s="13"/>
      <c r="K2154" s="13"/>
      <c r="L2154" s="13"/>
      <c r="M2154" s="13"/>
      <c r="N2154" s="13"/>
    </row>
    <row r="2155" spans="1:14" s="180" customFormat="1">
      <c r="A2155" s="272" t="s">
        <v>56</v>
      </c>
      <c r="B2155" s="175" t="s">
        <v>295</v>
      </c>
      <c r="C2155" s="175" t="s">
        <v>332</v>
      </c>
      <c r="D2155" s="175" t="s">
        <v>3569</v>
      </c>
      <c r="E2155" s="175" t="s">
        <v>3570</v>
      </c>
      <c r="F2155" s="175" t="s">
        <v>1952</v>
      </c>
      <c r="G2155" s="252" t="s">
        <v>3571</v>
      </c>
      <c r="H2155" s="246" t="s">
        <v>1954</v>
      </c>
      <c r="I2155" s="13" t="s">
        <v>1120</v>
      </c>
      <c r="J2155" s="13"/>
      <c r="K2155" s="13"/>
      <c r="L2155" s="13"/>
      <c r="M2155" s="13"/>
      <c r="N2155" s="13"/>
    </row>
    <row r="2156" spans="1:14" s="180" customFormat="1" ht="14.25">
      <c r="A2156" s="176" t="s">
        <v>56</v>
      </c>
      <c r="B2156" s="4" t="s">
        <v>295</v>
      </c>
      <c r="C2156" s="4" t="s">
        <v>332</v>
      </c>
      <c r="D2156" s="4" t="s">
        <v>6345</v>
      </c>
      <c r="E2156" s="4" t="s">
        <v>6346</v>
      </c>
      <c r="F2156" s="4" t="s">
        <v>1952</v>
      </c>
      <c r="G2156" s="21" t="s">
        <v>6347</v>
      </c>
      <c r="H2156" s="249" t="s">
        <v>1855</v>
      </c>
      <c r="I2156" s="13" t="s">
        <v>1120</v>
      </c>
      <c r="J2156" s="13"/>
      <c r="K2156" s="13"/>
      <c r="L2156" s="13"/>
      <c r="M2156" s="13"/>
      <c r="N2156" s="13"/>
    </row>
    <row r="2157" spans="1:14" s="180" customFormat="1" ht="14.25">
      <c r="A2157" s="176" t="s">
        <v>56</v>
      </c>
      <c r="B2157" s="4" t="s">
        <v>295</v>
      </c>
      <c r="C2157" s="4" t="s">
        <v>332</v>
      </c>
      <c r="D2157" s="4" t="s">
        <v>6348</v>
      </c>
      <c r="E2157" s="4" t="s">
        <v>6349</v>
      </c>
      <c r="F2157" s="4" t="s">
        <v>1952</v>
      </c>
      <c r="G2157" s="21" t="s">
        <v>6350</v>
      </c>
      <c r="H2157" s="249" t="s">
        <v>1855</v>
      </c>
      <c r="I2157" s="13" t="s">
        <v>1120</v>
      </c>
      <c r="J2157" s="13"/>
      <c r="K2157" s="13"/>
      <c r="L2157" s="13"/>
      <c r="M2157" s="13"/>
      <c r="N2157" s="13"/>
    </row>
    <row r="2158" spans="1:14" s="180" customFormat="1" ht="14.25">
      <c r="A2158" s="176" t="s">
        <v>56</v>
      </c>
      <c r="B2158" s="4" t="s">
        <v>295</v>
      </c>
      <c r="C2158" s="4" t="s">
        <v>332</v>
      </c>
      <c r="D2158" s="4" t="s">
        <v>6351</v>
      </c>
      <c r="E2158" s="4" t="s">
        <v>6352</v>
      </c>
      <c r="F2158" s="4" t="s">
        <v>1952</v>
      </c>
      <c r="G2158" s="21" t="s">
        <v>6353</v>
      </c>
      <c r="H2158" s="249" t="s">
        <v>1855</v>
      </c>
      <c r="I2158" s="13" t="s">
        <v>1120</v>
      </c>
      <c r="J2158" s="13"/>
      <c r="K2158" s="13"/>
      <c r="L2158" s="13"/>
      <c r="M2158" s="13"/>
      <c r="N2158" s="13"/>
    </row>
    <row r="2159" spans="1:14" s="180" customFormat="1" ht="14.25">
      <c r="A2159" s="176" t="s">
        <v>56</v>
      </c>
      <c r="B2159" s="4" t="s">
        <v>295</v>
      </c>
      <c r="C2159" s="4" t="s">
        <v>332</v>
      </c>
      <c r="D2159" s="4" t="s">
        <v>6354</v>
      </c>
      <c r="E2159" s="4" t="s">
        <v>6355</v>
      </c>
      <c r="F2159" s="4" t="s">
        <v>1952</v>
      </c>
      <c r="G2159" s="21" t="s">
        <v>6356</v>
      </c>
      <c r="H2159" s="249" t="s">
        <v>1855</v>
      </c>
      <c r="I2159" s="13" t="s">
        <v>1120</v>
      </c>
      <c r="J2159" s="13"/>
      <c r="K2159" s="13"/>
      <c r="L2159" s="13"/>
      <c r="M2159" s="13"/>
      <c r="N2159" s="13"/>
    </row>
    <row r="2160" spans="1:14" s="180" customFormat="1" ht="14.25">
      <c r="A2160" s="176" t="s">
        <v>56</v>
      </c>
      <c r="B2160" s="4" t="s">
        <v>295</v>
      </c>
      <c r="C2160" s="4" t="s">
        <v>332</v>
      </c>
      <c r="D2160" s="4" t="s">
        <v>6357</v>
      </c>
      <c r="E2160" s="4" t="s">
        <v>6358</v>
      </c>
      <c r="F2160" s="4" t="s">
        <v>2057</v>
      </c>
      <c r="G2160" s="21" t="s">
        <v>6359</v>
      </c>
      <c r="H2160" s="249" t="s">
        <v>1855</v>
      </c>
      <c r="I2160" s="13" t="s">
        <v>1120</v>
      </c>
      <c r="J2160" s="13"/>
      <c r="K2160" s="13"/>
      <c r="L2160" s="13"/>
      <c r="M2160" s="13"/>
      <c r="N2160" s="13"/>
    </row>
    <row r="2161" spans="1:14" s="180" customFormat="1" ht="14.25">
      <c r="A2161" s="176" t="s">
        <v>56</v>
      </c>
      <c r="B2161" s="4" t="s">
        <v>295</v>
      </c>
      <c r="C2161" s="4" t="s">
        <v>332</v>
      </c>
      <c r="D2161" s="4" t="s">
        <v>6360</v>
      </c>
      <c r="E2161" s="4" t="s">
        <v>6361</v>
      </c>
      <c r="F2161" s="4" t="s">
        <v>1952</v>
      </c>
      <c r="G2161" s="21" t="s">
        <v>6362</v>
      </c>
      <c r="H2161" s="249" t="s">
        <v>1855</v>
      </c>
      <c r="I2161" s="13" t="s">
        <v>1120</v>
      </c>
      <c r="J2161" s="13"/>
      <c r="K2161" s="13"/>
      <c r="L2161" s="13"/>
      <c r="M2161" s="13"/>
      <c r="N2161" s="13"/>
    </row>
    <row r="2162" spans="1:14" s="180" customFormat="1" ht="14.25">
      <c r="A2162" s="176" t="s">
        <v>56</v>
      </c>
      <c r="B2162" s="4" t="s">
        <v>295</v>
      </c>
      <c r="C2162" s="4" t="s">
        <v>332</v>
      </c>
      <c r="D2162" s="4" t="s">
        <v>6363</v>
      </c>
      <c r="E2162" s="4" t="s">
        <v>6364</v>
      </c>
      <c r="F2162" s="4" t="s">
        <v>1952</v>
      </c>
      <c r="G2162" s="21" t="s">
        <v>6365</v>
      </c>
      <c r="H2162" s="249" t="s">
        <v>1855</v>
      </c>
      <c r="I2162" s="13" t="s">
        <v>1120</v>
      </c>
      <c r="J2162" s="13"/>
      <c r="K2162" s="13"/>
      <c r="L2162" s="13"/>
      <c r="M2162" s="13"/>
      <c r="N2162" s="13"/>
    </row>
    <row r="2163" spans="1:14" s="180" customFormat="1" ht="14.25">
      <c r="A2163" s="176" t="s">
        <v>56</v>
      </c>
      <c r="B2163" s="4" t="s">
        <v>295</v>
      </c>
      <c r="C2163" s="4" t="s">
        <v>332</v>
      </c>
      <c r="D2163" s="4" t="s">
        <v>6366</v>
      </c>
      <c r="E2163" s="4" t="s">
        <v>6367</v>
      </c>
      <c r="F2163" s="4" t="s">
        <v>1952</v>
      </c>
      <c r="G2163" s="21" t="s">
        <v>6368</v>
      </c>
      <c r="H2163" s="249" t="s">
        <v>1855</v>
      </c>
      <c r="I2163" s="13" t="s">
        <v>1120</v>
      </c>
      <c r="J2163" s="13"/>
      <c r="K2163" s="13"/>
      <c r="L2163" s="13"/>
      <c r="M2163" s="13"/>
      <c r="N2163" s="13"/>
    </row>
    <row r="2164" spans="1:14" s="180" customFormat="1" ht="14.25">
      <c r="A2164" s="176" t="s">
        <v>56</v>
      </c>
      <c r="B2164" s="4" t="s">
        <v>295</v>
      </c>
      <c r="C2164" s="4" t="s">
        <v>332</v>
      </c>
      <c r="D2164" s="4" t="s">
        <v>6369</v>
      </c>
      <c r="E2164" s="4" t="s">
        <v>6370</v>
      </c>
      <c r="F2164" s="4" t="s">
        <v>1952</v>
      </c>
      <c r="G2164" s="21" t="s">
        <v>6371</v>
      </c>
      <c r="H2164" s="249" t="s">
        <v>1855</v>
      </c>
      <c r="I2164" s="13" t="s">
        <v>1120</v>
      </c>
      <c r="J2164" s="13"/>
      <c r="K2164" s="13"/>
      <c r="L2164" s="13"/>
      <c r="M2164" s="13"/>
      <c r="N2164" s="13"/>
    </row>
    <row r="2165" spans="1:14" s="180" customFormat="1" ht="14.25">
      <c r="A2165" s="176" t="s">
        <v>56</v>
      </c>
      <c r="B2165" s="4" t="s">
        <v>295</v>
      </c>
      <c r="C2165" s="4" t="s">
        <v>332</v>
      </c>
      <c r="D2165" s="4" t="s">
        <v>6372</v>
      </c>
      <c r="E2165" s="4" t="s">
        <v>6373</v>
      </c>
      <c r="F2165" s="4" t="s">
        <v>1952</v>
      </c>
      <c r="G2165" s="21" t="s">
        <v>6374</v>
      </c>
      <c r="H2165" s="249" t="s">
        <v>1855</v>
      </c>
      <c r="I2165" s="13" t="s">
        <v>1120</v>
      </c>
      <c r="J2165" s="13"/>
      <c r="K2165" s="13"/>
      <c r="L2165" s="13"/>
      <c r="M2165" s="13"/>
      <c r="N2165" s="13"/>
    </row>
    <row r="2166" spans="1:14" s="180" customFormat="1" ht="14.25">
      <c r="A2166" s="176" t="s">
        <v>56</v>
      </c>
      <c r="B2166" s="4" t="s">
        <v>295</v>
      </c>
      <c r="C2166" s="4" t="s">
        <v>332</v>
      </c>
      <c r="D2166" s="4" t="s">
        <v>6375</v>
      </c>
      <c r="E2166" s="4" t="s">
        <v>6376</v>
      </c>
      <c r="F2166" s="4" t="s">
        <v>2057</v>
      </c>
      <c r="G2166" s="21" t="s">
        <v>6377</v>
      </c>
      <c r="H2166" s="249" t="s">
        <v>1855</v>
      </c>
      <c r="I2166" s="13" t="s">
        <v>1120</v>
      </c>
      <c r="J2166" s="13"/>
      <c r="K2166" s="13"/>
      <c r="L2166" s="13"/>
      <c r="M2166" s="13"/>
      <c r="N2166" s="13"/>
    </row>
    <row r="2167" spans="1:14" s="180" customFormat="1" ht="14.25">
      <c r="A2167" s="176" t="s">
        <v>56</v>
      </c>
      <c r="B2167" s="4" t="s">
        <v>295</v>
      </c>
      <c r="C2167" s="4" t="s">
        <v>332</v>
      </c>
      <c r="D2167" s="4" t="s">
        <v>6378</v>
      </c>
      <c r="E2167" s="4" t="s">
        <v>6379</v>
      </c>
      <c r="F2167" s="4" t="s">
        <v>1952</v>
      </c>
      <c r="G2167" s="21" t="s">
        <v>6380</v>
      </c>
      <c r="H2167" s="249" t="s">
        <v>1855</v>
      </c>
      <c r="I2167" s="13" t="s">
        <v>1120</v>
      </c>
      <c r="J2167" s="13"/>
      <c r="K2167" s="13"/>
      <c r="L2167" s="13"/>
      <c r="M2167" s="13"/>
      <c r="N2167" s="13"/>
    </row>
    <row r="2168" spans="1:14" s="180" customFormat="1" ht="14.25">
      <c r="A2168" s="176" t="s">
        <v>56</v>
      </c>
      <c r="B2168" s="4" t="s">
        <v>295</v>
      </c>
      <c r="C2168" s="4" t="s">
        <v>332</v>
      </c>
      <c r="D2168" s="4" t="s">
        <v>5905</v>
      </c>
      <c r="E2168" s="4" t="s">
        <v>6381</v>
      </c>
      <c r="F2168" s="4" t="s">
        <v>1952</v>
      </c>
      <c r="G2168" s="21" t="s">
        <v>6382</v>
      </c>
      <c r="H2168" s="249" t="s">
        <v>1855</v>
      </c>
      <c r="I2168" s="13" t="s">
        <v>1120</v>
      </c>
      <c r="J2168" s="13"/>
      <c r="K2168" s="13"/>
      <c r="L2168" s="13"/>
      <c r="M2168" s="13"/>
      <c r="N2168" s="13"/>
    </row>
    <row r="2169" spans="1:14" s="180" customFormat="1" ht="14.25">
      <c r="A2169" s="176" t="s">
        <v>56</v>
      </c>
      <c r="B2169" s="4" t="s">
        <v>295</v>
      </c>
      <c r="C2169" s="4" t="s">
        <v>332</v>
      </c>
      <c r="D2169" s="4" t="s">
        <v>2095</v>
      </c>
      <c r="E2169" s="4" t="s">
        <v>3336</v>
      </c>
      <c r="F2169" s="4" t="s">
        <v>1952</v>
      </c>
      <c r="G2169" s="21" t="s">
        <v>6383</v>
      </c>
      <c r="H2169" s="249" t="s">
        <v>1855</v>
      </c>
      <c r="I2169" s="13" t="s">
        <v>1120</v>
      </c>
      <c r="J2169" s="13"/>
      <c r="K2169" s="13"/>
      <c r="L2169" s="13"/>
      <c r="M2169" s="13"/>
      <c r="N2169" s="13"/>
    </row>
    <row r="2170" spans="1:14" s="180" customFormat="1" ht="14.25">
      <c r="A2170" s="176" t="s">
        <v>56</v>
      </c>
      <c r="B2170" s="4" t="s">
        <v>295</v>
      </c>
      <c r="C2170" s="4" t="s">
        <v>332</v>
      </c>
      <c r="D2170" s="4" t="s">
        <v>2326</v>
      </c>
      <c r="E2170" s="4" t="s">
        <v>6384</v>
      </c>
      <c r="F2170" s="4" t="s">
        <v>2057</v>
      </c>
      <c r="G2170" s="21" t="s">
        <v>6385</v>
      </c>
      <c r="H2170" s="249" t="s">
        <v>1855</v>
      </c>
      <c r="I2170" s="13" t="s">
        <v>1120</v>
      </c>
      <c r="J2170" s="13"/>
      <c r="K2170" s="13"/>
      <c r="L2170" s="13"/>
      <c r="M2170" s="13"/>
      <c r="N2170" s="13"/>
    </row>
    <row r="2171" spans="1:14" s="180" customFormat="1" ht="14.25">
      <c r="A2171" s="176" t="s">
        <v>56</v>
      </c>
      <c r="B2171" s="4" t="s">
        <v>295</v>
      </c>
      <c r="C2171" s="4" t="s">
        <v>332</v>
      </c>
      <c r="D2171" s="4" t="s">
        <v>6386</v>
      </c>
      <c r="E2171" s="4" t="s">
        <v>6387</v>
      </c>
      <c r="F2171" s="4" t="s">
        <v>2057</v>
      </c>
      <c r="G2171" s="21" t="s">
        <v>6388</v>
      </c>
      <c r="H2171" s="249" t="s">
        <v>1855</v>
      </c>
      <c r="I2171" s="13" t="s">
        <v>1120</v>
      </c>
      <c r="J2171" s="13"/>
      <c r="K2171" s="13"/>
      <c r="L2171" s="13"/>
      <c r="M2171" s="13"/>
      <c r="N2171" s="13"/>
    </row>
    <row r="2172" spans="1:14" s="180" customFormat="1" ht="14.25">
      <c r="A2172" s="176" t="s">
        <v>56</v>
      </c>
      <c r="B2172" s="4" t="s">
        <v>295</v>
      </c>
      <c r="C2172" s="4" t="s">
        <v>332</v>
      </c>
      <c r="D2172" s="4" t="s">
        <v>2004</v>
      </c>
      <c r="E2172" s="4" t="s">
        <v>6389</v>
      </c>
      <c r="F2172" s="4" t="s">
        <v>1952</v>
      </c>
      <c r="G2172" s="21" t="s">
        <v>6390</v>
      </c>
      <c r="H2172" s="249" t="s">
        <v>1855</v>
      </c>
      <c r="I2172" s="13" t="s">
        <v>1120</v>
      </c>
      <c r="J2172" s="13"/>
      <c r="K2172" s="13"/>
      <c r="L2172" s="13"/>
      <c r="M2172" s="13"/>
      <c r="N2172" s="13"/>
    </row>
    <row r="2173" spans="1:14" s="180" customFormat="1" ht="14.25">
      <c r="A2173" s="176" t="s">
        <v>56</v>
      </c>
      <c r="B2173" s="4" t="s">
        <v>295</v>
      </c>
      <c r="C2173" s="4" t="s">
        <v>332</v>
      </c>
      <c r="D2173" s="4" t="s">
        <v>6391</v>
      </c>
      <c r="E2173" s="4" t="s">
        <v>6392</v>
      </c>
      <c r="F2173" s="4" t="s">
        <v>1952</v>
      </c>
      <c r="G2173" s="21" t="s">
        <v>6393</v>
      </c>
      <c r="H2173" s="249"/>
      <c r="I2173" s="13" t="s">
        <v>1120</v>
      </c>
      <c r="J2173" s="13"/>
      <c r="K2173" s="13"/>
      <c r="L2173" s="13"/>
      <c r="M2173" s="13"/>
      <c r="N2173" s="13"/>
    </row>
    <row r="2174" spans="1:14" s="180" customFormat="1" ht="14.25">
      <c r="A2174" s="176" t="s">
        <v>56</v>
      </c>
      <c r="B2174" s="4" t="s">
        <v>295</v>
      </c>
      <c r="C2174" s="4" t="s">
        <v>332</v>
      </c>
      <c r="D2174" s="4" t="s">
        <v>6394</v>
      </c>
      <c r="E2174" s="4" t="s">
        <v>6395</v>
      </c>
      <c r="F2174" s="4" t="s">
        <v>1952</v>
      </c>
      <c r="G2174" s="21" t="s">
        <v>6396</v>
      </c>
      <c r="H2174" s="249"/>
      <c r="I2174" s="13" t="s">
        <v>1120</v>
      </c>
      <c r="J2174" s="13"/>
      <c r="K2174" s="13"/>
      <c r="L2174" s="13"/>
      <c r="M2174" s="13"/>
      <c r="N2174" s="13"/>
    </row>
    <row r="2175" spans="1:14" s="180" customFormat="1">
      <c r="A2175" s="272" t="s">
        <v>56</v>
      </c>
      <c r="B2175" s="175" t="s">
        <v>295</v>
      </c>
      <c r="C2175" s="175" t="s">
        <v>334</v>
      </c>
      <c r="D2175" s="175" t="s">
        <v>3569</v>
      </c>
      <c r="E2175" s="175" t="s">
        <v>3570</v>
      </c>
      <c r="F2175" s="175" t="s">
        <v>1952</v>
      </c>
      <c r="G2175" s="252" t="s">
        <v>3571</v>
      </c>
      <c r="H2175" s="246" t="s">
        <v>1954</v>
      </c>
      <c r="I2175" s="13" t="s">
        <v>1120</v>
      </c>
      <c r="J2175" s="13"/>
      <c r="K2175" s="13"/>
      <c r="L2175" s="13"/>
      <c r="M2175" s="13"/>
      <c r="N2175" s="13"/>
    </row>
    <row r="2176" spans="1:14" s="180" customFormat="1" ht="14.25">
      <c r="A2176" s="176" t="s">
        <v>56</v>
      </c>
      <c r="B2176" s="4" t="s">
        <v>295</v>
      </c>
      <c r="C2176" s="4" t="s">
        <v>334</v>
      </c>
      <c r="D2176" s="4" t="s">
        <v>4602</v>
      </c>
      <c r="E2176" s="4" t="s">
        <v>6397</v>
      </c>
      <c r="F2176" s="4" t="s">
        <v>1952</v>
      </c>
      <c r="G2176" s="21" t="s">
        <v>6398</v>
      </c>
      <c r="H2176" s="249" t="s">
        <v>1855</v>
      </c>
      <c r="I2176" s="13" t="s">
        <v>1120</v>
      </c>
      <c r="J2176" s="13"/>
      <c r="K2176" s="13"/>
      <c r="L2176" s="13"/>
      <c r="M2176" s="13"/>
      <c r="N2176" s="13"/>
    </row>
    <row r="2177" spans="1:14" s="180" customFormat="1" ht="14.25">
      <c r="A2177" s="176" t="s">
        <v>56</v>
      </c>
      <c r="B2177" s="4" t="s">
        <v>295</v>
      </c>
      <c r="C2177" s="4" t="s">
        <v>334</v>
      </c>
      <c r="D2177" s="4" t="s">
        <v>6316</v>
      </c>
      <c r="E2177" s="4" t="s">
        <v>4119</v>
      </c>
      <c r="F2177" s="4" t="s">
        <v>1952</v>
      </c>
      <c r="G2177" s="21" t="s">
        <v>6399</v>
      </c>
      <c r="H2177" s="249" t="s">
        <v>1855</v>
      </c>
      <c r="I2177" s="13" t="s">
        <v>1120</v>
      </c>
      <c r="J2177" s="13"/>
      <c r="K2177" s="13"/>
      <c r="L2177" s="13"/>
      <c r="M2177" s="13"/>
      <c r="N2177" s="13"/>
    </row>
    <row r="2178" spans="1:14" s="180" customFormat="1" ht="14.25">
      <c r="A2178" s="176" t="s">
        <v>56</v>
      </c>
      <c r="B2178" s="4" t="s">
        <v>295</v>
      </c>
      <c r="C2178" s="4" t="s">
        <v>334</v>
      </c>
      <c r="D2178" s="4" t="s">
        <v>6400</v>
      </c>
      <c r="E2178" s="4" t="s">
        <v>6401</v>
      </c>
      <c r="F2178" s="4" t="s">
        <v>1952</v>
      </c>
      <c r="G2178" s="21" t="s">
        <v>6402</v>
      </c>
      <c r="H2178" s="249" t="s">
        <v>1855</v>
      </c>
      <c r="I2178" s="13" t="s">
        <v>1120</v>
      </c>
      <c r="J2178" s="13"/>
      <c r="K2178" s="13"/>
      <c r="L2178" s="13"/>
      <c r="M2178" s="13"/>
      <c r="N2178" s="13"/>
    </row>
    <row r="2179" spans="1:14" s="180" customFormat="1" ht="14.25">
      <c r="A2179" s="176" t="s">
        <v>56</v>
      </c>
      <c r="B2179" s="4" t="s">
        <v>295</v>
      </c>
      <c r="C2179" s="4" t="s">
        <v>334</v>
      </c>
      <c r="D2179" s="4" t="s">
        <v>6403</v>
      </c>
      <c r="E2179" s="4" t="s">
        <v>6404</v>
      </c>
      <c r="F2179" s="4" t="s">
        <v>1952</v>
      </c>
      <c r="G2179" s="21" t="s">
        <v>6405</v>
      </c>
      <c r="H2179" s="249" t="s">
        <v>1855</v>
      </c>
      <c r="I2179" s="13" t="s">
        <v>1120</v>
      </c>
      <c r="J2179" s="13"/>
      <c r="K2179" s="13"/>
      <c r="L2179" s="13"/>
      <c r="M2179" s="13"/>
      <c r="N2179" s="13"/>
    </row>
    <row r="2180" spans="1:14" s="180" customFormat="1" ht="14.25">
      <c r="A2180" s="176" t="s">
        <v>56</v>
      </c>
      <c r="B2180" s="4" t="s">
        <v>295</v>
      </c>
      <c r="C2180" s="4" t="s">
        <v>334</v>
      </c>
      <c r="D2180" s="4" t="s">
        <v>6406</v>
      </c>
      <c r="E2180" s="4" t="s">
        <v>6407</v>
      </c>
      <c r="F2180" s="4" t="s">
        <v>1952</v>
      </c>
      <c r="G2180" s="21" t="s">
        <v>6408</v>
      </c>
      <c r="H2180" s="249" t="s">
        <v>1855</v>
      </c>
      <c r="I2180" s="13" t="s">
        <v>1120</v>
      </c>
      <c r="J2180" s="13"/>
      <c r="K2180" s="13"/>
      <c r="L2180" s="13"/>
      <c r="M2180" s="13"/>
      <c r="N2180" s="13"/>
    </row>
    <row r="2181" spans="1:14" s="180" customFormat="1" ht="14.25">
      <c r="A2181" s="176" t="s">
        <v>56</v>
      </c>
      <c r="B2181" s="4" t="s">
        <v>295</v>
      </c>
      <c r="C2181" s="4" t="s">
        <v>334</v>
      </c>
      <c r="D2181" s="4" t="s">
        <v>6409</v>
      </c>
      <c r="E2181" s="4" t="s">
        <v>4101</v>
      </c>
      <c r="F2181" s="4" t="s">
        <v>1952</v>
      </c>
      <c r="G2181" s="21" t="s">
        <v>6410</v>
      </c>
      <c r="H2181" s="249" t="s">
        <v>1855</v>
      </c>
      <c r="I2181" s="13" t="s">
        <v>1120</v>
      </c>
      <c r="J2181" s="13"/>
      <c r="K2181" s="13"/>
      <c r="L2181" s="13"/>
      <c r="M2181" s="13"/>
      <c r="N2181" s="13"/>
    </row>
    <row r="2182" spans="1:14" s="180" customFormat="1" ht="14.25">
      <c r="A2182" s="176" t="s">
        <v>56</v>
      </c>
      <c r="B2182" s="4" t="s">
        <v>295</v>
      </c>
      <c r="C2182" s="4" t="s">
        <v>334</v>
      </c>
      <c r="D2182" s="4" t="s">
        <v>4604</v>
      </c>
      <c r="E2182" s="4" t="s">
        <v>4104</v>
      </c>
      <c r="F2182" s="4" t="s">
        <v>1952</v>
      </c>
      <c r="G2182" s="21" t="s">
        <v>6411</v>
      </c>
      <c r="H2182" s="249" t="s">
        <v>1855</v>
      </c>
      <c r="I2182" s="13" t="s">
        <v>1120</v>
      </c>
      <c r="J2182" s="13"/>
      <c r="K2182" s="13"/>
      <c r="L2182" s="13"/>
      <c r="M2182" s="13"/>
      <c r="N2182" s="13"/>
    </row>
    <row r="2183" spans="1:14" s="180" customFormat="1" ht="14.25">
      <c r="A2183" s="176" t="s">
        <v>56</v>
      </c>
      <c r="B2183" s="4" t="s">
        <v>295</v>
      </c>
      <c r="C2183" s="4" t="s">
        <v>334</v>
      </c>
      <c r="D2183" s="4" t="s">
        <v>6412</v>
      </c>
      <c r="E2183" s="4" t="s">
        <v>6413</v>
      </c>
      <c r="F2183" s="4" t="s">
        <v>1952</v>
      </c>
      <c r="G2183" s="21" t="s">
        <v>6414</v>
      </c>
      <c r="H2183" s="249" t="s">
        <v>1855</v>
      </c>
      <c r="I2183" s="13" t="s">
        <v>1120</v>
      </c>
      <c r="J2183" s="13"/>
      <c r="K2183" s="13"/>
      <c r="L2183" s="13"/>
      <c r="M2183" s="13"/>
      <c r="N2183" s="13"/>
    </row>
    <row r="2184" spans="1:14" s="180" customFormat="1" ht="14.25">
      <c r="A2184" s="176" t="s">
        <v>56</v>
      </c>
      <c r="B2184" s="4" t="s">
        <v>295</v>
      </c>
      <c r="C2184" s="4" t="s">
        <v>334</v>
      </c>
      <c r="D2184" s="4" t="s">
        <v>6415</v>
      </c>
      <c r="E2184" s="4" t="s">
        <v>6416</v>
      </c>
      <c r="F2184" s="4" t="s">
        <v>1952</v>
      </c>
      <c r="G2184" s="21" t="s">
        <v>6417</v>
      </c>
      <c r="H2184" s="249" t="s">
        <v>1855</v>
      </c>
      <c r="I2184" s="13" t="s">
        <v>1120</v>
      </c>
      <c r="J2184" s="13"/>
      <c r="K2184" s="13"/>
      <c r="L2184" s="13"/>
      <c r="M2184" s="13"/>
      <c r="N2184" s="13"/>
    </row>
    <row r="2185" spans="1:14" s="180" customFormat="1" ht="14.25">
      <c r="A2185" s="176" t="s">
        <v>56</v>
      </c>
      <c r="B2185" s="4" t="s">
        <v>295</v>
      </c>
      <c r="C2185" s="4" t="s">
        <v>334</v>
      </c>
      <c r="D2185" s="4" t="s">
        <v>6418</v>
      </c>
      <c r="E2185" s="4" t="s">
        <v>6419</v>
      </c>
      <c r="F2185" s="4" t="s">
        <v>1952</v>
      </c>
      <c r="G2185" s="21" t="s">
        <v>6420</v>
      </c>
      <c r="H2185" s="249" t="s">
        <v>1855</v>
      </c>
      <c r="I2185" s="13" t="s">
        <v>1120</v>
      </c>
      <c r="J2185" s="13"/>
      <c r="K2185" s="13"/>
      <c r="L2185" s="13"/>
      <c r="M2185" s="13"/>
      <c r="N2185" s="13"/>
    </row>
    <row r="2186" spans="1:14" s="180" customFormat="1" ht="14.25">
      <c r="A2186" s="176" t="s">
        <v>56</v>
      </c>
      <c r="B2186" s="4" t="s">
        <v>295</v>
      </c>
      <c r="C2186" s="4" t="s">
        <v>334</v>
      </c>
      <c r="D2186" s="4" t="s">
        <v>6421</v>
      </c>
      <c r="E2186" s="4" t="s">
        <v>6422</v>
      </c>
      <c r="F2186" s="4" t="s">
        <v>2057</v>
      </c>
      <c r="G2186" s="21" t="s">
        <v>6423</v>
      </c>
      <c r="H2186" s="249" t="s">
        <v>1855</v>
      </c>
      <c r="I2186" s="13" t="s">
        <v>1120</v>
      </c>
      <c r="J2186" s="13"/>
      <c r="K2186" s="13"/>
      <c r="L2186" s="13"/>
      <c r="M2186" s="13"/>
      <c r="N2186" s="13"/>
    </row>
    <row r="2187" spans="1:14" s="180" customFormat="1" ht="14.25">
      <c r="A2187" s="176" t="s">
        <v>56</v>
      </c>
      <c r="B2187" s="4" t="s">
        <v>295</v>
      </c>
      <c r="C2187" s="4" t="s">
        <v>334</v>
      </c>
      <c r="D2187" s="4" t="s">
        <v>6424</v>
      </c>
      <c r="E2187" s="4" t="s">
        <v>6425</v>
      </c>
      <c r="F2187" s="4" t="s">
        <v>1952</v>
      </c>
      <c r="G2187" s="21" t="s">
        <v>6426</v>
      </c>
      <c r="H2187" s="249" t="s">
        <v>1855</v>
      </c>
      <c r="I2187" s="13" t="s">
        <v>1120</v>
      </c>
      <c r="J2187" s="13"/>
      <c r="K2187" s="13"/>
      <c r="L2187" s="13"/>
      <c r="M2187" s="13"/>
      <c r="N2187" s="13"/>
    </row>
    <row r="2188" spans="1:14" s="180" customFormat="1" ht="14.25">
      <c r="A2188" s="176" t="s">
        <v>56</v>
      </c>
      <c r="B2188" s="4" t="s">
        <v>295</v>
      </c>
      <c r="C2188" s="4" t="s">
        <v>334</v>
      </c>
      <c r="D2188" s="4" t="s">
        <v>6427</v>
      </c>
      <c r="E2188" s="4" t="s">
        <v>5964</v>
      </c>
      <c r="F2188" s="4" t="s">
        <v>2057</v>
      </c>
      <c r="G2188" s="21" t="s">
        <v>6428</v>
      </c>
      <c r="H2188" s="249" t="s">
        <v>1855</v>
      </c>
      <c r="I2188" s="13" t="s">
        <v>1120</v>
      </c>
      <c r="J2188" s="13"/>
      <c r="K2188" s="13"/>
      <c r="L2188" s="13"/>
      <c r="M2188" s="13"/>
      <c r="N2188" s="13"/>
    </row>
    <row r="2189" spans="1:14" s="180" customFormat="1" ht="14.25">
      <c r="A2189" s="176" t="s">
        <v>56</v>
      </c>
      <c r="B2189" s="4" t="s">
        <v>295</v>
      </c>
      <c r="C2189" s="4" t="s">
        <v>334</v>
      </c>
      <c r="D2189" s="4" t="s">
        <v>3352</v>
      </c>
      <c r="E2189" s="4" t="s">
        <v>3353</v>
      </c>
      <c r="F2189" s="4" t="s">
        <v>1952</v>
      </c>
      <c r="G2189" s="21" t="s">
        <v>6429</v>
      </c>
      <c r="H2189" s="249" t="s">
        <v>1855</v>
      </c>
      <c r="I2189" s="13" t="s">
        <v>1120</v>
      </c>
      <c r="J2189" s="13"/>
      <c r="K2189" s="13"/>
      <c r="L2189" s="13"/>
      <c r="M2189" s="13"/>
      <c r="N2189" s="13"/>
    </row>
    <row r="2190" spans="1:14" s="180" customFormat="1" ht="14.25">
      <c r="A2190" s="176" t="s">
        <v>56</v>
      </c>
      <c r="B2190" s="4" t="s">
        <v>295</v>
      </c>
      <c r="C2190" s="4" t="s">
        <v>334</v>
      </c>
      <c r="D2190" s="4" t="s">
        <v>6430</v>
      </c>
      <c r="E2190" s="4" t="s">
        <v>6431</v>
      </c>
      <c r="F2190" s="4" t="s">
        <v>1952</v>
      </c>
      <c r="G2190" s="21" t="s">
        <v>6432</v>
      </c>
      <c r="H2190" s="249" t="s">
        <v>1855</v>
      </c>
      <c r="I2190" s="13" t="s">
        <v>1120</v>
      </c>
      <c r="J2190" s="13"/>
      <c r="K2190" s="13"/>
      <c r="L2190" s="13"/>
      <c r="M2190" s="13"/>
      <c r="N2190" s="13"/>
    </row>
    <row r="2191" spans="1:14" s="180" customFormat="1" ht="14.25">
      <c r="A2191" s="176" t="s">
        <v>56</v>
      </c>
      <c r="B2191" s="4" t="s">
        <v>295</v>
      </c>
      <c r="C2191" s="4" t="s">
        <v>334</v>
      </c>
      <c r="D2191" s="4" t="s">
        <v>6433</v>
      </c>
      <c r="E2191" s="4" t="s">
        <v>6434</v>
      </c>
      <c r="F2191" s="4" t="s">
        <v>1952</v>
      </c>
      <c r="G2191" s="21" t="s">
        <v>6435</v>
      </c>
      <c r="H2191" s="249" t="s">
        <v>1855</v>
      </c>
      <c r="I2191" s="13" t="s">
        <v>1120</v>
      </c>
      <c r="J2191" s="13"/>
      <c r="K2191" s="13"/>
      <c r="L2191" s="13"/>
      <c r="M2191" s="13"/>
      <c r="N2191" s="13"/>
    </row>
    <row r="2192" spans="1:14" s="180" customFormat="1" ht="14.25">
      <c r="A2192" s="176" t="s">
        <v>56</v>
      </c>
      <c r="B2192" s="4" t="s">
        <v>295</v>
      </c>
      <c r="C2192" s="4" t="s">
        <v>334</v>
      </c>
      <c r="D2192" s="4" t="s">
        <v>6436</v>
      </c>
      <c r="E2192" s="4" t="s">
        <v>6437</v>
      </c>
      <c r="F2192" s="4" t="s">
        <v>1952</v>
      </c>
      <c r="G2192" s="21" t="s">
        <v>6438</v>
      </c>
      <c r="H2192" s="249" t="s">
        <v>1855</v>
      </c>
      <c r="I2192" s="13" t="s">
        <v>1120</v>
      </c>
      <c r="J2192" s="13"/>
      <c r="K2192" s="13"/>
      <c r="L2192" s="13"/>
      <c r="M2192" s="13"/>
      <c r="N2192" s="13"/>
    </row>
    <row r="2193" spans="1:14" s="180" customFormat="1" ht="14.25">
      <c r="A2193" s="176" t="s">
        <v>56</v>
      </c>
      <c r="B2193" s="4" t="s">
        <v>295</v>
      </c>
      <c r="C2193" s="4" t="s">
        <v>334</v>
      </c>
      <c r="D2193" s="4" t="s">
        <v>6439</v>
      </c>
      <c r="E2193" s="4" t="s">
        <v>6440</v>
      </c>
      <c r="F2193" s="4" t="s">
        <v>1952</v>
      </c>
      <c r="G2193" s="21" t="s">
        <v>6441</v>
      </c>
      <c r="H2193" s="249" t="s">
        <v>1855</v>
      </c>
      <c r="I2193" s="13" t="s">
        <v>1120</v>
      </c>
      <c r="J2193" s="13"/>
      <c r="K2193" s="13"/>
      <c r="L2193" s="13"/>
      <c r="M2193" s="13"/>
      <c r="N2193" s="13"/>
    </row>
    <row r="2194" spans="1:14" s="180" customFormat="1">
      <c r="A2194" s="272" t="s">
        <v>56</v>
      </c>
      <c r="B2194" s="175" t="s">
        <v>295</v>
      </c>
      <c r="C2194" s="175" t="s">
        <v>336</v>
      </c>
      <c r="D2194" s="175" t="s">
        <v>3569</v>
      </c>
      <c r="E2194" s="175" t="s">
        <v>3570</v>
      </c>
      <c r="F2194" s="175" t="s">
        <v>1952</v>
      </c>
      <c r="G2194" s="252" t="s">
        <v>3571</v>
      </c>
      <c r="H2194" s="246" t="s">
        <v>1954</v>
      </c>
      <c r="I2194" s="13" t="s">
        <v>1120</v>
      </c>
      <c r="J2194" s="13"/>
      <c r="K2194" s="13"/>
      <c r="L2194" s="13"/>
      <c r="M2194" s="13"/>
      <c r="N2194" s="13"/>
    </row>
    <row r="2195" spans="1:14" s="182" customFormat="1">
      <c r="A2195" s="176" t="s">
        <v>56</v>
      </c>
      <c r="B2195" s="4" t="s">
        <v>295</v>
      </c>
      <c r="C2195" s="4" t="s">
        <v>336</v>
      </c>
      <c r="D2195" s="4" t="s">
        <v>1998</v>
      </c>
      <c r="E2195" s="4" t="s">
        <v>1999</v>
      </c>
      <c r="F2195" s="4" t="s">
        <v>1952</v>
      </c>
      <c r="G2195" s="21" t="s">
        <v>6442</v>
      </c>
      <c r="H2195" s="249" t="s">
        <v>1855</v>
      </c>
      <c r="I2195" s="13" t="s">
        <v>1120</v>
      </c>
      <c r="J2195" s="13"/>
      <c r="K2195" s="13"/>
    </row>
    <row r="2196" spans="1:14" s="180" customFormat="1" ht="14.25">
      <c r="A2196" s="176" t="s">
        <v>56</v>
      </c>
      <c r="B2196" s="4" t="s">
        <v>295</v>
      </c>
      <c r="C2196" s="4" t="s">
        <v>336</v>
      </c>
      <c r="D2196" s="4" t="s">
        <v>2001</v>
      </c>
      <c r="E2196" s="4" t="s">
        <v>2002</v>
      </c>
      <c r="F2196" s="4" t="s">
        <v>1952</v>
      </c>
      <c r="G2196" s="21" t="s">
        <v>6443</v>
      </c>
      <c r="H2196" s="249" t="s">
        <v>1855</v>
      </c>
      <c r="I2196" s="13" t="s">
        <v>1120</v>
      </c>
      <c r="J2196" s="13"/>
      <c r="K2196" s="13"/>
      <c r="L2196" s="13"/>
      <c r="M2196" s="13"/>
      <c r="N2196" s="13"/>
    </row>
    <row r="2197" spans="1:14" s="180" customFormat="1" ht="14.25">
      <c r="A2197" s="176" t="s">
        <v>56</v>
      </c>
      <c r="B2197" s="4" t="s">
        <v>295</v>
      </c>
      <c r="C2197" s="4" t="s">
        <v>336</v>
      </c>
      <c r="D2197" s="4" t="s">
        <v>6444</v>
      </c>
      <c r="E2197" s="4" t="s">
        <v>6445</v>
      </c>
      <c r="F2197" s="4" t="s">
        <v>1952</v>
      </c>
      <c r="G2197" s="21" t="s">
        <v>6446</v>
      </c>
      <c r="H2197" s="249" t="s">
        <v>1855</v>
      </c>
      <c r="I2197" s="13" t="s">
        <v>1120</v>
      </c>
      <c r="J2197" s="13"/>
      <c r="K2197" s="13"/>
      <c r="L2197" s="13"/>
      <c r="M2197" s="13"/>
      <c r="N2197" s="13"/>
    </row>
    <row r="2198" spans="1:14" s="180" customFormat="1" ht="14.25">
      <c r="A2198" s="176" t="s">
        <v>56</v>
      </c>
      <c r="B2198" s="4" t="s">
        <v>295</v>
      </c>
      <c r="C2198" s="4" t="s">
        <v>336</v>
      </c>
      <c r="D2198" s="4" t="s">
        <v>6447</v>
      </c>
      <c r="E2198" s="4" t="s">
        <v>6445</v>
      </c>
      <c r="F2198" s="4" t="s">
        <v>1952</v>
      </c>
      <c r="G2198" s="21" t="s">
        <v>6448</v>
      </c>
      <c r="H2198" s="249" t="s">
        <v>1855</v>
      </c>
      <c r="I2198" s="13" t="s">
        <v>1120</v>
      </c>
      <c r="J2198" s="13"/>
      <c r="K2198" s="13"/>
      <c r="L2198" s="13"/>
      <c r="M2198" s="13"/>
      <c r="N2198" s="13"/>
    </row>
    <row r="2199" spans="1:14" s="180" customFormat="1" ht="14.25">
      <c r="A2199" s="176" t="s">
        <v>56</v>
      </c>
      <c r="B2199" s="4" t="s">
        <v>295</v>
      </c>
      <c r="C2199" s="4" t="s">
        <v>336</v>
      </c>
      <c r="D2199" s="4" t="s">
        <v>6449</v>
      </c>
      <c r="E2199" s="4" t="s">
        <v>6445</v>
      </c>
      <c r="F2199" s="4" t="s">
        <v>1952</v>
      </c>
      <c r="G2199" s="21" t="s">
        <v>6450</v>
      </c>
      <c r="H2199" s="249" t="s">
        <v>1855</v>
      </c>
      <c r="I2199" s="13" t="s">
        <v>1120</v>
      </c>
      <c r="J2199" s="13"/>
      <c r="K2199" s="13"/>
      <c r="L2199" s="13"/>
      <c r="M2199" s="13"/>
      <c r="N2199" s="13"/>
    </row>
    <row r="2200" spans="1:14" s="180" customFormat="1" ht="14.25">
      <c r="A2200" s="176" t="s">
        <v>56</v>
      </c>
      <c r="B2200" s="4" t="s">
        <v>295</v>
      </c>
      <c r="C2200" s="4" t="s">
        <v>336</v>
      </c>
      <c r="D2200" s="4" t="s">
        <v>3828</v>
      </c>
      <c r="E2200" s="4" t="s">
        <v>6451</v>
      </c>
      <c r="F2200" s="4" t="s">
        <v>1952</v>
      </c>
      <c r="G2200" s="21" t="s">
        <v>6452</v>
      </c>
      <c r="H2200" s="249" t="s">
        <v>1855</v>
      </c>
      <c r="I2200" s="13" t="s">
        <v>1120</v>
      </c>
      <c r="J2200" s="13"/>
      <c r="K2200" s="13"/>
      <c r="L2200" s="13"/>
      <c r="M2200" s="13"/>
      <c r="N2200" s="13"/>
    </row>
    <row r="2201" spans="1:14" s="180" customFormat="1" ht="14.25">
      <c r="A2201" s="176" t="s">
        <v>56</v>
      </c>
      <c r="B2201" s="4" t="s">
        <v>295</v>
      </c>
      <c r="C2201" s="4" t="s">
        <v>336</v>
      </c>
      <c r="D2201" s="4" t="s">
        <v>6166</v>
      </c>
      <c r="E2201" s="4" t="s">
        <v>6453</v>
      </c>
      <c r="F2201" s="4" t="s">
        <v>1952</v>
      </c>
      <c r="G2201" s="21" t="s">
        <v>6454</v>
      </c>
      <c r="H2201" s="249" t="s">
        <v>1855</v>
      </c>
      <c r="I2201" s="13" t="s">
        <v>1120</v>
      </c>
      <c r="J2201" s="13"/>
      <c r="K2201" s="13"/>
      <c r="L2201" s="13"/>
      <c r="M2201" s="13"/>
      <c r="N2201" s="13"/>
    </row>
    <row r="2202" spans="1:14" s="180" customFormat="1">
      <c r="A2202" s="272" t="s">
        <v>56</v>
      </c>
      <c r="B2202" s="175" t="s">
        <v>295</v>
      </c>
      <c r="C2202" s="175" t="s">
        <v>340</v>
      </c>
      <c r="D2202" s="175" t="s">
        <v>3578</v>
      </c>
      <c r="E2202" s="175" t="s">
        <v>3579</v>
      </c>
      <c r="F2202" s="175" t="s">
        <v>1952</v>
      </c>
      <c r="G2202" s="252" t="s">
        <v>6095</v>
      </c>
      <c r="H2202" s="246" t="s">
        <v>1954</v>
      </c>
      <c r="I2202" s="13" t="s">
        <v>1120</v>
      </c>
      <c r="J2202" s="13"/>
      <c r="K2202" s="13"/>
      <c r="L2202" s="13"/>
      <c r="M2202" s="13"/>
      <c r="N2202" s="13"/>
    </row>
    <row r="2203" spans="1:14" s="180" customFormat="1" ht="14.25">
      <c r="A2203" s="176" t="s">
        <v>56</v>
      </c>
      <c r="B2203" s="4" t="s">
        <v>295</v>
      </c>
      <c r="C2203" s="4" t="s">
        <v>340</v>
      </c>
      <c r="D2203" s="4" t="s">
        <v>6455</v>
      </c>
      <c r="E2203" s="4" t="s">
        <v>5400</v>
      </c>
      <c r="F2203" s="4" t="s">
        <v>1952</v>
      </c>
      <c r="G2203" s="21" t="s">
        <v>6456</v>
      </c>
      <c r="H2203" s="249" t="s">
        <v>1855</v>
      </c>
      <c r="I2203" s="13" t="s">
        <v>1120</v>
      </c>
      <c r="J2203" s="13"/>
      <c r="K2203" s="13"/>
      <c r="L2203" s="13"/>
      <c r="M2203" s="13"/>
      <c r="N2203" s="13"/>
    </row>
    <row r="2204" spans="1:14" s="180" customFormat="1" ht="14.25">
      <c r="A2204" s="176" t="s">
        <v>56</v>
      </c>
      <c r="B2204" s="4" t="s">
        <v>295</v>
      </c>
      <c r="C2204" s="4" t="s">
        <v>340</v>
      </c>
      <c r="D2204" s="4" t="s">
        <v>2189</v>
      </c>
      <c r="E2204" s="4" t="s">
        <v>2292</v>
      </c>
      <c r="F2204" s="4" t="s">
        <v>1952</v>
      </c>
      <c r="G2204" s="21" t="s">
        <v>6457</v>
      </c>
      <c r="H2204" s="249" t="s">
        <v>1855</v>
      </c>
      <c r="I2204" s="13" t="s">
        <v>1120</v>
      </c>
      <c r="J2204" s="13"/>
      <c r="K2204" s="13"/>
      <c r="L2204" s="13"/>
      <c r="M2204" s="13"/>
      <c r="N2204" s="13"/>
    </row>
    <row r="2205" spans="1:14" s="180" customFormat="1" ht="14.25">
      <c r="A2205" s="176" t="s">
        <v>56</v>
      </c>
      <c r="B2205" s="4" t="s">
        <v>295</v>
      </c>
      <c r="C2205" s="4" t="s">
        <v>340</v>
      </c>
      <c r="D2205" s="4" t="s">
        <v>4755</v>
      </c>
      <c r="E2205" s="4" t="s">
        <v>5964</v>
      </c>
      <c r="F2205" s="4" t="s">
        <v>1952</v>
      </c>
      <c r="G2205" s="21" t="s">
        <v>6458</v>
      </c>
      <c r="H2205" s="249" t="s">
        <v>1855</v>
      </c>
      <c r="I2205" s="13" t="s">
        <v>1120</v>
      </c>
      <c r="J2205" s="13"/>
      <c r="K2205" s="13"/>
      <c r="L2205" s="13"/>
      <c r="M2205" s="13"/>
      <c r="N2205" s="13"/>
    </row>
    <row r="2206" spans="1:14" s="180" customFormat="1" ht="14.25">
      <c r="A2206" s="176" t="s">
        <v>56</v>
      </c>
      <c r="B2206" s="4" t="s">
        <v>295</v>
      </c>
      <c r="C2206" s="4" t="s">
        <v>340</v>
      </c>
      <c r="D2206" s="4" t="s">
        <v>6459</v>
      </c>
      <c r="E2206" s="4" t="s">
        <v>6460</v>
      </c>
      <c r="F2206" s="4" t="s">
        <v>1952</v>
      </c>
      <c r="G2206" s="21" t="s">
        <v>6461</v>
      </c>
      <c r="H2206" s="249" t="s">
        <v>1855</v>
      </c>
      <c r="I2206" s="13" t="s">
        <v>1120</v>
      </c>
      <c r="J2206" s="13"/>
      <c r="K2206" s="13"/>
      <c r="L2206" s="13"/>
      <c r="M2206" s="13"/>
      <c r="N2206" s="13"/>
    </row>
    <row r="2207" spans="1:14" s="180" customFormat="1" ht="14.25">
      <c r="A2207" s="176" t="s">
        <v>56</v>
      </c>
      <c r="B2207" s="4" t="s">
        <v>295</v>
      </c>
      <c r="C2207" s="4" t="s">
        <v>340</v>
      </c>
      <c r="D2207" s="4" t="s">
        <v>6295</v>
      </c>
      <c r="E2207" s="4" t="s">
        <v>6462</v>
      </c>
      <c r="F2207" s="4" t="s">
        <v>1952</v>
      </c>
      <c r="G2207" s="21" t="s">
        <v>6463</v>
      </c>
      <c r="H2207" s="249" t="s">
        <v>1855</v>
      </c>
      <c r="I2207" s="13" t="s">
        <v>1120</v>
      </c>
      <c r="J2207" s="13"/>
      <c r="K2207" s="13"/>
      <c r="L2207" s="13"/>
      <c r="M2207" s="13"/>
      <c r="N2207" s="13"/>
    </row>
    <row r="2208" spans="1:14" s="180" customFormat="1" ht="14.25">
      <c r="A2208" s="176" t="s">
        <v>56</v>
      </c>
      <c r="B2208" s="4" t="s">
        <v>295</v>
      </c>
      <c r="C2208" s="4" t="s">
        <v>340</v>
      </c>
      <c r="D2208" s="4" t="s">
        <v>6464</v>
      </c>
      <c r="E2208" s="4" t="s">
        <v>6219</v>
      </c>
      <c r="F2208" s="4" t="s">
        <v>1952</v>
      </c>
      <c r="G2208" s="21" t="s">
        <v>6465</v>
      </c>
      <c r="H2208" s="249" t="s">
        <v>1855</v>
      </c>
      <c r="I2208" s="13" t="s">
        <v>1120</v>
      </c>
      <c r="J2208" s="13"/>
      <c r="K2208" s="13"/>
      <c r="L2208" s="13"/>
      <c r="M2208" s="13"/>
      <c r="N2208" s="13"/>
    </row>
    <row r="2209" spans="1:14" s="180" customFormat="1" ht="14.25">
      <c r="A2209" s="176" t="s">
        <v>56</v>
      </c>
      <c r="B2209" s="4" t="s">
        <v>295</v>
      </c>
      <c r="C2209" s="4" t="s">
        <v>340</v>
      </c>
      <c r="D2209" s="4" t="s">
        <v>4541</v>
      </c>
      <c r="E2209" s="4" t="s">
        <v>6466</v>
      </c>
      <c r="F2209" s="4" t="s">
        <v>1952</v>
      </c>
      <c r="G2209" s="21" t="s">
        <v>6467</v>
      </c>
      <c r="H2209" s="249" t="s">
        <v>1855</v>
      </c>
      <c r="I2209" s="13" t="s">
        <v>1120</v>
      </c>
      <c r="J2209" s="13"/>
      <c r="K2209" s="13"/>
      <c r="L2209" s="13"/>
      <c r="M2209" s="13"/>
      <c r="N2209" s="13"/>
    </row>
    <row r="2210" spans="1:14" s="180" customFormat="1" ht="14.25">
      <c r="A2210" s="176" t="s">
        <v>56</v>
      </c>
      <c r="B2210" s="4" t="s">
        <v>295</v>
      </c>
      <c r="C2210" s="4" t="s">
        <v>340</v>
      </c>
      <c r="D2210" s="4" t="s">
        <v>4544</v>
      </c>
      <c r="E2210" s="4" t="s">
        <v>6175</v>
      </c>
      <c r="F2210" s="4" t="s">
        <v>1952</v>
      </c>
      <c r="G2210" s="21" t="s">
        <v>6468</v>
      </c>
      <c r="H2210" s="249" t="s">
        <v>1855</v>
      </c>
      <c r="I2210" s="13" t="s">
        <v>1120</v>
      </c>
      <c r="J2210" s="13"/>
      <c r="K2210" s="13"/>
      <c r="L2210" s="13"/>
      <c r="M2210" s="13"/>
      <c r="N2210" s="13"/>
    </row>
    <row r="2211" spans="1:14" s="180" customFormat="1" ht="14.25">
      <c r="A2211" s="176" t="s">
        <v>56</v>
      </c>
      <c r="B2211" s="4" t="s">
        <v>295</v>
      </c>
      <c r="C2211" s="4" t="s">
        <v>340</v>
      </c>
      <c r="D2211" s="4" t="s">
        <v>6129</v>
      </c>
      <c r="E2211" s="4" t="s">
        <v>5494</v>
      </c>
      <c r="F2211" s="4" t="s">
        <v>1952</v>
      </c>
      <c r="G2211" s="21" t="s">
        <v>6469</v>
      </c>
      <c r="H2211" s="249" t="s">
        <v>1855</v>
      </c>
      <c r="I2211" s="13" t="s">
        <v>1120</v>
      </c>
      <c r="J2211" s="13"/>
      <c r="K2211" s="13"/>
      <c r="L2211" s="13"/>
      <c r="M2211" s="13"/>
      <c r="N2211" s="13"/>
    </row>
    <row r="2212" spans="1:14" s="180" customFormat="1" ht="14.25">
      <c r="A2212" s="176" t="s">
        <v>56</v>
      </c>
      <c r="B2212" s="4" t="s">
        <v>295</v>
      </c>
      <c r="C2212" s="4" t="s">
        <v>340</v>
      </c>
      <c r="D2212" s="4" t="s">
        <v>6157</v>
      </c>
      <c r="E2212" s="4" t="s">
        <v>6470</v>
      </c>
      <c r="F2212" s="4" t="s">
        <v>1952</v>
      </c>
      <c r="G2212" s="21" t="s">
        <v>6471</v>
      </c>
      <c r="H2212" s="249" t="s">
        <v>1855</v>
      </c>
      <c r="I2212" s="13" t="s">
        <v>1120</v>
      </c>
      <c r="J2212" s="13"/>
      <c r="K2212" s="13"/>
      <c r="L2212" s="13"/>
      <c r="M2212" s="13"/>
      <c r="N2212" s="13"/>
    </row>
    <row r="2213" spans="1:14" s="180" customFormat="1" ht="14.25">
      <c r="A2213" s="176" t="s">
        <v>56</v>
      </c>
      <c r="B2213" s="4" t="s">
        <v>295</v>
      </c>
      <c r="C2213" s="4" t="s">
        <v>340</v>
      </c>
      <c r="D2213" s="4" t="s">
        <v>6160</v>
      </c>
      <c r="E2213" s="4" t="s">
        <v>6472</v>
      </c>
      <c r="F2213" s="4" t="s">
        <v>1952</v>
      </c>
      <c r="G2213" s="21" t="s">
        <v>6473</v>
      </c>
      <c r="H2213" s="249" t="s">
        <v>1855</v>
      </c>
      <c r="I2213" s="13" t="s">
        <v>1120</v>
      </c>
      <c r="J2213" s="13"/>
      <c r="K2213" s="13"/>
      <c r="L2213" s="13"/>
      <c r="M2213" s="13"/>
      <c r="N2213" s="13"/>
    </row>
    <row r="2214" spans="1:14" s="180" customFormat="1" ht="14.25">
      <c r="A2214" s="176" t="s">
        <v>56</v>
      </c>
      <c r="B2214" s="4" t="s">
        <v>295</v>
      </c>
      <c r="C2214" s="4" t="s">
        <v>340</v>
      </c>
      <c r="D2214" s="4" t="s">
        <v>6474</v>
      </c>
      <c r="E2214" s="4" t="s">
        <v>6231</v>
      </c>
      <c r="F2214" s="4" t="s">
        <v>1952</v>
      </c>
      <c r="G2214" s="21" t="s">
        <v>6475</v>
      </c>
      <c r="H2214" s="249" t="s">
        <v>1855</v>
      </c>
      <c r="I2214" s="13" t="s">
        <v>1120</v>
      </c>
      <c r="J2214" s="13"/>
      <c r="K2214" s="13"/>
      <c r="L2214" s="13"/>
      <c r="M2214" s="13"/>
      <c r="N2214" s="13"/>
    </row>
    <row r="2215" spans="1:14" s="180" customFormat="1" ht="14.25">
      <c r="A2215" s="176" t="s">
        <v>56</v>
      </c>
      <c r="B2215" s="4" t="s">
        <v>295</v>
      </c>
      <c r="C2215" s="4" t="s">
        <v>340</v>
      </c>
      <c r="D2215" s="4" t="s">
        <v>4535</v>
      </c>
      <c r="E2215" s="4" t="s">
        <v>6476</v>
      </c>
      <c r="F2215" s="4" t="s">
        <v>1952</v>
      </c>
      <c r="G2215" s="21" t="s">
        <v>6477</v>
      </c>
      <c r="H2215" s="249" t="s">
        <v>1855</v>
      </c>
      <c r="I2215" s="13" t="s">
        <v>1120</v>
      </c>
      <c r="J2215" s="13"/>
      <c r="K2215" s="13"/>
      <c r="L2215" s="13"/>
      <c r="M2215" s="13"/>
      <c r="N2215" s="13"/>
    </row>
    <row r="2216" spans="1:14" s="180" customFormat="1" ht="14.25">
      <c r="A2216" s="176" t="s">
        <v>56</v>
      </c>
      <c r="B2216" s="4" t="s">
        <v>295</v>
      </c>
      <c r="C2216" s="4" t="s">
        <v>340</v>
      </c>
      <c r="D2216" s="4" t="s">
        <v>6478</v>
      </c>
      <c r="E2216" s="4" t="s">
        <v>6479</v>
      </c>
      <c r="F2216" s="4" t="s">
        <v>1952</v>
      </c>
      <c r="G2216" s="21" t="s">
        <v>6480</v>
      </c>
      <c r="H2216" s="249" t="s">
        <v>1855</v>
      </c>
      <c r="I2216" s="13" t="s">
        <v>1120</v>
      </c>
      <c r="J2216" s="13"/>
      <c r="K2216" s="13"/>
      <c r="L2216" s="13"/>
      <c r="M2216" s="13"/>
      <c r="N2216" s="13"/>
    </row>
    <row r="2217" spans="1:14" s="180" customFormat="1" ht="14.25">
      <c r="A2217" s="176" t="s">
        <v>56</v>
      </c>
      <c r="B2217" s="4" t="s">
        <v>295</v>
      </c>
      <c r="C2217" s="4" t="s">
        <v>340</v>
      </c>
      <c r="D2217" s="4" t="s">
        <v>6481</v>
      </c>
      <c r="E2217" s="4" t="s">
        <v>6482</v>
      </c>
      <c r="F2217" s="4" t="s">
        <v>1952</v>
      </c>
      <c r="G2217" s="21" t="s">
        <v>6483</v>
      </c>
      <c r="H2217" s="249" t="s">
        <v>1855</v>
      </c>
      <c r="I2217" s="13" t="s">
        <v>1120</v>
      </c>
      <c r="J2217" s="13"/>
      <c r="K2217" s="13"/>
      <c r="L2217" s="13"/>
      <c r="M2217" s="13"/>
      <c r="N2217" s="13"/>
    </row>
    <row r="2218" spans="1:14" s="180" customFormat="1" ht="14.25">
      <c r="A2218" s="176" t="s">
        <v>56</v>
      </c>
      <c r="B2218" s="4" t="s">
        <v>295</v>
      </c>
      <c r="C2218" s="4" t="s">
        <v>340</v>
      </c>
      <c r="D2218" s="4" t="s">
        <v>6484</v>
      </c>
      <c r="E2218" s="4" t="s">
        <v>6485</v>
      </c>
      <c r="F2218" s="4" t="s">
        <v>1952</v>
      </c>
      <c r="G2218" s="21" t="s">
        <v>6486</v>
      </c>
      <c r="H2218" s="249" t="s">
        <v>1855</v>
      </c>
      <c r="I2218" s="13" t="s">
        <v>1120</v>
      </c>
      <c r="J2218" s="13"/>
      <c r="K2218" s="13"/>
      <c r="L2218" s="13"/>
      <c r="M2218" s="13"/>
      <c r="N2218" s="13"/>
    </row>
    <row r="2219" spans="1:14" s="180" customFormat="1" ht="14.25">
      <c r="A2219" s="176" t="s">
        <v>56</v>
      </c>
      <c r="B2219" s="4" t="s">
        <v>295</v>
      </c>
      <c r="C2219" s="4" t="s">
        <v>340</v>
      </c>
      <c r="D2219" s="4" t="s">
        <v>2311</v>
      </c>
      <c r="E2219" s="4" t="s">
        <v>6487</v>
      </c>
      <c r="F2219" s="4" t="s">
        <v>1952</v>
      </c>
      <c r="G2219" s="21" t="s">
        <v>6488</v>
      </c>
      <c r="H2219" s="249" t="s">
        <v>1855</v>
      </c>
      <c r="I2219" s="13" t="s">
        <v>1120</v>
      </c>
      <c r="J2219" s="13"/>
      <c r="K2219" s="13"/>
      <c r="L2219" s="13"/>
      <c r="M2219" s="13"/>
      <c r="N2219" s="13"/>
    </row>
    <row r="2220" spans="1:14" s="180" customFormat="1" ht="14.25">
      <c r="A2220" s="176" t="s">
        <v>56</v>
      </c>
      <c r="B2220" s="4" t="s">
        <v>295</v>
      </c>
      <c r="C2220" s="4" t="s">
        <v>340</v>
      </c>
      <c r="D2220" s="4" t="s">
        <v>6489</v>
      </c>
      <c r="E2220" s="4" t="s">
        <v>6485</v>
      </c>
      <c r="F2220" s="4" t="s">
        <v>1952</v>
      </c>
      <c r="G2220" s="21" t="s">
        <v>6490</v>
      </c>
      <c r="H2220" s="249" t="s">
        <v>1855</v>
      </c>
      <c r="I2220" s="13" t="s">
        <v>1120</v>
      </c>
      <c r="J2220" s="13"/>
      <c r="K2220" s="13"/>
      <c r="L2220" s="13"/>
      <c r="M2220" s="13"/>
      <c r="N2220" s="13"/>
    </row>
    <row r="2221" spans="1:14" s="180" customFormat="1">
      <c r="A2221" s="272" t="s">
        <v>56</v>
      </c>
      <c r="B2221" s="175" t="s">
        <v>295</v>
      </c>
      <c r="C2221" s="175" t="s">
        <v>342</v>
      </c>
      <c r="D2221" s="175" t="s">
        <v>3578</v>
      </c>
      <c r="E2221" s="175" t="s">
        <v>3579</v>
      </c>
      <c r="F2221" s="175" t="s">
        <v>1952</v>
      </c>
      <c r="G2221" s="252" t="s">
        <v>6095</v>
      </c>
      <c r="H2221" s="246" t="s">
        <v>1954</v>
      </c>
      <c r="I2221" s="13" t="s">
        <v>1120</v>
      </c>
      <c r="J2221" s="13"/>
      <c r="K2221" s="13"/>
      <c r="L2221" s="13"/>
      <c r="M2221" s="13"/>
      <c r="N2221" s="13"/>
    </row>
    <row r="2222" spans="1:14" s="180" customFormat="1" ht="14.25">
      <c r="A2222" s="176" t="s">
        <v>56</v>
      </c>
      <c r="B2222" s="4" t="s">
        <v>295</v>
      </c>
      <c r="C2222" s="4" t="s">
        <v>342</v>
      </c>
      <c r="D2222" s="4" t="s">
        <v>6491</v>
      </c>
      <c r="E2222" s="4" t="s">
        <v>6492</v>
      </c>
      <c r="F2222" s="4" t="s">
        <v>1952</v>
      </c>
      <c r="G2222" s="21" t="s">
        <v>6493</v>
      </c>
      <c r="H2222" s="249" t="s">
        <v>1855</v>
      </c>
      <c r="I2222" s="13" t="s">
        <v>1120</v>
      </c>
      <c r="J2222" s="13"/>
      <c r="K2222" s="13"/>
      <c r="L2222" s="13"/>
      <c r="M2222" s="13"/>
      <c r="N2222" s="13"/>
    </row>
    <row r="2223" spans="1:14" s="180" customFormat="1" ht="14.25">
      <c r="A2223" s="176" t="s">
        <v>56</v>
      </c>
      <c r="B2223" s="4" t="s">
        <v>295</v>
      </c>
      <c r="C2223" s="4" t="s">
        <v>342</v>
      </c>
      <c r="D2223" s="4" t="s">
        <v>6328</v>
      </c>
      <c r="E2223" s="4" t="s">
        <v>2335</v>
      </c>
      <c r="F2223" s="4" t="s">
        <v>1952</v>
      </c>
      <c r="G2223" s="21" t="s">
        <v>6494</v>
      </c>
      <c r="H2223" s="249" t="s">
        <v>1855</v>
      </c>
      <c r="I2223" s="13" t="s">
        <v>1120</v>
      </c>
      <c r="J2223" s="13"/>
      <c r="K2223" s="13"/>
      <c r="L2223" s="13"/>
      <c r="M2223" s="13"/>
      <c r="N2223" s="13"/>
    </row>
    <row r="2224" spans="1:14" s="180" customFormat="1" ht="14.25">
      <c r="A2224" s="176" t="s">
        <v>56</v>
      </c>
      <c r="B2224" s="4" t="s">
        <v>295</v>
      </c>
      <c r="C2224" s="4" t="s">
        <v>342</v>
      </c>
      <c r="D2224" s="4" t="s">
        <v>6495</v>
      </c>
      <c r="E2224" s="4" t="s">
        <v>6496</v>
      </c>
      <c r="F2224" s="4" t="s">
        <v>1952</v>
      </c>
      <c r="G2224" s="21" t="s">
        <v>6497</v>
      </c>
      <c r="H2224" s="249" t="s">
        <v>1855</v>
      </c>
      <c r="I2224" s="13" t="s">
        <v>1120</v>
      </c>
      <c r="J2224" s="13"/>
      <c r="K2224" s="13"/>
      <c r="L2224" s="13"/>
      <c r="M2224" s="13"/>
      <c r="N2224" s="13"/>
    </row>
    <row r="2225" spans="1:14" s="180" customFormat="1" ht="14.25">
      <c r="A2225" s="176" t="s">
        <v>56</v>
      </c>
      <c r="B2225" s="4" t="s">
        <v>295</v>
      </c>
      <c r="C2225" s="4" t="s">
        <v>342</v>
      </c>
      <c r="D2225" s="4" t="s">
        <v>6498</v>
      </c>
      <c r="E2225" s="4" t="s">
        <v>6499</v>
      </c>
      <c r="F2225" s="4" t="s">
        <v>1952</v>
      </c>
      <c r="G2225" s="21" t="s">
        <v>6500</v>
      </c>
      <c r="H2225" s="249" t="s">
        <v>1855</v>
      </c>
      <c r="I2225" s="13" t="s">
        <v>1120</v>
      </c>
      <c r="J2225" s="13"/>
      <c r="K2225" s="13"/>
      <c r="L2225" s="13"/>
      <c r="M2225" s="13"/>
      <c r="N2225" s="13"/>
    </row>
    <row r="2226" spans="1:14" s="180" customFormat="1" ht="14.25">
      <c r="A2226" s="176" t="s">
        <v>56</v>
      </c>
      <c r="B2226" s="4" t="s">
        <v>295</v>
      </c>
      <c r="C2226" s="4" t="s">
        <v>342</v>
      </c>
      <c r="D2226" s="4" t="s">
        <v>4298</v>
      </c>
      <c r="E2226" s="4" t="s">
        <v>6501</v>
      </c>
      <c r="F2226" s="4" t="s">
        <v>1952</v>
      </c>
      <c r="G2226" s="21" t="s">
        <v>6502</v>
      </c>
      <c r="H2226" s="249" t="s">
        <v>1855</v>
      </c>
      <c r="I2226" s="13" t="s">
        <v>1120</v>
      </c>
      <c r="J2226" s="13"/>
      <c r="K2226" s="13"/>
      <c r="L2226" s="13"/>
      <c r="M2226" s="13"/>
      <c r="N2226" s="13"/>
    </row>
    <row r="2227" spans="1:14" s="180" customFormat="1" ht="14.25">
      <c r="A2227" s="176" t="s">
        <v>56</v>
      </c>
      <c r="B2227" s="4" t="s">
        <v>295</v>
      </c>
      <c r="C2227" s="4" t="s">
        <v>342</v>
      </c>
      <c r="D2227" s="4" t="s">
        <v>6503</v>
      </c>
      <c r="E2227" s="4" t="s">
        <v>6504</v>
      </c>
      <c r="F2227" s="4" t="s">
        <v>1952</v>
      </c>
      <c r="G2227" s="21" t="s">
        <v>6505</v>
      </c>
      <c r="H2227" s="249" t="s">
        <v>1855</v>
      </c>
      <c r="I2227" s="13" t="s">
        <v>1120</v>
      </c>
      <c r="J2227" s="13"/>
      <c r="K2227" s="13"/>
      <c r="L2227" s="13"/>
      <c r="M2227" s="13"/>
      <c r="N2227" s="13"/>
    </row>
    <row r="2228" spans="1:14" s="180" customFormat="1" ht="14.25">
      <c r="A2228" s="176" t="s">
        <v>56</v>
      </c>
      <c r="B2228" s="4" t="s">
        <v>295</v>
      </c>
      <c r="C2228" s="4" t="s">
        <v>342</v>
      </c>
      <c r="D2228" s="4" t="s">
        <v>2873</v>
      </c>
      <c r="E2228" s="4" t="s">
        <v>2562</v>
      </c>
      <c r="F2228" s="4" t="s">
        <v>1952</v>
      </c>
      <c r="G2228" s="21" t="s">
        <v>6506</v>
      </c>
      <c r="H2228" s="249" t="s">
        <v>1855</v>
      </c>
      <c r="I2228" s="13" t="s">
        <v>1120</v>
      </c>
      <c r="J2228" s="13"/>
      <c r="K2228" s="13"/>
      <c r="L2228" s="13"/>
      <c r="M2228" s="13"/>
      <c r="N2228" s="13"/>
    </row>
    <row r="2229" spans="1:14" s="180" customFormat="1" ht="14.25">
      <c r="A2229" s="176" t="s">
        <v>56</v>
      </c>
      <c r="B2229" s="4" t="s">
        <v>295</v>
      </c>
      <c r="C2229" s="4" t="s">
        <v>342</v>
      </c>
      <c r="D2229" s="4" t="s">
        <v>2189</v>
      </c>
      <c r="E2229" s="4" t="s">
        <v>2292</v>
      </c>
      <c r="F2229" s="4" t="s">
        <v>1952</v>
      </c>
      <c r="G2229" s="21" t="s">
        <v>6457</v>
      </c>
      <c r="H2229" s="249" t="s">
        <v>1855</v>
      </c>
      <c r="I2229" s="13" t="s">
        <v>1120</v>
      </c>
      <c r="J2229" s="13"/>
      <c r="K2229" s="13"/>
      <c r="L2229" s="13"/>
      <c r="M2229" s="13"/>
      <c r="N2229" s="13"/>
    </row>
    <row r="2230" spans="1:14" s="180" customFormat="1" ht="14.25">
      <c r="A2230" s="176" t="s">
        <v>56</v>
      </c>
      <c r="B2230" s="4" t="s">
        <v>295</v>
      </c>
      <c r="C2230" s="4" t="s">
        <v>342</v>
      </c>
      <c r="D2230" s="4" t="s">
        <v>4576</v>
      </c>
      <c r="E2230" s="4" t="s">
        <v>6507</v>
      </c>
      <c r="F2230" s="4" t="s">
        <v>1952</v>
      </c>
      <c r="G2230" s="21" t="s">
        <v>6508</v>
      </c>
      <c r="H2230" s="249" t="s">
        <v>1855</v>
      </c>
      <c r="I2230" s="13" t="s">
        <v>1120</v>
      </c>
      <c r="J2230" s="13"/>
      <c r="K2230" s="13"/>
      <c r="L2230" s="13"/>
      <c r="M2230" s="13"/>
      <c r="N2230" s="13"/>
    </row>
    <row r="2231" spans="1:14" s="180" customFormat="1" ht="14.25">
      <c r="A2231" s="176" t="s">
        <v>56</v>
      </c>
      <c r="B2231" s="4" t="s">
        <v>295</v>
      </c>
      <c r="C2231" s="4" t="s">
        <v>342</v>
      </c>
      <c r="D2231" s="4" t="s">
        <v>6509</v>
      </c>
      <c r="E2231" s="4" t="s">
        <v>6510</v>
      </c>
      <c r="F2231" s="4" t="s">
        <v>1952</v>
      </c>
      <c r="G2231" s="21" t="s">
        <v>6511</v>
      </c>
      <c r="H2231" s="249"/>
      <c r="I2231" s="13" t="s">
        <v>1120</v>
      </c>
      <c r="J2231" s="13"/>
      <c r="K2231" s="13"/>
      <c r="L2231" s="13"/>
      <c r="M2231" s="13"/>
      <c r="N2231" s="13"/>
    </row>
    <row r="2232" spans="1:14" s="180" customFormat="1">
      <c r="A2232" s="272" t="s">
        <v>56</v>
      </c>
      <c r="B2232" s="175" t="s">
        <v>295</v>
      </c>
      <c r="C2232" s="175" t="s">
        <v>596</v>
      </c>
      <c r="D2232" s="175" t="s">
        <v>3578</v>
      </c>
      <c r="E2232" s="175" t="s">
        <v>3579</v>
      </c>
      <c r="F2232" s="175" t="s">
        <v>1952</v>
      </c>
      <c r="G2232" s="252" t="s">
        <v>6095</v>
      </c>
      <c r="H2232" s="246" t="s">
        <v>1954</v>
      </c>
      <c r="I2232" s="13" t="s">
        <v>1120</v>
      </c>
      <c r="J2232" s="13"/>
      <c r="K2232" s="13"/>
      <c r="L2232" s="13"/>
      <c r="M2232" s="13"/>
      <c r="N2232" s="13"/>
    </row>
    <row r="2233" spans="1:14" s="180" customFormat="1" ht="14.25">
      <c r="A2233" s="176" t="s">
        <v>56</v>
      </c>
      <c r="B2233" s="4" t="s">
        <v>295</v>
      </c>
      <c r="C2233" s="4" t="s">
        <v>596</v>
      </c>
      <c r="D2233" s="4" t="s">
        <v>4573</v>
      </c>
      <c r="E2233" s="4" t="s">
        <v>6512</v>
      </c>
      <c r="F2233" s="4" t="s">
        <v>1952</v>
      </c>
      <c r="G2233" s="21" t="s">
        <v>6513</v>
      </c>
      <c r="H2233" s="249" t="s">
        <v>1855</v>
      </c>
      <c r="I2233" s="13" t="s">
        <v>1120</v>
      </c>
      <c r="J2233" s="13"/>
      <c r="K2233" s="13"/>
      <c r="L2233" s="13"/>
      <c r="M2233" s="13"/>
      <c r="N2233" s="13"/>
    </row>
    <row r="2234" spans="1:14" s="180" customFormat="1" ht="14.25">
      <c r="A2234" s="176" t="s">
        <v>56</v>
      </c>
      <c r="B2234" s="4" t="s">
        <v>295</v>
      </c>
      <c r="C2234" s="4" t="s">
        <v>596</v>
      </c>
      <c r="D2234" s="4" t="s">
        <v>6514</v>
      </c>
      <c r="E2234" s="4" t="s">
        <v>2020</v>
      </c>
      <c r="F2234" s="4" t="s">
        <v>1952</v>
      </c>
      <c r="G2234" s="21" t="s">
        <v>6515</v>
      </c>
      <c r="H2234" s="249" t="s">
        <v>1855</v>
      </c>
      <c r="I2234" s="13" t="s">
        <v>1120</v>
      </c>
      <c r="J2234" s="13"/>
      <c r="K2234" s="13"/>
      <c r="L2234" s="13"/>
      <c r="M2234" s="13"/>
      <c r="N2234" s="13"/>
    </row>
    <row r="2235" spans="1:14" s="180" customFormat="1" ht="14.25">
      <c r="A2235" s="176" t="s">
        <v>56</v>
      </c>
      <c r="B2235" s="4" t="s">
        <v>295</v>
      </c>
      <c r="C2235" s="4" t="s">
        <v>596</v>
      </c>
      <c r="D2235" s="4" t="s">
        <v>6516</v>
      </c>
      <c r="E2235" s="4" t="s">
        <v>2020</v>
      </c>
      <c r="F2235" s="4" t="s">
        <v>1952</v>
      </c>
      <c r="G2235" s="21" t="s">
        <v>6517</v>
      </c>
      <c r="H2235" s="249" t="s">
        <v>1855</v>
      </c>
      <c r="I2235" s="13" t="s">
        <v>1120</v>
      </c>
      <c r="J2235" s="13"/>
      <c r="K2235" s="13"/>
      <c r="L2235" s="13"/>
      <c r="M2235" s="13"/>
      <c r="N2235" s="13"/>
    </row>
    <row r="2236" spans="1:14" s="180" customFormat="1" ht="14.25">
      <c r="A2236" s="176" t="s">
        <v>56</v>
      </c>
      <c r="B2236" s="4" t="s">
        <v>295</v>
      </c>
      <c r="C2236" s="4" t="s">
        <v>596</v>
      </c>
      <c r="D2236" s="4" t="s">
        <v>6518</v>
      </c>
      <c r="E2236" s="4" t="s">
        <v>6512</v>
      </c>
      <c r="F2236" s="4" t="s">
        <v>1952</v>
      </c>
      <c r="G2236" s="21" t="s">
        <v>6519</v>
      </c>
      <c r="H2236" s="249" t="s">
        <v>1855</v>
      </c>
      <c r="I2236" s="13" t="s">
        <v>1120</v>
      </c>
      <c r="J2236" s="13"/>
      <c r="K2236" s="13"/>
      <c r="L2236" s="13"/>
      <c r="M2236" s="13"/>
      <c r="N2236" s="13"/>
    </row>
    <row r="2237" spans="1:14" s="180" customFormat="1" ht="14.25">
      <c r="A2237" s="176" t="s">
        <v>56</v>
      </c>
      <c r="B2237" s="4" t="s">
        <v>295</v>
      </c>
      <c r="C2237" s="4" t="s">
        <v>596</v>
      </c>
      <c r="D2237" s="4" t="s">
        <v>6520</v>
      </c>
      <c r="E2237" s="4" t="s">
        <v>6512</v>
      </c>
      <c r="F2237" s="4" t="s">
        <v>1952</v>
      </c>
      <c r="G2237" s="21" t="s">
        <v>6521</v>
      </c>
      <c r="H2237" s="249" t="s">
        <v>1855</v>
      </c>
      <c r="I2237" s="13" t="s">
        <v>1120</v>
      </c>
      <c r="J2237" s="13"/>
      <c r="K2237" s="13"/>
      <c r="L2237" s="13"/>
      <c r="M2237" s="13"/>
      <c r="N2237" s="13"/>
    </row>
    <row r="2238" spans="1:14" s="180" customFormat="1" ht="14.25">
      <c r="A2238" s="176" t="s">
        <v>56</v>
      </c>
      <c r="B2238" s="4" t="s">
        <v>295</v>
      </c>
      <c r="C2238" s="4" t="s">
        <v>596</v>
      </c>
      <c r="D2238" s="4" t="s">
        <v>6331</v>
      </c>
      <c r="E2238" s="4" t="s">
        <v>6512</v>
      </c>
      <c r="F2238" s="4" t="s">
        <v>1952</v>
      </c>
      <c r="G2238" s="21" t="s">
        <v>6522</v>
      </c>
      <c r="H2238" s="249" t="s">
        <v>1855</v>
      </c>
      <c r="I2238" s="13" t="s">
        <v>1120</v>
      </c>
      <c r="J2238" s="13"/>
      <c r="K2238" s="13"/>
      <c r="L2238" s="13"/>
      <c r="M2238" s="13"/>
      <c r="N2238" s="13"/>
    </row>
    <row r="2239" spans="1:14" s="180" customFormat="1" ht="14.25">
      <c r="A2239" s="176" t="s">
        <v>56</v>
      </c>
      <c r="B2239" s="4" t="s">
        <v>295</v>
      </c>
      <c r="C2239" s="4" t="s">
        <v>596</v>
      </c>
      <c r="D2239" s="4" t="s">
        <v>6523</v>
      </c>
      <c r="E2239" s="4" t="s">
        <v>6512</v>
      </c>
      <c r="F2239" s="4" t="s">
        <v>1952</v>
      </c>
      <c r="G2239" s="21" t="s">
        <v>6524</v>
      </c>
      <c r="H2239" s="249" t="s">
        <v>1855</v>
      </c>
      <c r="I2239" s="13" t="s">
        <v>1120</v>
      </c>
      <c r="J2239" s="13"/>
      <c r="K2239" s="13"/>
      <c r="L2239" s="13"/>
      <c r="M2239" s="13"/>
      <c r="N2239" s="13"/>
    </row>
    <row r="2240" spans="1:14" s="180" customFormat="1" ht="14.25">
      <c r="A2240" s="176" t="s">
        <v>56</v>
      </c>
      <c r="B2240" s="4" t="s">
        <v>295</v>
      </c>
      <c r="C2240" s="4" t="s">
        <v>596</v>
      </c>
      <c r="D2240" s="4" t="s">
        <v>6525</v>
      </c>
      <c r="E2240" s="4" t="s">
        <v>6512</v>
      </c>
      <c r="F2240" s="4" t="s">
        <v>1952</v>
      </c>
      <c r="G2240" s="21" t="s">
        <v>6526</v>
      </c>
      <c r="H2240" s="249" t="s">
        <v>1855</v>
      </c>
      <c r="I2240" s="13" t="s">
        <v>1120</v>
      </c>
      <c r="J2240" s="13"/>
      <c r="K2240" s="13"/>
      <c r="L2240" s="13"/>
      <c r="M2240" s="13"/>
      <c r="N2240" s="13"/>
    </row>
    <row r="2241" spans="1:14" s="180" customFormat="1" ht="14.25">
      <c r="A2241" s="176" t="s">
        <v>56</v>
      </c>
      <c r="B2241" s="4" t="s">
        <v>295</v>
      </c>
      <c r="C2241" s="4" t="s">
        <v>596</v>
      </c>
      <c r="D2241" s="4" t="s">
        <v>6527</v>
      </c>
      <c r="E2241" s="4" t="s">
        <v>6512</v>
      </c>
      <c r="F2241" s="4" t="s">
        <v>1952</v>
      </c>
      <c r="G2241" s="21" t="s">
        <v>6528</v>
      </c>
      <c r="H2241" s="249" t="s">
        <v>1855</v>
      </c>
      <c r="I2241" s="13" t="s">
        <v>1120</v>
      </c>
      <c r="J2241" s="13"/>
      <c r="K2241" s="13"/>
      <c r="L2241" s="13"/>
      <c r="M2241" s="13"/>
      <c r="N2241" s="13"/>
    </row>
    <row r="2242" spans="1:14" s="180" customFormat="1">
      <c r="A2242" s="272" t="s">
        <v>56</v>
      </c>
      <c r="B2242" s="175" t="s">
        <v>295</v>
      </c>
      <c r="C2242" s="175" t="s">
        <v>298</v>
      </c>
      <c r="D2242" s="175" t="s">
        <v>6529</v>
      </c>
      <c r="E2242" s="175" t="s">
        <v>2949</v>
      </c>
      <c r="F2242" s="175" t="s">
        <v>1952</v>
      </c>
      <c r="G2242" s="252" t="s">
        <v>6530</v>
      </c>
      <c r="H2242" s="246" t="s">
        <v>1954</v>
      </c>
      <c r="I2242" s="13" t="s">
        <v>1120</v>
      </c>
      <c r="J2242" s="13"/>
      <c r="K2242" s="13"/>
      <c r="L2242" s="13"/>
      <c r="M2242" s="13"/>
      <c r="N2242" s="13"/>
    </row>
    <row r="2243" spans="1:14" s="180" customFormat="1" ht="14.25">
      <c r="A2243" s="176" t="s">
        <v>56</v>
      </c>
      <c r="B2243" s="4" t="s">
        <v>295</v>
      </c>
      <c r="C2243" s="4" t="s">
        <v>298</v>
      </c>
      <c r="D2243" s="4" t="s">
        <v>3576</v>
      </c>
      <c r="E2243" s="4" t="s">
        <v>6098</v>
      </c>
      <c r="F2243" s="4" t="s">
        <v>1952</v>
      </c>
      <c r="G2243" s="21" t="s">
        <v>3575</v>
      </c>
      <c r="H2243" s="249" t="s">
        <v>1855</v>
      </c>
      <c r="I2243" s="13" t="s">
        <v>1120</v>
      </c>
      <c r="J2243" s="13"/>
      <c r="K2243" s="13"/>
      <c r="L2243" s="13"/>
      <c r="M2243" s="13"/>
      <c r="N2243" s="13"/>
    </row>
    <row r="2244" spans="1:14" s="180" customFormat="1" ht="14.25">
      <c r="A2244" s="176" t="s">
        <v>56</v>
      </c>
      <c r="B2244" s="4" t="s">
        <v>295</v>
      </c>
      <c r="C2244" s="4" t="s">
        <v>298</v>
      </c>
      <c r="D2244" s="4" t="s">
        <v>2219</v>
      </c>
      <c r="E2244" s="4" t="s">
        <v>6531</v>
      </c>
      <c r="F2244" s="4" t="s">
        <v>1952</v>
      </c>
      <c r="G2244" s="21" t="s">
        <v>6532</v>
      </c>
      <c r="H2244" s="249" t="s">
        <v>1855</v>
      </c>
      <c r="I2244" s="13" t="s">
        <v>1120</v>
      </c>
      <c r="J2244" s="13"/>
      <c r="K2244" s="13"/>
      <c r="L2244" s="13"/>
      <c r="M2244" s="13"/>
      <c r="N2244" s="13"/>
    </row>
    <row r="2245" spans="1:14" s="180" customFormat="1">
      <c r="A2245" s="272" t="s">
        <v>56</v>
      </c>
      <c r="B2245" s="175" t="s">
        <v>295</v>
      </c>
      <c r="C2245" s="175" t="s">
        <v>300</v>
      </c>
      <c r="D2245" s="175" t="s">
        <v>6533</v>
      </c>
      <c r="E2245" s="175" t="s">
        <v>2949</v>
      </c>
      <c r="F2245" s="175" t="s">
        <v>1952</v>
      </c>
      <c r="G2245" s="252" t="s">
        <v>6534</v>
      </c>
      <c r="H2245" s="246" t="s">
        <v>1954</v>
      </c>
      <c r="I2245" s="13" t="s">
        <v>1120</v>
      </c>
      <c r="J2245" s="13"/>
      <c r="K2245" s="13"/>
      <c r="L2245" s="13"/>
      <c r="M2245" s="13"/>
      <c r="N2245" s="13"/>
    </row>
    <row r="2246" spans="1:14" s="180" customFormat="1" ht="14.25">
      <c r="A2246" s="176" t="s">
        <v>56</v>
      </c>
      <c r="B2246" s="4" t="s">
        <v>295</v>
      </c>
      <c r="C2246" s="4" t="s">
        <v>300</v>
      </c>
      <c r="D2246" s="4" t="s">
        <v>3576</v>
      </c>
      <c r="E2246" s="4" t="s">
        <v>6098</v>
      </c>
      <c r="F2246" s="4" t="s">
        <v>1952</v>
      </c>
      <c r="G2246" s="21" t="s">
        <v>3575</v>
      </c>
      <c r="H2246" s="249" t="s">
        <v>1855</v>
      </c>
      <c r="I2246" s="13" t="s">
        <v>1120</v>
      </c>
      <c r="J2246" s="13"/>
      <c r="K2246" s="13"/>
      <c r="L2246" s="13"/>
      <c r="M2246" s="13"/>
      <c r="N2246" s="13"/>
    </row>
    <row r="2247" spans="1:14" s="180" customFormat="1" ht="14.25">
      <c r="A2247" s="176" t="s">
        <v>56</v>
      </c>
      <c r="B2247" s="4" t="s">
        <v>295</v>
      </c>
      <c r="C2247" s="4" t="s">
        <v>300</v>
      </c>
      <c r="D2247" s="4" t="s">
        <v>2219</v>
      </c>
      <c r="E2247" s="4" t="s">
        <v>6535</v>
      </c>
      <c r="F2247" s="4" t="s">
        <v>1952</v>
      </c>
      <c r="G2247" s="21" t="s">
        <v>6536</v>
      </c>
      <c r="H2247" s="249" t="s">
        <v>1855</v>
      </c>
      <c r="I2247" s="13" t="s">
        <v>1120</v>
      </c>
      <c r="J2247" s="13"/>
      <c r="K2247" s="13"/>
      <c r="L2247" s="13"/>
      <c r="M2247" s="13"/>
      <c r="N2247" s="13"/>
    </row>
    <row r="2248" spans="1:14" s="180" customFormat="1">
      <c r="A2248" s="272" t="s">
        <v>56</v>
      </c>
      <c r="B2248" s="175" t="s">
        <v>295</v>
      </c>
      <c r="C2248" s="175" t="s">
        <v>302</v>
      </c>
      <c r="D2248" s="175" t="s">
        <v>6537</v>
      </c>
      <c r="E2248" s="175" t="s">
        <v>2949</v>
      </c>
      <c r="F2248" s="175" t="s">
        <v>1952</v>
      </c>
      <c r="G2248" s="252" t="s">
        <v>6538</v>
      </c>
      <c r="H2248" s="246" t="s">
        <v>1954</v>
      </c>
      <c r="I2248" s="13" t="s">
        <v>1120</v>
      </c>
      <c r="J2248" s="13"/>
      <c r="K2248" s="13"/>
      <c r="L2248" s="13"/>
      <c r="M2248" s="13"/>
      <c r="N2248" s="13"/>
    </row>
    <row r="2249" spans="1:14" s="180" customFormat="1" ht="14.25">
      <c r="A2249" s="176" t="s">
        <v>56</v>
      </c>
      <c r="B2249" s="4" t="s">
        <v>295</v>
      </c>
      <c r="C2249" s="4" t="s">
        <v>302</v>
      </c>
      <c r="D2249" s="4" t="s">
        <v>3576</v>
      </c>
      <c r="E2249" s="4" t="s">
        <v>6098</v>
      </c>
      <c r="F2249" s="4" t="s">
        <v>1952</v>
      </c>
      <c r="G2249" s="21" t="s">
        <v>3575</v>
      </c>
      <c r="H2249" s="249" t="s">
        <v>1855</v>
      </c>
      <c r="I2249" s="13" t="s">
        <v>1120</v>
      </c>
      <c r="J2249" s="13"/>
      <c r="K2249" s="13"/>
      <c r="L2249" s="13"/>
      <c r="M2249" s="13"/>
      <c r="N2249" s="13"/>
    </row>
    <row r="2250" spans="1:14" s="180" customFormat="1" ht="14.25">
      <c r="A2250" s="176" t="s">
        <v>56</v>
      </c>
      <c r="B2250" s="4" t="s">
        <v>295</v>
      </c>
      <c r="C2250" s="4" t="s">
        <v>302</v>
      </c>
      <c r="D2250" s="4" t="s">
        <v>1957</v>
      </c>
      <c r="E2250" s="4" t="s">
        <v>6539</v>
      </c>
      <c r="F2250" s="4" t="s">
        <v>1952</v>
      </c>
      <c r="G2250" s="21" t="s">
        <v>6540</v>
      </c>
      <c r="H2250" s="249" t="s">
        <v>1855</v>
      </c>
      <c r="I2250" s="13" t="s">
        <v>1120</v>
      </c>
      <c r="J2250" s="13"/>
      <c r="K2250" s="13"/>
      <c r="L2250" s="13"/>
      <c r="M2250" s="13"/>
      <c r="N2250" s="13"/>
    </row>
    <row r="2251" spans="1:14" s="180" customFormat="1">
      <c r="A2251" s="272" t="s">
        <v>56</v>
      </c>
      <c r="B2251" s="175" t="s">
        <v>295</v>
      </c>
      <c r="C2251" s="175" t="s">
        <v>304</v>
      </c>
      <c r="D2251" s="175" t="s">
        <v>6541</v>
      </c>
      <c r="E2251" s="175" t="s">
        <v>2949</v>
      </c>
      <c r="F2251" s="175" t="s">
        <v>1952</v>
      </c>
      <c r="G2251" s="252" t="s">
        <v>6542</v>
      </c>
      <c r="H2251" s="246" t="s">
        <v>1954</v>
      </c>
      <c r="I2251" s="13" t="s">
        <v>1120</v>
      </c>
      <c r="J2251" s="13"/>
      <c r="K2251" s="13"/>
      <c r="L2251" s="13"/>
      <c r="M2251" s="13"/>
      <c r="N2251" s="13"/>
    </row>
    <row r="2252" spans="1:14" s="180" customFormat="1" ht="14.25">
      <c r="A2252" s="176" t="s">
        <v>56</v>
      </c>
      <c r="B2252" s="4" t="s">
        <v>295</v>
      </c>
      <c r="C2252" s="4" t="s">
        <v>304</v>
      </c>
      <c r="D2252" s="4" t="s">
        <v>3576</v>
      </c>
      <c r="E2252" s="4" t="s">
        <v>6098</v>
      </c>
      <c r="F2252" s="4" t="s">
        <v>1952</v>
      </c>
      <c r="G2252" s="21" t="s">
        <v>3575</v>
      </c>
      <c r="H2252" s="249" t="s">
        <v>1855</v>
      </c>
      <c r="I2252" s="13" t="s">
        <v>1120</v>
      </c>
      <c r="J2252" s="13"/>
      <c r="K2252" s="13"/>
      <c r="L2252" s="13"/>
      <c r="M2252" s="13"/>
      <c r="N2252" s="13"/>
    </row>
    <row r="2253" spans="1:14" s="180" customFormat="1" ht="14.25">
      <c r="A2253" s="176" t="s">
        <v>56</v>
      </c>
      <c r="B2253" s="4" t="s">
        <v>295</v>
      </c>
      <c r="C2253" s="4" t="s">
        <v>304</v>
      </c>
      <c r="D2253" s="4" t="s">
        <v>1957</v>
      </c>
      <c r="E2253" s="4" t="s">
        <v>6543</v>
      </c>
      <c r="F2253" s="4" t="s">
        <v>1952</v>
      </c>
      <c r="G2253" s="21" t="s">
        <v>6544</v>
      </c>
      <c r="H2253" s="249" t="s">
        <v>1855</v>
      </c>
      <c r="I2253" s="13" t="s">
        <v>1120</v>
      </c>
      <c r="J2253" s="13"/>
      <c r="K2253" s="13"/>
      <c r="L2253" s="13"/>
      <c r="M2253" s="13"/>
      <c r="N2253" s="13"/>
    </row>
    <row r="2254" spans="1:14" s="180" customFormat="1">
      <c r="A2254" s="272" t="s">
        <v>56</v>
      </c>
      <c r="B2254" s="175" t="s">
        <v>295</v>
      </c>
      <c r="C2254" s="175" t="s">
        <v>306</v>
      </c>
      <c r="D2254" s="175" t="s">
        <v>6545</v>
      </c>
      <c r="E2254" s="175" t="s">
        <v>2949</v>
      </c>
      <c r="F2254" s="175" t="s">
        <v>1952</v>
      </c>
      <c r="G2254" s="252" t="s">
        <v>6546</v>
      </c>
      <c r="H2254" s="246" t="s">
        <v>1954</v>
      </c>
      <c r="I2254" s="13" t="s">
        <v>1120</v>
      </c>
      <c r="J2254" s="13"/>
      <c r="K2254" s="13"/>
      <c r="L2254" s="13"/>
      <c r="M2254" s="13"/>
      <c r="N2254" s="13"/>
    </row>
    <row r="2255" spans="1:14" s="180" customFormat="1" ht="14.25">
      <c r="A2255" s="176" t="s">
        <v>56</v>
      </c>
      <c r="B2255" s="4" t="s">
        <v>295</v>
      </c>
      <c r="C2255" s="4" t="s">
        <v>306</v>
      </c>
      <c r="D2255" s="4" t="s">
        <v>3576</v>
      </c>
      <c r="E2255" s="4" t="s">
        <v>6098</v>
      </c>
      <c r="F2255" s="4" t="s">
        <v>1952</v>
      </c>
      <c r="G2255" s="21" t="s">
        <v>3575</v>
      </c>
      <c r="H2255" s="249" t="s">
        <v>1855</v>
      </c>
      <c r="I2255" s="13" t="s">
        <v>1120</v>
      </c>
      <c r="J2255" s="13"/>
      <c r="K2255" s="13"/>
      <c r="L2255" s="13"/>
      <c r="M2255" s="13"/>
      <c r="N2255" s="13"/>
    </row>
    <row r="2256" spans="1:14" s="180" customFormat="1" ht="14.25">
      <c r="A2256" s="176" t="s">
        <v>56</v>
      </c>
      <c r="B2256" s="4" t="s">
        <v>295</v>
      </c>
      <c r="C2256" s="4" t="s">
        <v>306</v>
      </c>
      <c r="D2256" s="4" t="s">
        <v>2228</v>
      </c>
      <c r="E2256" s="4" t="s">
        <v>6547</v>
      </c>
      <c r="F2256" s="4" t="s">
        <v>1952</v>
      </c>
      <c r="G2256" s="21" t="s">
        <v>6548</v>
      </c>
      <c r="H2256" s="249" t="s">
        <v>1855</v>
      </c>
      <c r="I2256" s="13" t="s">
        <v>1120</v>
      </c>
      <c r="J2256" s="13"/>
      <c r="K2256" s="13"/>
      <c r="L2256" s="13"/>
      <c r="M2256" s="13"/>
      <c r="N2256" s="13"/>
    </row>
    <row r="2257" spans="1:14" s="180" customFormat="1">
      <c r="A2257" s="272" t="s">
        <v>56</v>
      </c>
      <c r="B2257" s="175" t="s">
        <v>295</v>
      </c>
      <c r="C2257" s="175" t="s">
        <v>322</v>
      </c>
      <c r="D2257" s="175" t="s">
        <v>6549</v>
      </c>
      <c r="E2257" s="175" t="s">
        <v>2949</v>
      </c>
      <c r="F2257" s="175" t="s">
        <v>1952</v>
      </c>
      <c r="G2257" s="252" t="s">
        <v>6550</v>
      </c>
      <c r="H2257" s="246" t="s">
        <v>1954</v>
      </c>
      <c r="I2257" s="13" t="s">
        <v>1120</v>
      </c>
      <c r="J2257" s="13"/>
      <c r="K2257" s="13"/>
      <c r="L2257" s="13"/>
      <c r="M2257" s="13"/>
      <c r="N2257" s="13"/>
    </row>
    <row r="2258" spans="1:14" s="180" customFormat="1" ht="14.25">
      <c r="A2258" s="176" t="s">
        <v>56</v>
      </c>
      <c r="B2258" s="4" t="s">
        <v>295</v>
      </c>
      <c r="C2258" s="4" t="s">
        <v>322</v>
      </c>
      <c r="D2258" s="4" t="s">
        <v>3569</v>
      </c>
      <c r="E2258" s="4" t="s">
        <v>3570</v>
      </c>
      <c r="F2258" s="4" t="s">
        <v>1952</v>
      </c>
      <c r="G2258" s="21" t="s">
        <v>3571</v>
      </c>
      <c r="H2258" s="249" t="s">
        <v>1855</v>
      </c>
      <c r="I2258" s="13" t="s">
        <v>1120</v>
      </c>
      <c r="J2258" s="13"/>
      <c r="K2258" s="13"/>
      <c r="L2258" s="13"/>
      <c r="M2258" s="13"/>
      <c r="N2258" s="13"/>
    </row>
    <row r="2259" spans="1:14" s="180" customFormat="1" ht="14.25">
      <c r="A2259" s="176" t="s">
        <v>56</v>
      </c>
      <c r="B2259" s="4" t="s">
        <v>295</v>
      </c>
      <c r="C2259" s="4" t="s">
        <v>322</v>
      </c>
      <c r="D2259" s="4" t="s">
        <v>2219</v>
      </c>
      <c r="E2259" s="4" t="s">
        <v>6551</v>
      </c>
      <c r="F2259" s="4" t="s">
        <v>1952</v>
      </c>
      <c r="G2259" s="21" t="s">
        <v>6552</v>
      </c>
      <c r="H2259" s="249" t="s">
        <v>1855</v>
      </c>
      <c r="I2259" s="13" t="s">
        <v>1120</v>
      </c>
      <c r="J2259" s="13"/>
      <c r="K2259" s="13"/>
      <c r="L2259" s="13"/>
      <c r="M2259" s="13"/>
      <c r="N2259" s="13"/>
    </row>
    <row r="2260" spans="1:14" s="180" customFormat="1">
      <c r="A2260" s="272" t="s">
        <v>56</v>
      </c>
      <c r="B2260" s="175" t="s">
        <v>295</v>
      </c>
      <c r="C2260" s="175" t="s">
        <v>324</v>
      </c>
      <c r="D2260" s="175" t="s">
        <v>6553</v>
      </c>
      <c r="E2260" s="175" t="s">
        <v>2949</v>
      </c>
      <c r="F2260" s="175" t="s">
        <v>1952</v>
      </c>
      <c r="G2260" s="252" t="s">
        <v>6554</v>
      </c>
      <c r="H2260" s="246" t="s">
        <v>1954</v>
      </c>
      <c r="I2260" s="13" t="s">
        <v>1120</v>
      </c>
      <c r="J2260" s="13"/>
      <c r="K2260" s="13"/>
      <c r="L2260" s="13"/>
      <c r="M2260" s="13"/>
      <c r="N2260" s="13"/>
    </row>
    <row r="2261" spans="1:14" s="180" customFormat="1" ht="14.25">
      <c r="A2261" s="176" t="s">
        <v>56</v>
      </c>
      <c r="B2261" s="4" t="s">
        <v>295</v>
      </c>
      <c r="C2261" s="4" t="s">
        <v>324</v>
      </c>
      <c r="D2261" s="4" t="s">
        <v>3569</v>
      </c>
      <c r="E2261" s="4" t="s">
        <v>3570</v>
      </c>
      <c r="F2261" s="4" t="s">
        <v>1952</v>
      </c>
      <c r="G2261" s="21" t="s">
        <v>3571</v>
      </c>
      <c r="H2261" s="249" t="s">
        <v>1855</v>
      </c>
      <c r="I2261" s="13" t="s">
        <v>1120</v>
      </c>
      <c r="J2261" s="13"/>
      <c r="K2261" s="13"/>
      <c r="L2261" s="13"/>
      <c r="M2261" s="13"/>
      <c r="N2261" s="13"/>
    </row>
    <row r="2262" spans="1:14" s="180" customFormat="1" ht="14.25">
      <c r="A2262" s="176" t="s">
        <v>56</v>
      </c>
      <c r="B2262" s="4" t="s">
        <v>295</v>
      </c>
      <c r="C2262" s="4" t="s">
        <v>324</v>
      </c>
      <c r="D2262" s="4" t="s">
        <v>2219</v>
      </c>
      <c r="E2262" s="4" t="s">
        <v>6555</v>
      </c>
      <c r="F2262" s="4" t="s">
        <v>1952</v>
      </c>
      <c r="G2262" s="21" t="s">
        <v>6556</v>
      </c>
      <c r="H2262" s="249" t="s">
        <v>1855</v>
      </c>
      <c r="I2262" s="13" t="s">
        <v>1120</v>
      </c>
      <c r="J2262" s="13"/>
      <c r="K2262" s="13"/>
      <c r="L2262" s="13"/>
      <c r="M2262" s="13"/>
      <c r="N2262" s="13"/>
    </row>
    <row r="2263" spans="1:14" s="180" customFormat="1">
      <c r="A2263" s="272" t="s">
        <v>56</v>
      </c>
      <c r="B2263" s="175" t="s">
        <v>295</v>
      </c>
      <c r="C2263" s="175" t="s">
        <v>326</v>
      </c>
      <c r="D2263" s="175" t="s">
        <v>6557</v>
      </c>
      <c r="E2263" s="175" t="s">
        <v>2949</v>
      </c>
      <c r="F2263" s="175" t="s">
        <v>1952</v>
      </c>
      <c r="G2263" s="252" t="s">
        <v>6558</v>
      </c>
      <c r="H2263" s="246" t="s">
        <v>1954</v>
      </c>
      <c r="I2263" s="13" t="s">
        <v>1120</v>
      </c>
      <c r="J2263" s="13"/>
      <c r="K2263" s="13"/>
      <c r="L2263" s="13"/>
      <c r="M2263" s="13"/>
      <c r="N2263" s="13"/>
    </row>
    <row r="2264" spans="1:14" s="180" customFormat="1" ht="14.25">
      <c r="A2264" s="176" t="s">
        <v>56</v>
      </c>
      <c r="B2264" s="4" t="s">
        <v>295</v>
      </c>
      <c r="C2264" s="4" t="s">
        <v>326</v>
      </c>
      <c r="D2264" s="4" t="s">
        <v>3569</v>
      </c>
      <c r="E2264" s="4" t="s">
        <v>3570</v>
      </c>
      <c r="F2264" s="4" t="s">
        <v>1952</v>
      </c>
      <c r="G2264" s="21" t="s">
        <v>3571</v>
      </c>
      <c r="H2264" s="249" t="s">
        <v>1855</v>
      </c>
      <c r="I2264" s="13" t="s">
        <v>1120</v>
      </c>
      <c r="J2264" s="13"/>
      <c r="K2264" s="13"/>
      <c r="L2264" s="13"/>
      <c r="M2264" s="13"/>
      <c r="N2264" s="13"/>
    </row>
    <row r="2265" spans="1:14" s="180" customFormat="1" ht="14.25">
      <c r="A2265" s="176" t="s">
        <v>56</v>
      </c>
      <c r="B2265" s="4" t="s">
        <v>295</v>
      </c>
      <c r="C2265" s="4" t="s">
        <v>326</v>
      </c>
      <c r="D2265" s="4" t="s">
        <v>1957</v>
      </c>
      <c r="E2265" s="4" t="s">
        <v>6559</v>
      </c>
      <c r="F2265" s="4" t="s">
        <v>1952</v>
      </c>
      <c r="G2265" s="21" t="s">
        <v>6560</v>
      </c>
      <c r="H2265" s="249" t="s">
        <v>1855</v>
      </c>
      <c r="I2265" s="13" t="s">
        <v>1120</v>
      </c>
      <c r="J2265" s="13"/>
      <c r="K2265" s="13"/>
      <c r="L2265" s="13"/>
      <c r="M2265" s="13"/>
      <c r="N2265" s="13"/>
    </row>
    <row r="2266" spans="1:14" s="180" customFormat="1">
      <c r="A2266" s="272" t="s">
        <v>56</v>
      </c>
      <c r="B2266" s="175" t="s">
        <v>295</v>
      </c>
      <c r="C2266" s="175" t="s">
        <v>328</v>
      </c>
      <c r="D2266" s="175" t="s">
        <v>6561</v>
      </c>
      <c r="E2266" s="175" t="s">
        <v>2949</v>
      </c>
      <c r="F2266" s="175" t="s">
        <v>1952</v>
      </c>
      <c r="G2266" s="252" t="s">
        <v>6562</v>
      </c>
      <c r="H2266" s="246" t="s">
        <v>1954</v>
      </c>
      <c r="I2266" s="13" t="s">
        <v>1120</v>
      </c>
      <c r="J2266" s="13"/>
      <c r="K2266" s="13"/>
      <c r="L2266" s="13"/>
      <c r="M2266" s="13"/>
      <c r="N2266" s="13"/>
    </row>
    <row r="2267" spans="1:14" s="180" customFormat="1" ht="14.25">
      <c r="A2267" s="176" t="s">
        <v>56</v>
      </c>
      <c r="B2267" s="4" t="s">
        <v>295</v>
      </c>
      <c r="C2267" s="4" t="s">
        <v>328</v>
      </c>
      <c r="D2267" s="4" t="s">
        <v>3569</v>
      </c>
      <c r="E2267" s="4" t="s">
        <v>3570</v>
      </c>
      <c r="F2267" s="4" t="s">
        <v>1952</v>
      </c>
      <c r="G2267" s="21" t="s">
        <v>3571</v>
      </c>
      <c r="H2267" s="249" t="s">
        <v>1855</v>
      </c>
      <c r="I2267" s="13" t="s">
        <v>1120</v>
      </c>
      <c r="J2267" s="13"/>
      <c r="K2267" s="13"/>
      <c r="L2267" s="13"/>
      <c r="M2267" s="13"/>
      <c r="N2267" s="13"/>
    </row>
    <row r="2268" spans="1:14" s="180" customFormat="1" ht="14.25">
      <c r="A2268" s="176" t="s">
        <v>56</v>
      </c>
      <c r="B2268" s="4" t="s">
        <v>295</v>
      </c>
      <c r="C2268" s="4" t="s">
        <v>328</v>
      </c>
      <c r="D2268" s="4" t="s">
        <v>1957</v>
      </c>
      <c r="E2268" s="4" t="s">
        <v>6563</v>
      </c>
      <c r="F2268" s="4" t="s">
        <v>1952</v>
      </c>
      <c r="G2268" s="21" t="s">
        <v>6564</v>
      </c>
      <c r="H2268" s="249" t="s">
        <v>1855</v>
      </c>
      <c r="I2268" s="13" t="s">
        <v>1120</v>
      </c>
      <c r="J2268" s="13"/>
      <c r="K2268" s="13"/>
      <c r="L2268" s="13"/>
      <c r="M2268" s="13"/>
      <c r="N2268" s="13"/>
    </row>
    <row r="2269" spans="1:14" s="180" customFormat="1">
      <c r="A2269" s="272" t="s">
        <v>56</v>
      </c>
      <c r="B2269" s="175" t="s">
        <v>582</v>
      </c>
      <c r="C2269" s="175" t="s">
        <v>583</v>
      </c>
      <c r="D2269" s="175" t="s">
        <v>6565</v>
      </c>
      <c r="E2269" s="175" t="s">
        <v>6566</v>
      </c>
      <c r="F2269" s="175" t="s">
        <v>1952</v>
      </c>
      <c r="G2269" s="252" t="s">
        <v>6567</v>
      </c>
      <c r="H2269" s="246" t="s">
        <v>1954</v>
      </c>
      <c r="I2269" s="13" t="s">
        <v>1120</v>
      </c>
      <c r="J2269" s="13"/>
      <c r="K2269" s="13"/>
      <c r="L2269" s="13"/>
      <c r="M2269" s="13"/>
      <c r="N2269" s="13"/>
    </row>
    <row r="2270" spans="1:14" s="180" customFormat="1">
      <c r="A2270" s="272" t="s">
        <v>56</v>
      </c>
      <c r="B2270" s="175" t="s">
        <v>582</v>
      </c>
      <c r="C2270" s="175" t="s">
        <v>583</v>
      </c>
      <c r="D2270" s="175" t="s">
        <v>6568</v>
      </c>
      <c r="E2270" s="175" t="s">
        <v>6569</v>
      </c>
      <c r="F2270" s="175" t="s">
        <v>1952</v>
      </c>
      <c r="G2270" s="252" t="s">
        <v>6570</v>
      </c>
      <c r="H2270" s="246" t="s">
        <v>1954</v>
      </c>
      <c r="I2270" s="13" t="s">
        <v>1120</v>
      </c>
      <c r="J2270" s="13"/>
      <c r="K2270" s="13"/>
      <c r="L2270" s="13"/>
      <c r="M2270" s="13"/>
      <c r="N2270" s="13"/>
    </row>
    <row r="2271" spans="1:14" s="180" customFormat="1" ht="14.25">
      <c r="A2271" s="176" t="s">
        <v>56</v>
      </c>
      <c r="B2271" s="4" t="s">
        <v>582</v>
      </c>
      <c r="C2271" s="4" t="s">
        <v>583</v>
      </c>
      <c r="D2271" s="4" t="s">
        <v>6571</v>
      </c>
      <c r="E2271" s="4" t="s">
        <v>6572</v>
      </c>
      <c r="F2271" s="4" t="s">
        <v>1952</v>
      </c>
      <c r="G2271" s="21" t="s">
        <v>6573</v>
      </c>
      <c r="H2271" s="249" t="s">
        <v>1855</v>
      </c>
      <c r="I2271" s="13" t="s">
        <v>1120</v>
      </c>
      <c r="J2271" s="13"/>
      <c r="K2271" s="13"/>
      <c r="L2271" s="13"/>
      <c r="M2271" s="13"/>
      <c r="N2271" s="13"/>
    </row>
    <row r="2272" spans="1:14" s="180" customFormat="1" ht="14.25">
      <c r="A2272" s="176" t="s">
        <v>56</v>
      </c>
      <c r="B2272" s="4" t="s">
        <v>582</v>
      </c>
      <c r="C2272" s="4" t="s">
        <v>583</v>
      </c>
      <c r="D2272" s="4" t="s">
        <v>6574</v>
      </c>
      <c r="E2272" s="4" t="s">
        <v>6575</v>
      </c>
      <c r="F2272" s="4" t="s">
        <v>1952</v>
      </c>
      <c r="G2272" s="21" t="s">
        <v>6576</v>
      </c>
      <c r="H2272" s="249" t="s">
        <v>1855</v>
      </c>
      <c r="I2272" s="13" t="s">
        <v>1120</v>
      </c>
      <c r="J2272" s="13"/>
      <c r="K2272" s="13"/>
      <c r="L2272" s="13"/>
      <c r="M2272" s="13"/>
      <c r="N2272" s="13"/>
    </row>
    <row r="2273" spans="1:14" s="180" customFormat="1" ht="14.25">
      <c r="A2273" s="176" t="s">
        <v>56</v>
      </c>
      <c r="B2273" s="4" t="s">
        <v>582</v>
      </c>
      <c r="C2273" s="4" t="s">
        <v>583</v>
      </c>
      <c r="D2273" s="4" t="s">
        <v>6577</v>
      </c>
      <c r="E2273" s="4" t="s">
        <v>6578</v>
      </c>
      <c r="F2273" s="4" t="s">
        <v>1952</v>
      </c>
      <c r="G2273" s="21" t="s">
        <v>6579</v>
      </c>
      <c r="H2273" s="249" t="s">
        <v>1855</v>
      </c>
      <c r="I2273" s="13" t="s">
        <v>1120</v>
      </c>
      <c r="J2273" s="13"/>
      <c r="K2273" s="13"/>
      <c r="L2273" s="13"/>
      <c r="M2273" s="13"/>
      <c r="N2273" s="13"/>
    </row>
    <row r="2274" spans="1:14" s="180" customFormat="1" ht="14.25">
      <c r="A2274" s="176" t="s">
        <v>56</v>
      </c>
      <c r="B2274" s="4" t="s">
        <v>582</v>
      </c>
      <c r="C2274" s="4" t="s">
        <v>583</v>
      </c>
      <c r="D2274" s="4" t="s">
        <v>6580</v>
      </c>
      <c r="E2274" s="4" t="s">
        <v>6581</v>
      </c>
      <c r="F2274" s="4" t="s">
        <v>1952</v>
      </c>
      <c r="G2274" s="21" t="s">
        <v>6582</v>
      </c>
      <c r="H2274" s="249" t="s">
        <v>1855</v>
      </c>
      <c r="I2274" s="13" t="s">
        <v>1120</v>
      </c>
      <c r="J2274" s="13"/>
      <c r="K2274" s="13"/>
      <c r="L2274" s="13"/>
      <c r="M2274" s="13"/>
      <c r="N2274" s="13"/>
    </row>
    <row r="2275" spans="1:14" s="180" customFormat="1" ht="14.25">
      <c r="A2275" s="176" t="s">
        <v>56</v>
      </c>
      <c r="B2275" s="4" t="s">
        <v>582</v>
      </c>
      <c r="C2275" s="4" t="s">
        <v>583</v>
      </c>
      <c r="D2275" s="4" t="s">
        <v>6583</v>
      </c>
      <c r="E2275" s="4" t="s">
        <v>6584</v>
      </c>
      <c r="F2275" s="4" t="s">
        <v>1952</v>
      </c>
      <c r="G2275" s="21" t="s">
        <v>6585</v>
      </c>
      <c r="H2275" s="249" t="s">
        <v>1855</v>
      </c>
      <c r="I2275" s="13" t="s">
        <v>1120</v>
      </c>
      <c r="J2275" s="13"/>
      <c r="K2275" s="13"/>
      <c r="L2275" s="13"/>
      <c r="M2275" s="13"/>
      <c r="N2275" s="13"/>
    </row>
    <row r="2276" spans="1:14" s="180" customFormat="1" ht="14.25">
      <c r="A2276" s="176" t="s">
        <v>56</v>
      </c>
      <c r="B2276" s="4" t="s">
        <v>582</v>
      </c>
      <c r="C2276" s="4" t="s">
        <v>583</v>
      </c>
      <c r="D2276" s="4" t="s">
        <v>6586</v>
      </c>
      <c r="E2276" s="4" t="s">
        <v>6587</v>
      </c>
      <c r="F2276" s="4" t="s">
        <v>1952</v>
      </c>
      <c r="G2276" s="21" t="s">
        <v>6588</v>
      </c>
      <c r="H2276" s="249" t="s">
        <v>1855</v>
      </c>
      <c r="I2276" s="13" t="s">
        <v>1120</v>
      </c>
      <c r="J2276" s="13"/>
      <c r="K2276" s="13"/>
      <c r="L2276" s="13"/>
      <c r="M2276" s="13"/>
      <c r="N2276" s="13"/>
    </row>
    <row r="2277" spans="1:14" s="180" customFormat="1" ht="14.25">
      <c r="A2277" s="176" t="s">
        <v>56</v>
      </c>
      <c r="B2277" s="4" t="s">
        <v>582</v>
      </c>
      <c r="C2277" s="4" t="s">
        <v>583</v>
      </c>
      <c r="D2277" s="4" t="s">
        <v>6589</v>
      </c>
      <c r="E2277" s="4" t="s">
        <v>6590</v>
      </c>
      <c r="F2277" s="4" t="s">
        <v>1952</v>
      </c>
      <c r="G2277" s="21" t="s">
        <v>6591</v>
      </c>
      <c r="H2277" s="249" t="s">
        <v>1855</v>
      </c>
      <c r="I2277" s="13" t="s">
        <v>1120</v>
      </c>
      <c r="J2277" s="13"/>
      <c r="K2277" s="13"/>
      <c r="L2277" s="13"/>
      <c r="M2277" s="13"/>
      <c r="N2277" s="13"/>
    </row>
    <row r="2278" spans="1:14" s="180" customFormat="1" ht="14.25">
      <c r="A2278" s="176" t="s">
        <v>56</v>
      </c>
      <c r="B2278" s="4" t="s">
        <v>582</v>
      </c>
      <c r="C2278" s="4" t="s">
        <v>583</v>
      </c>
      <c r="D2278" s="4" t="s">
        <v>6592</v>
      </c>
      <c r="E2278" s="4" t="s">
        <v>6593</v>
      </c>
      <c r="F2278" s="4" t="s">
        <v>1952</v>
      </c>
      <c r="G2278" s="21" t="s">
        <v>6594</v>
      </c>
      <c r="H2278" s="249" t="s">
        <v>1855</v>
      </c>
      <c r="I2278" s="13" t="s">
        <v>1120</v>
      </c>
      <c r="J2278" s="13"/>
      <c r="K2278" s="13"/>
      <c r="L2278" s="13"/>
      <c r="M2278" s="13"/>
      <c r="N2278" s="13"/>
    </row>
    <row r="2279" spans="1:14" s="180" customFormat="1" ht="14.25">
      <c r="A2279" s="176" t="s">
        <v>56</v>
      </c>
      <c r="B2279" s="4" t="s">
        <v>582</v>
      </c>
      <c r="C2279" s="4" t="s">
        <v>583</v>
      </c>
      <c r="D2279" s="4" t="s">
        <v>6595</v>
      </c>
      <c r="E2279" s="4" t="s">
        <v>6596</v>
      </c>
      <c r="F2279" s="4" t="s">
        <v>1952</v>
      </c>
      <c r="G2279" s="21" t="s">
        <v>6597</v>
      </c>
      <c r="H2279" s="249" t="s">
        <v>1855</v>
      </c>
      <c r="I2279" s="13" t="s">
        <v>1120</v>
      </c>
      <c r="J2279" s="13"/>
      <c r="K2279" s="13"/>
      <c r="L2279" s="13"/>
      <c r="M2279" s="13"/>
      <c r="N2279" s="13"/>
    </row>
    <row r="2280" spans="1:14" s="180" customFormat="1" ht="14.25">
      <c r="A2280" s="176" t="s">
        <v>56</v>
      </c>
      <c r="B2280" s="4" t="s">
        <v>582</v>
      </c>
      <c r="C2280" s="4" t="s">
        <v>583</v>
      </c>
      <c r="D2280" s="4" t="s">
        <v>6598</v>
      </c>
      <c r="E2280" s="4" t="s">
        <v>6599</v>
      </c>
      <c r="F2280" s="4" t="s">
        <v>1952</v>
      </c>
      <c r="G2280" s="21" t="s">
        <v>6600</v>
      </c>
      <c r="H2280" s="249" t="s">
        <v>1855</v>
      </c>
      <c r="I2280" s="13" t="s">
        <v>1120</v>
      </c>
      <c r="J2280" s="13"/>
      <c r="K2280" s="13"/>
      <c r="L2280" s="13"/>
      <c r="M2280" s="13"/>
      <c r="N2280" s="13"/>
    </row>
    <row r="2281" spans="1:14" s="180" customFormat="1" ht="14.25">
      <c r="A2281" s="176" t="s">
        <v>56</v>
      </c>
      <c r="B2281" s="4" t="s">
        <v>582</v>
      </c>
      <c r="C2281" s="4" t="s">
        <v>583</v>
      </c>
      <c r="D2281" s="4" t="s">
        <v>6601</v>
      </c>
      <c r="E2281" s="4" t="s">
        <v>6602</v>
      </c>
      <c r="F2281" s="4" t="s">
        <v>1952</v>
      </c>
      <c r="G2281" s="21" t="s">
        <v>6603</v>
      </c>
      <c r="H2281" s="249" t="s">
        <v>1855</v>
      </c>
      <c r="I2281" s="13" t="s">
        <v>1120</v>
      </c>
      <c r="J2281" s="13"/>
      <c r="K2281" s="13"/>
      <c r="L2281" s="13"/>
      <c r="M2281" s="13"/>
      <c r="N2281" s="13"/>
    </row>
    <row r="2282" spans="1:14" s="180" customFormat="1" ht="14.25">
      <c r="A2282" s="176" t="s">
        <v>56</v>
      </c>
      <c r="B2282" s="4" t="s">
        <v>582</v>
      </c>
      <c r="C2282" s="4" t="s">
        <v>583</v>
      </c>
      <c r="D2282" s="4" t="s">
        <v>6604</v>
      </c>
      <c r="E2282" s="4" t="s">
        <v>6605</v>
      </c>
      <c r="F2282" s="4" t="s">
        <v>1952</v>
      </c>
      <c r="G2282" s="21" t="s">
        <v>6606</v>
      </c>
      <c r="H2282" s="249" t="s">
        <v>1855</v>
      </c>
      <c r="I2282" s="13" t="s">
        <v>1120</v>
      </c>
      <c r="J2282" s="13"/>
      <c r="K2282" s="13"/>
      <c r="L2282" s="13"/>
      <c r="M2282" s="13"/>
      <c r="N2282" s="13"/>
    </row>
    <row r="2283" spans="1:14" s="180" customFormat="1" ht="14.25">
      <c r="A2283" s="176" t="s">
        <v>56</v>
      </c>
      <c r="B2283" s="4" t="s">
        <v>582</v>
      </c>
      <c r="C2283" s="4" t="s">
        <v>583</v>
      </c>
      <c r="D2283" s="4" t="s">
        <v>6607</v>
      </c>
      <c r="E2283" s="4" t="s">
        <v>6608</v>
      </c>
      <c r="F2283" s="4" t="s">
        <v>1952</v>
      </c>
      <c r="G2283" s="21" t="s">
        <v>6609</v>
      </c>
      <c r="H2283" s="249" t="s">
        <v>1855</v>
      </c>
      <c r="I2283" s="13" t="s">
        <v>1120</v>
      </c>
      <c r="J2283" s="13"/>
      <c r="K2283" s="13"/>
      <c r="L2283" s="13"/>
      <c r="M2283" s="13"/>
      <c r="N2283" s="13"/>
    </row>
    <row r="2284" spans="1:14" s="180" customFormat="1" ht="14.25">
      <c r="A2284" s="176" t="s">
        <v>56</v>
      </c>
      <c r="B2284" s="4" t="s">
        <v>582</v>
      </c>
      <c r="C2284" s="4" t="s">
        <v>583</v>
      </c>
      <c r="D2284" s="4" t="s">
        <v>6610</v>
      </c>
      <c r="E2284" s="4" t="s">
        <v>6611</v>
      </c>
      <c r="F2284" s="4" t="s">
        <v>1952</v>
      </c>
      <c r="G2284" s="21" t="s">
        <v>6612</v>
      </c>
      <c r="H2284" s="249" t="s">
        <v>1855</v>
      </c>
      <c r="I2284" s="13" t="s">
        <v>1120</v>
      </c>
      <c r="J2284" s="13"/>
      <c r="K2284" s="13"/>
      <c r="L2284" s="13"/>
      <c r="M2284" s="13"/>
      <c r="N2284" s="13"/>
    </row>
    <row r="2285" spans="1:14" s="180" customFormat="1" ht="14.25">
      <c r="A2285" s="176" t="s">
        <v>56</v>
      </c>
      <c r="B2285" s="4" t="s">
        <v>582</v>
      </c>
      <c r="C2285" s="4" t="s">
        <v>583</v>
      </c>
      <c r="D2285" s="4" t="s">
        <v>6613</v>
      </c>
      <c r="E2285" s="4" t="s">
        <v>6614</v>
      </c>
      <c r="F2285" s="4" t="s">
        <v>1952</v>
      </c>
      <c r="G2285" s="21" t="s">
        <v>6615</v>
      </c>
      <c r="H2285" s="249" t="s">
        <v>1855</v>
      </c>
      <c r="I2285" s="13" t="s">
        <v>1120</v>
      </c>
      <c r="J2285" s="13"/>
      <c r="K2285" s="13"/>
      <c r="L2285" s="13"/>
      <c r="M2285" s="13"/>
      <c r="N2285" s="13"/>
    </row>
    <row r="2286" spans="1:14" s="180" customFormat="1" ht="14.25">
      <c r="A2286" s="176" t="s">
        <v>56</v>
      </c>
      <c r="B2286" s="4" t="s">
        <v>582</v>
      </c>
      <c r="C2286" s="4" t="s">
        <v>583</v>
      </c>
      <c r="D2286" s="4" t="s">
        <v>6616</v>
      </c>
      <c r="E2286" s="4" t="s">
        <v>6617</v>
      </c>
      <c r="F2286" s="4" t="s">
        <v>1952</v>
      </c>
      <c r="G2286" s="21" t="s">
        <v>6618</v>
      </c>
      <c r="H2286" s="249" t="s">
        <v>1855</v>
      </c>
      <c r="I2286" s="13" t="s">
        <v>1120</v>
      </c>
      <c r="J2286" s="13"/>
      <c r="K2286" s="13"/>
      <c r="L2286" s="13"/>
      <c r="M2286" s="13"/>
      <c r="N2286" s="13"/>
    </row>
    <row r="2287" spans="1:14" s="180" customFormat="1" ht="14.25">
      <c r="A2287" s="176" t="s">
        <v>56</v>
      </c>
      <c r="B2287" s="4" t="s">
        <v>582</v>
      </c>
      <c r="C2287" s="4" t="s">
        <v>583</v>
      </c>
      <c r="D2287" s="4" t="s">
        <v>6619</v>
      </c>
      <c r="E2287" s="4" t="s">
        <v>6620</v>
      </c>
      <c r="F2287" s="4" t="s">
        <v>1952</v>
      </c>
      <c r="G2287" s="21" t="s">
        <v>6621</v>
      </c>
      <c r="H2287" s="249" t="s">
        <v>1855</v>
      </c>
      <c r="I2287" s="13" t="s">
        <v>1120</v>
      </c>
      <c r="J2287" s="13"/>
      <c r="K2287" s="13"/>
      <c r="L2287" s="13"/>
      <c r="M2287" s="13"/>
      <c r="N2287" s="13"/>
    </row>
    <row r="2288" spans="1:14" s="180" customFormat="1" ht="14.25">
      <c r="A2288" s="176" t="s">
        <v>56</v>
      </c>
      <c r="B2288" s="4" t="s">
        <v>582</v>
      </c>
      <c r="C2288" s="4" t="s">
        <v>583</v>
      </c>
      <c r="D2288" s="4" t="s">
        <v>6622</v>
      </c>
      <c r="E2288" s="4" t="s">
        <v>6623</v>
      </c>
      <c r="F2288" s="4" t="s">
        <v>1952</v>
      </c>
      <c r="G2288" s="21" t="s">
        <v>6624</v>
      </c>
      <c r="H2288" s="249" t="s">
        <v>1855</v>
      </c>
      <c r="I2288" s="13" t="s">
        <v>1120</v>
      </c>
      <c r="J2288" s="13"/>
      <c r="K2288" s="13"/>
      <c r="L2288" s="13"/>
      <c r="M2288" s="13"/>
      <c r="N2288" s="13"/>
    </row>
    <row r="2289" spans="1:14" s="180" customFormat="1" ht="14.25">
      <c r="A2289" s="176" t="s">
        <v>56</v>
      </c>
      <c r="B2289" s="4" t="s">
        <v>582</v>
      </c>
      <c r="C2289" s="4" t="s">
        <v>583</v>
      </c>
      <c r="D2289" s="4" t="s">
        <v>6625</v>
      </c>
      <c r="E2289" s="4" t="s">
        <v>6626</v>
      </c>
      <c r="F2289" s="4" t="s">
        <v>1952</v>
      </c>
      <c r="G2289" s="21" t="s">
        <v>6627</v>
      </c>
      <c r="H2289" s="249" t="s">
        <v>1855</v>
      </c>
      <c r="I2289" s="13" t="s">
        <v>1120</v>
      </c>
      <c r="J2289" s="13"/>
      <c r="K2289" s="13"/>
      <c r="L2289" s="13"/>
      <c r="M2289" s="13"/>
      <c r="N2289" s="13"/>
    </row>
    <row r="2290" spans="1:14" s="180" customFormat="1" ht="14.25">
      <c r="A2290" s="176" t="s">
        <v>56</v>
      </c>
      <c r="B2290" s="4" t="s">
        <v>582</v>
      </c>
      <c r="C2290" s="4" t="s">
        <v>583</v>
      </c>
      <c r="D2290" s="4" t="s">
        <v>6628</v>
      </c>
      <c r="E2290" s="4" t="s">
        <v>6629</v>
      </c>
      <c r="F2290" s="4" t="s">
        <v>1952</v>
      </c>
      <c r="G2290" s="21" t="s">
        <v>6630</v>
      </c>
      <c r="H2290" s="249" t="s">
        <v>1855</v>
      </c>
      <c r="I2290" s="13" t="s">
        <v>1120</v>
      </c>
      <c r="J2290" s="13"/>
      <c r="K2290" s="13"/>
      <c r="L2290" s="13"/>
      <c r="M2290" s="13"/>
      <c r="N2290" s="13"/>
    </row>
    <row r="2291" spans="1:14" s="180" customFormat="1" ht="14.25">
      <c r="A2291" s="176" t="s">
        <v>56</v>
      </c>
      <c r="B2291" s="4" t="s">
        <v>582</v>
      </c>
      <c r="C2291" s="4" t="s">
        <v>583</v>
      </c>
      <c r="D2291" s="4" t="s">
        <v>6631</v>
      </c>
      <c r="E2291" s="4" t="s">
        <v>6632</v>
      </c>
      <c r="F2291" s="4" t="s">
        <v>1952</v>
      </c>
      <c r="G2291" s="21" t="s">
        <v>6633</v>
      </c>
      <c r="H2291" s="249" t="s">
        <v>1855</v>
      </c>
      <c r="I2291" s="13" t="s">
        <v>1120</v>
      </c>
      <c r="J2291" s="13"/>
      <c r="K2291" s="13"/>
      <c r="L2291" s="13"/>
      <c r="M2291" s="13"/>
      <c r="N2291" s="13"/>
    </row>
    <row r="2292" spans="1:14" s="180" customFormat="1" ht="14.25">
      <c r="A2292" s="176" t="s">
        <v>56</v>
      </c>
      <c r="B2292" s="4" t="s">
        <v>582</v>
      </c>
      <c r="C2292" s="4" t="s">
        <v>583</v>
      </c>
      <c r="D2292" s="4" t="s">
        <v>6634</v>
      </c>
      <c r="E2292" s="4" t="s">
        <v>6635</v>
      </c>
      <c r="F2292" s="4" t="s">
        <v>1952</v>
      </c>
      <c r="G2292" s="21" t="s">
        <v>6636</v>
      </c>
      <c r="H2292" s="249" t="s">
        <v>1855</v>
      </c>
      <c r="I2292" s="13" t="s">
        <v>1120</v>
      </c>
      <c r="J2292" s="13"/>
      <c r="K2292" s="13"/>
      <c r="L2292" s="13"/>
      <c r="M2292" s="13"/>
      <c r="N2292" s="13"/>
    </row>
    <row r="2293" spans="1:14" s="180" customFormat="1" ht="14.25">
      <c r="A2293" s="176" t="s">
        <v>56</v>
      </c>
      <c r="B2293" s="4" t="s">
        <v>582</v>
      </c>
      <c r="C2293" s="4" t="s">
        <v>583</v>
      </c>
      <c r="D2293" s="4" t="s">
        <v>6637</v>
      </c>
      <c r="E2293" s="4" t="s">
        <v>6638</v>
      </c>
      <c r="F2293" s="4" t="s">
        <v>1952</v>
      </c>
      <c r="G2293" s="21" t="s">
        <v>6639</v>
      </c>
      <c r="H2293" s="249" t="s">
        <v>1855</v>
      </c>
      <c r="I2293" s="13" t="s">
        <v>1120</v>
      </c>
      <c r="J2293" s="13"/>
      <c r="K2293" s="13"/>
      <c r="L2293" s="13"/>
      <c r="M2293" s="13"/>
      <c r="N2293" s="13"/>
    </row>
    <row r="2294" spans="1:14" s="180" customFormat="1" ht="14.25">
      <c r="A2294" s="176" t="s">
        <v>56</v>
      </c>
      <c r="B2294" s="4" t="s">
        <v>582</v>
      </c>
      <c r="C2294" s="4" t="s">
        <v>583</v>
      </c>
      <c r="D2294" s="4" t="s">
        <v>6640</v>
      </c>
      <c r="E2294" s="4" t="s">
        <v>6641</v>
      </c>
      <c r="F2294" s="4" t="s">
        <v>1952</v>
      </c>
      <c r="G2294" s="21" t="s">
        <v>6642</v>
      </c>
      <c r="H2294" s="249" t="s">
        <v>1855</v>
      </c>
      <c r="I2294" s="13" t="s">
        <v>1120</v>
      </c>
      <c r="J2294" s="13"/>
      <c r="K2294" s="13"/>
      <c r="L2294" s="13"/>
      <c r="M2294" s="13"/>
      <c r="N2294" s="13"/>
    </row>
    <row r="2295" spans="1:14" ht="14.25">
      <c r="A2295" s="176" t="s">
        <v>56</v>
      </c>
      <c r="B2295" s="29" t="s">
        <v>582</v>
      </c>
      <c r="C2295" s="29" t="s">
        <v>583</v>
      </c>
      <c r="D2295" s="4" t="s">
        <v>6643</v>
      </c>
      <c r="E2295" s="4" t="s">
        <v>6644</v>
      </c>
      <c r="F2295" s="4" t="s">
        <v>1952</v>
      </c>
      <c r="G2295" s="100" t="s">
        <v>6645</v>
      </c>
      <c r="H2295" s="241" t="s">
        <v>1855</v>
      </c>
      <c r="I2295" s="2" t="s">
        <v>1120</v>
      </c>
      <c r="J2295" s="2"/>
      <c r="K2295" s="2"/>
      <c r="L2295" s="2"/>
      <c r="M2295" s="2"/>
      <c r="N2295" s="2"/>
    </row>
    <row r="2296" spans="1:14">
      <c r="A2296" s="3"/>
      <c r="B2296" s="2"/>
      <c r="C2296" s="2"/>
      <c r="D2296" s="2"/>
      <c r="E2296" s="2"/>
      <c r="F2296" s="89"/>
      <c r="G2296" s="2"/>
      <c r="H2296" s="89"/>
      <c r="I2296" s="2"/>
      <c r="J2296" s="2"/>
      <c r="K2296" s="2"/>
      <c r="L2296" s="2"/>
      <c r="M2296" s="2"/>
      <c r="N2296" s="2"/>
    </row>
    <row r="2297" spans="1:14">
      <c r="A2297" s="3"/>
      <c r="B2297" s="2"/>
      <c r="C2297" s="2"/>
      <c r="D2297" s="2"/>
      <c r="E2297" s="2"/>
      <c r="F2297" s="89"/>
      <c r="G2297" s="2"/>
      <c r="H2297" s="89"/>
      <c r="I2297" s="2"/>
      <c r="J2297" s="2"/>
      <c r="K2297" s="2"/>
      <c r="L2297" s="2"/>
      <c r="M2297" s="2"/>
      <c r="N2297" s="2"/>
    </row>
    <row r="2298" spans="1:14">
      <c r="A2298" s="3"/>
      <c r="B2298" s="2"/>
      <c r="C2298" s="2"/>
      <c r="D2298" s="2"/>
      <c r="E2298" s="2"/>
      <c r="F2298" s="89"/>
      <c r="G2298" s="2"/>
      <c r="H2298" s="89"/>
      <c r="I2298" s="2"/>
      <c r="J2298" s="2"/>
      <c r="K2298" s="2"/>
      <c r="L2298" s="2"/>
      <c r="M2298" s="2"/>
      <c r="N2298" s="2"/>
    </row>
    <row r="2299" spans="1:14">
      <c r="A2299" s="3"/>
      <c r="B2299" s="2"/>
      <c r="C2299" s="2"/>
      <c r="D2299" s="2"/>
      <c r="E2299" s="2"/>
      <c r="F2299" s="89"/>
      <c r="G2299" s="2"/>
      <c r="H2299" s="89"/>
      <c r="I2299" s="2"/>
      <c r="J2299" s="2"/>
      <c r="K2299" s="2"/>
      <c r="L2299" s="2"/>
      <c r="M2299" s="2"/>
      <c r="N2299" s="2"/>
    </row>
    <row r="2300" spans="1:14">
      <c r="A2300" s="3"/>
      <c r="B2300" s="2"/>
      <c r="C2300" s="2"/>
      <c r="D2300" s="2"/>
      <c r="E2300" s="2"/>
      <c r="F2300" s="89"/>
      <c r="G2300" s="2"/>
      <c r="H2300" s="89"/>
      <c r="I2300" s="2"/>
      <c r="J2300" s="2"/>
      <c r="K2300" s="2"/>
      <c r="L2300" s="2"/>
      <c r="M2300" s="2"/>
      <c r="N2300" s="2"/>
    </row>
    <row r="2301" spans="1:14">
      <c r="A2301" s="3"/>
      <c r="B2301" s="2"/>
      <c r="C2301" s="2"/>
      <c r="D2301" s="2"/>
      <c r="E2301" s="2"/>
      <c r="F2301" s="89"/>
      <c r="G2301" s="2"/>
      <c r="H2301" s="89"/>
      <c r="I2301" s="2"/>
      <c r="J2301" s="2"/>
      <c r="K2301" s="2"/>
      <c r="L2301" s="2"/>
      <c r="M2301" s="2"/>
      <c r="N2301" s="2"/>
    </row>
    <row r="2302" spans="1:14">
      <c r="A2302" s="3"/>
      <c r="B2302" s="2"/>
      <c r="C2302" s="2"/>
      <c r="D2302" s="2"/>
      <c r="E2302" s="2"/>
      <c r="F2302" s="89"/>
      <c r="G2302" s="2"/>
      <c r="H2302" s="89"/>
      <c r="I2302" s="2"/>
      <c r="J2302" s="2"/>
      <c r="K2302" s="2"/>
      <c r="L2302" s="2"/>
      <c r="M2302" s="2"/>
      <c r="N2302" s="2"/>
    </row>
    <row r="2303" spans="1:14">
      <c r="A2303" s="3"/>
      <c r="B2303" s="2"/>
      <c r="C2303" s="2"/>
      <c r="D2303" s="2"/>
      <c r="E2303" s="2"/>
      <c r="F2303" s="89"/>
      <c r="G2303" s="2"/>
      <c r="H2303" s="89"/>
      <c r="I2303" s="2"/>
      <c r="J2303" s="2"/>
      <c r="K2303" s="2"/>
      <c r="L2303" s="2"/>
      <c r="M2303" s="2"/>
      <c r="N2303" s="2"/>
    </row>
    <row r="2304" spans="1:14">
      <c r="A2304" s="3"/>
      <c r="B2304" s="2"/>
      <c r="C2304" s="2"/>
      <c r="D2304" s="2"/>
      <c r="E2304" s="2"/>
      <c r="F2304" s="89"/>
      <c r="G2304" s="2"/>
      <c r="H2304" s="89"/>
      <c r="I2304" s="2"/>
      <c r="J2304" s="2"/>
      <c r="K2304" s="2"/>
      <c r="L2304" s="2"/>
      <c r="M2304" s="2"/>
      <c r="N2304" s="2"/>
    </row>
    <row r="2305" spans="1:14">
      <c r="A2305" s="3"/>
      <c r="B2305" s="2"/>
      <c r="C2305" s="2"/>
      <c r="D2305" s="2"/>
      <c r="E2305" s="2"/>
      <c r="F2305" s="89"/>
      <c r="G2305" s="2"/>
      <c r="H2305" s="89"/>
      <c r="I2305" s="2"/>
      <c r="J2305" s="2"/>
      <c r="K2305" s="2"/>
      <c r="L2305" s="2"/>
      <c r="M2305" s="2"/>
      <c r="N2305" s="2"/>
    </row>
    <row r="2306" spans="1:14">
      <c r="A2306" s="3"/>
      <c r="B2306" s="2"/>
      <c r="C2306" s="2"/>
      <c r="D2306" s="2"/>
      <c r="E2306" s="2"/>
      <c r="F2306" s="89"/>
      <c r="G2306" s="2"/>
      <c r="H2306" s="89"/>
      <c r="I2306" s="2"/>
      <c r="J2306" s="2"/>
      <c r="K2306" s="2"/>
      <c r="L2306" s="2"/>
      <c r="M2306" s="2"/>
      <c r="N2306" s="2"/>
    </row>
    <row r="2307" spans="1:14">
      <c r="A2307" s="3"/>
      <c r="B2307" s="2"/>
      <c r="C2307" s="2"/>
      <c r="D2307" s="2"/>
      <c r="E2307" s="2"/>
      <c r="F2307" s="89"/>
      <c r="G2307" s="2"/>
      <c r="H2307" s="89"/>
      <c r="I2307" s="2"/>
      <c r="J2307" s="2"/>
      <c r="K2307" s="2"/>
      <c r="L2307" s="2"/>
      <c r="M2307" s="2"/>
      <c r="N2307" s="2"/>
    </row>
    <row r="2308" spans="1:14">
      <c r="A2308" s="3"/>
      <c r="B2308" s="2"/>
      <c r="C2308" s="2"/>
      <c r="D2308" s="2"/>
      <c r="E2308" s="2"/>
      <c r="F2308" s="89"/>
      <c r="G2308" s="2"/>
      <c r="H2308" s="89"/>
      <c r="I2308" s="2"/>
      <c r="J2308" s="2"/>
      <c r="K2308" s="2"/>
      <c r="L2308" s="2"/>
      <c r="M2308" s="2"/>
      <c r="N2308" s="2"/>
    </row>
    <row r="2309" spans="1:14">
      <c r="A2309" s="3"/>
      <c r="B2309" s="2"/>
      <c r="C2309" s="2"/>
      <c r="D2309" s="2"/>
      <c r="E2309" s="2"/>
      <c r="F2309" s="89"/>
      <c r="G2309" s="2"/>
      <c r="H2309" s="89"/>
      <c r="I2309" s="2"/>
      <c r="J2309" s="2"/>
      <c r="K2309" s="2"/>
      <c r="L2309" s="2"/>
      <c r="M2309" s="2"/>
      <c r="N2309" s="2"/>
    </row>
    <row r="2310" spans="1:14">
      <c r="A2310" s="3"/>
      <c r="B2310" s="2"/>
      <c r="C2310" s="2"/>
      <c r="D2310" s="2"/>
      <c r="E2310" s="2"/>
      <c r="F2310" s="89"/>
      <c r="G2310" s="2"/>
      <c r="H2310" s="89"/>
      <c r="I2310" s="2"/>
      <c r="J2310" s="2"/>
      <c r="K2310" s="2"/>
      <c r="L2310" s="2"/>
      <c r="M2310" s="2"/>
      <c r="N2310" s="2"/>
    </row>
    <row r="2311" spans="1:14">
      <c r="A2311" s="3"/>
      <c r="B2311" s="2"/>
      <c r="C2311" s="2"/>
      <c r="D2311" s="2"/>
      <c r="E2311" s="2"/>
      <c r="F2311" s="89"/>
      <c r="G2311" s="2"/>
      <c r="H2311" s="89"/>
      <c r="I2311" s="2"/>
      <c r="J2311" s="2"/>
      <c r="K2311" s="2"/>
      <c r="L2311" s="2"/>
      <c r="M2311" s="2"/>
      <c r="N2311" s="2"/>
    </row>
    <row r="2312" spans="1:14">
      <c r="A2312" s="3"/>
      <c r="B2312" s="2"/>
      <c r="C2312" s="2"/>
      <c r="D2312" s="2"/>
      <c r="E2312" s="2"/>
      <c r="F2312" s="89"/>
      <c r="G2312" s="2"/>
      <c r="H2312" s="89"/>
      <c r="I2312" s="2"/>
      <c r="J2312" s="2"/>
      <c r="K2312" s="2"/>
      <c r="L2312" s="2"/>
      <c r="M2312" s="2"/>
      <c r="N2312" s="2"/>
    </row>
    <row r="2313" spans="1:14">
      <c r="A2313" s="3"/>
      <c r="B2313" s="2"/>
      <c r="C2313" s="2"/>
      <c r="D2313" s="2"/>
      <c r="E2313" s="2"/>
      <c r="F2313" s="89"/>
      <c r="G2313" s="2"/>
      <c r="H2313" s="89"/>
      <c r="I2313" s="2"/>
      <c r="J2313" s="2"/>
      <c r="K2313" s="2"/>
      <c r="L2313" s="2"/>
      <c r="M2313" s="2"/>
      <c r="N2313" s="2"/>
    </row>
    <row r="2314" spans="1:14">
      <c r="A2314" s="3"/>
      <c r="B2314" s="2"/>
      <c r="C2314" s="2"/>
      <c r="D2314" s="2"/>
      <c r="E2314" s="2"/>
      <c r="F2314" s="89"/>
      <c r="G2314" s="2"/>
      <c r="H2314" s="89"/>
      <c r="I2314" s="2"/>
      <c r="J2314" s="2"/>
      <c r="K2314" s="2"/>
      <c r="L2314" s="2"/>
      <c r="M2314" s="2"/>
      <c r="N2314" s="2"/>
    </row>
    <row r="2315" spans="1:14">
      <c r="A2315" s="3"/>
      <c r="B2315" s="2"/>
      <c r="C2315" s="2"/>
      <c r="D2315" s="2"/>
      <c r="E2315" s="2"/>
      <c r="F2315" s="89"/>
      <c r="G2315" s="2"/>
      <c r="H2315" s="89"/>
      <c r="I2315" s="2"/>
      <c r="J2315" s="2"/>
      <c r="K2315" s="2"/>
      <c r="L2315" s="2"/>
      <c r="M2315" s="2"/>
      <c r="N2315" s="2"/>
    </row>
    <row r="2316" spans="1:14">
      <c r="A2316" s="3"/>
      <c r="B2316" s="2"/>
      <c r="C2316" s="2"/>
      <c r="D2316" s="2"/>
      <c r="E2316" s="2"/>
      <c r="F2316" s="89"/>
      <c r="G2316" s="2"/>
      <c r="H2316" s="89"/>
      <c r="I2316" s="2"/>
      <c r="J2316" s="2"/>
      <c r="K2316" s="2"/>
      <c r="L2316" s="2"/>
      <c r="M2316" s="2"/>
      <c r="N2316" s="2"/>
    </row>
    <row r="2317" spans="1:14">
      <c r="A2317" s="3"/>
      <c r="B2317" s="2"/>
      <c r="C2317" s="2"/>
      <c r="D2317" s="2"/>
      <c r="E2317" s="2"/>
      <c r="F2317" s="89"/>
      <c r="G2317" s="2"/>
      <c r="H2317" s="89"/>
      <c r="I2317" s="2"/>
      <c r="J2317" s="2"/>
      <c r="K2317" s="2"/>
      <c r="L2317" s="2"/>
      <c r="M2317" s="2"/>
      <c r="N2317" s="2"/>
    </row>
    <row r="2318" spans="1:14">
      <c r="A2318" s="3"/>
      <c r="B2318" s="2"/>
      <c r="C2318" s="2"/>
      <c r="D2318" s="2"/>
      <c r="E2318" s="2"/>
      <c r="F2318" s="89"/>
      <c r="G2318" s="2"/>
      <c r="H2318" s="89"/>
      <c r="I2318" s="2"/>
      <c r="J2318" s="2"/>
      <c r="K2318" s="2"/>
      <c r="L2318" s="2"/>
      <c r="M2318" s="2"/>
      <c r="N2318" s="2"/>
    </row>
    <row r="2319" spans="1:14">
      <c r="A2319" s="3"/>
      <c r="B2319" s="2"/>
      <c r="C2319" s="2"/>
      <c r="D2319" s="2"/>
      <c r="E2319" s="2"/>
      <c r="F2319" s="89"/>
      <c r="G2319" s="2"/>
      <c r="H2319" s="89"/>
      <c r="I2319" s="2"/>
      <c r="J2319" s="2"/>
      <c r="K2319" s="2"/>
      <c r="L2319" s="2"/>
      <c r="M2319" s="2"/>
      <c r="N2319" s="2"/>
    </row>
    <row r="2320" spans="1:14">
      <c r="A2320" s="3"/>
      <c r="B2320" s="2"/>
      <c r="C2320" s="2"/>
      <c r="D2320" s="2"/>
      <c r="E2320" s="2"/>
      <c r="F2320" s="89"/>
      <c r="G2320" s="2"/>
      <c r="H2320" s="89"/>
      <c r="I2320" s="2"/>
      <c r="J2320" s="2"/>
      <c r="K2320" s="2"/>
      <c r="L2320" s="2"/>
      <c r="M2320" s="2"/>
      <c r="N2320" s="2"/>
    </row>
    <row r="2321" spans="1:14">
      <c r="A2321" s="3"/>
      <c r="B2321" s="2"/>
      <c r="C2321" s="2"/>
      <c r="D2321" s="2"/>
      <c r="E2321" s="2"/>
      <c r="F2321" s="89"/>
      <c r="G2321" s="2"/>
      <c r="H2321" s="89"/>
      <c r="I2321" s="2"/>
      <c r="J2321" s="2"/>
      <c r="K2321" s="2"/>
      <c r="L2321" s="2"/>
      <c r="M2321" s="2"/>
      <c r="N2321" s="2"/>
    </row>
    <row r="2322" spans="1:14">
      <c r="A2322" s="3"/>
      <c r="B2322" s="2"/>
      <c r="C2322" s="2"/>
      <c r="D2322" s="2"/>
      <c r="E2322" s="2"/>
      <c r="F2322" s="89"/>
      <c r="G2322" s="2"/>
      <c r="H2322" s="89"/>
      <c r="I2322" s="2"/>
      <c r="J2322" s="2"/>
      <c r="K2322" s="2"/>
      <c r="L2322" s="2"/>
      <c r="M2322" s="2"/>
      <c r="N2322" s="2"/>
    </row>
    <row r="2323" spans="1:14">
      <c r="A2323" s="3"/>
      <c r="B2323" s="2"/>
      <c r="C2323" s="2"/>
      <c r="D2323" s="2"/>
      <c r="E2323" s="2"/>
      <c r="F2323" s="89"/>
      <c r="G2323" s="2"/>
      <c r="H2323" s="89"/>
      <c r="I2323" s="2"/>
      <c r="J2323" s="2"/>
      <c r="K2323" s="2"/>
      <c r="L2323" s="2"/>
      <c r="M2323" s="2"/>
      <c r="N2323" s="2"/>
    </row>
    <row r="2324" spans="1:14">
      <c r="A2324" s="3"/>
      <c r="B2324" s="2"/>
      <c r="C2324" s="2"/>
      <c r="D2324" s="2"/>
      <c r="E2324" s="2"/>
      <c r="F2324" s="89"/>
      <c r="G2324" s="2"/>
      <c r="H2324" s="89"/>
      <c r="I2324" s="2"/>
      <c r="J2324" s="2"/>
      <c r="K2324" s="2"/>
      <c r="L2324" s="2"/>
      <c r="M2324" s="2"/>
      <c r="N2324" s="2"/>
    </row>
    <row r="2325" spans="1:14">
      <c r="A2325" s="3"/>
      <c r="B2325" s="2"/>
      <c r="C2325" s="2"/>
      <c r="D2325" s="2"/>
      <c r="E2325" s="2"/>
      <c r="F2325" s="89"/>
      <c r="G2325" s="2"/>
      <c r="H2325" s="89"/>
      <c r="I2325" s="2"/>
      <c r="J2325" s="2"/>
      <c r="K2325" s="2"/>
      <c r="L2325" s="2"/>
      <c r="M2325" s="2"/>
      <c r="N2325" s="2"/>
    </row>
    <row r="2326" spans="1:14">
      <c r="A2326" s="3"/>
      <c r="B2326" s="2"/>
      <c r="C2326" s="2"/>
      <c r="D2326" s="2"/>
      <c r="E2326" s="2"/>
      <c r="F2326" s="89"/>
      <c r="G2326" s="2"/>
      <c r="H2326" s="89"/>
      <c r="I2326" s="2"/>
      <c r="J2326" s="2"/>
      <c r="K2326" s="2"/>
      <c r="L2326" s="2"/>
      <c r="M2326" s="2"/>
      <c r="N2326" s="2"/>
    </row>
    <row r="2327" spans="1:14">
      <c r="A2327" s="3"/>
      <c r="B2327" s="2"/>
      <c r="C2327" s="2"/>
      <c r="D2327" s="2"/>
      <c r="E2327" s="2"/>
      <c r="F2327" s="89"/>
      <c r="G2327" s="2"/>
      <c r="H2327" s="89"/>
      <c r="I2327" s="2"/>
      <c r="J2327" s="2"/>
      <c r="K2327" s="2"/>
      <c r="L2327" s="2"/>
      <c r="M2327" s="2"/>
      <c r="N2327" s="2"/>
    </row>
    <row r="2328" spans="1:14">
      <c r="A2328" s="3"/>
      <c r="B2328" s="2"/>
      <c r="C2328" s="2"/>
      <c r="D2328" s="2"/>
      <c r="E2328" s="2"/>
      <c r="F2328" s="89"/>
      <c r="G2328" s="2"/>
      <c r="H2328" s="89"/>
      <c r="I2328" s="2"/>
      <c r="J2328" s="2"/>
      <c r="K2328" s="2"/>
      <c r="L2328" s="2"/>
      <c r="M2328" s="2"/>
      <c r="N2328" s="2"/>
    </row>
    <row r="2329" spans="1:14">
      <c r="A2329" s="3"/>
      <c r="B2329" s="2"/>
      <c r="C2329" s="2"/>
      <c r="D2329" s="2"/>
      <c r="E2329" s="2"/>
      <c r="F2329" s="89"/>
      <c r="G2329" s="2"/>
      <c r="H2329" s="89"/>
      <c r="I2329" s="2"/>
      <c r="J2329" s="2"/>
      <c r="K2329" s="2"/>
      <c r="L2329" s="2"/>
      <c r="M2329" s="2"/>
      <c r="N2329" s="2"/>
    </row>
    <row r="2330" spans="1:14">
      <c r="A2330" s="3"/>
      <c r="B2330" s="2"/>
      <c r="C2330" s="2"/>
      <c r="D2330" s="2"/>
      <c r="E2330" s="2"/>
      <c r="F2330" s="89"/>
      <c r="G2330" s="2"/>
      <c r="H2330" s="89"/>
      <c r="I2330" s="2"/>
      <c r="J2330" s="2"/>
      <c r="K2330" s="2"/>
      <c r="L2330" s="2"/>
      <c r="M2330" s="2"/>
      <c r="N2330" s="2"/>
    </row>
    <row r="2331" spans="1:14">
      <c r="A2331" s="3"/>
      <c r="B2331" s="2"/>
      <c r="C2331" s="2"/>
      <c r="D2331" s="2"/>
      <c r="E2331" s="2"/>
      <c r="F2331" s="89"/>
      <c r="G2331" s="2"/>
      <c r="H2331" s="89"/>
      <c r="I2331" s="2"/>
      <c r="J2331" s="2"/>
      <c r="K2331" s="2"/>
      <c r="L2331" s="2"/>
      <c r="M2331" s="2"/>
      <c r="N2331" s="2"/>
    </row>
    <row r="2332" spans="1:14">
      <c r="A2332" s="3"/>
      <c r="B2332" s="2"/>
      <c r="C2332" s="2"/>
      <c r="D2332" s="2"/>
      <c r="E2332" s="2"/>
      <c r="F2332" s="89"/>
      <c r="G2332" s="2"/>
      <c r="H2332" s="89"/>
      <c r="I2332" s="2"/>
      <c r="J2332" s="2"/>
      <c r="K2332" s="2"/>
      <c r="L2332" s="2"/>
      <c r="M2332" s="2"/>
      <c r="N2332" s="2"/>
    </row>
    <row r="2333" spans="1:14">
      <c r="A2333" s="3"/>
      <c r="B2333" s="2"/>
      <c r="C2333" s="2"/>
      <c r="D2333" s="2"/>
      <c r="E2333" s="2"/>
      <c r="F2333" s="89"/>
      <c r="G2333" s="2"/>
      <c r="H2333" s="89"/>
      <c r="I2333" s="2"/>
      <c r="J2333" s="2"/>
      <c r="K2333" s="2"/>
      <c r="L2333" s="2"/>
      <c r="M2333" s="2"/>
      <c r="N2333" s="2"/>
    </row>
    <row r="2334" spans="1:14">
      <c r="A2334" s="3"/>
      <c r="B2334" s="2"/>
      <c r="C2334" s="2"/>
      <c r="D2334" s="2"/>
      <c r="E2334" s="2"/>
      <c r="F2334" s="89"/>
      <c r="G2334" s="2"/>
      <c r="H2334" s="89"/>
      <c r="I2334" s="2"/>
      <c r="J2334" s="2"/>
      <c r="K2334" s="2"/>
      <c r="L2334" s="2"/>
      <c r="M2334" s="2"/>
      <c r="N2334" s="2"/>
    </row>
    <row r="2335" spans="1:14">
      <c r="A2335" s="3"/>
      <c r="B2335" s="2"/>
      <c r="C2335" s="2"/>
      <c r="D2335" s="2"/>
      <c r="E2335" s="2"/>
      <c r="F2335" s="89"/>
      <c r="G2335" s="2"/>
      <c r="H2335" s="89"/>
      <c r="I2335" s="2"/>
      <c r="J2335" s="2"/>
      <c r="K2335" s="2"/>
      <c r="L2335" s="2"/>
      <c r="M2335" s="2"/>
      <c r="N2335" s="2"/>
    </row>
    <row r="2336" spans="1:14">
      <c r="A2336" s="3"/>
      <c r="B2336" s="2"/>
      <c r="C2336" s="2"/>
      <c r="D2336" s="2"/>
      <c r="E2336" s="2"/>
      <c r="F2336" s="89"/>
      <c r="G2336" s="2"/>
      <c r="H2336" s="89"/>
      <c r="I2336" s="2"/>
      <c r="J2336" s="2"/>
      <c r="K2336" s="2"/>
      <c r="L2336" s="2"/>
      <c r="M2336" s="2"/>
      <c r="N2336" s="2"/>
    </row>
    <row r="2337" spans="1:14">
      <c r="A2337" s="3"/>
      <c r="B2337" s="2"/>
      <c r="C2337" s="2"/>
      <c r="D2337" s="2"/>
      <c r="E2337" s="2"/>
      <c r="F2337" s="89"/>
      <c r="G2337" s="2"/>
      <c r="H2337" s="89"/>
      <c r="I2337" s="2"/>
      <c r="J2337" s="2"/>
      <c r="K2337" s="2"/>
      <c r="L2337" s="2"/>
      <c r="M2337" s="2"/>
      <c r="N2337" s="2"/>
    </row>
    <row r="2338" spans="1:14">
      <c r="A2338" s="3"/>
      <c r="B2338" s="2"/>
      <c r="C2338" s="2"/>
      <c r="D2338" s="2"/>
      <c r="E2338" s="2"/>
      <c r="F2338" s="89"/>
      <c r="G2338" s="2"/>
      <c r="H2338" s="89"/>
      <c r="I2338" s="2"/>
      <c r="J2338" s="2"/>
      <c r="K2338" s="2"/>
      <c r="L2338" s="2"/>
      <c r="M2338" s="2"/>
      <c r="N2338" s="2"/>
    </row>
    <row r="2339" spans="1:14">
      <c r="A2339" s="3"/>
      <c r="B2339" s="2"/>
      <c r="C2339" s="2"/>
      <c r="D2339" s="2"/>
      <c r="E2339" s="2"/>
      <c r="F2339" s="89"/>
      <c r="G2339" s="2"/>
      <c r="H2339" s="89"/>
      <c r="I2339" s="2"/>
      <c r="J2339" s="2"/>
      <c r="K2339" s="2"/>
      <c r="L2339" s="2"/>
      <c r="M2339" s="2"/>
      <c r="N2339" s="2"/>
    </row>
    <row r="2340" spans="1:14">
      <c r="A2340" s="3"/>
      <c r="B2340" s="2"/>
      <c r="C2340" s="2"/>
      <c r="D2340" s="2"/>
      <c r="E2340" s="2"/>
      <c r="F2340" s="89"/>
      <c r="G2340" s="2"/>
      <c r="H2340" s="89"/>
      <c r="I2340" s="2"/>
      <c r="J2340" s="2"/>
      <c r="K2340" s="2"/>
      <c r="L2340" s="2"/>
      <c r="M2340" s="2"/>
      <c r="N2340" s="2"/>
    </row>
    <row r="2341" spans="1:14">
      <c r="A2341" s="3"/>
      <c r="B2341" s="2"/>
      <c r="C2341" s="2"/>
      <c r="D2341" s="2"/>
      <c r="E2341" s="2"/>
      <c r="F2341" s="89"/>
      <c r="G2341" s="2"/>
      <c r="H2341" s="89"/>
      <c r="I2341" s="2"/>
      <c r="J2341" s="2"/>
      <c r="K2341" s="2"/>
      <c r="L2341" s="2"/>
      <c r="M2341" s="2"/>
      <c r="N2341" s="2"/>
    </row>
    <row r="2342" spans="1:14">
      <c r="A2342" s="3"/>
      <c r="B2342" s="2"/>
      <c r="C2342" s="2"/>
      <c r="D2342" s="2"/>
      <c r="E2342" s="2"/>
      <c r="F2342" s="89"/>
      <c r="G2342" s="2"/>
      <c r="H2342" s="89"/>
      <c r="I2342" s="2"/>
      <c r="J2342" s="2"/>
      <c r="K2342" s="2"/>
      <c r="L2342" s="2"/>
      <c r="M2342" s="2"/>
      <c r="N2342" s="2"/>
    </row>
    <row r="2343" spans="1:14">
      <c r="A2343" s="3"/>
      <c r="B2343" s="2"/>
      <c r="C2343" s="2"/>
      <c r="D2343" s="2"/>
      <c r="E2343" s="2"/>
      <c r="F2343" s="89"/>
      <c r="G2343" s="2"/>
      <c r="H2343" s="89"/>
      <c r="I2343" s="2"/>
      <c r="J2343" s="2"/>
      <c r="K2343" s="2"/>
      <c r="L2343" s="2"/>
      <c r="M2343" s="2"/>
      <c r="N2343" s="2"/>
    </row>
    <row r="2344" spans="1:14">
      <c r="A2344" s="3"/>
      <c r="B2344" s="2"/>
      <c r="C2344" s="2"/>
      <c r="D2344" s="2"/>
      <c r="E2344" s="2"/>
      <c r="F2344" s="89"/>
      <c r="G2344" s="2"/>
      <c r="H2344" s="89"/>
      <c r="I2344" s="2"/>
      <c r="J2344" s="2"/>
      <c r="K2344" s="2"/>
      <c r="L2344" s="2"/>
      <c r="M2344" s="2"/>
      <c r="N2344" s="2"/>
    </row>
    <row r="2345" spans="1:14">
      <c r="A2345" s="3"/>
      <c r="B2345" s="2"/>
      <c r="C2345" s="2"/>
      <c r="D2345" s="2"/>
      <c r="E2345" s="2"/>
      <c r="F2345" s="89"/>
      <c r="G2345" s="2"/>
      <c r="H2345" s="89"/>
      <c r="I2345" s="2"/>
      <c r="J2345" s="2"/>
      <c r="K2345" s="2"/>
      <c r="L2345" s="2"/>
      <c r="M2345" s="2"/>
      <c r="N2345" s="2"/>
    </row>
    <row r="2346" spans="1:14">
      <c r="A2346" s="3"/>
      <c r="B2346" s="2"/>
      <c r="C2346" s="2"/>
      <c r="D2346" s="2"/>
      <c r="E2346" s="2"/>
      <c r="F2346" s="89"/>
      <c r="G2346" s="2"/>
      <c r="H2346" s="89"/>
      <c r="I2346" s="2"/>
      <c r="J2346" s="2"/>
      <c r="K2346" s="2"/>
      <c r="L2346" s="2"/>
      <c r="M2346" s="2"/>
      <c r="N2346" s="2"/>
    </row>
    <row r="2347" spans="1:14">
      <c r="A2347" s="3"/>
      <c r="B2347" s="2"/>
      <c r="C2347" s="2"/>
      <c r="D2347" s="2"/>
      <c r="E2347" s="2"/>
      <c r="F2347" s="89"/>
      <c r="G2347" s="2"/>
      <c r="H2347" s="89"/>
      <c r="I2347" s="2"/>
      <c r="J2347" s="2"/>
      <c r="K2347" s="2"/>
      <c r="L2347" s="2"/>
      <c r="M2347" s="2"/>
      <c r="N2347" s="2"/>
    </row>
    <row r="2348" spans="1:14">
      <c r="A2348" s="3"/>
      <c r="B2348" s="2"/>
      <c r="C2348" s="2"/>
      <c r="D2348" s="2"/>
      <c r="E2348" s="2"/>
      <c r="F2348" s="89"/>
      <c r="G2348" s="2"/>
      <c r="H2348" s="89"/>
      <c r="I2348" s="2"/>
      <c r="J2348" s="2"/>
      <c r="K2348" s="2"/>
      <c r="L2348" s="2"/>
      <c r="M2348" s="2"/>
      <c r="N2348" s="2"/>
    </row>
    <row r="2349" spans="1:14">
      <c r="A2349" s="3"/>
      <c r="B2349" s="2"/>
      <c r="C2349" s="2"/>
      <c r="D2349" s="2"/>
      <c r="E2349" s="2"/>
      <c r="F2349" s="89"/>
      <c r="G2349" s="2"/>
      <c r="H2349" s="89"/>
      <c r="I2349" s="2"/>
      <c r="J2349" s="2"/>
      <c r="K2349" s="2"/>
      <c r="L2349" s="2"/>
      <c r="M2349" s="2"/>
      <c r="N2349" s="2"/>
    </row>
    <row r="2350" spans="1:14">
      <c r="A2350" s="3"/>
      <c r="B2350" s="2"/>
      <c r="C2350" s="2"/>
      <c r="D2350" s="2"/>
      <c r="E2350" s="2"/>
      <c r="F2350" s="89"/>
      <c r="G2350" s="2"/>
      <c r="H2350" s="89"/>
      <c r="I2350" s="2"/>
      <c r="J2350" s="2"/>
      <c r="K2350" s="2"/>
      <c r="L2350" s="2"/>
      <c r="M2350" s="2"/>
      <c r="N2350" s="2"/>
    </row>
    <row r="2351" spans="1:14">
      <c r="A2351" s="3"/>
      <c r="B2351" s="2"/>
      <c r="C2351" s="2"/>
      <c r="D2351" s="2"/>
      <c r="E2351" s="2"/>
      <c r="F2351" s="89"/>
      <c r="G2351" s="2"/>
      <c r="H2351" s="89"/>
      <c r="I2351" s="2"/>
      <c r="J2351" s="2"/>
      <c r="K2351" s="2"/>
      <c r="L2351" s="2"/>
      <c r="M2351" s="2"/>
      <c r="N2351" s="2"/>
    </row>
    <row r="2352" spans="1:14">
      <c r="A2352" s="3"/>
      <c r="B2352" s="2"/>
      <c r="C2352" s="2"/>
      <c r="D2352" s="2"/>
      <c r="E2352" s="2"/>
      <c r="F2352" s="89"/>
      <c r="G2352" s="2"/>
      <c r="H2352" s="89"/>
      <c r="I2352" s="2"/>
      <c r="J2352" s="2"/>
      <c r="K2352" s="2"/>
      <c r="L2352" s="2"/>
      <c r="M2352" s="2"/>
      <c r="N2352" s="2"/>
    </row>
    <row r="2353" spans="1:14">
      <c r="A2353" s="3"/>
      <c r="B2353" s="2"/>
      <c r="C2353" s="2"/>
      <c r="D2353" s="2"/>
      <c r="E2353" s="2"/>
      <c r="F2353" s="89"/>
      <c r="G2353" s="2"/>
      <c r="H2353" s="89"/>
      <c r="I2353" s="2"/>
      <c r="J2353" s="2"/>
      <c r="K2353" s="2"/>
      <c r="L2353" s="2"/>
      <c r="M2353" s="2"/>
      <c r="N2353" s="2"/>
    </row>
    <row r="2354" spans="1:14">
      <c r="A2354" s="3"/>
      <c r="B2354" s="2"/>
      <c r="C2354" s="2"/>
      <c r="D2354" s="2"/>
      <c r="E2354" s="2"/>
      <c r="F2354" s="89"/>
      <c r="G2354" s="2"/>
      <c r="H2354" s="89"/>
      <c r="I2354" s="2"/>
      <c r="J2354" s="2"/>
      <c r="K2354" s="2"/>
      <c r="L2354" s="2"/>
      <c r="M2354" s="2"/>
      <c r="N2354" s="2"/>
    </row>
    <row r="2355" spans="1:14">
      <c r="A2355" s="3"/>
      <c r="B2355" s="2"/>
      <c r="C2355" s="2"/>
      <c r="D2355" s="2"/>
      <c r="E2355" s="2"/>
      <c r="F2355" s="89"/>
      <c r="G2355" s="2"/>
      <c r="H2355" s="89"/>
      <c r="I2355" s="2"/>
      <c r="J2355" s="2"/>
      <c r="K2355" s="2"/>
      <c r="L2355" s="2"/>
      <c r="M2355" s="2"/>
      <c r="N2355" s="2"/>
    </row>
    <row r="2356" spans="1:14">
      <c r="A2356" s="3"/>
      <c r="B2356" s="2"/>
      <c r="C2356" s="2"/>
      <c r="D2356" s="2"/>
      <c r="E2356" s="2"/>
      <c r="F2356" s="89"/>
      <c r="G2356" s="2"/>
      <c r="H2356" s="89"/>
      <c r="I2356" s="2"/>
      <c r="J2356" s="2"/>
      <c r="K2356" s="2"/>
      <c r="L2356" s="2"/>
      <c r="M2356" s="2"/>
      <c r="N2356" s="2"/>
    </row>
    <row r="2357" spans="1:14">
      <c r="A2357" s="3"/>
      <c r="B2357" s="2"/>
      <c r="C2357" s="2"/>
      <c r="D2357" s="2"/>
      <c r="E2357" s="2"/>
      <c r="F2357" s="89"/>
      <c r="G2357" s="2"/>
      <c r="H2357" s="89"/>
      <c r="I2357" s="2"/>
      <c r="J2357" s="2"/>
      <c r="K2357" s="2"/>
      <c r="L2357" s="2"/>
      <c r="M2357" s="2"/>
      <c r="N2357" s="2"/>
    </row>
    <row r="2358" spans="1:14">
      <c r="A2358" s="3"/>
      <c r="B2358" s="2"/>
      <c r="C2358" s="2"/>
      <c r="D2358" s="2"/>
      <c r="E2358" s="2"/>
      <c r="F2358" s="89"/>
      <c r="G2358" s="2"/>
      <c r="H2358" s="89"/>
      <c r="I2358" s="2"/>
      <c r="J2358" s="2"/>
      <c r="K2358" s="2"/>
      <c r="L2358" s="2"/>
      <c r="M2358" s="2"/>
      <c r="N2358" s="2"/>
    </row>
    <row r="2359" spans="1:14">
      <c r="A2359" s="3"/>
      <c r="B2359" s="2"/>
      <c r="C2359" s="2"/>
      <c r="D2359" s="2"/>
      <c r="E2359" s="2"/>
      <c r="F2359" s="89"/>
      <c r="G2359" s="2"/>
      <c r="H2359" s="89"/>
      <c r="I2359" s="2"/>
      <c r="J2359" s="2"/>
      <c r="K2359" s="2"/>
      <c r="L2359" s="2"/>
      <c r="M2359" s="2"/>
      <c r="N2359" s="2"/>
    </row>
    <row r="2360" spans="1:14">
      <c r="A2360" s="3"/>
      <c r="B2360" s="2"/>
      <c r="C2360" s="2"/>
      <c r="D2360" s="2"/>
      <c r="E2360" s="2"/>
      <c r="F2360" s="89"/>
      <c r="G2360" s="2"/>
      <c r="H2360" s="89"/>
      <c r="I2360" s="2"/>
      <c r="J2360" s="2"/>
      <c r="K2360" s="2"/>
      <c r="L2360" s="2"/>
      <c r="M2360" s="2"/>
      <c r="N2360" s="2"/>
    </row>
    <row r="2361" spans="1:14">
      <c r="A2361" s="3"/>
      <c r="B2361" s="2"/>
      <c r="C2361" s="2"/>
      <c r="D2361" s="2"/>
      <c r="E2361" s="2"/>
      <c r="F2361" s="89"/>
      <c r="G2361" s="2"/>
      <c r="H2361" s="89"/>
      <c r="I2361" s="2"/>
      <c r="J2361" s="2"/>
      <c r="K2361" s="2"/>
      <c r="L2361" s="2"/>
      <c r="M2361" s="2"/>
      <c r="N2361" s="2"/>
    </row>
    <row r="2362" spans="1:14">
      <c r="A2362" s="3"/>
      <c r="B2362" s="2"/>
      <c r="C2362" s="2"/>
      <c r="D2362" s="2"/>
      <c r="E2362" s="2"/>
      <c r="F2362" s="89"/>
      <c r="G2362" s="2"/>
      <c r="H2362" s="89"/>
      <c r="I2362" s="2"/>
      <c r="J2362" s="2"/>
      <c r="K2362" s="2"/>
      <c r="L2362" s="2"/>
      <c r="M2362" s="2"/>
      <c r="N2362" s="2"/>
    </row>
    <row r="2363" spans="1:14">
      <c r="A2363" s="3"/>
      <c r="B2363" s="2"/>
      <c r="C2363" s="2"/>
      <c r="D2363" s="2"/>
      <c r="E2363" s="2"/>
      <c r="F2363" s="89"/>
      <c r="G2363" s="2"/>
      <c r="H2363" s="89"/>
      <c r="I2363" s="2"/>
      <c r="J2363" s="2"/>
      <c r="K2363" s="2"/>
      <c r="L2363" s="2"/>
      <c r="M2363" s="2"/>
      <c r="N2363" s="2"/>
    </row>
    <row r="2364" spans="1:14">
      <c r="A2364" s="3"/>
      <c r="B2364" s="2"/>
      <c r="C2364" s="2"/>
      <c r="D2364" s="2"/>
      <c r="E2364" s="2"/>
      <c r="F2364" s="89"/>
      <c r="G2364" s="2"/>
      <c r="H2364" s="89"/>
      <c r="I2364" s="2"/>
      <c r="J2364" s="2"/>
      <c r="K2364" s="2"/>
      <c r="L2364" s="2"/>
      <c r="M2364" s="2"/>
      <c r="N2364" s="2"/>
    </row>
    <row r="2365" spans="1:14">
      <c r="A2365" s="3"/>
      <c r="B2365" s="2"/>
      <c r="C2365" s="2"/>
      <c r="D2365" s="2"/>
      <c r="E2365" s="2"/>
      <c r="F2365" s="89"/>
      <c r="G2365" s="2"/>
      <c r="H2365" s="89"/>
      <c r="I2365" s="2"/>
      <c r="J2365" s="2"/>
      <c r="K2365" s="2"/>
      <c r="L2365" s="2"/>
      <c r="M2365" s="2"/>
      <c r="N2365" s="2"/>
    </row>
    <row r="2366" spans="1:14">
      <c r="A2366" s="3"/>
      <c r="B2366" s="2"/>
      <c r="C2366" s="2"/>
      <c r="D2366" s="2"/>
      <c r="E2366" s="2"/>
      <c r="F2366" s="89"/>
      <c r="G2366" s="2"/>
      <c r="H2366" s="89"/>
      <c r="I2366" s="2"/>
      <c r="J2366" s="2"/>
      <c r="K2366" s="2"/>
      <c r="L2366" s="2"/>
      <c r="M2366" s="2"/>
      <c r="N2366" s="2"/>
    </row>
    <row r="2367" spans="1:14">
      <c r="A2367" s="3"/>
      <c r="B2367" s="2"/>
      <c r="C2367" s="2"/>
      <c r="D2367" s="2"/>
      <c r="E2367" s="2"/>
      <c r="F2367" s="89"/>
      <c r="G2367" s="2"/>
      <c r="H2367" s="89"/>
      <c r="I2367" s="2"/>
      <c r="J2367" s="2"/>
      <c r="K2367" s="2"/>
      <c r="L2367" s="2"/>
      <c r="M2367" s="2"/>
      <c r="N2367" s="2"/>
    </row>
    <row r="2368" spans="1:14">
      <c r="A2368" s="3"/>
      <c r="B2368" s="2"/>
      <c r="C2368" s="2"/>
      <c r="D2368" s="2"/>
      <c r="E2368" s="2"/>
      <c r="F2368" s="89"/>
      <c r="G2368" s="2"/>
      <c r="H2368" s="89"/>
      <c r="I2368" s="2"/>
      <c r="J2368" s="2"/>
      <c r="K2368" s="2"/>
      <c r="L2368" s="2"/>
      <c r="M2368" s="2"/>
      <c r="N2368" s="2"/>
    </row>
    <row r="2369" spans="1:14">
      <c r="A2369" s="3"/>
      <c r="B2369" s="2"/>
      <c r="C2369" s="2"/>
      <c r="D2369" s="2"/>
      <c r="E2369" s="2"/>
      <c r="F2369" s="89"/>
      <c r="G2369" s="2"/>
      <c r="H2369" s="89"/>
      <c r="I2369" s="2"/>
      <c r="J2369" s="2"/>
      <c r="K2369" s="2"/>
      <c r="L2369" s="2"/>
      <c r="M2369" s="2"/>
      <c r="N2369" s="2"/>
    </row>
    <row r="2370" spans="1:14">
      <c r="A2370" s="3"/>
      <c r="B2370" s="2"/>
      <c r="C2370" s="2"/>
      <c r="D2370" s="2"/>
      <c r="E2370" s="2"/>
      <c r="F2370" s="89"/>
      <c r="G2370" s="2"/>
      <c r="H2370" s="89"/>
      <c r="I2370" s="2"/>
      <c r="J2370" s="2"/>
      <c r="K2370" s="2"/>
      <c r="L2370" s="2"/>
      <c r="M2370" s="2"/>
      <c r="N2370" s="2"/>
    </row>
    <row r="2371" spans="1:14">
      <c r="A2371" s="3"/>
      <c r="B2371" s="2"/>
      <c r="C2371" s="2"/>
      <c r="D2371" s="2"/>
      <c r="E2371" s="2"/>
      <c r="F2371" s="89"/>
      <c r="G2371" s="2"/>
      <c r="H2371" s="89"/>
      <c r="I2371" s="2"/>
      <c r="J2371" s="2"/>
      <c r="K2371" s="2"/>
      <c r="L2371" s="2"/>
      <c r="M2371" s="2"/>
      <c r="N2371" s="2"/>
    </row>
    <row r="2372" spans="1:14">
      <c r="A2372" s="3"/>
      <c r="B2372" s="2"/>
      <c r="C2372" s="2"/>
      <c r="D2372" s="2"/>
      <c r="E2372" s="2"/>
      <c r="F2372" s="89"/>
      <c r="G2372" s="2"/>
      <c r="H2372" s="89"/>
      <c r="I2372" s="2"/>
      <c r="J2372" s="2"/>
      <c r="K2372" s="2"/>
      <c r="L2372" s="2"/>
      <c r="M2372" s="2"/>
      <c r="N2372" s="2"/>
    </row>
    <row r="2373" spans="1:14">
      <c r="A2373" s="3"/>
      <c r="B2373" s="2"/>
      <c r="C2373" s="2"/>
      <c r="D2373" s="2"/>
      <c r="E2373" s="2"/>
      <c r="F2373" s="89"/>
      <c r="G2373" s="2"/>
      <c r="H2373" s="89"/>
      <c r="I2373" s="2"/>
      <c r="J2373" s="2"/>
      <c r="K2373" s="2"/>
      <c r="L2373" s="2"/>
      <c r="M2373" s="2"/>
      <c r="N2373" s="2"/>
    </row>
    <row r="2374" spans="1:14">
      <c r="A2374" s="3"/>
      <c r="B2374" s="2"/>
      <c r="C2374" s="2"/>
      <c r="D2374" s="2"/>
      <c r="E2374" s="2"/>
      <c r="F2374" s="89"/>
      <c r="G2374" s="2"/>
      <c r="H2374" s="89"/>
      <c r="I2374" s="2"/>
      <c r="J2374" s="2"/>
      <c r="K2374" s="2"/>
      <c r="L2374" s="2"/>
      <c r="M2374" s="2"/>
      <c r="N2374" s="2"/>
    </row>
    <row r="2375" spans="1:14">
      <c r="A2375" s="3"/>
      <c r="B2375" s="2"/>
      <c r="C2375" s="2"/>
      <c r="D2375" s="2"/>
      <c r="E2375" s="2"/>
      <c r="F2375" s="89"/>
      <c r="G2375" s="2"/>
      <c r="H2375" s="89"/>
      <c r="I2375" s="2"/>
      <c r="J2375" s="2"/>
      <c r="K2375" s="2"/>
      <c r="L2375" s="2"/>
      <c r="M2375" s="2"/>
      <c r="N2375" s="2"/>
    </row>
    <row r="2376" spans="1:14">
      <c r="A2376" s="3"/>
      <c r="B2376" s="2"/>
      <c r="C2376" s="2"/>
      <c r="D2376" s="2"/>
      <c r="E2376" s="2"/>
      <c r="F2376" s="89"/>
      <c r="G2376" s="2"/>
      <c r="H2376" s="89"/>
      <c r="I2376" s="2"/>
      <c r="J2376" s="2"/>
      <c r="K2376" s="2"/>
      <c r="L2376" s="2"/>
      <c r="M2376" s="2"/>
      <c r="N2376" s="2"/>
    </row>
    <row r="2377" spans="1:14">
      <c r="A2377" s="3"/>
      <c r="B2377" s="2"/>
      <c r="C2377" s="2"/>
      <c r="D2377" s="2"/>
      <c r="E2377" s="2"/>
      <c r="F2377" s="89"/>
      <c r="G2377" s="2"/>
      <c r="H2377" s="89"/>
      <c r="I2377" s="2"/>
      <c r="J2377" s="2"/>
      <c r="K2377" s="2"/>
      <c r="L2377" s="2"/>
      <c r="M2377" s="2"/>
      <c r="N2377" s="2"/>
    </row>
    <row r="2378" spans="1:14">
      <c r="A2378" s="3"/>
      <c r="B2378" s="2"/>
      <c r="C2378" s="2"/>
      <c r="D2378" s="2"/>
      <c r="E2378" s="2"/>
      <c r="F2378" s="89"/>
      <c r="G2378" s="2"/>
      <c r="H2378" s="89"/>
      <c r="I2378" s="2"/>
      <c r="J2378" s="2"/>
      <c r="K2378" s="2"/>
      <c r="L2378" s="2"/>
      <c r="M2378" s="2"/>
      <c r="N2378" s="2"/>
    </row>
    <row r="2379" spans="1:14">
      <c r="A2379" s="3"/>
      <c r="B2379" s="2"/>
      <c r="C2379" s="2"/>
      <c r="D2379" s="2"/>
      <c r="E2379" s="2"/>
      <c r="F2379" s="89"/>
      <c r="G2379" s="2"/>
      <c r="H2379" s="89"/>
      <c r="I2379" s="2"/>
      <c r="J2379" s="2"/>
      <c r="K2379" s="2"/>
      <c r="L2379" s="2"/>
      <c r="M2379" s="2"/>
      <c r="N2379" s="2"/>
    </row>
    <row r="2380" spans="1:14">
      <c r="A2380" s="3"/>
      <c r="B2380" s="2"/>
      <c r="C2380" s="2"/>
      <c r="D2380" s="2"/>
      <c r="E2380" s="2"/>
      <c r="F2380" s="89"/>
      <c r="G2380" s="2"/>
      <c r="H2380" s="89"/>
      <c r="I2380" s="2"/>
      <c r="J2380" s="2"/>
      <c r="K2380" s="2"/>
      <c r="L2380" s="2"/>
      <c r="M2380" s="2"/>
      <c r="N2380" s="2"/>
    </row>
    <row r="2381" spans="1:14">
      <c r="A2381" s="3"/>
      <c r="B2381" s="2"/>
      <c r="C2381" s="2"/>
      <c r="D2381" s="2"/>
      <c r="E2381" s="2"/>
      <c r="F2381" s="89"/>
      <c r="G2381" s="2"/>
      <c r="H2381" s="89"/>
      <c r="I2381" s="2"/>
      <c r="J2381" s="2"/>
      <c r="K2381" s="2"/>
      <c r="L2381" s="2"/>
      <c r="M2381" s="2"/>
      <c r="N2381" s="2"/>
    </row>
    <row r="2382" spans="1:14">
      <c r="A2382" s="3"/>
      <c r="B2382" s="2"/>
      <c r="C2382" s="2"/>
      <c r="D2382" s="2"/>
      <c r="E2382" s="2"/>
      <c r="F2382" s="89"/>
      <c r="G2382" s="2"/>
      <c r="H2382" s="89"/>
      <c r="I2382" s="2"/>
      <c r="J2382" s="2"/>
      <c r="K2382" s="2"/>
      <c r="L2382" s="2"/>
      <c r="M2382" s="2"/>
      <c r="N2382" s="2"/>
    </row>
    <row r="2383" spans="1:14">
      <c r="A2383" s="3"/>
      <c r="B2383" s="2"/>
      <c r="C2383" s="2"/>
      <c r="D2383" s="2"/>
      <c r="E2383" s="2"/>
      <c r="F2383" s="89"/>
      <c r="G2383" s="2"/>
      <c r="H2383" s="89"/>
      <c r="I2383" s="2"/>
      <c r="J2383" s="2"/>
      <c r="K2383" s="2"/>
      <c r="L2383" s="2"/>
      <c r="M2383" s="2"/>
      <c r="N2383" s="2"/>
    </row>
    <row r="2384" spans="1:14">
      <c r="A2384" s="3"/>
      <c r="B2384" s="2"/>
      <c r="C2384" s="2"/>
      <c r="D2384" s="2"/>
      <c r="E2384" s="2"/>
      <c r="F2384" s="89"/>
      <c r="G2384" s="2"/>
      <c r="H2384" s="89"/>
      <c r="I2384" s="2"/>
      <c r="J2384" s="2"/>
      <c r="K2384" s="2"/>
      <c r="L2384" s="2"/>
      <c r="M2384" s="2"/>
      <c r="N2384" s="2"/>
    </row>
    <row r="2385" spans="1:14">
      <c r="A2385" s="3"/>
      <c r="B2385" s="2"/>
      <c r="C2385" s="2"/>
      <c r="D2385" s="2"/>
      <c r="E2385" s="2"/>
      <c r="F2385" s="89"/>
      <c r="G2385" s="2"/>
      <c r="H2385" s="89"/>
      <c r="I2385" s="2"/>
      <c r="J2385" s="2"/>
      <c r="K2385" s="2"/>
      <c r="L2385" s="2"/>
      <c r="M2385" s="2"/>
      <c r="N2385" s="2"/>
    </row>
    <row r="2386" spans="1:14">
      <c r="A2386" s="3"/>
      <c r="B2386" s="2"/>
      <c r="C2386" s="2"/>
      <c r="D2386" s="2"/>
      <c r="E2386" s="2"/>
      <c r="F2386" s="89"/>
      <c r="G2386" s="2"/>
      <c r="H2386" s="89"/>
      <c r="I2386" s="2"/>
      <c r="J2386" s="2"/>
      <c r="K2386" s="2"/>
      <c r="L2386" s="2"/>
      <c r="M2386" s="2"/>
      <c r="N2386" s="2"/>
    </row>
    <row r="2387" spans="1:14">
      <c r="A2387" s="3"/>
      <c r="B2387" s="2"/>
      <c r="C2387" s="2"/>
      <c r="D2387" s="2"/>
      <c r="E2387" s="2"/>
      <c r="F2387" s="89"/>
      <c r="G2387" s="2"/>
      <c r="H2387" s="89"/>
      <c r="I2387" s="2"/>
      <c r="J2387" s="2"/>
      <c r="K2387" s="2"/>
      <c r="L2387" s="2"/>
      <c r="M2387" s="2"/>
      <c r="N2387" s="2"/>
    </row>
    <row r="2388" spans="1:14">
      <c r="A2388" s="3"/>
      <c r="B2388" s="2"/>
      <c r="C2388" s="2"/>
      <c r="D2388" s="2"/>
      <c r="E2388" s="2"/>
      <c r="F2388" s="89"/>
      <c r="G2388" s="2"/>
      <c r="H2388" s="89"/>
      <c r="I2388" s="2"/>
      <c r="J2388" s="2"/>
      <c r="K2388" s="2"/>
      <c r="L2388" s="2"/>
      <c r="M2388" s="2"/>
      <c r="N2388" s="2"/>
    </row>
    <row r="2389" spans="1:14">
      <c r="A2389" s="3"/>
      <c r="B2389" s="2"/>
      <c r="C2389" s="2"/>
      <c r="D2389" s="2"/>
      <c r="E2389" s="2"/>
      <c r="F2389" s="89"/>
      <c r="G2389" s="2"/>
      <c r="H2389" s="89"/>
      <c r="I2389" s="2"/>
      <c r="J2389" s="2"/>
      <c r="K2389" s="2"/>
      <c r="L2389" s="2"/>
      <c r="M2389" s="2"/>
      <c r="N2389" s="2"/>
    </row>
    <row r="2390" spans="1:14">
      <c r="A2390" s="3"/>
      <c r="B2390" s="2"/>
      <c r="C2390" s="2"/>
      <c r="D2390" s="2"/>
      <c r="E2390" s="2"/>
      <c r="F2390" s="89"/>
      <c r="G2390" s="2"/>
      <c r="H2390" s="89"/>
      <c r="I2390" s="2"/>
      <c r="J2390" s="2"/>
      <c r="K2390" s="2"/>
      <c r="L2390" s="2"/>
      <c r="M2390" s="2"/>
      <c r="N2390" s="2"/>
    </row>
    <row r="2391" spans="1:14">
      <c r="A2391" s="3"/>
      <c r="B2391" s="2"/>
      <c r="C2391" s="2"/>
      <c r="D2391" s="2"/>
      <c r="E2391" s="2"/>
      <c r="F2391" s="89"/>
      <c r="G2391" s="2"/>
      <c r="H2391" s="89"/>
      <c r="I2391" s="2"/>
      <c r="J2391" s="2"/>
      <c r="K2391" s="2"/>
      <c r="L2391" s="2"/>
      <c r="M2391" s="2"/>
      <c r="N2391" s="2"/>
    </row>
    <row r="2392" spans="1:14">
      <c r="A2392" s="3"/>
      <c r="B2392" s="2"/>
      <c r="C2392" s="2"/>
      <c r="D2392" s="2"/>
      <c r="E2392" s="2"/>
      <c r="F2392" s="89"/>
      <c r="G2392" s="2"/>
      <c r="H2392" s="89"/>
      <c r="I2392" s="2"/>
      <c r="J2392" s="2"/>
      <c r="K2392" s="2"/>
      <c r="L2392" s="2"/>
      <c r="M2392" s="2"/>
      <c r="N2392" s="2"/>
    </row>
    <row r="2393" spans="1:14">
      <c r="A2393" s="3"/>
      <c r="B2393" s="2"/>
      <c r="C2393" s="2"/>
      <c r="D2393" s="2"/>
      <c r="E2393" s="2"/>
      <c r="F2393" s="89"/>
      <c r="G2393" s="2"/>
      <c r="H2393" s="89"/>
      <c r="I2393" s="2"/>
      <c r="J2393" s="2"/>
      <c r="K2393" s="2"/>
      <c r="L2393" s="2"/>
      <c r="M2393" s="2"/>
      <c r="N2393" s="2"/>
    </row>
    <row r="2394" spans="1:14">
      <c r="A2394" s="3"/>
      <c r="B2394" s="2"/>
      <c r="C2394" s="2"/>
      <c r="D2394" s="2"/>
      <c r="E2394" s="2"/>
      <c r="F2394" s="89"/>
      <c r="G2394" s="2"/>
      <c r="H2394" s="89"/>
      <c r="I2394" s="2"/>
      <c r="J2394" s="2"/>
      <c r="K2394" s="2"/>
      <c r="L2394" s="2"/>
      <c r="M2394" s="2"/>
      <c r="N2394" s="2"/>
    </row>
    <row r="2395" spans="1:14">
      <c r="A2395" s="3"/>
      <c r="B2395" s="2"/>
      <c r="C2395" s="2"/>
      <c r="D2395" s="2"/>
      <c r="E2395" s="2"/>
      <c r="F2395" s="89"/>
      <c r="G2395" s="2"/>
      <c r="H2395" s="89"/>
      <c r="I2395" s="2"/>
      <c r="J2395" s="2"/>
      <c r="K2395" s="2"/>
      <c r="L2395" s="2"/>
      <c r="M2395" s="2"/>
      <c r="N2395" s="2"/>
    </row>
    <row r="2396" spans="1:14">
      <c r="A2396" s="3"/>
      <c r="B2396" s="2"/>
      <c r="C2396" s="2"/>
      <c r="D2396" s="2"/>
      <c r="E2396" s="2"/>
      <c r="F2396" s="89"/>
      <c r="G2396" s="2"/>
      <c r="H2396" s="89"/>
      <c r="I2396" s="2"/>
      <c r="J2396" s="2"/>
      <c r="K2396" s="2"/>
      <c r="L2396" s="2"/>
      <c r="M2396" s="2"/>
      <c r="N2396" s="2"/>
    </row>
    <row r="2397" spans="1:14">
      <c r="A2397" s="3"/>
      <c r="B2397" s="2"/>
      <c r="C2397" s="2"/>
      <c r="D2397" s="2"/>
      <c r="E2397" s="2"/>
      <c r="F2397" s="89"/>
      <c r="G2397" s="2"/>
      <c r="H2397" s="89"/>
      <c r="I2397" s="2"/>
      <c r="J2397" s="2"/>
      <c r="K2397" s="2"/>
      <c r="L2397" s="2"/>
      <c r="M2397" s="2"/>
      <c r="N2397" s="2"/>
    </row>
    <row r="2398" spans="1:14">
      <c r="A2398" s="3"/>
      <c r="B2398" s="2"/>
      <c r="C2398" s="2"/>
      <c r="D2398" s="2"/>
      <c r="E2398" s="2"/>
      <c r="F2398" s="89"/>
      <c r="G2398" s="2"/>
      <c r="H2398" s="89"/>
      <c r="I2398" s="2"/>
      <c r="J2398" s="2"/>
      <c r="K2398" s="2"/>
      <c r="L2398" s="2"/>
      <c r="M2398" s="2"/>
      <c r="N2398" s="2"/>
    </row>
    <row r="2399" spans="1:14">
      <c r="A2399" s="3"/>
      <c r="B2399" s="2"/>
      <c r="C2399" s="2"/>
      <c r="D2399" s="2"/>
      <c r="E2399" s="2"/>
      <c r="F2399" s="89"/>
      <c r="G2399" s="2"/>
      <c r="H2399" s="89"/>
      <c r="I2399" s="2"/>
      <c r="J2399" s="2"/>
      <c r="K2399" s="2"/>
      <c r="L2399" s="2"/>
      <c r="M2399" s="2"/>
      <c r="N2399" s="2"/>
    </row>
    <row r="2400" spans="1:14">
      <c r="A2400" s="3"/>
      <c r="B2400" s="2"/>
      <c r="C2400" s="2"/>
      <c r="D2400" s="2"/>
      <c r="E2400" s="2"/>
      <c r="F2400" s="89"/>
      <c r="G2400" s="2"/>
      <c r="H2400" s="89"/>
      <c r="I2400" s="2"/>
      <c r="J2400" s="2"/>
      <c r="K2400" s="2"/>
      <c r="L2400" s="2"/>
      <c r="M2400" s="2"/>
      <c r="N2400" s="2"/>
    </row>
    <row r="2401" spans="1:14">
      <c r="A2401" s="3"/>
      <c r="B2401" s="2"/>
      <c r="C2401" s="2"/>
      <c r="D2401" s="2"/>
      <c r="E2401" s="2"/>
      <c r="F2401" s="89"/>
      <c r="G2401" s="2"/>
      <c r="H2401" s="89"/>
      <c r="I2401" s="2"/>
      <c r="J2401" s="2"/>
      <c r="K2401" s="2"/>
      <c r="L2401" s="2"/>
      <c r="M2401" s="2"/>
      <c r="N2401" s="2"/>
    </row>
    <row r="2402" spans="1:14">
      <c r="A2402" s="3"/>
      <c r="B2402" s="2"/>
      <c r="C2402" s="2"/>
      <c r="D2402" s="2"/>
      <c r="E2402" s="2"/>
      <c r="F2402" s="89"/>
      <c r="G2402" s="2"/>
      <c r="H2402" s="89"/>
      <c r="I2402" s="2"/>
      <c r="J2402" s="2"/>
      <c r="K2402" s="2"/>
      <c r="L2402" s="2"/>
      <c r="M2402" s="2"/>
      <c r="N2402" s="2"/>
    </row>
    <row r="2403" spans="1:14">
      <c r="A2403" s="3"/>
      <c r="B2403" s="2"/>
      <c r="C2403" s="2"/>
      <c r="D2403" s="2"/>
      <c r="E2403" s="2"/>
      <c r="F2403" s="89"/>
      <c r="G2403" s="2"/>
      <c r="H2403" s="89"/>
      <c r="I2403" s="2"/>
      <c r="J2403" s="2"/>
      <c r="K2403" s="2"/>
      <c r="L2403" s="2"/>
      <c r="M2403" s="2"/>
      <c r="N2403" s="2"/>
    </row>
    <row r="2404" spans="1:14">
      <c r="A2404" s="3"/>
      <c r="B2404" s="2"/>
      <c r="C2404" s="2"/>
      <c r="D2404" s="2"/>
      <c r="E2404" s="2"/>
      <c r="F2404" s="89"/>
      <c r="G2404" s="2"/>
      <c r="H2404" s="89"/>
      <c r="I2404" s="2"/>
      <c r="J2404" s="2"/>
      <c r="K2404" s="2"/>
      <c r="L2404" s="2"/>
      <c r="M2404" s="2"/>
      <c r="N2404" s="2"/>
    </row>
    <row r="2405" spans="1:14">
      <c r="A2405" s="3"/>
      <c r="B2405" s="2"/>
      <c r="C2405" s="2"/>
      <c r="D2405" s="2"/>
      <c r="E2405" s="2"/>
      <c r="F2405" s="89"/>
      <c r="G2405" s="2"/>
      <c r="H2405" s="89"/>
      <c r="I2405" s="2"/>
      <c r="J2405" s="2"/>
      <c r="K2405" s="2"/>
      <c r="L2405" s="2"/>
      <c r="M2405" s="2"/>
      <c r="N2405" s="2"/>
    </row>
    <row r="2406" spans="1:14">
      <c r="A2406" s="3"/>
      <c r="B2406" s="2"/>
      <c r="C2406" s="2"/>
      <c r="D2406" s="2"/>
      <c r="E2406" s="2"/>
      <c r="F2406" s="89"/>
      <c r="G2406" s="2"/>
      <c r="H2406" s="89"/>
      <c r="I2406" s="2"/>
      <c r="J2406" s="2"/>
      <c r="K2406" s="2"/>
      <c r="L2406" s="2"/>
      <c r="M2406" s="2"/>
      <c r="N2406" s="2"/>
    </row>
    <row r="2407" spans="1:14">
      <c r="A2407" s="3"/>
      <c r="B2407" s="2"/>
      <c r="C2407" s="2"/>
      <c r="D2407" s="2"/>
      <c r="E2407" s="2"/>
      <c r="F2407" s="89"/>
      <c r="G2407" s="2"/>
      <c r="H2407" s="89"/>
      <c r="I2407" s="2"/>
      <c r="J2407" s="2"/>
      <c r="K2407" s="2"/>
      <c r="L2407" s="2"/>
      <c r="M2407" s="2"/>
      <c r="N2407" s="2"/>
    </row>
    <row r="2408" spans="1:14">
      <c r="A2408" s="3"/>
      <c r="B2408" s="2"/>
      <c r="C2408" s="2"/>
      <c r="D2408" s="2"/>
      <c r="E2408" s="2"/>
      <c r="F2408" s="89"/>
      <c r="G2408" s="2"/>
      <c r="H2408" s="89"/>
      <c r="I2408" s="2"/>
      <c r="J2408" s="2"/>
      <c r="K2408" s="2"/>
      <c r="L2408" s="2"/>
      <c r="M2408" s="2"/>
      <c r="N2408" s="2"/>
    </row>
    <row r="2409" spans="1:14">
      <c r="A2409" s="3"/>
      <c r="B2409" s="2"/>
      <c r="C2409" s="2"/>
      <c r="D2409" s="2"/>
      <c r="E2409" s="2"/>
      <c r="F2409" s="89"/>
      <c r="G2409" s="2"/>
      <c r="H2409" s="89"/>
      <c r="I2409" s="2"/>
      <c r="J2409" s="2"/>
      <c r="K2409" s="2"/>
      <c r="L2409" s="2"/>
      <c r="M2409" s="2"/>
      <c r="N2409" s="2"/>
    </row>
    <row r="2410" spans="1:14">
      <c r="A2410" s="3"/>
      <c r="B2410" s="2"/>
      <c r="C2410" s="2"/>
      <c r="D2410" s="2"/>
      <c r="E2410" s="2"/>
      <c r="F2410" s="89"/>
      <c r="G2410" s="2"/>
      <c r="H2410" s="89"/>
      <c r="I2410" s="2"/>
      <c r="J2410" s="2"/>
      <c r="K2410" s="2"/>
      <c r="L2410" s="2"/>
      <c r="M2410" s="2"/>
      <c r="N2410" s="2"/>
    </row>
    <row r="2411" spans="1:14">
      <c r="A2411" s="3"/>
      <c r="B2411" s="2"/>
      <c r="C2411" s="2"/>
      <c r="D2411" s="2"/>
      <c r="E2411" s="2"/>
      <c r="F2411" s="89"/>
      <c r="G2411" s="2"/>
      <c r="H2411" s="89"/>
      <c r="I2411" s="2"/>
      <c r="J2411" s="2"/>
      <c r="K2411" s="2"/>
      <c r="L2411" s="2"/>
      <c r="M2411" s="2"/>
      <c r="N2411" s="2"/>
    </row>
    <row r="2412" spans="1:14">
      <c r="A2412" s="3"/>
      <c r="B2412" s="2"/>
      <c r="C2412" s="2"/>
      <c r="D2412" s="2"/>
      <c r="E2412" s="2"/>
      <c r="F2412" s="89"/>
      <c r="G2412" s="2"/>
      <c r="H2412" s="89"/>
      <c r="I2412" s="2"/>
      <c r="J2412" s="2"/>
      <c r="K2412" s="2"/>
      <c r="L2412" s="2"/>
      <c r="M2412" s="2"/>
      <c r="N2412" s="2"/>
    </row>
    <row r="2413" spans="1:14">
      <c r="A2413" s="3"/>
      <c r="B2413" s="2"/>
      <c r="C2413" s="2"/>
      <c r="D2413" s="2"/>
      <c r="E2413" s="2"/>
      <c r="F2413" s="89"/>
      <c r="G2413" s="2"/>
      <c r="H2413" s="89"/>
      <c r="I2413" s="2"/>
      <c r="J2413" s="2"/>
      <c r="K2413" s="2"/>
      <c r="L2413" s="2"/>
      <c r="M2413" s="2"/>
      <c r="N2413" s="2"/>
    </row>
    <row r="2414" spans="1:14">
      <c r="A2414" s="3"/>
      <c r="B2414" s="2"/>
      <c r="C2414" s="2"/>
      <c r="D2414" s="2"/>
      <c r="E2414" s="2"/>
      <c r="F2414" s="89"/>
      <c r="G2414" s="2"/>
      <c r="H2414" s="89"/>
      <c r="I2414" s="2"/>
      <c r="J2414" s="2"/>
      <c r="K2414" s="2"/>
      <c r="L2414" s="2"/>
      <c r="M2414" s="2"/>
      <c r="N2414" s="2"/>
    </row>
    <row r="2415" spans="1:14">
      <c r="A2415" s="3"/>
      <c r="B2415" s="2"/>
      <c r="C2415" s="2"/>
      <c r="D2415" s="2"/>
      <c r="E2415" s="2"/>
      <c r="F2415" s="89"/>
      <c r="G2415" s="2"/>
      <c r="H2415" s="89"/>
      <c r="I2415" s="2"/>
      <c r="J2415" s="2"/>
      <c r="K2415" s="2"/>
      <c r="L2415" s="2"/>
      <c r="M2415" s="2"/>
      <c r="N2415" s="2"/>
    </row>
    <row r="2416" spans="1:14">
      <c r="A2416" s="3"/>
      <c r="B2416" s="2"/>
      <c r="C2416" s="2"/>
      <c r="D2416" s="2"/>
      <c r="E2416" s="2"/>
      <c r="F2416" s="89"/>
      <c r="G2416" s="2"/>
      <c r="H2416" s="89"/>
      <c r="I2416" s="2"/>
      <c r="J2416" s="2"/>
      <c r="K2416" s="2"/>
      <c r="L2416" s="2"/>
      <c r="M2416" s="2"/>
      <c r="N2416" s="2"/>
    </row>
    <row r="2417" spans="1:14">
      <c r="A2417" s="3"/>
      <c r="B2417" s="2"/>
      <c r="C2417" s="2"/>
      <c r="D2417" s="2"/>
      <c r="E2417" s="2"/>
      <c r="F2417" s="89"/>
      <c r="G2417" s="2"/>
      <c r="H2417" s="89"/>
      <c r="I2417" s="2"/>
      <c r="J2417" s="2"/>
      <c r="K2417" s="2"/>
      <c r="L2417" s="2"/>
      <c r="M2417" s="2"/>
      <c r="N2417" s="2"/>
    </row>
    <row r="2418" spans="1:14">
      <c r="A2418" s="3"/>
      <c r="B2418" s="2"/>
      <c r="C2418" s="2"/>
      <c r="D2418" s="2"/>
      <c r="E2418" s="2"/>
      <c r="F2418" s="89"/>
      <c r="G2418" s="2"/>
      <c r="H2418" s="89"/>
      <c r="I2418" s="2"/>
      <c r="J2418" s="2"/>
      <c r="K2418" s="2"/>
      <c r="L2418" s="2"/>
      <c r="M2418" s="2"/>
      <c r="N2418" s="2"/>
    </row>
    <row r="2419" spans="1:14">
      <c r="A2419" s="3"/>
      <c r="B2419" s="2"/>
      <c r="C2419" s="2"/>
      <c r="D2419" s="2"/>
      <c r="E2419" s="2"/>
      <c r="F2419" s="89"/>
      <c r="G2419" s="2"/>
      <c r="H2419" s="89"/>
      <c r="I2419" s="2"/>
      <c r="J2419" s="2"/>
      <c r="K2419" s="2"/>
      <c r="L2419" s="2"/>
      <c r="M2419" s="2"/>
      <c r="N2419" s="2"/>
    </row>
    <row r="2420" spans="1:14">
      <c r="A2420" s="3"/>
      <c r="B2420" s="2"/>
      <c r="C2420" s="2"/>
      <c r="D2420" s="2"/>
      <c r="E2420" s="2"/>
      <c r="F2420" s="89"/>
      <c r="G2420" s="2"/>
      <c r="H2420" s="89"/>
      <c r="I2420" s="2"/>
      <c r="J2420" s="2"/>
      <c r="K2420" s="2"/>
      <c r="L2420" s="2"/>
      <c r="M2420" s="2"/>
      <c r="N2420" s="2"/>
    </row>
    <row r="2421" spans="1:14">
      <c r="A2421" s="3"/>
      <c r="B2421" s="2"/>
      <c r="C2421" s="2"/>
      <c r="D2421" s="2"/>
      <c r="E2421" s="2"/>
      <c r="F2421" s="89"/>
      <c r="G2421" s="2"/>
      <c r="H2421" s="89"/>
      <c r="I2421" s="2"/>
      <c r="J2421" s="2"/>
      <c r="K2421" s="2"/>
      <c r="L2421" s="2"/>
      <c r="M2421" s="2"/>
      <c r="N2421" s="2"/>
    </row>
    <row r="2422" spans="1:14">
      <c r="A2422" s="3"/>
      <c r="B2422" s="2"/>
      <c r="C2422" s="2"/>
      <c r="D2422" s="2"/>
      <c r="E2422" s="2"/>
      <c r="F2422" s="89"/>
      <c r="G2422" s="2"/>
      <c r="H2422" s="89"/>
      <c r="I2422" s="2"/>
      <c r="J2422" s="2"/>
      <c r="K2422" s="2"/>
      <c r="L2422" s="2"/>
      <c r="M2422" s="2"/>
      <c r="N2422" s="2"/>
    </row>
    <row r="2423" spans="1:14">
      <c r="A2423" s="3"/>
      <c r="B2423" s="2"/>
      <c r="C2423" s="2"/>
      <c r="D2423" s="2"/>
      <c r="E2423" s="2"/>
      <c r="F2423" s="89"/>
      <c r="G2423" s="2"/>
      <c r="H2423" s="89"/>
      <c r="I2423" s="2"/>
      <c r="J2423" s="2"/>
      <c r="K2423" s="2"/>
      <c r="L2423" s="2"/>
      <c r="M2423" s="2"/>
      <c r="N2423" s="2"/>
    </row>
    <row r="2424" spans="1:14">
      <c r="A2424" s="3"/>
      <c r="B2424" s="2"/>
      <c r="C2424" s="2"/>
      <c r="D2424" s="2"/>
      <c r="E2424" s="2"/>
      <c r="F2424" s="89"/>
      <c r="G2424" s="2"/>
      <c r="H2424" s="89"/>
      <c r="I2424" s="2"/>
      <c r="J2424" s="2"/>
      <c r="K2424" s="2"/>
      <c r="L2424" s="2"/>
      <c r="M2424" s="2"/>
      <c r="N2424" s="2"/>
    </row>
    <row r="2425" spans="1:14">
      <c r="A2425" s="3"/>
      <c r="B2425" s="2"/>
      <c r="C2425" s="2"/>
      <c r="D2425" s="2"/>
      <c r="E2425" s="2"/>
      <c r="F2425" s="89"/>
      <c r="G2425" s="2"/>
      <c r="H2425" s="89"/>
      <c r="I2425" s="2"/>
      <c r="J2425" s="2"/>
      <c r="K2425" s="2"/>
      <c r="L2425" s="2"/>
      <c r="M2425" s="2"/>
      <c r="N2425" s="2"/>
    </row>
    <row r="2426" spans="1:14">
      <c r="A2426" s="3"/>
      <c r="B2426" s="2"/>
      <c r="C2426" s="2"/>
      <c r="D2426" s="2"/>
      <c r="E2426" s="2"/>
      <c r="F2426" s="89"/>
      <c r="G2426" s="2"/>
      <c r="H2426" s="89"/>
      <c r="I2426" s="2"/>
      <c r="J2426" s="2"/>
      <c r="K2426" s="2"/>
      <c r="L2426" s="2"/>
      <c r="M2426" s="2"/>
      <c r="N2426" s="2"/>
    </row>
    <row r="2427" spans="1:14">
      <c r="A2427" s="3"/>
      <c r="B2427" s="2"/>
      <c r="C2427" s="2"/>
      <c r="D2427" s="2"/>
      <c r="E2427" s="2"/>
      <c r="F2427" s="89"/>
      <c r="G2427" s="2"/>
      <c r="H2427" s="89"/>
      <c r="I2427" s="2"/>
      <c r="J2427" s="2"/>
      <c r="K2427" s="2"/>
      <c r="L2427" s="2"/>
      <c r="M2427" s="2"/>
      <c r="N2427" s="2"/>
    </row>
    <row r="2428" spans="1:14">
      <c r="A2428" s="3"/>
      <c r="B2428" s="2"/>
      <c r="C2428" s="2"/>
      <c r="D2428" s="2"/>
      <c r="E2428" s="2"/>
      <c r="F2428" s="89"/>
      <c r="G2428" s="2"/>
      <c r="H2428" s="89"/>
      <c r="I2428" s="2"/>
      <c r="J2428" s="2"/>
      <c r="K2428" s="2"/>
      <c r="L2428" s="2"/>
      <c r="M2428" s="2"/>
      <c r="N2428" s="2"/>
    </row>
    <row r="2429" spans="1:14">
      <c r="A2429" s="3"/>
      <c r="B2429" s="2"/>
      <c r="C2429" s="2"/>
      <c r="D2429" s="2"/>
      <c r="E2429" s="2"/>
      <c r="F2429" s="89"/>
      <c r="G2429" s="2"/>
      <c r="H2429" s="89"/>
      <c r="I2429" s="2"/>
      <c r="J2429" s="2"/>
      <c r="K2429" s="2"/>
      <c r="L2429" s="2"/>
      <c r="M2429" s="2"/>
      <c r="N2429" s="2"/>
    </row>
    <row r="2430" spans="1:14">
      <c r="A2430" s="3"/>
      <c r="B2430" s="2"/>
      <c r="C2430" s="2"/>
      <c r="D2430" s="2"/>
      <c r="E2430" s="2"/>
      <c r="F2430" s="89"/>
      <c r="G2430" s="2"/>
      <c r="H2430" s="89"/>
      <c r="I2430" s="2"/>
      <c r="J2430" s="2"/>
      <c r="K2430" s="2"/>
      <c r="L2430" s="2"/>
      <c r="M2430" s="2"/>
      <c r="N2430" s="2"/>
    </row>
    <row r="2431" spans="1:14">
      <c r="A2431" s="3"/>
      <c r="B2431" s="2"/>
      <c r="C2431" s="2"/>
      <c r="D2431" s="2"/>
      <c r="E2431" s="2"/>
      <c r="F2431" s="89"/>
      <c r="G2431" s="2"/>
      <c r="H2431" s="89"/>
      <c r="I2431" s="2"/>
      <c r="J2431" s="2"/>
      <c r="K2431" s="2"/>
      <c r="L2431" s="2"/>
      <c r="M2431" s="2"/>
      <c r="N2431" s="2"/>
    </row>
    <row r="2432" spans="1:14">
      <c r="A2432" s="3"/>
      <c r="B2432" s="2"/>
      <c r="C2432" s="2"/>
      <c r="D2432" s="2"/>
      <c r="E2432" s="2"/>
      <c r="F2432" s="89"/>
      <c r="G2432" s="2"/>
      <c r="H2432" s="89"/>
      <c r="I2432" s="2"/>
      <c r="J2432" s="2"/>
      <c r="K2432" s="2"/>
      <c r="L2432" s="2"/>
      <c r="M2432" s="2"/>
      <c r="N2432" s="2"/>
    </row>
    <row r="2433" spans="1:14">
      <c r="A2433" s="3"/>
      <c r="B2433" s="2"/>
      <c r="C2433" s="2"/>
      <c r="D2433" s="2"/>
      <c r="E2433" s="2"/>
      <c r="F2433" s="89"/>
      <c r="G2433" s="2"/>
      <c r="H2433" s="89"/>
      <c r="I2433" s="2"/>
      <c r="J2433" s="2"/>
      <c r="K2433" s="2"/>
      <c r="L2433" s="2"/>
      <c r="M2433" s="2"/>
      <c r="N2433" s="2"/>
    </row>
    <row r="2434" spans="1:14">
      <c r="A2434" s="3"/>
      <c r="B2434" s="2"/>
      <c r="C2434" s="2"/>
      <c r="D2434" s="2"/>
      <c r="E2434" s="2"/>
      <c r="F2434" s="89"/>
      <c r="G2434" s="2"/>
      <c r="H2434" s="89"/>
      <c r="I2434" s="2"/>
      <c r="J2434" s="2"/>
      <c r="K2434" s="2"/>
      <c r="L2434" s="2"/>
      <c r="M2434" s="2"/>
      <c r="N2434" s="2"/>
    </row>
    <row r="2435" spans="1:14">
      <c r="A2435" s="3"/>
      <c r="B2435" s="2"/>
      <c r="C2435" s="2"/>
      <c r="D2435" s="2"/>
      <c r="E2435" s="2"/>
      <c r="F2435" s="89"/>
      <c r="G2435" s="2"/>
      <c r="H2435" s="89"/>
      <c r="I2435" s="2"/>
      <c r="J2435" s="2"/>
      <c r="K2435" s="2"/>
      <c r="L2435" s="2"/>
      <c r="M2435" s="2"/>
      <c r="N2435" s="2"/>
    </row>
    <row r="2436" spans="1:14">
      <c r="A2436" s="3"/>
      <c r="B2436" s="2"/>
      <c r="C2436" s="2"/>
      <c r="D2436" s="2"/>
      <c r="E2436" s="2"/>
      <c r="F2436" s="89"/>
      <c r="G2436" s="2"/>
      <c r="H2436" s="89"/>
      <c r="I2436" s="2"/>
      <c r="J2436" s="2"/>
      <c r="K2436" s="2"/>
      <c r="L2436" s="2"/>
      <c r="M2436" s="2"/>
      <c r="N2436" s="2"/>
    </row>
    <row r="2437" spans="1:14">
      <c r="A2437" s="3"/>
      <c r="B2437" s="2"/>
      <c r="C2437" s="2"/>
      <c r="D2437" s="2"/>
      <c r="E2437" s="2"/>
      <c r="F2437" s="89"/>
      <c r="G2437" s="2"/>
      <c r="H2437" s="89"/>
      <c r="I2437" s="2"/>
      <c r="J2437" s="2"/>
      <c r="K2437" s="2"/>
      <c r="L2437" s="2"/>
      <c r="M2437" s="2"/>
      <c r="N2437" s="2"/>
    </row>
    <row r="2438" spans="1:14">
      <c r="A2438" s="3"/>
      <c r="B2438" s="2"/>
      <c r="C2438" s="2"/>
      <c r="D2438" s="2"/>
      <c r="E2438" s="2"/>
      <c r="F2438" s="89"/>
      <c r="G2438" s="2"/>
      <c r="H2438" s="89"/>
      <c r="I2438" s="2"/>
      <c r="J2438" s="2"/>
      <c r="K2438" s="2"/>
      <c r="L2438" s="2"/>
      <c r="M2438" s="2"/>
      <c r="N2438" s="2"/>
    </row>
    <row r="2439" spans="1:14">
      <c r="A2439" s="3"/>
      <c r="B2439" s="2"/>
      <c r="C2439" s="2"/>
      <c r="D2439" s="2"/>
      <c r="E2439" s="2"/>
      <c r="F2439" s="89"/>
      <c r="G2439" s="2"/>
      <c r="H2439" s="89"/>
      <c r="I2439" s="2"/>
      <c r="J2439" s="2"/>
      <c r="K2439" s="2"/>
      <c r="L2439" s="2"/>
      <c r="M2439" s="2"/>
      <c r="N2439" s="2"/>
    </row>
    <row r="2440" spans="1:14">
      <c r="A2440" s="3"/>
      <c r="B2440" s="2"/>
      <c r="C2440" s="2"/>
      <c r="D2440" s="2"/>
      <c r="E2440" s="2"/>
      <c r="F2440" s="89"/>
      <c r="G2440" s="2"/>
      <c r="H2440" s="89"/>
      <c r="I2440" s="2"/>
      <c r="J2440" s="2"/>
      <c r="K2440" s="2"/>
      <c r="L2440" s="2"/>
      <c r="M2440" s="2"/>
      <c r="N2440" s="2"/>
    </row>
    <row r="2441" spans="1:14">
      <c r="A2441" s="3"/>
      <c r="B2441" s="2"/>
      <c r="C2441" s="2"/>
      <c r="D2441" s="2"/>
      <c r="E2441" s="2"/>
      <c r="F2441" s="89"/>
      <c r="G2441" s="2"/>
      <c r="H2441" s="89"/>
      <c r="I2441" s="2"/>
      <c r="J2441" s="2"/>
      <c r="K2441" s="2"/>
      <c r="L2441" s="2"/>
      <c r="M2441" s="2"/>
      <c r="N2441" s="2"/>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5129-A6F7-6446-B567-52789F50691B}">
  <sheetPr codeName="Sheet13">
    <tabColor rgb="FF92D050"/>
  </sheetPr>
  <dimension ref="A1:C39"/>
  <sheetViews>
    <sheetView workbookViewId="0">
      <selection activeCell="G78" sqref="G78"/>
    </sheetView>
  </sheetViews>
  <sheetFormatPr defaultColWidth="11.42578125" defaultRowHeight="15"/>
  <cols>
    <col min="2" max="2" width="38.42578125" bestFit="1" customWidth="1"/>
    <col min="3" max="4" width="33.42578125" customWidth="1"/>
  </cols>
  <sheetData>
    <row r="1" spans="1:3">
      <c r="C1" t="s">
        <v>6646</v>
      </c>
    </row>
    <row r="2" spans="1:3">
      <c r="A2">
        <v>1</v>
      </c>
      <c r="B2" t="s">
        <v>1972</v>
      </c>
    </row>
    <row r="3" spans="1:3">
      <c r="A3">
        <v>2</v>
      </c>
      <c r="B3" t="s">
        <v>2166</v>
      </c>
      <c r="C3" t="s">
        <v>6647</v>
      </c>
    </row>
    <row r="4" spans="1:3">
      <c r="A4">
        <v>3</v>
      </c>
      <c r="B4" t="s">
        <v>2144</v>
      </c>
      <c r="C4" t="s">
        <v>6647</v>
      </c>
    </row>
    <row r="5" spans="1:3">
      <c r="A5">
        <v>4</v>
      </c>
      <c r="B5" t="s">
        <v>1968</v>
      </c>
    </row>
    <row r="6" spans="1:3">
      <c r="A6">
        <v>5</v>
      </c>
      <c r="B6" t="s">
        <v>3857</v>
      </c>
    </row>
    <row r="7" spans="1:3">
      <c r="A7">
        <v>6</v>
      </c>
      <c r="B7" t="s">
        <v>3869</v>
      </c>
    </row>
    <row r="8" spans="1:3">
      <c r="A8">
        <v>7</v>
      </c>
      <c r="B8" t="s">
        <v>6096</v>
      </c>
    </row>
    <row r="9" spans="1:3">
      <c r="A9">
        <v>8</v>
      </c>
      <c r="B9" t="s">
        <v>2611</v>
      </c>
    </row>
    <row r="10" spans="1:3">
      <c r="A10">
        <v>9</v>
      </c>
      <c r="B10" t="s">
        <v>2613</v>
      </c>
      <c r="C10" t="s">
        <v>6647</v>
      </c>
    </row>
    <row r="11" spans="1:3">
      <c r="A11">
        <v>10</v>
      </c>
      <c r="B11" t="s">
        <v>2616</v>
      </c>
    </row>
    <row r="12" spans="1:3">
      <c r="A12">
        <v>11</v>
      </c>
      <c r="B12" t="s">
        <v>2275</v>
      </c>
    </row>
    <row r="13" spans="1:3">
      <c r="A13">
        <v>12</v>
      </c>
      <c r="B13" t="s">
        <v>2982</v>
      </c>
    </row>
    <row r="14" spans="1:3">
      <c r="A14">
        <v>13</v>
      </c>
      <c r="B14" t="s">
        <v>3852</v>
      </c>
    </row>
    <row r="15" spans="1:3">
      <c r="A15">
        <v>14</v>
      </c>
      <c r="B15" t="s">
        <v>3702</v>
      </c>
    </row>
    <row r="16" spans="1:3">
      <c r="A16">
        <v>15</v>
      </c>
      <c r="B16" t="s">
        <v>3071</v>
      </c>
    </row>
    <row r="17" spans="1:3">
      <c r="A17">
        <v>16</v>
      </c>
      <c r="B17" t="s">
        <v>4445</v>
      </c>
    </row>
    <row r="18" spans="1:3">
      <c r="A18">
        <v>17</v>
      </c>
      <c r="B18" t="s">
        <v>3589</v>
      </c>
    </row>
    <row r="19" spans="1:3">
      <c r="A19">
        <v>18</v>
      </c>
      <c r="B19" t="s">
        <v>3584</v>
      </c>
    </row>
    <row r="20" spans="1:3">
      <c r="A20">
        <v>19</v>
      </c>
      <c r="B20" t="s">
        <v>3064</v>
      </c>
    </row>
    <row r="21" spans="1:3">
      <c r="A21">
        <v>20</v>
      </c>
      <c r="B21" t="s">
        <v>4626</v>
      </c>
    </row>
    <row r="22" spans="1:3">
      <c r="A22">
        <v>21</v>
      </c>
      <c r="B22" t="s">
        <v>4727</v>
      </c>
    </row>
    <row r="23" spans="1:3">
      <c r="A23">
        <v>22</v>
      </c>
      <c r="B23" t="s">
        <v>4729</v>
      </c>
      <c r="C23" t="s">
        <v>6647</v>
      </c>
    </row>
    <row r="24" spans="1:3">
      <c r="A24">
        <v>23</v>
      </c>
      <c r="B24" t="s">
        <v>4730</v>
      </c>
      <c r="C24" t="s">
        <v>6647</v>
      </c>
    </row>
    <row r="25" spans="1:3">
      <c r="A25">
        <v>24</v>
      </c>
      <c r="B25" t="s">
        <v>4731</v>
      </c>
      <c r="C25" t="s">
        <v>6647</v>
      </c>
    </row>
    <row r="26" spans="1:3">
      <c r="A26">
        <v>25</v>
      </c>
      <c r="B26" t="s">
        <v>4732</v>
      </c>
      <c r="C26" t="s">
        <v>6647</v>
      </c>
    </row>
    <row r="27" spans="1:3">
      <c r="A27">
        <v>26</v>
      </c>
      <c r="B27" t="s">
        <v>4733</v>
      </c>
      <c r="C27" t="s">
        <v>6647</v>
      </c>
    </row>
    <row r="28" spans="1:3">
      <c r="A28">
        <v>27</v>
      </c>
      <c r="B28" t="s">
        <v>4734</v>
      </c>
      <c r="C28" t="s">
        <v>6647</v>
      </c>
    </row>
    <row r="29" spans="1:3">
      <c r="A29">
        <v>28</v>
      </c>
      <c r="B29" t="s">
        <v>4737</v>
      </c>
    </row>
    <row r="30" spans="1:3">
      <c r="A30">
        <v>29</v>
      </c>
      <c r="B30" t="s">
        <v>3078</v>
      </c>
    </row>
    <row r="31" spans="1:3">
      <c r="A31">
        <v>30</v>
      </c>
      <c r="B31" t="s">
        <v>5377</v>
      </c>
    </row>
    <row r="32" spans="1:3">
      <c r="A32">
        <v>31</v>
      </c>
      <c r="B32" t="s">
        <v>5379</v>
      </c>
    </row>
    <row r="33" spans="1:2">
      <c r="A33">
        <v>32</v>
      </c>
      <c r="B33" t="s">
        <v>3874</v>
      </c>
    </row>
    <row r="34" spans="1:2">
      <c r="A34">
        <v>33</v>
      </c>
      <c r="B34" t="s">
        <v>5562</v>
      </c>
    </row>
    <row r="35" spans="1:2">
      <c r="A35">
        <v>34</v>
      </c>
      <c r="B35" t="s">
        <v>5707</v>
      </c>
    </row>
    <row r="36" spans="1:2">
      <c r="A36">
        <v>35</v>
      </c>
      <c r="B36" t="s">
        <v>5702</v>
      </c>
    </row>
    <row r="37" spans="1:2">
      <c r="A37">
        <v>36</v>
      </c>
      <c r="B37" t="s">
        <v>5697</v>
      </c>
    </row>
    <row r="38" spans="1:2">
      <c r="A38">
        <v>37</v>
      </c>
      <c r="B38" t="s">
        <v>3864</v>
      </c>
    </row>
    <row r="39" spans="1:2">
      <c r="A39">
        <v>38</v>
      </c>
      <c r="B39" t="s">
        <v>1956</v>
      </c>
    </row>
  </sheetData>
  <autoFilter ref="A1:C39" xr:uid="{6A705129-A6F7-6446-B567-52789F50691B}"/>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5C41-71F7-459E-AA88-3615678C9012}">
  <sheetPr codeName="Sheet14">
    <tabColor rgb="FF92D050"/>
  </sheetPr>
  <dimension ref="A1:O2326"/>
  <sheetViews>
    <sheetView topLeftCell="F2171" zoomScale="119" zoomScaleNormal="70" workbookViewId="0">
      <selection activeCell="C2128" sqref="C2128"/>
    </sheetView>
  </sheetViews>
  <sheetFormatPr defaultColWidth="9.140625" defaultRowHeight="15" customHeight="1"/>
  <cols>
    <col min="1" max="1" width="17.140625" style="87" bestFit="1" customWidth="1"/>
    <col min="2" max="2" width="19.42578125" style="86" bestFit="1" customWidth="1"/>
    <col min="3" max="3" width="33.85546875" style="86" customWidth="1"/>
    <col min="4" max="4" width="35.42578125" style="86" customWidth="1"/>
    <col min="5" max="5" width="36.140625" style="86" customWidth="1"/>
    <col min="6" max="6" width="16.140625" style="88" customWidth="1"/>
    <col min="7" max="7" width="142.42578125" style="86" customWidth="1"/>
    <col min="8" max="8" width="9.140625" style="88"/>
    <col min="9" max="16384" width="9.140625" style="86"/>
  </cols>
  <sheetData>
    <row r="1" spans="1:15">
      <c r="A1" s="113" t="s">
        <v>1946</v>
      </c>
      <c r="B1" s="113" t="s">
        <v>49</v>
      </c>
      <c r="C1" s="113" t="s">
        <v>50</v>
      </c>
      <c r="D1" s="113" t="s">
        <v>1947</v>
      </c>
      <c r="E1" s="113" t="s">
        <v>51</v>
      </c>
      <c r="F1" s="113" t="s">
        <v>1929</v>
      </c>
      <c r="G1" s="114" t="s">
        <v>1948</v>
      </c>
      <c r="H1" s="113" t="s">
        <v>1949</v>
      </c>
      <c r="I1" s="179"/>
      <c r="J1" s="179"/>
      <c r="K1" s="179"/>
      <c r="L1" s="179"/>
      <c r="M1" s="2"/>
      <c r="N1" s="2"/>
      <c r="O1" s="2"/>
    </row>
    <row r="2" spans="1:15" s="180" customFormat="1">
      <c r="A2" s="187" t="s">
        <v>56</v>
      </c>
      <c r="B2" s="187" t="s">
        <v>352</v>
      </c>
      <c r="C2" s="187" t="s">
        <v>377</v>
      </c>
      <c r="D2" s="187" t="s">
        <v>1950</v>
      </c>
      <c r="E2" s="187" t="s">
        <v>1951</v>
      </c>
      <c r="F2" s="187" t="s">
        <v>1952</v>
      </c>
      <c r="G2" s="188" t="s">
        <v>1953</v>
      </c>
      <c r="H2" s="187" t="s">
        <v>1954</v>
      </c>
      <c r="I2" s="179"/>
      <c r="J2" s="181"/>
      <c r="K2" s="181"/>
      <c r="L2" s="181"/>
      <c r="M2" s="13"/>
      <c r="N2" s="13"/>
      <c r="O2" s="13"/>
    </row>
    <row r="3" spans="1:15" s="180" customFormat="1" ht="14.25">
      <c r="A3" s="177" t="s">
        <v>56</v>
      </c>
      <c r="B3" s="177" t="s">
        <v>352</v>
      </c>
      <c r="C3" s="177" t="s">
        <v>377</v>
      </c>
      <c r="D3" s="177" t="s">
        <v>1955</v>
      </c>
      <c r="E3" s="177" t="s">
        <v>1915</v>
      </c>
      <c r="F3" s="177" t="s">
        <v>1952</v>
      </c>
      <c r="G3" s="178" t="s">
        <v>1953</v>
      </c>
      <c r="H3" s="177" t="s">
        <v>1855</v>
      </c>
      <c r="I3" s="179"/>
      <c r="J3" s="179"/>
      <c r="K3" s="179"/>
      <c r="L3" s="179"/>
      <c r="M3" s="13"/>
      <c r="N3" s="13"/>
      <c r="O3" s="13"/>
    </row>
    <row r="4" spans="1:15" s="180" customFormat="1">
      <c r="A4" s="187" t="s">
        <v>56</v>
      </c>
      <c r="B4" s="187" t="s">
        <v>352</v>
      </c>
      <c r="C4" s="187" t="s">
        <v>375</v>
      </c>
      <c r="D4" s="187" t="s">
        <v>1965</v>
      </c>
      <c r="E4" s="187" t="s">
        <v>1966</v>
      </c>
      <c r="F4" s="187" t="s">
        <v>1952</v>
      </c>
      <c r="G4" s="188" t="s">
        <v>1967</v>
      </c>
      <c r="H4" s="187" t="s">
        <v>1954</v>
      </c>
      <c r="I4" s="179"/>
      <c r="J4" s="179"/>
      <c r="K4" s="179"/>
      <c r="L4" s="179"/>
      <c r="M4" s="13"/>
      <c r="N4" s="13"/>
      <c r="O4" s="13"/>
    </row>
    <row r="5" spans="1:15" s="180" customFormat="1" ht="14.25">
      <c r="A5" s="177" t="s">
        <v>56</v>
      </c>
      <c r="B5" s="177" t="s">
        <v>352</v>
      </c>
      <c r="C5" s="177" t="s">
        <v>375</v>
      </c>
      <c r="D5" s="177" t="s">
        <v>1955</v>
      </c>
      <c r="E5" s="177" t="s">
        <v>1915</v>
      </c>
      <c r="F5" s="177" t="s">
        <v>1952</v>
      </c>
      <c r="G5" s="178" t="s">
        <v>1967</v>
      </c>
      <c r="H5" s="177" t="s">
        <v>1855</v>
      </c>
      <c r="I5" s="179"/>
      <c r="J5" s="179"/>
      <c r="K5" s="179"/>
      <c r="L5" s="179"/>
      <c r="M5" s="13"/>
      <c r="N5" s="13"/>
      <c r="O5" s="13"/>
    </row>
    <row r="6" spans="1:15" s="180" customFormat="1">
      <c r="A6" s="187" t="s">
        <v>56</v>
      </c>
      <c r="B6" s="187" t="s">
        <v>352</v>
      </c>
      <c r="C6" s="187" t="s">
        <v>353</v>
      </c>
      <c r="D6" s="187" t="s">
        <v>1957</v>
      </c>
      <c r="E6" s="187" t="s">
        <v>1958</v>
      </c>
      <c r="F6" s="187" t="s">
        <v>1952</v>
      </c>
      <c r="G6" s="188" t="s">
        <v>1970</v>
      </c>
      <c r="H6" s="187" t="s">
        <v>1954</v>
      </c>
      <c r="I6" s="179"/>
      <c r="J6" s="179"/>
      <c r="K6" s="179"/>
      <c r="L6" s="179"/>
      <c r="M6" s="13"/>
      <c r="N6" s="13"/>
      <c r="O6" s="13"/>
    </row>
    <row r="7" spans="1:15" s="180" customFormat="1" ht="14.25">
      <c r="A7" s="177" t="s">
        <v>56</v>
      </c>
      <c r="B7" s="177" t="s">
        <v>352</v>
      </c>
      <c r="C7" s="177" t="s">
        <v>353</v>
      </c>
      <c r="D7" s="177" t="s">
        <v>1955</v>
      </c>
      <c r="E7" s="177" t="s">
        <v>1971</v>
      </c>
      <c r="F7" s="177" t="s">
        <v>1952</v>
      </c>
      <c r="G7" s="178" t="s">
        <v>1970</v>
      </c>
      <c r="H7" s="177" t="s">
        <v>1855</v>
      </c>
      <c r="I7" s="179"/>
      <c r="J7" s="179"/>
      <c r="K7" s="179"/>
      <c r="L7" s="179"/>
      <c r="M7" s="13"/>
      <c r="N7" s="13"/>
      <c r="O7" s="13"/>
    </row>
    <row r="8" spans="1:15" s="180" customFormat="1">
      <c r="A8" s="187" t="s">
        <v>56</v>
      </c>
      <c r="B8" s="187" t="s">
        <v>352</v>
      </c>
      <c r="C8" s="187" t="s">
        <v>381</v>
      </c>
      <c r="D8" s="187" t="s">
        <v>1950</v>
      </c>
      <c r="E8" s="187" t="s">
        <v>1951</v>
      </c>
      <c r="F8" s="187" t="s">
        <v>1952</v>
      </c>
      <c r="G8" s="188" t="s">
        <v>1953</v>
      </c>
      <c r="H8" s="187" t="s">
        <v>1954</v>
      </c>
      <c r="I8" s="179"/>
      <c r="J8" s="179"/>
      <c r="K8" s="179"/>
      <c r="L8" s="179"/>
      <c r="M8" s="13"/>
      <c r="N8" s="13"/>
      <c r="O8" s="13"/>
    </row>
    <row r="9" spans="1:15" s="180" customFormat="1" ht="14.25">
      <c r="A9" s="177" t="s">
        <v>56</v>
      </c>
      <c r="B9" s="177" t="s">
        <v>352</v>
      </c>
      <c r="C9" s="177" t="s">
        <v>381</v>
      </c>
      <c r="D9" s="177" t="s">
        <v>1974</v>
      </c>
      <c r="E9" s="177" t="s">
        <v>1975</v>
      </c>
      <c r="F9" s="177" t="s">
        <v>1952</v>
      </c>
      <c r="G9" s="178" t="s">
        <v>1976</v>
      </c>
      <c r="H9" s="177" t="s">
        <v>1855</v>
      </c>
      <c r="I9" s="179"/>
      <c r="J9" s="179"/>
      <c r="K9" s="179"/>
      <c r="L9" s="179"/>
      <c r="M9" s="13"/>
      <c r="N9" s="13"/>
      <c r="O9" s="13"/>
    </row>
    <row r="10" spans="1:15" s="180" customFormat="1" ht="14.25">
      <c r="A10" s="177" t="s">
        <v>56</v>
      </c>
      <c r="B10" s="177" t="s">
        <v>352</v>
      </c>
      <c r="C10" s="177" t="s">
        <v>381</v>
      </c>
      <c r="D10" s="177" t="s">
        <v>1977</v>
      </c>
      <c r="E10" s="177" t="s">
        <v>1978</v>
      </c>
      <c r="F10" s="177" t="s">
        <v>1952</v>
      </c>
      <c r="G10" s="178" t="s">
        <v>1979</v>
      </c>
      <c r="H10" s="177"/>
      <c r="I10" s="179"/>
      <c r="J10" s="179"/>
      <c r="K10" s="179"/>
      <c r="L10" s="179"/>
      <c r="M10" s="13"/>
      <c r="N10" s="13"/>
      <c r="O10" s="13"/>
    </row>
    <row r="11" spans="1:15" s="180" customFormat="1" ht="14.25">
      <c r="A11" s="177" t="s">
        <v>56</v>
      </c>
      <c r="B11" s="177" t="s">
        <v>352</v>
      </c>
      <c r="C11" s="177" t="s">
        <v>381</v>
      </c>
      <c r="D11" s="177" t="s">
        <v>1980</v>
      </c>
      <c r="E11" s="177" t="s">
        <v>1981</v>
      </c>
      <c r="F11" s="177" t="s">
        <v>1952</v>
      </c>
      <c r="G11" s="178" t="s">
        <v>1982</v>
      </c>
      <c r="H11" s="177" t="s">
        <v>1855</v>
      </c>
      <c r="I11" s="179"/>
      <c r="J11" s="179"/>
      <c r="K11" s="179"/>
      <c r="L11" s="179"/>
      <c r="M11" s="13"/>
      <c r="N11" s="13"/>
      <c r="O11" s="13"/>
    </row>
    <row r="12" spans="1:15" s="180" customFormat="1" ht="14.25">
      <c r="A12" s="177" t="s">
        <v>56</v>
      </c>
      <c r="B12" s="177" t="s">
        <v>352</v>
      </c>
      <c r="C12" s="177" t="s">
        <v>381</v>
      </c>
      <c r="D12" s="177" t="s">
        <v>1983</v>
      </c>
      <c r="E12" s="177" t="s">
        <v>1984</v>
      </c>
      <c r="F12" s="177" t="s">
        <v>1952</v>
      </c>
      <c r="G12" s="178" t="s">
        <v>1985</v>
      </c>
      <c r="H12" s="177" t="s">
        <v>1855</v>
      </c>
      <c r="I12" s="179"/>
      <c r="J12" s="179"/>
      <c r="K12" s="179"/>
      <c r="L12" s="179"/>
      <c r="M12" s="13"/>
      <c r="N12" s="13"/>
      <c r="O12" s="13"/>
    </row>
    <row r="13" spans="1:15" s="180" customFormat="1" ht="14.25">
      <c r="A13" s="177" t="s">
        <v>56</v>
      </c>
      <c r="B13" s="177" t="s">
        <v>352</v>
      </c>
      <c r="C13" s="177" t="s">
        <v>381</v>
      </c>
      <c r="D13" s="177" t="s">
        <v>1986</v>
      </c>
      <c r="E13" s="177" t="s">
        <v>1987</v>
      </c>
      <c r="F13" s="177" t="s">
        <v>1952</v>
      </c>
      <c r="G13" s="178" t="s">
        <v>1988</v>
      </c>
      <c r="H13" s="177" t="s">
        <v>1855</v>
      </c>
      <c r="I13" s="179"/>
      <c r="J13" s="179"/>
      <c r="K13" s="179"/>
      <c r="L13" s="179"/>
      <c r="M13" s="13"/>
      <c r="N13" s="13"/>
      <c r="O13" s="13"/>
    </row>
    <row r="14" spans="1:15" s="180" customFormat="1" ht="14.25">
      <c r="A14" s="177" t="s">
        <v>56</v>
      </c>
      <c r="B14" s="177" t="s">
        <v>352</v>
      </c>
      <c r="C14" s="177" t="s">
        <v>381</v>
      </c>
      <c r="D14" s="177" t="s">
        <v>1989</v>
      </c>
      <c r="E14" s="177" t="s">
        <v>1990</v>
      </c>
      <c r="F14" s="177" t="s">
        <v>1952</v>
      </c>
      <c r="G14" s="178" t="s">
        <v>1991</v>
      </c>
      <c r="H14" s="177" t="s">
        <v>1855</v>
      </c>
      <c r="I14" s="179"/>
      <c r="J14" s="179"/>
      <c r="K14" s="179"/>
      <c r="L14" s="179"/>
      <c r="M14" s="13"/>
      <c r="N14" s="13"/>
      <c r="O14" s="13"/>
    </row>
    <row r="15" spans="1:15" s="180" customFormat="1" ht="14.25">
      <c r="A15" s="177" t="s">
        <v>56</v>
      </c>
      <c r="B15" s="177" t="s">
        <v>352</v>
      </c>
      <c r="C15" s="177" t="s">
        <v>381</v>
      </c>
      <c r="D15" s="177" t="s">
        <v>1992</v>
      </c>
      <c r="E15" s="177" t="s">
        <v>1993</v>
      </c>
      <c r="F15" s="177" t="s">
        <v>1952</v>
      </c>
      <c r="G15" s="178" t="s">
        <v>1994</v>
      </c>
      <c r="H15" s="177" t="s">
        <v>1855</v>
      </c>
      <c r="I15" s="179"/>
      <c r="J15" s="179"/>
      <c r="K15" s="179"/>
      <c r="L15" s="179"/>
      <c r="M15" s="13"/>
      <c r="N15" s="13"/>
      <c r="O15" s="13"/>
    </row>
    <row r="16" spans="1:15" s="180" customFormat="1" ht="14.25">
      <c r="A16" s="177" t="s">
        <v>56</v>
      </c>
      <c r="B16" s="177" t="s">
        <v>352</v>
      </c>
      <c r="C16" s="177" t="s">
        <v>381</v>
      </c>
      <c r="D16" s="177" t="s">
        <v>1995</v>
      </c>
      <c r="E16" s="177" t="s">
        <v>1996</v>
      </c>
      <c r="F16" s="177" t="s">
        <v>1952</v>
      </c>
      <c r="G16" s="178" t="s">
        <v>1997</v>
      </c>
      <c r="H16" s="177" t="s">
        <v>1855</v>
      </c>
      <c r="I16" s="179"/>
      <c r="J16" s="179"/>
      <c r="K16" s="179"/>
      <c r="L16" s="179"/>
      <c r="M16" s="13"/>
      <c r="N16" s="13"/>
      <c r="O16" s="13"/>
    </row>
    <row r="17" spans="1:15" s="180" customFormat="1">
      <c r="A17" s="187" t="s">
        <v>56</v>
      </c>
      <c r="B17" s="187" t="s">
        <v>352</v>
      </c>
      <c r="C17" s="187" t="s">
        <v>365</v>
      </c>
      <c r="D17" s="187" t="s">
        <v>1957</v>
      </c>
      <c r="E17" s="187" t="s">
        <v>1958</v>
      </c>
      <c r="F17" s="187" t="s">
        <v>1952</v>
      </c>
      <c r="G17" s="188" t="s">
        <v>1970</v>
      </c>
      <c r="H17" s="187" t="s">
        <v>1954</v>
      </c>
      <c r="I17" s="179"/>
      <c r="J17" s="179"/>
      <c r="K17" s="179"/>
      <c r="L17" s="179"/>
      <c r="M17" s="13"/>
      <c r="N17" s="13"/>
      <c r="O17" s="13"/>
    </row>
    <row r="18" spans="1:15" s="180" customFormat="1" ht="14.25">
      <c r="A18" s="177" t="s">
        <v>56</v>
      </c>
      <c r="B18" s="177" t="s">
        <v>352</v>
      </c>
      <c r="C18" s="177" t="s">
        <v>365</v>
      </c>
      <c r="D18" s="177" t="s">
        <v>1998</v>
      </c>
      <c r="E18" s="177" t="s">
        <v>1999</v>
      </c>
      <c r="F18" s="177" t="s">
        <v>1952</v>
      </c>
      <c r="G18" s="178" t="s">
        <v>2000</v>
      </c>
      <c r="H18" s="177" t="s">
        <v>1855</v>
      </c>
      <c r="I18" s="179"/>
      <c r="J18" s="179"/>
      <c r="K18" s="179"/>
      <c r="L18" s="179"/>
      <c r="M18" s="13"/>
      <c r="N18" s="13"/>
      <c r="O18" s="13"/>
    </row>
    <row r="19" spans="1:15" s="180" customFormat="1" ht="14.25">
      <c r="A19" s="177" t="s">
        <v>56</v>
      </c>
      <c r="B19" s="177" t="s">
        <v>352</v>
      </c>
      <c r="C19" s="177" t="s">
        <v>365</v>
      </c>
      <c r="D19" s="177" t="s">
        <v>2001</v>
      </c>
      <c r="E19" s="177" t="s">
        <v>2002</v>
      </c>
      <c r="F19" s="177" t="s">
        <v>1952</v>
      </c>
      <c r="G19" s="178" t="s">
        <v>2003</v>
      </c>
      <c r="H19" s="177" t="s">
        <v>1855</v>
      </c>
      <c r="I19" s="179"/>
      <c r="J19" s="179"/>
      <c r="K19" s="179"/>
      <c r="L19" s="179"/>
      <c r="M19" s="13"/>
      <c r="N19" s="13"/>
      <c r="O19" s="13"/>
    </row>
    <row r="20" spans="1:15" s="180" customFormat="1" ht="14.25">
      <c r="A20" s="177" t="s">
        <v>56</v>
      </c>
      <c r="B20" s="177" t="s">
        <v>352</v>
      </c>
      <c r="C20" s="177" t="s">
        <v>365</v>
      </c>
      <c r="D20" s="177" t="s">
        <v>2004</v>
      </c>
      <c r="E20" s="177" t="s">
        <v>2005</v>
      </c>
      <c r="F20" s="177" t="s">
        <v>1952</v>
      </c>
      <c r="G20" s="178" t="s">
        <v>2006</v>
      </c>
      <c r="H20" s="177" t="s">
        <v>1855</v>
      </c>
      <c r="I20" s="179"/>
      <c r="J20" s="179"/>
      <c r="K20" s="179"/>
      <c r="L20" s="179"/>
      <c r="M20" s="13"/>
      <c r="N20" s="13"/>
      <c r="O20" s="13"/>
    </row>
    <row r="21" spans="1:15" s="180" customFormat="1" ht="14.25">
      <c r="A21" s="177" t="s">
        <v>56</v>
      </c>
      <c r="B21" s="177" t="s">
        <v>352</v>
      </c>
      <c r="C21" s="177" t="s">
        <v>365</v>
      </c>
      <c r="D21" s="177" t="s">
        <v>2007</v>
      </c>
      <c r="E21" s="177" t="s">
        <v>2008</v>
      </c>
      <c r="F21" s="177" t="s">
        <v>1952</v>
      </c>
      <c r="G21" s="178" t="s">
        <v>2009</v>
      </c>
      <c r="H21" s="177" t="s">
        <v>1855</v>
      </c>
      <c r="I21" s="179"/>
      <c r="J21" s="179"/>
      <c r="K21" s="179"/>
      <c r="L21" s="179"/>
      <c r="M21" s="13"/>
      <c r="N21" s="13"/>
      <c r="O21" s="13"/>
    </row>
    <row r="22" spans="1:15" s="180" customFormat="1" ht="14.25">
      <c r="A22" s="177" t="s">
        <v>56</v>
      </c>
      <c r="B22" s="177" t="s">
        <v>352</v>
      </c>
      <c r="C22" s="177" t="s">
        <v>365</v>
      </c>
      <c r="D22" s="177" t="s">
        <v>2010</v>
      </c>
      <c r="E22" s="177" t="s">
        <v>2011</v>
      </c>
      <c r="F22" s="177" t="s">
        <v>1952</v>
      </c>
      <c r="G22" s="178" t="s">
        <v>2012</v>
      </c>
      <c r="H22" s="177" t="s">
        <v>1855</v>
      </c>
      <c r="I22" s="179"/>
      <c r="J22" s="179"/>
      <c r="K22" s="179"/>
      <c r="L22" s="179"/>
      <c r="M22" s="13"/>
      <c r="N22" s="13"/>
      <c r="O22" s="13"/>
    </row>
    <row r="23" spans="1:15" s="180" customFormat="1" ht="14.25">
      <c r="A23" s="177" t="s">
        <v>56</v>
      </c>
      <c r="B23" s="177" t="s">
        <v>352</v>
      </c>
      <c r="C23" s="177" t="s">
        <v>365</v>
      </c>
      <c r="D23" s="177" t="s">
        <v>2013</v>
      </c>
      <c r="E23" s="177" t="s">
        <v>2014</v>
      </c>
      <c r="F23" s="177" t="s">
        <v>1952</v>
      </c>
      <c r="G23" s="178" t="s">
        <v>2015</v>
      </c>
      <c r="H23" s="177" t="s">
        <v>1855</v>
      </c>
      <c r="I23" s="179"/>
      <c r="J23" s="179"/>
      <c r="K23" s="179"/>
      <c r="L23" s="179"/>
      <c r="M23" s="13"/>
      <c r="N23" s="13"/>
      <c r="O23" s="13"/>
    </row>
    <row r="24" spans="1:15" s="180" customFormat="1" ht="14.25">
      <c r="A24" s="177" t="s">
        <v>56</v>
      </c>
      <c r="B24" s="177" t="s">
        <v>352</v>
      </c>
      <c r="C24" s="177" t="s">
        <v>365</v>
      </c>
      <c r="D24" s="177" t="s">
        <v>2016</v>
      </c>
      <c r="E24" s="177" t="s">
        <v>2017</v>
      </c>
      <c r="F24" s="177" t="s">
        <v>1952</v>
      </c>
      <c r="G24" s="178" t="s">
        <v>2018</v>
      </c>
      <c r="H24" s="177" t="s">
        <v>1855</v>
      </c>
      <c r="I24" s="179"/>
      <c r="J24" s="179"/>
      <c r="K24" s="179"/>
      <c r="L24" s="179"/>
      <c r="M24" s="13"/>
      <c r="N24" s="13"/>
      <c r="O24" s="13"/>
    </row>
    <row r="25" spans="1:15" s="180" customFormat="1">
      <c r="A25" s="187" t="s">
        <v>56</v>
      </c>
      <c r="B25" s="187" t="s">
        <v>352</v>
      </c>
      <c r="C25" s="187" t="s">
        <v>585</v>
      </c>
      <c r="D25" s="187" t="s">
        <v>1957</v>
      </c>
      <c r="E25" s="187" t="s">
        <v>1958</v>
      </c>
      <c r="F25" s="187" t="s">
        <v>1952</v>
      </c>
      <c r="G25" s="188" t="s">
        <v>1970</v>
      </c>
      <c r="H25" s="187" t="s">
        <v>1954</v>
      </c>
      <c r="I25" s="181"/>
      <c r="J25" s="179"/>
      <c r="K25" s="179"/>
      <c r="L25" s="179"/>
      <c r="M25" s="13"/>
      <c r="N25" s="13"/>
      <c r="O25" s="13"/>
    </row>
    <row r="26" spans="1:15" s="180" customFormat="1">
      <c r="A26" s="177" t="s">
        <v>56</v>
      </c>
      <c r="B26" s="177" t="s">
        <v>352</v>
      </c>
      <c r="C26" s="177" t="s">
        <v>585</v>
      </c>
      <c r="D26" s="177" t="s">
        <v>2019</v>
      </c>
      <c r="E26" s="177" t="s">
        <v>2020</v>
      </c>
      <c r="F26" s="99" t="s">
        <v>2021</v>
      </c>
      <c r="G26" s="178" t="s">
        <v>2022</v>
      </c>
      <c r="H26" s="177" t="s">
        <v>1855</v>
      </c>
      <c r="I26" s="179"/>
      <c r="J26" s="179"/>
      <c r="K26" s="179"/>
      <c r="L26" s="179"/>
      <c r="M26" s="13"/>
      <c r="N26" s="13"/>
      <c r="O26" s="13"/>
    </row>
    <row r="27" spans="1:15" s="180" customFormat="1">
      <c r="A27" s="177" t="s">
        <v>56</v>
      </c>
      <c r="B27" s="177" t="s">
        <v>352</v>
      </c>
      <c r="C27" s="177" t="s">
        <v>585</v>
      </c>
      <c r="D27" s="177" t="s">
        <v>2023</v>
      </c>
      <c r="E27" s="177" t="s">
        <v>2020</v>
      </c>
      <c r="F27" s="99" t="s">
        <v>2021</v>
      </c>
      <c r="G27" s="178" t="s">
        <v>2024</v>
      </c>
      <c r="H27" s="177" t="s">
        <v>1855</v>
      </c>
      <c r="I27" s="179"/>
      <c r="J27" s="179"/>
      <c r="K27" s="179"/>
      <c r="L27" s="179"/>
      <c r="M27" s="13"/>
      <c r="N27" s="13"/>
      <c r="O27" s="13"/>
    </row>
    <row r="28" spans="1:15" s="180" customFormat="1" ht="14.25">
      <c r="A28" s="177" t="s">
        <v>56</v>
      </c>
      <c r="B28" s="177" t="s">
        <v>352</v>
      </c>
      <c r="C28" s="177" t="s">
        <v>585</v>
      </c>
      <c r="D28" s="177" t="s">
        <v>2025</v>
      </c>
      <c r="E28" s="177" t="s">
        <v>2020</v>
      </c>
      <c r="F28" s="177" t="s">
        <v>2026</v>
      </c>
      <c r="G28" s="178" t="s">
        <v>2027</v>
      </c>
      <c r="H28" s="177" t="s">
        <v>1855</v>
      </c>
      <c r="I28" s="179"/>
      <c r="J28" s="179"/>
      <c r="K28" s="179"/>
      <c r="L28" s="179"/>
      <c r="M28" s="13"/>
      <c r="N28" s="13"/>
      <c r="O28" s="13"/>
    </row>
    <row r="29" spans="1:15" s="180" customFormat="1" ht="14.25">
      <c r="A29" s="177" t="s">
        <v>56</v>
      </c>
      <c r="B29" s="177" t="s">
        <v>352</v>
      </c>
      <c r="C29" s="177" t="s">
        <v>585</v>
      </c>
      <c r="D29" s="177" t="s">
        <v>2028</v>
      </c>
      <c r="E29" s="177" t="s">
        <v>2020</v>
      </c>
      <c r="F29" s="177" t="s">
        <v>1952</v>
      </c>
      <c r="G29" s="178" t="s">
        <v>2029</v>
      </c>
      <c r="H29" s="177" t="s">
        <v>1855</v>
      </c>
      <c r="I29" s="179"/>
      <c r="J29" s="179"/>
      <c r="K29" s="179"/>
      <c r="L29" s="179"/>
      <c r="M29" s="13"/>
      <c r="N29" s="13"/>
      <c r="O29" s="13"/>
    </row>
    <row r="30" spans="1:15" s="180" customFormat="1" ht="14.25">
      <c r="A30" s="177" t="s">
        <v>56</v>
      </c>
      <c r="B30" s="177" t="s">
        <v>352</v>
      </c>
      <c r="C30" s="177" t="s">
        <v>585</v>
      </c>
      <c r="D30" s="177" t="s">
        <v>2030</v>
      </c>
      <c r="E30" s="177" t="s">
        <v>2020</v>
      </c>
      <c r="F30" s="177" t="s">
        <v>1952</v>
      </c>
      <c r="G30" s="178" t="s">
        <v>2031</v>
      </c>
      <c r="H30" s="177" t="s">
        <v>1855</v>
      </c>
      <c r="I30" s="179"/>
      <c r="J30" s="179"/>
      <c r="K30" s="179"/>
      <c r="L30" s="179"/>
      <c r="M30" s="13"/>
      <c r="N30" s="13"/>
      <c r="O30" s="13"/>
    </row>
    <row r="31" spans="1:15" s="180" customFormat="1" ht="14.25">
      <c r="A31" s="177" t="s">
        <v>56</v>
      </c>
      <c r="B31" s="177" t="s">
        <v>352</v>
      </c>
      <c r="C31" s="177" t="s">
        <v>585</v>
      </c>
      <c r="D31" s="177" t="s">
        <v>2032</v>
      </c>
      <c r="E31" s="177" t="s">
        <v>2020</v>
      </c>
      <c r="F31" s="177" t="s">
        <v>1952</v>
      </c>
      <c r="G31" s="178" t="s">
        <v>2033</v>
      </c>
      <c r="H31" s="177" t="s">
        <v>1855</v>
      </c>
      <c r="I31" s="179"/>
      <c r="J31" s="179"/>
      <c r="K31" s="179"/>
      <c r="L31" s="179"/>
      <c r="M31" s="13"/>
      <c r="N31" s="13"/>
      <c r="O31" s="13"/>
    </row>
    <row r="32" spans="1:15" s="180" customFormat="1" ht="14.25">
      <c r="A32" s="177" t="s">
        <v>56</v>
      </c>
      <c r="B32" s="177" t="s">
        <v>352</v>
      </c>
      <c r="C32" s="177" t="s">
        <v>585</v>
      </c>
      <c r="D32" s="177" t="s">
        <v>2034</v>
      </c>
      <c r="E32" s="177" t="s">
        <v>2020</v>
      </c>
      <c r="F32" s="177" t="s">
        <v>1952</v>
      </c>
      <c r="G32" s="178" t="s">
        <v>2035</v>
      </c>
      <c r="H32" s="177" t="s">
        <v>1855</v>
      </c>
      <c r="I32" s="179"/>
      <c r="J32" s="179"/>
      <c r="K32" s="179"/>
      <c r="L32" s="179"/>
      <c r="M32" s="13"/>
      <c r="N32" s="13"/>
      <c r="O32" s="13"/>
    </row>
    <row r="33" spans="1:15" s="180" customFormat="1" ht="14.25">
      <c r="A33" s="177" t="s">
        <v>56</v>
      </c>
      <c r="B33" s="177" t="s">
        <v>352</v>
      </c>
      <c r="C33" s="177" t="s">
        <v>585</v>
      </c>
      <c r="D33" s="177" t="s">
        <v>2036</v>
      </c>
      <c r="E33" s="177" t="s">
        <v>2037</v>
      </c>
      <c r="F33" s="177" t="s">
        <v>1952</v>
      </c>
      <c r="G33" s="178" t="s">
        <v>2038</v>
      </c>
      <c r="H33" s="177" t="s">
        <v>1855</v>
      </c>
      <c r="I33" s="179"/>
      <c r="J33" s="179"/>
      <c r="K33" s="179"/>
      <c r="L33" s="179"/>
      <c r="M33" s="13"/>
      <c r="N33" s="13"/>
      <c r="O33" s="13"/>
    </row>
    <row r="34" spans="1:15" s="180" customFormat="1" ht="14.25">
      <c r="A34" s="177" t="s">
        <v>56</v>
      </c>
      <c r="B34" s="177" t="s">
        <v>352</v>
      </c>
      <c r="C34" s="177" t="s">
        <v>585</v>
      </c>
      <c r="D34" s="177" t="s">
        <v>2039</v>
      </c>
      <c r="E34" s="177" t="s">
        <v>2020</v>
      </c>
      <c r="F34" s="177" t="s">
        <v>1952</v>
      </c>
      <c r="G34" s="178" t="s">
        <v>2040</v>
      </c>
      <c r="H34" s="177" t="s">
        <v>1855</v>
      </c>
      <c r="I34" s="179"/>
      <c r="J34" s="179"/>
      <c r="K34" s="179"/>
      <c r="L34" s="179"/>
      <c r="M34" s="13"/>
      <c r="N34" s="13"/>
      <c r="O34" s="13"/>
    </row>
    <row r="35" spans="1:15" s="180" customFormat="1" ht="14.25">
      <c r="A35" s="177" t="s">
        <v>56</v>
      </c>
      <c r="B35" s="177" t="s">
        <v>352</v>
      </c>
      <c r="C35" s="177" t="s">
        <v>585</v>
      </c>
      <c r="D35" s="177" t="s">
        <v>2041</v>
      </c>
      <c r="E35" s="177" t="s">
        <v>2020</v>
      </c>
      <c r="F35" s="177" t="s">
        <v>1952</v>
      </c>
      <c r="G35" s="178" t="s">
        <v>2042</v>
      </c>
      <c r="H35" s="177" t="s">
        <v>1855</v>
      </c>
      <c r="I35" s="179"/>
      <c r="J35" s="179"/>
      <c r="K35" s="179"/>
      <c r="L35" s="179"/>
      <c r="M35" s="13"/>
      <c r="N35" s="13"/>
      <c r="O35" s="13"/>
    </row>
    <row r="36" spans="1:15" s="180" customFormat="1">
      <c r="A36" s="187" t="s">
        <v>56</v>
      </c>
      <c r="B36" s="187" t="s">
        <v>352</v>
      </c>
      <c r="C36" s="187" t="s">
        <v>379</v>
      </c>
      <c r="D36" s="187" t="s">
        <v>1965</v>
      </c>
      <c r="E36" s="187" t="s">
        <v>1966</v>
      </c>
      <c r="F36" s="187" t="s">
        <v>1952</v>
      </c>
      <c r="G36" s="188" t="s">
        <v>1967</v>
      </c>
      <c r="H36" s="187" t="s">
        <v>1954</v>
      </c>
      <c r="I36" s="179"/>
      <c r="J36" s="179"/>
      <c r="K36" s="179"/>
      <c r="L36" s="179"/>
      <c r="M36" s="13"/>
      <c r="N36" s="13"/>
      <c r="O36" s="13"/>
    </row>
    <row r="37" spans="1:15" s="180" customFormat="1" ht="14.25">
      <c r="A37" s="177" t="s">
        <v>56</v>
      </c>
      <c r="B37" s="177" t="s">
        <v>352</v>
      </c>
      <c r="C37" s="177" t="s">
        <v>379</v>
      </c>
      <c r="D37" s="177" t="s">
        <v>2043</v>
      </c>
      <c r="E37" s="177" t="s">
        <v>2044</v>
      </c>
      <c r="F37" s="177" t="s">
        <v>1952</v>
      </c>
      <c r="G37" s="178" t="s">
        <v>2045</v>
      </c>
      <c r="H37" s="177" t="s">
        <v>1855</v>
      </c>
      <c r="I37" s="179"/>
      <c r="J37" s="179"/>
      <c r="K37" s="179"/>
      <c r="L37" s="179"/>
      <c r="M37" s="13"/>
      <c r="N37" s="13"/>
      <c r="O37" s="13"/>
    </row>
    <row r="38" spans="1:15" s="180" customFormat="1" ht="14.25">
      <c r="A38" s="177" t="s">
        <v>56</v>
      </c>
      <c r="B38" s="177" t="s">
        <v>352</v>
      </c>
      <c r="C38" s="177" t="s">
        <v>379</v>
      </c>
      <c r="D38" s="177" t="s">
        <v>2046</v>
      </c>
      <c r="E38" s="177" t="s">
        <v>2047</v>
      </c>
      <c r="F38" s="177" t="s">
        <v>1952</v>
      </c>
      <c r="G38" s="178" t="s">
        <v>2048</v>
      </c>
      <c r="H38" s="177" t="s">
        <v>1855</v>
      </c>
      <c r="I38" s="179"/>
      <c r="J38" s="179"/>
      <c r="K38" s="179"/>
      <c r="L38" s="179"/>
      <c r="M38" s="13"/>
      <c r="N38" s="13"/>
      <c r="O38" s="13"/>
    </row>
    <row r="39" spans="1:15" s="180" customFormat="1" ht="14.25">
      <c r="A39" s="177" t="s">
        <v>56</v>
      </c>
      <c r="B39" s="177" t="s">
        <v>352</v>
      </c>
      <c r="C39" s="177" t="s">
        <v>379</v>
      </c>
      <c r="D39" s="177" t="s">
        <v>2049</v>
      </c>
      <c r="E39" s="177" t="s">
        <v>2050</v>
      </c>
      <c r="F39" s="177" t="s">
        <v>1952</v>
      </c>
      <c r="G39" s="178" t="s">
        <v>2051</v>
      </c>
      <c r="H39" s="177" t="s">
        <v>1855</v>
      </c>
      <c r="I39" s="179"/>
      <c r="J39" s="179"/>
      <c r="K39" s="179"/>
      <c r="L39" s="179"/>
      <c r="M39" s="13"/>
      <c r="N39" s="13"/>
      <c r="O39" s="13"/>
    </row>
    <row r="40" spans="1:15" s="180" customFormat="1" ht="14.25">
      <c r="A40" s="177" t="s">
        <v>56</v>
      </c>
      <c r="B40" s="177" t="s">
        <v>352</v>
      </c>
      <c r="C40" s="177" t="s">
        <v>379</v>
      </c>
      <c r="D40" s="177" t="s">
        <v>2052</v>
      </c>
      <c r="E40" s="177" t="s">
        <v>2053</v>
      </c>
      <c r="F40" s="177" t="s">
        <v>1952</v>
      </c>
      <c r="G40" s="178" t="s">
        <v>2054</v>
      </c>
      <c r="H40" s="177" t="s">
        <v>1855</v>
      </c>
      <c r="I40" s="179"/>
      <c r="J40" s="179"/>
      <c r="K40" s="179"/>
      <c r="L40" s="179"/>
      <c r="M40" s="13"/>
      <c r="N40" s="13"/>
      <c r="O40" s="13"/>
    </row>
    <row r="41" spans="1:15" s="180" customFormat="1" ht="14.25">
      <c r="A41" s="177" t="s">
        <v>56</v>
      </c>
      <c r="B41" s="177" t="s">
        <v>352</v>
      </c>
      <c r="C41" s="177" t="s">
        <v>379</v>
      </c>
      <c r="D41" s="177" t="s">
        <v>2055</v>
      </c>
      <c r="E41" s="177" t="s">
        <v>2056</v>
      </c>
      <c r="F41" s="177" t="s">
        <v>2057</v>
      </c>
      <c r="G41" s="178" t="s">
        <v>2058</v>
      </c>
      <c r="H41" s="177" t="s">
        <v>1855</v>
      </c>
      <c r="I41" s="179"/>
      <c r="J41" s="179"/>
      <c r="K41" s="179"/>
      <c r="L41" s="179"/>
      <c r="M41" s="13"/>
      <c r="N41" s="13"/>
      <c r="O41" s="13"/>
    </row>
    <row r="42" spans="1:15" s="180" customFormat="1" ht="14.25">
      <c r="A42" s="177" t="s">
        <v>56</v>
      </c>
      <c r="B42" s="177" t="s">
        <v>352</v>
      </c>
      <c r="C42" s="177" t="s">
        <v>379</v>
      </c>
      <c r="D42" s="177" t="s">
        <v>1998</v>
      </c>
      <c r="E42" s="177" t="s">
        <v>1999</v>
      </c>
      <c r="F42" s="177" t="s">
        <v>1952</v>
      </c>
      <c r="G42" s="178" t="s">
        <v>2059</v>
      </c>
      <c r="H42" s="177" t="s">
        <v>1855</v>
      </c>
      <c r="I42" s="179"/>
      <c r="J42" s="179"/>
      <c r="K42" s="179"/>
      <c r="L42" s="179"/>
      <c r="M42" s="13"/>
      <c r="N42" s="13"/>
      <c r="O42" s="13"/>
    </row>
    <row r="43" spans="1:15" s="180" customFormat="1" ht="14.25">
      <c r="A43" s="177" t="s">
        <v>56</v>
      </c>
      <c r="B43" s="177" t="s">
        <v>352</v>
      </c>
      <c r="C43" s="177" t="s">
        <v>379</v>
      </c>
      <c r="D43" s="177" t="s">
        <v>2001</v>
      </c>
      <c r="E43" s="177" t="s">
        <v>2002</v>
      </c>
      <c r="F43" s="177" t="s">
        <v>1952</v>
      </c>
      <c r="G43" s="178" t="s">
        <v>2060</v>
      </c>
      <c r="H43" s="177" t="s">
        <v>1855</v>
      </c>
      <c r="I43" s="179"/>
      <c r="J43" s="179"/>
      <c r="K43" s="179"/>
      <c r="L43" s="179"/>
      <c r="M43" s="13"/>
      <c r="N43" s="13"/>
      <c r="O43" s="13"/>
    </row>
    <row r="44" spans="1:15" s="180" customFormat="1" ht="14.25">
      <c r="A44" s="177" t="s">
        <v>56</v>
      </c>
      <c r="B44" s="177" t="s">
        <v>352</v>
      </c>
      <c r="C44" s="177" t="s">
        <v>379</v>
      </c>
      <c r="D44" s="177" t="s">
        <v>2004</v>
      </c>
      <c r="E44" s="177" t="s">
        <v>2061</v>
      </c>
      <c r="F44" s="177" t="s">
        <v>1952</v>
      </c>
      <c r="G44" s="178" t="s">
        <v>2062</v>
      </c>
      <c r="H44" s="177" t="s">
        <v>1855</v>
      </c>
      <c r="I44" s="179"/>
      <c r="J44" s="179"/>
      <c r="K44" s="179"/>
      <c r="L44" s="179"/>
      <c r="M44" s="13"/>
      <c r="N44" s="13"/>
      <c r="O44" s="13"/>
    </row>
    <row r="45" spans="1:15" s="180" customFormat="1" ht="14.25">
      <c r="A45" s="177" t="s">
        <v>56</v>
      </c>
      <c r="B45" s="177" t="s">
        <v>352</v>
      </c>
      <c r="C45" s="177" t="s">
        <v>379</v>
      </c>
      <c r="D45" s="177" t="s">
        <v>2063</v>
      </c>
      <c r="E45" s="177" t="s">
        <v>2064</v>
      </c>
      <c r="F45" s="177" t="s">
        <v>1952</v>
      </c>
      <c r="G45" s="178" t="s">
        <v>2065</v>
      </c>
      <c r="H45" s="177" t="s">
        <v>1855</v>
      </c>
      <c r="I45" s="179"/>
      <c r="J45" s="179"/>
      <c r="K45" s="179"/>
      <c r="L45" s="179"/>
      <c r="M45" s="13"/>
      <c r="N45" s="13"/>
      <c r="O45" s="13"/>
    </row>
    <row r="46" spans="1:15" s="180" customFormat="1">
      <c r="A46" s="187" t="s">
        <v>56</v>
      </c>
      <c r="B46" s="187" t="s">
        <v>352</v>
      </c>
      <c r="C46" s="187" t="s">
        <v>355</v>
      </c>
      <c r="D46" s="187" t="s">
        <v>1957</v>
      </c>
      <c r="E46" s="187" t="s">
        <v>1958</v>
      </c>
      <c r="F46" s="187" t="s">
        <v>1952</v>
      </c>
      <c r="G46" s="188" t="s">
        <v>1970</v>
      </c>
      <c r="H46" s="187" t="s">
        <v>1954</v>
      </c>
      <c r="I46" s="179"/>
      <c r="J46" s="179"/>
      <c r="K46" s="179"/>
      <c r="L46" s="179"/>
      <c r="M46" s="13"/>
      <c r="N46" s="13"/>
      <c r="O46" s="13"/>
    </row>
    <row r="47" spans="1:15" s="180" customFormat="1" ht="14.25">
      <c r="A47" s="177" t="s">
        <v>56</v>
      </c>
      <c r="B47" s="177" t="s">
        <v>352</v>
      </c>
      <c r="C47" s="177" t="s">
        <v>355</v>
      </c>
      <c r="D47" s="177" t="s">
        <v>2066</v>
      </c>
      <c r="E47" s="177" t="s">
        <v>2067</v>
      </c>
      <c r="F47" s="177" t="s">
        <v>1952</v>
      </c>
      <c r="G47" s="178" t="s">
        <v>1934</v>
      </c>
      <c r="H47" s="177" t="s">
        <v>1855</v>
      </c>
      <c r="I47" s="179"/>
      <c r="J47" s="179"/>
      <c r="K47" s="179"/>
      <c r="L47" s="179"/>
      <c r="M47" s="13"/>
      <c r="N47" s="13"/>
      <c r="O47" s="13"/>
    </row>
    <row r="48" spans="1:15" s="180" customFormat="1" ht="14.25">
      <c r="A48" s="177" t="s">
        <v>56</v>
      </c>
      <c r="B48" s="177" t="s">
        <v>352</v>
      </c>
      <c r="C48" s="177" t="s">
        <v>355</v>
      </c>
      <c r="D48" s="177" t="s">
        <v>2068</v>
      </c>
      <c r="E48" s="177" t="s">
        <v>2069</v>
      </c>
      <c r="F48" s="177" t="s">
        <v>1952</v>
      </c>
      <c r="G48" s="178" t="s">
        <v>2070</v>
      </c>
      <c r="H48" s="177" t="s">
        <v>1855</v>
      </c>
      <c r="I48" s="179"/>
      <c r="J48" s="179"/>
      <c r="K48" s="179"/>
      <c r="L48" s="179"/>
      <c r="M48" s="13"/>
      <c r="N48" s="13"/>
      <c r="O48" s="13"/>
    </row>
    <row r="49" spans="1:15" s="180" customFormat="1" ht="14.25">
      <c r="A49" s="177" t="s">
        <v>56</v>
      </c>
      <c r="B49" s="177" t="s">
        <v>352</v>
      </c>
      <c r="C49" s="177" t="s">
        <v>355</v>
      </c>
      <c r="D49" s="177" t="s">
        <v>2071</v>
      </c>
      <c r="E49" s="177" t="s">
        <v>2072</v>
      </c>
      <c r="F49" s="177" t="s">
        <v>1952</v>
      </c>
      <c r="G49" s="178" t="s">
        <v>2073</v>
      </c>
      <c r="H49" s="177" t="s">
        <v>1855</v>
      </c>
      <c r="I49" s="179"/>
      <c r="J49" s="179"/>
      <c r="K49" s="179"/>
      <c r="L49" s="179"/>
      <c r="M49" s="13"/>
      <c r="N49" s="13"/>
      <c r="O49" s="13"/>
    </row>
    <row r="50" spans="1:15" s="180" customFormat="1" ht="14.25">
      <c r="A50" s="177" t="s">
        <v>56</v>
      </c>
      <c r="B50" s="177" t="s">
        <v>352</v>
      </c>
      <c r="C50" s="177" t="s">
        <v>355</v>
      </c>
      <c r="D50" s="177" t="s">
        <v>2074</v>
      </c>
      <c r="E50" s="177" t="s">
        <v>2075</v>
      </c>
      <c r="F50" s="177" t="s">
        <v>1952</v>
      </c>
      <c r="G50" s="178" t="s">
        <v>2076</v>
      </c>
      <c r="H50" s="177" t="s">
        <v>1855</v>
      </c>
      <c r="I50" s="179"/>
      <c r="J50" s="179"/>
      <c r="K50" s="179"/>
      <c r="L50" s="179"/>
      <c r="M50" s="13"/>
      <c r="N50" s="13"/>
      <c r="O50" s="13"/>
    </row>
    <row r="51" spans="1:15" s="180" customFormat="1" ht="14.25">
      <c r="A51" s="177" t="s">
        <v>56</v>
      </c>
      <c r="B51" s="177" t="s">
        <v>352</v>
      </c>
      <c r="C51" s="177" t="s">
        <v>355</v>
      </c>
      <c r="D51" s="177" t="s">
        <v>2077</v>
      </c>
      <c r="E51" s="177" t="s">
        <v>2078</v>
      </c>
      <c r="F51" s="177" t="s">
        <v>1952</v>
      </c>
      <c r="G51" s="178" t="s">
        <v>2079</v>
      </c>
      <c r="H51" s="177" t="s">
        <v>1855</v>
      </c>
      <c r="I51" s="179"/>
      <c r="J51" s="179"/>
      <c r="K51" s="179"/>
      <c r="L51" s="179"/>
      <c r="M51" s="13"/>
      <c r="N51" s="13"/>
      <c r="O51" s="13"/>
    </row>
    <row r="52" spans="1:15" s="180" customFormat="1" ht="14.25">
      <c r="A52" s="177" t="s">
        <v>56</v>
      </c>
      <c r="B52" s="177" t="s">
        <v>352</v>
      </c>
      <c r="C52" s="177" t="s">
        <v>355</v>
      </c>
      <c r="D52" s="177" t="s">
        <v>2080</v>
      </c>
      <c r="E52" s="177" t="s">
        <v>2081</v>
      </c>
      <c r="F52" s="177" t="s">
        <v>1952</v>
      </c>
      <c r="G52" s="178" t="s">
        <v>2082</v>
      </c>
      <c r="H52" s="177" t="s">
        <v>1855</v>
      </c>
      <c r="I52" s="179"/>
      <c r="J52" s="179"/>
      <c r="K52" s="179"/>
      <c r="L52" s="179"/>
      <c r="M52" s="13"/>
      <c r="N52" s="13"/>
      <c r="O52" s="13"/>
    </row>
    <row r="53" spans="1:15" s="180" customFormat="1" ht="14.25">
      <c r="A53" s="177" t="s">
        <v>56</v>
      </c>
      <c r="B53" s="177" t="s">
        <v>352</v>
      </c>
      <c r="C53" s="177" t="s">
        <v>355</v>
      </c>
      <c r="D53" s="177" t="s">
        <v>2083</v>
      </c>
      <c r="E53" s="177" t="s">
        <v>2084</v>
      </c>
      <c r="F53" s="177" t="s">
        <v>1952</v>
      </c>
      <c r="G53" s="178" t="s">
        <v>2085</v>
      </c>
      <c r="H53" s="177" t="s">
        <v>1855</v>
      </c>
      <c r="I53" s="179"/>
      <c r="J53" s="179"/>
      <c r="K53" s="179"/>
      <c r="L53" s="179"/>
      <c r="M53" s="13"/>
      <c r="N53" s="13"/>
      <c r="O53" s="13"/>
    </row>
    <row r="54" spans="1:15" s="180" customFormat="1" ht="14.25">
      <c r="A54" s="177" t="s">
        <v>56</v>
      </c>
      <c r="B54" s="177" t="s">
        <v>352</v>
      </c>
      <c r="C54" s="177" t="s">
        <v>355</v>
      </c>
      <c r="D54" s="177" t="s">
        <v>2086</v>
      </c>
      <c r="E54" s="177" t="s">
        <v>2087</v>
      </c>
      <c r="F54" s="177" t="s">
        <v>1952</v>
      </c>
      <c r="G54" s="178" t="s">
        <v>2088</v>
      </c>
      <c r="H54" s="177" t="s">
        <v>1855</v>
      </c>
      <c r="I54" s="179"/>
      <c r="J54" s="179"/>
      <c r="K54" s="179"/>
      <c r="L54" s="179"/>
      <c r="M54" s="13"/>
      <c r="N54" s="13"/>
      <c r="O54" s="13"/>
    </row>
    <row r="55" spans="1:15" s="180" customFormat="1" ht="14.25">
      <c r="A55" s="177" t="s">
        <v>56</v>
      </c>
      <c r="B55" s="177" t="s">
        <v>352</v>
      </c>
      <c r="C55" s="177" t="s">
        <v>355</v>
      </c>
      <c r="D55" s="177" t="s">
        <v>2089</v>
      </c>
      <c r="E55" s="177" t="s">
        <v>2090</v>
      </c>
      <c r="F55" s="177" t="s">
        <v>1952</v>
      </c>
      <c r="G55" s="178" t="s">
        <v>2091</v>
      </c>
      <c r="H55" s="177" t="s">
        <v>1855</v>
      </c>
      <c r="I55" s="179"/>
      <c r="J55" s="179"/>
      <c r="K55" s="179"/>
      <c r="L55" s="179"/>
      <c r="M55" s="13"/>
      <c r="N55" s="13"/>
      <c r="O55" s="13"/>
    </row>
    <row r="56" spans="1:15" s="180" customFormat="1">
      <c r="A56" s="177" t="s">
        <v>56</v>
      </c>
      <c r="B56" s="177" t="s">
        <v>352</v>
      </c>
      <c r="C56" s="177" t="s">
        <v>355</v>
      </c>
      <c r="D56" s="177" t="s">
        <v>2092</v>
      </c>
      <c r="E56" s="177" t="s">
        <v>2093</v>
      </c>
      <c r="F56" s="177" t="s">
        <v>1952</v>
      </c>
      <c r="G56" s="178" t="s">
        <v>2094</v>
      </c>
      <c r="H56" s="228" t="s">
        <v>1855</v>
      </c>
      <c r="I56" s="179"/>
      <c r="J56" s="179"/>
      <c r="K56" s="179"/>
      <c r="L56" s="179"/>
      <c r="M56" s="13"/>
      <c r="N56" s="13"/>
      <c r="O56" s="13"/>
    </row>
    <row r="57" spans="1:15" s="180" customFormat="1" ht="14.25">
      <c r="A57" s="177" t="s">
        <v>56</v>
      </c>
      <c r="B57" s="177" t="s">
        <v>352</v>
      </c>
      <c r="C57" s="177" t="s">
        <v>355</v>
      </c>
      <c r="D57" s="177" t="s">
        <v>2095</v>
      </c>
      <c r="E57" s="177" t="s">
        <v>2096</v>
      </c>
      <c r="F57" s="177" t="s">
        <v>1952</v>
      </c>
      <c r="G57" s="178" t="s">
        <v>2097</v>
      </c>
      <c r="H57" s="177" t="s">
        <v>1855</v>
      </c>
      <c r="I57" s="179"/>
      <c r="J57" s="179"/>
      <c r="K57" s="179"/>
      <c r="L57" s="179"/>
      <c r="M57" s="13"/>
      <c r="N57" s="13"/>
      <c r="O57" s="13"/>
    </row>
    <row r="58" spans="1:15" s="180" customFormat="1" ht="14.25">
      <c r="A58" s="177" t="s">
        <v>56</v>
      </c>
      <c r="B58" s="177" t="s">
        <v>352</v>
      </c>
      <c r="C58" s="177" t="s">
        <v>355</v>
      </c>
      <c r="D58" s="177" t="s">
        <v>2098</v>
      </c>
      <c r="E58" s="177" t="s">
        <v>2099</v>
      </c>
      <c r="F58" s="177" t="s">
        <v>1952</v>
      </c>
      <c r="G58" s="178" t="s">
        <v>2100</v>
      </c>
      <c r="H58" s="177" t="s">
        <v>1855</v>
      </c>
      <c r="I58" s="179"/>
      <c r="J58" s="179"/>
      <c r="K58" s="179"/>
      <c r="L58" s="179"/>
      <c r="M58" s="13"/>
      <c r="N58" s="13"/>
      <c r="O58" s="13"/>
    </row>
    <row r="59" spans="1:15" s="180" customFormat="1" ht="14.25">
      <c r="A59" s="177" t="s">
        <v>56</v>
      </c>
      <c r="B59" s="177" t="s">
        <v>352</v>
      </c>
      <c r="C59" s="177" t="s">
        <v>355</v>
      </c>
      <c r="D59" s="177" t="s">
        <v>2101</v>
      </c>
      <c r="E59" s="177" t="s">
        <v>2102</v>
      </c>
      <c r="F59" s="177" t="s">
        <v>1952</v>
      </c>
      <c r="G59" s="178" t="s">
        <v>2103</v>
      </c>
      <c r="H59" s="177" t="s">
        <v>1855</v>
      </c>
      <c r="I59" s="179"/>
      <c r="J59" s="179"/>
      <c r="K59" s="179"/>
      <c r="L59" s="179"/>
      <c r="M59" s="13"/>
      <c r="N59" s="13"/>
      <c r="O59" s="13"/>
    </row>
    <row r="60" spans="1:15" s="180" customFormat="1" ht="14.25">
      <c r="A60" s="177" t="s">
        <v>56</v>
      </c>
      <c r="B60" s="177" t="s">
        <v>352</v>
      </c>
      <c r="C60" s="177" t="s">
        <v>355</v>
      </c>
      <c r="D60" s="177" t="s">
        <v>2104</v>
      </c>
      <c r="E60" s="177" t="s">
        <v>2105</v>
      </c>
      <c r="F60" s="177" t="s">
        <v>1952</v>
      </c>
      <c r="G60" s="178" t="s">
        <v>2106</v>
      </c>
      <c r="H60" s="177" t="s">
        <v>1855</v>
      </c>
      <c r="I60" s="179"/>
      <c r="J60" s="179"/>
      <c r="K60" s="179"/>
      <c r="L60" s="179"/>
      <c r="M60" s="13"/>
      <c r="N60" s="13"/>
      <c r="O60" s="13"/>
    </row>
    <row r="61" spans="1:15" s="13" customFormat="1" ht="14.25">
      <c r="A61" s="177" t="s">
        <v>56</v>
      </c>
      <c r="B61" s="177" t="s">
        <v>352</v>
      </c>
      <c r="C61" s="177" t="s">
        <v>355</v>
      </c>
      <c r="D61" s="177" t="s">
        <v>2107</v>
      </c>
      <c r="E61" s="177" t="s">
        <v>2108</v>
      </c>
      <c r="F61" s="177" t="s">
        <v>1952</v>
      </c>
      <c r="G61" s="178" t="s">
        <v>2109</v>
      </c>
      <c r="H61" s="177" t="s">
        <v>1855</v>
      </c>
      <c r="I61" s="179"/>
      <c r="J61" s="179"/>
      <c r="K61" s="179"/>
      <c r="L61" s="179"/>
    </row>
    <row r="62" spans="1:15" s="180" customFormat="1" ht="14.25">
      <c r="A62" s="177" t="s">
        <v>56</v>
      </c>
      <c r="B62" s="177" t="s">
        <v>352</v>
      </c>
      <c r="C62" s="177" t="s">
        <v>355</v>
      </c>
      <c r="D62" s="177" t="s">
        <v>2110</v>
      </c>
      <c r="E62" s="177" t="s">
        <v>2111</v>
      </c>
      <c r="F62" s="177" t="s">
        <v>1952</v>
      </c>
      <c r="G62" s="178" t="s">
        <v>2112</v>
      </c>
      <c r="H62" s="177" t="s">
        <v>1855</v>
      </c>
      <c r="I62" s="179"/>
      <c r="J62" s="179"/>
      <c r="K62" s="179"/>
      <c r="L62" s="179"/>
      <c r="M62" s="13"/>
      <c r="N62" s="13"/>
      <c r="O62" s="13"/>
    </row>
    <row r="63" spans="1:15" s="180" customFormat="1" ht="14.25">
      <c r="A63" s="177" t="s">
        <v>56</v>
      </c>
      <c r="B63" s="177" t="s">
        <v>352</v>
      </c>
      <c r="C63" s="177" t="s">
        <v>355</v>
      </c>
      <c r="D63" s="177" t="s">
        <v>2113</v>
      </c>
      <c r="E63" s="177" t="s">
        <v>2114</v>
      </c>
      <c r="F63" s="177" t="s">
        <v>1952</v>
      </c>
      <c r="G63" s="178" t="s">
        <v>2115</v>
      </c>
      <c r="H63" s="177" t="s">
        <v>1855</v>
      </c>
      <c r="I63" s="179"/>
      <c r="J63" s="179"/>
      <c r="K63" s="179"/>
      <c r="L63" s="179"/>
      <c r="M63" s="13"/>
      <c r="N63" s="13"/>
      <c r="O63" s="13"/>
    </row>
    <row r="64" spans="1:15" s="180" customFormat="1">
      <c r="A64" s="187" t="s">
        <v>56</v>
      </c>
      <c r="B64" s="187" t="s">
        <v>352</v>
      </c>
      <c r="C64" s="187" t="s">
        <v>361</v>
      </c>
      <c r="D64" s="187" t="s">
        <v>1957</v>
      </c>
      <c r="E64" s="187" t="s">
        <v>1958</v>
      </c>
      <c r="F64" s="187" t="s">
        <v>1952</v>
      </c>
      <c r="G64" s="188" t="s">
        <v>2116</v>
      </c>
      <c r="H64" s="187" t="s">
        <v>1954</v>
      </c>
      <c r="I64" s="179"/>
      <c r="J64" s="179"/>
      <c r="K64" s="179"/>
      <c r="L64" s="179"/>
      <c r="M64" s="13"/>
      <c r="N64" s="13"/>
      <c r="O64" s="13"/>
    </row>
    <row r="65" spans="1:15" s="180" customFormat="1">
      <c r="A65" s="187" t="s">
        <v>56</v>
      </c>
      <c r="B65" s="187" t="s">
        <v>352</v>
      </c>
      <c r="C65" s="187" t="s">
        <v>361</v>
      </c>
      <c r="D65" s="187" t="s">
        <v>2117</v>
      </c>
      <c r="E65" s="187" t="s">
        <v>2118</v>
      </c>
      <c r="F65" s="187" t="s">
        <v>1952</v>
      </c>
      <c r="G65" s="188" t="s">
        <v>2119</v>
      </c>
      <c r="H65" s="187" t="s">
        <v>1954</v>
      </c>
      <c r="I65" s="179"/>
      <c r="J65" s="179"/>
      <c r="K65" s="179"/>
      <c r="L65" s="179"/>
      <c r="M65" s="13"/>
      <c r="N65" s="13"/>
      <c r="O65" s="13"/>
    </row>
    <row r="66" spans="1:15" s="180" customFormat="1" ht="14.25">
      <c r="A66" s="177" t="s">
        <v>56</v>
      </c>
      <c r="B66" s="177" t="s">
        <v>352</v>
      </c>
      <c r="C66" s="177" t="s">
        <v>361</v>
      </c>
      <c r="D66" s="177" t="s">
        <v>2120</v>
      </c>
      <c r="E66" s="177" t="s">
        <v>2121</v>
      </c>
      <c r="F66" s="177" t="s">
        <v>1952</v>
      </c>
      <c r="G66" s="178" t="s">
        <v>2122</v>
      </c>
      <c r="H66" s="177" t="s">
        <v>1855</v>
      </c>
      <c r="I66" s="179"/>
      <c r="J66" s="179"/>
      <c r="K66" s="179"/>
      <c r="L66" s="179"/>
      <c r="M66" s="13"/>
      <c r="N66" s="13"/>
      <c r="O66" s="13"/>
    </row>
    <row r="67" spans="1:15" s="180" customFormat="1" ht="14.25">
      <c r="A67" s="177" t="s">
        <v>56</v>
      </c>
      <c r="B67" s="177" t="s">
        <v>352</v>
      </c>
      <c r="C67" s="177" t="s">
        <v>361</v>
      </c>
      <c r="D67" s="177" t="s">
        <v>2123</v>
      </c>
      <c r="E67" s="177" t="s">
        <v>2124</v>
      </c>
      <c r="F67" s="177" t="s">
        <v>1952</v>
      </c>
      <c r="G67" s="178" t="s">
        <v>2125</v>
      </c>
      <c r="H67" s="177" t="s">
        <v>1855</v>
      </c>
      <c r="I67" s="179"/>
      <c r="J67" s="179"/>
      <c r="K67" s="179"/>
      <c r="L67" s="179"/>
      <c r="M67" s="13"/>
      <c r="N67" s="13"/>
      <c r="O67" s="13"/>
    </row>
    <row r="68" spans="1:15" s="180" customFormat="1" ht="14.25">
      <c r="A68" s="177" t="s">
        <v>56</v>
      </c>
      <c r="B68" s="177" t="s">
        <v>352</v>
      </c>
      <c r="C68" s="177" t="s">
        <v>361</v>
      </c>
      <c r="D68" s="177" t="s">
        <v>2126</v>
      </c>
      <c r="E68" s="177" t="s">
        <v>2127</v>
      </c>
      <c r="F68" s="177" t="s">
        <v>1952</v>
      </c>
      <c r="G68" s="178" t="s">
        <v>2128</v>
      </c>
      <c r="H68" s="177" t="s">
        <v>1855</v>
      </c>
      <c r="I68" s="179"/>
      <c r="J68" s="179"/>
      <c r="K68" s="179"/>
      <c r="L68" s="179"/>
      <c r="M68" s="13"/>
      <c r="N68" s="13"/>
      <c r="O68" s="13"/>
    </row>
    <row r="69" spans="1:15" s="180" customFormat="1" ht="14.25">
      <c r="A69" s="177" t="s">
        <v>56</v>
      </c>
      <c r="B69" s="177" t="s">
        <v>352</v>
      </c>
      <c r="C69" s="177" t="s">
        <v>361</v>
      </c>
      <c r="D69" s="177" t="s">
        <v>2129</v>
      </c>
      <c r="E69" s="177" t="s">
        <v>2130</v>
      </c>
      <c r="F69" s="177" t="s">
        <v>1952</v>
      </c>
      <c r="G69" s="178" t="s">
        <v>2131</v>
      </c>
      <c r="H69" s="177" t="s">
        <v>1855</v>
      </c>
      <c r="I69" s="179"/>
      <c r="J69" s="179"/>
      <c r="K69" s="179"/>
      <c r="L69" s="179"/>
      <c r="M69" s="13"/>
      <c r="N69" s="13"/>
      <c r="O69" s="13"/>
    </row>
    <row r="70" spans="1:15" s="180" customFormat="1" ht="14.25">
      <c r="A70" s="177" t="s">
        <v>56</v>
      </c>
      <c r="B70" s="177" t="s">
        <v>352</v>
      </c>
      <c r="C70" s="177" t="s">
        <v>361</v>
      </c>
      <c r="D70" s="177" t="s">
        <v>2132</v>
      </c>
      <c r="E70" s="177" t="s">
        <v>2133</v>
      </c>
      <c r="F70" s="177" t="s">
        <v>2057</v>
      </c>
      <c r="G70" s="178" t="s">
        <v>2134</v>
      </c>
      <c r="H70" s="177" t="s">
        <v>1855</v>
      </c>
      <c r="I70" s="179"/>
      <c r="J70" s="179"/>
      <c r="K70" s="179"/>
      <c r="L70" s="179"/>
      <c r="M70" s="13"/>
      <c r="N70" s="13"/>
      <c r="O70" s="13"/>
    </row>
    <row r="71" spans="1:15" s="180" customFormat="1" ht="14.25">
      <c r="A71" s="177" t="s">
        <v>56</v>
      </c>
      <c r="B71" s="177" t="s">
        <v>352</v>
      </c>
      <c r="C71" s="177" t="s">
        <v>361</v>
      </c>
      <c r="D71" s="177" t="s">
        <v>2135</v>
      </c>
      <c r="E71" s="177" t="s">
        <v>2136</v>
      </c>
      <c r="F71" s="177" t="s">
        <v>2057</v>
      </c>
      <c r="G71" s="178" t="s">
        <v>2137</v>
      </c>
      <c r="H71" s="177" t="s">
        <v>1855</v>
      </c>
      <c r="I71" s="179"/>
      <c r="J71" s="179"/>
      <c r="K71" s="179"/>
      <c r="L71" s="179"/>
      <c r="M71" s="13"/>
      <c r="N71" s="13"/>
      <c r="O71" s="13"/>
    </row>
    <row r="72" spans="1:15" s="180" customFormat="1" ht="14.25">
      <c r="A72" s="177" t="s">
        <v>56</v>
      </c>
      <c r="B72" s="177" t="s">
        <v>352</v>
      </c>
      <c r="C72" s="177" t="s">
        <v>361</v>
      </c>
      <c r="D72" s="177" t="s">
        <v>2138</v>
      </c>
      <c r="E72" s="177" t="s">
        <v>2139</v>
      </c>
      <c r="F72" s="177" t="s">
        <v>2057</v>
      </c>
      <c r="G72" s="178" t="s">
        <v>2140</v>
      </c>
      <c r="H72" s="177" t="s">
        <v>1855</v>
      </c>
      <c r="I72" s="179"/>
      <c r="J72" s="179"/>
      <c r="K72" s="179"/>
      <c r="L72" s="179"/>
      <c r="M72" s="13"/>
      <c r="N72" s="13"/>
      <c r="O72" s="13"/>
    </row>
    <row r="73" spans="1:15" s="180" customFormat="1" ht="14.25">
      <c r="A73" s="177" t="s">
        <v>56</v>
      </c>
      <c r="B73" s="177" t="s">
        <v>352</v>
      </c>
      <c r="C73" s="177" t="s">
        <v>361</v>
      </c>
      <c r="D73" s="177" t="s">
        <v>2141</v>
      </c>
      <c r="E73" s="177" t="s">
        <v>2142</v>
      </c>
      <c r="F73" s="177" t="s">
        <v>1952</v>
      </c>
      <c r="G73" s="178" t="s">
        <v>2143</v>
      </c>
      <c r="H73" s="177" t="s">
        <v>1855</v>
      </c>
      <c r="I73" s="179"/>
      <c r="J73" s="179"/>
      <c r="K73" s="179"/>
      <c r="L73" s="179"/>
      <c r="M73" s="13"/>
      <c r="N73" s="13"/>
      <c r="O73" s="13"/>
    </row>
    <row r="74" spans="1:15" s="180" customFormat="1">
      <c r="A74" s="187" t="s">
        <v>56</v>
      </c>
      <c r="B74" s="187" t="s">
        <v>352</v>
      </c>
      <c r="C74" s="187" t="s">
        <v>363</v>
      </c>
      <c r="D74" s="187" t="s">
        <v>1957</v>
      </c>
      <c r="E74" s="187" t="s">
        <v>1958</v>
      </c>
      <c r="F74" s="187" t="s">
        <v>1952</v>
      </c>
      <c r="G74" s="188" t="s">
        <v>2145</v>
      </c>
      <c r="H74" s="187" t="s">
        <v>1954</v>
      </c>
      <c r="I74" s="179"/>
      <c r="J74" s="179"/>
      <c r="K74" s="179"/>
      <c r="L74" s="179"/>
      <c r="M74" s="13"/>
      <c r="N74" s="13"/>
      <c r="O74" s="13"/>
    </row>
    <row r="75" spans="1:15" s="180" customFormat="1">
      <c r="A75" s="187" t="s">
        <v>56</v>
      </c>
      <c r="B75" s="187" t="s">
        <v>352</v>
      </c>
      <c r="C75" s="187" t="s">
        <v>363</v>
      </c>
      <c r="D75" s="187" t="s">
        <v>2117</v>
      </c>
      <c r="E75" s="187" t="s">
        <v>2118</v>
      </c>
      <c r="F75" s="187" t="s">
        <v>1952</v>
      </c>
      <c r="G75" s="188" t="s">
        <v>2146</v>
      </c>
      <c r="H75" s="187" t="s">
        <v>1954</v>
      </c>
      <c r="I75" s="179"/>
      <c r="J75" s="179"/>
      <c r="K75" s="179"/>
      <c r="L75" s="179"/>
      <c r="M75" s="13"/>
      <c r="N75" s="13"/>
      <c r="O75" s="13"/>
    </row>
    <row r="76" spans="1:15" s="182" customFormat="1">
      <c r="A76" s="177" t="s">
        <v>56</v>
      </c>
      <c r="B76" s="177" t="s">
        <v>352</v>
      </c>
      <c r="C76" s="177" t="s">
        <v>363</v>
      </c>
      <c r="D76" s="177" t="s">
        <v>2123</v>
      </c>
      <c r="E76" s="177" t="s">
        <v>2124</v>
      </c>
      <c r="F76" s="177" t="s">
        <v>1952</v>
      </c>
      <c r="G76" s="178" t="s">
        <v>2147</v>
      </c>
      <c r="H76" s="177" t="s">
        <v>1855</v>
      </c>
      <c r="I76" s="179"/>
      <c r="J76" s="179"/>
      <c r="K76" s="179"/>
      <c r="L76" s="179"/>
    </row>
    <row r="77" spans="1:15" s="180" customFormat="1" ht="14.25">
      <c r="A77" s="177" t="s">
        <v>56</v>
      </c>
      <c r="B77" s="177" t="s">
        <v>352</v>
      </c>
      <c r="C77" s="177" t="s">
        <v>363</v>
      </c>
      <c r="D77" s="177" t="s">
        <v>2148</v>
      </c>
      <c r="E77" s="177" t="s">
        <v>2149</v>
      </c>
      <c r="F77" s="177" t="s">
        <v>1952</v>
      </c>
      <c r="G77" s="178" t="s">
        <v>2150</v>
      </c>
      <c r="H77" s="177" t="s">
        <v>1855</v>
      </c>
      <c r="I77" s="179"/>
      <c r="J77" s="179"/>
      <c r="K77" s="179"/>
      <c r="L77" s="179"/>
      <c r="M77" s="13"/>
      <c r="N77" s="13"/>
      <c r="O77" s="13"/>
    </row>
    <row r="78" spans="1:15" s="180" customFormat="1">
      <c r="A78" s="177" t="s">
        <v>56</v>
      </c>
      <c r="B78" s="177" t="s">
        <v>352</v>
      </c>
      <c r="C78" s="177" t="s">
        <v>363</v>
      </c>
      <c r="D78" s="177" t="s">
        <v>2151</v>
      </c>
      <c r="E78" s="177" t="s">
        <v>2152</v>
      </c>
      <c r="F78" s="177" t="s">
        <v>1952</v>
      </c>
      <c r="G78" s="178" t="s">
        <v>2153</v>
      </c>
      <c r="H78" s="177" t="s">
        <v>1855</v>
      </c>
      <c r="I78" s="179"/>
      <c r="J78" s="181"/>
      <c r="K78" s="181"/>
      <c r="L78" s="181"/>
      <c r="M78" s="13"/>
      <c r="N78" s="13"/>
      <c r="O78" s="13"/>
    </row>
    <row r="79" spans="1:15" s="180" customFormat="1" ht="14.25">
      <c r="A79" s="177" t="s">
        <v>56</v>
      </c>
      <c r="B79" s="177" t="s">
        <v>352</v>
      </c>
      <c r="C79" s="177" t="s">
        <v>363</v>
      </c>
      <c r="D79" s="177" t="s">
        <v>2154</v>
      </c>
      <c r="E79" s="177" t="s">
        <v>2155</v>
      </c>
      <c r="F79" s="177" t="s">
        <v>1952</v>
      </c>
      <c r="G79" s="178" t="s">
        <v>2156</v>
      </c>
      <c r="H79" s="177" t="s">
        <v>1855</v>
      </c>
      <c r="I79" s="179"/>
      <c r="J79" s="179"/>
      <c r="K79" s="179"/>
      <c r="L79" s="179"/>
      <c r="M79" s="13"/>
      <c r="N79" s="13"/>
      <c r="O79" s="13"/>
    </row>
    <row r="80" spans="1:15" s="180" customFormat="1" ht="14.25">
      <c r="A80" s="177" t="s">
        <v>56</v>
      </c>
      <c r="B80" s="177" t="s">
        <v>352</v>
      </c>
      <c r="C80" s="177" t="s">
        <v>363</v>
      </c>
      <c r="D80" s="177" t="s">
        <v>2157</v>
      </c>
      <c r="E80" s="177" t="s">
        <v>2158</v>
      </c>
      <c r="F80" s="177" t="s">
        <v>1952</v>
      </c>
      <c r="G80" s="178" t="s">
        <v>2159</v>
      </c>
      <c r="H80" s="177" t="s">
        <v>1855</v>
      </c>
      <c r="I80" s="179"/>
      <c r="J80" s="179"/>
      <c r="K80" s="179"/>
      <c r="L80" s="179"/>
      <c r="M80" s="13"/>
      <c r="N80" s="13"/>
      <c r="O80" s="13"/>
    </row>
    <row r="81" spans="1:15" s="180" customFormat="1" ht="14.25">
      <c r="A81" s="177" t="s">
        <v>56</v>
      </c>
      <c r="B81" s="177" t="s">
        <v>352</v>
      </c>
      <c r="C81" s="177" t="s">
        <v>363</v>
      </c>
      <c r="D81" s="177" t="s">
        <v>2160</v>
      </c>
      <c r="E81" s="177" t="s">
        <v>2161</v>
      </c>
      <c r="F81" s="177" t="s">
        <v>2057</v>
      </c>
      <c r="G81" s="178" t="s">
        <v>2162</v>
      </c>
      <c r="H81" s="177" t="s">
        <v>1855</v>
      </c>
      <c r="I81" s="179"/>
      <c r="J81" s="179"/>
      <c r="K81" s="179"/>
      <c r="L81" s="179"/>
      <c r="M81" s="13"/>
      <c r="N81" s="13"/>
      <c r="O81" s="13"/>
    </row>
    <row r="82" spans="1:15" s="180" customFormat="1" ht="14.25">
      <c r="A82" s="177" t="s">
        <v>56</v>
      </c>
      <c r="B82" s="177" t="s">
        <v>352</v>
      </c>
      <c r="C82" s="177" t="s">
        <v>363</v>
      </c>
      <c r="D82" s="177" t="s">
        <v>2163</v>
      </c>
      <c r="E82" s="177" t="s">
        <v>2164</v>
      </c>
      <c r="F82" s="177" t="s">
        <v>1952</v>
      </c>
      <c r="G82" s="178" t="s">
        <v>2165</v>
      </c>
      <c r="H82" s="177" t="s">
        <v>1855</v>
      </c>
      <c r="I82" s="179"/>
      <c r="J82" s="179"/>
      <c r="K82" s="179"/>
      <c r="L82" s="179"/>
      <c r="M82" s="13"/>
      <c r="N82" s="13"/>
      <c r="O82" s="13"/>
    </row>
    <row r="83" spans="1:15" s="180" customFormat="1">
      <c r="A83" s="187" t="s">
        <v>56</v>
      </c>
      <c r="B83" s="187" t="s">
        <v>352</v>
      </c>
      <c r="C83" s="187" t="s">
        <v>357</v>
      </c>
      <c r="D83" s="187" t="s">
        <v>1957</v>
      </c>
      <c r="E83" s="187" t="s">
        <v>1958</v>
      </c>
      <c r="F83" s="187" t="s">
        <v>1952</v>
      </c>
      <c r="G83" s="188" t="s">
        <v>1970</v>
      </c>
      <c r="H83" s="187" t="s">
        <v>1954</v>
      </c>
      <c r="I83" s="179"/>
      <c r="J83" s="179"/>
      <c r="K83" s="179"/>
      <c r="L83" s="179"/>
      <c r="M83" s="13"/>
      <c r="N83" s="13"/>
      <c r="O83" s="13"/>
    </row>
    <row r="84" spans="1:15" s="180" customFormat="1" ht="14.25">
      <c r="A84" s="177" t="s">
        <v>56</v>
      </c>
      <c r="B84" s="177" t="s">
        <v>352</v>
      </c>
      <c r="C84" s="177" t="s">
        <v>357</v>
      </c>
      <c r="D84" s="177" t="s">
        <v>2167</v>
      </c>
      <c r="E84" s="177" t="s">
        <v>2168</v>
      </c>
      <c r="F84" s="177" t="s">
        <v>2169</v>
      </c>
      <c r="G84" s="178" t="s">
        <v>2170</v>
      </c>
      <c r="H84" s="177" t="s">
        <v>1855</v>
      </c>
      <c r="I84" s="179"/>
      <c r="J84" s="179"/>
      <c r="K84" s="179"/>
      <c r="L84" s="179"/>
      <c r="M84" s="13"/>
      <c r="N84" s="13"/>
      <c r="O84" s="13"/>
    </row>
    <row r="85" spans="1:15" s="180" customFormat="1" ht="14.25">
      <c r="A85" s="177" t="s">
        <v>56</v>
      </c>
      <c r="B85" s="177" t="s">
        <v>352</v>
      </c>
      <c r="C85" s="177" t="s">
        <v>357</v>
      </c>
      <c r="D85" s="177" t="s">
        <v>2171</v>
      </c>
      <c r="E85" s="177" t="s">
        <v>2172</v>
      </c>
      <c r="F85" s="177" t="s">
        <v>1952</v>
      </c>
      <c r="G85" s="178" t="s">
        <v>2173</v>
      </c>
      <c r="H85" s="177" t="s">
        <v>1855</v>
      </c>
      <c r="I85" s="179"/>
      <c r="J85" s="179"/>
      <c r="K85" s="179"/>
      <c r="L85" s="179"/>
      <c r="M85" s="13"/>
      <c r="N85" s="13"/>
      <c r="O85" s="13"/>
    </row>
    <row r="86" spans="1:15" s="180" customFormat="1" ht="14.25">
      <c r="A86" s="177" t="s">
        <v>56</v>
      </c>
      <c r="B86" s="177" t="s">
        <v>352</v>
      </c>
      <c r="C86" s="177" t="s">
        <v>357</v>
      </c>
      <c r="D86" s="177" t="s">
        <v>2174</v>
      </c>
      <c r="E86" s="177" t="s">
        <v>2175</v>
      </c>
      <c r="F86" s="177" t="s">
        <v>1952</v>
      </c>
      <c r="G86" s="178" t="s">
        <v>2176</v>
      </c>
      <c r="H86" s="177" t="s">
        <v>1855</v>
      </c>
      <c r="I86" s="179"/>
      <c r="J86" s="179"/>
      <c r="K86" s="179"/>
      <c r="L86" s="179"/>
      <c r="M86" s="13"/>
      <c r="N86" s="13"/>
      <c r="O86" s="13"/>
    </row>
    <row r="87" spans="1:15" s="180" customFormat="1" ht="14.25">
      <c r="A87" s="177" t="s">
        <v>56</v>
      </c>
      <c r="B87" s="177" t="s">
        <v>352</v>
      </c>
      <c r="C87" s="177" t="s">
        <v>357</v>
      </c>
      <c r="D87" s="177" t="s">
        <v>2177</v>
      </c>
      <c r="E87" s="177" t="s">
        <v>2178</v>
      </c>
      <c r="F87" s="177" t="s">
        <v>1952</v>
      </c>
      <c r="G87" s="178" t="s">
        <v>2179</v>
      </c>
      <c r="H87" s="177" t="s">
        <v>1855</v>
      </c>
      <c r="I87" s="179"/>
      <c r="J87" s="179"/>
      <c r="K87" s="179"/>
      <c r="L87" s="179"/>
      <c r="M87" s="13"/>
      <c r="N87" s="13"/>
      <c r="O87" s="13"/>
    </row>
    <row r="88" spans="1:15" s="180" customFormat="1" ht="14.25">
      <c r="A88" s="177" t="s">
        <v>56</v>
      </c>
      <c r="B88" s="177" t="s">
        <v>352</v>
      </c>
      <c r="C88" s="177" t="s">
        <v>357</v>
      </c>
      <c r="D88" s="177" t="s">
        <v>2180</v>
      </c>
      <c r="E88" s="177" t="s">
        <v>2181</v>
      </c>
      <c r="F88" s="177" t="s">
        <v>2169</v>
      </c>
      <c r="G88" s="178" t="s">
        <v>2182</v>
      </c>
      <c r="H88" s="177" t="s">
        <v>1855</v>
      </c>
      <c r="I88" s="179"/>
      <c r="J88" s="179"/>
      <c r="K88" s="179"/>
      <c r="L88" s="179"/>
      <c r="M88" s="13"/>
      <c r="N88" s="13"/>
      <c r="O88" s="13"/>
    </row>
    <row r="89" spans="1:15" s="180" customFormat="1" ht="14.25">
      <c r="A89" s="177" t="s">
        <v>56</v>
      </c>
      <c r="B89" s="177" t="s">
        <v>352</v>
      </c>
      <c r="C89" s="177" t="s">
        <v>357</v>
      </c>
      <c r="D89" s="177" t="s">
        <v>2107</v>
      </c>
      <c r="E89" s="177" t="s">
        <v>2108</v>
      </c>
      <c r="F89" s="177" t="s">
        <v>1952</v>
      </c>
      <c r="G89" s="178" t="s">
        <v>2109</v>
      </c>
      <c r="H89" s="177" t="s">
        <v>1855</v>
      </c>
      <c r="I89" s="179"/>
      <c r="J89" s="179"/>
      <c r="K89" s="179"/>
      <c r="L89" s="179"/>
      <c r="M89" s="13"/>
      <c r="N89" s="13"/>
      <c r="O89" s="13"/>
    </row>
    <row r="90" spans="1:15" s="180" customFormat="1" ht="14.25">
      <c r="A90" s="177" t="s">
        <v>56</v>
      </c>
      <c r="B90" s="177" t="s">
        <v>352</v>
      </c>
      <c r="C90" s="177" t="s">
        <v>357</v>
      </c>
      <c r="D90" s="177" t="s">
        <v>2183</v>
      </c>
      <c r="E90" s="177" t="s">
        <v>2011</v>
      </c>
      <c r="F90" s="177" t="s">
        <v>1952</v>
      </c>
      <c r="G90" s="178" t="s">
        <v>2184</v>
      </c>
      <c r="H90" s="177" t="s">
        <v>1855</v>
      </c>
      <c r="I90" s="179"/>
      <c r="J90" s="179"/>
      <c r="K90" s="179"/>
      <c r="L90" s="179"/>
      <c r="M90" s="13"/>
      <c r="N90" s="13"/>
      <c r="O90" s="13"/>
    </row>
    <row r="91" spans="1:15" s="180" customFormat="1">
      <c r="A91" s="187" t="s">
        <v>56</v>
      </c>
      <c r="B91" s="187" t="s">
        <v>352</v>
      </c>
      <c r="C91" s="187" t="s">
        <v>359</v>
      </c>
      <c r="D91" s="187" t="s">
        <v>1957</v>
      </c>
      <c r="E91" s="187" t="s">
        <v>1958</v>
      </c>
      <c r="F91" s="187" t="s">
        <v>1952</v>
      </c>
      <c r="G91" s="188" t="s">
        <v>1970</v>
      </c>
      <c r="H91" s="187" t="s">
        <v>1954</v>
      </c>
      <c r="I91" s="179"/>
      <c r="J91" s="179"/>
      <c r="K91" s="179"/>
      <c r="L91" s="179"/>
      <c r="M91" s="13"/>
      <c r="N91" s="13"/>
      <c r="O91" s="13"/>
    </row>
    <row r="92" spans="1:15" s="180" customFormat="1" ht="14.25">
      <c r="A92" s="177" t="s">
        <v>56</v>
      </c>
      <c r="B92" s="177" t="s">
        <v>352</v>
      </c>
      <c r="C92" s="177" t="s">
        <v>359</v>
      </c>
      <c r="D92" s="177" t="s">
        <v>2185</v>
      </c>
      <c r="E92" s="177" t="s">
        <v>2186</v>
      </c>
      <c r="F92" s="177" t="s">
        <v>2187</v>
      </c>
      <c r="G92" s="178" t="s">
        <v>2188</v>
      </c>
      <c r="H92" s="177" t="s">
        <v>1855</v>
      </c>
      <c r="I92" s="179"/>
      <c r="J92" s="179"/>
      <c r="K92" s="179"/>
      <c r="L92" s="179"/>
      <c r="M92" s="13"/>
      <c r="N92" s="13"/>
      <c r="O92" s="13"/>
    </row>
    <row r="93" spans="1:15" s="180" customFormat="1" ht="14.25">
      <c r="A93" s="177" t="s">
        <v>56</v>
      </c>
      <c r="B93" s="177" t="s">
        <v>352</v>
      </c>
      <c r="C93" s="177" t="s">
        <v>359</v>
      </c>
      <c r="D93" s="177" t="s">
        <v>2189</v>
      </c>
      <c r="E93" s="177" t="s">
        <v>2190</v>
      </c>
      <c r="F93" s="177" t="s">
        <v>1952</v>
      </c>
      <c r="G93" s="178" t="s">
        <v>2191</v>
      </c>
      <c r="H93" s="177" t="s">
        <v>1855</v>
      </c>
      <c r="I93" s="179"/>
      <c r="J93" s="179"/>
      <c r="K93" s="179"/>
      <c r="L93" s="179"/>
      <c r="M93" s="13"/>
      <c r="N93" s="13"/>
      <c r="O93" s="13"/>
    </row>
    <row r="94" spans="1:15" s="180" customFormat="1" ht="14.25">
      <c r="A94" s="177" t="s">
        <v>56</v>
      </c>
      <c r="B94" s="177" t="s">
        <v>352</v>
      </c>
      <c r="C94" s="177" t="s">
        <v>359</v>
      </c>
      <c r="D94" s="177" t="s">
        <v>2192</v>
      </c>
      <c r="E94" s="177" t="s">
        <v>2193</v>
      </c>
      <c r="F94" s="177" t="s">
        <v>2021</v>
      </c>
      <c r="G94" s="178" t="s">
        <v>2194</v>
      </c>
      <c r="H94" s="177" t="s">
        <v>1855</v>
      </c>
      <c r="I94" s="179"/>
      <c r="J94" s="179"/>
      <c r="K94" s="179"/>
      <c r="L94" s="179"/>
      <c r="M94" s="13"/>
      <c r="N94" s="13"/>
      <c r="O94" s="13"/>
    </row>
    <row r="95" spans="1:15" s="180" customFormat="1" ht="14.25">
      <c r="A95" s="177" t="s">
        <v>56</v>
      </c>
      <c r="B95" s="177" t="s">
        <v>352</v>
      </c>
      <c r="C95" s="177" t="s">
        <v>359</v>
      </c>
      <c r="D95" s="177" t="s">
        <v>2195</v>
      </c>
      <c r="E95" s="177" t="s">
        <v>2196</v>
      </c>
      <c r="F95" s="177" t="s">
        <v>2021</v>
      </c>
      <c r="G95" s="178" t="s">
        <v>2197</v>
      </c>
      <c r="H95" s="177" t="s">
        <v>1855</v>
      </c>
      <c r="I95" s="179"/>
      <c r="J95" s="179"/>
      <c r="K95" s="179"/>
      <c r="L95" s="179"/>
      <c r="M95" s="13"/>
      <c r="N95" s="13"/>
      <c r="O95" s="13"/>
    </row>
    <row r="96" spans="1:15" s="180" customFormat="1" ht="14.25">
      <c r="A96" s="177" t="s">
        <v>56</v>
      </c>
      <c r="B96" s="177" t="s">
        <v>352</v>
      </c>
      <c r="C96" s="177" t="s">
        <v>359</v>
      </c>
      <c r="D96" s="177" t="s">
        <v>2198</v>
      </c>
      <c r="E96" s="177" t="s">
        <v>2199</v>
      </c>
      <c r="F96" s="177" t="s">
        <v>2021</v>
      </c>
      <c r="G96" s="178" t="s">
        <v>2200</v>
      </c>
      <c r="H96" s="177" t="s">
        <v>1855</v>
      </c>
      <c r="I96" s="179"/>
      <c r="J96" s="179"/>
      <c r="K96" s="179"/>
      <c r="L96" s="179"/>
      <c r="M96" s="13"/>
      <c r="N96" s="13"/>
      <c r="O96" s="13"/>
    </row>
    <row r="97" spans="1:15" s="180" customFormat="1" ht="14.25">
      <c r="A97" s="177" t="s">
        <v>56</v>
      </c>
      <c r="B97" s="177" t="s">
        <v>352</v>
      </c>
      <c r="C97" s="177" t="s">
        <v>359</v>
      </c>
      <c r="D97" s="177" t="s">
        <v>2055</v>
      </c>
      <c r="E97" s="177" t="s">
        <v>2201</v>
      </c>
      <c r="F97" s="177" t="s">
        <v>1952</v>
      </c>
      <c r="G97" s="178" t="s">
        <v>2202</v>
      </c>
      <c r="H97" s="177" t="s">
        <v>1855</v>
      </c>
      <c r="I97" s="179"/>
      <c r="J97" s="179"/>
      <c r="K97" s="179"/>
      <c r="L97" s="179"/>
      <c r="M97" s="13"/>
      <c r="N97" s="13"/>
      <c r="O97" s="13"/>
    </row>
    <row r="98" spans="1:15" s="180" customFormat="1" ht="14.25">
      <c r="A98" s="177" t="s">
        <v>56</v>
      </c>
      <c r="B98" s="177" t="s">
        <v>352</v>
      </c>
      <c r="C98" s="177" t="s">
        <v>359</v>
      </c>
      <c r="D98" s="177" t="s">
        <v>2203</v>
      </c>
      <c r="E98" s="177" t="s">
        <v>2204</v>
      </c>
      <c r="F98" s="177" t="s">
        <v>1952</v>
      </c>
      <c r="G98" s="178" t="s">
        <v>2205</v>
      </c>
      <c r="H98" s="177" t="s">
        <v>1855</v>
      </c>
      <c r="I98" s="179"/>
      <c r="J98" s="179"/>
      <c r="K98" s="179"/>
      <c r="L98" s="179"/>
      <c r="M98" s="13"/>
      <c r="N98" s="13"/>
      <c r="O98" s="13"/>
    </row>
    <row r="99" spans="1:15" s="180" customFormat="1" ht="14.25">
      <c r="A99" s="177" t="s">
        <v>56</v>
      </c>
      <c r="B99" s="177" t="s">
        <v>352</v>
      </c>
      <c r="C99" s="177" t="s">
        <v>359</v>
      </c>
      <c r="D99" s="177" t="s">
        <v>2206</v>
      </c>
      <c r="E99" s="177" t="s">
        <v>2207</v>
      </c>
      <c r="F99" s="177" t="s">
        <v>1952</v>
      </c>
      <c r="G99" s="178" t="s">
        <v>2208</v>
      </c>
      <c r="H99" s="177" t="s">
        <v>1855</v>
      </c>
      <c r="I99" s="179"/>
      <c r="J99" s="179"/>
      <c r="K99" s="179"/>
      <c r="L99" s="179"/>
      <c r="M99" s="13"/>
      <c r="N99" s="13"/>
      <c r="O99" s="13"/>
    </row>
    <row r="100" spans="1:15" s="180" customFormat="1" ht="14.25">
      <c r="A100" s="177" t="s">
        <v>56</v>
      </c>
      <c r="B100" s="177" t="s">
        <v>352</v>
      </c>
      <c r="C100" s="177" t="s">
        <v>359</v>
      </c>
      <c r="D100" s="177" t="s">
        <v>2209</v>
      </c>
      <c r="E100" s="177" t="s">
        <v>2210</v>
      </c>
      <c r="F100" s="177" t="s">
        <v>1952</v>
      </c>
      <c r="G100" s="178" t="s">
        <v>2211</v>
      </c>
      <c r="H100" s="177" t="s">
        <v>1855</v>
      </c>
      <c r="I100" s="179"/>
      <c r="J100" s="179"/>
      <c r="K100" s="179"/>
      <c r="L100" s="179"/>
      <c r="M100" s="13"/>
      <c r="N100" s="13"/>
      <c r="O100" s="13"/>
    </row>
    <row r="101" spans="1:15" s="180" customFormat="1" ht="14.25">
      <c r="A101" s="177" t="s">
        <v>56</v>
      </c>
      <c r="B101" s="177" t="s">
        <v>352</v>
      </c>
      <c r="C101" s="177" t="s">
        <v>359</v>
      </c>
      <c r="D101" s="177" t="s">
        <v>2212</v>
      </c>
      <c r="E101" s="177" t="s">
        <v>2213</v>
      </c>
      <c r="F101" s="177" t="s">
        <v>1952</v>
      </c>
      <c r="G101" s="178" t="s">
        <v>2214</v>
      </c>
      <c r="H101" s="177" t="s">
        <v>1855</v>
      </c>
      <c r="I101" s="179"/>
      <c r="J101" s="179"/>
      <c r="K101" s="179"/>
      <c r="L101" s="179"/>
      <c r="M101" s="13"/>
      <c r="N101" s="13"/>
      <c r="O101" s="13"/>
    </row>
    <row r="102" spans="1:15" s="180" customFormat="1">
      <c r="A102" s="187" t="s">
        <v>56</v>
      </c>
      <c r="B102" s="187" t="s">
        <v>352</v>
      </c>
      <c r="C102" s="187" t="s">
        <v>385</v>
      </c>
      <c r="D102" s="187" t="s">
        <v>2215</v>
      </c>
      <c r="E102" s="187" t="s">
        <v>2216</v>
      </c>
      <c r="F102" s="187" t="s">
        <v>1952</v>
      </c>
      <c r="G102" s="188" t="s">
        <v>2217</v>
      </c>
      <c r="H102" s="187" t="s">
        <v>1954</v>
      </c>
      <c r="I102" s="179"/>
      <c r="J102" s="179"/>
      <c r="K102" s="179"/>
      <c r="L102" s="179"/>
      <c r="M102" s="13"/>
      <c r="N102" s="13"/>
      <c r="O102" s="13"/>
    </row>
    <row r="103" spans="1:15" s="180" customFormat="1" ht="14.25">
      <c r="A103" s="177" t="s">
        <v>56</v>
      </c>
      <c r="B103" s="177" t="s">
        <v>352</v>
      </c>
      <c r="C103" s="177" t="s">
        <v>385</v>
      </c>
      <c r="D103" s="177" t="s">
        <v>1950</v>
      </c>
      <c r="E103" s="177" t="s">
        <v>2218</v>
      </c>
      <c r="F103" s="177" t="s">
        <v>1952</v>
      </c>
      <c r="G103" s="178" t="s">
        <v>1953</v>
      </c>
      <c r="H103" s="177" t="s">
        <v>1855</v>
      </c>
      <c r="I103" s="179"/>
      <c r="J103" s="179"/>
      <c r="K103" s="179"/>
      <c r="L103" s="179"/>
      <c r="M103" s="13"/>
      <c r="N103" s="13"/>
      <c r="O103" s="13"/>
    </row>
    <row r="104" spans="1:15" s="180" customFormat="1" ht="14.25">
      <c r="A104" s="177" t="s">
        <v>56</v>
      </c>
      <c r="B104" s="177" t="s">
        <v>352</v>
      </c>
      <c r="C104" s="177" t="s">
        <v>385</v>
      </c>
      <c r="D104" s="177" t="s">
        <v>2219</v>
      </c>
      <c r="E104" s="177" t="s">
        <v>2220</v>
      </c>
      <c r="F104" s="177" t="s">
        <v>1952</v>
      </c>
      <c r="G104" s="178" t="s">
        <v>2221</v>
      </c>
      <c r="H104" s="177" t="s">
        <v>1855</v>
      </c>
      <c r="I104" s="179"/>
      <c r="J104" s="179"/>
      <c r="K104" s="179"/>
      <c r="L104" s="179"/>
      <c r="M104" s="13"/>
      <c r="N104" s="13"/>
      <c r="O104" s="13"/>
    </row>
    <row r="105" spans="1:15" s="180" customFormat="1">
      <c r="A105" s="187" t="s">
        <v>56</v>
      </c>
      <c r="B105" s="187" t="s">
        <v>352</v>
      </c>
      <c r="C105" s="187" t="s">
        <v>383</v>
      </c>
      <c r="D105" s="187" t="s">
        <v>2222</v>
      </c>
      <c r="E105" s="187" t="s">
        <v>2216</v>
      </c>
      <c r="F105" s="187" t="s">
        <v>1952</v>
      </c>
      <c r="G105" s="188" t="s">
        <v>2223</v>
      </c>
      <c r="H105" s="187" t="s">
        <v>1954</v>
      </c>
      <c r="I105" s="179"/>
      <c r="J105" s="179"/>
      <c r="K105" s="179"/>
      <c r="L105" s="179"/>
      <c r="M105" s="13"/>
      <c r="N105" s="13"/>
      <c r="O105" s="13"/>
    </row>
    <row r="106" spans="1:15" s="180" customFormat="1" ht="14.25">
      <c r="A106" s="177" t="s">
        <v>56</v>
      </c>
      <c r="B106" s="177" t="s">
        <v>352</v>
      </c>
      <c r="C106" s="177" t="s">
        <v>383</v>
      </c>
      <c r="D106" s="177" t="s">
        <v>1950</v>
      </c>
      <c r="E106" s="177" t="s">
        <v>2218</v>
      </c>
      <c r="F106" s="177" t="s">
        <v>1952</v>
      </c>
      <c r="G106" s="178" t="s">
        <v>1953</v>
      </c>
      <c r="H106" s="177" t="s">
        <v>1855</v>
      </c>
      <c r="I106" s="179"/>
      <c r="J106" s="179"/>
      <c r="K106" s="179"/>
      <c r="L106" s="179"/>
      <c r="M106" s="13"/>
      <c r="N106" s="13"/>
      <c r="O106" s="13"/>
    </row>
    <row r="107" spans="1:15" s="180" customFormat="1" ht="14.25">
      <c r="A107" s="177" t="s">
        <v>56</v>
      </c>
      <c r="B107" s="177" t="s">
        <v>352</v>
      </c>
      <c r="C107" s="177" t="s">
        <v>383</v>
      </c>
      <c r="D107" s="177" t="s">
        <v>1957</v>
      </c>
      <c r="E107" s="177" t="s">
        <v>2224</v>
      </c>
      <c r="F107" s="177" t="s">
        <v>1952</v>
      </c>
      <c r="G107" s="178" t="s">
        <v>1985</v>
      </c>
      <c r="H107" s="177" t="s">
        <v>1855</v>
      </c>
      <c r="I107" s="179"/>
      <c r="J107" s="179"/>
      <c r="K107" s="179"/>
      <c r="L107" s="179"/>
      <c r="M107" s="13"/>
      <c r="N107" s="13"/>
      <c r="O107" s="13"/>
    </row>
    <row r="108" spans="1:15" s="180" customFormat="1">
      <c r="A108" s="187" t="s">
        <v>56</v>
      </c>
      <c r="B108" s="187" t="s">
        <v>352</v>
      </c>
      <c r="C108" s="187" t="s">
        <v>389</v>
      </c>
      <c r="D108" s="187" t="s">
        <v>2225</v>
      </c>
      <c r="E108" s="187" t="s">
        <v>2216</v>
      </c>
      <c r="F108" s="187" t="s">
        <v>1952</v>
      </c>
      <c r="G108" s="188" t="s">
        <v>2226</v>
      </c>
      <c r="H108" s="187" t="s">
        <v>1954</v>
      </c>
      <c r="I108" s="179"/>
      <c r="J108" s="179"/>
      <c r="K108" s="179"/>
      <c r="L108" s="179"/>
      <c r="M108" s="13"/>
      <c r="N108" s="13"/>
      <c r="O108" s="13"/>
    </row>
    <row r="109" spans="1:15" s="180" customFormat="1" ht="14.25">
      <c r="A109" s="177" t="s">
        <v>56</v>
      </c>
      <c r="B109" s="177" t="s">
        <v>352</v>
      </c>
      <c r="C109" s="177" t="s">
        <v>389</v>
      </c>
      <c r="D109" s="177" t="s">
        <v>1965</v>
      </c>
      <c r="E109" s="177" t="s">
        <v>2227</v>
      </c>
      <c r="F109" s="177" t="s">
        <v>1952</v>
      </c>
      <c r="G109" s="178" t="s">
        <v>1967</v>
      </c>
      <c r="H109" s="177" t="s">
        <v>1855</v>
      </c>
      <c r="I109" s="179"/>
      <c r="J109" s="179"/>
      <c r="K109" s="179"/>
      <c r="L109" s="179"/>
      <c r="M109" s="13"/>
      <c r="N109" s="13"/>
      <c r="O109" s="13"/>
    </row>
    <row r="110" spans="1:15" s="180" customFormat="1" ht="14.25">
      <c r="A110" s="177" t="s">
        <v>56</v>
      </c>
      <c r="B110" s="177" t="s">
        <v>352</v>
      </c>
      <c r="C110" s="177" t="s">
        <v>389</v>
      </c>
      <c r="D110" s="177" t="s">
        <v>2228</v>
      </c>
      <c r="E110" s="177" t="s">
        <v>2229</v>
      </c>
      <c r="F110" s="177" t="s">
        <v>1952</v>
      </c>
      <c r="G110" s="178" t="s">
        <v>2230</v>
      </c>
      <c r="H110" s="177" t="s">
        <v>1855</v>
      </c>
      <c r="I110" s="179"/>
      <c r="J110" s="179"/>
      <c r="K110" s="179"/>
      <c r="L110" s="179"/>
      <c r="M110" s="13"/>
      <c r="N110" s="13"/>
      <c r="O110" s="13"/>
    </row>
    <row r="111" spans="1:15" s="180" customFormat="1">
      <c r="A111" s="187" t="s">
        <v>56</v>
      </c>
      <c r="B111" s="187" t="s">
        <v>352</v>
      </c>
      <c r="C111" s="187" t="s">
        <v>387</v>
      </c>
      <c r="D111" s="187" t="s">
        <v>2231</v>
      </c>
      <c r="E111" s="187" t="s">
        <v>2216</v>
      </c>
      <c r="F111" s="187" t="s">
        <v>1952</v>
      </c>
      <c r="G111" s="188" t="s">
        <v>2232</v>
      </c>
      <c r="H111" s="187" t="s">
        <v>1954</v>
      </c>
      <c r="I111" s="181"/>
      <c r="J111" s="179"/>
      <c r="K111" s="179"/>
      <c r="L111" s="179"/>
      <c r="M111" s="13"/>
      <c r="N111" s="13"/>
      <c r="O111" s="13"/>
    </row>
    <row r="112" spans="1:15" s="180" customFormat="1" ht="14.25">
      <c r="A112" s="177" t="s">
        <v>56</v>
      </c>
      <c r="B112" s="177" t="s">
        <v>352</v>
      </c>
      <c r="C112" s="177" t="s">
        <v>387</v>
      </c>
      <c r="D112" s="177" t="s">
        <v>1965</v>
      </c>
      <c r="E112" s="177" t="s">
        <v>2227</v>
      </c>
      <c r="F112" s="177" t="s">
        <v>1952</v>
      </c>
      <c r="G112" s="178" t="s">
        <v>1967</v>
      </c>
      <c r="H112" s="177" t="s">
        <v>1855</v>
      </c>
      <c r="I112" s="179"/>
      <c r="J112" s="179"/>
      <c r="K112" s="179"/>
      <c r="L112" s="179"/>
      <c r="M112" s="13"/>
      <c r="N112" s="13"/>
      <c r="O112" s="13"/>
    </row>
    <row r="113" spans="1:15" s="180" customFormat="1" ht="14.25">
      <c r="A113" s="177" t="s">
        <v>56</v>
      </c>
      <c r="B113" s="177" t="s">
        <v>352</v>
      </c>
      <c r="C113" s="177" t="s">
        <v>387</v>
      </c>
      <c r="D113" s="177" t="s">
        <v>1957</v>
      </c>
      <c r="E113" s="177" t="s">
        <v>2233</v>
      </c>
      <c r="F113" s="177" t="s">
        <v>1952</v>
      </c>
      <c r="G113" s="178" t="s">
        <v>2045</v>
      </c>
      <c r="H113" s="177" t="s">
        <v>1855</v>
      </c>
      <c r="I113" s="179"/>
      <c r="J113" s="179"/>
      <c r="K113" s="179"/>
      <c r="L113" s="179"/>
      <c r="M113" s="13"/>
      <c r="N113" s="13"/>
      <c r="O113" s="13"/>
    </row>
    <row r="114" spans="1:15" s="180" customFormat="1">
      <c r="A114" s="187" t="s">
        <v>56</v>
      </c>
      <c r="B114" s="187" t="s">
        <v>352</v>
      </c>
      <c r="C114" s="187" t="s">
        <v>373</v>
      </c>
      <c r="D114" s="187" t="s">
        <v>2234</v>
      </c>
      <c r="E114" s="187" t="s">
        <v>2216</v>
      </c>
      <c r="F114" s="187" t="s">
        <v>1952</v>
      </c>
      <c r="G114" s="188" t="s">
        <v>2235</v>
      </c>
      <c r="H114" s="187" t="s">
        <v>1954</v>
      </c>
      <c r="I114" s="179"/>
      <c r="J114" s="179"/>
      <c r="K114" s="179"/>
      <c r="L114" s="179"/>
      <c r="M114" s="13"/>
      <c r="N114" s="13"/>
      <c r="O114" s="13"/>
    </row>
    <row r="115" spans="1:15" s="180" customFormat="1" ht="14.25">
      <c r="A115" s="177" t="s">
        <v>56</v>
      </c>
      <c r="B115" s="177" t="s">
        <v>352</v>
      </c>
      <c r="C115" s="177" t="s">
        <v>373</v>
      </c>
      <c r="D115" s="177" t="s">
        <v>1957</v>
      </c>
      <c r="E115" s="177" t="s">
        <v>2224</v>
      </c>
      <c r="F115" s="177" t="s">
        <v>1952</v>
      </c>
      <c r="G115" s="178" t="s">
        <v>1970</v>
      </c>
      <c r="H115" s="177" t="s">
        <v>1855</v>
      </c>
      <c r="I115" s="179"/>
      <c r="J115" s="179"/>
      <c r="K115" s="179"/>
      <c r="L115" s="179"/>
      <c r="M115" s="13"/>
      <c r="N115" s="13"/>
      <c r="O115" s="13"/>
    </row>
    <row r="116" spans="1:15" s="180" customFormat="1" ht="14.25">
      <c r="A116" s="177" t="s">
        <v>56</v>
      </c>
      <c r="B116" s="177" t="s">
        <v>352</v>
      </c>
      <c r="C116" s="177" t="s">
        <v>373</v>
      </c>
      <c r="D116" s="177" t="s">
        <v>2236</v>
      </c>
      <c r="E116" s="177" t="s">
        <v>2237</v>
      </c>
      <c r="F116" s="177" t="s">
        <v>1952</v>
      </c>
      <c r="G116" s="178" t="s">
        <v>2238</v>
      </c>
      <c r="H116" s="177" t="s">
        <v>1855</v>
      </c>
      <c r="I116" s="179"/>
      <c r="J116" s="179"/>
      <c r="K116" s="179"/>
      <c r="L116" s="179"/>
      <c r="M116" s="13"/>
      <c r="N116" s="13"/>
      <c r="O116" s="13"/>
    </row>
    <row r="117" spans="1:15" s="180" customFormat="1">
      <c r="A117" s="187" t="s">
        <v>56</v>
      </c>
      <c r="B117" s="187" t="s">
        <v>352</v>
      </c>
      <c r="C117" s="187" t="s">
        <v>2239</v>
      </c>
      <c r="D117" s="187" t="s">
        <v>2234</v>
      </c>
      <c r="E117" s="187" t="s">
        <v>2240</v>
      </c>
      <c r="F117" s="187" t="s">
        <v>1952</v>
      </c>
      <c r="G117" s="188" t="s">
        <v>2235</v>
      </c>
      <c r="H117" s="187" t="s">
        <v>1954</v>
      </c>
      <c r="I117" s="179"/>
      <c r="J117" s="179"/>
      <c r="K117" s="179"/>
      <c r="L117" s="179"/>
      <c r="M117" s="13"/>
      <c r="N117" s="13"/>
      <c r="O117" s="13"/>
    </row>
    <row r="118" spans="1:15" s="180" customFormat="1" ht="14.25">
      <c r="A118" s="177" t="s">
        <v>56</v>
      </c>
      <c r="B118" s="177" t="s">
        <v>352</v>
      </c>
      <c r="C118" s="177" t="s">
        <v>2239</v>
      </c>
      <c r="D118" s="177" t="s">
        <v>1960</v>
      </c>
      <c r="E118" s="177" t="s">
        <v>2241</v>
      </c>
      <c r="F118" s="177" t="s">
        <v>1962</v>
      </c>
      <c r="G118" s="178" t="s">
        <v>2242</v>
      </c>
      <c r="H118" s="177" t="s">
        <v>1855</v>
      </c>
      <c r="I118" s="179"/>
      <c r="J118" s="179"/>
      <c r="K118" s="179"/>
      <c r="L118" s="179"/>
      <c r="M118" s="13"/>
      <c r="N118" s="13"/>
      <c r="O118" s="13"/>
    </row>
    <row r="119" spans="1:15" s="180" customFormat="1" ht="14.25">
      <c r="A119" s="177" t="s">
        <v>56</v>
      </c>
      <c r="B119" s="177" t="s">
        <v>352</v>
      </c>
      <c r="C119" s="177" t="s">
        <v>2239</v>
      </c>
      <c r="D119" s="177" t="s">
        <v>2243</v>
      </c>
      <c r="E119" s="177" t="s">
        <v>2244</v>
      </c>
      <c r="F119" s="177" t="s">
        <v>2245</v>
      </c>
      <c r="G119" s="178" t="s">
        <v>2246</v>
      </c>
      <c r="H119" s="177" t="s">
        <v>1855</v>
      </c>
      <c r="I119" s="179"/>
      <c r="J119" s="179"/>
      <c r="K119" s="179"/>
      <c r="L119" s="179"/>
      <c r="M119" s="13"/>
      <c r="N119" s="13"/>
      <c r="O119" s="13"/>
    </row>
    <row r="120" spans="1:15" s="180" customFormat="1">
      <c r="A120" s="187" t="s">
        <v>56</v>
      </c>
      <c r="B120" s="187" t="s">
        <v>352</v>
      </c>
      <c r="C120" s="187" t="s">
        <v>371</v>
      </c>
      <c r="D120" s="187" t="s">
        <v>2247</v>
      </c>
      <c r="E120" s="187" t="s">
        <v>2216</v>
      </c>
      <c r="F120" s="187" t="s">
        <v>1952</v>
      </c>
      <c r="G120" s="188" t="s">
        <v>2248</v>
      </c>
      <c r="H120" s="187" t="s">
        <v>1954</v>
      </c>
      <c r="I120" s="179"/>
      <c r="J120" s="179"/>
      <c r="K120" s="179"/>
      <c r="L120" s="179"/>
      <c r="M120" s="13"/>
      <c r="N120" s="13"/>
      <c r="O120" s="13"/>
    </row>
    <row r="121" spans="1:15" s="180" customFormat="1" ht="14.25">
      <c r="A121" s="177" t="s">
        <v>56</v>
      </c>
      <c r="B121" s="177" t="s">
        <v>352</v>
      </c>
      <c r="C121" s="177" t="s">
        <v>371</v>
      </c>
      <c r="D121" s="177" t="s">
        <v>1957</v>
      </c>
      <c r="E121" s="177" t="s">
        <v>2224</v>
      </c>
      <c r="F121" s="177" t="s">
        <v>1952</v>
      </c>
      <c r="G121" s="178" t="s">
        <v>1970</v>
      </c>
      <c r="H121" s="177" t="s">
        <v>1855</v>
      </c>
      <c r="I121" s="179"/>
      <c r="J121" s="179"/>
      <c r="K121" s="179"/>
      <c r="L121" s="179"/>
      <c r="M121" s="13"/>
      <c r="N121" s="13"/>
      <c r="O121" s="13"/>
    </row>
    <row r="122" spans="1:15" s="180" customFormat="1" ht="14.25">
      <c r="A122" s="177" t="s">
        <v>56</v>
      </c>
      <c r="B122" s="177" t="s">
        <v>352</v>
      </c>
      <c r="C122" s="177" t="s">
        <v>371</v>
      </c>
      <c r="D122" s="177" t="s">
        <v>2249</v>
      </c>
      <c r="E122" s="177" t="s">
        <v>2250</v>
      </c>
      <c r="F122" s="177" t="s">
        <v>1952</v>
      </c>
      <c r="G122" s="178" t="s">
        <v>2251</v>
      </c>
      <c r="H122" s="177" t="s">
        <v>1855</v>
      </c>
      <c r="I122" s="179"/>
      <c r="J122" s="179"/>
      <c r="K122" s="179"/>
      <c r="L122" s="179"/>
      <c r="M122" s="13"/>
      <c r="N122" s="13"/>
      <c r="O122" s="13"/>
    </row>
    <row r="123" spans="1:15" s="180" customFormat="1">
      <c r="A123" s="187" t="s">
        <v>56</v>
      </c>
      <c r="B123" s="187" t="s">
        <v>352</v>
      </c>
      <c r="C123" s="187" t="s">
        <v>2252</v>
      </c>
      <c r="D123" s="187" t="s">
        <v>2247</v>
      </c>
      <c r="E123" s="187" t="s">
        <v>2216</v>
      </c>
      <c r="F123" s="187" t="s">
        <v>1952</v>
      </c>
      <c r="G123" s="188" t="s">
        <v>2248</v>
      </c>
      <c r="H123" s="187" t="s">
        <v>1954</v>
      </c>
      <c r="I123" s="179"/>
      <c r="J123" s="179"/>
      <c r="K123" s="179"/>
      <c r="L123" s="179"/>
      <c r="M123" s="13"/>
      <c r="N123" s="13"/>
      <c r="O123" s="13"/>
    </row>
    <row r="124" spans="1:15" s="180" customFormat="1" ht="14.25">
      <c r="A124" s="177" t="s">
        <v>56</v>
      </c>
      <c r="B124" s="177" t="s">
        <v>352</v>
      </c>
      <c r="C124" s="177" t="s">
        <v>2252</v>
      </c>
      <c r="D124" s="177" t="s">
        <v>1960</v>
      </c>
      <c r="E124" s="177" t="s">
        <v>2241</v>
      </c>
      <c r="F124" s="177" t="s">
        <v>1962</v>
      </c>
      <c r="G124" s="178" t="s">
        <v>2242</v>
      </c>
      <c r="H124" s="177" t="s">
        <v>2253</v>
      </c>
      <c r="I124" s="179"/>
      <c r="J124" s="179"/>
      <c r="K124" s="179"/>
      <c r="L124" s="179"/>
      <c r="M124" s="13"/>
      <c r="N124" s="13"/>
      <c r="O124" s="13"/>
    </row>
    <row r="125" spans="1:15" s="180" customFormat="1" ht="14.25">
      <c r="A125" s="177" t="s">
        <v>56</v>
      </c>
      <c r="B125" s="177" t="s">
        <v>352</v>
      </c>
      <c r="C125" s="177" t="s">
        <v>2252</v>
      </c>
      <c r="D125" s="177" t="s">
        <v>2243</v>
      </c>
      <c r="E125" s="177" t="s">
        <v>2244</v>
      </c>
      <c r="F125" s="177" t="s">
        <v>2245</v>
      </c>
      <c r="G125" s="178" t="s">
        <v>2246</v>
      </c>
      <c r="H125" s="177" t="s">
        <v>2253</v>
      </c>
      <c r="I125" s="179"/>
      <c r="J125" s="179"/>
      <c r="K125" s="179"/>
      <c r="L125" s="179"/>
      <c r="M125" s="13"/>
      <c r="N125" s="13"/>
      <c r="O125" s="13"/>
    </row>
    <row r="126" spans="1:15" s="180" customFormat="1">
      <c r="A126" s="187" t="s">
        <v>56</v>
      </c>
      <c r="B126" s="187" t="s">
        <v>352</v>
      </c>
      <c r="C126" s="187" t="s">
        <v>367</v>
      </c>
      <c r="D126" s="187" t="s">
        <v>2254</v>
      </c>
      <c r="E126" s="187" t="s">
        <v>2216</v>
      </c>
      <c r="F126" s="187" t="s">
        <v>1952</v>
      </c>
      <c r="G126" s="188" t="s">
        <v>2255</v>
      </c>
      <c r="H126" s="187" t="s">
        <v>1954</v>
      </c>
      <c r="I126" s="179"/>
      <c r="J126" s="179"/>
      <c r="K126" s="179"/>
      <c r="L126" s="179"/>
      <c r="M126" s="13"/>
      <c r="N126" s="13"/>
      <c r="O126" s="13"/>
    </row>
    <row r="127" spans="1:15" s="180" customFormat="1" ht="14.25">
      <c r="A127" s="177" t="s">
        <v>56</v>
      </c>
      <c r="B127" s="177" t="s">
        <v>352</v>
      </c>
      <c r="C127" s="177" t="s">
        <v>367</v>
      </c>
      <c r="D127" s="177" t="s">
        <v>1957</v>
      </c>
      <c r="E127" s="177" t="s">
        <v>2224</v>
      </c>
      <c r="F127" s="177" t="s">
        <v>1952</v>
      </c>
      <c r="G127" s="178" t="s">
        <v>1970</v>
      </c>
      <c r="H127" s="177" t="s">
        <v>1855</v>
      </c>
      <c r="I127" s="179"/>
      <c r="J127" s="179"/>
      <c r="K127" s="179"/>
      <c r="L127" s="179"/>
      <c r="M127" s="13"/>
      <c r="N127" s="13"/>
      <c r="O127" s="13"/>
    </row>
    <row r="128" spans="1:15" s="180" customFormat="1" ht="14.25">
      <c r="A128" s="177" t="s">
        <v>56</v>
      </c>
      <c r="B128" s="177" t="s">
        <v>352</v>
      </c>
      <c r="C128" s="177" t="s">
        <v>367</v>
      </c>
      <c r="D128" s="177" t="s">
        <v>2219</v>
      </c>
      <c r="E128" s="177" t="s">
        <v>2220</v>
      </c>
      <c r="F128" s="177" t="s">
        <v>1952</v>
      </c>
      <c r="G128" s="178" t="s">
        <v>2256</v>
      </c>
      <c r="H128" s="177" t="s">
        <v>1855</v>
      </c>
      <c r="I128" s="179"/>
      <c r="J128" s="179"/>
      <c r="K128" s="179"/>
      <c r="L128" s="179"/>
      <c r="M128" s="13"/>
      <c r="N128" s="13"/>
      <c r="O128" s="13"/>
    </row>
    <row r="129" spans="1:15" s="13" customFormat="1">
      <c r="A129" s="187" t="s">
        <v>56</v>
      </c>
      <c r="B129" s="187" t="s">
        <v>352</v>
      </c>
      <c r="C129" s="187" t="s">
        <v>369</v>
      </c>
      <c r="D129" s="187" t="s">
        <v>2257</v>
      </c>
      <c r="E129" s="187" t="s">
        <v>2216</v>
      </c>
      <c r="F129" s="187" t="s">
        <v>1952</v>
      </c>
      <c r="G129" s="188" t="s">
        <v>2258</v>
      </c>
      <c r="H129" s="187" t="s">
        <v>1954</v>
      </c>
      <c r="I129" s="179"/>
      <c r="J129" s="179"/>
      <c r="K129" s="179"/>
      <c r="L129" s="179"/>
    </row>
    <row r="130" spans="1:15" s="180" customFormat="1" ht="14.25">
      <c r="A130" s="177" t="s">
        <v>56</v>
      </c>
      <c r="B130" s="177" t="s">
        <v>352</v>
      </c>
      <c r="C130" s="177" t="s">
        <v>369</v>
      </c>
      <c r="D130" s="177" t="s">
        <v>1957</v>
      </c>
      <c r="E130" s="177" t="s">
        <v>2224</v>
      </c>
      <c r="F130" s="177" t="s">
        <v>1952</v>
      </c>
      <c r="G130" s="178" t="s">
        <v>1970</v>
      </c>
      <c r="H130" s="177" t="s">
        <v>1855</v>
      </c>
      <c r="I130" s="179"/>
      <c r="J130" s="179"/>
      <c r="K130" s="179"/>
      <c r="L130" s="179"/>
      <c r="M130" s="13"/>
      <c r="N130" s="13"/>
      <c r="O130" s="13"/>
    </row>
    <row r="131" spans="1:15" s="180" customFormat="1" ht="14.25">
      <c r="A131" s="177" t="s">
        <v>56</v>
      </c>
      <c r="B131" s="177" t="s">
        <v>352</v>
      </c>
      <c r="C131" s="177" t="s">
        <v>369</v>
      </c>
      <c r="D131" s="177" t="s">
        <v>2228</v>
      </c>
      <c r="E131" s="177" t="s">
        <v>2259</v>
      </c>
      <c r="F131" s="177" t="s">
        <v>1952</v>
      </c>
      <c r="G131" s="178" t="s">
        <v>2260</v>
      </c>
      <c r="H131" s="177" t="s">
        <v>1855</v>
      </c>
      <c r="I131" s="179"/>
      <c r="J131" s="179"/>
      <c r="K131" s="179"/>
      <c r="L131" s="179"/>
      <c r="M131" s="13"/>
      <c r="N131" s="13"/>
      <c r="O131" s="13"/>
    </row>
    <row r="132" spans="1:15" s="180" customFormat="1">
      <c r="A132" s="187" t="s">
        <v>56</v>
      </c>
      <c r="B132" s="187" t="s">
        <v>523</v>
      </c>
      <c r="C132" s="187" t="s">
        <v>524</v>
      </c>
      <c r="D132" s="187" t="s">
        <v>2261</v>
      </c>
      <c r="E132" s="187" t="s">
        <v>2262</v>
      </c>
      <c r="F132" s="187" t="s">
        <v>1952</v>
      </c>
      <c r="G132" s="188" t="s">
        <v>2263</v>
      </c>
      <c r="H132" s="187" t="s">
        <v>1954</v>
      </c>
      <c r="I132" s="179"/>
      <c r="J132" s="179"/>
      <c r="K132" s="179"/>
      <c r="L132" s="179"/>
      <c r="M132" s="13"/>
      <c r="N132" s="13"/>
      <c r="O132" s="13"/>
    </row>
    <row r="133" spans="1:15" s="180" customFormat="1" ht="14.25">
      <c r="A133" s="177" t="s">
        <v>56</v>
      </c>
      <c r="B133" s="177" t="s">
        <v>523</v>
      </c>
      <c r="C133" s="177" t="s">
        <v>524</v>
      </c>
      <c r="D133" s="177" t="s">
        <v>1955</v>
      </c>
      <c r="E133" s="177" t="s">
        <v>2264</v>
      </c>
      <c r="F133" s="177" t="s">
        <v>1952</v>
      </c>
      <c r="G133" s="178" t="s">
        <v>2263</v>
      </c>
      <c r="H133" s="177" t="s">
        <v>1855</v>
      </c>
      <c r="I133" s="179"/>
      <c r="J133" s="179"/>
      <c r="K133" s="179"/>
      <c r="L133" s="179"/>
      <c r="M133" s="13"/>
      <c r="N133" s="13"/>
      <c r="O133" s="13"/>
    </row>
    <row r="134" spans="1:15" s="180" customFormat="1">
      <c r="A134" s="187" t="s">
        <v>56</v>
      </c>
      <c r="B134" s="187" t="s">
        <v>523</v>
      </c>
      <c r="C134" s="187" t="s">
        <v>526</v>
      </c>
      <c r="D134" s="187" t="s">
        <v>2265</v>
      </c>
      <c r="E134" s="187" t="s">
        <v>2266</v>
      </c>
      <c r="F134" s="187" t="s">
        <v>1952</v>
      </c>
      <c r="G134" s="188" t="s">
        <v>2267</v>
      </c>
      <c r="H134" s="187" t="s">
        <v>1954</v>
      </c>
      <c r="I134" s="179"/>
      <c r="J134" s="179"/>
      <c r="K134" s="179"/>
      <c r="L134" s="179"/>
      <c r="M134" s="13"/>
      <c r="N134" s="13"/>
      <c r="O134" s="13"/>
    </row>
    <row r="135" spans="1:15" s="180" customFormat="1" ht="14.25">
      <c r="A135" s="177" t="s">
        <v>56</v>
      </c>
      <c r="B135" s="177" t="s">
        <v>523</v>
      </c>
      <c r="C135" s="177" t="s">
        <v>526</v>
      </c>
      <c r="D135" s="177" t="s">
        <v>1955</v>
      </c>
      <c r="E135" s="177" t="s">
        <v>1915</v>
      </c>
      <c r="F135" s="177" t="s">
        <v>1952</v>
      </c>
      <c r="G135" s="178" t="s">
        <v>2267</v>
      </c>
      <c r="H135" s="177" t="s">
        <v>1855</v>
      </c>
      <c r="I135" s="179"/>
      <c r="J135" s="179"/>
      <c r="K135" s="179"/>
      <c r="L135" s="179"/>
      <c r="M135" s="13"/>
      <c r="N135" s="13"/>
      <c r="O135" s="13"/>
    </row>
    <row r="136" spans="1:15" s="182" customFormat="1">
      <c r="A136" s="187" t="s">
        <v>56</v>
      </c>
      <c r="B136" s="187" t="s">
        <v>523</v>
      </c>
      <c r="C136" s="187" t="s">
        <v>2268</v>
      </c>
      <c r="D136" s="187" t="s">
        <v>2269</v>
      </c>
      <c r="E136" s="187" t="s">
        <v>2270</v>
      </c>
      <c r="F136" s="187" t="s">
        <v>1952</v>
      </c>
      <c r="G136" s="188" t="s">
        <v>2271</v>
      </c>
      <c r="H136" s="187" t="s">
        <v>1954</v>
      </c>
      <c r="I136" s="181"/>
      <c r="J136" s="181"/>
      <c r="K136" s="181"/>
      <c r="L136" s="181"/>
    </row>
    <row r="137" spans="1:15" s="180" customFormat="1" ht="14.25">
      <c r="A137" s="177" t="s">
        <v>56</v>
      </c>
      <c r="B137" s="177" t="s">
        <v>523</v>
      </c>
      <c r="C137" s="177" t="s">
        <v>2268</v>
      </c>
      <c r="D137" s="177" t="s">
        <v>1955</v>
      </c>
      <c r="E137" s="177" t="s">
        <v>1915</v>
      </c>
      <c r="F137" s="177" t="s">
        <v>1952</v>
      </c>
      <c r="G137" s="178" t="s">
        <v>2271</v>
      </c>
      <c r="H137" s="177"/>
      <c r="I137" s="179"/>
      <c r="J137" s="179"/>
      <c r="K137" s="179"/>
      <c r="L137" s="179"/>
      <c r="M137" s="13"/>
      <c r="N137" s="13"/>
      <c r="O137" s="13"/>
    </row>
    <row r="138" spans="1:15" s="180" customFormat="1">
      <c r="A138" s="187" t="s">
        <v>56</v>
      </c>
      <c r="B138" s="187" t="s">
        <v>523</v>
      </c>
      <c r="C138" s="187" t="s">
        <v>528</v>
      </c>
      <c r="D138" s="187" t="s">
        <v>2272</v>
      </c>
      <c r="E138" s="187" t="s">
        <v>2273</v>
      </c>
      <c r="F138" s="187" t="s">
        <v>1952</v>
      </c>
      <c r="G138" s="188" t="s">
        <v>2274</v>
      </c>
      <c r="H138" s="187" t="s">
        <v>1954</v>
      </c>
      <c r="I138" s="179"/>
      <c r="J138" s="179"/>
      <c r="K138" s="179"/>
      <c r="L138" s="179"/>
      <c r="M138" s="13"/>
      <c r="N138" s="13"/>
      <c r="O138" s="13"/>
    </row>
    <row r="139" spans="1:15" s="180" customFormat="1" ht="14.25">
      <c r="A139" s="177" t="s">
        <v>56</v>
      </c>
      <c r="B139" s="177" t="s">
        <v>523</v>
      </c>
      <c r="C139" s="177" t="s">
        <v>528</v>
      </c>
      <c r="D139" s="177" t="s">
        <v>1955</v>
      </c>
      <c r="E139" s="177" t="s">
        <v>1915</v>
      </c>
      <c r="F139" s="177" t="s">
        <v>1952</v>
      </c>
      <c r="G139" s="178" t="s">
        <v>2274</v>
      </c>
      <c r="H139" s="177" t="s">
        <v>1855</v>
      </c>
      <c r="I139" s="179"/>
      <c r="J139" s="179"/>
      <c r="K139" s="179"/>
      <c r="L139" s="179"/>
      <c r="M139" s="13"/>
      <c r="N139" s="13"/>
      <c r="O139" s="13"/>
    </row>
    <row r="140" spans="1:15" s="180" customFormat="1">
      <c r="A140" s="187" t="s">
        <v>56</v>
      </c>
      <c r="B140" s="187" t="s">
        <v>523</v>
      </c>
      <c r="C140" s="187" t="s">
        <v>530</v>
      </c>
      <c r="D140" s="187" t="s">
        <v>2278</v>
      </c>
      <c r="E140" s="187" t="s">
        <v>2279</v>
      </c>
      <c r="F140" s="187" t="s">
        <v>1952</v>
      </c>
      <c r="G140" s="188" t="s">
        <v>2280</v>
      </c>
      <c r="H140" s="187" t="s">
        <v>1954</v>
      </c>
      <c r="I140" s="179"/>
      <c r="J140" s="179"/>
      <c r="K140" s="179"/>
      <c r="L140" s="179"/>
      <c r="M140" s="13"/>
      <c r="N140" s="13"/>
      <c r="O140" s="13"/>
    </row>
    <row r="141" spans="1:15" s="180" customFormat="1" ht="14.25">
      <c r="A141" s="177" t="s">
        <v>56</v>
      </c>
      <c r="B141" s="177" t="s">
        <v>523</v>
      </c>
      <c r="C141" s="177" t="s">
        <v>530</v>
      </c>
      <c r="D141" s="177" t="s">
        <v>2281</v>
      </c>
      <c r="E141" s="177" t="s">
        <v>1915</v>
      </c>
      <c r="F141" s="177" t="s">
        <v>1952</v>
      </c>
      <c r="G141" s="178" t="s">
        <v>2282</v>
      </c>
      <c r="H141" s="177" t="s">
        <v>1855</v>
      </c>
      <c r="I141" s="179"/>
      <c r="J141" s="179"/>
      <c r="K141" s="179"/>
      <c r="L141" s="179"/>
      <c r="M141" s="13"/>
      <c r="N141" s="13"/>
      <c r="O141" s="13"/>
    </row>
    <row r="142" spans="1:15" s="180" customFormat="1" ht="14.25">
      <c r="A142" s="177" t="s">
        <v>56</v>
      </c>
      <c r="B142" s="177" t="s">
        <v>523</v>
      </c>
      <c r="C142" s="177" t="s">
        <v>530</v>
      </c>
      <c r="D142" s="177" t="s">
        <v>2283</v>
      </c>
      <c r="E142" s="177" t="s">
        <v>1915</v>
      </c>
      <c r="F142" s="177" t="s">
        <v>1952</v>
      </c>
      <c r="G142" s="178" t="s">
        <v>2284</v>
      </c>
      <c r="H142" s="177" t="s">
        <v>1855</v>
      </c>
      <c r="I142" s="179"/>
      <c r="J142" s="179"/>
      <c r="K142" s="179"/>
      <c r="L142" s="179"/>
      <c r="M142" s="13"/>
      <c r="N142" s="13"/>
      <c r="O142" s="13"/>
    </row>
    <row r="143" spans="1:15" s="180" customFormat="1">
      <c r="A143" s="187" t="s">
        <v>56</v>
      </c>
      <c r="B143" s="187" t="s">
        <v>523</v>
      </c>
      <c r="C143" s="187" t="s">
        <v>532</v>
      </c>
      <c r="D143" s="187" t="s">
        <v>2285</v>
      </c>
      <c r="E143" s="187" t="s">
        <v>2286</v>
      </c>
      <c r="F143" s="187" t="s">
        <v>1952</v>
      </c>
      <c r="G143" s="188" t="s">
        <v>2287</v>
      </c>
      <c r="H143" s="187" t="s">
        <v>1954</v>
      </c>
      <c r="I143" s="179"/>
      <c r="J143" s="179"/>
      <c r="K143" s="179"/>
      <c r="L143" s="179"/>
      <c r="M143" s="13"/>
      <c r="N143" s="13"/>
      <c r="O143" s="13"/>
    </row>
    <row r="144" spans="1:15" s="180" customFormat="1" ht="14.25">
      <c r="A144" s="177" t="s">
        <v>56</v>
      </c>
      <c r="B144" s="177" t="s">
        <v>523</v>
      </c>
      <c r="C144" s="177" t="s">
        <v>532</v>
      </c>
      <c r="D144" s="177" t="s">
        <v>1955</v>
      </c>
      <c r="E144" s="177" t="s">
        <v>1915</v>
      </c>
      <c r="F144" s="177" t="s">
        <v>1952</v>
      </c>
      <c r="G144" s="178" t="s">
        <v>2287</v>
      </c>
      <c r="H144" s="177" t="s">
        <v>1855</v>
      </c>
      <c r="I144" s="179"/>
      <c r="J144" s="179"/>
      <c r="K144" s="179"/>
      <c r="L144" s="179"/>
      <c r="M144" s="13"/>
      <c r="N144" s="13"/>
      <c r="O144" s="13"/>
    </row>
    <row r="145" spans="1:15" s="180" customFormat="1">
      <c r="A145" s="187" t="s">
        <v>56</v>
      </c>
      <c r="B145" s="187" t="s">
        <v>523</v>
      </c>
      <c r="C145" s="187" t="s">
        <v>534</v>
      </c>
      <c r="D145" s="187" t="s">
        <v>2288</v>
      </c>
      <c r="E145" s="187" t="s">
        <v>2289</v>
      </c>
      <c r="F145" s="187" t="s">
        <v>1952</v>
      </c>
      <c r="G145" s="188" t="s">
        <v>2290</v>
      </c>
      <c r="H145" s="187" t="s">
        <v>1954</v>
      </c>
      <c r="I145" s="179"/>
      <c r="J145" s="179"/>
      <c r="K145" s="179"/>
      <c r="L145" s="179"/>
      <c r="M145" s="13"/>
      <c r="N145" s="13"/>
      <c r="O145" s="13"/>
    </row>
    <row r="146" spans="1:15" s="180" customFormat="1" ht="14.25">
      <c r="A146" s="177" t="s">
        <v>56</v>
      </c>
      <c r="B146" s="177" t="s">
        <v>523</v>
      </c>
      <c r="C146" s="177" t="s">
        <v>534</v>
      </c>
      <c r="D146" s="177" t="s">
        <v>1955</v>
      </c>
      <c r="E146" s="177" t="s">
        <v>1915</v>
      </c>
      <c r="F146" s="177" t="s">
        <v>1952</v>
      </c>
      <c r="G146" s="178" t="s">
        <v>2290</v>
      </c>
      <c r="H146" s="177" t="s">
        <v>1855</v>
      </c>
      <c r="I146" s="179"/>
      <c r="J146" s="179"/>
      <c r="K146" s="179"/>
      <c r="L146" s="179"/>
      <c r="M146" s="13"/>
      <c r="N146" s="13"/>
      <c r="O146" s="13"/>
    </row>
    <row r="147" spans="1:15" s="180" customFormat="1">
      <c r="A147" s="187" t="s">
        <v>56</v>
      </c>
      <c r="B147" s="187" t="s">
        <v>523</v>
      </c>
      <c r="C147" s="187" t="s">
        <v>536</v>
      </c>
      <c r="D147" s="187" t="s">
        <v>2261</v>
      </c>
      <c r="E147" s="187" t="s">
        <v>2291</v>
      </c>
      <c r="F147" s="187" t="s">
        <v>1952</v>
      </c>
      <c r="G147" s="188" t="s">
        <v>2263</v>
      </c>
      <c r="H147" s="187" t="s">
        <v>1954</v>
      </c>
      <c r="I147" s="179"/>
      <c r="J147" s="179"/>
      <c r="K147" s="179"/>
      <c r="L147" s="179"/>
      <c r="M147" s="13"/>
      <c r="N147" s="13"/>
      <c r="O147" s="13"/>
    </row>
    <row r="148" spans="1:15" s="180" customFormat="1" ht="14.25">
      <c r="A148" s="177" t="s">
        <v>56</v>
      </c>
      <c r="B148" s="177" t="s">
        <v>523</v>
      </c>
      <c r="C148" s="177" t="s">
        <v>536</v>
      </c>
      <c r="D148" s="177" t="s">
        <v>2189</v>
      </c>
      <c r="E148" s="177" t="s">
        <v>2292</v>
      </c>
      <c r="F148" s="177" t="s">
        <v>1952</v>
      </c>
      <c r="G148" s="178" t="s">
        <v>2293</v>
      </c>
      <c r="H148" s="177" t="s">
        <v>1855</v>
      </c>
      <c r="I148" s="179"/>
      <c r="J148" s="179"/>
      <c r="K148" s="179"/>
      <c r="L148" s="179"/>
      <c r="M148" s="13"/>
      <c r="N148" s="13"/>
      <c r="O148" s="13"/>
    </row>
    <row r="149" spans="1:15" s="180" customFormat="1" ht="14.25">
      <c r="A149" s="177" t="s">
        <v>56</v>
      </c>
      <c r="B149" s="177" t="s">
        <v>523</v>
      </c>
      <c r="C149" s="177" t="s">
        <v>536</v>
      </c>
      <c r="D149" s="177" t="s">
        <v>2294</v>
      </c>
      <c r="E149" s="177" t="s">
        <v>2295</v>
      </c>
      <c r="F149" s="177" t="s">
        <v>2057</v>
      </c>
      <c r="G149" s="178" t="s">
        <v>2296</v>
      </c>
      <c r="H149" s="177" t="s">
        <v>1855</v>
      </c>
      <c r="I149" s="179"/>
      <c r="J149" s="179"/>
      <c r="K149" s="179"/>
      <c r="L149" s="179"/>
      <c r="M149" s="13"/>
      <c r="N149" s="13"/>
      <c r="O149" s="13"/>
    </row>
    <row r="150" spans="1:15" s="180" customFormat="1" ht="14.25">
      <c r="A150" s="177" t="s">
        <v>56</v>
      </c>
      <c r="B150" s="177" t="s">
        <v>523</v>
      </c>
      <c r="C150" s="177" t="s">
        <v>536</v>
      </c>
      <c r="D150" s="177" t="s">
        <v>2297</v>
      </c>
      <c r="E150" s="177" t="s">
        <v>2298</v>
      </c>
      <c r="F150" s="177" t="s">
        <v>2057</v>
      </c>
      <c r="G150" s="178" t="s">
        <v>2299</v>
      </c>
      <c r="H150" s="177" t="s">
        <v>1855</v>
      </c>
      <c r="I150" s="179"/>
      <c r="J150" s="179"/>
      <c r="K150" s="179"/>
      <c r="L150" s="179"/>
      <c r="M150" s="13"/>
      <c r="N150" s="13"/>
      <c r="O150" s="13"/>
    </row>
    <row r="151" spans="1:15" s="180" customFormat="1" ht="14.25">
      <c r="A151" s="177" t="s">
        <v>56</v>
      </c>
      <c r="B151" s="177" t="s">
        <v>523</v>
      </c>
      <c r="C151" s="177" t="s">
        <v>536</v>
      </c>
      <c r="D151" s="177" t="s">
        <v>2083</v>
      </c>
      <c r="E151" s="177" t="s">
        <v>2084</v>
      </c>
      <c r="F151" s="177" t="s">
        <v>1952</v>
      </c>
      <c r="G151" s="178" t="s">
        <v>2300</v>
      </c>
      <c r="H151" s="177" t="s">
        <v>1855</v>
      </c>
      <c r="I151" s="179"/>
      <c r="J151" s="179"/>
      <c r="K151" s="179"/>
      <c r="L151" s="179"/>
      <c r="M151" s="13"/>
      <c r="N151" s="13"/>
      <c r="O151" s="13"/>
    </row>
    <row r="152" spans="1:15" s="180" customFormat="1" ht="14.25">
      <c r="A152" s="177" t="s">
        <v>56</v>
      </c>
      <c r="B152" s="177" t="s">
        <v>523</v>
      </c>
      <c r="C152" s="177" t="s">
        <v>536</v>
      </c>
      <c r="D152" s="177" t="s">
        <v>2301</v>
      </c>
      <c r="E152" s="177" t="s">
        <v>1903</v>
      </c>
      <c r="F152" s="177" t="s">
        <v>1952</v>
      </c>
      <c r="G152" s="178" t="s">
        <v>2302</v>
      </c>
      <c r="H152" s="177" t="s">
        <v>1855</v>
      </c>
      <c r="I152" s="179"/>
      <c r="J152" s="179"/>
      <c r="K152" s="179"/>
      <c r="L152" s="179"/>
      <c r="M152" s="13"/>
      <c r="N152" s="13"/>
      <c r="O152" s="13"/>
    </row>
    <row r="153" spans="1:15" s="180" customFormat="1" ht="14.25">
      <c r="A153" s="177" t="s">
        <v>56</v>
      </c>
      <c r="B153" s="177" t="s">
        <v>523</v>
      </c>
      <c r="C153" s="177" t="s">
        <v>536</v>
      </c>
      <c r="D153" s="177" t="s">
        <v>2303</v>
      </c>
      <c r="E153" s="177" t="s">
        <v>2304</v>
      </c>
      <c r="F153" s="177" t="s">
        <v>1952</v>
      </c>
      <c r="G153" s="178" t="s">
        <v>2305</v>
      </c>
      <c r="H153" s="177" t="s">
        <v>1855</v>
      </c>
      <c r="I153" s="179"/>
      <c r="J153" s="179"/>
      <c r="K153" s="179"/>
      <c r="L153" s="179"/>
      <c r="M153" s="13"/>
      <c r="N153" s="13"/>
      <c r="O153" s="13"/>
    </row>
    <row r="154" spans="1:15" s="180" customFormat="1" ht="14.25">
      <c r="A154" s="177" t="s">
        <v>56</v>
      </c>
      <c r="B154" s="177" t="s">
        <v>523</v>
      </c>
      <c r="C154" s="177" t="s">
        <v>536</v>
      </c>
      <c r="D154" s="177" t="s">
        <v>2228</v>
      </c>
      <c r="E154" s="177" t="s">
        <v>2306</v>
      </c>
      <c r="F154" s="177" t="s">
        <v>1952</v>
      </c>
      <c r="G154" s="178" t="s">
        <v>2307</v>
      </c>
      <c r="H154" s="177" t="s">
        <v>1855</v>
      </c>
      <c r="I154" s="179"/>
      <c r="J154" s="179"/>
      <c r="K154" s="179"/>
      <c r="L154" s="179"/>
      <c r="M154" s="13"/>
      <c r="N154" s="13"/>
      <c r="O154" s="13"/>
    </row>
    <row r="155" spans="1:15" s="180" customFormat="1" ht="14.25">
      <c r="A155" s="177" t="s">
        <v>56</v>
      </c>
      <c r="B155" s="177" t="s">
        <v>523</v>
      </c>
      <c r="C155" s="177" t="s">
        <v>536</v>
      </c>
      <c r="D155" s="177" t="s">
        <v>2308</v>
      </c>
      <c r="E155" s="177" t="s">
        <v>2309</v>
      </c>
      <c r="F155" s="177" t="s">
        <v>1952</v>
      </c>
      <c r="G155" s="178" t="s">
        <v>2310</v>
      </c>
      <c r="H155" s="177" t="s">
        <v>1855</v>
      </c>
      <c r="I155" s="179"/>
      <c r="J155" s="179"/>
      <c r="K155" s="179"/>
      <c r="L155" s="179"/>
      <c r="M155" s="13"/>
      <c r="N155" s="13"/>
      <c r="O155" s="13"/>
    </row>
    <row r="156" spans="1:15" s="180" customFormat="1" ht="14.25">
      <c r="A156" s="177" t="s">
        <v>56</v>
      </c>
      <c r="B156" s="177" t="s">
        <v>523</v>
      </c>
      <c r="C156" s="177" t="s">
        <v>536</v>
      </c>
      <c r="D156" s="177" t="s">
        <v>2311</v>
      </c>
      <c r="E156" s="177" t="s">
        <v>2312</v>
      </c>
      <c r="F156" s="177" t="s">
        <v>1952</v>
      </c>
      <c r="G156" s="178" t="s">
        <v>2313</v>
      </c>
      <c r="H156" s="177" t="s">
        <v>1855</v>
      </c>
      <c r="I156" s="179"/>
      <c r="J156" s="179"/>
      <c r="K156" s="179"/>
      <c r="L156" s="179"/>
      <c r="M156" s="13"/>
      <c r="N156" s="13"/>
      <c r="O156" s="13"/>
    </row>
    <row r="157" spans="1:15" s="180" customFormat="1">
      <c r="A157" s="187" t="s">
        <v>56</v>
      </c>
      <c r="B157" s="187" t="s">
        <v>523</v>
      </c>
      <c r="C157" s="187" t="s">
        <v>538</v>
      </c>
      <c r="D157" s="187" t="s">
        <v>2261</v>
      </c>
      <c r="E157" s="187" t="s">
        <v>2291</v>
      </c>
      <c r="F157" s="187" t="s">
        <v>1952</v>
      </c>
      <c r="G157" s="188" t="s">
        <v>2263</v>
      </c>
      <c r="H157" s="187" t="s">
        <v>1954</v>
      </c>
      <c r="I157" s="179"/>
      <c r="J157" s="179"/>
      <c r="K157" s="179"/>
      <c r="L157" s="179"/>
      <c r="M157" s="13"/>
      <c r="N157" s="13"/>
      <c r="O157" s="13"/>
    </row>
    <row r="158" spans="1:15" s="180" customFormat="1" ht="14.25">
      <c r="A158" s="177" t="s">
        <v>56</v>
      </c>
      <c r="B158" s="177" t="s">
        <v>523</v>
      </c>
      <c r="C158" s="177" t="s">
        <v>538</v>
      </c>
      <c r="D158" s="177" t="s">
        <v>2314</v>
      </c>
      <c r="E158" s="177" t="s">
        <v>2315</v>
      </c>
      <c r="F158" s="177" t="s">
        <v>2057</v>
      </c>
      <c r="G158" s="178" t="s">
        <v>2316</v>
      </c>
      <c r="H158" s="177" t="s">
        <v>1855</v>
      </c>
      <c r="I158" s="179"/>
      <c r="J158" s="179"/>
      <c r="K158" s="179"/>
      <c r="L158" s="179"/>
      <c r="M158" s="13"/>
      <c r="N158" s="13"/>
      <c r="O158" s="13"/>
    </row>
    <row r="159" spans="1:15" s="180" customFormat="1" ht="14.25">
      <c r="A159" s="177" t="s">
        <v>56</v>
      </c>
      <c r="B159" s="177" t="s">
        <v>523</v>
      </c>
      <c r="C159" s="177" t="s">
        <v>538</v>
      </c>
      <c r="D159" s="177" t="s">
        <v>2317</v>
      </c>
      <c r="E159" s="177" t="s">
        <v>2318</v>
      </c>
      <c r="F159" s="177" t="s">
        <v>2057</v>
      </c>
      <c r="G159" s="178" t="s">
        <v>2319</v>
      </c>
      <c r="H159" s="177" t="s">
        <v>1855</v>
      </c>
      <c r="I159" s="179"/>
      <c r="J159" s="179"/>
      <c r="K159" s="179"/>
      <c r="L159" s="179"/>
      <c r="M159" s="13"/>
      <c r="N159" s="13"/>
      <c r="O159" s="13"/>
    </row>
    <row r="160" spans="1:15" s="180" customFormat="1" ht="14.25">
      <c r="A160" s="177" t="s">
        <v>56</v>
      </c>
      <c r="B160" s="177" t="s">
        <v>523</v>
      </c>
      <c r="C160" s="177" t="s">
        <v>538</v>
      </c>
      <c r="D160" s="177" t="s">
        <v>2320</v>
      </c>
      <c r="E160" s="177" t="s">
        <v>2321</v>
      </c>
      <c r="F160" s="177" t="s">
        <v>1952</v>
      </c>
      <c r="G160" s="178" t="s">
        <v>2322</v>
      </c>
      <c r="H160" s="177" t="s">
        <v>1855</v>
      </c>
      <c r="I160" s="179"/>
      <c r="J160" s="179"/>
      <c r="K160" s="179"/>
      <c r="L160" s="179"/>
      <c r="M160" s="13"/>
      <c r="N160" s="13"/>
      <c r="O160" s="13"/>
    </row>
    <row r="161" spans="1:15" s="180" customFormat="1" ht="14.25">
      <c r="A161" s="177" t="s">
        <v>56</v>
      </c>
      <c r="B161" s="177" t="s">
        <v>523</v>
      </c>
      <c r="C161" s="177" t="s">
        <v>538</v>
      </c>
      <c r="D161" s="177" t="s">
        <v>2323</v>
      </c>
      <c r="E161" s="177" t="s">
        <v>2324</v>
      </c>
      <c r="F161" s="177" t="s">
        <v>1952</v>
      </c>
      <c r="G161" s="178" t="s">
        <v>2325</v>
      </c>
      <c r="H161" s="177" t="s">
        <v>1855</v>
      </c>
      <c r="I161" s="179"/>
      <c r="J161" s="179"/>
      <c r="K161" s="179"/>
      <c r="L161" s="179"/>
      <c r="M161" s="13"/>
      <c r="N161" s="13"/>
      <c r="O161" s="13"/>
    </row>
    <row r="162" spans="1:15" s="180" customFormat="1" ht="14.25">
      <c r="A162" s="177" t="s">
        <v>56</v>
      </c>
      <c r="B162" s="177" t="s">
        <v>523</v>
      </c>
      <c r="C162" s="177" t="s">
        <v>538</v>
      </c>
      <c r="D162" s="177" t="s">
        <v>2326</v>
      </c>
      <c r="E162" s="177" t="s">
        <v>2327</v>
      </c>
      <c r="F162" s="177" t="s">
        <v>2057</v>
      </c>
      <c r="G162" s="178" t="s">
        <v>2328</v>
      </c>
      <c r="H162" s="177" t="s">
        <v>1855</v>
      </c>
      <c r="I162" s="179"/>
      <c r="J162" s="179"/>
      <c r="K162" s="179"/>
      <c r="L162" s="179"/>
      <c r="M162" s="13"/>
      <c r="N162" s="13"/>
      <c r="O162" s="13"/>
    </row>
    <row r="163" spans="1:15" s="180" customFormat="1" ht="14.25">
      <c r="A163" s="177" t="s">
        <v>56</v>
      </c>
      <c r="B163" s="177" t="s">
        <v>523</v>
      </c>
      <c r="C163" s="177" t="s">
        <v>538</v>
      </c>
      <c r="D163" s="177" t="s">
        <v>2329</v>
      </c>
      <c r="E163" s="177" t="s">
        <v>2330</v>
      </c>
      <c r="F163" s="177" t="s">
        <v>1952</v>
      </c>
      <c r="G163" s="178" t="s">
        <v>2331</v>
      </c>
      <c r="H163" s="177" t="s">
        <v>1855</v>
      </c>
      <c r="I163" s="179"/>
      <c r="J163" s="179"/>
      <c r="K163" s="179"/>
      <c r="L163" s="179"/>
      <c r="M163" s="13"/>
      <c r="N163" s="13"/>
      <c r="O163" s="13"/>
    </row>
    <row r="164" spans="1:15" s="180" customFormat="1" ht="14.25">
      <c r="A164" s="229" t="s">
        <v>56</v>
      </c>
      <c r="B164" s="229" t="s">
        <v>523</v>
      </c>
      <c r="C164" s="229" t="s">
        <v>538</v>
      </c>
      <c r="D164" s="229" t="s">
        <v>2332</v>
      </c>
      <c r="E164" s="229" t="s">
        <v>2333</v>
      </c>
      <c r="F164" s="229" t="s">
        <v>2057</v>
      </c>
      <c r="G164" s="230" t="s">
        <v>2334</v>
      </c>
      <c r="H164" s="229" t="s">
        <v>1855</v>
      </c>
      <c r="I164" s="183"/>
      <c r="J164" s="183"/>
      <c r="K164" s="183"/>
      <c r="L164" s="183"/>
      <c r="M164" s="13"/>
      <c r="N164" s="13"/>
      <c r="O164" s="13"/>
    </row>
    <row r="165" spans="1:15" s="180" customFormat="1">
      <c r="A165" s="187" t="s">
        <v>56</v>
      </c>
      <c r="B165" s="187" t="s">
        <v>523</v>
      </c>
      <c r="C165" s="187" t="s">
        <v>540</v>
      </c>
      <c r="D165" s="187" t="s">
        <v>2261</v>
      </c>
      <c r="E165" s="187" t="s">
        <v>2291</v>
      </c>
      <c r="F165" s="187" t="s">
        <v>1952</v>
      </c>
      <c r="G165" s="188" t="s">
        <v>2263</v>
      </c>
      <c r="H165" s="187" t="s">
        <v>1954</v>
      </c>
      <c r="I165" s="179"/>
      <c r="J165" s="179"/>
      <c r="K165" s="179"/>
      <c r="L165" s="179"/>
      <c r="M165" s="13"/>
      <c r="N165" s="13"/>
      <c r="O165" s="13"/>
    </row>
    <row r="166" spans="1:15" s="180" customFormat="1" ht="14.25">
      <c r="A166" s="177" t="s">
        <v>56</v>
      </c>
      <c r="B166" s="177" t="s">
        <v>523</v>
      </c>
      <c r="C166" s="177" t="s">
        <v>540</v>
      </c>
      <c r="D166" s="177" t="s">
        <v>1998</v>
      </c>
      <c r="E166" s="177" t="s">
        <v>2335</v>
      </c>
      <c r="F166" s="177" t="s">
        <v>1952</v>
      </c>
      <c r="G166" s="178" t="s">
        <v>2336</v>
      </c>
      <c r="H166" s="177" t="s">
        <v>1855</v>
      </c>
      <c r="I166" s="179"/>
      <c r="J166" s="179"/>
      <c r="K166" s="179"/>
      <c r="L166" s="179"/>
      <c r="M166" s="13"/>
      <c r="N166" s="13"/>
      <c r="O166" s="13"/>
    </row>
    <row r="167" spans="1:15" s="180" customFormat="1" ht="14.25">
      <c r="A167" s="177" t="s">
        <v>56</v>
      </c>
      <c r="B167" s="177" t="s">
        <v>523</v>
      </c>
      <c r="C167" s="177" t="s">
        <v>540</v>
      </c>
      <c r="D167" s="177" t="s">
        <v>2001</v>
      </c>
      <c r="E167" s="177" t="s">
        <v>2337</v>
      </c>
      <c r="F167" s="177" t="s">
        <v>1952</v>
      </c>
      <c r="G167" s="178" t="s">
        <v>2338</v>
      </c>
      <c r="H167" s="177" t="s">
        <v>1855</v>
      </c>
      <c r="I167" s="179"/>
      <c r="J167" s="179"/>
      <c r="K167" s="179"/>
      <c r="L167" s="179"/>
      <c r="M167" s="13"/>
      <c r="N167" s="13"/>
      <c r="O167" s="13"/>
    </row>
    <row r="168" spans="1:15" s="180" customFormat="1" ht="14.25">
      <c r="A168" s="177" t="s">
        <v>56</v>
      </c>
      <c r="B168" s="177" t="s">
        <v>523</v>
      </c>
      <c r="C168" s="177" t="s">
        <v>540</v>
      </c>
      <c r="D168" s="177" t="s">
        <v>2004</v>
      </c>
      <c r="E168" s="177" t="s">
        <v>2339</v>
      </c>
      <c r="F168" s="177" t="s">
        <v>1952</v>
      </c>
      <c r="G168" s="178" t="s">
        <v>2340</v>
      </c>
      <c r="H168" s="177" t="s">
        <v>1855</v>
      </c>
      <c r="I168" s="179"/>
      <c r="J168" s="179"/>
      <c r="K168" s="179"/>
      <c r="L168" s="179"/>
      <c r="M168" s="13"/>
      <c r="N168" s="13"/>
      <c r="O168" s="13"/>
    </row>
    <row r="169" spans="1:15" s="180" customFormat="1" ht="14.25">
      <c r="A169" s="177" t="s">
        <v>56</v>
      </c>
      <c r="B169" s="177" t="s">
        <v>523</v>
      </c>
      <c r="C169" s="177" t="s">
        <v>540</v>
      </c>
      <c r="D169" s="177" t="s">
        <v>2341</v>
      </c>
      <c r="E169" s="177" t="s">
        <v>2342</v>
      </c>
      <c r="F169" s="177" t="s">
        <v>1952</v>
      </c>
      <c r="G169" s="178" t="s">
        <v>2343</v>
      </c>
      <c r="H169" s="177" t="s">
        <v>1855</v>
      </c>
      <c r="I169" s="179"/>
      <c r="J169" s="179"/>
      <c r="K169" s="179"/>
      <c r="L169" s="179"/>
      <c r="M169" s="13"/>
      <c r="N169" s="13"/>
      <c r="O169" s="13"/>
    </row>
    <row r="170" spans="1:15" s="180" customFormat="1" ht="14.25">
      <c r="A170" s="177" t="s">
        <v>56</v>
      </c>
      <c r="B170" s="177" t="s">
        <v>523</v>
      </c>
      <c r="C170" s="177" t="s">
        <v>540</v>
      </c>
      <c r="D170" s="177" t="s">
        <v>2344</v>
      </c>
      <c r="E170" s="177" t="s">
        <v>2345</v>
      </c>
      <c r="F170" s="177" t="s">
        <v>1952</v>
      </c>
      <c r="G170" s="178" t="s">
        <v>2346</v>
      </c>
      <c r="H170" s="177" t="s">
        <v>1855</v>
      </c>
      <c r="I170" s="179"/>
      <c r="J170" s="179"/>
      <c r="K170" s="179"/>
      <c r="L170" s="179"/>
      <c r="M170" s="13"/>
      <c r="N170" s="13"/>
      <c r="O170" s="13"/>
    </row>
    <row r="171" spans="1:15" s="180" customFormat="1" ht="14.25">
      <c r="A171" s="177" t="s">
        <v>56</v>
      </c>
      <c r="B171" s="177" t="s">
        <v>523</v>
      </c>
      <c r="C171" s="177" t="s">
        <v>540</v>
      </c>
      <c r="D171" s="177" t="s">
        <v>2347</v>
      </c>
      <c r="E171" s="177" t="s">
        <v>2348</v>
      </c>
      <c r="F171" s="177" t="s">
        <v>1952</v>
      </c>
      <c r="G171" s="178" t="s">
        <v>2349</v>
      </c>
      <c r="H171" s="177" t="s">
        <v>1855</v>
      </c>
      <c r="I171" s="179"/>
      <c r="J171" s="179"/>
      <c r="K171" s="179"/>
      <c r="L171" s="179"/>
      <c r="M171" s="13"/>
      <c r="N171" s="13"/>
      <c r="O171" s="13"/>
    </row>
    <row r="172" spans="1:15" s="180" customFormat="1" ht="14.25">
      <c r="A172" s="177" t="s">
        <v>56</v>
      </c>
      <c r="B172" s="177" t="s">
        <v>523</v>
      </c>
      <c r="C172" s="177" t="s">
        <v>540</v>
      </c>
      <c r="D172" s="177" t="s">
        <v>2350</v>
      </c>
      <c r="E172" s="177" t="s">
        <v>2351</v>
      </c>
      <c r="F172" s="177" t="s">
        <v>1952</v>
      </c>
      <c r="G172" s="178" t="s">
        <v>2352</v>
      </c>
      <c r="H172" s="177" t="s">
        <v>1855</v>
      </c>
      <c r="I172" s="179"/>
      <c r="J172" s="179"/>
      <c r="K172" s="179"/>
      <c r="L172" s="179"/>
      <c r="M172" s="13"/>
      <c r="N172" s="13"/>
      <c r="O172" s="13"/>
    </row>
    <row r="173" spans="1:15" s="180" customFormat="1">
      <c r="A173" s="187" t="s">
        <v>56</v>
      </c>
      <c r="B173" s="187" t="s">
        <v>523</v>
      </c>
      <c r="C173" s="187" t="s">
        <v>542</v>
      </c>
      <c r="D173" s="187" t="s">
        <v>2269</v>
      </c>
      <c r="E173" s="187" t="s">
        <v>2353</v>
      </c>
      <c r="F173" s="187" t="s">
        <v>1952</v>
      </c>
      <c r="G173" s="188" t="s">
        <v>2271</v>
      </c>
      <c r="H173" s="187" t="s">
        <v>1954</v>
      </c>
      <c r="I173" s="179"/>
      <c r="J173" s="179"/>
      <c r="K173" s="179"/>
      <c r="L173" s="179"/>
      <c r="M173" s="13"/>
      <c r="N173" s="13"/>
      <c r="O173" s="13"/>
    </row>
    <row r="174" spans="1:15" s="180" customFormat="1" ht="14.25">
      <c r="A174" s="177" t="s">
        <v>56</v>
      </c>
      <c r="B174" s="177" t="s">
        <v>523</v>
      </c>
      <c r="C174" s="177" t="s">
        <v>542</v>
      </c>
      <c r="D174" s="177" t="s">
        <v>2354</v>
      </c>
      <c r="E174" s="177" t="s">
        <v>2193</v>
      </c>
      <c r="F174" s="177" t="s">
        <v>2057</v>
      </c>
      <c r="G174" s="178" t="s">
        <v>2355</v>
      </c>
      <c r="H174" s="177" t="s">
        <v>1855</v>
      </c>
      <c r="I174" s="179"/>
      <c r="J174" s="179"/>
      <c r="K174" s="179"/>
      <c r="L174" s="179"/>
      <c r="M174" s="13"/>
      <c r="N174" s="13"/>
      <c r="O174" s="13"/>
    </row>
    <row r="175" spans="1:15" s="180" customFormat="1" ht="14.25">
      <c r="A175" s="177" t="s">
        <v>56</v>
      </c>
      <c r="B175" s="177" t="s">
        <v>523</v>
      </c>
      <c r="C175" s="177" t="s">
        <v>542</v>
      </c>
      <c r="D175" s="177" t="s">
        <v>2356</v>
      </c>
      <c r="E175" s="177" t="s">
        <v>2357</v>
      </c>
      <c r="F175" s="177" t="s">
        <v>2057</v>
      </c>
      <c r="G175" s="178" t="s">
        <v>2358</v>
      </c>
      <c r="H175" s="177" t="s">
        <v>1855</v>
      </c>
      <c r="I175" s="179"/>
      <c r="J175" s="179"/>
      <c r="K175" s="179"/>
      <c r="L175" s="179"/>
      <c r="M175" s="13"/>
      <c r="N175" s="13"/>
      <c r="O175" s="13"/>
    </row>
    <row r="176" spans="1:15" s="180" customFormat="1" ht="14.25">
      <c r="A176" s="177" t="s">
        <v>56</v>
      </c>
      <c r="B176" s="177" t="s">
        <v>523</v>
      </c>
      <c r="C176" s="177" t="s">
        <v>542</v>
      </c>
      <c r="D176" s="177" t="s">
        <v>2359</v>
      </c>
      <c r="E176" s="177" t="s">
        <v>2360</v>
      </c>
      <c r="F176" s="177" t="s">
        <v>2057</v>
      </c>
      <c r="G176" s="178" t="s">
        <v>2361</v>
      </c>
      <c r="H176" s="177" t="s">
        <v>1855</v>
      </c>
      <c r="I176" s="179"/>
      <c r="J176" s="179"/>
      <c r="K176" s="179"/>
      <c r="L176" s="179"/>
      <c r="M176" s="13"/>
      <c r="N176" s="13"/>
      <c r="O176" s="13"/>
    </row>
    <row r="177" spans="1:15" s="180" customFormat="1" ht="14.25">
      <c r="A177" s="177" t="s">
        <v>56</v>
      </c>
      <c r="B177" s="177" t="s">
        <v>523</v>
      </c>
      <c r="C177" s="177" t="s">
        <v>542</v>
      </c>
      <c r="D177" s="177" t="s">
        <v>2362</v>
      </c>
      <c r="E177" s="177" t="s">
        <v>2363</v>
      </c>
      <c r="F177" s="177" t="s">
        <v>2057</v>
      </c>
      <c r="G177" s="178" t="s">
        <v>2364</v>
      </c>
      <c r="H177" s="177" t="s">
        <v>1855</v>
      </c>
      <c r="I177" s="179"/>
      <c r="J177" s="179"/>
      <c r="K177" s="179"/>
      <c r="L177" s="179"/>
      <c r="M177" s="13"/>
      <c r="N177" s="13"/>
      <c r="O177" s="13"/>
    </row>
    <row r="178" spans="1:15" s="180" customFormat="1" ht="14.25">
      <c r="A178" s="177" t="s">
        <v>56</v>
      </c>
      <c r="B178" s="177" t="s">
        <v>523</v>
      </c>
      <c r="C178" s="177" t="s">
        <v>542</v>
      </c>
      <c r="D178" s="177" t="s">
        <v>2365</v>
      </c>
      <c r="E178" s="177" t="s">
        <v>2366</v>
      </c>
      <c r="F178" s="177" t="s">
        <v>2057</v>
      </c>
      <c r="G178" s="178" t="s">
        <v>2367</v>
      </c>
      <c r="H178" s="177" t="s">
        <v>1855</v>
      </c>
      <c r="I178" s="179"/>
      <c r="J178" s="179"/>
      <c r="K178" s="179"/>
      <c r="L178" s="179"/>
      <c r="M178" s="13"/>
      <c r="N178" s="13"/>
      <c r="O178" s="13"/>
    </row>
    <row r="179" spans="1:15" s="180" customFormat="1" ht="14.25">
      <c r="A179" s="177" t="s">
        <v>56</v>
      </c>
      <c r="B179" s="177" t="s">
        <v>523</v>
      </c>
      <c r="C179" s="177" t="s">
        <v>542</v>
      </c>
      <c r="D179" s="177" t="s">
        <v>2368</v>
      </c>
      <c r="E179" s="177" t="s">
        <v>2369</v>
      </c>
      <c r="F179" s="177" t="s">
        <v>2057</v>
      </c>
      <c r="G179" s="178" t="s">
        <v>2370</v>
      </c>
      <c r="H179" s="177" t="s">
        <v>1855</v>
      </c>
      <c r="I179" s="179"/>
      <c r="J179" s="179"/>
      <c r="K179" s="179"/>
      <c r="L179" s="179"/>
      <c r="M179" s="13"/>
      <c r="N179" s="13"/>
      <c r="O179" s="13"/>
    </row>
    <row r="180" spans="1:15" s="180" customFormat="1" ht="14.25">
      <c r="A180" s="177" t="s">
        <v>56</v>
      </c>
      <c r="B180" s="177" t="s">
        <v>523</v>
      </c>
      <c r="C180" s="177" t="s">
        <v>542</v>
      </c>
      <c r="D180" s="177" t="s">
        <v>2371</v>
      </c>
      <c r="E180" s="177" t="s">
        <v>2372</v>
      </c>
      <c r="F180" s="177" t="s">
        <v>2057</v>
      </c>
      <c r="G180" s="178" t="s">
        <v>2373</v>
      </c>
      <c r="H180" s="177" t="s">
        <v>1855</v>
      </c>
      <c r="I180" s="179"/>
      <c r="J180" s="179"/>
      <c r="K180" s="179"/>
      <c r="L180" s="179"/>
      <c r="M180" s="13"/>
      <c r="N180" s="13"/>
      <c r="O180" s="13"/>
    </row>
    <row r="181" spans="1:15" s="180" customFormat="1" ht="14.25">
      <c r="A181" s="177" t="s">
        <v>56</v>
      </c>
      <c r="B181" s="177" t="s">
        <v>523</v>
      </c>
      <c r="C181" s="177" t="s">
        <v>542</v>
      </c>
      <c r="D181" s="177" t="s">
        <v>2374</v>
      </c>
      <c r="E181" s="177" t="s">
        <v>2375</v>
      </c>
      <c r="F181" s="177" t="s">
        <v>2057</v>
      </c>
      <c r="G181" s="178" t="s">
        <v>2376</v>
      </c>
      <c r="H181" s="177" t="s">
        <v>1855</v>
      </c>
      <c r="I181" s="179"/>
      <c r="J181" s="179"/>
      <c r="K181" s="179"/>
      <c r="L181" s="179"/>
      <c r="M181" s="13"/>
      <c r="N181" s="13"/>
      <c r="O181" s="13"/>
    </row>
    <row r="182" spans="1:15" s="180" customFormat="1" ht="14.25">
      <c r="A182" s="177" t="s">
        <v>56</v>
      </c>
      <c r="B182" s="177" t="s">
        <v>523</v>
      </c>
      <c r="C182" s="177" t="s">
        <v>542</v>
      </c>
      <c r="D182" s="177" t="s">
        <v>2377</v>
      </c>
      <c r="E182" s="177" t="s">
        <v>2378</v>
      </c>
      <c r="F182" s="177" t="s">
        <v>2057</v>
      </c>
      <c r="G182" s="178" t="s">
        <v>2379</v>
      </c>
      <c r="H182" s="177" t="s">
        <v>1855</v>
      </c>
      <c r="I182" s="179"/>
      <c r="J182" s="179"/>
      <c r="K182" s="179"/>
      <c r="L182" s="179"/>
      <c r="M182" s="13"/>
      <c r="N182" s="13"/>
      <c r="O182" s="13"/>
    </row>
    <row r="183" spans="1:15" s="180" customFormat="1" ht="14.25">
      <c r="A183" s="177" t="s">
        <v>56</v>
      </c>
      <c r="B183" s="177" t="s">
        <v>523</v>
      </c>
      <c r="C183" s="177" t="s">
        <v>542</v>
      </c>
      <c r="D183" s="177" t="s">
        <v>2380</v>
      </c>
      <c r="E183" s="177" t="s">
        <v>2381</v>
      </c>
      <c r="F183" s="177" t="s">
        <v>2057</v>
      </c>
      <c r="G183" s="178" t="s">
        <v>2382</v>
      </c>
      <c r="H183" s="177" t="s">
        <v>1855</v>
      </c>
      <c r="I183" s="179"/>
      <c r="J183" s="179"/>
      <c r="K183" s="179"/>
      <c r="L183" s="179"/>
      <c r="M183" s="13"/>
      <c r="N183" s="13"/>
      <c r="O183" s="13"/>
    </row>
    <row r="184" spans="1:15" s="180" customFormat="1" ht="14.25">
      <c r="A184" s="177" t="s">
        <v>56</v>
      </c>
      <c r="B184" s="177" t="s">
        <v>523</v>
      </c>
      <c r="C184" s="177" t="s">
        <v>542</v>
      </c>
      <c r="D184" s="177" t="s">
        <v>2383</v>
      </c>
      <c r="E184" s="177" t="s">
        <v>2384</v>
      </c>
      <c r="F184" s="177" t="s">
        <v>2057</v>
      </c>
      <c r="G184" s="178" t="s">
        <v>2385</v>
      </c>
      <c r="H184" s="177" t="s">
        <v>1855</v>
      </c>
      <c r="I184" s="179"/>
      <c r="J184" s="179"/>
      <c r="K184" s="179"/>
      <c r="L184" s="179"/>
      <c r="M184" s="13"/>
      <c r="N184" s="13"/>
      <c r="O184" s="13"/>
    </row>
    <row r="185" spans="1:15" s="180" customFormat="1" ht="14.25">
      <c r="A185" s="177" t="s">
        <v>56</v>
      </c>
      <c r="B185" s="177" t="s">
        <v>523</v>
      </c>
      <c r="C185" s="177" t="s">
        <v>542</v>
      </c>
      <c r="D185" s="177" t="s">
        <v>2386</v>
      </c>
      <c r="E185" s="177" t="s">
        <v>2387</v>
      </c>
      <c r="F185" s="177" t="s">
        <v>2057</v>
      </c>
      <c r="G185" s="178" t="s">
        <v>2388</v>
      </c>
      <c r="H185" s="177" t="s">
        <v>1855</v>
      </c>
      <c r="I185" s="179"/>
      <c r="J185" s="179"/>
      <c r="K185" s="179"/>
      <c r="L185" s="179"/>
      <c r="M185" s="13"/>
      <c r="N185" s="13"/>
      <c r="O185" s="13"/>
    </row>
    <row r="186" spans="1:15" s="180" customFormat="1" ht="14.25">
      <c r="A186" s="177" t="s">
        <v>56</v>
      </c>
      <c r="B186" s="177" t="s">
        <v>523</v>
      </c>
      <c r="C186" s="177" t="s">
        <v>542</v>
      </c>
      <c r="D186" s="177" t="s">
        <v>2389</v>
      </c>
      <c r="E186" s="177" t="s">
        <v>2390</v>
      </c>
      <c r="F186" s="177" t="s">
        <v>2057</v>
      </c>
      <c r="G186" s="178" t="s">
        <v>2391</v>
      </c>
      <c r="H186" s="177" t="s">
        <v>1855</v>
      </c>
      <c r="I186" s="179"/>
      <c r="J186" s="179"/>
      <c r="K186" s="179"/>
      <c r="L186" s="179"/>
      <c r="M186" s="13"/>
      <c r="N186" s="13"/>
      <c r="O186" s="13"/>
    </row>
    <row r="187" spans="1:15" s="180" customFormat="1" ht="14.25">
      <c r="A187" s="177" t="s">
        <v>56</v>
      </c>
      <c r="B187" s="177" t="s">
        <v>523</v>
      </c>
      <c r="C187" s="177" t="s">
        <v>542</v>
      </c>
      <c r="D187" s="177" t="s">
        <v>2392</v>
      </c>
      <c r="E187" s="177" t="s">
        <v>2393</v>
      </c>
      <c r="F187" s="177" t="s">
        <v>2057</v>
      </c>
      <c r="G187" s="178" t="s">
        <v>2394</v>
      </c>
      <c r="H187" s="177" t="s">
        <v>1855</v>
      </c>
      <c r="I187" s="179"/>
      <c r="J187" s="179"/>
      <c r="K187" s="179"/>
      <c r="L187" s="179"/>
      <c r="M187" s="13"/>
      <c r="N187" s="13"/>
      <c r="O187" s="13"/>
    </row>
    <row r="188" spans="1:15" s="180" customFormat="1" ht="14.25">
      <c r="A188" s="177" t="s">
        <v>56</v>
      </c>
      <c r="B188" s="177" t="s">
        <v>523</v>
      </c>
      <c r="C188" s="177" t="s">
        <v>542</v>
      </c>
      <c r="D188" s="177" t="s">
        <v>2395</v>
      </c>
      <c r="E188" s="177" t="s">
        <v>2396</v>
      </c>
      <c r="F188" s="177" t="s">
        <v>2057</v>
      </c>
      <c r="G188" s="178" t="s">
        <v>2397</v>
      </c>
      <c r="H188" s="177" t="s">
        <v>1855</v>
      </c>
      <c r="I188" s="179"/>
      <c r="J188" s="179"/>
      <c r="K188" s="179"/>
      <c r="L188" s="179"/>
      <c r="M188" s="13"/>
      <c r="N188" s="13"/>
      <c r="O188" s="13"/>
    </row>
    <row r="189" spans="1:15" s="180" customFormat="1" ht="14.25">
      <c r="A189" s="177" t="s">
        <v>56</v>
      </c>
      <c r="B189" s="177" t="s">
        <v>523</v>
      </c>
      <c r="C189" s="177" t="s">
        <v>542</v>
      </c>
      <c r="D189" s="177" t="s">
        <v>2398</v>
      </c>
      <c r="E189" s="177" t="s">
        <v>2399</v>
      </c>
      <c r="F189" s="177" t="s">
        <v>2057</v>
      </c>
      <c r="G189" s="178" t="s">
        <v>2400</v>
      </c>
      <c r="H189" s="177" t="s">
        <v>1855</v>
      </c>
      <c r="I189" s="179"/>
      <c r="J189" s="179"/>
      <c r="K189" s="179"/>
      <c r="L189" s="179"/>
      <c r="M189" s="13"/>
      <c r="N189" s="13"/>
      <c r="O189" s="13"/>
    </row>
    <row r="190" spans="1:15" s="180" customFormat="1" ht="14.25">
      <c r="A190" s="177" t="s">
        <v>56</v>
      </c>
      <c r="B190" s="177" t="s">
        <v>523</v>
      </c>
      <c r="C190" s="177" t="s">
        <v>542</v>
      </c>
      <c r="D190" s="177" t="s">
        <v>2401</v>
      </c>
      <c r="E190" s="177" t="s">
        <v>2402</v>
      </c>
      <c r="F190" s="177" t="s">
        <v>1952</v>
      </c>
      <c r="G190" s="178" t="s">
        <v>2403</v>
      </c>
      <c r="H190" s="177" t="s">
        <v>1855</v>
      </c>
      <c r="I190" s="179"/>
      <c r="J190" s="179"/>
      <c r="K190" s="179"/>
      <c r="L190" s="179"/>
      <c r="M190" s="13"/>
      <c r="N190" s="13"/>
      <c r="O190" s="13"/>
    </row>
    <row r="191" spans="1:15" s="184" customFormat="1" ht="14.25">
      <c r="A191" s="177" t="s">
        <v>56</v>
      </c>
      <c r="B191" s="177" t="s">
        <v>523</v>
      </c>
      <c r="C191" s="177" t="s">
        <v>542</v>
      </c>
      <c r="D191" s="231" t="s">
        <v>2404</v>
      </c>
      <c r="E191" s="231" t="s">
        <v>2020</v>
      </c>
      <c r="F191" s="177" t="s">
        <v>1952</v>
      </c>
      <c r="G191" s="178" t="s">
        <v>2405</v>
      </c>
      <c r="H191" s="177"/>
      <c r="I191" s="179"/>
      <c r="J191" s="179"/>
      <c r="K191" s="179"/>
      <c r="L191" s="179"/>
      <c r="M191" s="13"/>
      <c r="N191" s="13"/>
      <c r="O191" s="13"/>
    </row>
    <row r="192" spans="1:15" s="184" customFormat="1" ht="14.25">
      <c r="A192" s="177" t="s">
        <v>56</v>
      </c>
      <c r="B192" s="177" t="s">
        <v>523</v>
      </c>
      <c r="C192" s="177" t="s">
        <v>542</v>
      </c>
      <c r="D192" s="231" t="s">
        <v>2406</v>
      </c>
      <c r="E192" s="231" t="s">
        <v>2020</v>
      </c>
      <c r="F192" s="177" t="s">
        <v>1952</v>
      </c>
      <c r="G192" s="178" t="s">
        <v>2407</v>
      </c>
      <c r="H192" s="177"/>
      <c r="I192" s="179"/>
      <c r="J192" s="179"/>
      <c r="K192" s="179"/>
      <c r="L192" s="179"/>
      <c r="M192" s="13"/>
      <c r="N192" s="13"/>
      <c r="O192" s="13"/>
    </row>
    <row r="193" spans="1:15" s="184" customFormat="1" ht="14.25">
      <c r="A193" s="177" t="s">
        <v>56</v>
      </c>
      <c r="B193" s="177" t="s">
        <v>523</v>
      </c>
      <c r="C193" s="177" t="s">
        <v>542</v>
      </c>
      <c r="D193" s="231" t="s">
        <v>2408</v>
      </c>
      <c r="E193" s="231" t="s">
        <v>2020</v>
      </c>
      <c r="F193" s="177" t="s">
        <v>1952</v>
      </c>
      <c r="G193" s="178" t="s">
        <v>2409</v>
      </c>
      <c r="H193" s="177"/>
      <c r="I193" s="179"/>
      <c r="J193" s="179"/>
      <c r="K193" s="179"/>
      <c r="L193" s="179"/>
      <c r="M193" s="13"/>
      <c r="N193" s="13"/>
      <c r="O193" s="13"/>
    </row>
    <row r="194" spans="1:15" s="184" customFormat="1" ht="14.25">
      <c r="A194" s="177" t="s">
        <v>56</v>
      </c>
      <c r="B194" s="177" t="s">
        <v>523</v>
      </c>
      <c r="C194" s="177" t="s">
        <v>542</v>
      </c>
      <c r="D194" s="231" t="s">
        <v>2410</v>
      </c>
      <c r="E194" s="231" t="s">
        <v>2020</v>
      </c>
      <c r="F194" s="177" t="s">
        <v>1952</v>
      </c>
      <c r="G194" s="178" t="s">
        <v>2411</v>
      </c>
      <c r="H194" s="177"/>
      <c r="I194" s="179"/>
      <c r="J194" s="179"/>
      <c r="K194" s="179"/>
      <c r="L194" s="179"/>
      <c r="M194" s="13"/>
      <c r="N194" s="13"/>
      <c r="O194" s="13"/>
    </row>
    <row r="195" spans="1:15" s="184" customFormat="1" ht="14.25">
      <c r="A195" s="177" t="s">
        <v>56</v>
      </c>
      <c r="B195" s="177" t="s">
        <v>523</v>
      </c>
      <c r="C195" s="177" t="s">
        <v>542</v>
      </c>
      <c r="D195" s="231" t="s">
        <v>2412</v>
      </c>
      <c r="E195" s="231" t="s">
        <v>2020</v>
      </c>
      <c r="F195" s="177" t="s">
        <v>1952</v>
      </c>
      <c r="G195" s="178" t="s">
        <v>2413</v>
      </c>
      <c r="H195" s="177"/>
      <c r="I195" s="179"/>
      <c r="J195" s="179"/>
      <c r="K195" s="179"/>
      <c r="L195" s="179"/>
      <c r="M195" s="13"/>
      <c r="N195" s="13"/>
      <c r="O195" s="13"/>
    </row>
    <row r="196" spans="1:15" s="180" customFormat="1">
      <c r="A196" s="187" t="s">
        <v>56</v>
      </c>
      <c r="B196" s="187" t="s">
        <v>523</v>
      </c>
      <c r="C196" s="187" t="s">
        <v>544</v>
      </c>
      <c r="D196" s="187" t="s">
        <v>2265</v>
      </c>
      <c r="E196" s="187" t="s">
        <v>2414</v>
      </c>
      <c r="F196" s="187" t="s">
        <v>1952</v>
      </c>
      <c r="G196" s="188" t="s">
        <v>2267</v>
      </c>
      <c r="H196" s="187" t="s">
        <v>1954</v>
      </c>
      <c r="I196" s="179"/>
      <c r="J196" s="179"/>
      <c r="K196" s="179"/>
      <c r="L196" s="179"/>
      <c r="M196" s="13"/>
      <c r="N196" s="13"/>
      <c r="O196" s="13"/>
    </row>
    <row r="197" spans="1:15" s="180" customFormat="1" ht="14.25">
      <c r="A197" s="177" t="s">
        <v>56</v>
      </c>
      <c r="B197" s="177" t="s">
        <v>523</v>
      </c>
      <c r="C197" s="177" t="s">
        <v>544</v>
      </c>
      <c r="D197" s="177" t="s">
        <v>2354</v>
      </c>
      <c r="E197" s="177" t="s">
        <v>2193</v>
      </c>
      <c r="F197" s="177" t="s">
        <v>2057</v>
      </c>
      <c r="G197" s="178" t="s">
        <v>2415</v>
      </c>
      <c r="H197" s="177" t="s">
        <v>1855</v>
      </c>
      <c r="I197" s="179"/>
      <c r="J197" s="179"/>
      <c r="K197" s="179"/>
      <c r="L197" s="179"/>
      <c r="M197" s="13"/>
      <c r="N197" s="13"/>
      <c r="O197" s="13"/>
    </row>
    <row r="198" spans="1:15" s="180" customFormat="1" ht="14.25">
      <c r="A198" s="177" t="s">
        <v>56</v>
      </c>
      <c r="B198" s="177" t="s">
        <v>523</v>
      </c>
      <c r="C198" s="177" t="s">
        <v>544</v>
      </c>
      <c r="D198" s="177" t="s">
        <v>2356</v>
      </c>
      <c r="E198" s="177" t="s">
        <v>2357</v>
      </c>
      <c r="F198" s="177" t="s">
        <v>2057</v>
      </c>
      <c r="G198" s="178" t="s">
        <v>2416</v>
      </c>
      <c r="H198" s="177" t="s">
        <v>1855</v>
      </c>
      <c r="I198" s="179"/>
      <c r="J198" s="179"/>
      <c r="K198" s="179"/>
      <c r="L198" s="179"/>
      <c r="M198" s="13"/>
      <c r="N198" s="13"/>
      <c r="O198" s="13"/>
    </row>
    <row r="199" spans="1:15" s="180" customFormat="1" ht="14.25">
      <c r="A199" s="177" t="s">
        <v>56</v>
      </c>
      <c r="B199" s="177" t="s">
        <v>523</v>
      </c>
      <c r="C199" s="177" t="s">
        <v>544</v>
      </c>
      <c r="D199" s="177" t="s">
        <v>2359</v>
      </c>
      <c r="E199" s="177" t="s">
        <v>2360</v>
      </c>
      <c r="F199" s="177" t="s">
        <v>2057</v>
      </c>
      <c r="G199" s="178" t="s">
        <v>2417</v>
      </c>
      <c r="H199" s="177" t="s">
        <v>1855</v>
      </c>
      <c r="I199" s="179"/>
      <c r="J199" s="179"/>
      <c r="K199" s="179"/>
      <c r="L199" s="179"/>
      <c r="M199" s="13"/>
      <c r="N199" s="13"/>
      <c r="O199" s="13"/>
    </row>
    <row r="200" spans="1:15" s="180" customFormat="1" ht="14.25">
      <c r="A200" s="177" t="s">
        <v>56</v>
      </c>
      <c r="B200" s="177" t="s">
        <v>523</v>
      </c>
      <c r="C200" s="177" t="s">
        <v>544</v>
      </c>
      <c r="D200" s="177" t="s">
        <v>2362</v>
      </c>
      <c r="E200" s="177" t="s">
        <v>2363</v>
      </c>
      <c r="F200" s="177" t="s">
        <v>2057</v>
      </c>
      <c r="G200" s="178" t="s">
        <v>2418</v>
      </c>
      <c r="H200" s="177" t="s">
        <v>1855</v>
      </c>
      <c r="I200" s="179"/>
      <c r="J200" s="179"/>
      <c r="K200" s="179"/>
      <c r="L200" s="179"/>
      <c r="M200" s="13"/>
      <c r="N200" s="13"/>
      <c r="O200" s="13"/>
    </row>
    <row r="201" spans="1:15" s="180" customFormat="1" ht="14.25">
      <c r="A201" s="177" t="s">
        <v>56</v>
      </c>
      <c r="B201" s="177" t="s">
        <v>523</v>
      </c>
      <c r="C201" s="177" t="s">
        <v>544</v>
      </c>
      <c r="D201" s="177" t="s">
        <v>2365</v>
      </c>
      <c r="E201" s="177" t="s">
        <v>2366</v>
      </c>
      <c r="F201" s="177" t="s">
        <v>2057</v>
      </c>
      <c r="G201" s="178" t="s">
        <v>2419</v>
      </c>
      <c r="H201" s="177" t="s">
        <v>1855</v>
      </c>
      <c r="I201" s="179"/>
      <c r="J201" s="179"/>
      <c r="K201" s="179"/>
      <c r="L201" s="179"/>
      <c r="M201" s="13"/>
      <c r="N201" s="13"/>
      <c r="O201" s="13"/>
    </row>
    <row r="202" spans="1:15" s="180" customFormat="1" ht="14.25">
      <c r="A202" s="177" t="s">
        <v>56</v>
      </c>
      <c r="B202" s="177" t="s">
        <v>523</v>
      </c>
      <c r="C202" s="177" t="s">
        <v>544</v>
      </c>
      <c r="D202" s="177" t="s">
        <v>2368</v>
      </c>
      <c r="E202" s="177" t="s">
        <v>2369</v>
      </c>
      <c r="F202" s="177" t="s">
        <v>2057</v>
      </c>
      <c r="G202" s="178" t="s">
        <v>2420</v>
      </c>
      <c r="H202" s="177" t="s">
        <v>1855</v>
      </c>
      <c r="I202" s="179"/>
      <c r="J202" s="179"/>
      <c r="K202" s="179"/>
      <c r="L202" s="179"/>
      <c r="M202" s="13"/>
      <c r="N202" s="13"/>
      <c r="O202" s="13"/>
    </row>
    <row r="203" spans="1:15" s="180" customFormat="1" ht="14.25">
      <c r="A203" s="177" t="s">
        <v>56</v>
      </c>
      <c r="B203" s="177" t="s">
        <v>523</v>
      </c>
      <c r="C203" s="177" t="s">
        <v>544</v>
      </c>
      <c r="D203" s="177" t="s">
        <v>2371</v>
      </c>
      <c r="E203" s="177" t="s">
        <v>2372</v>
      </c>
      <c r="F203" s="177" t="s">
        <v>2057</v>
      </c>
      <c r="G203" s="178" t="s">
        <v>2421</v>
      </c>
      <c r="H203" s="177" t="s">
        <v>1855</v>
      </c>
      <c r="I203" s="179"/>
      <c r="J203" s="179"/>
      <c r="K203" s="179"/>
      <c r="L203" s="179"/>
      <c r="M203" s="13"/>
      <c r="N203" s="13"/>
      <c r="O203" s="13"/>
    </row>
    <row r="204" spans="1:15" s="180" customFormat="1" ht="14.25">
      <c r="A204" s="177" t="s">
        <v>56</v>
      </c>
      <c r="B204" s="177" t="s">
        <v>523</v>
      </c>
      <c r="C204" s="177" t="s">
        <v>544</v>
      </c>
      <c r="D204" s="177" t="s">
        <v>2374</v>
      </c>
      <c r="E204" s="177" t="s">
        <v>2375</v>
      </c>
      <c r="F204" s="177" t="s">
        <v>2057</v>
      </c>
      <c r="G204" s="178" t="s">
        <v>2422</v>
      </c>
      <c r="H204" s="177" t="s">
        <v>1855</v>
      </c>
      <c r="I204" s="179"/>
      <c r="J204" s="179"/>
      <c r="K204" s="179"/>
      <c r="L204" s="179"/>
      <c r="M204" s="13"/>
      <c r="N204" s="13"/>
      <c r="O204" s="13"/>
    </row>
    <row r="205" spans="1:15" s="180" customFormat="1" ht="14.25">
      <c r="A205" s="177" t="s">
        <v>56</v>
      </c>
      <c r="B205" s="177" t="s">
        <v>523</v>
      </c>
      <c r="C205" s="177" t="s">
        <v>544</v>
      </c>
      <c r="D205" s="177" t="s">
        <v>2377</v>
      </c>
      <c r="E205" s="177" t="s">
        <v>2378</v>
      </c>
      <c r="F205" s="177" t="s">
        <v>2057</v>
      </c>
      <c r="G205" s="178" t="s">
        <v>2423</v>
      </c>
      <c r="H205" s="177" t="s">
        <v>1855</v>
      </c>
      <c r="I205" s="179"/>
      <c r="J205" s="179"/>
      <c r="K205" s="179"/>
      <c r="L205" s="179"/>
      <c r="M205" s="13"/>
      <c r="N205" s="13"/>
      <c r="O205" s="13"/>
    </row>
    <row r="206" spans="1:15" s="180" customFormat="1" ht="14.25">
      <c r="A206" s="177" t="s">
        <v>56</v>
      </c>
      <c r="B206" s="177" t="s">
        <v>523</v>
      </c>
      <c r="C206" s="177" t="s">
        <v>544</v>
      </c>
      <c r="D206" s="177" t="s">
        <v>2383</v>
      </c>
      <c r="E206" s="177" t="s">
        <v>2381</v>
      </c>
      <c r="F206" s="177" t="s">
        <v>2057</v>
      </c>
      <c r="G206" s="178" t="s">
        <v>2424</v>
      </c>
      <c r="H206" s="177" t="s">
        <v>1855</v>
      </c>
      <c r="I206" s="179"/>
      <c r="J206" s="179"/>
      <c r="K206" s="179"/>
      <c r="L206" s="179"/>
      <c r="M206" s="13"/>
      <c r="N206" s="13"/>
      <c r="O206" s="13"/>
    </row>
    <row r="207" spans="1:15" s="180" customFormat="1" ht="14.25">
      <c r="A207" s="177" t="s">
        <v>56</v>
      </c>
      <c r="B207" s="177" t="s">
        <v>523</v>
      </c>
      <c r="C207" s="177" t="s">
        <v>544</v>
      </c>
      <c r="D207" s="177" t="s">
        <v>2389</v>
      </c>
      <c r="E207" s="177" t="s">
        <v>2384</v>
      </c>
      <c r="F207" s="177" t="s">
        <v>2057</v>
      </c>
      <c r="G207" s="178" t="s">
        <v>2425</v>
      </c>
      <c r="H207" s="177" t="s">
        <v>1855</v>
      </c>
      <c r="I207" s="179"/>
      <c r="J207" s="179"/>
      <c r="K207" s="179"/>
      <c r="L207" s="179"/>
      <c r="M207" s="13"/>
      <c r="N207" s="13"/>
      <c r="O207" s="13"/>
    </row>
    <row r="208" spans="1:15" s="180" customFormat="1" ht="14.25">
      <c r="A208" s="177" t="s">
        <v>56</v>
      </c>
      <c r="B208" s="177" t="s">
        <v>523</v>
      </c>
      <c r="C208" s="177" t="s">
        <v>544</v>
      </c>
      <c r="D208" s="177" t="s">
        <v>2395</v>
      </c>
      <c r="E208" s="177" t="s">
        <v>2387</v>
      </c>
      <c r="F208" s="177" t="s">
        <v>2057</v>
      </c>
      <c r="G208" s="178" t="s">
        <v>2426</v>
      </c>
      <c r="H208" s="177" t="s">
        <v>1855</v>
      </c>
      <c r="I208" s="179"/>
      <c r="J208" s="179"/>
      <c r="K208" s="179"/>
      <c r="L208" s="179"/>
      <c r="M208" s="13"/>
      <c r="N208" s="13"/>
      <c r="O208" s="13"/>
    </row>
    <row r="209" spans="1:15" s="180" customFormat="1" ht="14.25">
      <c r="A209" s="177" t="s">
        <v>56</v>
      </c>
      <c r="B209" s="177" t="s">
        <v>523</v>
      </c>
      <c r="C209" s="177" t="s">
        <v>544</v>
      </c>
      <c r="D209" s="177" t="s">
        <v>2380</v>
      </c>
      <c r="E209" s="177" t="s">
        <v>2390</v>
      </c>
      <c r="F209" s="177" t="s">
        <v>2057</v>
      </c>
      <c r="G209" s="178" t="s">
        <v>2427</v>
      </c>
      <c r="H209" s="177" t="s">
        <v>1855</v>
      </c>
      <c r="I209" s="179"/>
      <c r="J209" s="179"/>
      <c r="K209" s="179"/>
      <c r="L209" s="179"/>
      <c r="M209" s="13"/>
      <c r="N209" s="13"/>
      <c r="O209" s="13"/>
    </row>
    <row r="210" spans="1:15" s="180" customFormat="1" ht="14.25">
      <c r="A210" s="177" t="s">
        <v>56</v>
      </c>
      <c r="B210" s="177" t="s">
        <v>523</v>
      </c>
      <c r="C210" s="177" t="s">
        <v>544</v>
      </c>
      <c r="D210" s="177" t="s">
        <v>2386</v>
      </c>
      <c r="E210" s="177" t="s">
        <v>2393</v>
      </c>
      <c r="F210" s="177" t="s">
        <v>2057</v>
      </c>
      <c r="G210" s="178" t="s">
        <v>2428</v>
      </c>
      <c r="H210" s="177" t="s">
        <v>1855</v>
      </c>
      <c r="I210" s="179"/>
      <c r="J210" s="179"/>
      <c r="K210" s="179"/>
      <c r="L210" s="179"/>
      <c r="M210" s="13"/>
      <c r="N210" s="13"/>
      <c r="O210" s="13"/>
    </row>
    <row r="211" spans="1:15" s="180" customFormat="1" ht="14.25">
      <c r="A211" s="177" t="s">
        <v>56</v>
      </c>
      <c r="B211" s="177" t="s">
        <v>523</v>
      </c>
      <c r="C211" s="177" t="s">
        <v>544</v>
      </c>
      <c r="D211" s="177" t="s">
        <v>2392</v>
      </c>
      <c r="E211" s="177" t="s">
        <v>2396</v>
      </c>
      <c r="F211" s="177" t="s">
        <v>2057</v>
      </c>
      <c r="G211" s="178" t="s">
        <v>2429</v>
      </c>
      <c r="H211" s="177" t="s">
        <v>1855</v>
      </c>
      <c r="I211" s="179"/>
      <c r="J211" s="179"/>
      <c r="K211" s="179"/>
      <c r="L211" s="179"/>
      <c r="M211" s="13"/>
      <c r="N211" s="13"/>
      <c r="O211" s="13"/>
    </row>
    <row r="212" spans="1:15" s="180" customFormat="1" ht="14.25">
      <c r="A212" s="177" t="s">
        <v>56</v>
      </c>
      <c r="B212" s="177" t="s">
        <v>523</v>
      </c>
      <c r="C212" s="177" t="s">
        <v>544</v>
      </c>
      <c r="D212" s="177" t="s">
        <v>2398</v>
      </c>
      <c r="E212" s="177" t="s">
        <v>2399</v>
      </c>
      <c r="F212" s="177" t="s">
        <v>2057</v>
      </c>
      <c r="G212" s="178" t="s">
        <v>2430</v>
      </c>
      <c r="H212" s="177" t="s">
        <v>1855</v>
      </c>
      <c r="I212" s="179"/>
      <c r="J212" s="179"/>
      <c r="K212" s="179"/>
      <c r="L212" s="179"/>
      <c r="M212" s="13"/>
      <c r="N212" s="13"/>
      <c r="O212" s="13"/>
    </row>
    <row r="213" spans="1:15" s="180" customFormat="1">
      <c r="A213" s="187" t="s">
        <v>56</v>
      </c>
      <c r="B213" s="187" t="s">
        <v>523</v>
      </c>
      <c r="C213" s="187" t="s">
        <v>546</v>
      </c>
      <c r="D213" s="187" t="s">
        <v>2272</v>
      </c>
      <c r="E213" s="187" t="s">
        <v>2431</v>
      </c>
      <c r="F213" s="187" t="s">
        <v>1952</v>
      </c>
      <c r="G213" s="188" t="s">
        <v>2274</v>
      </c>
      <c r="H213" s="187" t="s">
        <v>1954</v>
      </c>
      <c r="I213" s="179"/>
      <c r="J213" s="179"/>
      <c r="K213" s="179"/>
      <c r="L213" s="179"/>
      <c r="M213" s="13"/>
      <c r="N213" s="13"/>
      <c r="O213" s="13"/>
    </row>
    <row r="214" spans="1:15" s="180" customFormat="1" ht="14.25">
      <c r="A214" s="177" t="s">
        <v>56</v>
      </c>
      <c r="B214" s="177" t="s">
        <v>523</v>
      </c>
      <c r="C214" s="177" t="s">
        <v>546</v>
      </c>
      <c r="D214" s="177" t="s">
        <v>2189</v>
      </c>
      <c r="E214" s="177" t="s">
        <v>2292</v>
      </c>
      <c r="F214" s="177" t="s">
        <v>1952</v>
      </c>
      <c r="G214" s="178" t="s">
        <v>2432</v>
      </c>
      <c r="H214" s="177" t="s">
        <v>1855</v>
      </c>
      <c r="I214" s="179"/>
      <c r="J214" s="179"/>
      <c r="K214" s="179"/>
      <c r="L214" s="179"/>
      <c r="M214" s="13"/>
      <c r="N214" s="13"/>
      <c r="O214" s="13"/>
    </row>
    <row r="215" spans="1:15" s="180" customFormat="1" ht="14.25">
      <c r="A215" s="177" t="s">
        <v>56</v>
      </c>
      <c r="B215" s="177" t="s">
        <v>523</v>
      </c>
      <c r="C215" s="177" t="s">
        <v>546</v>
      </c>
      <c r="D215" s="177" t="s">
        <v>2317</v>
      </c>
      <c r="E215" s="177" t="s">
        <v>2433</v>
      </c>
      <c r="F215" s="177" t="s">
        <v>1952</v>
      </c>
      <c r="G215" s="178" t="s">
        <v>2434</v>
      </c>
      <c r="H215" s="177" t="s">
        <v>1855</v>
      </c>
      <c r="I215" s="179"/>
      <c r="J215" s="179"/>
      <c r="K215" s="179"/>
      <c r="L215" s="179"/>
      <c r="M215" s="13"/>
      <c r="N215" s="13"/>
      <c r="O215" s="13"/>
    </row>
    <row r="216" spans="1:15" s="180" customFormat="1" ht="14.25">
      <c r="A216" s="177" t="s">
        <v>56</v>
      </c>
      <c r="B216" s="177" t="s">
        <v>523</v>
      </c>
      <c r="C216" s="177" t="s">
        <v>546</v>
      </c>
      <c r="D216" s="177" t="s">
        <v>2435</v>
      </c>
      <c r="E216" s="177" t="s">
        <v>2436</v>
      </c>
      <c r="F216" s="177" t="s">
        <v>1952</v>
      </c>
      <c r="G216" s="178" t="s">
        <v>2437</v>
      </c>
      <c r="H216" s="177" t="s">
        <v>1855</v>
      </c>
      <c r="I216" s="179"/>
      <c r="J216" s="179"/>
      <c r="K216" s="179"/>
      <c r="L216" s="179"/>
      <c r="M216" s="13"/>
      <c r="N216" s="13"/>
      <c r="O216" s="13"/>
    </row>
    <row r="217" spans="1:15" s="180" customFormat="1" ht="14.25">
      <c r="A217" s="177" t="s">
        <v>56</v>
      </c>
      <c r="B217" s="177" t="s">
        <v>523</v>
      </c>
      <c r="C217" s="177" t="s">
        <v>546</v>
      </c>
      <c r="D217" s="177" t="s">
        <v>2438</v>
      </c>
      <c r="E217" s="177" t="s">
        <v>2439</v>
      </c>
      <c r="F217" s="177" t="s">
        <v>1952</v>
      </c>
      <c r="G217" s="178" t="s">
        <v>2440</v>
      </c>
      <c r="H217" s="177" t="s">
        <v>1855</v>
      </c>
      <c r="I217" s="179"/>
      <c r="J217" s="179"/>
      <c r="K217" s="179"/>
      <c r="L217" s="179"/>
      <c r="M217" s="13"/>
      <c r="N217" s="13"/>
      <c r="O217" s="13"/>
    </row>
    <row r="218" spans="1:15" s="180" customFormat="1">
      <c r="A218" s="187" t="s">
        <v>56</v>
      </c>
      <c r="B218" s="187" t="s">
        <v>523</v>
      </c>
      <c r="C218" s="187" t="s">
        <v>548</v>
      </c>
      <c r="D218" s="187" t="s">
        <v>2278</v>
      </c>
      <c r="E218" s="187" t="s">
        <v>2441</v>
      </c>
      <c r="F218" s="187" t="s">
        <v>1952</v>
      </c>
      <c r="G218" s="188" t="s">
        <v>2282</v>
      </c>
      <c r="H218" s="187" t="s">
        <v>1954</v>
      </c>
      <c r="I218" s="179"/>
      <c r="J218" s="179"/>
      <c r="K218" s="179"/>
      <c r="L218" s="179"/>
      <c r="M218" s="13"/>
      <c r="N218" s="13"/>
      <c r="O218" s="13"/>
    </row>
    <row r="219" spans="1:15" s="180" customFormat="1" ht="14.25">
      <c r="A219" s="177" t="s">
        <v>56</v>
      </c>
      <c r="B219" s="177" t="s">
        <v>523</v>
      </c>
      <c r="C219" s="177" t="s">
        <v>548</v>
      </c>
      <c r="D219" s="177" t="s">
        <v>2283</v>
      </c>
      <c r="E219" s="177" t="s">
        <v>2442</v>
      </c>
      <c r="F219" s="177" t="s">
        <v>1952</v>
      </c>
      <c r="G219" s="178" t="s">
        <v>2284</v>
      </c>
      <c r="H219" s="177" t="s">
        <v>1855</v>
      </c>
      <c r="I219" s="179"/>
      <c r="J219" s="179"/>
      <c r="K219" s="179"/>
      <c r="L219" s="179"/>
      <c r="M219" s="13"/>
      <c r="N219" s="13"/>
      <c r="O219" s="13"/>
    </row>
    <row r="220" spans="1:15" s="180" customFormat="1" ht="14.25">
      <c r="A220" s="177" t="s">
        <v>56</v>
      </c>
      <c r="B220" s="177" t="s">
        <v>523</v>
      </c>
      <c r="C220" s="177" t="s">
        <v>548</v>
      </c>
      <c r="D220" s="177" t="s">
        <v>2443</v>
      </c>
      <c r="E220" s="177" t="s">
        <v>2444</v>
      </c>
      <c r="F220" s="177" t="s">
        <v>1952</v>
      </c>
      <c r="G220" s="178" t="s">
        <v>2445</v>
      </c>
      <c r="H220" s="177" t="s">
        <v>1855</v>
      </c>
      <c r="I220" s="179"/>
      <c r="J220" s="179"/>
      <c r="K220" s="179"/>
      <c r="L220" s="179"/>
      <c r="M220" s="13"/>
      <c r="N220" s="13"/>
      <c r="O220" s="13"/>
    </row>
    <row r="221" spans="1:15" s="180" customFormat="1" ht="14.25">
      <c r="A221" s="177" t="s">
        <v>56</v>
      </c>
      <c r="B221" s="177" t="s">
        <v>523</v>
      </c>
      <c r="C221" s="177" t="s">
        <v>548</v>
      </c>
      <c r="D221" s="177" t="s">
        <v>2446</v>
      </c>
      <c r="E221" s="177" t="s">
        <v>2298</v>
      </c>
      <c r="F221" s="177" t="s">
        <v>1952</v>
      </c>
      <c r="G221" s="178" t="s">
        <v>2447</v>
      </c>
      <c r="H221" s="177" t="s">
        <v>1855</v>
      </c>
      <c r="I221" s="179"/>
      <c r="J221" s="179"/>
      <c r="K221" s="179"/>
      <c r="L221" s="179"/>
      <c r="M221" s="13"/>
      <c r="N221" s="13"/>
      <c r="O221" s="13"/>
    </row>
    <row r="222" spans="1:15" s="180" customFormat="1" ht="14.25">
      <c r="A222" s="177" t="s">
        <v>56</v>
      </c>
      <c r="B222" s="177" t="s">
        <v>523</v>
      </c>
      <c r="C222" s="177" t="s">
        <v>548</v>
      </c>
      <c r="D222" s="177" t="s">
        <v>2448</v>
      </c>
      <c r="E222" s="177" t="s">
        <v>2295</v>
      </c>
      <c r="F222" s="177" t="s">
        <v>1952</v>
      </c>
      <c r="G222" s="178" t="s">
        <v>2449</v>
      </c>
      <c r="H222" s="177" t="s">
        <v>1855</v>
      </c>
      <c r="I222" s="179"/>
      <c r="J222" s="179"/>
      <c r="K222" s="179"/>
      <c r="L222" s="179"/>
      <c r="M222" s="13"/>
      <c r="N222" s="13"/>
      <c r="O222" s="13"/>
    </row>
    <row r="223" spans="1:15" s="180" customFormat="1" ht="14.25">
      <c r="A223" s="177" t="s">
        <v>56</v>
      </c>
      <c r="B223" s="177" t="s">
        <v>523</v>
      </c>
      <c r="C223" s="177" t="s">
        <v>548</v>
      </c>
      <c r="D223" s="177" t="s">
        <v>2450</v>
      </c>
      <c r="E223" s="177" t="s">
        <v>2451</v>
      </c>
      <c r="F223" s="177" t="s">
        <v>1952</v>
      </c>
      <c r="G223" s="178" t="s">
        <v>2452</v>
      </c>
      <c r="H223" s="177" t="s">
        <v>1855</v>
      </c>
      <c r="I223" s="179"/>
      <c r="J223" s="179"/>
      <c r="K223" s="179"/>
      <c r="L223" s="179"/>
      <c r="M223" s="13"/>
      <c r="N223" s="13"/>
      <c r="O223" s="13"/>
    </row>
    <row r="224" spans="1:15" s="180" customFormat="1" ht="14.25">
      <c r="A224" s="177" t="s">
        <v>56</v>
      </c>
      <c r="B224" s="177" t="s">
        <v>523</v>
      </c>
      <c r="C224" s="177" t="s">
        <v>548</v>
      </c>
      <c r="D224" s="177" t="s">
        <v>2453</v>
      </c>
      <c r="E224" s="177" t="s">
        <v>2454</v>
      </c>
      <c r="F224" s="177" t="s">
        <v>1952</v>
      </c>
      <c r="G224" s="178" t="s">
        <v>2455</v>
      </c>
      <c r="H224" s="177" t="s">
        <v>1855</v>
      </c>
      <c r="I224" s="179"/>
      <c r="J224" s="179"/>
      <c r="K224" s="179"/>
      <c r="L224" s="179"/>
      <c r="M224" s="13"/>
      <c r="N224" s="13"/>
      <c r="O224" s="13"/>
    </row>
    <row r="225" spans="1:15" s="180" customFormat="1" ht="14.25">
      <c r="A225" s="177" t="s">
        <v>56</v>
      </c>
      <c r="B225" s="177" t="s">
        <v>523</v>
      </c>
      <c r="C225" s="177" t="s">
        <v>548</v>
      </c>
      <c r="D225" s="177" t="s">
        <v>2456</v>
      </c>
      <c r="E225" s="177" t="s">
        <v>2457</v>
      </c>
      <c r="F225" s="177" t="s">
        <v>1952</v>
      </c>
      <c r="G225" s="178" t="s">
        <v>2458</v>
      </c>
      <c r="H225" s="177" t="s">
        <v>1855</v>
      </c>
      <c r="I225" s="179"/>
      <c r="J225" s="179"/>
      <c r="K225" s="179"/>
      <c r="L225" s="179"/>
      <c r="M225" s="13"/>
      <c r="N225" s="13"/>
      <c r="O225" s="13"/>
    </row>
    <row r="226" spans="1:15" s="180" customFormat="1" ht="14.25">
      <c r="A226" s="177" t="s">
        <v>56</v>
      </c>
      <c r="B226" s="177" t="s">
        <v>523</v>
      </c>
      <c r="C226" s="177" t="s">
        <v>548</v>
      </c>
      <c r="D226" s="177" t="s">
        <v>2459</v>
      </c>
      <c r="E226" s="177" t="s">
        <v>2460</v>
      </c>
      <c r="F226" s="177" t="s">
        <v>1952</v>
      </c>
      <c r="G226" s="178" t="s">
        <v>2461</v>
      </c>
      <c r="H226" s="177" t="s">
        <v>1855</v>
      </c>
      <c r="I226" s="179"/>
      <c r="J226" s="179"/>
      <c r="K226" s="179"/>
      <c r="L226" s="179"/>
      <c r="M226" s="13"/>
      <c r="N226" s="13"/>
      <c r="O226" s="13"/>
    </row>
    <row r="227" spans="1:15" s="180" customFormat="1" ht="14.25">
      <c r="A227" s="177" t="s">
        <v>56</v>
      </c>
      <c r="B227" s="177" t="s">
        <v>523</v>
      </c>
      <c r="C227" s="177" t="s">
        <v>548</v>
      </c>
      <c r="D227" s="177" t="s">
        <v>2462</v>
      </c>
      <c r="E227" s="177" t="s">
        <v>2463</v>
      </c>
      <c r="F227" s="177" t="s">
        <v>1952</v>
      </c>
      <c r="G227" s="178" t="s">
        <v>2464</v>
      </c>
      <c r="H227" s="177" t="s">
        <v>1855</v>
      </c>
      <c r="I227" s="179"/>
      <c r="J227" s="179"/>
      <c r="K227" s="179"/>
      <c r="L227" s="179"/>
      <c r="M227" s="13"/>
      <c r="N227" s="13"/>
      <c r="O227" s="13"/>
    </row>
    <row r="228" spans="1:15" s="180" customFormat="1" ht="14.25">
      <c r="A228" s="177" t="s">
        <v>56</v>
      </c>
      <c r="B228" s="177" t="s">
        <v>523</v>
      </c>
      <c r="C228" s="177" t="s">
        <v>548</v>
      </c>
      <c r="D228" s="177" t="s">
        <v>2465</v>
      </c>
      <c r="E228" s="177" t="s">
        <v>2084</v>
      </c>
      <c r="F228" s="177" t="s">
        <v>1952</v>
      </c>
      <c r="G228" s="178" t="s">
        <v>2466</v>
      </c>
      <c r="H228" s="177" t="s">
        <v>1855</v>
      </c>
      <c r="I228" s="179"/>
      <c r="J228" s="179"/>
      <c r="K228" s="179"/>
      <c r="L228" s="179"/>
      <c r="M228" s="13"/>
      <c r="N228" s="13"/>
      <c r="O228" s="13"/>
    </row>
    <row r="229" spans="1:15" s="180" customFormat="1" ht="14.25">
      <c r="A229" s="177" t="s">
        <v>56</v>
      </c>
      <c r="B229" s="177" t="s">
        <v>523</v>
      </c>
      <c r="C229" s="177" t="s">
        <v>548</v>
      </c>
      <c r="D229" s="177" t="s">
        <v>2467</v>
      </c>
      <c r="E229" s="177" t="s">
        <v>2468</v>
      </c>
      <c r="F229" s="177" t="s">
        <v>1952</v>
      </c>
      <c r="G229" s="178" t="s">
        <v>2469</v>
      </c>
      <c r="H229" s="177" t="s">
        <v>1855</v>
      </c>
      <c r="I229" s="179"/>
      <c r="J229" s="179"/>
      <c r="K229" s="179"/>
      <c r="L229" s="179"/>
      <c r="M229" s="13"/>
      <c r="N229" s="13"/>
      <c r="O229" s="13"/>
    </row>
    <row r="230" spans="1:15" s="180" customFormat="1" ht="14.25">
      <c r="A230" s="177" t="s">
        <v>56</v>
      </c>
      <c r="B230" s="177" t="s">
        <v>523</v>
      </c>
      <c r="C230" s="177" t="s">
        <v>548</v>
      </c>
      <c r="D230" s="177" t="s">
        <v>2470</v>
      </c>
      <c r="E230" s="177" t="s">
        <v>2020</v>
      </c>
      <c r="F230" s="177" t="s">
        <v>1952</v>
      </c>
      <c r="G230" s="178" t="s">
        <v>2471</v>
      </c>
      <c r="H230" s="177" t="s">
        <v>1855</v>
      </c>
      <c r="I230" s="179"/>
      <c r="J230" s="179"/>
      <c r="K230" s="179"/>
      <c r="L230" s="179"/>
      <c r="M230" s="13"/>
      <c r="N230" s="13"/>
      <c r="O230" s="13"/>
    </row>
    <row r="231" spans="1:15" s="180" customFormat="1">
      <c r="A231" s="187" t="s">
        <v>56</v>
      </c>
      <c r="B231" s="187" t="s">
        <v>523</v>
      </c>
      <c r="C231" s="187" t="s">
        <v>550</v>
      </c>
      <c r="D231" s="187" t="s">
        <v>2285</v>
      </c>
      <c r="E231" s="187" t="s">
        <v>2472</v>
      </c>
      <c r="F231" s="187" t="s">
        <v>1952</v>
      </c>
      <c r="G231" s="188" t="s">
        <v>2287</v>
      </c>
      <c r="H231" s="187" t="s">
        <v>1954</v>
      </c>
      <c r="I231" s="179"/>
      <c r="J231" s="179"/>
      <c r="K231" s="179"/>
      <c r="L231" s="179"/>
      <c r="M231" s="13"/>
      <c r="N231" s="13"/>
      <c r="O231" s="13"/>
    </row>
    <row r="232" spans="1:15" s="180" customFormat="1" ht="14.25">
      <c r="A232" s="177" t="s">
        <v>56</v>
      </c>
      <c r="B232" s="177" t="s">
        <v>523</v>
      </c>
      <c r="C232" s="177" t="s">
        <v>550</v>
      </c>
      <c r="D232" s="177" t="s">
        <v>2297</v>
      </c>
      <c r="E232" s="177" t="s">
        <v>2473</v>
      </c>
      <c r="F232" s="177" t="s">
        <v>2057</v>
      </c>
      <c r="G232" s="178" t="s">
        <v>2474</v>
      </c>
      <c r="H232" s="177" t="s">
        <v>1855</v>
      </c>
      <c r="I232" s="179"/>
      <c r="J232" s="179"/>
      <c r="K232" s="179"/>
      <c r="L232" s="179"/>
      <c r="M232" s="13"/>
      <c r="N232" s="13"/>
      <c r="O232" s="13"/>
    </row>
    <row r="233" spans="1:15" s="180" customFormat="1" ht="14.25">
      <c r="A233" s="177" t="s">
        <v>56</v>
      </c>
      <c r="B233" s="177" t="s">
        <v>523</v>
      </c>
      <c r="C233" s="177" t="s">
        <v>550</v>
      </c>
      <c r="D233" s="177" t="s">
        <v>2301</v>
      </c>
      <c r="E233" s="177" t="s">
        <v>1903</v>
      </c>
      <c r="F233" s="177" t="s">
        <v>1952</v>
      </c>
      <c r="G233" s="178" t="s">
        <v>2475</v>
      </c>
      <c r="H233" s="177" t="s">
        <v>1855</v>
      </c>
      <c r="I233" s="179"/>
      <c r="J233" s="179"/>
      <c r="K233" s="179"/>
      <c r="L233" s="179"/>
      <c r="M233" s="13"/>
      <c r="N233" s="13"/>
      <c r="O233" s="13"/>
    </row>
    <row r="234" spans="1:15" s="180" customFormat="1" ht="14.25">
      <c r="A234" s="177" t="s">
        <v>56</v>
      </c>
      <c r="B234" s="177" t="s">
        <v>523</v>
      </c>
      <c r="C234" s="177" t="s">
        <v>550</v>
      </c>
      <c r="D234" s="177" t="s">
        <v>2083</v>
      </c>
      <c r="E234" s="177" t="s">
        <v>2084</v>
      </c>
      <c r="F234" s="177" t="s">
        <v>1952</v>
      </c>
      <c r="G234" s="178" t="s">
        <v>2476</v>
      </c>
      <c r="H234" s="177" t="s">
        <v>1855</v>
      </c>
      <c r="I234" s="179"/>
      <c r="J234" s="179"/>
      <c r="K234" s="179"/>
      <c r="L234" s="179"/>
      <c r="M234" s="13"/>
      <c r="N234" s="13"/>
      <c r="O234" s="13"/>
    </row>
    <row r="235" spans="1:15" s="180" customFormat="1" ht="14.25">
      <c r="A235" s="177" t="s">
        <v>56</v>
      </c>
      <c r="B235" s="177" t="s">
        <v>523</v>
      </c>
      <c r="C235" s="177" t="s">
        <v>550</v>
      </c>
      <c r="D235" s="177" t="s">
        <v>2294</v>
      </c>
      <c r="E235" s="177" t="s">
        <v>2477</v>
      </c>
      <c r="F235" s="177" t="s">
        <v>2057</v>
      </c>
      <c r="G235" s="178" t="s">
        <v>2478</v>
      </c>
      <c r="H235" s="177" t="s">
        <v>1855</v>
      </c>
      <c r="I235" s="179"/>
      <c r="J235" s="179"/>
      <c r="K235" s="179"/>
      <c r="L235" s="179"/>
      <c r="M235" s="13"/>
      <c r="N235" s="13"/>
      <c r="O235" s="13"/>
    </row>
    <row r="236" spans="1:15" s="180" customFormat="1" ht="14.25">
      <c r="A236" s="177" t="s">
        <v>56</v>
      </c>
      <c r="B236" s="177" t="s">
        <v>523</v>
      </c>
      <c r="C236" s="177" t="s">
        <v>550</v>
      </c>
      <c r="D236" s="177" t="s">
        <v>2479</v>
      </c>
      <c r="E236" s="177" t="s">
        <v>2480</v>
      </c>
      <c r="F236" s="177" t="s">
        <v>2057</v>
      </c>
      <c r="G236" s="178" t="s">
        <v>2481</v>
      </c>
      <c r="H236" s="177" t="s">
        <v>1855</v>
      </c>
      <c r="I236" s="179"/>
      <c r="J236" s="179"/>
      <c r="K236" s="179"/>
      <c r="L236" s="179"/>
      <c r="M236" s="13"/>
      <c r="N236" s="13"/>
      <c r="O236" s="13"/>
    </row>
    <row r="237" spans="1:15" s="180" customFormat="1" ht="14.25">
      <c r="A237" s="177" t="s">
        <v>56</v>
      </c>
      <c r="B237" s="177" t="s">
        <v>523</v>
      </c>
      <c r="C237" s="177" t="s">
        <v>550</v>
      </c>
      <c r="D237" s="177" t="s">
        <v>2308</v>
      </c>
      <c r="E237" s="177" t="s">
        <v>2309</v>
      </c>
      <c r="F237" s="177" t="s">
        <v>1952</v>
      </c>
      <c r="G237" s="178" t="s">
        <v>2482</v>
      </c>
      <c r="H237" s="177" t="s">
        <v>1855</v>
      </c>
      <c r="I237" s="179"/>
      <c r="J237" s="179"/>
      <c r="K237" s="179"/>
      <c r="L237" s="179"/>
      <c r="M237" s="13"/>
      <c r="N237" s="13"/>
      <c r="O237" s="13"/>
    </row>
    <row r="238" spans="1:15" s="180" customFormat="1" ht="14.25">
      <c r="A238" s="177" t="s">
        <v>56</v>
      </c>
      <c r="B238" s="177" t="s">
        <v>523</v>
      </c>
      <c r="C238" s="177" t="s">
        <v>550</v>
      </c>
      <c r="D238" s="177" t="s">
        <v>2483</v>
      </c>
      <c r="E238" s="177" t="s">
        <v>2484</v>
      </c>
      <c r="F238" s="177" t="s">
        <v>1952</v>
      </c>
      <c r="G238" s="178" t="s">
        <v>2485</v>
      </c>
      <c r="H238" s="177" t="s">
        <v>1855</v>
      </c>
      <c r="I238" s="179"/>
      <c r="J238" s="179"/>
      <c r="K238" s="179"/>
      <c r="L238" s="179"/>
      <c r="M238" s="13"/>
      <c r="N238" s="13"/>
      <c r="O238" s="13"/>
    </row>
    <row r="239" spans="1:15" s="180" customFormat="1" ht="14.25">
      <c r="A239" s="177" t="s">
        <v>56</v>
      </c>
      <c r="B239" s="177" t="s">
        <v>523</v>
      </c>
      <c r="C239" s="177" t="s">
        <v>550</v>
      </c>
      <c r="D239" s="177" t="s">
        <v>2486</v>
      </c>
      <c r="E239" s="177" t="s">
        <v>2309</v>
      </c>
      <c r="F239" s="177" t="s">
        <v>1952</v>
      </c>
      <c r="G239" s="178" t="s">
        <v>2487</v>
      </c>
      <c r="H239" s="177" t="s">
        <v>1855</v>
      </c>
      <c r="I239" s="179"/>
      <c r="J239" s="179"/>
      <c r="K239" s="179"/>
      <c r="L239" s="179"/>
      <c r="M239" s="13"/>
      <c r="N239" s="13"/>
      <c r="O239" s="13"/>
    </row>
    <row r="240" spans="1:15" s="180" customFormat="1" ht="14.25">
      <c r="A240" s="177" t="s">
        <v>56</v>
      </c>
      <c r="B240" s="177" t="s">
        <v>523</v>
      </c>
      <c r="C240" s="177" t="s">
        <v>550</v>
      </c>
      <c r="D240" s="177" t="s">
        <v>2347</v>
      </c>
      <c r="E240" s="177" t="s">
        <v>2488</v>
      </c>
      <c r="F240" s="177" t="s">
        <v>1952</v>
      </c>
      <c r="G240" s="178" t="s">
        <v>2489</v>
      </c>
      <c r="H240" s="177" t="s">
        <v>1855</v>
      </c>
      <c r="I240" s="179"/>
      <c r="J240" s="179"/>
      <c r="K240" s="179"/>
      <c r="L240" s="179"/>
      <c r="M240" s="13"/>
      <c r="N240" s="13"/>
      <c r="O240" s="13"/>
    </row>
    <row r="241" spans="1:15" s="180" customFormat="1" ht="14.25">
      <c r="A241" s="177" t="s">
        <v>56</v>
      </c>
      <c r="B241" s="177" t="s">
        <v>523</v>
      </c>
      <c r="C241" s="177" t="s">
        <v>550</v>
      </c>
      <c r="D241" s="177" t="s">
        <v>2311</v>
      </c>
      <c r="E241" s="177" t="s">
        <v>2490</v>
      </c>
      <c r="F241" s="177" t="s">
        <v>1952</v>
      </c>
      <c r="G241" s="178" t="s">
        <v>2491</v>
      </c>
      <c r="H241" s="177" t="s">
        <v>1855</v>
      </c>
      <c r="I241" s="179"/>
      <c r="J241" s="179"/>
      <c r="K241" s="179"/>
      <c r="L241" s="179"/>
      <c r="M241" s="13"/>
      <c r="N241" s="13"/>
      <c r="O241" s="13"/>
    </row>
    <row r="242" spans="1:15" s="180" customFormat="1" ht="14.25">
      <c r="A242" s="177" t="s">
        <v>56</v>
      </c>
      <c r="B242" s="177" t="s">
        <v>523</v>
      </c>
      <c r="C242" s="177" t="s">
        <v>550</v>
      </c>
      <c r="D242" s="177" t="s">
        <v>2189</v>
      </c>
      <c r="E242" s="177" t="s">
        <v>2492</v>
      </c>
      <c r="F242" s="177" t="s">
        <v>1952</v>
      </c>
      <c r="G242" s="178" t="s">
        <v>2493</v>
      </c>
      <c r="H242" s="177" t="s">
        <v>1855</v>
      </c>
      <c r="I242" s="179"/>
      <c r="J242" s="179"/>
      <c r="K242" s="179"/>
      <c r="L242" s="179"/>
      <c r="M242" s="13"/>
      <c r="N242" s="13"/>
      <c r="O242" s="13"/>
    </row>
    <row r="243" spans="1:15" s="180" customFormat="1" ht="14.25">
      <c r="A243" s="229" t="s">
        <v>56</v>
      </c>
      <c r="B243" s="229" t="s">
        <v>523</v>
      </c>
      <c r="C243" s="229" t="s">
        <v>550</v>
      </c>
      <c r="D243" s="229" t="s">
        <v>2494</v>
      </c>
      <c r="E243" s="229" t="s">
        <v>6648</v>
      </c>
      <c r="F243" s="229" t="s">
        <v>1952</v>
      </c>
      <c r="G243" s="230" t="s">
        <v>2496</v>
      </c>
      <c r="H243" s="229" t="s">
        <v>1855</v>
      </c>
      <c r="I243" s="183"/>
      <c r="J243" s="183"/>
      <c r="K243" s="183"/>
      <c r="L243" s="183"/>
      <c r="M243" s="13"/>
      <c r="N243" s="13"/>
      <c r="O243" s="13"/>
    </row>
    <row r="244" spans="1:15" s="180" customFormat="1">
      <c r="A244" s="187" t="s">
        <v>56</v>
      </c>
      <c r="B244" s="187" t="s">
        <v>523</v>
      </c>
      <c r="C244" s="187" t="s">
        <v>552</v>
      </c>
      <c r="D244" s="187" t="s">
        <v>2285</v>
      </c>
      <c r="E244" s="187" t="s">
        <v>2472</v>
      </c>
      <c r="F244" s="187" t="s">
        <v>1952</v>
      </c>
      <c r="G244" s="188" t="s">
        <v>2287</v>
      </c>
      <c r="H244" s="187" t="s">
        <v>1954</v>
      </c>
      <c r="I244" s="179"/>
      <c r="J244" s="179"/>
      <c r="K244" s="179"/>
      <c r="L244" s="179"/>
      <c r="M244" s="13"/>
      <c r="N244" s="13"/>
      <c r="O244" s="13"/>
    </row>
    <row r="245" spans="1:15" s="180" customFormat="1" ht="14.25">
      <c r="A245" s="177" t="s">
        <v>56</v>
      </c>
      <c r="B245" s="177" t="s">
        <v>523</v>
      </c>
      <c r="C245" s="177" t="s">
        <v>552</v>
      </c>
      <c r="D245" s="177" t="s">
        <v>2497</v>
      </c>
      <c r="E245" s="177" t="s">
        <v>2498</v>
      </c>
      <c r="F245" s="177" t="s">
        <v>1952</v>
      </c>
      <c r="G245" s="178" t="s">
        <v>2499</v>
      </c>
      <c r="H245" s="177" t="s">
        <v>1855</v>
      </c>
      <c r="I245" s="179"/>
      <c r="J245" s="179"/>
      <c r="K245" s="179"/>
      <c r="L245" s="179"/>
      <c r="M245" s="13"/>
      <c r="N245" s="13"/>
      <c r="O245" s="13"/>
    </row>
    <row r="246" spans="1:15" s="180" customFormat="1" ht="14.25">
      <c r="A246" s="177" t="s">
        <v>56</v>
      </c>
      <c r="B246" s="177" t="s">
        <v>523</v>
      </c>
      <c r="C246" s="177" t="s">
        <v>552</v>
      </c>
      <c r="D246" s="177" t="s">
        <v>2317</v>
      </c>
      <c r="E246" s="177" t="s">
        <v>2318</v>
      </c>
      <c r="F246" s="177" t="s">
        <v>2057</v>
      </c>
      <c r="G246" s="178" t="s">
        <v>2500</v>
      </c>
      <c r="H246" s="177" t="s">
        <v>1855</v>
      </c>
      <c r="I246" s="179"/>
      <c r="J246" s="179"/>
      <c r="K246" s="179"/>
      <c r="L246" s="179"/>
      <c r="M246" s="13"/>
      <c r="N246" s="13"/>
      <c r="O246" s="13"/>
    </row>
    <row r="247" spans="1:15" s="180" customFormat="1" ht="14.25">
      <c r="A247" s="177" t="s">
        <v>56</v>
      </c>
      <c r="B247" s="177" t="s">
        <v>523</v>
      </c>
      <c r="C247" s="177" t="s">
        <v>552</v>
      </c>
      <c r="D247" s="177" t="s">
        <v>2314</v>
      </c>
      <c r="E247" s="177" t="s">
        <v>2315</v>
      </c>
      <c r="F247" s="177" t="s">
        <v>1952</v>
      </c>
      <c r="G247" s="178" t="s">
        <v>2501</v>
      </c>
      <c r="H247" s="177" t="s">
        <v>1855</v>
      </c>
      <c r="I247" s="179"/>
      <c r="J247" s="179"/>
      <c r="K247" s="179"/>
      <c r="L247" s="179"/>
      <c r="M247" s="13"/>
      <c r="N247" s="13"/>
      <c r="O247" s="13"/>
    </row>
    <row r="248" spans="1:15" s="180" customFormat="1" ht="14.25">
      <c r="A248" s="177" t="s">
        <v>56</v>
      </c>
      <c r="B248" s="177" t="s">
        <v>523</v>
      </c>
      <c r="C248" s="177" t="s">
        <v>552</v>
      </c>
      <c r="D248" s="177" t="s">
        <v>2323</v>
      </c>
      <c r="E248" s="177" t="s">
        <v>2502</v>
      </c>
      <c r="F248" s="177" t="s">
        <v>1952</v>
      </c>
      <c r="G248" s="178" t="s">
        <v>2503</v>
      </c>
      <c r="H248" s="177" t="s">
        <v>1855</v>
      </c>
      <c r="I248" s="179"/>
      <c r="J248" s="179"/>
      <c r="K248" s="179"/>
      <c r="L248" s="179"/>
      <c r="M248" s="13"/>
      <c r="N248" s="13"/>
      <c r="O248" s="13"/>
    </row>
    <row r="249" spans="1:15" s="180" customFormat="1" ht="14.25">
      <c r="A249" s="177" t="s">
        <v>56</v>
      </c>
      <c r="B249" s="177" t="s">
        <v>523</v>
      </c>
      <c r="C249" s="177" t="s">
        <v>552</v>
      </c>
      <c r="D249" s="177" t="s">
        <v>2504</v>
      </c>
      <c r="E249" s="177" t="s">
        <v>2505</v>
      </c>
      <c r="F249" s="177" t="s">
        <v>2057</v>
      </c>
      <c r="G249" s="178" t="s">
        <v>2506</v>
      </c>
      <c r="H249" s="177" t="s">
        <v>1855</v>
      </c>
      <c r="I249" s="179"/>
      <c r="J249" s="179"/>
      <c r="K249" s="179"/>
      <c r="L249" s="179"/>
      <c r="M249" s="13"/>
      <c r="N249" s="13"/>
      <c r="O249" s="13"/>
    </row>
    <row r="250" spans="1:15" s="180" customFormat="1" ht="14.25">
      <c r="A250" s="177" t="s">
        <v>56</v>
      </c>
      <c r="B250" s="177" t="s">
        <v>523</v>
      </c>
      <c r="C250" s="177" t="s">
        <v>552</v>
      </c>
      <c r="D250" s="177" t="s">
        <v>2326</v>
      </c>
      <c r="E250" s="177" t="s">
        <v>2327</v>
      </c>
      <c r="F250" s="177" t="s">
        <v>1952</v>
      </c>
      <c r="G250" s="178" t="s">
        <v>2507</v>
      </c>
      <c r="H250" s="177" t="s">
        <v>1855</v>
      </c>
      <c r="I250" s="179"/>
      <c r="J250" s="179"/>
      <c r="K250" s="179"/>
      <c r="L250" s="179"/>
      <c r="M250" s="13"/>
      <c r="N250" s="13"/>
      <c r="O250" s="13"/>
    </row>
    <row r="251" spans="1:15" s="14" customFormat="1" ht="14.25">
      <c r="A251" s="229" t="s">
        <v>56</v>
      </c>
      <c r="B251" s="229" t="s">
        <v>523</v>
      </c>
      <c r="C251" s="229" t="s">
        <v>552</v>
      </c>
      <c r="D251" s="229" t="s">
        <v>2332</v>
      </c>
      <c r="E251" s="229" t="s">
        <v>2333</v>
      </c>
      <c r="F251" s="229" t="s">
        <v>2057</v>
      </c>
      <c r="G251" s="230" t="s">
        <v>2508</v>
      </c>
      <c r="H251" s="229" t="s">
        <v>1855</v>
      </c>
      <c r="I251" s="183"/>
      <c r="J251" s="183"/>
      <c r="K251" s="183"/>
      <c r="L251" s="183"/>
    </row>
    <row r="252" spans="1:15" s="180" customFormat="1">
      <c r="A252" s="187" t="s">
        <v>56</v>
      </c>
      <c r="B252" s="187" t="s">
        <v>523</v>
      </c>
      <c r="C252" s="187" t="s">
        <v>554</v>
      </c>
      <c r="D252" s="187" t="s">
        <v>2285</v>
      </c>
      <c r="E252" s="187" t="s">
        <v>2472</v>
      </c>
      <c r="F252" s="187" t="s">
        <v>1952</v>
      </c>
      <c r="G252" s="188" t="s">
        <v>2287</v>
      </c>
      <c r="H252" s="187" t="s">
        <v>1954</v>
      </c>
      <c r="I252" s="179"/>
      <c r="J252" s="179"/>
      <c r="K252" s="179"/>
      <c r="L252" s="179"/>
      <c r="M252" s="13"/>
      <c r="N252" s="13"/>
      <c r="O252" s="13"/>
    </row>
    <row r="253" spans="1:15" s="180" customFormat="1" ht="14.25">
      <c r="A253" s="177" t="s">
        <v>56</v>
      </c>
      <c r="B253" s="177" t="s">
        <v>523</v>
      </c>
      <c r="C253" s="177" t="s">
        <v>554</v>
      </c>
      <c r="D253" s="177" t="s">
        <v>2344</v>
      </c>
      <c r="E253" s="177" t="s">
        <v>2509</v>
      </c>
      <c r="F253" s="177" t="s">
        <v>1952</v>
      </c>
      <c r="G253" s="178" t="s">
        <v>2510</v>
      </c>
      <c r="H253" s="177" t="s">
        <v>1855</v>
      </c>
      <c r="I253" s="179"/>
      <c r="J253" s="179"/>
      <c r="K253" s="179"/>
      <c r="L253" s="179"/>
      <c r="M253" s="13"/>
      <c r="N253" s="13"/>
      <c r="O253" s="13"/>
    </row>
    <row r="254" spans="1:15" s="180" customFormat="1" ht="14.25">
      <c r="A254" s="177" t="s">
        <v>56</v>
      </c>
      <c r="B254" s="177" t="s">
        <v>523</v>
      </c>
      <c r="C254" s="177" t="s">
        <v>554</v>
      </c>
      <c r="D254" s="177" t="s">
        <v>2095</v>
      </c>
      <c r="E254" s="177" t="s">
        <v>2511</v>
      </c>
      <c r="F254" s="177" t="s">
        <v>1952</v>
      </c>
      <c r="G254" s="178" t="s">
        <v>2512</v>
      </c>
      <c r="H254" s="177" t="s">
        <v>1855</v>
      </c>
      <c r="I254" s="179"/>
      <c r="J254" s="179"/>
      <c r="K254" s="179"/>
      <c r="L254" s="179"/>
      <c r="M254" s="13"/>
      <c r="N254" s="13"/>
      <c r="O254" s="13"/>
    </row>
    <row r="255" spans="1:15" s="180" customFormat="1" ht="14.25">
      <c r="A255" s="177" t="s">
        <v>56</v>
      </c>
      <c r="B255" s="177" t="s">
        <v>523</v>
      </c>
      <c r="C255" s="177" t="s">
        <v>554</v>
      </c>
      <c r="D255" s="177" t="s">
        <v>2013</v>
      </c>
      <c r="E255" s="177" t="s">
        <v>2492</v>
      </c>
      <c r="F255" s="177" t="s">
        <v>2057</v>
      </c>
      <c r="G255" s="178" t="s">
        <v>2513</v>
      </c>
      <c r="H255" s="177" t="s">
        <v>1855</v>
      </c>
      <c r="I255" s="179"/>
      <c r="J255" s="179"/>
      <c r="K255" s="179"/>
      <c r="L255" s="179"/>
      <c r="M255" s="13"/>
      <c r="N255" s="13"/>
      <c r="O255" s="13"/>
    </row>
    <row r="256" spans="1:15" s="180" customFormat="1" ht="14.25">
      <c r="A256" s="177" t="s">
        <v>56</v>
      </c>
      <c r="B256" s="177" t="s">
        <v>523</v>
      </c>
      <c r="C256" s="177" t="s">
        <v>554</v>
      </c>
      <c r="D256" s="177" t="s">
        <v>1998</v>
      </c>
      <c r="E256" s="177" t="s">
        <v>2514</v>
      </c>
      <c r="F256" s="177" t="s">
        <v>1952</v>
      </c>
      <c r="G256" s="178" t="s">
        <v>2515</v>
      </c>
      <c r="H256" s="177" t="s">
        <v>1855</v>
      </c>
      <c r="I256" s="179"/>
      <c r="J256" s="179"/>
      <c r="K256" s="179"/>
      <c r="L256" s="179"/>
      <c r="M256" s="13"/>
      <c r="N256" s="13"/>
      <c r="O256" s="13"/>
    </row>
    <row r="257" spans="1:15" s="180" customFormat="1" ht="14.25">
      <c r="A257" s="177" t="s">
        <v>56</v>
      </c>
      <c r="B257" s="177" t="s">
        <v>523</v>
      </c>
      <c r="C257" s="177" t="s">
        <v>554</v>
      </c>
      <c r="D257" s="177" t="s">
        <v>2004</v>
      </c>
      <c r="E257" s="177" t="s">
        <v>2516</v>
      </c>
      <c r="F257" s="177" t="s">
        <v>1952</v>
      </c>
      <c r="G257" s="178" t="s">
        <v>2517</v>
      </c>
      <c r="H257" s="177" t="s">
        <v>1855</v>
      </c>
      <c r="I257" s="179"/>
      <c r="J257" s="179"/>
      <c r="K257" s="179"/>
      <c r="L257" s="179"/>
      <c r="M257" s="13"/>
      <c r="N257" s="13"/>
      <c r="O257" s="13"/>
    </row>
    <row r="258" spans="1:15" s="180" customFormat="1" ht="14.25">
      <c r="A258" s="177" t="s">
        <v>56</v>
      </c>
      <c r="B258" s="177" t="s">
        <v>523</v>
      </c>
      <c r="C258" s="177" t="s">
        <v>554</v>
      </c>
      <c r="D258" s="177" t="s">
        <v>2001</v>
      </c>
      <c r="E258" s="177" t="s">
        <v>2518</v>
      </c>
      <c r="F258" s="177" t="s">
        <v>1952</v>
      </c>
      <c r="G258" s="178" t="s">
        <v>2519</v>
      </c>
      <c r="H258" s="177" t="s">
        <v>1855</v>
      </c>
      <c r="I258" s="179"/>
      <c r="J258" s="179"/>
      <c r="K258" s="179"/>
      <c r="L258" s="179"/>
      <c r="M258" s="13"/>
      <c r="N258" s="13"/>
      <c r="O258" s="13"/>
    </row>
    <row r="259" spans="1:15" s="180" customFormat="1">
      <c r="A259" s="187" t="s">
        <v>56</v>
      </c>
      <c r="B259" s="187" t="s">
        <v>523</v>
      </c>
      <c r="C259" s="187" t="s">
        <v>556</v>
      </c>
      <c r="D259" s="187" t="s">
        <v>2288</v>
      </c>
      <c r="E259" s="187" t="s">
        <v>2520</v>
      </c>
      <c r="F259" s="187" t="s">
        <v>1952</v>
      </c>
      <c r="G259" s="188" t="s">
        <v>2290</v>
      </c>
      <c r="H259" s="187" t="s">
        <v>1954</v>
      </c>
      <c r="I259" s="179"/>
      <c r="J259" s="179"/>
      <c r="K259" s="179"/>
      <c r="L259" s="179"/>
      <c r="M259" s="13"/>
      <c r="N259" s="13"/>
      <c r="O259" s="13"/>
    </row>
    <row r="260" spans="1:15" s="180" customFormat="1" ht="14.25">
      <c r="A260" s="177" t="s">
        <v>56</v>
      </c>
      <c r="B260" s="177" t="s">
        <v>523</v>
      </c>
      <c r="C260" s="177" t="s">
        <v>556</v>
      </c>
      <c r="D260" s="177" t="s">
        <v>2043</v>
      </c>
      <c r="E260" s="177" t="s">
        <v>2521</v>
      </c>
      <c r="F260" s="177" t="s">
        <v>1952</v>
      </c>
      <c r="G260" s="178" t="s">
        <v>2522</v>
      </c>
      <c r="H260" s="177" t="s">
        <v>1855</v>
      </c>
      <c r="I260" s="179"/>
      <c r="J260" s="179"/>
      <c r="K260" s="179"/>
      <c r="L260" s="179"/>
      <c r="M260" s="13"/>
      <c r="N260" s="13"/>
      <c r="O260" s="13"/>
    </row>
    <row r="261" spans="1:15" s="180" customFormat="1" ht="14.25">
      <c r="A261" s="177" t="s">
        <v>56</v>
      </c>
      <c r="B261" s="177" t="s">
        <v>523</v>
      </c>
      <c r="C261" s="177" t="s">
        <v>556</v>
      </c>
      <c r="D261" s="177" t="s">
        <v>2297</v>
      </c>
      <c r="E261" s="177" t="s">
        <v>2523</v>
      </c>
      <c r="F261" s="177" t="s">
        <v>2057</v>
      </c>
      <c r="G261" s="178" t="s">
        <v>2524</v>
      </c>
      <c r="H261" s="177" t="s">
        <v>1855</v>
      </c>
      <c r="I261" s="179"/>
      <c r="J261" s="179"/>
      <c r="K261" s="179"/>
      <c r="L261" s="179"/>
      <c r="M261" s="13"/>
      <c r="N261" s="13"/>
      <c r="O261" s="13"/>
    </row>
    <row r="262" spans="1:15" s="180" customFormat="1" ht="14.25">
      <c r="A262" s="177" t="s">
        <v>56</v>
      </c>
      <c r="B262" s="177" t="s">
        <v>523</v>
      </c>
      <c r="C262" s="177" t="s">
        <v>556</v>
      </c>
      <c r="D262" s="177" t="s">
        <v>2525</v>
      </c>
      <c r="E262" s="177" t="s">
        <v>2526</v>
      </c>
      <c r="F262" s="177" t="s">
        <v>1952</v>
      </c>
      <c r="G262" s="178" t="s">
        <v>2527</v>
      </c>
      <c r="H262" s="177" t="s">
        <v>1855</v>
      </c>
      <c r="I262" s="179"/>
      <c r="J262" s="179"/>
      <c r="K262" s="179"/>
      <c r="L262" s="179"/>
      <c r="M262" s="13"/>
      <c r="N262" s="13"/>
      <c r="O262" s="13"/>
    </row>
    <row r="263" spans="1:15" s="180" customFormat="1" ht="14.25">
      <c r="A263" s="177" t="s">
        <v>56</v>
      </c>
      <c r="B263" s="177" t="s">
        <v>523</v>
      </c>
      <c r="C263" s="177" t="s">
        <v>556</v>
      </c>
      <c r="D263" s="177" t="s">
        <v>2083</v>
      </c>
      <c r="E263" s="177" t="s">
        <v>2084</v>
      </c>
      <c r="F263" s="177" t="s">
        <v>1952</v>
      </c>
      <c r="G263" s="178" t="s">
        <v>2528</v>
      </c>
      <c r="H263" s="177" t="s">
        <v>1855</v>
      </c>
      <c r="I263" s="179"/>
      <c r="J263" s="179"/>
      <c r="K263" s="179"/>
      <c r="L263" s="179"/>
      <c r="M263" s="13"/>
      <c r="N263" s="13"/>
      <c r="O263" s="13"/>
    </row>
    <row r="264" spans="1:15" s="180" customFormat="1" ht="14.25">
      <c r="A264" s="177" t="s">
        <v>56</v>
      </c>
      <c r="B264" s="177" t="s">
        <v>523</v>
      </c>
      <c r="C264" s="177" t="s">
        <v>556</v>
      </c>
      <c r="D264" s="177" t="s">
        <v>2294</v>
      </c>
      <c r="E264" s="177" t="s">
        <v>2529</v>
      </c>
      <c r="F264" s="177" t="s">
        <v>2057</v>
      </c>
      <c r="G264" s="178" t="s">
        <v>2530</v>
      </c>
      <c r="H264" s="177" t="s">
        <v>1855</v>
      </c>
      <c r="I264" s="179"/>
      <c r="J264" s="179"/>
      <c r="K264" s="179"/>
      <c r="L264" s="179"/>
      <c r="M264" s="13"/>
      <c r="N264" s="13"/>
      <c r="O264" s="13"/>
    </row>
    <row r="265" spans="1:15" s="180" customFormat="1" ht="14.25">
      <c r="A265" s="177" t="s">
        <v>56</v>
      </c>
      <c r="B265" s="177" t="s">
        <v>523</v>
      </c>
      <c r="C265" s="177" t="s">
        <v>556</v>
      </c>
      <c r="D265" s="177" t="s">
        <v>2479</v>
      </c>
      <c r="E265" s="177" t="s">
        <v>2480</v>
      </c>
      <c r="F265" s="177" t="s">
        <v>1952</v>
      </c>
      <c r="G265" s="178" t="s">
        <v>2531</v>
      </c>
      <c r="H265" s="177" t="s">
        <v>1855</v>
      </c>
      <c r="I265" s="179"/>
      <c r="J265" s="179"/>
      <c r="K265" s="179"/>
      <c r="L265" s="179"/>
      <c r="M265" s="13"/>
      <c r="N265" s="13"/>
      <c r="O265" s="13"/>
    </row>
    <row r="266" spans="1:15" s="180" customFormat="1" ht="14.25">
      <c r="A266" s="177" t="s">
        <v>56</v>
      </c>
      <c r="B266" s="177" t="s">
        <v>523</v>
      </c>
      <c r="C266" s="177" t="s">
        <v>556</v>
      </c>
      <c r="D266" s="177" t="s">
        <v>2308</v>
      </c>
      <c r="E266" s="177" t="s">
        <v>2309</v>
      </c>
      <c r="F266" s="177" t="s">
        <v>1952</v>
      </c>
      <c r="G266" s="178" t="s">
        <v>2532</v>
      </c>
      <c r="H266" s="177" t="s">
        <v>1855</v>
      </c>
      <c r="I266" s="179"/>
      <c r="J266" s="179"/>
      <c r="K266" s="179"/>
      <c r="L266" s="179"/>
      <c r="M266" s="13"/>
      <c r="N266" s="13"/>
      <c r="O266" s="13"/>
    </row>
    <row r="267" spans="1:15" s="180" customFormat="1" ht="14.25">
      <c r="A267" s="177" t="s">
        <v>56</v>
      </c>
      <c r="B267" s="177" t="s">
        <v>523</v>
      </c>
      <c r="C267" s="177" t="s">
        <v>556</v>
      </c>
      <c r="D267" s="177" t="s">
        <v>2486</v>
      </c>
      <c r="E267" s="177" t="s">
        <v>2309</v>
      </c>
      <c r="F267" s="177" t="s">
        <v>1952</v>
      </c>
      <c r="G267" s="178" t="s">
        <v>2533</v>
      </c>
      <c r="H267" s="177" t="s">
        <v>1855</v>
      </c>
      <c r="I267" s="179"/>
      <c r="J267" s="179"/>
      <c r="K267" s="179"/>
      <c r="L267" s="179"/>
      <c r="M267" s="13"/>
      <c r="N267" s="13"/>
      <c r="O267" s="13"/>
    </row>
    <row r="268" spans="1:15" s="180" customFormat="1" ht="14.25">
      <c r="A268" s="177" t="s">
        <v>56</v>
      </c>
      <c r="B268" s="177" t="s">
        <v>523</v>
      </c>
      <c r="C268" s="177" t="s">
        <v>556</v>
      </c>
      <c r="D268" s="177" t="s">
        <v>2189</v>
      </c>
      <c r="E268" s="177" t="s">
        <v>2292</v>
      </c>
      <c r="F268" s="177" t="s">
        <v>1952</v>
      </c>
      <c r="G268" s="178" t="s">
        <v>2534</v>
      </c>
      <c r="H268" s="177" t="s">
        <v>1855</v>
      </c>
      <c r="I268" s="179"/>
      <c r="J268" s="179"/>
      <c r="K268" s="179"/>
      <c r="L268" s="179"/>
      <c r="M268" s="13"/>
      <c r="N268" s="13"/>
      <c r="O268" s="13"/>
    </row>
    <row r="269" spans="1:15" s="180" customFormat="1" ht="14.25">
      <c r="A269" s="177" t="s">
        <v>56</v>
      </c>
      <c r="B269" s="177" t="s">
        <v>523</v>
      </c>
      <c r="C269" s="177" t="s">
        <v>556</v>
      </c>
      <c r="D269" s="177" t="s">
        <v>2301</v>
      </c>
      <c r="E269" s="177" t="s">
        <v>2535</v>
      </c>
      <c r="F269" s="177" t="s">
        <v>1952</v>
      </c>
      <c r="G269" s="178" t="s">
        <v>2536</v>
      </c>
      <c r="H269" s="177" t="s">
        <v>1855</v>
      </c>
      <c r="I269" s="179"/>
      <c r="J269" s="179"/>
      <c r="K269" s="179"/>
      <c r="L269" s="179"/>
      <c r="M269" s="13"/>
      <c r="N269" s="13"/>
      <c r="O269" s="13"/>
    </row>
    <row r="270" spans="1:15" s="180" customFormat="1" ht="14.25">
      <c r="A270" s="177" t="s">
        <v>56</v>
      </c>
      <c r="B270" s="177" t="s">
        <v>523</v>
      </c>
      <c r="C270" s="177" t="s">
        <v>556</v>
      </c>
      <c r="D270" s="177" t="s">
        <v>2311</v>
      </c>
      <c r="E270" s="177" t="s">
        <v>2537</v>
      </c>
      <c r="F270" s="177" t="s">
        <v>1952</v>
      </c>
      <c r="G270" s="178" t="s">
        <v>2538</v>
      </c>
      <c r="H270" s="177" t="s">
        <v>1855</v>
      </c>
      <c r="I270" s="179"/>
      <c r="J270" s="179"/>
      <c r="K270" s="179"/>
      <c r="L270" s="179"/>
      <c r="M270" s="13"/>
      <c r="N270" s="13"/>
      <c r="O270" s="13"/>
    </row>
    <row r="271" spans="1:15" s="180" customFormat="1" ht="14.25">
      <c r="A271" s="177" t="s">
        <v>56</v>
      </c>
      <c r="B271" s="177" t="s">
        <v>523</v>
      </c>
      <c r="C271" s="177" t="s">
        <v>556</v>
      </c>
      <c r="D271" s="177" t="s">
        <v>2030</v>
      </c>
      <c r="E271" s="177" t="s">
        <v>2539</v>
      </c>
      <c r="F271" s="177" t="s">
        <v>1952</v>
      </c>
      <c r="G271" s="178" t="s">
        <v>2540</v>
      </c>
      <c r="H271" s="177" t="s">
        <v>1855</v>
      </c>
      <c r="I271" s="179"/>
      <c r="J271" s="179"/>
      <c r="K271" s="179"/>
      <c r="L271" s="179"/>
      <c r="M271" s="13"/>
      <c r="N271" s="13"/>
      <c r="O271" s="13"/>
    </row>
    <row r="272" spans="1:15" s="180" customFormat="1" ht="14.25">
      <c r="A272" s="177" t="s">
        <v>56</v>
      </c>
      <c r="B272" s="177" t="s">
        <v>523</v>
      </c>
      <c r="C272" s="177" t="s">
        <v>556</v>
      </c>
      <c r="D272" s="177" t="s">
        <v>2483</v>
      </c>
      <c r="E272" s="177" t="s">
        <v>2484</v>
      </c>
      <c r="F272" s="177" t="s">
        <v>1952</v>
      </c>
      <c r="G272" s="178" t="s">
        <v>2541</v>
      </c>
      <c r="H272" s="177" t="s">
        <v>1855</v>
      </c>
      <c r="I272" s="179"/>
      <c r="J272" s="179"/>
      <c r="K272" s="179"/>
      <c r="L272" s="179"/>
      <c r="M272" s="13"/>
      <c r="N272" s="13"/>
      <c r="O272" s="13"/>
    </row>
    <row r="273" spans="1:15" s="180" customFormat="1">
      <c r="A273" s="187" t="s">
        <v>56</v>
      </c>
      <c r="B273" s="187" t="s">
        <v>523</v>
      </c>
      <c r="C273" s="187" t="s">
        <v>558</v>
      </c>
      <c r="D273" s="187" t="s">
        <v>2288</v>
      </c>
      <c r="E273" s="187" t="s">
        <v>2520</v>
      </c>
      <c r="F273" s="187" t="s">
        <v>1952</v>
      </c>
      <c r="G273" s="188" t="s">
        <v>2290</v>
      </c>
      <c r="H273" s="187" t="s">
        <v>1954</v>
      </c>
      <c r="I273" s="179"/>
      <c r="J273" s="179"/>
      <c r="K273" s="179"/>
      <c r="L273" s="179"/>
      <c r="M273" s="13"/>
      <c r="N273" s="13"/>
      <c r="O273" s="13"/>
    </row>
    <row r="274" spans="1:15" s="180" customFormat="1" ht="14.25">
      <c r="A274" s="177" t="s">
        <v>56</v>
      </c>
      <c r="B274" s="177" t="s">
        <v>523</v>
      </c>
      <c r="C274" s="177" t="s">
        <v>558</v>
      </c>
      <c r="D274" s="177" t="s">
        <v>2317</v>
      </c>
      <c r="E274" s="177" t="s">
        <v>2318</v>
      </c>
      <c r="F274" s="177" t="s">
        <v>2057</v>
      </c>
      <c r="G274" s="178" t="s">
        <v>2542</v>
      </c>
      <c r="H274" s="177" t="s">
        <v>1855</v>
      </c>
      <c r="I274" s="179"/>
      <c r="J274" s="179"/>
      <c r="K274" s="179"/>
      <c r="L274" s="179"/>
      <c r="M274" s="13"/>
      <c r="N274" s="13"/>
      <c r="O274" s="13"/>
    </row>
    <row r="275" spans="1:15" s="180" customFormat="1" ht="14.25">
      <c r="A275" s="177" t="s">
        <v>56</v>
      </c>
      <c r="B275" s="177" t="s">
        <v>523</v>
      </c>
      <c r="C275" s="177" t="s">
        <v>558</v>
      </c>
      <c r="D275" s="177" t="s">
        <v>2314</v>
      </c>
      <c r="E275" s="177" t="s">
        <v>2315</v>
      </c>
      <c r="F275" s="177" t="s">
        <v>2057</v>
      </c>
      <c r="G275" s="178" t="s">
        <v>2543</v>
      </c>
      <c r="H275" s="177" t="s">
        <v>1855</v>
      </c>
      <c r="I275" s="179"/>
      <c r="J275" s="179"/>
      <c r="K275" s="179"/>
      <c r="L275" s="179"/>
      <c r="M275" s="13"/>
      <c r="N275" s="13"/>
      <c r="O275" s="13"/>
    </row>
    <row r="276" spans="1:15" s="180" customFormat="1" ht="14.25">
      <c r="A276" s="177" t="s">
        <v>56</v>
      </c>
      <c r="B276" s="177" t="s">
        <v>523</v>
      </c>
      <c r="C276" s="177" t="s">
        <v>558</v>
      </c>
      <c r="D276" s="177" t="s">
        <v>2320</v>
      </c>
      <c r="E276" s="177" t="s">
        <v>2321</v>
      </c>
      <c r="F276" s="177" t="s">
        <v>1952</v>
      </c>
      <c r="G276" s="178" t="s">
        <v>2544</v>
      </c>
      <c r="H276" s="177" t="s">
        <v>1855</v>
      </c>
      <c r="I276" s="179"/>
      <c r="J276" s="179"/>
      <c r="K276" s="179"/>
      <c r="L276" s="179"/>
      <c r="M276" s="13"/>
      <c r="N276" s="13"/>
      <c r="O276" s="13"/>
    </row>
    <row r="277" spans="1:15" s="180" customFormat="1" ht="14.25">
      <c r="A277" s="177" t="s">
        <v>56</v>
      </c>
      <c r="B277" s="177" t="s">
        <v>523</v>
      </c>
      <c r="C277" s="177" t="s">
        <v>558</v>
      </c>
      <c r="D277" s="177" t="s">
        <v>2323</v>
      </c>
      <c r="E277" s="177" t="s">
        <v>2324</v>
      </c>
      <c r="F277" s="177" t="s">
        <v>1952</v>
      </c>
      <c r="G277" s="178" t="s">
        <v>2545</v>
      </c>
      <c r="H277" s="177" t="s">
        <v>1855</v>
      </c>
      <c r="I277" s="179"/>
      <c r="J277" s="179"/>
      <c r="K277" s="179"/>
      <c r="L277" s="179"/>
      <c r="M277" s="13"/>
      <c r="N277" s="13"/>
      <c r="O277" s="13"/>
    </row>
    <row r="278" spans="1:15" s="180" customFormat="1" ht="14.25">
      <c r="A278" s="177" t="s">
        <v>56</v>
      </c>
      <c r="B278" s="177" t="s">
        <v>523</v>
      </c>
      <c r="C278" s="177" t="s">
        <v>558</v>
      </c>
      <c r="D278" s="177" t="s">
        <v>2326</v>
      </c>
      <c r="E278" s="177" t="s">
        <v>2327</v>
      </c>
      <c r="F278" s="177" t="s">
        <v>2057</v>
      </c>
      <c r="G278" s="178" t="s">
        <v>2546</v>
      </c>
      <c r="H278" s="177" t="s">
        <v>1855</v>
      </c>
      <c r="I278" s="179"/>
      <c r="J278" s="179"/>
      <c r="K278" s="179"/>
      <c r="L278" s="179"/>
      <c r="M278" s="13"/>
      <c r="N278" s="13"/>
      <c r="O278" s="13"/>
    </row>
    <row r="279" spans="1:15" s="180" customFormat="1" ht="14.25">
      <c r="A279" s="177" t="s">
        <v>56</v>
      </c>
      <c r="B279" s="177" t="s">
        <v>523</v>
      </c>
      <c r="C279" s="177" t="s">
        <v>558</v>
      </c>
      <c r="D279" s="177" t="s">
        <v>2504</v>
      </c>
      <c r="E279" s="177" t="s">
        <v>2505</v>
      </c>
      <c r="F279" s="177" t="s">
        <v>2057</v>
      </c>
      <c r="G279" s="178" t="s">
        <v>2547</v>
      </c>
      <c r="H279" s="177" t="s">
        <v>1855</v>
      </c>
      <c r="I279" s="179"/>
      <c r="J279" s="179"/>
      <c r="K279" s="179"/>
      <c r="L279" s="179"/>
      <c r="M279" s="13"/>
      <c r="N279" s="13"/>
      <c r="O279" s="13"/>
    </row>
    <row r="280" spans="1:15" s="180" customFormat="1" ht="14.25">
      <c r="A280" s="177" t="s">
        <v>56</v>
      </c>
      <c r="B280" s="177" t="s">
        <v>523</v>
      </c>
      <c r="C280" s="177" t="s">
        <v>558</v>
      </c>
      <c r="D280" s="177" t="s">
        <v>2329</v>
      </c>
      <c r="E280" s="177" t="s">
        <v>2548</v>
      </c>
      <c r="F280" s="177" t="s">
        <v>1952</v>
      </c>
      <c r="G280" s="178" t="s">
        <v>2549</v>
      </c>
      <c r="H280" s="177" t="s">
        <v>1855</v>
      </c>
      <c r="I280" s="179"/>
      <c r="J280" s="179"/>
      <c r="K280" s="179"/>
      <c r="L280" s="179"/>
      <c r="M280" s="13"/>
      <c r="N280" s="13"/>
      <c r="O280" s="13"/>
    </row>
    <row r="281" spans="1:15" s="180" customFormat="1" ht="14.25">
      <c r="A281" s="229" t="s">
        <v>56</v>
      </c>
      <c r="B281" s="229" t="s">
        <v>523</v>
      </c>
      <c r="C281" s="229" t="s">
        <v>558</v>
      </c>
      <c r="D281" s="229" t="s">
        <v>2332</v>
      </c>
      <c r="E281" s="229" t="s">
        <v>2333</v>
      </c>
      <c r="F281" s="229" t="s">
        <v>2057</v>
      </c>
      <c r="G281" s="230" t="s">
        <v>2550</v>
      </c>
      <c r="H281" s="229" t="s">
        <v>1855</v>
      </c>
      <c r="I281" s="183"/>
      <c r="J281" s="183"/>
      <c r="K281" s="183"/>
      <c r="L281" s="183"/>
      <c r="M281" s="13"/>
      <c r="N281" s="13"/>
      <c r="O281" s="13"/>
    </row>
    <row r="282" spans="1:15" s="180" customFormat="1">
      <c r="A282" s="187" t="s">
        <v>56</v>
      </c>
      <c r="B282" s="187" t="s">
        <v>523</v>
      </c>
      <c r="C282" s="187" t="s">
        <v>560</v>
      </c>
      <c r="D282" s="187" t="s">
        <v>2288</v>
      </c>
      <c r="E282" s="187" t="s">
        <v>2520</v>
      </c>
      <c r="F282" s="187" t="s">
        <v>1952</v>
      </c>
      <c r="G282" s="188" t="s">
        <v>2290</v>
      </c>
      <c r="H282" s="187" t="s">
        <v>1954</v>
      </c>
      <c r="I282" s="179"/>
      <c r="J282" s="179"/>
      <c r="K282" s="179"/>
      <c r="L282" s="179"/>
      <c r="M282" s="13"/>
      <c r="N282" s="13"/>
      <c r="O282" s="13"/>
    </row>
    <row r="283" spans="1:15" s="180" customFormat="1" ht="14.25">
      <c r="A283" s="177" t="s">
        <v>56</v>
      </c>
      <c r="B283" s="177" t="s">
        <v>523</v>
      </c>
      <c r="C283" s="177" t="s">
        <v>560</v>
      </c>
      <c r="D283" s="177" t="s">
        <v>2095</v>
      </c>
      <c r="E283" s="177" t="s">
        <v>2551</v>
      </c>
      <c r="F283" s="177" t="s">
        <v>1952</v>
      </c>
      <c r="G283" s="178" t="s">
        <v>2552</v>
      </c>
      <c r="H283" s="177" t="s">
        <v>1855</v>
      </c>
      <c r="I283" s="179"/>
      <c r="J283" s="179"/>
      <c r="K283" s="179"/>
      <c r="L283" s="179"/>
      <c r="M283" s="13"/>
      <c r="N283" s="13"/>
      <c r="O283" s="13"/>
    </row>
    <row r="284" spans="1:15" s="180" customFormat="1" ht="14.25">
      <c r="A284" s="177" t="s">
        <v>56</v>
      </c>
      <c r="B284" s="177" t="s">
        <v>523</v>
      </c>
      <c r="C284" s="177" t="s">
        <v>560</v>
      </c>
      <c r="D284" s="177" t="s">
        <v>2347</v>
      </c>
      <c r="E284" s="177" t="s">
        <v>2553</v>
      </c>
      <c r="F284" s="177" t="s">
        <v>1952</v>
      </c>
      <c r="G284" s="178" t="s">
        <v>2554</v>
      </c>
      <c r="H284" s="177" t="s">
        <v>1855</v>
      </c>
      <c r="I284" s="179"/>
      <c r="J284" s="179"/>
      <c r="K284" s="179"/>
      <c r="L284" s="179"/>
      <c r="M284" s="13"/>
      <c r="N284" s="13"/>
      <c r="O284" s="13"/>
    </row>
    <row r="285" spans="1:15" s="180" customFormat="1" ht="14.25">
      <c r="A285" s="177" t="s">
        <v>56</v>
      </c>
      <c r="B285" s="177" t="s">
        <v>523</v>
      </c>
      <c r="C285" s="177" t="s">
        <v>560</v>
      </c>
      <c r="D285" s="177" t="s">
        <v>1998</v>
      </c>
      <c r="E285" s="177" t="s">
        <v>2555</v>
      </c>
      <c r="F285" s="177" t="s">
        <v>1952</v>
      </c>
      <c r="G285" s="178" t="s">
        <v>2556</v>
      </c>
      <c r="H285" s="177" t="s">
        <v>1855</v>
      </c>
      <c r="I285" s="179"/>
      <c r="J285" s="179"/>
      <c r="K285" s="179"/>
      <c r="L285" s="179"/>
      <c r="M285" s="13"/>
      <c r="N285" s="13"/>
      <c r="O285" s="13"/>
    </row>
    <row r="286" spans="1:15" s="180" customFormat="1" ht="14.25">
      <c r="A286" s="177" t="s">
        <v>56</v>
      </c>
      <c r="B286" s="177" t="s">
        <v>523</v>
      </c>
      <c r="C286" s="177" t="s">
        <v>560</v>
      </c>
      <c r="D286" s="177" t="s">
        <v>2001</v>
      </c>
      <c r="E286" s="177" t="s">
        <v>2518</v>
      </c>
      <c r="F286" s="177" t="s">
        <v>1952</v>
      </c>
      <c r="G286" s="178" t="s">
        <v>2557</v>
      </c>
      <c r="H286" s="177" t="s">
        <v>1855</v>
      </c>
      <c r="I286" s="179"/>
      <c r="J286" s="179"/>
      <c r="K286" s="179"/>
      <c r="L286" s="179"/>
      <c r="M286" s="13"/>
      <c r="N286" s="13"/>
      <c r="O286" s="13"/>
    </row>
    <row r="287" spans="1:15" s="180" customFormat="1" ht="14.25">
      <c r="A287" s="177" t="s">
        <v>56</v>
      </c>
      <c r="B287" s="177" t="s">
        <v>523</v>
      </c>
      <c r="C287" s="177" t="s">
        <v>560</v>
      </c>
      <c r="D287" s="177" t="s">
        <v>2558</v>
      </c>
      <c r="E287" s="177" t="s">
        <v>2559</v>
      </c>
      <c r="F287" s="177" t="s">
        <v>1952</v>
      </c>
      <c r="G287" s="178" t="s">
        <v>2560</v>
      </c>
      <c r="H287" s="177" t="s">
        <v>1855</v>
      </c>
      <c r="I287" s="179"/>
      <c r="J287" s="179"/>
      <c r="K287" s="179"/>
      <c r="L287" s="179"/>
      <c r="M287" s="13"/>
      <c r="N287" s="13"/>
      <c r="O287" s="13"/>
    </row>
    <row r="288" spans="1:15" s="180" customFormat="1" ht="14.25">
      <c r="A288" s="177" t="s">
        <v>56</v>
      </c>
      <c r="B288" s="177" t="s">
        <v>523</v>
      </c>
      <c r="C288" s="177" t="s">
        <v>560</v>
      </c>
      <c r="D288" s="177" t="s">
        <v>2561</v>
      </c>
      <c r="E288" s="177" t="s">
        <v>2562</v>
      </c>
      <c r="F288" s="177" t="s">
        <v>1952</v>
      </c>
      <c r="G288" s="178" t="s">
        <v>2563</v>
      </c>
      <c r="H288" s="177" t="s">
        <v>1855</v>
      </c>
      <c r="I288" s="179"/>
      <c r="J288" s="179"/>
      <c r="K288" s="179"/>
      <c r="L288" s="179"/>
      <c r="M288" s="13"/>
      <c r="N288" s="13"/>
      <c r="O288" s="13"/>
    </row>
    <row r="289" spans="1:15" s="180" customFormat="1" ht="14.25">
      <c r="A289" s="177" t="s">
        <v>56</v>
      </c>
      <c r="B289" s="177" t="s">
        <v>523</v>
      </c>
      <c r="C289" s="177" t="s">
        <v>560</v>
      </c>
      <c r="D289" s="177" t="s">
        <v>2004</v>
      </c>
      <c r="E289" s="177" t="s">
        <v>2516</v>
      </c>
      <c r="F289" s="177" t="s">
        <v>1952</v>
      </c>
      <c r="G289" s="178" t="s">
        <v>2564</v>
      </c>
      <c r="H289" s="177" t="s">
        <v>1855</v>
      </c>
      <c r="I289" s="179"/>
      <c r="J289" s="179"/>
      <c r="K289" s="179"/>
      <c r="L289" s="179"/>
      <c r="M289" s="13"/>
      <c r="N289" s="13"/>
      <c r="O289" s="13"/>
    </row>
    <row r="290" spans="1:15" s="180" customFormat="1" ht="14.25">
      <c r="A290" s="177" t="s">
        <v>56</v>
      </c>
      <c r="B290" s="177" t="s">
        <v>523</v>
      </c>
      <c r="C290" s="177" t="s">
        <v>560</v>
      </c>
      <c r="D290" s="177" t="s">
        <v>2344</v>
      </c>
      <c r="E290" s="177" t="s">
        <v>2509</v>
      </c>
      <c r="F290" s="177" t="s">
        <v>1952</v>
      </c>
      <c r="G290" s="178" t="s">
        <v>2565</v>
      </c>
      <c r="H290" s="177" t="s">
        <v>1855</v>
      </c>
      <c r="I290" s="179"/>
      <c r="J290" s="179"/>
      <c r="K290" s="179"/>
      <c r="L290" s="179"/>
      <c r="M290" s="13"/>
      <c r="N290" s="13"/>
      <c r="O290" s="13"/>
    </row>
    <row r="291" spans="1:15" s="180" customFormat="1" ht="14.25">
      <c r="A291" s="177" t="s">
        <v>56</v>
      </c>
      <c r="B291" s="177" t="s">
        <v>523</v>
      </c>
      <c r="C291" s="177" t="s">
        <v>560</v>
      </c>
      <c r="D291" s="177" t="s">
        <v>2350</v>
      </c>
      <c r="E291" s="177" t="s">
        <v>2566</v>
      </c>
      <c r="F291" s="177" t="s">
        <v>1952</v>
      </c>
      <c r="G291" s="178" t="s">
        <v>2567</v>
      </c>
      <c r="H291" s="177" t="s">
        <v>1855</v>
      </c>
      <c r="I291" s="179"/>
      <c r="J291" s="179"/>
      <c r="K291" s="179"/>
      <c r="L291" s="179"/>
      <c r="M291" s="13"/>
      <c r="N291" s="13"/>
      <c r="O291" s="13"/>
    </row>
    <row r="292" spans="1:15" s="180" customFormat="1" ht="14.25">
      <c r="A292" s="177" t="s">
        <v>56</v>
      </c>
      <c r="B292" s="177" t="s">
        <v>523</v>
      </c>
      <c r="C292" s="177" t="s">
        <v>560</v>
      </c>
      <c r="D292" s="177" t="s">
        <v>2341</v>
      </c>
      <c r="E292" s="177" t="s">
        <v>2568</v>
      </c>
      <c r="F292" s="177" t="s">
        <v>1952</v>
      </c>
      <c r="G292" s="178" t="s">
        <v>2569</v>
      </c>
      <c r="H292" s="177" t="s">
        <v>1855</v>
      </c>
      <c r="I292" s="179"/>
      <c r="J292" s="179"/>
      <c r="K292" s="179"/>
      <c r="L292" s="179"/>
      <c r="M292" s="13"/>
      <c r="N292" s="13"/>
      <c r="O292" s="13"/>
    </row>
    <row r="293" spans="1:15" s="180" customFormat="1">
      <c r="A293" s="187" t="s">
        <v>56</v>
      </c>
      <c r="B293" s="187" t="s">
        <v>523</v>
      </c>
      <c r="C293" s="187" t="s">
        <v>562</v>
      </c>
      <c r="D293" s="187" t="s">
        <v>2570</v>
      </c>
      <c r="E293" s="187" t="s">
        <v>2216</v>
      </c>
      <c r="F293" s="187" t="s">
        <v>1952</v>
      </c>
      <c r="G293" s="188" t="s">
        <v>2571</v>
      </c>
      <c r="H293" s="187" t="s">
        <v>1954</v>
      </c>
      <c r="I293" s="179"/>
      <c r="J293" s="179"/>
      <c r="K293" s="179"/>
      <c r="L293" s="179"/>
      <c r="M293" s="13"/>
      <c r="N293" s="13"/>
      <c r="O293" s="13"/>
    </row>
    <row r="294" spans="1:15" s="180" customFormat="1" ht="14.25">
      <c r="A294" s="177" t="s">
        <v>56</v>
      </c>
      <c r="B294" s="177" t="s">
        <v>523</v>
      </c>
      <c r="C294" s="177" t="s">
        <v>562</v>
      </c>
      <c r="D294" s="177" t="s">
        <v>2261</v>
      </c>
      <c r="E294" s="177" t="s">
        <v>2572</v>
      </c>
      <c r="F294" s="177" t="s">
        <v>1952</v>
      </c>
      <c r="G294" s="178" t="s">
        <v>2263</v>
      </c>
      <c r="H294" s="177" t="s">
        <v>1855</v>
      </c>
      <c r="I294" s="179"/>
      <c r="J294" s="179"/>
      <c r="K294" s="179"/>
      <c r="L294" s="179"/>
      <c r="M294" s="13"/>
      <c r="N294" s="13"/>
      <c r="O294" s="13"/>
    </row>
    <row r="295" spans="1:15" s="180" customFormat="1" ht="14.25">
      <c r="A295" s="177" t="s">
        <v>56</v>
      </c>
      <c r="B295" s="177" t="s">
        <v>523</v>
      </c>
      <c r="C295" s="177" t="s">
        <v>562</v>
      </c>
      <c r="D295" s="177" t="s">
        <v>2219</v>
      </c>
      <c r="E295" s="177" t="s">
        <v>2220</v>
      </c>
      <c r="F295" s="177" t="s">
        <v>1952</v>
      </c>
      <c r="G295" s="178" t="s">
        <v>2573</v>
      </c>
      <c r="H295" s="177" t="s">
        <v>1855</v>
      </c>
      <c r="I295" s="179"/>
      <c r="J295" s="179"/>
      <c r="K295" s="179"/>
      <c r="L295" s="179"/>
      <c r="M295" s="13"/>
      <c r="N295" s="13"/>
      <c r="O295" s="13"/>
    </row>
    <row r="296" spans="1:15" s="180" customFormat="1">
      <c r="A296" s="187" t="s">
        <v>56</v>
      </c>
      <c r="B296" s="187" t="s">
        <v>523</v>
      </c>
      <c r="C296" s="187" t="s">
        <v>564</v>
      </c>
      <c r="D296" s="187" t="s">
        <v>2574</v>
      </c>
      <c r="E296" s="187" t="s">
        <v>2216</v>
      </c>
      <c r="F296" s="187" t="s">
        <v>1952</v>
      </c>
      <c r="G296" s="188" t="s">
        <v>2575</v>
      </c>
      <c r="H296" s="187" t="s">
        <v>1954</v>
      </c>
      <c r="I296" s="179"/>
      <c r="J296" s="179"/>
      <c r="K296" s="179"/>
      <c r="L296" s="179"/>
      <c r="M296" s="13"/>
      <c r="N296" s="13"/>
      <c r="O296" s="13"/>
    </row>
    <row r="297" spans="1:15" s="180" customFormat="1" ht="14.25">
      <c r="A297" s="177" t="s">
        <v>56</v>
      </c>
      <c r="B297" s="177" t="s">
        <v>523</v>
      </c>
      <c r="C297" s="177" t="s">
        <v>564</v>
      </c>
      <c r="D297" s="177" t="s">
        <v>2261</v>
      </c>
      <c r="E297" s="177" t="s">
        <v>2572</v>
      </c>
      <c r="F297" s="177" t="s">
        <v>1952</v>
      </c>
      <c r="G297" s="178" t="s">
        <v>2263</v>
      </c>
      <c r="H297" s="177" t="s">
        <v>1855</v>
      </c>
      <c r="I297" s="179"/>
      <c r="J297" s="179"/>
      <c r="K297" s="179"/>
      <c r="L297" s="179"/>
      <c r="M297" s="13"/>
      <c r="N297" s="13"/>
      <c r="O297" s="13"/>
    </row>
    <row r="298" spans="1:15" s="180" customFormat="1" ht="14.25">
      <c r="A298" s="177" t="s">
        <v>56</v>
      </c>
      <c r="B298" s="177" t="s">
        <v>523</v>
      </c>
      <c r="C298" s="177" t="s">
        <v>564</v>
      </c>
      <c r="D298" s="177" t="s">
        <v>2228</v>
      </c>
      <c r="E298" s="177" t="s">
        <v>2259</v>
      </c>
      <c r="F298" s="177" t="s">
        <v>1952</v>
      </c>
      <c r="G298" s="178" t="s">
        <v>2576</v>
      </c>
      <c r="H298" s="177" t="s">
        <v>1855</v>
      </c>
      <c r="I298" s="179"/>
      <c r="J298" s="179"/>
      <c r="K298" s="179"/>
      <c r="L298" s="179"/>
      <c r="M298" s="13"/>
      <c r="N298" s="13"/>
      <c r="O298" s="13"/>
    </row>
    <row r="299" spans="1:15" s="180" customFormat="1">
      <c r="A299" s="187" t="s">
        <v>56</v>
      </c>
      <c r="B299" s="187" t="s">
        <v>523</v>
      </c>
      <c r="C299" s="187" t="s">
        <v>568</v>
      </c>
      <c r="D299" s="187" t="s">
        <v>2577</v>
      </c>
      <c r="E299" s="187" t="s">
        <v>2216</v>
      </c>
      <c r="F299" s="187" t="s">
        <v>1952</v>
      </c>
      <c r="G299" s="188" t="s">
        <v>2578</v>
      </c>
      <c r="H299" s="187" t="s">
        <v>1954</v>
      </c>
      <c r="I299" s="179"/>
      <c r="J299" s="179"/>
      <c r="K299" s="179"/>
      <c r="L299" s="179"/>
      <c r="M299" s="13"/>
      <c r="N299" s="13"/>
      <c r="O299" s="13"/>
    </row>
    <row r="300" spans="1:15" s="180" customFormat="1" ht="14.25">
      <c r="A300" s="177" t="s">
        <v>56</v>
      </c>
      <c r="B300" s="177" t="s">
        <v>523</v>
      </c>
      <c r="C300" s="177" t="s">
        <v>568</v>
      </c>
      <c r="D300" s="177" t="s">
        <v>2278</v>
      </c>
      <c r="E300" s="177" t="s">
        <v>2441</v>
      </c>
      <c r="F300" s="177" t="s">
        <v>1952</v>
      </c>
      <c r="G300" s="178" t="s">
        <v>2280</v>
      </c>
      <c r="H300" s="177" t="s">
        <v>1855</v>
      </c>
      <c r="I300" s="179"/>
      <c r="J300" s="179"/>
      <c r="K300" s="179"/>
      <c r="L300" s="179"/>
      <c r="M300" s="13"/>
      <c r="N300" s="13"/>
      <c r="O300" s="13"/>
    </row>
    <row r="301" spans="1:15" s="180" customFormat="1" ht="14.25">
      <c r="A301" s="177" t="s">
        <v>56</v>
      </c>
      <c r="B301" s="177" t="s">
        <v>523</v>
      </c>
      <c r="C301" s="177" t="s">
        <v>568</v>
      </c>
      <c r="D301" s="177" t="s">
        <v>2288</v>
      </c>
      <c r="E301" s="177" t="s">
        <v>2520</v>
      </c>
      <c r="F301" s="177" t="s">
        <v>1952</v>
      </c>
      <c r="G301" s="178" t="s">
        <v>2579</v>
      </c>
      <c r="H301" s="177" t="s">
        <v>1855</v>
      </c>
      <c r="I301" s="179"/>
      <c r="J301" s="179"/>
      <c r="K301" s="179"/>
      <c r="L301" s="179"/>
      <c r="M301" s="13"/>
      <c r="N301" s="13"/>
      <c r="O301" s="13"/>
    </row>
    <row r="302" spans="1:15" s="180" customFormat="1">
      <c r="A302" s="187" t="s">
        <v>56</v>
      </c>
      <c r="B302" s="187" t="s">
        <v>523</v>
      </c>
      <c r="C302" s="187" t="s">
        <v>2580</v>
      </c>
      <c r="D302" s="187" t="s">
        <v>2581</v>
      </c>
      <c r="E302" s="187" t="s">
        <v>2216</v>
      </c>
      <c r="F302" s="187" t="s">
        <v>1952</v>
      </c>
      <c r="G302" s="188" t="s">
        <v>2582</v>
      </c>
      <c r="H302" s="177"/>
      <c r="I302" s="179"/>
      <c r="J302" s="179"/>
      <c r="K302" s="179"/>
      <c r="L302" s="179"/>
      <c r="M302" s="13"/>
      <c r="N302" s="13"/>
      <c r="O302" s="13"/>
    </row>
    <row r="303" spans="1:15" s="180" customFormat="1" ht="14.25">
      <c r="A303" s="177" t="s">
        <v>56</v>
      </c>
      <c r="B303" s="177" t="s">
        <v>523</v>
      </c>
      <c r="C303" s="177" t="s">
        <v>2580</v>
      </c>
      <c r="D303" s="177" t="s">
        <v>2278</v>
      </c>
      <c r="E303" s="177" t="s">
        <v>2441</v>
      </c>
      <c r="F303" s="177" t="s">
        <v>1952</v>
      </c>
      <c r="G303" s="178" t="s">
        <v>2280</v>
      </c>
      <c r="H303" s="177"/>
      <c r="I303" s="179"/>
      <c r="J303" s="179"/>
      <c r="K303" s="179"/>
      <c r="L303" s="179"/>
      <c r="M303" s="13"/>
      <c r="N303" s="13"/>
      <c r="O303" s="13"/>
    </row>
    <row r="304" spans="1:15" s="180" customFormat="1" ht="14.25">
      <c r="A304" s="177" t="s">
        <v>56</v>
      </c>
      <c r="B304" s="177" t="s">
        <v>523</v>
      </c>
      <c r="C304" s="177" t="s">
        <v>2580</v>
      </c>
      <c r="D304" s="177" t="s">
        <v>2261</v>
      </c>
      <c r="E304" s="177" t="s">
        <v>2572</v>
      </c>
      <c r="F304" s="177" t="s">
        <v>1952</v>
      </c>
      <c r="G304" s="178" t="s">
        <v>2583</v>
      </c>
      <c r="H304" s="177"/>
      <c r="I304" s="179"/>
      <c r="J304" s="179"/>
      <c r="K304" s="179"/>
      <c r="L304" s="179"/>
      <c r="M304" s="13"/>
      <c r="N304" s="13"/>
      <c r="O304" s="13"/>
    </row>
    <row r="305" spans="1:15" s="180" customFormat="1">
      <c r="A305" s="187" t="s">
        <v>56</v>
      </c>
      <c r="B305" s="187" t="s">
        <v>523</v>
      </c>
      <c r="C305" s="187" t="s">
        <v>2584</v>
      </c>
      <c r="D305" s="187" t="s">
        <v>2585</v>
      </c>
      <c r="E305" s="187" t="s">
        <v>2216</v>
      </c>
      <c r="F305" s="187" t="s">
        <v>1952</v>
      </c>
      <c r="G305" s="188" t="s">
        <v>2586</v>
      </c>
      <c r="H305" s="177"/>
      <c r="I305" s="179"/>
      <c r="J305" s="179"/>
      <c r="K305" s="179"/>
      <c r="L305" s="179"/>
      <c r="M305" s="13"/>
      <c r="N305" s="13"/>
      <c r="O305" s="13"/>
    </row>
    <row r="306" spans="1:15" s="180" customFormat="1" ht="14.25">
      <c r="A306" s="177" t="s">
        <v>56</v>
      </c>
      <c r="B306" s="177" t="s">
        <v>523</v>
      </c>
      <c r="C306" s="177" t="s">
        <v>2584</v>
      </c>
      <c r="D306" s="177" t="s">
        <v>2278</v>
      </c>
      <c r="E306" s="177" t="s">
        <v>2441</v>
      </c>
      <c r="F306" s="177" t="s">
        <v>1952</v>
      </c>
      <c r="G306" s="178" t="s">
        <v>2280</v>
      </c>
      <c r="H306" s="177"/>
      <c r="I306" s="179"/>
      <c r="J306" s="179"/>
      <c r="K306" s="179"/>
      <c r="L306" s="179"/>
      <c r="M306" s="13"/>
      <c r="N306" s="13"/>
      <c r="O306" s="13"/>
    </row>
    <row r="307" spans="1:15" s="180" customFormat="1" ht="14.25">
      <c r="A307" s="177" t="s">
        <v>56</v>
      </c>
      <c r="B307" s="177" t="s">
        <v>523</v>
      </c>
      <c r="C307" s="177" t="s">
        <v>2584</v>
      </c>
      <c r="D307" s="177" t="s">
        <v>2285</v>
      </c>
      <c r="E307" s="177" t="s">
        <v>2472</v>
      </c>
      <c r="F307" s="177" t="s">
        <v>1952</v>
      </c>
      <c r="G307" s="178" t="s">
        <v>2587</v>
      </c>
      <c r="H307" s="177"/>
      <c r="I307" s="179"/>
      <c r="J307" s="179"/>
      <c r="K307" s="179"/>
      <c r="L307" s="179"/>
      <c r="M307" s="13"/>
      <c r="N307" s="13"/>
      <c r="O307" s="13"/>
    </row>
    <row r="308" spans="1:15" s="180" customFormat="1">
      <c r="A308" s="187" t="s">
        <v>56</v>
      </c>
      <c r="B308" s="187" t="s">
        <v>523</v>
      </c>
      <c r="C308" s="187" t="s">
        <v>570</v>
      </c>
      <c r="D308" s="187" t="s">
        <v>2588</v>
      </c>
      <c r="E308" s="187" t="s">
        <v>2216</v>
      </c>
      <c r="F308" s="187" t="s">
        <v>1952</v>
      </c>
      <c r="G308" s="188" t="s">
        <v>2589</v>
      </c>
      <c r="H308" s="187" t="s">
        <v>1954</v>
      </c>
      <c r="I308" s="179"/>
      <c r="J308" s="179"/>
      <c r="K308" s="179"/>
      <c r="L308" s="179"/>
      <c r="M308" s="13"/>
      <c r="N308" s="13"/>
      <c r="O308" s="13"/>
    </row>
    <row r="309" spans="1:15" s="180" customFormat="1" ht="14.25">
      <c r="A309" s="177" t="s">
        <v>56</v>
      </c>
      <c r="B309" s="177" t="s">
        <v>523</v>
      </c>
      <c r="C309" s="177" t="s">
        <v>570</v>
      </c>
      <c r="D309" s="177" t="s">
        <v>2285</v>
      </c>
      <c r="E309" s="177" t="s">
        <v>2472</v>
      </c>
      <c r="F309" s="177" t="s">
        <v>1952</v>
      </c>
      <c r="G309" s="178" t="s">
        <v>2287</v>
      </c>
      <c r="H309" s="177" t="s">
        <v>1855</v>
      </c>
      <c r="I309" s="179"/>
      <c r="J309" s="179"/>
      <c r="K309" s="179"/>
      <c r="L309" s="179"/>
      <c r="M309" s="13"/>
      <c r="N309" s="13"/>
      <c r="O309" s="13"/>
    </row>
    <row r="310" spans="1:15" s="180" customFormat="1" ht="14.25">
      <c r="A310" s="177" t="s">
        <v>56</v>
      </c>
      <c r="B310" s="177" t="s">
        <v>523</v>
      </c>
      <c r="C310" s="177" t="s">
        <v>570</v>
      </c>
      <c r="D310" s="177" t="s">
        <v>2228</v>
      </c>
      <c r="E310" s="177" t="s">
        <v>2259</v>
      </c>
      <c r="F310" s="177" t="s">
        <v>1952</v>
      </c>
      <c r="G310" s="178" t="s">
        <v>2590</v>
      </c>
      <c r="H310" s="177" t="s">
        <v>1855</v>
      </c>
      <c r="I310" s="179"/>
      <c r="J310" s="179"/>
      <c r="K310" s="179"/>
      <c r="L310" s="179"/>
      <c r="M310" s="13"/>
      <c r="N310" s="13"/>
      <c r="O310" s="13"/>
    </row>
    <row r="311" spans="1:15" s="180" customFormat="1">
      <c r="A311" s="187" t="s">
        <v>56</v>
      </c>
      <c r="B311" s="187" t="s">
        <v>523</v>
      </c>
      <c r="C311" s="187" t="s">
        <v>572</v>
      </c>
      <c r="D311" s="187" t="s">
        <v>2591</v>
      </c>
      <c r="E311" s="187" t="s">
        <v>2216</v>
      </c>
      <c r="F311" s="187" t="s">
        <v>1952</v>
      </c>
      <c r="G311" s="188" t="s">
        <v>2592</v>
      </c>
      <c r="H311" s="187" t="s">
        <v>1954</v>
      </c>
      <c r="I311" s="179"/>
      <c r="J311" s="179"/>
      <c r="K311" s="179"/>
      <c r="L311" s="179"/>
      <c r="M311" s="13"/>
      <c r="N311" s="13"/>
      <c r="O311" s="13"/>
    </row>
    <row r="312" spans="1:15" s="180" customFormat="1" ht="14.25">
      <c r="A312" s="177" t="s">
        <v>56</v>
      </c>
      <c r="B312" s="177" t="s">
        <v>523</v>
      </c>
      <c r="C312" s="177" t="s">
        <v>572</v>
      </c>
      <c r="D312" s="177" t="s">
        <v>2285</v>
      </c>
      <c r="E312" s="177" t="s">
        <v>2472</v>
      </c>
      <c r="F312" s="177" t="s">
        <v>1952</v>
      </c>
      <c r="G312" s="178" t="s">
        <v>2287</v>
      </c>
      <c r="H312" s="177" t="s">
        <v>1855</v>
      </c>
      <c r="I312" s="179"/>
      <c r="J312" s="179"/>
      <c r="K312" s="179"/>
      <c r="L312" s="179"/>
      <c r="M312" s="13"/>
      <c r="N312" s="13"/>
      <c r="O312" s="13"/>
    </row>
    <row r="313" spans="1:15" s="180" customFormat="1" ht="14.25">
      <c r="A313" s="177" t="s">
        <v>56</v>
      </c>
      <c r="B313" s="177" t="s">
        <v>523</v>
      </c>
      <c r="C313" s="177" t="s">
        <v>572</v>
      </c>
      <c r="D313" s="177" t="s">
        <v>2219</v>
      </c>
      <c r="E313" s="177" t="s">
        <v>2220</v>
      </c>
      <c r="F313" s="177" t="s">
        <v>1952</v>
      </c>
      <c r="G313" s="178" t="s">
        <v>2593</v>
      </c>
      <c r="H313" s="177" t="s">
        <v>1855</v>
      </c>
      <c r="I313" s="179"/>
      <c r="J313" s="179"/>
      <c r="K313" s="179"/>
      <c r="L313" s="179"/>
      <c r="M313" s="13"/>
      <c r="N313" s="13"/>
      <c r="O313" s="13"/>
    </row>
    <row r="314" spans="1:15" s="180" customFormat="1">
      <c r="A314" s="187" t="s">
        <v>56</v>
      </c>
      <c r="B314" s="187" t="s">
        <v>523</v>
      </c>
      <c r="C314" s="187" t="s">
        <v>574</v>
      </c>
      <c r="D314" s="187" t="s">
        <v>2594</v>
      </c>
      <c r="E314" s="187" t="s">
        <v>2216</v>
      </c>
      <c r="F314" s="187" t="s">
        <v>1952</v>
      </c>
      <c r="G314" s="188" t="s">
        <v>2595</v>
      </c>
      <c r="H314" s="187" t="s">
        <v>1954</v>
      </c>
      <c r="I314" s="179"/>
      <c r="J314" s="179"/>
      <c r="K314" s="179"/>
      <c r="L314" s="179"/>
      <c r="M314" s="13"/>
      <c r="N314" s="13"/>
      <c r="O314" s="13"/>
    </row>
    <row r="315" spans="1:15" s="180" customFormat="1" ht="14.25">
      <c r="A315" s="177" t="s">
        <v>56</v>
      </c>
      <c r="B315" s="177" t="s">
        <v>523</v>
      </c>
      <c r="C315" s="177" t="s">
        <v>574</v>
      </c>
      <c r="D315" s="177" t="s">
        <v>2285</v>
      </c>
      <c r="E315" s="177" t="s">
        <v>2472</v>
      </c>
      <c r="F315" s="177" t="s">
        <v>1952</v>
      </c>
      <c r="G315" s="178" t="s">
        <v>2287</v>
      </c>
      <c r="H315" s="177" t="s">
        <v>1855</v>
      </c>
      <c r="I315" s="179"/>
      <c r="J315" s="179"/>
      <c r="K315" s="179"/>
      <c r="L315" s="179"/>
      <c r="M315" s="13"/>
      <c r="N315" s="13"/>
      <c r="O315" s="13"/>
    </row>
    <row r="316" spans="1:15" s="180" customFormat="1" ht="14.25">
      <c r="A316" s="177" t="s">
        <v>56</v>
      </c>
      <c r="B316" s="177" t="s">
        <v>523</v>
      </c>
      <c r="C316" s="177" t="s">
        <v>574</v>
      </c>
      <c r="D316" s="177" t="s">
        <v>2249</v>
      </c>
      <c r="E316" s="177" t="s">
        <v>2250</v>
      </c>
      <c r="F316" s="177" t="s">
        <v>1952</v>
      </c>
      <c r="G316" s="178" t="s">
        <v>2596</v>
      </c>
      <c r="H316" s="177" t="s">
        <v>1855</v>
      </c>
      <c r="I316" s="179"/>
      <c r="J316" s="179"/>
      <c r="K316" s="179"/>
      <c r="L316" s="179"/>
      <c r="M316" s="13"/>
      <c r="N316" s="13"/>
      <c r="O316" s="13"/>
    </row>
    <row r="317" spans="1:15" s="180" customFormat="1">
      <c r="A317" s="187" t="s">
        <v>56</v>
      </c>
      <c r="B317" s="187" t="s">
        <v>523</v>
      </c>
      <c r="C317" s="187" t="s">
        <v>576</v>
      </c>
      <c r="D317" s="187" t="s">
        <v>2597</v>
      </c>
      <c r="E317" s="187" t="s">
        <v>2216</v>
      </c>
      <c r="F317" s="187" t="s">
        <v>1952</v>
      </c>
      <c r="G317" s="188" t="s">
        <v>2598</v>
      </c>
      <c r="H317" s="187" t="s">
        <v>1954</v>
      </c>
      <c r="I317" s="179"/>
      <c r="J317" s="179"/>
      <c r="K317" s="179"/>
      <c r="L317" s="179"/>
      <c r="M317" s="13"/>
      <c r="N317" s="13"/>
      <c r="O317" s="13"/>
    </row>
    <row r="318" spans="1:15" s="180" customFormat="1" ht="14.25">
      <c r="A318" s="177" t="s">
        <v>56</v>
      </c>
      <c r="B318" s="177" t="s">
        <v>523</v>
      </c>
      <c r="C318" s="177" t="s">
        <v>576</v>
      </c>
      <c r="D318" s="177" t="s">
        <v>2288</v>
      </c>
      <c r="E318" s="177" t="s">
        <v>2520</v>
      </c>
      <c r="F318" s="177" t="s">
        <v>1952</v>
      </c>
      <c r="G318" s="178" t="s">
        <v>2290</v>
      </c>
      <c r="H318" s="177" t="s">
        <v>1855</v>
      </c>
      <c r="I318" s="179"/>
      <c r="J318" s="179"/>
      <c r="K318" s="179"/>
      <c r="L318" s="179"/>
      <c r="M318" s="13"/>
      <c r="N318" s="13"/>
      <c r="O318" s="13"/>
    </row>
    <row r="319" spans="1:15" s="180" customFormat="1" ht="14.25">
      <c r="A319" s="177" t="s">
        <v>56</v>
      </c>
      <c r="B319" s="177" t="s">
        <v>523</v>
      </c>
      <c r="C319" s="177" t="s">
        <v>576</v>
      </c>
      <c r="D319" s="177" t="s">
        <v>2219</v>
      </c>
      <c r="E319" s="177" t="s">
        <v>2220</v>
      </c>
      <c r="F319" s="177" t="s">
        <v>1952</v>
      </c>
      <c r="G319" s="178" t="s">
        <v>2599</v>
      </c>
      <c r="H319" s="177" t="s">
        <v>1855</v>
      </c>
      <c r="I319" s="179"/>
      <c r="J319" s="179"/>
      <c r="K319" s="179"/>
      <c r="L319" s="179"/>
      <c r="M319" s="13"/>
      <c r="N319" s="13"/>
      <c r="O319" s="13"/>
    </row>
    <row r="320" spans="1:15" s="180" customFormat="1">
      <c r="A320" s="187" t="s">
        <v>56</v>
      </c>
      <c r="B320" s="187" t="s">
        <v>523</v>
      </c>
      <c r="C320" s="187" t="s">
        <v>578</v>
      </c>
      <c r="D320" s="187" t="s">
        <v>2600</v>
      </c>
      <c r="E320" s="187" t="s">
        <v>2216</v>
      </c>
      <c r="F320" s="187" t="s">
        <v>1952</v>
      </c>
      <c r="G320" s="188" t="s">
        <v>2601</v>
      </c>
      <c r="H320" s="187" t="s">
        <v>1954</v>
      </c>
      <c r="I320" s="179"/>
      <c r="J320" s="179"/>
      <c r="K320" s="179"/>
      <c r="L320" s="179"/>
      <c r="M320" s="13"/>
      <c r="N320" s="13"/>
      <c r="O320" s="13"/>
    </row>
    <row r="321" spans="1:15" s="180" customFormat="1" ht="14.25">
      <c r="A321" s="177" t="s">
        <v>56</v>
      </c>
      <c r="B321" s="177" t="s">
        <v>523</v>
      </c>
      <c r="C321" s="177" t="s">
        <v>578</v>
      </c>
      <c r="D321" s="177" t="s">
        <v>2288</v>
      </c>
      <c r="E321" s="177" t="s">
        <v>2602</v>
      </c>
      <c r="F321" s="177" t="s">
        <v>1952</v>
      </c>
      <c r="G321" s="178" t="s">
        <v>2290</v>
      </c>
      <c r="H321" s="177" t="s">
        <v>1855</v>
      </c>
      <c r="I321" s="179"/>
      <c r="J321" s="179"/>
      <c r="K321" s="179"/>
      <c r="L321" s="179"/>
      <c r="M321" s="13"/>
      <c r="N321" s="13"/>
      <c r="O321" s="13"/>
    </row>
    <row r="322" spans="1:15" s="180" customFormat="1" ht="14.25">
      <c r="A322" s="177" t="s">
        <v>56</v>
      </c>
      <c r="B322" s="177" t="s">
        <v>523</v>
      </c>
      <c r="C322" s="177" t="s">
        <v>578</v>
      </c>
      <c r="D322" s="177" t="s">
        <v>2228</v>
      </c>
      <c r="E322" s="177" t="s">
        <v>2259</v>
      </c>
      <c r="F322" s="177" t="s">
        <v>1952</v>
      </c>
      <c r="G322" s="178" t="s">
        <v>2603</v>
      </c>
      <c r="H322" s="177" t="s">
        <v>1855</v>
      </c>
      <c r="I322" s="179"/>
      <c r="J322" s="179"/>
      <c r="K322" s="179"/>
      <c r="L322" s="179"/>
      <c r="M322" s="13"/>
      <c r="N322" s="13"/>
      <c r="O322" s="13"/>
    </row>
    <row r="323" spans="1:15" s="180" customFormat="1">
      <c r="A323" s="187" t="s">
        <v>56</v>
      </c>
      <c r="B323" s="187" t="s">
        <v>523</v>
      </c>
      <c r="C323" s="187" t="s">
        <v>580</v>
      </c>
      <c r="D323" s="187" t="s">
        <v>2604</v>
      </c>
      <c r="E323" s="187" t="s">
        <v>2216</v>
      </c>
      <c r="F323" s="187" t="s">
        <v>1952</v>
      </c>
      <c r="G323" s="188" t="s">
        <v>2605</v>
      </c>
      <c r="H323" s="187" t="s">
        <v>1954</v>
      </c>
      <c r="I323" s="179"/>
      <c r="J323" s="179"/>
      <c r="K323" s="179"/>
      <c r="L323" s="179"/>
      <c r="M323" s="13"/>
      <c r="N323" s="13"/>
      <c r="O323" s="13"/>
    </row>
    <row r="324" spans="1:15" s="180" customFormat="1" ht="14.25">
      <c r="A324" s="177" t="s">
        <v>56</v>
      </c>
      <c r="B324" s="177" t="s">
        <v>523</v>
      </c>
      <c r="C324" s="177" t="s">
        <v>580</v>
      </c>
      <c r="D324" s="177" t="s">
        <v>2288</v>
      </c>
      <c r="E324" s="177" t="s">
        <v>2602</v>
      </c>
      <c r="F324" s="177" t="s">
        <v>1952</v>
      </c>
      <c r="G324" s="178" t="s">
        <v>2290</v>
      </c>
      <c r="H324" s="177" t="s">
        <v>1855</v>
      </c>
      <c r="I324" s="179"/>
      <c r="J324" s="179"/>
      <c r="K324" s="179"/>
      <c r="L324" s="179"/>
      <c r="M324" s="13"/>
      <c r="N324" s="13"/>
      <c r="O324" s="13"/>
    </row>
    <row r="325" spans="1:15" s="180" customFormat="1" ht="14.25">
      <c r="A325" s="177" t="s">
        <v>56</v>
      </c>
      <c r="B325" s="177" t="s">
        <v>523</v>
      </c>
      <c r="C325" s="177" t="s">
        <v>580</v>
      </c>
      <c r="D325" s="177" t="s">
        <v>2249</v>
      </c>
      <c r="E325" s="177" t="s">
        <v>2250</v>
      </c>
      <c r="F325" s="177" t="s">
        <v>1952</v>
      </c>
      <c r="G325" s="178" t="s">
        <v>2606</v>
      </c>
      <c r="H325" s="177" t="s">
        <v>1855</v>
      </c>
      <c r="I325" s="179"/>
      <c r="J325" s="179"/>
      <c r="K325" s="179"/>
      <c r="L325" s="179"/>
      <c r="M325" s="13"/>
      <c r="N325" s="13"/>
      <c r="O325" s="13"/>
    </row>
    <row r="326" spans="1:15" s="180" customFormat="1">
      <c r="A326" s="187" t="s">
        <v>56</v>
      </c>
      <c r="B326" s="187" t="s">
        <v>57</v>
      </c>
      <c r="C326" s="187" t="s">
        <v>58</v>
      </c>
      <c r="D326" s="187" t="s">
        <v>2607</v>
      </c>
      <c r="E326" s="187" t="s">
        <v>2608</v>
      </c>
      <c r="F326" s="187" t="s">
        <v>1952</v>
      </c>
      <c r="G326" s="188" t="s">
        <v>2609</v>
      </c>
      <c r="H326" s="187" t="s">
        <v>1954</v>
      </c>
      <c r="I326" s="179"/>
      <c r="J326" s="179"/>
      <c r="K326" s="179"/>
      <c r="L326" s="179"/>
      <c r="M326" s="13"/>
      <c r="N326" s="13"/>
      <c r="O326" s="13"/>
    </row>
    <row r="327" spans="1:15" s="180" customFormat="1" ht="14.25">
      <c r="A327" s="177" t="s">
        <v>56</v>
      </c>
      <c r="B327" s="177" t="s">
        <v>57</v>
      </c>
      <c r="C327" s="177" t="s">
        <v>58</v>
      </c>
      <c r="D327" s="177" t="s">
        <v>1955</v>
      </c>
      <c r="E327" s="177" t="s">
        <v>2610</v>
      </c>
      <c r="F327" s="177" t="s">
        <v>1952</v>
      </c>
      <c r="G327" s="178" t="s">
        <v>2609</v>
      </c>
      <c r="H327" s="177" t="s">
        <v>1855</v>
      </c>
      <c r="I327" s="179"/>
      <c r="J327" s="179"/>
      <c r="K327" s="179"/>
      <c r="L327" s="179"/>
      <c r="M327" s="13"/>
      <c r="N327" s="13"/>
      <c r="O327" s="13"/>
    </row>
    <row r="328" spans="1:15" s="180" customFormat="1">
      <c r="A328" s="187" t="s">
        <v>56</v>
      </c>
      <c r="B328" s="187" t="s">
        <v>57</v>
      </c>
      <c r="C328" s="187" t="s">
        <v>78</v>
      </c>
      <c r="D328" s="187" t="s">
        <v>2614</v>
      </c>
      <c r="E328" s="187" t="s">
        <v>2608</v>
      </c>
      <c r="F328" s="187" t="s">
        <v>1952</v>
      </c>
      <c r="G328" s="188" t="s">
        <v>2615</v>
      </c>
      <c r="H328" s="187" t="s">
        <v>1954</v>
      </c>
      <c r="I328" s="179"/>
      <c r="J328" s="179"/>
      <c r="K328" s="179"/>
      <c r="L328" s="179"/>
      <c r="M328" s="13"/>
      <c r="N328" s="13"/>
      <c r="O328" s="13"/>
    </row>
    <row r="329" spans="1:15" s="180" customFormat="1" ht="14.25">
      <c r="A329" s="177" t="s">
        <v>56</v>
      </c>
      <c r="B329" s="177" t="s">
        <v>57</v>
      </c>
      <c r="C329" s="177" t="s">
        <v>78</v>
      </c>
      <c r="D329" s="177" t="s">
        <v>1955</v>
      </c>
      <c r="E329" s="177" t="s">
        <v>2610</v>
      </c>
      <c r="F329" s="177" t="s">
        <v>1952</v>
      </c>
      <c r="G329" s="178" t="s">
        <v>2615</v>
      </c>
      <c r="H329" s="177" t="s">
        <v>1855</v>
      </c>
      <c r="I329" s="179"/>
      <c r="J329" s="179"/>
      <c r="K329" s="179"/>
      <c r="L329" s="179"/>
      <c r="M329" s="13"/>
      <c r="N329" s="13"/>
      <c r="O329" s="13"/>
    </row>
    <row r="330" spans="1:15" s="180" customFormat="1">
      <c r="A330" s="187" t="s">
        <v>56</v>
      </c>
      <c r="B330" s="187" t="s">
        <v>57</v>
      </c>
      <c r="C330" s="187" t="s">
        <v>60</v>
      </c>
      <c r="D330" s="187" t="s">
        <v>2607</v>
      </c>
      <c r="E330" s="187" t="s">
        <v>2618</v>
      </c>
      <c r="F330" s="187" t="s">
        <v>1952</v>
      </c>
      <c r="G330" s="188" t="s">
        <v>2609</v>
      </c>
      <c r="H330" s="187" t="s">
        <v>1954</v>
      </c>
      <c r="I330" s="179"/>
      <c r="J330" s="179"/>
      <c r="K330" s="179"/>
      <c r="L330" s="179"/>
      <c r="M330" s="13"/>
      <c r="N330" s="13"/>
      <c r="O330" s="13"/>
    </row>
    <row r="331" spans="1:15" s="180" customFormat="1" ht="14.25">
      <c r="A331" s="177" t="s">
        <v>56</v>
      </c>
      <c r="B331" s="177" t="s">
        <v>57</v>
      </c>
      <c r="C331" s="177" t="s">
        <v>60</v>
      </c>
      <c r="D331" s="177" t="s">
        <v>2619</v>
      </c>
      <c r="E331" s="177" t="s">
        <v>2620</v>
      </c>
      <c r="F331" s="177" t="s">
        <v>2057</v>
      </c>
      <c r="G331" s="178" t="s">
        <v>2621</v>
      </c>
      <c r="H331" s="177" t="s">
        <v>1855</v>
      </c>
      <c r="I331" s="179"/>
      <c r="J331" s="179"/>
      <c r="K331" s="179"/>
      <c r="L331" s="179"/>
      <c r="M331" s="13"/>
      <c r="N331" s="13"/>
      <c r="O331" s="13"/>
    </row>
    <row r="332" spans="1:15" s="180" customFormat="1" ht="14.25">
      <c r="A332" s="177" t="s">
        <v>56</v>
      </c>
      <c r="B332" s="177" t="s">
        <v>57</v>
      </c>
      <c r="C332" s="177" t="s">
        <v>60</v>
      </c>
      <c r="D332" s="177" t="s">
        <v>2046</v>
      </c>
      <c r="E332" s="177" t="s">
        <v>2622</v>
      </c>
      <c r="F332" s="177" t="s">
        <v>1952</v>
      </c>
      <c r="G332" s="178" t="s">
        <v>2623</v>
      </c>
      <c r="H332" s="177" t="s">
        <v>1855</v>
      </c>
      <c r="I332" s="179"/>
      <c r="J332" s="179"/>
      <c r="K332" s="179"/>
      <c r="L332" s="179"/>
      <c r="M332" s="13"/>
      <c r="N332" s="13"/>
      <c r="O332" s="13"/>
    </row>
    <row r="333" spans="1:15" s="180" customFormat="1" ht="14.25">
      <c r="A333" s="177" t="s">
        <v>56</v>
      </c>
      <c r="B333" s="177" t="s">
        <v>57</v>
      </c>
      <c r="C333" s="177" t="s">
        <v>60</v>
      </c>
      <c r="D333" s="177" t="s">
        <v>2624</v>
      </c>
      <c r="E333" s="177" t="s">
        <v>2625</v>
      </c>
      <c r="F333" s="177" t="s">
        <v>2057</v>
      </c>
      <c r="G333" s="178" t="s">
        <v>2626</v>
      </c>
      <c r="H333" s="177" t="s">
        <v>1855</v>
      </c>
      <c r="I333" s="179"/>
      <c r="J333" s="179"/>
      <c r="K333" s="179"/>
      <c r="L333" s="179"/>
      <c r="M333" s="13"/>
      <c r="N333" s="13"/>
      <c r="O333" s="13"/>
    </row>
    <row r="334" spans="1:15" s="180" customFormat="1" ht="14.25">
      <c r="A334" s="177" t="s">
        <v>56</v>
      </c>
      <c r="B334" s="177" t="s">
        <v>57</v>
      </c>
      <c r="C334" s="177" t="s">
        <v>60</v>
      </c>
      <c r="D334" s="177" t="s">
        <v>2627</v>
      </c>
      <c r="E334" s="177" t="s">
        <v>2628</v>
      </c>
      <c r="F334" s="177" t="s">
        <v>1952</v>
      </c>
      <c r="G334" s="178" t="s">
        <v>2629</v>
      </c>
      <c r="H334" s="177" t="s">
        <v>1855</v>
      </c>
      <c r="I334" s="179"/>
      <c r="J334" s="179"/>
      <c r="K334" s="179"/>
      <c r="L334" s="179"/>
      <c r="M334" s="13"/>
      <c r="N334" s="13"/>
      <c r="O334" s="13"/>
    </row>
    <row r="335" spans="1:15" s="180" customFormat="1" ht="14.25">
      <c r="A335" s="177" t="s">
        <v>56</v>
      </c>
      <c r="B335" s="177" t="s">
        <v>57</v>
      </c>
      <c r="C335" s="177" t="s">
        <v>60</v>
      </c>
      <c r="D335" s="177" t="s">
        <v>2630</v>
      </c>
      <c r="E335" s="177" t="s">
        <v>2631</v>
      </c>
      <c r="F335" s="177" t="s">
        <v>1952</v>
      </c>
      <c r="G335" s="178" t="s">
        <v>2632</v>
      </c>
      <c r="H335" s="177" t="s">
        <v>1855</v>
      </c>
      <c r="I335" s="179"/>
      <c r="J335" s="179"/>
      <c r="K335" s="179"/>
      <c r="L335" s="179"/>
      <c r="M335" s="13"/>
      <c r="N335" s="13"/>
      <c r="O335" s="13"/>
    </row>
    <row r="336" spans="1:15" s="180" customFormat="1" ht="14.25">
      <c r="A336" s="177" t="s">
        <v>56</v>
      </c>
      <c r="B336" s="177" t="s">
        <v>57</v>
      </c>
      <c r="C336" s="177" t="s">
        <v>60</v>
      </c>
      <c r="D336" s="177" t="s">
        <v>2083</v>
      </c>
      <c r="E336" s="177" t="s">
        <v>2084</v>
      </c>
      <c r="F336" s="177" t="s">
        <v>1952</v>
      </c>
      <c r="G336" s="178" t="s">
        <v>2633</v>
      </c>
      <c r="H336" s="177" t="s">
        <v>1855</v>
      </c>
      <c r="I336" s="179"/>
      <c r="J336" s="179"/>
      <c r="K336" s="179"/>
      <c r="L336" s="179"/>
      <c r="M336" s="13"/>
      <c r="N336" s="13"/>
      <c r="O336" s="13"/>
    </row>
    <row r="337" spans="1:15" s="180" customFormat="1" ht="14.25">
      <c r="A337" s="177" t="s">
        <v>56</v>
      </c>
      <c r="B337" s="177" t="s">
        <v>57</v>
      </c>
      <c r="C337" s="177" t="s">
        <v>60</v>
      </c>
      <c r="D337" s="177" t="s">
        <v>2634</v>
      </c>
      <c r="E337" s="177" t="s">
        <v>2635</v>
      </c>
      <c r="F337" s="177" t="s">
        <v>1952</v>
      </c>
      <c r="G337" s="178" t="s">
        <v>2636</v>
      </c>
      <c r="H337" s="177" t="s">
        <v>1855</v>
      </c>
      <c r="I337" s="179"/>
      <c r="J337" s="179"/>
      <c r="K337" s="179"/>
      <c r="L337" s="179"/>
      <c r="M337" s="13"/>
      <c r="N337" s="13"/>
      <c r="O337" s="13"/>
    </row>
    <row r="338" spans="1:15" s="180" customFormat="1" ht="14.25">
      <c r="A338" s="177" t="s">
        <v>56</v>
      </c>
      <c r="B338" s="177" t="s">
        <v>57</v>
      </c>
      <c r="C338" s="177" t="s">
        <v>60</v>
      </c>
      <c r="D338" s="177" t="s">
        <v>2637</v>
      </c>
      <c r="E338" s="177" t="s">
        <v>2638</v>
      </c>
      <c r="F338" s="177" t="s">
        <v>1952</v>
      </c>
      <c r="G338" s="178" t="s">
        <v>2639</v>
      </c>
      <c r="H338" s="177" t="s">
        <v>1855</v>
      </c>
      <c r="I338" s="179"/>
      <c r="J338" s="179"/>
      <c r="K338" s="179"/>
      <c r="L338" s="179"/>
      <c r="M338" s="13"/>
      <c r="N338" s="13"/>
      <c r="O338" s="13"/>
    </row>
    <row r="339" spans="1:15" s="180" customFormat="1" ht="14.25">
      <c r="A339" s="177" t="s">
        <v>56</v>
      </c>
      <c r="B339" s="177" t="s">
        <v>57</v>
      </c>
      <c r="C339" s="177" t="s">
        <v>60</v>
      </c>
      <c r="D339" s="177" t="s">
        <v>2640</v>
      </c>
      <c r="E339" s="177" t="s">
        <v>2641</v>
      </c>
      <c r="F339" s="177" t="s">
        <v>1952</v>
      </c>
      <c r="G339" s="178" t="s">
        <v>2642</v>
      </c>
      <c r="H339" s="177" t="s">
        <v>1855</v>
      </c>
      <c r="I339" s="179"/>
      <c r="J339" s="179"/>
      <c r="K339" s="179"/>
      <c r="L339" s="179"/>
      <c r="M339" s="13"/>
      <c r="N339" s="13"/>
      <c r="O339" s="13"/>
    </row>
    <row r="340" spans="1:15" s="180" customFormat="1" ht="14.25">
      <c r="A340" s="177" t="s">
        <v>56</v>
      </c>
      <c r="B340" s="177" t="s">
        <v>57</v>
      </c>
      <c r="C340" s="177" t="s">
        <v>60</v>
      </c>
      <c r="D340" s="177" t="s">
        <v>2643</v>
      </c>
      <c r="E340" s="177" t="s">
        <v>2644</v>
      </c>
      <c r="F340" s="177" t="s">
        <v>1952</v>
      </c>
      <c r="G340" s="178" t="s">
        <v>2645</v>
      </c>
      <c r="H340" s="177" t="s">
        <v>1855</v>
      </c>
      <c r="I340" s="179"/>
      <c r="J340" s="179"/>
      <c r="K340" s="179"/>
      <c r="L340" s="179"/>
      <c r="M340" s="13"/>
      <c r="N340" s="13"/>
      <c r="O340" s="13"/>
    </row>
    <row r="341" spans="1:15" s="180" customFormat="1" ht="14.25">
      <c r="A341" s="177" t="s">
        <v>56</v>
      </c>
      <c r="B341" s="177" t="s">
        <v>57</v>
      </c>
      <c r="C341" s="177" t="s">
        <v>60</v>
      </c>
      <c r="D341" s="177" t="s">
        <v>2646</v>
      </c>
      <c r="E341" s="177" t="s">
        <v>2647</v>
      </c>
      <c r="F341" s="177" t="s">
        <v>1952</v>
      </c>
      <c r="G341" s="178" t="s">
        <v>2648</v>
      </c>
      <c r="H341" s="177" t="s">
        <v>1855</v>
      </c>
      <c r="I341" s="179"/>
      <c r="J341" s="179"/>
      <c r="K341" s="179"/>
      <c r="L341" s="179"/>
      <c r="M341" s="13"/>
      <c r="N341" s="13"/>
      <c r="O341" s="13"/>
    </row>
    <row r="342" spans="1:15" s="180" customFormat="1" ht="14.25">
      <c r="A342" s="177" t="s">
        <v>56</v>
      </c>
      <c r="B342" s="177" t="s">
        <v>57</v>
      </c>
      <c r="C342" s="177" t="s">
        <v>60</v>
      </c>
      <c r="D342" s="177" t="s">
        <v>2649</v>
      </c>
      <c r="E342" s="177" t="s">
        <v>2650</v>
      </c>
      <c r="F342" s="177" t="s">
        <v>1952</v>
      </c>
      <c r="G342" s="178" t="s">
        <v>2651</v>
      </c>
      <c r="H342" s="177" t="s">
        <v>1855</v>
      </c>
      <c r="I342" s="179"/>
      <c r="J342" s="179"/>
      <c r="K342" s="179"/>
      <c r="L342" s="179"/>
      <c r="M342" s="13"/>
      <c r="N342" s="13"/>
      <c r="O342" s="13"/>
    </row>
    <row r="343" spans="1:15" s="180" customFormat="1" ht="14.25">
      <c r="A343" s="177" t="s">
        <v>56</v>
      </c>
      <c r="B343" s="177" t="s">
        <v>57</v>
      </c>
      <c r="C343" s="177" t="s">
        <v>60</v>
      </c>
      <c r="D343" s="177" t="s">
        <v>2652</v>
      </c>
      <c r="E343" s="177" t="s">
        <v>2653</v>
      </c>
      <c r="F343" s="177" t="s">
        <v>1952</v>
      </c>
      <c r="G343" s="178" t="s">
        <v>2654</v>
      </c>
      <c r="H343" s="177" t="s">
        <v>1855</v>
      </c>
      <c r="I343" s="179"/>
      <c r="J343" s="179"/>
      <c r="K343" s="179"/>
      <c r="L343" s="179"/>
      <c r="M343" s="13"/>
      <c r="N343" s="13"/>
      <c r="O343" s="13"/>
    </row>
    <row r="344" spans="1:15" s="180" customFormat="1" ht="14.25">
      <c r="A344" s="177" t="s">
        <v>56</v>
      </c>
      <c r="B344" s="177" t="s">
        <v>57</v>
      </c>
      <c r="C344" s="177" t="s">
        <v>60</v>
      </c>
      <c r="D344" s="177" t="s">
        <v>1998</v>
      </c>
      <c r="E344" s="177" t="s">
        <v>1999</v>
      </c>
      <c r="F344" s="177" t="s">
        <v>1952</v>
      </c>
      <c r="G344" s="178" t="s">
        <v>2655</v>
      </c>
      <c r="H344" s="177" t="s">
        <v>1855</v>
      </c>
      <c r="I344" s="179"/>
      <c r="J344" s="179"/>
      <c r="K344" s="179"/>
      <c r="L344" s="179"/>
      <c r="M344" s="13"/>
      <c r="N344" s="13"/>
      <c r="O344" s="13"/>
    </row>
    <row r="345" spans="1:15" s="180" customFormat="1" ht="14.25">
      <c r="A345" s="177" t="s">
        <v>56</v>
      </c>
      <c r="B345" s="177" t="s">
        <v>57</v>
      </c>
      <c r="C345" s="177" t="s">
        <v>60</v>
      </c>
      <c r="D345" s="177" t="s">
        <v>2004</v>
      </c>
      <c r="E345" s="177" t="s">
        <v>1993</v>
      </c>
      <c r="F345" s="177" t="s">
        <v>1952</v>
      </c>
      <c r="G345" s="178" t="s">
        <v>2656</v>
      </c>
      <c r="H345" s="177" t="s">
        <v>1855</v>
      </c>
      <c r="I345" s="179"/>
      <c r="J345" s="179"/>
      <c r="K345" s="179"/>
      <c r="L345" s="179"/>
      <c r="M345" s="13"/>
      <c r="N345" s="13"/>
      <c r="O345" s="13"/>
    </row>
    <row r="346" spans="1:15" s="180" customFormat="1" ht="14.25">
      <c r="A346" s="177" t="s">
        <v>56</v>
      </c>
      <c r="B346" s="177" t="s">
        <v>57</v>
      </c>
      <c r="C346" s="177" t="s">
        <v>60</v>
      </c>
      <c r="D346" s="177" t="s">
        <v>2001</v>
      </c>
      <c r="E346" s="177" t="s">
        <v>2002</v>
      </c>
      <c r="F346" s="177" t="s">
        <v>1952</v>
      </c>
      <c r="G346" s="178" t="s">
        <v>2657</v>
      </c>
      <c r="H346" s="177" t="s">
        <v>1855</v>
      </c>
      <c r="I346" s="179"/>
      <c r="J346" s="179"/>
      <c r="K346" s="179"/>
      <c r="L346" s="179"/>
      <c r="M346" s="13"/>
      <c r="N346" s="13"/>
      <c r="O346" s="13"/>
    </row>
    <row r="347" spans="1:15" s="180" customFormat="1">
      <c r="A347" s="187" t="s">
        <v>56</v>
      </c>
      <c r="B347" s="187" t="s">
        <v>57</v>
      </c>
      <c r="C347" s="187" t="s">
        <v>62</v>
      </c>
      <c r="D347" s="187" t="s">
        <v>2607</v>
      </c>
      <c r="E347" s="187" t="s">
        <v>2618</v>
      </c>
      <c r="F347" s="187" t="s">
        <v>1952</v>
      </c>
      <c r="G347" s="188" t="s">
        <v>2609</v>
      </c>
      <c r="H347" s="187" t="s">
        <v>1954</v>
      </c>
      <c r="I347" s="179"/>
      <c r="J347" s="179"/>
      <c r="K347" s="179"/>
      <c r="L347" s="179"/>
      <c r="M347" s="13"/>
      <c r="N347" s="13"/>
      <c r="O347" s="13"/>
    </row>
    <row r="348" spans="1:15" s="180" customFormat="1" ht="14.25">
      <c r="A348" s="177" t="s">
        <v>56</v>
      </c>
      <c r="B348" s="177" t="s">
        <v>57</v>
      </c>
      <c r="C348" s="177" t="s">
        <v>62</v>
      </c>
      <c r="D348" s="177" t="s">
        <v>2658</v>
      </c>
      <c r="E348" s="177" t="s">
        <v>2659</v>
      </c>
      <c r="F348" s="177" t="s">
        <v>2057</v>
      </c>
      <c r="G348" s="178" t="s">
        <v>2660</v>
      </c>
      <c r="H348" s="177" t="s">
        <v>1855</v>
      </c>
      <c r="I348" s="179"/>
      <c r="J348" s="179"/>
      <c r="K348" s="179"/>
      <c r="L348" s="179"/>
      <c r="M348" s="13"/>
      <c r="N348" s="13"/>
      <c r="O348" s="13"/>
    </row>
    <row r="349" spans="1:15" s="180" customFormat="1" ht="14.25">
      <c r="A349" s="177" t="s">
        <v>56</v>
      </c>
      <c r="B349" s="177" t="s">
        <v>57</v>
      </c>
      <c r="C349" s="177" t="s">
        <v>62</v>
      </c>
      <c r="D349" s="177" t="s">
        <v>2661</v>
      </c>
      <c r="E349" s="177" t="s">
        <v>2662</v>
      </c>
      <c r="F349" s="177" t="s">
        <v>2057</v>
      </c>
      <c r="G349" s="178" t="s">
        <v>2663</v>
      </c>
      <c r="H349" s="177" t="s">
        <v>1855</v>
      </c>
      <c r="I349" s="179"/>
      <c r="J349" s="179"/>
      <c r="K349" s="179"/>
      <c r="L349" s="179"/>
      <c r="M349" s="13"/>
      <c r="N349" s="13"/>
      <c r="O349" s="13"/>
    </row>
    <row r="350" spans="1:15" s="180" customFormat="1" ht="14.25">
      <c r="A350" s="177" t="s">
        <v>56</v>
      </c>
      <c r="B350" s="177" t="s">
        <v>57</v>
      </c>
      <c r="C350" s="177" t="s">
        <v>62</v>
      </c>
      <c r="D350" s="177" t="s">
        <v>2664</v>
      </c>
      <c r="E350" s="177" t="s">
        <v>2665</v>
      </c>
      <c r="F350" s="177" t="s">
        <v>2057</v>
      </c>
      <c r="G350" s="178" t="s">
        <v>2666</v>
      </c>
      <c r="H350" s="177" t="s">
        <v>1855</v>
      </c>
      <c r="I350" s="179"/>
      <c r="J350" s="179"/>
      <c r="K350" s="179"/>
      <c r="L350" s="179"/>
      <c r="M350" s="13"/>
      <c r="N350" s="13"/>
      <c r="O350" s="13"/>
    </row>
    <row r="351" spans="1:15" s="180" customFormat="1" ht="14.25">
      <c r="A351" s="177" t="s">
        <v>56</v>
      </c>
      <c r="B351" s="177" t="s">
        <v>57</v>
      </c>
      <c r="C351" s="177" t="s">
        <v>62</v>
      </c>
      <c r="D351" s="177" t="s">
        <v>2667</v>
      </c>
      <c r="E351" s="177" t="s">
        <v>2668</v>
      </c>
      <c r="F351" s="177" t="s">
        <v>2057</v>
      </c>
      <c r="G351" s="178" t="s">
        <v>2669</v>
      </c>
      <c r="H351" s="177" t="s">
        <v>1855</v>
      </c>
      <c r="I351" s="179"/>
      <c r="J351" s="179"/>
      <c r="K351" s="179"/>
      <c r="L351" s="179"/>
      <c r="M351" s="13"/>
      <c r="N351" s="13"/>
      <c r="O351" s="13"/>
    </row>
    <row r="352" spans="1:15" s="180" customFormat="1" ht="14.25">
      <c r="A352" s="177" t="s">
        <v>56</v>
      </c>
      <c r="B352" s="177" t="s">
        <v>57</v>
      </c>
      <c r="C352" s="177" t="s">
        <v>62</v>
      </c>
      <c r="D352" s="177" t="s">
        <v>2670</v>
      </c>
      <c r="E352" s="177" t="s">
        <v>2671</v>
      </c>
      <c r="F352" s="177" t="s">
        <v>2057</v>
      </c>
      <c r="G352" s="178" t="s">
        <v>2672</v>
      </c>
      <c r="H352" s="177" t="s">
        <v>1855</v>
      </c>
      <c r="I352" s="179"/>
      <c r="J352" s="179"/>
      <c r="K352" s="179"/>
      <c r="L352" s="179"/>
      <c r="M352" s="13"/>
      <c r="N352" s="13"/>
      <c r="O352" s="13"/>
    </row>
    <row r="353" spans="1:15" s="180" customFormat="1" ht="14.25">
      <c r="A353" s="177" t="s">
        <v>56</v>
      </c>
      <c r="B353" s="177" t="s">
        <v>57</v>
      </c>
      <c r="C353" s="177" t="s">
        <v>62</v>
      </c>
      <c r="D353" s="177" t="s">
        <v>2673</v>
      </c>
      <c r="E353" s="177" t="s">
        <v>2674</v>
      </c>
      <c r="F353" s="177" t="s">
        <v>1952</v>
      </c>
      <c r="G353" s="178" t="s">
        <v>2675</v>
      </c>
      <c r="H353" s="177" t="s">
        <v>1855</v>
      </c>
      <c r="I353" s="179"/>
      <c r="J353" s="179"/>
      <c r="K353" s="179"/>
      <c r="L353" s="179"/>
      <c r="M353" s="13"/>
      <c r="N353" s="13"/>
      <c r="O353" s="13"/>
    </row>
    <row r="354" spans="1:15" s="180" customFormat="1" ht="14.25">
      <c r="A354" s="177" t="s">
        <v>56</v>
      </c>
      <c r="B354" s="177" t="s">
        <v>57</v>
      </c>
      <c r="C354" s="177" t="s">
        <v>62</v>
      </c>
      <c r="D354" s="177" t="s">
        <v>2676</v>
      </c>
      <c r="E354" s="177" t="s">
        <v>2677</v>
      </c>
      <c r="F354" s="177" t="s">
        <v>2057</v>
      </c>
      <c r="G354" s="178" t="s">
        <v>2678</v>
      </c>
      <c r="H354" s="177" t="s">
        <v>1855</v>
      </c>
      <c r="I354" s="179"/>
      <c r="J354" s="179"/>
      <c r="K354" s="179"/>
      <c r="L354" s="179"/>
      <c r="M354" s="13"/>
      <c r="N354" s="13"/>
      <c r="O354" s="13"/>
    </row>
    <row r="355" spans="1:15" s="180" customFormat="1" ht="14.25">
      <c r="A355" s="177" t="s">
        <v>56</v>
      </c>
      <c r="B355" s="177" t="s">
        <v>57</v>
      </c>
      <c r="C355" s="177" t="s">
        <v>62</v>
      </c>
      <c r="D355" s="177" t="s">
        <v>2679</v>
      </c>
      <c r="E355" s="177" t="s">
        <v>2680</v>
      </c>
      <c r="F355" s="177" t="s">
        <v>1952</v>
      </c>
      <c r="G355" s="178" t="s">
        <v>2681</v>
      </c>
      <c r="H355" s="177" t="s">
        <v>1855</v>
      </c>
      <c r="I355" s="179"/>
      <c r="J355" s="179"/>
      <c r="K355" s="179"/>
      <c r="L355" s="179"/>
      <c r="M355" s="13"/>
      <c r="N355" s="13"/>
      <c r="O355" s="13"/>
    </row>
    <row r="356" spans="1:15" s="180" customFormat="1" ht="14.25">
      <c r="A356" s="177" t="s">
        <v>56</v>
      </c>
      <c r="B356" s="177" t="s">
        <v>57</v>
      </c>
      <c r="C356" s="177" t="s">
        <v>62</v>
      </c>
      <c r="D356" s="177" t="s">
        <v>2682</v>
      </c>
      <c r="E356" s="177" t="s">
        <v>2683</v>
      </c>
      <c r="F356" s="177" t="s">
        <v>1952</v>
      </c>
      <c r="G356" s="178" t="s">
        <v>2684</v>
      </c>
      <c r="H356" s="177" t="s">
        <v>1855</v>
      </c>
      <c r="I356" s="179"/>
      <c r="J356" s="179"/>
      <c r="K356" s="179"/>
      <c r="L356" s="179"/>
      <c r="M356" s="13"/>
      <c r="N356" s="13"/>
      <c r="O356" s="13"/>
    </row>
    <row r="357" spans="1:15" s="180" customFormat="1" ht="14.25">
      <c r="A357" s="177" t="s">
        <v>56</v>
      </c>
      <c r="B357" s="177" t="s">
        <v>57</v>
      </c>
      <c r="C357" s="177" t="s">
        <v>62</v>
      </c>
      <c r="D357" s="177" t="s">
        <v>2685</v>
      </c>
      <c r="E357" s="177" t="s">
        <v>2686</v>
      </c>
      <c r="F357" s="177" t="s">
        <v>1952</v>
      </c>
      <c r="G357" s="178" t="s">
        <v>2687</v>
      </c>
      <c r="H357" s="177" t="s">
        <v>1855</v>
      </c>
      <c r="I357" s="179"/>
      <c r="J357" s="179"/>
      <c r="K357" s="179"/>
      <c r="L357" s="179"/>
      <c r="M357" s="13"/>
      <c r="N357" s="13"/>
      <c r="O357" s="13"/>
    </row>
    <row r="358" spans="1:15" s="180" customFormat="1" ht="14.25">
      <c r="A358" s="177" t="s">
        <v>56</v>
      </c>
      <c r="B358" s="177" t="s">
        <v>57</v>
      </c>
      <c r="C358" s="177" t="s">
        <v>62</v>
      </c>
      <c r="D358" s="177" t="s">
        <v>2688</v>
      </c>
      <c r="E358" s="177" t="s">
        <v>2689</v>
      </c>
      <c r="F358" s="177" t="s">
        <v>1952</v>
      </c>
      <c r="G358" s="178" t="s">
        <v>2690</v>
      </c>
      <c r="H358" s="177" t="s">
        <v>1855</v>
      </c>
      <c r="I358" s="179"/>
      <c r="J358" s="179"/>
      <c r="K358" s="179"/>
      <c r="L358" s="179"/>
      <c r="M358" s="13"/>
      <c r="N358" s="13"/>
      <c r="O358" s="13"/>
    </row>
    <row r="359" spans="1:15" s="180" customFormat="1" ht="14.25">
      <c r="A359" s="177" t="s">
        <v>56</v>
      </c>
      <c r="B359" s="177" t="s">
        <v>57</v>
      </c>
      <c r="C359" s="177" t="s">
        <v>62</v>
      </c>
      <c r="D359" s="177" t="s">
        <v>2691</v>
      </c>
      <c r="E359" s="177" t="s">
        <v>2692</v>
      </c>
      <c r="F359" s="177" t="s">
        <v>1952</v>
      </c>
      <c r="G359" s="178" t="s">
        <v>2693</v>
      </c>
      <c r="H359" s="177" t="s">
        <v>1855</v>
      </c>
      <c r="I359" s="179"/>
      <c r="J359" s="179"/>
      <c r="K359" s="179"/>
      <c r="L359" s="179"/>
      <c r="M359" s="13"/>
      <c r="N359" s="13"/>
      <c r="O359" s="13"/>
    </row>
    <row r="360" spans="1:15" s="180" customFormat="1" ht="14.25">
      <c r="A360" s="177" t="s">
        <v>56</v>
      </c>
      <c r="B360" s="177" t="s">
        <v>57</v>
      </c>
      <c r="C360" s="177" t="s">
        <v>62</v>
      </c>
      <c r="D360" s="177" t="s">
        <v>2694</v>
      </c>
      <c r="E360" s="177" t="s">
        <v>2695</v>
      </c>
      <c r="F360" s="177" t="s">
        <v>1952</v>
      </c>
      <c r="G360" s="178" t="s">
        <v>2696</v>
      </c>
      <c r="H360" s="177" t="s">
        <v>1855</v>
      </c>
      <c r="I360" s="179"/>
      <c r="J360" s="179"/>
      <c r="K360" s="179"/>
      <c r="L360" s="179"/>
      <c r="M360" s="13"/>
      <c r="N360" s="13"/>
      <c r="O360" s="13"/>
    </row>
    <row r="361" spans="1:15" s="180" customFormat="1" ht="14.25">
      <c r="A361" s="177" t="s">
        <v>56</v>
      </c>
      <c r="B361" s="177" t="s">
        <v>57</v>
      </c>
      <c r="C361" s="177" t="s">
        <v>62</v>
      </c>
      <c r="D361" s="177" t="s">
        <v>2697</v>
      </c>
      <c r="E361" s="177" t="s">
        <v>2698</v>
      </c>
      <c r="F361" s="177" t="s">
        <v>1952</v>
      </c>
      <c r="G361" s="178" t="s">
        <v>2699</v>
      </c>
      <c r="H361" s="177" t="s">
        <v>1855</v>
      </c>
      <c r="I361" s="179"/>
      <c r="J361" s="179"/>
      <c r="K361" s="179"/>
      <c r="L361" s="179"/>
      <c r="M361" s="13"/>
      <c r="N361" s="13"/>
      <c r="O361" s="13"/>
    </row>
    <row r="362" spans="1:15" s="180" customFormat="1" ht="14.25">
      <c r="A362" s="177" t="s">
        <v>56</v>
      </c>
      <c r="B362" s="177" t="s">
        <v>57</v>
      </c>
      <c r="C362" s="177" t="s">
        <v>62</v>
      </c>
      <c r="D362" s="177" t="s">
        <v>2700</v>
      </c>
      <c r="E362" s="177" t="s">
        <v>2701</v>
      </c>
      <c r="F362" s="177" t="s">
        <v>1952</v>
      </c>
      <c r="G362" s="178" t="s">
        <v>2702</v>
      </c>
      <c r="H362" s="177" t="s">
        <v>1855</v>
      </c>
      <c r="I362" s="179"/>
      <c r="J362" s="179"/>
      <c r="K362" s="179"/>
      <c r="L362" s="179"/>
      <c r="M362" s="13"/>
      <c r="N362" s="13"/>
      <c r="O362" s="13"/>
    </row>
    <row r="363" spans="1:15" s="180" customFormat="1" ht="14.25">
      <c r="A363" s="177" t="s">
        <v>56</v>
      </c>
      <c r="B363" s="177" t="s">
        <v>57</v>
      </c>
      <c r="C363" s="177" t="s">
        <v>62</v>
      </c>
      <c r="D363" s="177" t="s">
        <v>2703</v>
      </c>
      <c r="E363" s="177" t="s">
        <v>2704</v>
      </c>
      <c r="F363" s="177" t="s">
        <v>1952</v>
      </c>
      <c r="G363" s="178" t="s">
        <v>2705</v>
      </c>
      <c r="H363" s="177" t="s">
        <v>1855</v>
      </c>
      <c r="I363" s="179"/>
      <c r="J363" s="179"/>
      <c r="K363" s="179"/>
      <c r="L363" s="179"/>
      <c r="M363" s="13"/>
      <c r="N363" s="13"/>
      <c r="O363" s="13"/>
    </row>
    <row r="364" spans="1:15" s="180" customFormat="1" ht="14.25">
      <c r="A364" s="177" t="s">
        <v>56</v>
      </c>
      <c r="B364" s="177" t="s">
        <v>57</v>
      </c>
      <c r="C364" s="177" t="s">
        <v>62</v>
      </c>
      <c r="D364" s="177" t="s">
        <v>2706</v>
      </c>
      <c r="E364" s="177" t="s">
        <v>2707</v>
      </c>
      <c r="F364" s="177" t="s">
        <v>1952</v>
      </c>
      <c r="G364" s="178" t="s">
        <v>2708</v>
      </c>
      <c r="H364" s="177" t="s">
        <v>1855</v>
      </c>
      <c r="I364" s="179"/>
      <c r="J364" s="179"/>
      <c r="K364" s="179"/>
      <c r="L364" s="179"/>
      <c r="M364" s="13"/>
      <c r="N364" s="13"/>
      <c r="O364" s="13"/>
    </row>
    <row r="365" spans="1:15" s="180" customFormat="1" ht="14.25">
      <c r="A365" s="177" t="s">
        <v>56</v>
      </c>
      <c r="B365" s="177" t="s">
        <v>57</v>
      </c>
      <c r="C365" s="177" t="s">
        <v>62</v>
      </c>
      <c r="D365" s="177" t="s">
        <v>2709</v>
      </c>
      <c r="E365" s="177" t="s">
        <v>2710</v>
      </c>
      <c r="F365" s="177" t="s">
        <v>1952</v>
      </c>
      <c r="G365" s="178" t="s">
        <v>2711</v>
      </c>
      <c r="H365" s="177" t="s">
        <v>1855</v>
      </c>
      <c r="I365" s="179"/>
      <c r="J365" s="179"/>
      <c r="K365" s="179"/>
      <c r="L365" s="179"/>
      <c r="M365" s="13"/>
      <c r="N365" s="13"/>
      <c r="O365" s="13"/>
    </row>
    <row r="366" spans="1:15" s="180" customFormat="1" ht="14.25">
      <c r="A366" s="177" t="s">
        <v>56</v>
      </c>
      <c r="B366" s="177" t="s">
        <v>57</v>
      </c>
      <c r="C366" s="177" t="s">
        <v>62</v>
      </c>
      <c r="D366" s="177" t="s">
        <v>2712</v>
      </c>
      <c r="E366" s="177" t="s">
        <v>2713</v>
      </c>
      <c r="F366" s="177" t="s">
        <v>1952</v>
      </c>
      <c r="G366" s="178" t="s">
        <v>2714</v>
      </c>
      <c r="H366" s="177" t="s">
        <v>1855</v>
      </c>
      <c r="I366" s="179"/>
      <c r="J366" s="179"/>
      <c r="K366" s="179"/>
      <c r="L366" s="179"/>
      <c r="M366" s="13"/>
      <c r="N366" s="13"/>
      <c r="O366" s="13"/>
    </row>
    <row r="367" spans="1:15" s="180" customFormat="1" ht="14.25">
      <c r="A367" s="177" t="s">
        <v>56</v>
      </c>
      <c r="B367" s="177" t="s">
        <v>57</v>
      </c>
      <c r="C367" s="177" t="s">
        <v>62</v>
      </c>
      <c r="D367" s="177" t="s">
        <v>2715</v>
      </c>
      <c r="E367" s="177" t="s">
        <v>2716</v>
      </c>
      <c r="F367" s="177" t="s">
        <v>1952</v>
      </c>
      <c r="G367" s="178" t="s">
        <v>2717</v>
      </c>
      <c r="H367" s="177" t="s">
        <v>1855</v>
      </c>
      <c r="I367" s="179"/>
      <c r="J367" s="179"/>
      <c r="K367" s="179"/>
      <c r="L367" s="179"/>
      <c r="M367" s="13"/>
      <c r="N367" s="13"/>
      <c r="O367" s="13"/>
    </row>
    <row r="368" spans="1:15" s="180" customFormat="1" ht="14.25">
      <c r="A368" s="177" t="s">
        <v>56</v>
      </c>
      <c r="B368" s="177" t="s">
        <v>57</v>
      </c>
      <c r="C368" s="177" t="s">
        <v>62</v>
      </c>
      <c r="D368" s="177" t="s">
        <v>2718</v>
      </c>
      <c r="E368" s="177" t="s">
        <v>2719</v>
      </c>
      <c r="F368" s="177" t="s">
        <v>1952</v>
      </c>
      <c r="G368" s="178" t="s">
        <v>2720</v>
      </c>
      <c r="H368" s="177" t="s">
        <v>1855</v>
      </c>
      <c r="I368" s="179"/>
      <c r="J368" s="179"/>
      <c r="K368" s="179"/>
      <c r="L368" s="179"/>
      <c r="M368" s="13"/>
      <c r="N368" s="13"/>
      <c r="O368" s="13"/>
    </row>
    <row r="369" spans="1:15" s="180" customFormat="1" ht="14.25">
      <c r="A369" s="177" t="s">
        <v>56</v>
      </c>
      <c r="B369" s="177" t="s">
        <v>57</v>
      </c>
      <c r="C369" s="177" t="s">
        <v>62</v>
      </c>
      <c r="D369" s="177" t="s">
        <v>2721</v>
      </c>
      <c r="E369" s="177" t="s">
        <v>2722</v>
      </c>
      <c r="F369" s="177" t="s">
        <v>1952</v>
      </c>
      <c r="G369" s="178" t="s">
        <v>2723</v>
      </c>
      <c r="H369" s="177" t="s">
        <v>1855</v>
      </c>
      <c r="I369" s="179"/>
      <c r="J369" s="179"/>
      <c r="K369" s="179"/>
      <c r="L369" s="179"/>
      <c r="M369" s="13"/>
      <c r="N369" s="13"/>
      <c r="O369" s="13"/>
    </row>
    <row r="370" spans="1:15" s="180" customFormat="1">
      <c r="A370" s="187" t="s">
        <v>56</v>
      </c>
      <c r="B370" s="187" t="s">
        <v>57</v>
      </c>
      <c r="C370" s="187" t="s">
        <v>64</v>
      </c>
      <c r="D370" s="187" t="s">
        <v>2607</v>
      </c>
      <c r="E370" s="187" t="s">
        <v>2618</v>
      </c>
      <c r="F370" s="187" t="s">
        <v>1952</v>
      </c>
      <c r="G370" s="188" t="s">
        <v>2609</v>
      </c>
      <c r="H370" s="187" t="s">
        <v>1954</v>
      </c>
      <c r="I370" s="179"/>
      <c r="J370" s="179"/>
      <c r="K370" s="179"/>
      <c r="L370" s="179"/>
      <c r="M370" s="13"/>
      <c r="N370" s="13"/>
      <c r="O370" s="13"/>
    </row>
    <row r="371" spans="1:15" s="180" customFormat="1" ht="14.25">
      <c r="A371" s="177" t="s">
        <v>56</v>
      </c>
      <c r="B371" s="177" t="s">
        <v>57</v>
      </c>
      <c r="C371" s="177" t="s">
        <v>64</v>
      </c>
      <c r="D371" s="177" t="s">
        <v>2724</v>
      </c>
      <c r="E371" s="177" t="s">
        <v>2725</v>
      </c>
      <c r="F371" s="177" t="s">
        <v>1952</v>
      </c>
      <c r="G371" s="178" t="s">
        <v>2726</v>
      </c>
      <c r="H371" s="177" t="s">
        <v>1855</v>
      </c>
      <c r="I371" s="179"/>
      <c r="J371" s="179"/>
      <c r="K371" s="179"/>
      <c r="L371" s="179"/>
      <c r="M371" s="13"/>
      <c r="N371" s="13"/>
      <c r="O371" s="13"/>
    </row>
    <row r="372" spans="1:15" s="180" customFormat="1" ht="14.25">
      <c r="A372" s="177" t="s">
        <v>56</v>
      </c>
      <c r="B372" s="177" t="s">
        <v>57</v>
      </c>
      <c r="C372" s="177" t="s">
        <v>64</v>
      </c>
      <c r="D372" s="177" t="s">
        <v>2727</v>
      </c>
      <c r="E372" s="177" t="s">
        <v>2728</v>
      </c>
      <c r="F372" s="177" t="s">
        <v>1952</v>
      </c>
      <c r="G372" s="178" t="s">
        <v>2729</v>
      </c>
      <c r="H372" s="177" t="s">
        <v>1855</v>
      </c>
      <c r="I372" s="179"/>
      <c r="J372" s="179"/>
      <c r="K372" s="179"/>
      <c r="L372" s="179"/>
      <c r="M372" s="13"/>
      <c r="N372" s="13"/>
      <c r="O372" s="13"/>
    </row>
    <row r="373" spans="1:15" s="180" customFormat="1" ht="14.25">
      <c r="A373" s="177" t="s">
        <v>56</v>
      </c>
      <c r="B373" s="177" t="s">
        <v>57</v>
      </c>
      <c r="C373" s="177" t="s">
        <v>64</v>
      </c>
      <c r="D373" s="177" t="s">
        <v>2730</v>
      </c>
      <c r="E373" s="177" t="s">
        <v>2731</v>
      </c>
      <c r="F373" s="177" t="s">
        <v>1952</v>
      </c>
      <c r="G373" s="178" t="s">
        <v>2732</v>
      </c>
      <c r="H373" s="177" t="s">
        <v>1855</v>
      </c>
      <c r="I373" s="179"/>
      <c r="J373" s="179"/>
      <c r="K373" s="179"/>
      <c r="L373" s="179"/>
      <c r="M373" s="13"/>
      <c r="N373" s="13"/>
      <c r="O373" s="13"/>
    </row>
    <row r="374" spans="1:15" s="180" customFormat="1" ht="14.25">
      <c r="A374" s="177" t="s">
        <v>56</v>
      </c>
      <c r="B374" s="177" t="s">
        <v>57</v>
      </c>
      <c r="C374" s="177" t="s">
        <v>64</v>
      </c>
      <c r="D374" s="177" t="s">
        <v>2733</v>
      </c>
      <c r="E374" s="177" t="s">
        <v>2734</v>
      </c>
      <c r="F374" s="177" t="s">
        <v>1952</v>
      </c>
      <c r="G374" s="178" t="s">
        <v>2735</v>
      </c>
      <c r="H374" s="177" t="s">
        <v>1855</v>
      </c>
      <c r="I374" s="179"/>
      <c r="J374" s="179"/>
      <c r="K374" s="179"/>
      <c r="L374" s="179"/>
      <c r="M374" s="13"/>
      <c r="N374" s="13"/>
      <c r="O374" s="13"/>
    </row>
    <row r="375" spans="1:15" s="180" customFormat="1" ht="14.25">
      <c r="A375" s="177" t="s">
        <v>56</v>
      </c>
      <c r="B375" s="177" t="s">
        <v>57</v>
      </c>
      <c r="C375" s="177" t="s">
        <v>64</v>
      </c>
      <c r="D375" s="177" t="s">
        <v>2736</v>
      </c>
      <c r="E375" s="177" t="s">
        <v>2737</v>
      </c>
      <c r="F375" s="177" t="s">
        <v>1952</v>
      </c>
      <c r="G375" s="178" t="s">
        <v>2738</v>
      </c>
      <c r="H375" s="177" t="s">
        <v>1855</v>
      </c>
      <c r="I375" s="179"/>
      <c r="J375" s="179"/>
      <c r="K375" s="179"/>
      <c r="L375" s="179"/>
      <c r="M375" s="13"/>
      <c r="N375" s="13"/>
      <c r="O375" s="13"/>
    </row>
    <row r="376" spans="1:15" s="180" customFormat="1" ht="14.25">
      <c r="A376" s="177" t="s">
        <v>56</v>
      </c>
      <c r="B376" s="177" t="s">
        <v>57</v>
      </c>
      <c r="C376" s="177" t="s">
        <v>64</v>
      </c>
      <c r="D376" s="177" t="s">
        <v>2739</v>
      </c>
      <c r="E376" s="177" t="s">
        <v>2740</v>
      </c>
      <c r="F376" s="177" t="s">
        <v>1952</v>
      </c>
      <c r="G376" s="178" t="s">
        <v>2741</v>
      </c>
      <c r="H376" s="177" t="s">
        <v>1855</v>
      </c>
      <c r="I376" s="179"/>
      <c r="J376" s="179"/>
      <c r="K376" s="179"/>
      <c r="L376" s="179"/>
      <c r="M376" s="13"/>
      <c r="N376" s="13"/>
      <c r="O376" s="13"/>
    </row>
    <row r="377" spans="1:15" s="180" customFormat="1" ht="14.25">
      <c r="A377" s="177" t="s">
        <v>56</v>
      </c>
      <c r="B377" s="177" t="s">
        <v>57</v>
      </c>
      <c r="C377" s="177" t="s">
        <v>64</v>
      </c>
      <c r="D377" s="177" t="s">
        <v>2742</v>
      </c>
      <c r="E377" s="177" t="s">
        <v>2743</v>
      </c>
      <c r="F377" s="177" t="s">
        <v>1952</v>
      </c>
      <c r="G377" s="178" t="s">
        <v>2744</v>
      </c>
      <c r="H377" s="177" t="s">
        <v>1855</v>
      </c>
      <c r="I377" s="179"/>
      <c r="J377" s="179"/>
      <c r="K377" s="179"/>
      <c r="L377" s="179"/>
      <c r="M377" s="13"/>
      <c r="N377" s="13"/>
      <c r="O377" s="13"/>
    </row>
    <row r="378" spans="1:15" s="180" customFormat="1" ht="14.25">
      <c r="A378" s="177" t="s">
        <v>56</v>
      </c>
      <c r="B378" s="177" t="s">
        <v>57</v>
      </c>
      <c r="C378" s="177" t="s">
        <v>64</v>
      </c>
      <c r="D378" s="177" t="s">
        <v>2745</v>
      </c>
      <c r="E378" s="177" t="s">
        <v>2746</v>
      </c>
      <c r="F378" s="177" t="s">
        <v>1952</v>
      </c>
      <c r="G378" s="178" t="s">
        <v>2747</v>
      </c>
      <c r="H378" s="177" t="s">
        <v>1855</v>
      </c>
      <c r="I378" s="179"/>
      <c r="J378" s="179"/>
      <c r="K378" s="179"/>
      <c r="L378" s="179"/>
      <c r="M378" s="13"/>
      <c r="N378" s="13"/>
      <c r="O378" s="13"/>
    </row>
    <row r="379" spans="1:15" s="180" customFormat="1">
      <c r="A379" s="187" t="s">
        <v>56</v>
      </c>
      <c r="B379" s="187" t="s">
        <v>57</v>
      </c>
      <c r="C379" s="187" t="s">
        <v>66</v>
      </c>
      <c r="D379" s="187" t="s">
        <v>2607</v>
      </c>
      <c r="E379" s="187" t="s">
        <v>2618</v>
      </c>
      <c r="F379" s="187" t="s">
        <v>1952</v>
      </c>
      <c r="G379" s="188" t="s">
        <v>2609</v>
      </c>
      <c r="H379" s="187" t="s">
        <v>1954</v>
      </c>
      <c r="I379" s="179"/>
      <c r="J379" s="179"/>
      <c r="K379" s="179"/>
      <c r="L379" s="179"/>
      <c r="M379" s="13"/>
      <c r="N379" s="13"/>
      <c r="O379" s="13"/>
    </row>
    <row r="380" spans="1:15" s="180" customFormat="1" ht="14.25">
      <c r="A380" s="177" t="s">
        <v>56</v>
      </c>
      <c r="B380" s="177" t="s">
        <v>57</v>
      </c>
      <c r="C380" s="177" t="s">
        <v>66</v>
      </c>
      <c r="D380" s="177" t="s">
        <v>2748</v>
      </c>
      <c r="E380" s="177" t="s">
        <v>2749</v>
      </c>
      <c r="F380" s="177" t="s">
        <v>1952</v>
      </c>
      <c r="G380" s="178" t="s">
        <v>2750</v>
      </c>
      <c r="H380" s="177" t="s">
        <v>1855</v>
      </c>
      <c r="I380" s="179"/>
      <c r="J380" s="179"/>
      <c r="K380" s="179"/>
      <c r="L380" s="179"/>
      <c r="M380" s="13"/>
      <c r="N380" s="13"/>
      <c r="O380" s="13"/>
    </row>
    <row r="381" spans="1:15" s="180" customFormat="1" ht="14.25">
      <c r="A381" s="177" t="s">
        <v>56</v>
      </c>
      <c r="B381" s="177" t="s">
        <v>57</v>
      </c>
      <c r="C381" s="177" t="s">
        <v>66</v>
      </c>
      <c r="D381" s="177" t="s">
        <v>2751</v>
      </c>
      <c r="E381" s="177" t="s">
        <v>2752</v>
      </c>
      <c r="F381" s="177" t="s">
        <v>1952</v>
      </c>
      <c r="G381" s="178" t="s">
        <v>2753</v>
      </c>
      <c r="H381" s="177" t="s">
        <v>1855</v>
      </c>
      <c r="I381" s="179"/>
      <c r="J381" s="179"/>
      <c r="K381" s="179"/>
      <c r="L381" s="179"/>
      <c r="M381" s="13"/>
      <c r="N381" s="13"/>
      <c r="O381" s="13"/>
    </row>
    <row r="382" spans="1:15" s="180" customFormat="1" ht="14.25">
      <c r="A382" s="177" t="s">
        <v>56</v>
      </c>
      <c r="B382" s="177" t="s">
        <v>57</v>
      </c>
      <c r="C382" s="177" t="s">
        <v>66</v>
      </c>
      <c r="D382" s="177" t="s">
        <v>2754</v>
      </c>
      <c r="E382" s="177" t="s">
        <v>2755</v>
      </c>
      <c r="F382" s="177" t="s">
        <v>1952</v>
      </c>
      <c r="G382" s="178" t="s">
        <v>2756</v>
      </c>
      <c r="H382" s="177" t="s">
        <v>1855</v>
      </c>
      <c r="I382" s="179"/>
      <c r="J382" s="179"/>
      <c r="K382" s="179"/>
      <c r="L382" s="179"/>
      <c r="M382" s="13"/>
      <c r="N382" s="13"/>
      <c r="O382" s="13"/>
    </row>
    <row r="383" spans="1:15" s="180" customFormat="1" ht="14.25">
      <c r="A383" s="177" t="s">
        <v>56</v>
      </c>
      <c r="B383" s="177" t="s">
        <v>57</v>
      </c>
      <c r="C383" s="177" t="s">
        <v>66</v>
      </c>
      <c r="D383" s="177" t="s">
        <v>2757</v>
      </c>
      <c r="E383" s="177" t="s">
        <v>2758</v>
      </c>
      <c r="F383" s="177" t="s">
        <v>1952</v>
      </c>
      <c r="G383" s="178" t="s">
        <v>2759</v>
      </c>
      <c r="H383" s="177" t="s">
        <v>1855</v>
      </c>
      <c r="I383" s="179"/>
      <c r="J383" s="179"/>
      <c r="K383" s="179"/>
      <c r="L383" s="179"/>
      <c r="M383" s="13"/>
      <c r="N383" s="13"/>
      <c r="O383" s="13"/>
    </row>
    <row r="384" spans="1:15" s="180" customFormat="1" ht="14.25">
      <c r="A384" s="177" t="s">
        <v>56</v>
      </c>
      <c r="B384" s="177" t="s">
        <v>57</v>
      </c>
      <c r="C384" s="177" t="s">
        <v>66</v>
      </c>
      <c r="D384" s="177" t="s">
        <v>2760</v>
      </c>
      <c r="E384" s="177" t="s">
        <v>2761</v>
      </c>
      <c r="F384" s="177" t="s">
        <v>1952</v>
      </c>
      <c r="G384" s="178" t="s">
        <v>2762</v>
      </c>
      <c r="H384" s="177" t="s">
        <v>1855</v>
      </c>
      <c r="I384" s="179"/>
      <c r="J384" s="179"/>
      <c r="K384" s="179"/>
      <c r="L384" s="179"/>
      <c r="M384" s="13"/>
      <c r="N384" s="13"/>
      <c r="O384" s="13"/>
    </row>
    <row r="385" spans="1:15" s="180" customFormat="1" ht="14.25">
      <c r="A385" s="177" t="s">
        <v>56</v>
      </c>
      <c r="B385" s="177" t="s">
        <v>57</v>
      </c>
      <c r="C385" s="177" t="s">
        <v>66</v>
      </c>
      <c r="D385" s="177" t="s">
        <v>2763</v>
      </c>
      <c r="E385" s="177" t="s">
        <v>2764</v>
      </c>
      <c r="F385" s="177" t="s">
        <v>1952</v>
      </c>
      <c r="G385" s="178" t="s">
        <v>2765</v>
      </c>
      <c r="H385" s="177" t="s">
        <v>1855</v>
      </c>
      <c r="I385" s="179"/>
      <c r="J385" s="179"/>
      <c r="K385" s="179"/>
      <c r="L385" s="179"/>
      <c r="M385" s="13"/>
      <c r="N385" s="13"/>
      <c r="O385" s="13"/>
    </row>
    <row r="386" spans="1:15" s="180" customFormat="1" ht="14.25">
      <c r="A386" s="177" t="s">
        <v>56</v>
      </c>
      <c r="B386" s="177" t="s">
        <v>57</v>
      </c>
      <c r="C386" s="177" t="s">
        <v>66</v>
      </c>
      <c r="D386" s="177" t="s">
        <v>2766</v>
      </c>
      <c r="E386" s="177" t="s">
        <v>2767</v>
      </c>
      <c r="F386" s="177" t="s">
        <v>1952</v>
      </c>
      <c r="G386" s="178" t="s">
        <v>2768</v>
      </c>
      <c r="H386" s="177" t="s">
        <v>1855</v>
      </c>
      <c r="I386" s="179"/>
      <c r="J386" s="179"/>
      <c r="K386" s="179"/>
      <c r="L386" s="179"/>
      <c r="M386" s="13"/>
      <c r="N386" s="13"/>
      <c r="O386" s="13"/>
    </row>
    <row r="387" spans="1:15" s="180" customFormat="1">
      <c r="A387" s="187" t="s">
        <v>56</v>
      </c>
      <c r="B387" s="187" t="s">
        <v>57</v>
      </c>
      <c r="C387" s="187" t="s">
        <v>68</v>
      </c>
      <c r="D387" s="187" t="s">
        <v>2607</v>
      </c>
      <c r="E387" s="187" t="s">
        <v>2618</v>
      </c>
      <c r="F387" s="187" t="s">
        <v>1952</v>
      </c>
      <c r="G387" s="188" t="s">
        <v>2609</v>
      </c>
      <c r="H387" s="187" t="s">
        <v>1954</v>
      </c>
      <c r="I387" s="179"/>
      <c r="J387" s="179"/>
      <c r="K387" s="179"/>
      <c r="L387" s="179"/>
      <c r="M387" s="13"/>
      <c r="N387" s="13"/>
      <c r="O387" s="13"/>
    </row>
    <row r="388" spans="1:15" s="180" customFormat="1" ht="14.25">
      <c r="A388" s="177" t="s">
        <v>56</v>
      </c>
      <c r="B388" s="177" t="s">
        <v>57</v>
      </c>
      <c r="C388" s="177" t="s">
        <v>68</v>
      </c>
      <c r="D388" s="177" t="s">
        <v>2769</v>
      </c>
      <c r="E388" s="177" t="s">
        <v>2770</v>
      </c>
      <c r="F388" s="177" t="s">
        <v>1952</v>
      </c>
      <c r="G388" s="178" t="s">
        <v>2771</v>
      </c>
      <c r="H388" s="177" t="s">
        <v>1855</v>
      </c>
      <c r="I388" s="179"/>
      <c r="J388" s="179"/>
      <c r="K388" s="179"/>
      <c r="L388" s="179"/>
      <c r="M388" s="13"/>
      <c r="N388" s="13"/>
      <c r="O388" s="13"/>
    </row>
    <row r="389" spans="1:15" s="180" customFormat="1" ht="14.25">
      <c r="A389" s="177" t="s">
        <v>56</v>
      </c>
      <c r="B389" s="177" t="s">
        <v>57</v>
      </c>
      <c r="C389" s="177" t="s">
        <v>68</v>
      </c>
      <c r="D389" s="177" t="s">
        <v>2772</v>
      </c>
      <c r="E389" s="177" t="s">
        <v>2773</v>
      </c>
      <c r="F389" s="177" t="s">
        <v>1952</v>
      </c>
      <c r="G389" s="178" t="s">
        <v>2774</v>
      </c>
      <c r="H389" s="177" t="s">
        <v>1855</v>
      </c>
      <c r="I389" s="179"/>
      <c r="J389" s="179"/>
      <c r="K389" s="179"/>
      <c r="L389" s="179"/>
      <c r="M389" s="13"/>
      <c r="N389" s="13"/>
      <c r="O389" s="13"/>
    </row>
    <row r="390" spans="1:15" s="180" customFormat="1" ht="14.25">
      <c r="A390" s="177" t="s">
        <v>56</v>
      </c>
      <c r="B390" s="177" t="s">
        <v>57</v>
      </c>
      <c r="C390" s="177" t="s">
        <v>68</v>
      </c>
      <c r="D390" s="177" t="s">
        <v>2775</v>
      </c>
      <c r="E390" s="177" t="s">
        <v>2776</v>
      </c>
      <c r="F390" s="177" t="s">
        <v>1952</v>
      </c>
      <c r="G390" s="178" t="s">
        <v>2777</v>
      </c>
      <c r="H390" s="177" t="s">
        <v>1855</v>
      </c>
      <c r="I390" s="179"/>
      <c r="J390" s="179"/>
      <c r="K390" s="179"/>
      <c r="L390" s="179"/>
      <c r="M390" s="13"/>
      <c r="N390" s="13"/>
      <c r="O390" s="13"/>
    </row>
    <row r="391" spans="1:15" s="180" customFormat="1" ht="14.25">
      <c r="A391" s="177" t="s">
        <v>56</v>
      </c>
      <c r="B391" s="177" t="s">
        <v>57</v>
      </c>
      <c r="C391" s="177" t="s">
        <v>68</v>
      </c>
      <c r="D391" s="177" t="s">
        <v>2778</v>
      </c>
      <c r="E391" s="177" t="s">
        <v>2779</v>
      </c>
      <c r="F391" s="177" t="s">
        <v>1952</v>
      </c>
      <c r="G391" s="178" t="s">
        <v>2780</v>
      </c>
      <c r="H391" s="177" t="s">
        <v>1855</v>
      </c>
      <c r="I391" s="179"/>
      <c r="J391" s="179"/>
      <c r="K391" s="179"/>
      <c r="L391" s="179"/>
      <c r="M391" s="13"/>
      <c r="N391" s="13"/>
      <c r="O391" s="13"/>
    </row>
    <row r="392" spans="1:15" s="180" customFormat="1" ht="14.25">
      <c r="A392" s="177" t="s">
        <v>56</v>
      </c>
      <c r="B392" s="177" t="s">
        <v>57</v>
      </c>
      <c r="C392" s="177" t="s">
        <v>68</v>
      </c>
      <c r="D392" s="177" t="s">
        <v>2781</v>
      </c>
      <c r="E392" s="177" t="s">
        <v>2782</v>
      </c>
      <c r="F392" s="177" t="s">
        <v>1952</v>
      </c>
      <c r="G392" s="178" t="s">
        <v>2783</v>
      </c>
      <c r="H392" s="177" t="s">
        <v>1855</v>
      </c>
      <c r="I392" s="179"/>
      <c r="J392" s="179"/>
      <c r="K392" s="179"/>
      <c r="L392" s="179"/>
      <c r="M392" s="13"/>
      <c r="N392" s="13"/>
      <c r="O392" s="13"/>
    </row>
    <row r="393" spans="1:15" s="180" customFormat="1" ht="14.25">
      <c r="A393" s="177" t="s">
        <v>56</v>
      </c>
      <c r="B393" s="177" t="s">
        <v>57</v>
      </c>
      <c r="C393" s="177" t="s">
        <v>68</v>
      </c>
      <c r="D393" s="177" t="s">
        <v>2784</v>
      </c>
      <c r="E393" s="177" t="s">
        <v>2785</v>
      </c>
      <c r="F393" s="177" t="s">
        <v>1952</v>
      </c>
      <c r="G393" s="178" t="s">
        <v>2786</v>
      </c>
      <c r="H393" s="177" t="s">
        <v>1855</v>
      </c>
      <c r="I393" s="179"/>
      <c r="J393" s="179"/>
      <c r="K393" s="179"/>
      <c r="L393" s="179"/>
      <c r="M393" s="13"/>
      <c r="N393" s="13"/>
      <c r="O393" s="13"/>
    </row>
    <row r="394" spans="1:15" s="180" customFormat="1" ht="14.25">
      <c r="A394" s="177" t="s">
        <v>56</v>
      </c>
      <c r="B394" s="177" t="s">
        <v>57</v>
      </c>
      <c r="C394" s="177" t="s">
        <v>68</v>
      </c>
      <c r="D394" s="177" t="s">
        <v>2787</v>
      </c>
      <c r="E394" s="177" t="s">
        <v>2788</v>
      </c>
      <c r="F394" s="177" t="s">
        <v>1952</v>
      </c>
      <c r="G394" s="178" t="s">
        <v>2789</v>
      </c>
      <c r="H394" s="177" t="s">
        <v>1855</v>
      </c>
      <c r="I394" s="179"/>
      <c r="J394" s="179"/>
      <c r="K394" s="179"/>
      <c r="L394" s="179"/>
      <c r="M394" s="13"/>
      <c r="N394" s="13"/>
      <c r="O394" s="13"/>
    </row>
    <row r="395" spans="1:15" s="180" customFormat="1" ht="14.25">
      <c r="A395" s="177" t="s">
        <v>56</v>
      </c>
      <c r="B395" s="177" t="s">
        <v>57</v>
      </c>
      <c r="C395" s="177" t="s">
        <v>68</v>
      </c>
      <c r="D395" s="177" t="s">
        <v>2790</v>
      </c>
      <c r="E395" s="177" t="s">
        <v>2791</v>
      </c>
      <c r="F395" s="177" t="s">
        <v>1952</v>
      </c>
      <c r="G395" s="178" t="s">
        <v>2792</v>
      </c>
      <c r="H395" s="177" t="s">
        <v>1855</v>
      </c>
      <c r="I395" s="179"/>
      <c r="J395" s="179"/>
      <c r="K395" s="179"/>
      <c r="L395" s="179"/>
      <c r="M395" s="13"/>
      <c r="N395" s="13"/>
      <c r="O395" s="13"/>
    </row>
    <row r="396" spans="1:15" s="180" customFormat="1" ht="14.25">
      <c r="A396" s="177" t="s">
        <v>56</v>
      </c>
      <c r="B396" s="177" t="s">
        <v>57</v>
      </c>
      <c r="C396" s="177" t="s">
        <v>68</v>
      </c>
      <c r="D396" s="177" t="s">
        <v>2793</v>
      </c>
      <c r="E396" s="177" t="s">
        <v>2794</v>
      </c>
      <c r="F396" s="177" t="s">
        <v>1952</v>
      </c>
      <c r="G396" s="178" t="s">
        <v>2795</v>
      </c>
      <c r="H396" s="177" t="s">
        <v>1855</v>
      </c>
      <c r="I396" s="179"/>
      <c r="J396" s="179"/>
      <c r="K396" s="179"/>
      <c r="L396" s="179"/>
      <c r="M396" s="13"/>
      <c r="N396" s="13"/>
      <c r="O396" s="13"/>
    </row>
    <row r="397" spans="1:15" s="180" customFormat="1" ht="14.25">
      <c r="A397" s="177" t="s">
        <v>56</v>
      </c>
      <c r="B397" s="177" t="s">
        <v>57</v>
      </c>
      <c r="C397" s="177" t="s">
        <v>68</v>
      </c>
      <c r="D397" s="177" t="s">
        <v>2796</v>
      </c>
      <c r="E397" s="177" t="s">
        <v>2797</v>
      </c>
      <c r="F397" s="177" t="s">
        <v>2057</v>
      </c>
      <c r="G397" s="178" t="s">
        <v>2798</v>
      </c>
      <c r="H397" s="177" t="s">
        <v>1855</v>
      </c>
      <c r="I397" s="179"/>
      <c r="J397" s="179"/>
      <c r="K397" s="179"/>
      <c r="L397" s="179"/>
      <c r="M397" s="13"/>
      <c r="N397" s="13"/>
      <c r="O397" s="13"/>
    </row>
    <row r="398" spans="1:15" s="180" customFormat="1" ht="14.25">
      <c r="A398" s="177" t="s">
        <v>56</v>
      </c>
      <c r="B398" s="177" t="s">
        <v>57</v>
      </c>
      <c r="C398" s="177" t="s">
        <v>68</v>
      </c>
      <c r="D398" s="177" t="s">
        <v>2799</v>
      </c>
      <c r="E398" s="177" t="s">
        <v>2800</v>
      </c>
      <c r="F398" s="177" t="s">
        <v>1952</v>
      </c>
      <c r="G398" s="178" t="s">
        <v>2801</v>
      </c>
      <c r="H398" s="177" t="s">
        <v>1855</v>
      </c>
      <c r="I398" s="179"/>
      <c r="J398" s="179"/>
      <c r="K398" s="179"/>
      <c r="L398" s="179"/>
      <c r="M398" s="13"/>
      <c r="N398" s="13"/>
      <c r="O398" s="13"/>
    </row>
    <row r="399" spans="1:15" s="180" customFormat="1" ht="14.25">
      <c r="A399" s="177" t="s">
        <v>56</v>
      </c>
      <c r="B399" s="177" t="s">
        <v>57</v>
      </c>
      <c r="C399" s="177" t="s">
        <v>68</v>
      </c>
      <c r="D399" s="177" t="s">
        <v>2802</v>
      </c>
      <c r="E399" s="177" t="s">
        <v>2803</v>
      </c>
      <c r="F399" s="177" t="s">
        <v>1952</v>
      </c>
      <c r="G399" s="178" t="s">
        <v>2804</v>
      </c>
      <c r="H399" s="177" t="s">
        <v>1855</v>
      </c>
      <c r="I399" s="179"/>
      <c r="J399" s="179"/>
      <c r="K399" s="179"/>
      <c r="L399" s="179"/>
      <c r="M399" s="13"/>
      <c r="N399" s="13"/>
      <c r="O399" s="13"/>
    </row>
    <row r="400" spans="1:15" s="180" customFormat="1" ht="14.25">
      <c r="A400" s="177" t="s">
        <v>56</v>
      </c>
      <c r="B400" s="177" t="s">
        <v>57</v>
      </c>
      <c r="C400" s="177" t="s">
        <v>68</v>
      </c>
      <c r="D400" s="177" t="s">
        <v>2805</v>
      </c>
      <c r="E400" s="177" t="s">
        <v>2806</v>
      </c>
      <c r="F400" s="177" t="s">
        <v>1952</v>
      </c>
      <c r="G400" s="178" t="s">
        <v>2807</v>
      </c>
      <c r="H400" s="177" t="s">
        <v>1855</v>
      </c>
      <c r="I400" s="179"/>
      <c r="J400" s="179"/>
      <c r="K400" s="179"/>
      <c r="L400" s="179"/>
      <c r="M400" s="13"/>
      <c r="N400" s="13"/>
      <c r="O400" s="13"/>
    </row>
    <row r="401" spans="1:15" s="180" customFormat="1" ht="14.25">
      <c r="A401" s="177" t="s">
        <v>56</v>
      </c>
      <c r="B401" s="177" t="s">
        <v>57</v>
      </c>
      <c r="C401" s="177" t="s">
        <v>68</v>
      </c>
      <c r="D401" s="177" t="s">
        <v>2808</v>
      </c>
      <c r="E401" s="177" t="s">
        <v>2809</v>
      </c>
      <c r="F401" s="177" t="s">
        <v>1952</v>
      </c>
      <c r="G401" s="178" t="s">
        <v>2810</v>
      </c>
      <c r="H401" s="177" t="s">
        <v>1855</v>
      </c>
      <c r="I401" s="179"/>
      <c r="J401" s="179"/>
      <c r="K401" s="179"/>
      <c r="L401" s="179"/>
      <c r="M401" s="13"/>
      <c r="N401" s="13"/>
      <c r="O401" s="13"/>
    </row>
    <row r="402" spans="1:15" s="180" customFormat="1" ht="14.25">
      <c r="A402" s="177" t="s">
        <v>56</v>
      </c>
      <c r="B402" s="177" t="s">
        <v>57</v>
      </c>
      <c r="C402" s="177" t="s">
        <v>68</v>
      </c>
      <c r="D402" s="177" t="s">
        <v>2766</v>
      </c>
      <c r="E402" s="177" t="s">
        <v>2767</v>
      </c>
      <c r="F402" s="177" t="s">
        <v>1952</v>
      </c>
      <c r="G402" s="178" t="s">
        <v>2768</v>
      </c>
      <c r="H402" s="177" t="s">
        <v>1855</v>
      </c>
      <c r="I402" s="179"/>
      <c r="J402" s="179"/>
      <c r="K402" s="179"/>
      <c r="L402" s="179"/>
      <c r="M402" s="13"/>
      <c r="N402" s="13"/>
      <c r="O402" s="13"/>
    </row>
    <row r="403" spans="1:15" s="180" customFormat="1">
      <c r="A403" s="187" t="s">
        <v>56</v>
      </c>
      <c r="B403" s="187" t="s">
        <v>57</v>
      </c>
      <c r="C403" s="187" t="s">
        <v>70</v>
      </c>
      <c r="D403" s="187" t="s">
        <v>2607</v>
      </c>
      <c r="E403" s="187" t="s">
        <v>2618</v>
      </c>
      <c r="F403" s="187" t="s">
        <v>1952</v>
      </c>
      <c r="G403" s="188" t="s">
        <v>2609</v>
      </c>
      <c r="H403" s="187" t="s">
        <v>1954</v>
      </c>
      <c r="I403" s="179"/>
      <c r="J403" s="179"/>
      <c r="K403" s="179"/>
      <c r="L403" s="179"/>
      <c r="M403" s="13"/>
      <c r="N403" s="13"/>
      <c r="O403" s="13"/>
    </row>
    <row r="404" spans="1:15" s="180" customFormat="1" ht="14.25">
      <c r="A404" s="177" t="s">
        <v>56</v>
      </c>
      <c r="B404" s="177" t="s">
        <v>57</v>
      </c>
      <c r="C404" s="177" t="s">
        <v>70</v>
      </c>
      <c r="D404" s="177" t="s">
        <v>2811</v>
      </c>
      <c r="E404" s="177" t="s">
        <v>2812</v>
      </c>
      <c r="F404" s="177" t="s">
        <v>1952</v>
      </c>
      <c r="G404" s="178" t="s">
        <v>2813</v>
      </c>
      <c r="H404" s="177" t="s">
        <v>1855</v>
      </c>
      <c r="I404" s="179"/>
      <c r="J404" s="179"/>
      <c r="K404" s="179"/>
      <c r="L404" s="179"/>
      <c r="M404" s="13"/>
      <c r="N404" s="13"/>
      <c r="O404" s="13"/>
    </row>
    <row r="405" spans="1:15" s="180" customFormat="1" ht="14.25">
      <c r="A405" s="177" t="s">
        <v>56</v>
      </c>
      <c r="B405" s="177" t="s">
        <v>57</v>
      </c>
      <c r="C405" s="177" t="s">
        <v>70</v>
      </c>
      <c r="D405" s="177" t="s">
        <v>2814</v>
      </c>
      <c r="E405" s="177" t="s">
        <v>2815</v>
      </c>
      <c r="F405" s="177" t="s">
        <v>1952</v>
      </c>
      <c r="G405" s="178" t="s">
        <v>2816</v>
      </c>
      <c r="H405" s="177" t="s">
        <v>1855</v>
      </c>
      <c r="I405" s="179"/>
      <c r="J405" s="179"/>
      <c r="K405" s="179"/>
      <c r="L405" s="179"/>
      <c r="M405" s="13"/>
      <c r="N405" s="13"/>
      <c r="O405" s="13"/>
    </row>
    <row r="406" spans="1:15" s="180" customFormat="1" ht="14.25">
      <c r="A406" s="177" t="s">
        <v>56</v>
      </c>
      <c r="B406" s="177" t="s">
        <v>57</v>
      </c>
      <c r="C406" s="177" t="s">
        <v>70</v>
      </c>
      <c r="D406" s="177" t="s">
        <v>2817</v>
      </c>
      <c r="E406" s="177" t="s">
        <v>2818</v>
      </c>
      <c r="F406" s="177" t="s">
        <v>1952</v>
      </c>
      <c r="G406" s="178" t="s">
        <v>2819</v>
      </c>
      <c r="H406" s="177" t="s">
        <v>1855</v>
      </c>
      <c r="I406" s="179"/>
      <c r="J406" s="179"/>
      <c r="K406" s="179"/>
      <c r="L406" s="179"/>
      <c r="M406" s="13"/>
      <c r="N406" s="13"/>
      <c r="O406" s="13"/>
    </row>
    <row r="407" spans="1:15" s="180" customFormat="1" ht="14.25">
      <c r="A407" s="177" t="s">
        <v>56</v>
      </c>
      <c r="B407" s="177" t="s">
        <v>57</v>
      </c>
      <c r="C407" s="177" t="s">
        <v>70</v>
      </c>
      <c r="D407" s="177" t="s">
        <v>2820</v>
      </c>
      <c r="E407" s="177" t="s">
        <v>2821</v>
      </c>
      <c r="F407" s="177" t="s">
        <v>2057</v>
      </c>
      <c r="G407" s="178" t="s">
        <v>2822</v>
      </c>
      <c r="H407" s="177" t="s">
        <v>1855</v>
      </c>
      <c r="I407" s="179"/>
      <c r="J407" s="179"/>
      <c r="K407" s="179"/>
      <c r="L407" s="179"/>
      <c r="M407" s="13"/>
      <c r="N407" s="13"/>
      <c r="O407" s="13"/>
    </row>
    <row r="408" spans="1:15" s="180" customFormat="1" ht="14.25">
      <c r="A408" s="177" t="s">
        <v>56</v>
      </c>
      <c r="B408" s="177" t="s">
        <v>57</v>
      </c>
      <c r="C408" s="177" t="s">
        <v>70</v>
      </c>
      <c r="D408" s="177" t="s">
        <v>2823</v>
      </c>
      <c r="E408" s="177" t="s">
        <v>2824</v>
      </c>
      <c r="F408" s="177" t="s">
        <v>1952</v>
      </c>
      <c r="G408" s="178" t="s">
        <v>2825</v>
      </c>
      <c r="H408" s="177" t="s">
        <v>1855</v>
      </c>
      <c r="I408" s="179"/>
      <c r="J408" s="179"/>
      <c r="K408" s="179"/>
      <c r="L408" s="179"/>
      <c r="M408" s="13"/>
      <c r="N408" s="13"/>
      <c r="O408" s="13"/>
    </row>
    <row r="409" spans="1:15" s="180" customFormat="1" ht="14.25">
      <c r="A409" s="177" t="s">
        <v>56</v>
      </c>
      <c r="B409" s="177" t="s">
        <v>57</v>
      </c>
      <c r="C409" s="177" t="s">
        <v>70</v>
      </c>
      <c r="D409" s="177" t="s">
        <v>2826</v>
      </c>
      <c r="E409" s="177" t="s">
        <v>2827</v>
      </c>
      <c r="F409" s="177" t="s">
        <v>1952</v>
      </c>
      <c r="G409" s="178" t="s">
        <v>2828</v>
      </c>
      <c r="H409" s="177" t="s">
        <v>1855</v>
      </c>
      <c r="I409" s="179"/>
      <c r="J409" s="179"/>
      <c r="K409" s="179"/>
      <c r="L409" s="179"/>
      <c r="M409" s="13"/>
      <c r="N409" s="13"/>
      <c r="O409" s="13"/>
    </row>
    <row r="410" spans="1:15" s="180" customFormat="1" ht="14.25">
      <c r="A410" s="177" t="s">
        <v>56</v>
      </c>
      <c r="B410" s="177" t="s">
        <v>57</v>
      </c>
      <c r="C410" s="177" t="s">
        <v>70</v>
      </c>
      <c r="D410" s="177" t="s">
        <v>2829</v>
      </c>
      <c r="E410" s="177" t="s">
        <v>2830</v>
      </c>
      <c r="F410" s="177" t="s">
        <v>1952</v>
      </c>
      <c r="G410" s="178" t="s">
        <v>2831</v>
      </c>
      <c r="H410" s="177" t="s">
        <v>1855</v>
      </c>
      <c r="I410" s="179"/>
      <c r="J410" s="179"/>
      <c r="K410" s="179"/>
      <c r="L410" s="179"/>
      <c r="M410" s="13"/>
      <c r="N410" s="13"/>
      <c r="O410" s="13"/>
    </row>
    <row r="411" spans="1:15" s="180" customFormat="1" ht="14.25">
      <c r="A411" s="177" t="s">
        <v>56</v>
      </c>
      <c r="B411" s="177" t="s">
        <v>57</v>
      </c>
      <c r="C411" s="177" t="s">
        <v>70</v>
      </c>
      <c r="D411" s="177" t="s">
        <v>2808</v>
      </c>
      <c r="E411" s="177" t="s">
        <v>2809</v>
      </c>
      <c r="F411" s="177" t="s">
        <v>1952</v>
      </c>
      <c r="G411" s="178" t="s">
        <v>2810</v>
      </c>
      <c r="H411" s="177" t="s">
        <v>1855</v>
      </c>
      <c r="I411" s="179"/>
      <c r="J411" s="179"/>
      <c r="K411" s="179"/>
      <c r="L411" s="179"/>
      <c r="M411" s="13"/>
      <c r="N411" s="13"/>
      <c r="O411" s="13"/>
    </row>
    <row r="412" spans="1:15" s="180" customFormat="1" ht="14.25">
      <c r="A412" s="177" t="s">
        <v>56</v>
      </c>
      <c r="B412" s="177" t="s">
        <v>57</v>
      </c>
      <c r="C412" s="177" t="s">
        <v>70</v>
      </c>
      <c r="D412" s="177" t="s">
        <v>2832</v>
      </c>
      <c r="E412" s="177" t="s">
        <v>2833</v>
      </c>
      <c r="F412" s="177" t="s">
        <v>1952</v>
      </c>
      <c r="G412" s="178" t="s">
        <v>2834</v>
      </c>
      <c r="H412" s="177" t="s">
        <v>1855</v>
      </c>
      <c r="I412" s="179"/>
      <c r="J412" s="179"/>
      <c r="K412" s="179"/>
      <c r="L412" s="179"/>
      <c r="M412" s="13"/>
      <c r="N412" s="13"/>
      <c r="O412" s="13"/>
    </row>
    <row r="413" spans="1:15" s="180" customFormat="1" ht="14.25">
      <c r="A413" s="177" t="s">
        <v>56</v>
      </c>
      <c r="B413" s="177" t="s">
        <v>57</v>
      </c>
      <c r="C413" s="177" t="s">
        <v>70</v>
      </c>
      <c r="D413" s="177" t="s">
        <v>2835</v>
      </c>
      <c r="E413" s="177" t="s">
        <v>2836</v>
      </c>
      <c r="F413" s="177" t="s">
        <v>1952</v>
      </c>
      <c r="G413" s="178" t="s">
        <v>2837</v>
      </c>
      <c r="H413" s="177" t="s">
        <v>1855</v>
      </c>
      <c r="I413" s="179"/>
      <c r="J413" s="179"/>
      <c r="K413" s="179"/>
      <c r="L413" s="179"/>
      <c r="M413" s="13"/>
      <c r="N413" s="13"/>
      <c r="O413" s="13"/>
    </row>
    <row r="414" spans="1:15" s="180" customFormat="1" ht="14.25">
      <c r="A414" s="177" t="s">
        <v>56</v>
      </c>
      <c r="B414" s="177" t="s">
        <v>57</v>
      </c>
      <c r="C414" s="177" t="s">
        <v>70</v>
      </c>
      <c r="D414" s="177" t="s">
        <v>2838</v>
      </c>
      <c r="E414" s="177" t="s">
        <v>2839</v>
      </c>
      <c r="F414" s="177" t="s">
        <v>1952</v>
      </c>
      <c r="G414" s="178" t="s">
        <v>2840</v>
      </c>
      <c r="H414" s="177" t="s">
        <v>1855</v>
      </c>
      <c r="I414" s="179"/>
      <c r="J414" s="179"/>
      <c r="K414" s="179"/>
      <c r="L414" s="179"/>
      <c r="M414" s="13"/>
      <c r="N414" s="13"/>
      <c r="O414" s="13"/>
    </row>
    <row r="415" spans="1:15" s="180" customFormat="1" ht="14.25">
      <c r="A415" s="177" t="s">
        <v>56</v>
      </c>
      <c r="B415" s="177" t="s">
        <v>57</v>
      </c>
      <c r="C415" s="177" t="s">
        <v>70</v>
      </c>
      <c r="D415" s="177" t="s">
        <v>2841</v>
      </c>
      <c r="E415" s="177" t="s">
        <v>2842</v>
      </c>
      <c r="F415" s="177" t="s">
        <v>1952</v>
      </c>
      <c r="G415" s="178" t="s">
        <v>2843</v>
      </c>
      <c r="H415" s="177" t="s">
        <v>1855</v>
      </c>
      <c r="I415" s="179"/>
      <c r="J415" s="179"/>
      <c r="K415" s="179"/>
      <c r="L415" s="179"/>
      <c r="M415" s="13"/>
      <c r="N415" s="13"/>
      <c r="O415" s="13"/>
    </row>
    <row r="416" spans="1:15" s="180" customFormat="1" ht="14.25">
      <c r="A416" s="177" t="s">
        <v>56</v>
      </c>
      <c r="B416" s="177" t="s">
        <v>57</v>
      </c>
      <c r="C416" s="177" t="s">
        <v>70</v>
      </c>
      <c r="D416" s="177" t="s">
        <v>2844</v>
      </c>
      <c r="E416" s="177" t="s">
        <v>2845</v>
      </c>
      <c r="F416" s="177" t="s">
        <v>1952</v>
      </c>
      <c r="G416" s="178" t="s">
        <v>2846</v>
      </c>
      <c r="H416" s="177" t="s">
        <v>1855</v>
      </c>
      <c r="I416" s="179"/>
      <c r="J416" s="179"/>
      <c r="K416" s="179"/>
      <c r="L416" s="179"/>
      <c r="M416" s="13"/>
      <c r="N416" s="13"/>
      <c r="O416" s="13"/>
    </row>
    <row r="417" spans="1:15" s="180" customFormat="1" ht="14.25">
      <c r="A417" s="177" t="s">
        <v>56</v>
      </c>
      <c r="B417" s="177" t="s">
        <v>57</v>
      </c>
      <c r="C417" s="177" t="s">
        <v>70</v>
      </c>
      <c r="D417" s="177" t="s">
        <v>2847</v>
      </c>
      <c r="E417" s="177" t="s">
        <v>2848</v>
      </c>
      <c r="F417" s="177" t="s">
        <v>1952</v>
      </c>
      <c r="G417" s="178" t="s">
        <v>2849</v>
      </c>
      <c r="H417" s="177" t="s">
        <v>1855</v>
      </c>
      <c r="I417" s="179"/>
      <c r="J417" s="179"/>
      <c r="K417" s="179"/>
      <c r="L417" s="179"/>
      <c r="M417" s="13"/>
      <c r="N417" s="13"/>
      <c r="O417" s="13"/>
    </row>
    <row r="418" spans="1:15" s="180" customFormat="1" ht="14.25">
      <c r="A418" s="177" t="s">
        <v>56</v>
      </c>
      <c r="B418" s="177" t="s">
        <v>57</v>
      </c>
      <c r="C418" s="177" t="s">
        <v>70</v>
      </c>
      <c r="D418" s="177" t="s">
        <v>2850</v>
      </c>
      <c r="E418" s="177" t="s">
        <v>2851</v>
      </c>
      <c r="F418" s="177" t="s">
        <v>1952</v>
      </c>
      <c r="G418" s="178" t="s">
        <v>2852</v>
      </c>
      <c r="H418" s="177" t="s">
        <v>1855</v>
      </c>
      <c r="I418" s="179"/>
      <c r="J418" s="179"/>
      <c r="K418" s="179"/>
      <c r="L418" s="179"/>
      <c r="M418" s="13"/>
      <c r="N418" s="13"/>
      <c r="O418" s="13"/>
    </row>
    <row r="419" spans="1:15" s="180" customFormat="1" ht="14.25">
      <c r="A419" s="177" t="s">
        <v>56</v>
      </c>
      <c r="B419" s="177" t="s">
        <v>57</v>
      </c>
      <c r="C419" s="177" t="s">
        <v>70</v>
      </c>
      <c r="D419" s="177" t="s">
        <v>2853</v>
      </c>
      <c r="E419" s="177" t="s">
        <v>2854</v>
      </c>
      <c r="F419" s="177" t="s">
        <v>1952</v>
      </c>
      <c r="G419" s="178" t="s">
        <v>2855</v>
      </c>
      <c r="H419" s="177" t="s">
        <v>1855</v>
      </c>
      <c r="I419" s="179"/>
      <c r="J419" s="179"/>
      <c r="K419" s="179"/>
      <c r="L419" s="179"/>
      <c r="M419" s="13"/>
      <c r="N419" s="13"/>
      <c r="O419" s="13"/>
    </row>
    <row r="420" spans="1:15" s="180" customFormat="1">
      <c r="A420" s="187" t="s">
        <v>56</v>
      </c>
      <c r="B420" s="187" t="s">
        <v>57</v>
      </c>
      <c r="C420" s="187" t="s">
        <v>72</v>
      </c>
      <c r="D420" s="187" t="s">
        <v>2607</v>
      </c>
      <c r="E420" s="187" t="s">
        <v>2618</v>
      </c>
      <c r="F420" s="187" t="s">
        <v>1952</v>
      </c>
      <c r="G420" s="188" t="s">
        <v>2609</v>
      </c>
      <c r="H420" s="187" t="s">
        <v>1954</v>
      </c>
      <c r="I420" s="179"/>
      <c r="J420" s="179"/>
      <c r="K420" s="179"/>
      <c r="L420" s="179"/>
      <c r="M420" s="13"/>
      <c r="N420" s="13"/>
      <c r="O420" s="13"/>
    </row>
    <row r="421" spans="1:15" s="180" customFormat="1" ht="14.25">
      <c r="A421" s="177" t="s">
        <v>56</v>
      </c>
      <c r="B421" s="177" t="s">
        <v>57</v>
      </c>
      <c r="C421" s="177" t="s">
        <v>72</v>
      </c>
      <c r="D421" s="177" t="s">
        <v>2856</v>
      </c>
      <c r="E421" s="177" t="s">
        <v>2857</v>
      </c>
      <c r="F421" s="177" t="s">
        <v>1952</v>
      </c>
      <c r="G421" s="178" t="s">
        <v>2858</v>
      </c>
      <c r="H421" s="177" t="s">
        <v>1855</v>
      </c>
      <c r="I421" s="179"/>
      <c r="J421" s="179"/>
      <c r="K421" s="179"/>
      <c r="L421" s="179"/>
      <c r="M421" s="13"/>
      <c r="N421" s="13"/>
      <c r="O421" s="13"/>
    </row>
    <row r="422" spans="1:15" s="180" customFormat="1" ht="14.25">
      <c r="A422" s="177" t="s">
        <v>56</v>
      </c>
      <c r="B422" s="177" t="s">
        <v>57</v>
      </c>
      <c r="C422" s="177" t="s">
        <v>72</v>
      </c>
      <c r="D422" s="177" t="s">
        <v>2859</v>
      </c>
      <c r="E422" s="177" t="s">
        <v>2860</v>
      </c>
      <c r="F422" s="177" t="s">
        <v>1952</v>
      </c>
      <c r="G422" s="178" t="s">
        <v>2861</v>
      </c>
      <c r="H422" s="177" t="s">
        <v>1855</v>
      </c>
      <c r="I422" s="179"/>
      <c r="J422" s="179"/>
      <c r="K422" s="179"/>
      <c r="L422" s="179"/>
      <c r="M422" s="13"/>
      <c r="N422" s="13"/>
      <c r="O422" s="13"/>
    </row>
    <row r="423" spans="1:15" s="180" customFormat="1">
      <c r="A423" s="187" t="s">
        <v>56</v>
      </c>
      <c r="B423" s="187" t="s">
        <v>57</v>
      </c>
      <c r="C423" s="187" t="s">
        <v>80</v>
      </c>
      <c r="D423" s="187" t="s">
        <v>2614</v>
      </c>
      <c r="E423" s="187" t="s">
        <v>2862</v>
      </c>
      <c r="F423" s="187" t="s">
        <v>1952</v>
      </c>
      <c r="G423" s="188" t="s">
        <v>2615</v>
      </c>
      <c r="H423" s="187" t="s">
        <v>1954</v>
      </c>
      <c r="I423" s="179"/>
      <c r="J423" s="179"/>
      <c r="K423" s="179"/>
      <c r="L423" s="179"/>
      <c r="M423" s="13"/>
      <c r="N423" s="13"/>
      <c r="O423" s="13"/>
    </row>
    <row r="424" spans="1:15" s="180" customFormat="1" ht="14.25">
      <c r="A424" s="177" t="s">
        <v>56</v>
      </c>
      <c r="B424" s="177" t="s">
        <v>57</v>
      </c>
      <c r="C424" s="177" t="s">
        <v>80</v>
      </c>
      <c r="D424" s="177" t="s">
        <v>2863</v>
      </c>
      <c r="E424" s="177" t="s">
        <v>2864</v>
      </c>
      <c r="F424" s="177" t="s">
        <v>1952</v>
      </c>
      <c r="G424" s="178" t="s">
        <v>2865</v>
      </c>
      <c r="H424" s="177" t="s">
        <v>1855</v>
      </c>
      <c r="I424" s="179"/>
      <c r="J424" s="179"/>
      <c r="K424" s="179"/>
      <c r="L424" s="179"/>
      <c r="M424" s="13"/>
      <c r="N424" s="13"/>
      <c r="O424" s="13"/>
    </row>
    <row r="425" spans="1:15" s="180" customFormat="1" ht="14.25">
      <c r="A425" s="177" t="s">
        <v>56</v>
      </c>
      <c r="B425" s="177" t="s">
        <v>57</v>
      </c>
      <c r="C425" s="177" t="s">
        <v>80</v>
      </c>
      <c r="D425" s="177" t="s">
        <v>2866</v>
      </c>
      <c r="E425" s="177" t="s">
        <v>2867</v>
      </c>
      <c r="F425" s="177" t="s">
        <v>1952</v>
      </c>
      <c r="G425" s="178" t="s">
        <v>2868</v>
      </c>
      <c r="H425" s="177" t="s">
        <v>1855</v>
      </c>
      <c r="I425" s="179"/>
      <c r="J425" s="179"/>
      <c r="K425" s="179"/>
      <c r="L425" s="179"/>
      <c r="M425" s="13"/>
      <c r="N425" s="13"/>
      <c r="O425" s="13"/>
    </row>
    <row r="426" spans="1:15" s="180" customFormat="1" ht="14.25">
      <c r="A426" s="177" t="s">
        <v>56</v>
      </c>
      <c r="B426" s="177" t="s">
        <v>57</v>
      </c>
      <c r="C426" s="177" t="s">
        <v>80</v>
      </c>
      <c r="D426" s="177" t="s">
        <v>2869</v>
      </c>
      <c r="E426" s="177" t="s">
        <v>2870</v>
      </c>
      <c r="F426" s="177" t="s">
        <v>1952</v>
      </c>
      <c r="G426" s="178" t="s">
        <v>2871</v>
      </c>
      <c r="H426" s="177" t="s">
        <v>1855</v>
      </c>
      <c r="I426" s="179"/>
      <c r="J426" s="179"/>
      <c r="K426" s="179"/>
      <c r="L426" s="179"/>
      <c r="M426" s="13"/>
      <c r="N426" s="13"/>
      <c r="O426" s="13"/>
    </row>
    <row r="427" spans="1:15" s="180" customFormat="1" ht="14.25">
      <c r="A427" s="177" t="s">
        <v>56</v>
      </c>
      <c r="B427" s="177" t="s">
        <v>57</v>
      </c>
      <c r="C427" s="177" t="s">
        <v>80</v>
      </c>
      <c r="D427" s="177" t="s">
        <v>2630</v>
      </c>
      <c r="E427" s="177" t="s">
        <v>2631</v>
      </c>
      <c r="F427" s="177" t="s">
        <v>1952</v>
      </c>
      <c r="G427" s="178" t="s">
        <v>2872</v>
      </c>
      <c r="H427" s="177" t="s">
        <v>1855</v>
      </c>
      <c r="I427" s="179"/>
      <c r="J427" s="179"/>
      <c r="K427" s="179"/>
      <c r="L427" s="179"/>
      <c r="M427" s="13"/>
      <c r="N427" s="13"/>
      <c r="O427" s="13"/>
    </row>
    <row r="428" spans="1:15" s="180" customFormat="1" ht="14.25">
      <c r="A428" s="177" t="s">
        <v>56</v>
      </c>
      <c r="B428" s="177" t="s">
        <v>57</v>
      </c>
      <c r="C428" s="177" t="s">
        <v>80</v>
      </c>
      <c r="D428" s="177" t="s">
        <v>2873</v>
      </c>
      <c r="E428" s="177" t="s">
        <v>2874</v>
      </c>
      <c r="F428" s="177" t="s">
        <v>1952</v>
      </c>
      <c r="G428" s="178" t="s">
        <v>2875</v>
      </c>
      <c r="H428" s="177" t="s">
        <v>1855</v>
      </c>
      <c r="I428" s="179"/>
      <c r="J428" s="179"/>
      <c r="K428" s="179"/>
      <c r="L428" s="179"/>
      <c r="M428" s="13"/>
      <c r="N428" s="13"/>
      <c r="O428" s="13"/>
    </row>
    <row r="429" spans="1:15" s="180" customFormat="1" ht="14.25">
      <c r="A429" s="177" t="s">
        <v>56</v>
      </c>
      <c r="B429" s="177" t="s">
        <v>57</v>
      </c>
      <c r="C429" s="177" t="s">
        <v>80</v>
      </c>
      <c r="D429" s="177" t="s">
        <v>1998</v>
      </c>
      <c r="E429" s="177" t="s">
        <v>2876</v>
      </c>
      <c r="F429" s="177" t="s">
        <v>1952</v>
      </c>
      <c r="G429" s="178" t="s">
        <v>2877</v>
      </c>
      <c r="H429" s="177" t="s">
        <v>1855</v>
      </c>
      <c r="I429" s="179"/>
      <c r="J429" s="179"/>
      <c r="K429" s="179"/>
      <c r="L429" s="179"/>
      <c r="M429" s="13"/>
      <c r="N429" s="13"/>
      <c r="O429" s="13"/>
    </row>
    <row r="430" spans="1:15" s="180" customFormat="1" ht="14.25">
      <c r="A430" s="177" t="s">
        <v>56</v>
      </c>
      <c r="B430" s="177" t="s">
        <v>57</v>
      </c>
      <c r="C430" s="177" t="s">
        <v>80</v>
      </c>
      <c r="D430" s="177" t="s">
        <v>2001</v>
      </c>
      <c r="E430" s="177" t="s">
        <v>2878</v>
      </c>
      <c r="F430" s="177" t="s">
        <v>1952</v>
      </c>
      <c r="G430" s="178" t="s">
        <v>2879</v>
      </c>
      <c r="H430" s="177" t="s">
        <v>1855</v>
      </c>
      <c r="I430" s="179"/>
      <c r="J430" s="179"/>
      <c r="K430" s="179"/>
      <c r="L430" s="179"/>
      <c r="M430" s="13"/>
      <c r="N430" s="13"/>
      <c r="O430" s="13"/>
    </row>
    <row r="431" spans="1:15" s="180" customFormat="1">
      <c r="A431" s="232" t="s">
        <v>56</v>
      </c>
      <c r="B431" s="232" t="s">
        <v>57</v>
      </c>
      <c r="C431" s="232" t="s">
        <v>98</v>
      </c>
      <c r="D431" s="187" t="s">
        <v>2607</v>
      </c>
      <c r="E431" s="232" t="s">
        <v>2880</v>
      </c>
      <c r="F431" s="232" t="s">
        <v>1952</v>
      </c>
      <c r="G431" s="233" t="s">
        <v>2881</v>
      </c>
      <c r="H431" s="232" t="s">
        <v>1954</v>
      </c>
      <c r="I431" s="179"/>
      <c r="J431" s="179"/>
      <c r="K431" s="179"/>
      <c r="L431" s="179"/>
      <c r="M431" s="13"/>
      <c r="N431" s="13"/>
      <c r="O431" s="13"/>
    </row>
    <row r="432" spans="1:15" s="180" customFormat="1" ht="14.25">
      <c r="A432" s="115" t="s">
        <v>56</v>
      </c>
      <c r="B432" s="115" t="s">
        <v>57</v>
      </c>
      <c r="C432" s="115" t="s">
        <v>98</v>
      </c>
      <c r="D432" s="115" t="s">
        <v>2882</v>
      </c>
      <c r="E432" s="115" t="s">
        <v>2883</v>
      </c>
      <c r="F432" s="115" t="s">
        <v>1952</v>
      </c>
      <c r="G432" s="234" t="s">
        <v>2884</v>
      </c>
      <c r="H432" s="115" t="s">
        <v>1855</v>
      </c>
      <c r="I432" s="179"/>
      <c r="J432" s="179"/>
      <c r="K432" s="179"/>
      <c r="L432" s="179"/>
      <c r="M432" s="13"/>
      <c r="N432" s="13"/>
      <c r="O432" s="13"/>
    </row>
    <row r="433" spans="1:15" s="13" customFormat="1" ht="14.25">
      <c r="A433" s="115" t="s">
        <v>56</v>
      </c>
      <c r="B433" s="115" t="s">
        <v>57</v>
      </c>
      <c r="C433" s="115" t="s">
        <v>98</v>
      </c>
      <c r="D433" s="115" t="s">
        <v>2885</v>
      </c>
      <c r="E433" s="115" t="s">
        <v>2886</v>
      </c>
      <c r="F433" s="115" t="s">
        <v>1952</v>
      </c>
      <c r="G433" s="234" t="s">
        <v>2887</v>
      </c>
      <c r="H433" s="115" t="s">
        <v>1855</v>
      </c>
      <c r="I433" s="179"/>
      <c r="J433" s="179"/>
      <c r="K433" s="179"/>
      <c r="L433" s="179"/>
    </row>
    <row r="434" spans="1:15" s="180" customFormat="1" ht="14.25">
      <c r="A434" s="115" t="s">
        <v>56</v>
      </c>
      <c r="B434" s="115" t="s">
        <v>57</v>
      </c>
      <c r="C434" s="115" t="s">
        <v>98</v>
      </c>
      <c r="D434" s="115" t="s">
        <v>2888</v>
      </c>
      <c r="E434" s="115" t="s">
        <v>2889</v>
      </c>
      <c r="F434" s="115" t="s">
        <v>1952</v>
      </c>
      <c r="G434" s="234" t="s">
        <v>2890</v>
      </c>
      <c r="H434" s="115" t="s">
        <v>1855</v>
      </c>
      <c r="I434" s="179"/>
      <c r="J434" s="179"/>
      <c r="K434" s="179"/>
      <c r="L434" s="179"/>
      <c r="M434" s="13"/>
      <c r="N434" s="13"/>
      <c r="O434" s="13"/>
    </row>
    <row r="435" spans="1:15" s="180" customFormat="1" ht="14.25">
      <c r="A435" s="115" t="s">
        <v>56</v>
      </c>
      <c r="B435" s="115" t="s">
        <v>57</v>
      </c>
      <c r="C435" s="115" t="s">
        <v>98</v>
      </c>
      <c r="D435" s="115" t="s">
        <v>2891</v>
      </c>
      <c r="E435" s="115" t="s">
        <v>2892</v>
      </c>
      <c r="F435" s="115" t="s">
        <v>1952</v>
      </c>
      <c r="G435" s="234" t="s">
        <v>2893</v>
      </c>
      <c r="H435" s="115" t="s">
        <v>1855</v>
      </c>
      <c r="I435" s="179"/>
      <c r="J435" s="179"/>
      <c r="K435" s="179"/>
      <c r="L435" s="179"/>
      <c r="M435" s="13"/>
      <c r="N435" s="13"/>
      <c r="O435" s="13"/>
    </row>
    <row r="436" spans="1:15" s="180" customFormat="1" ht="14.25">
      <c r="A436" s="115" t="s">
        <v>56</v>
      </c>
      <c r="B436" s="115" t="s">
        <v>57</v>
      </c>
      <c r="C436" s="115" t="s">
        <v>98</v>
      </c>
      <c r="D436" s="115" t="s">
        <v>2894</v>
      </c>
      <c r="E436" s="115" t="s">
        <v>2895</v>
      </c>
      <c r="F436" s="115" t="s">
        <v>1952</v>
      </c>
      <c r="G436" s="234" t="s">
        <v>2896</v>
      </c>
      <c r="H436" s="115" t="s">
        <v>1855</v>
      </c>
      <c r="I436" s="179"/>
      <c r="J436" s="179"/>
      <c r="K436" s="179"/>
      <c r="L436" s="179"/>
      <c r="M436" s="13"/>
      <c r="N436" s="13"/>
      <c r="O436" s="13"/>
    </row>
    <row r="437" spans="1:15" s="180" customFormat="1" ht="14.25">
      <c r="A437" s="115" t="s">
        <v>56</v>
      </c>
      <c r="B437" s="115" t="s">
        <v>57</v>
      </c>
      <c r="C437" s="115" t="s">
        <v>98</v>
      </c>
      <c r="D437" s="115" t="s">
        <v>2897</v>
      </c>
      <c r="E437" s="115" t="s">
        <v>2898</v>
      </c>
      <c r="F437" s="115" t="s">
        <v>1952</v>
      </c>
      <c r="G437" s="234" t="s">
        <v>2899</v>
      </c>
      <c r="H437" s="115" t="s">
        <v>1855</v>
      </c>
      <c r="I437" s="179"/>
      <c r="J437" s="179"/>
      <c r="K437" s="179"/>
      <c r="L437" s="179"/>
      <c r="M437" s="13"/>
      <c r="N437" s="13"/>
      <c r="O437" s="13"/>
    </row>
    <row r="438" spans="1:15" s="180" customFormat="1" ht="14.25">
      <c r="A438" s="115" t="s">
        <v>56</v>
      </c>
      <c r="B438" s="115" t="s">
        <v>57</v>
      </c>
      <c r="C438" s="115" t="s">
        <v>98</v>
      </c>
      <c r="D438" s="115" t="s">
        <v>2900</v>
      </c>
      <c r="E438" s="115" t="s">
        <v>2901</v>
      </c>
      <c r="F438" s="115" t="s">
        <v>1952</v>
      </c>
      <c r="G438" s="234" t="s">
        <v>2902</v>
      </c>
      <c r="H438" s="115" t="s">
        <v>1855</v>
      </c>
      <c r="I438" s="179"/>
      <c r="J438" s="179"/>
      <c r="K438" s="179"/>
      <c r="L438" s="179"/>
      <c r="M438" s="13"/>
      <c r="N438" s="13"/>
      <c r="O438" s="13"/>
    </row>
    <row r="439" spans="1:15" s="180" customFormat="1" ht="14.25">
      <c r="A439" s="115" t="s">
        <v>56</v>
      </c>
      <c r="B439" s="115" t="s">
        <v>57</v>
      </c>
      <c r="C439" s="115" t="s">
        <v>98</v>
      </c>
      <c r="D439" s="115" t="s">
        <v>2903</v>
      </c>
      <c r="E439" s="115" t="s">
        <v>2904</v>
      </c>
      <c r="F439" s="115" t="s">
        <v>1952</v>
      </c>
      <c r="G439" s="234" t="s">
        <v>2905</v>
      </c>
      <c r="H439" s="115" t="s">
        <v>1855</v>
      </c>
      <c r="I439" s="179"/>
      <c r="J439" s="179"/>
      <c r="K439" s="179"/>
      <c r="L439" s="179"/>
      <c r="M439" s="13"/>
      <c r="N439" s="13"/>
      <c r="O439" s="13"/>
    </row>
    <row r="440" spans="1:15" s="180" customFormat="1" ht="14.25">
      <c r="A440" s="115" t="s">
        <v>56</v>
      </c>
      <c r="B440" s="115" t="s">
        <v>57</v>
      </c>
      <c r="C440" s="115" t="s">
        <v>98</v>
      </c>
      <c r="D440" s="115" t="s">
        <v>2906</v>
      </c>
      <c r="E440" s="115" t="s">
        <v>2907</v>
      </c>
      <c r="F440" s="115" t="s">
        <v>1952</v>
      </c>
      <c r="G440" s="234" t="s">
        <v>2908</v>
      </c>
      <c r="H440" s="115" t="s">
        <v>1855</v>
      </c>
      <c r="I440" s="179"/>
      <c r="J440" s="179"/>
      <c r="K440" s="179"/>
      <c r="L440" s="179"/>
      <c r="M440" s="13"/>
      <c r="N440" s="13"/>
      <c r="O440" s="13"/>
    </row>
    <row r="441" spans="1:15" s="180" customFormat="1" ht="14.25">
      <c r="A441" s="115" t="s">
        <v>56</v>
      </c>
      <c r="B441" s="115" t="s">
        <v>57</v>
      </c>
      <c r="C441" s="115" t="s">
        <v>98</v>
      </c>
      <c r="D441" s="115" t="s">
        <v>2909</v>
      </c>
      <c r="E441" s="115" t="s">
        <v>2910</v>
      </c>
      <c r="F441" s="115" t="s">
        <v>1952</v>
      </c>
      <c r="G441" s="234" t="s">
        <v>2911</v>
      </c>
      <c r="H441" s="115" t="s">
        <v>1855</v>
      </c>
      <c r="I441" s="179"/>
      <c r="J441" s="179"/>
      <c r="K441" s="179"/>
      <c r="L441" s="179"/>
      <c r="M441" s="13"/>
      <c r="N441" s="13"/>
      <c r="O441" s="13"/>
    </row>
    <row r="442" spans="1:15" s="180" customFormat="1" ht="14.25">
      <c r="A442" s="115" t="s">
        <v>56</v>
      </c>
      <c r="B442" s="115" t="s">
        <v>57</v>
      </c>
      <c r="C442" s="115" t="s">
        <v>98</v>
      </c>
      <c r="D442" s="115" t="s">
        <v>2912</v>
      </c>
      <c r="E442" s="115" t="s">
        <v>2913</v>
      </c>
      <c r="F442" s="115" t="s">
        <v>1952</v>
      </c>
      <c r="G442" s="234" t="s">
        <v>2914</v>
      </c>
      <c r="H442" s="115" t="s">
        <v>1855</v>
      </c>
      <c r="I442" s="179"/>
      <c r="J442" s="179"/>
      <c r="K442" s="179"/>
      <c r="L442" s="179"/>
      <c r="M442" s="13"/>
      <c r="N442" s="13"/>
      <c r="O442" s="13"/>
    </row>
    <row r="443" spans="1:15" s="180" customFormat="1" ht="14.25">
      <c r="A443" s="115" t="s">
        <v>56</v>
      </c>
      <c r="B443" s="115" t="s">
        <v>57</v>
      </c>
      <c r="C443" s="115" t="s">
        <v>98</v>
      </c>
      <c r="D443" s="115" t="s">
        <v>2915</v>
      </c>
      <c r="E443" s="115" t="s">
        <v>2916</v>
      </c>
      <c r="F443" s="115" t="s">
        <v>1952</v>
      </c>
      <c r="G443" s="234" t="s">
        <v>2917</v>
      </c>
      <c r="H443" s="115" t="s">
        <v>1855</v>
      </c>
      <c r="I443" s="179"/>
      <c r="J443" s="179"/>
      <c r="K443" s="179"/>
      <c r="L443" s="179"/>
      <c r="M443" s="13"/>
      <c r="N443" s="13"/>
      <c r="O443" s="13"/>
    </row>
    <row r="444" spans="1:15" s="180" customFormat="1" ht="14.25">
      <c r="A444" s="115" t="s">
        <v>56</v>
      </c>
      <c r="B444" s="115" t="s">
        <v>57</v>
      </c>
      <c r="C444" s="115" t="s">
        <v>98</v>
      </c>
      <c r="D444" s="115" t="s">
        <v>2918</v>
      </c>
      <c r="E444" s="115" t="s">
        <v>2919</v>
      </c>
      <c r="F444" s="115" t="s">
        <v>1952</v>
      </c>
      <c r="G444" s="234" t="s">
        <v>2920</v>
      </c>
      <c r="H444" s="115" t="s">
        <v>1855</v>
      </c>
      <c r="I444" s="179"/>
      <c r="J444" s="179"/>
      <c r="K444" s="179"/>
      <c r="L444" s="179"/>
      <c r="M444" s="13"/>
      <c r="N444" s="13"/>
      <c r="O444" s="13"/>
    </row>
    <row r="445" spans="1:15" s="180" customFormat="1" ht="14.25">
      <c r="A445" s="115" t="s">
        <v>56</v>
      </c>
      <c r="B445" s="115" t="s">
        <v>57</v>
      </c>
      <c r="C445" s="115" t="s">
        <v>98</v>
      </c>
      <c r="D445" s="115" t="s">
        <v>2921</v>
      </c>
      <c r="E445" s="115" t="s">
        <v>2922</v>
      </c>
      <c r="F445" s="115" t="s">
        <v>1952</v>
      </c>
      <c r="G445" s="234" t="s">
        <v>2923</v>
      </c>
      <c r="H445" s="115" t="s">
        <v>1855</v>
      </c>
      <c r="I445" s="179"/>
      <c r="J445" s="179"/>
      <c r="K445" s="179"/>
      <c r="L445" s="179"/>
      <c r="M445" s="13"/>
      <c r="N445" s="13"/>
      <c r="O445" s="13"/>
    </row>
    <row r="446" spans="1:15" s="180" customFormat="1" ht="14.25">
      <c r="A446" s="115" t="s">
        <v>56</v>
      </c>
      <c r="B446" s="115" t="s">
        <v>57</v>
      </c>
      <c r="C446" s="115" t="s">
        <v>98</v>
      </c>
      <c r="D446" s="115" t="s">
        <v>2924</v>
      </c>
      <c r="E446" s="115" t="s">
        <v>2925</v>
      </c>
      <c r="F446" s="115" t="s">
        <v>1952</v>
      </c>
      <c r="G446" s="234" t="s">
        <v>2926</v>
      </c>
      <c r="H446" s="115" t="s">
        <v>1855</v>
      </c>
      <c r="I446" s="179"/>
      <c r="J446" s="179"/>
      <c r="K446" s="179"/>
      <c r="L446" s="179"/>
      <c r="M446" s="13"/>
      <c r="N446" s="13"/>
      <c r="O446" s="13"/>
    </row>
    <row r="447" spans="1:15" s="180" customFormat="1" ht="28.5">
      <c r="A447" s="115" t="s">
        <v>56</v>
      </c>
      <c r="B447" s="115" t="s">
        <v>57</v>
      </c>
      <c r="C447" s="115" t="s">
        <v>98</v>
      </c>
      <c r="D447" s="115" t="s">
        <v>2927</v>
      </c>
      <c r="E447" s="115" t="s">
        <v>2928</v>
      </c>
      <c r="F447" s="115" t="s">
        <v>1952</v>
      </c>
      <c r="G447" s="234" t="s">
        <v>2929</v>
      </c>
      <c r="H447" s="115" t="s">
        <v>1855</v>
      </c>
      <c r="I447" s="179"/>
      <c r="J447" s="179"/>
      <c r="K447" s="179"/>
      <c r="L447" s="179"/>
      <c r="M447" s="13"/>
      <c r="N447" s="13"/>
      <c r="O447" s="13"/>
    </row>
    <row r="448" spans="1:15" s="180" customFormat="1" ht="14.25">
      <c r="A448" s="115" t="s">
        <v>56</v>
      </c>
      <c r="B448" s="115" t="s">
        <v>57</v>
      </c>
      <c r="C448" s="115" t="s">
        <v>98</v>
      </c>
      <c r="D448" s="115" t="s">
        <v>2930</v>
      </c>
      <c r="E448" s="115" t="s">
        <v>2931</v>
      </c>
      <c r="F448" s="115" t="s">
        <v>1952</v>
      </c>
      <c r="G448" s="234" t="s">
        <v>2932</v>
      </c>
      <c r="H448" s="115" t="s">
        <v>1855</v>
      </c>
      <c r="I448" s="179"/>
      <c r="J448" s="179"/>
      <c r="K448" s="179"/>
      <c r="L448" s="179"/>
      <c r="M448" s="13"/>
      <c r="N448" s="13"/>
      <c r="O448" s="13"/>
    </row>
    <row r="449" spans="1:15" s="180" customFormat="1" ht="14.25">
      <c r="A449" s="115" t="s">
        <v>56</v>
      </c>
      <c r="B449" s="115" t="s">
        <v>57</v>
      </c>
      <c r="C449" s="115" t="s">
        <v>98</v>
      </c>
      <c r="D449" s="115" t="s">
        <v>2933</v>
      </c>
      <c r="E449" s="115" t="s">
        <v>2934</v>
      </c>
      <c r="F449" s="115" t="s">
        <v>1952</v>
      </c>
      <c r="G449" s="234" t="s">
        <v>2935</v>
      </c>
      <c r="H449" s="115" t="s">
        <v>1855</v>
      </c>
      <c r="I449" s="179"/>
      <c r="J449" s="179"/>
      <c r="K449" s="179"/>
      <c r="L449" s="179"/>
      <c r="M449" s="13"/>
      <c r="N449" s="13"/>
      <c r="O449" s="13"/>
    </row>
    <row r="450" spans="1:15" s="180" customFormat="1" ht="14.25">
      <c r="A450" s="115" t="s">
        <v>56</v>
      </c>
      <c r="B450" s="115" t="s">
        <v>57</v>
      </c>
      <c r="C450" s="115" t="s">
        <v>98</v>
      </c>
      <c r="D450" s="115" t="s">
        <v>2936</v>
      </c>
      <c r="E450" s="115" t="s">
        <v>2937</v>
      </c>
      <c r="F450" s="115" t="s">
        <v>1952</v>
      </c>
      <c r="G450" s="234" t="s">
        <v>2938</v>
      </c>
      <c r="H450" s="115" t="s">
        <v>1855</v>
      </c>
      <c r="I450" s="179"/>
      <c r="J450" s="179"/>
      <c r="K450" s="179"/>
      <c r="L450" s="179"/>
      <c r="M450" s="13"/>
      <c r="N450" s="13"/>
      <c r="O450" s="13"/>
    </row>
    <row r="451" spans="1:15" s="180" customFormat="1" ht="14.25">
      <c r="A451" s="115" t="s">
        <v>56</v>
      </c>
      <c r="B451" s="115" t="s">
        <v>57</v>
      </c>
      <c r="C451" s="115" t="s">
        <v>98</v>
      </c>
      <c r="D451" s="115" t="s">
        <v>2939</v>
      </c>
      <c r="E451" s="115" t="s">
        <v>2940</v>
      </c>
      <c r="F451" s="115" t="s">
        <v>1952</v>
      </c>
      <c r="G451" s="234" t="s">
        <v>2941</v>
      </c>
      <c r="H451" s="115" t="s">
        <v>1855</v>
      </c>
      <c r="I451" s="179"/>
      <c r="J451" s="179"/>
      <c r="K451" s="179"/>
      <c r="L451" s="179"/>
      <c r="M451" s="13"/>
      <c r="N451" s="13"/>
      <c r="O451" s="13"/>
    </row>
    <row r="452" spans="1:15" s="180" customFormat="1" ht="14.25">
      <c r="A452" s="115" t="s">
        <v>56</v>
      </c>
      <c r="B452" s="115" t="s">
        <v>57</v>
      </c>
      <c r="C452" s="115" t="s">
        <v>98</v>
      </c>
      <c r="D452" s="115" t="s">
        <v>1998</v>
      </c>
      <c r="E452" s="115" t="s">
        <v>2942</v>
      </c>
      <c r="F452" s="115" t="s">
        <v>1952</v>
      </c>
      <c r="G452" s="234" t="s">
        <v>2943</v>
      </c>
      <c r="H452" s="115" t="s">
        <v>1855</v>
      </c>
      <c r="I452" s="179"/>
      <c r="J452" s="179"/>
      <c r="K452" s="179"/>
      <c r="L452" s="179"/>
      <c r="M452" s="13"/>
      <c r="N452" s="13"/>
      <c r="O452" s="13"/>
    </row>
    <row r="453" spans="1:15" s="180" customFormat="1" ht="14.25">
      <c r="A453" s="115" t="s">
        <v>56</v>
      </c>
      <c r="B453" s="115" t="s">
        <v>57</v>
      </c>
      <c r="C453" s="115" t="s">
        <v>98</v>
      </c>
      <c r="D453" s="115" t="s">
        <v>2001</v>
      </c>
      <c r="E453" s="115" t="s">
        <v>2944</v>
      </c>
      <c r="F453" s="115" t="s">
        <v>1952</v>
      </c>
      <c r="G453" s="234" t="s">
        <v>2945</v>
      </c>
      <c r="H453" s="115" t="s">
        <v>1855</v>
      </c>
      <c r="I453" s="179"/>
      <c r="J453" s="179"/>
      <c r="K453" s="179"/>
      <c r="L453" s="179"/>
      <c r="M453" s="13"/>
      <c r="N453" s="13"/>
      <c r="O453" s="13"/>
    </row>
    <row r="454" spans="1:15" s="180" customFormat="1" ht="14.25">
      <c r="A454" s="115" t="s">
        <v>56</v>
      </c>
      <c r="B454" s="115" t="s">
        <v>57</v>
      </c>
      <c r="C454" s="115" t="s">
        <v>98</v>
      </c>
      <c r="D454" s="115" t="s">
        <v>2004</v>
      </c>
      <c r="E454" s="115" t="s">
        <v>2946</v>
      </c>
      <c r="F454" s="115" t="s">
        <v>1952</v>
      </c>
      <c r="G454" s="234" t="s">
        <v>2947</v>
      </c>
      <c r="H454" s="115" t="s">
        <v>1855</v>
      </c>
      <c r="I454" s="179"/>
      <c r="J454" s="179"/>
      <c r="K454" s="179"/>
      <c r="L454" s="179"/>
      <c r="M454" s="13"/>
      <c r="N454" s="13"/>
      <c r="O454" s="13"/>
    </row>
    <row r="455" spans="1:15" s="180" customFormat="1">
      <c r="A455" s="187" t="s">
        <v>56</v>
      </c>
      <c r="B455" s="187" t="s">
        <v>57</v>
      </c>
      <c r="C455" s="187" t="s">
        <v>74</v>
      </c>
      <c r="D455" s="187" t="s">
        <v>2948</v>
      </c>
      <c r="E455" s="187" t="s">
        <v>2949</v>
      </c>
      <c r="F455" s="187" t="s">
        <v>1952</v>
      </c>
      <c r="G455" s="188" t="s">
        <v>2950</v>
      </c>
      <c r="H455" s="187" t="s">
        <v>1954</v>
      </c>
      <c r="I455" s="179"/>
      <c r="J455" s="179"/>
      <c r="K455" s="179"/>
      <c r="L455" s="179"/>
      <c r="M455" s="13"/>
      <c r="N455" s="13"/>
      <c r="O455" s="13"/>
    </row>
    <row r="456" spans="1:15" s="180" customFormat="1" ht="14.25">
      <c r="A456" s="177" t="s">
        <v>56</v>
      </c>
      <c r="B456" s="177" t="s">
        <v>57</v>
      </c>
      <c r="C456" s="177" t="s">
        <v>74</v>
      </c>
      <c r="D456" s="177" t="s">
        <v>2607</v>
      </c>
      <c r="E456" s="177" t="s">
        <v>2618</v>
      </c>
      <c r="F456" s="177" t="s">
        <v>1952</v>
      </c>
      <c r="G456" s="178" t="s">
        <v>2609</v>
      </c>
      <c r="H456" s="177" t="s">
        <v>1855</v>
      </c>
      <c r="I456" s="179"/>
      <c r="J456" s="179"/>
      <c r="K456" s="179"/>
      <c r="L456" s="179"/>
      <c r="M456" s="13"/>
      <c r="N456" s="13"/>
      <c r="O456" s="13"/>
    </row>
    <row r="457" spans="1:15" s="180" customFormat="1" ht="14.25">
      <c r="A457" s="177" t="s">
        <v>56</v>
      </c>
      <c r="B457" s="177" t="s">
        <v>57</v>
      </c>
      <c r="C457" s="177" t="s">
        <v>74</v>
      </c>
      <c r="D457" s="177" t="s">
        <v>2228</v>
      </c>
      <c r="E457" s="177" t="s">
        <v>2951</v>
      </c>
      <c r="F457" s="177" t="s">
        <v>1952</v>
      </c>
      <c r="G457" s="178" t="s">
        <v>2952</v>
      </c>
      <c r="H457" s="177" t="s">
        <v>1855</v>
      </c>
      <c r="I457" s="179"/>
      <c r="J457" s="179"/>
      <c r="K457" s="179"/>
      <c r="L457" s="179"/>
      <c r="M457" s="13"/>
      <c r="N457" s="13"/>
      <c r="O457" s="13"/>
    </row>
    <row r="458" spans="1:15" s="180" customFormat="1">
      <c r="A458" s="187" t="s">
        <v>56</v>
      </c>
      <c r="B458" s="187" t="s">
        <v>57</v>
      </c>
      <c r="C458" s="187" t="s">
        <v>76</v>
      </c>
      <c r="D458" s="187" t="s">
        <v>2953</v>
      </c>
      <c r="E458" s="187" t="s">
        <v>2949</v>
      </c>
      <c r="F458" s="187" t="s">
        <v>1952</v>
      </c>
      <c r="G458" s="188" t="s">
        <v>2954</v>
      </c>
      <c r="H458" s="187" t="s">
        <v>1954</v>
      </c>
      <c r="I458" s="179"/>
      <c r="J458" s="179"/>
      <c r="K458" s="179"/>
      <c r="L458" s="179"/>
      <c r="M458" s="13"/>
      <c r="N458" s="13"/>
      <c r="O458" s="13"/>
    </row>
    <row r="459" spans="1:15" s="180" customFormat="1" ht="14.25">
      <c r="A459" s="177" t="s">
        <v>56</v>
      </c>
      <c r="B459" s="177" t="s">
        <v>57</v>
      </c>
      <c r="C459" s="177" t="s">
        <v>76</v>
      </c>
      <c r="D459" s="177" t="s">
        <v>2607</v>
      </c>
      <c r="E459" s="177" t="s">
        <v>2618</v>
      </c>
      <c r="F459" s="177" t="s">
        <v>1952</v>
      </c>
      <c r="G459" s="178" t="s">
        <v>2609</v>
      </c>
      <c r="H459" s="177" t="s">
        <v>1855</v>
      </c>
      <c r="I459" s="179"/>
      <c r="J459" s="179"/>
      <c r="K459" s="179"/>
      <c r="L459" s="179"/>
      <c r="M459" s="13"/>
      <c r="N459" s="13"/>
      <c r="O459" s="13"/>
    </row>
    <row r="460" spans="1:15" s="180" customFormat="1" ht="14.25">
      <c r="A460" s="177" t="s">
        <v>56</v>
      </c>
      <c r="B460" s="177" t="s">
        <v>57</v>
      </c>
      <c r="C460" s="177" t="s">
        <v>76</v>
      </c>
      <c r="D460" s="177" t="s">
        <v>2228</v>
      </c>
      <c r="E460" s="177" t="s">
        <v>2955</v>
      </c>
      <c r="F460" s="177" t="s">
        <v>1952</v>
      </c>
      <c r="G460" s="178" t="s">
        <v>2956</v>
      </c>
      <c r="H460" s="177" t="s">
        <v>1855</v>
      </c>
      <c r="I460" s="179"/>
      <c r="J460" s="179"/>
      <c r="K460" s="179"/>
      <c r="L460" s="179"/>
      <c r="M460" s="13"/>
      <c r="N460" s="13"/>
      <c r="O460" s="13"/>
    </row>
    <row r="461" spans="1:15" s="180" customFormat="1">
      <c r="A461" s="187" t="s">
        <v>56</v>
      </c>
      <c r="B461" s="187" t="s">
        <v>57</v>
      </c>
      <c r="C461" s="187" t="s">
        <v>82</v>
      </c>
      <c r="D461" s="187" t="s">
        <v>2957</v>
      </c>
      <c r="E461" s="187" t="s">
        <v>2958</v>
      </c>
      <c r="F461" s="187" t="s">
        <v>1952</v>
      </c>
      <c r="G461" s="188" t="s">
        <v>2959</v>
      </c>
      <c r="H461" s="187" t="s">
        <v>1954</v>
      </c>
      <c r="I461" s="179"/>
      <c r="J461" s="179"/>
      <c r="K461" s="179"/>
      <c r="L461" s="179"/>
      <c r="M461" s="13"/>
      <c r="N461" s="13"/>
      <c r="O461" s="13"/>
    </row>
    <row r="462" spans="1:15" s="180" customFormat="1" ht="14.25">
      <c r="A462" s="177" t="s">
        <v>56</v>
      </c>
      <c r="B462" s="177" t="s">
        <v>57</v>
      </c>
      <c r="C462" s="177" t="s">
        <v>82</v>
      </c>
      <c r="D462" s="177" t="s">
        <v>2607</v>
      </c>
      <c r="E462" s="177" t="s">
        <v>2960</v>
      </c>
      <c r="F462" s="177" t="s">
        <v>1952</v>
      </c>
      <c r="G462" s="235" t="s">
        <v>2609</v>
      </c>
      <c r="H462" s="177" t="s">
        <v>1855</v>
      </c>
      <c r="I462" s="179"/>
      <c r="J462" s="179"/>
      <c r="K462" s="179"/>
      <c r="L462" s="179"/>
      <c r="M462" s="13"/>
      <c r="N462" s="13"/>
      <c r="O462" s="13"/>
    </row>
    <row r="463" spans="1:15" s="180" customFormat="1" ht="14.25">
      <c r="A463" s="177" t="s">
        <v>56</v>
      </c>
      <c r="B463" s="177" t="s">
        <v>57</v>
      </c>
      <c r="C463" s="177" t="s">
        <v>82</v>
      </c>
      <c r="D463" s="177" t="s">
        <v>2614</v>
      </c>
      <c r="E463" s="177" t="s">
        <v>2608</v>
      </c>
      <c r="F463" s="177" t="s">
        <v>1952</v>
      </c>
      <c r="G463" s="178" t="s">
        <v>2961</v>
      </c>
      <c r="H463" s="177" t="s">
        <v>1855</v>
      </c>
      <c r="I463" s="179"/>
      <c r="J463" s="179"/>
      <c r="K463" s="179"/>
      <c r="L463" s="179"/>
      <c r="M463" s="13"/>
      <c r="N463" s="13"/>
      <c r="O463" s="13"/>
    </row>
    <row r="464" spans="1:15" s="180" customFormat="1">
      <c r="A464" s="187" t="s">
        <v>56</v>
      </c>
      <c r="B464" s="187" t="s">
        <v>57</v>
      </c>
      <c r="C464" s="187" t="s">
        <v>84</v>
      </c>
      <c r="D464" s="187" t="s">
        <v>2957</v>
      </c>
      <c r="E464" s="187" t="s">
        <v>2958</v>
      </c>
      <c r="F464" s="187" t="s">
        <v>1952</v>
      </c>
      <c r="G464" s="188" t="s">
        <v>2962</v>
      </c>
      <c r="H464" s="187" t="s">
        <v>1954</v>
      </c>
      <c r="I464" s="181"/>
      <c r="J464" s="181"/>
      <c r="K464" s="181"/>
      <c r="L464" s="181"/>
      <c r="M464" s="13"/>
      <c r="N464" s="13"/>
      <c r="O464" s="13"/>
    </row>
    <row r="465" spans="1:15" s="180" customFormat="1" ht="14.25">
      <c r="A465" s="177" t="s">
        <v>56</v>
      </c>
      <c r="B465" s="177" t="s">
        <v>57</v>
      </c>
      <c r="C465" s="177" t="s">
        <v>84</v>
      </c>
      <c r="D465" s="177" t="s">
        <v>1960</v>
      </c>
      <c r="E465" s="177" t="s">
        <v>2241</v>
      </c>
      <c r="F465" s="177" t="s">
        <v>1962</v>
      </c>
      <c r="G465" s="178" t="s">
        <v>2242</v>
      </c>
      <c r="H465" s="177" t="s">
        <v>1855</v>
      </c>
      <c r="I465" s="179"/>
      <c r="J465" s="179"/>
      <c r="K465" s="179"/>
      <c r="L465" s="179"/>
      <c r="M465" s="13"/>
      <c r="N465" s="13"/>
      <c r="O465" s="13"/>
    </row>
    <row r="466" spans="1:15" s="180" customFormat="1" ht="14.25">
      <c r="A466" s="177" t="s">
        <v>56</v>
      </c>
      <c r="B466" s="177" t="s">
        <v>57</v>
      </c>
      <c r="C466" s="177" t="s">
        <v>84</v>
      </c>
      <c r="D466" s="177" t="s">
        <v>2243</v>
      </c>
      <c r="E466" s="177" t="s">
        <v>2244</v>
      </c>
      <c r="F466" s="177" t="s">
        <v>2245</v>
      </c>
      <c r="G466" s="178" t="s">
        <v>2246</v>
      </c>
      <c r="H466" s="177" t="s">
        <v>1855</v>
      </c>
      <c r="I466" s="179"/>
      <c r="J466" s="179"/>
      <c r="K466" s="179"/>
      <c r="L466" s="179"/>
      <c r="M466" s="13"/>
      <c r="N466" s="13"/>
      <c r="O466" s="13"/>
    </row>
    <row r="467" spans="1:15" s="180" customFormat="1">
      <c r="A467" s="187" t="s">
        <v>56</v>
      </c>
      <c r="B467" s="187" t="s">
        <v>57</v>
      </c>
      <c r="C467" s="187" t="s">
        <v>86</v>
      </c>
      <c r="D467" s="187" t="s">
        <v>2963</v>
      </c>
      <c r="E467" s="187" t="s">
        <v>2964</v>
      </c>
      <c r="F467" s="187" t="s">
        <v>1952</v>
      </c>
      <c r="G467" s="188" t="s">
        <v>2965</v>
      </c>
      <c r="H467" s="187" t="s">
        <v>1954</v>
      </c>
      <c r="I467" s="179"/>
      <c r="J467" s="179"/>
      <c r="K467" s="179"/>
      <c r="L467" s="179"/>
      <c r="M467" s="13"/>
      <c r="N467" s="13"/>
      <c r="O467" s="13"/>
    </row>
    <row r="468" spans="1:15" s="180" customFormat="1" ht="14.25">
      <c r="A468" s="177" t="s">
        <v>56</v>
      </c>
      <c r="B468" s="177" t="s">
        <v>57</v>
      </c>
      <c r="C468" s="177" t="s">
        <v>86</v>
      </c>
      <c r="D468" s="177" t="s">
        <v>2614</v>
      </c>
      <c r="E468" s="177" t="s">
        <v>2960</v>
      </c>
      <c r="F468" s="177" t="s">
        <v>1952</v>
      </c>
      <c r="G468" s="178" t="s">
        <v>2615</v>
      </c>
      <c r="H468" s="177" t="s">
        <v>1855</v>
      </c>
      <c r="I468" s="179"/>
      <c r="J468" s="179"/>
      <c r="K468" s="179"/>
      <c r="L468" s="179"/>
      <c r="M468" s="13"/>
      <c r="N468" s="13"/>
      <c r="O468" s="13"/>
    </row>
    <row r="469" spans="1:15" s="180" customFormat="1" ht="14.25">
      <c r="A469" s="177" t="s">
        <v>56</v>
      </c>
      <c r="B469" s="177" t="s">
        <v>57</v>
      </c>
      <c r="C469" s="177" t="s">
        <v>86</v>
      </c>
      <c r="D469" s="177" t="s">
        <v>2236</v>
      </c>
      <c r="E469" s="177" t="s">
        <v>2966</v>
      </c>
      <c r="F469" s="177" t="s">
        <v>1952</v>
      </c>
      <c r="G469" s="178" t="s">
        <v>2967</v>
      </c>
      <c r="H469" s="177" t="s">
        <v>1855</v>
      </c>
      <c r="I469" s="179"/>
      <c r="J469" s="179"/>
      <c r="K469" s="179"/>
      <c r="L469" s="179"/>
      <c r="M469" s="13"/>
      <c r="N469" s="13"/>
      <c r="O469" s="13"/>
    </row>
    <row r="470" spans="1:15" s="180" customFormat="1">
      <c r="A470" s="187" t="s">
        <v>56</v>
      </c>
      <c r="B470" s="187" t="s">
        <v>57</v>
      </c>
      <c r="C470" s="187" t="s">
        <v>88</v>
      </c>
      <c r="D470" s="187" t="s">
        <v>2963</v>
      </c>
      <c r="E470" s="187" t="s">
        <v>2958</v>
      </c>
      <c r="F470" s="187" t="s">
        <v>1952</v>
      </c>
      <c r="G470" s="188" t="s">
        <v>2965</v>
      </c>
      <c r="H470" s="187" t="s">
        <v>1954</v>
      </c>
      <c r="I470" s="179"/>
      <c r="J470" s="179"/>
      <c r="K470" s="179"/>
      <c r="L470" s="179"/>
      <c r="M470" s="13"/>
      <c r="N470" s="13"/>
      <c r="O470" s="13"/>
    </row>
    <row r="471" spans="1:15" s="180" customFormat="1" ht="14.25">
      <c r="A471" s="177" t="s">
        <v>56</v>
      </c>
      <c r="B471" s="177" t="s">
        <v>57</v>
      </c>
      <c r="C471" s="177" t="s">
        <v>88</v>
      </c>
      <c r="D471" s="177" t="s">
        <v>1960</v>
      </c>
      <c r="E471" s="177" t="s">
        <v>2241</v>
      </c>
      <c r="F471" s="177" t="s">
        <v>1962</v>
      </c>
      <c r="G471" s="178" t="s">
        <v>2242</v>
      </c>
      <c r="H471" s="177" t="s">
        <v>1855</v>
      </c>
      <c r="I471" s="179"/>
      <c r="J471" s="179"/>
      <c r="K471" s="179"/>
      <c r="L471" s="179"/>
      <c r="M471" s="13"/>
      <c r="N471" s="13"/>
      <c r="O471" s="13"/>
    </row>
    <row r="472" spans="1:15" s="180" customFormat="1" ht="14.25">
      <c r="A472" s="177" t="s">
        <v>56</v>
      </c>
      <c r="B472" s="177" t="s">
        <v>57</v>
      </c>
      <c r="C472" s="177" t="s">
        <v>88</v>
      </c>
      <c r="D472" s="177" t="s">
        <v>2243</v>
      </c>
      <c r="E472" s="177" t="s">
        <v>2244</v>
      </c>
      <c r="F472" s="177" t="s">
        <v>2245</v>
      </c>
      <c r="G472" s="178" t="s">
        <v>2246</v>
      </c>
      <c r="H472" s="177" t="s">
        <v>1855</v>
      </c>
      <c r="I472" s="179"/>
      <c r="J472" s="179"/>
      <c r="K472" s="179"/>
      <c r="L472" s="179"/>
      <c r="M472" s="13"/>
      <c r="N472" s="13"/>
      <c r="O472" s="13"/>
    </row>
    <row r="473" spans="1:15" s="180" customFormat="1">
      <c r="A473" s="187" t="s">
        <v>56</v>
      </c>
      <c r="B473" s="187" t="s">
        <v>57</v>
      </c>
      <c r="C473" s="187" t="s">
        <v>90</v>
      </c>
      <c r="D473" s="187" t="s">
        <v>2968</v>
      </c>
      <c r="E473" s="187" t="s">
        <v>2969</v>
      </c>
      <c r="F473" s="187" t="s">
        <v>1952</v>
      </c>
      <c r="G473" s="188" t="s">
        <v>2962</v>
      </c>
      <c r="H473" s="187" t="s">
        <v>1954</v>
      </c>
      <c r="I473" s="179"/>
      <c r="J473" s="179"/>
      <c r="K473" s="179"/>
      <c r="L473" s="179"/>
      <c r="M473" s="13"/>
      <c r="N473" s="13"/>
      <c r="O473" s="13"/>
    </row>
    <row r="474" spans="1:15" s="180" customFormat="1" ht="14.25">
      <c r="A474" s="177" t="s">
        <v>56</v>
      </c>
      <c r="B474" s="177" t="s">
        <v>57</v>
      </c>
      <c r="C474" s="177" t="s">
        <v>90</v>
      </c>
      <c r="D474" s="177" t="s">
        <v>2607</v>
      </c>
      <c r="E474" s="177" t="s">
        <v>2608</v>
      </c>
      <c r="F474" s="177" t="s">
        <v>1952</v>
      </c>
      <c r="G474" s="178" t="s">
        <v>2609</v>
      </c>
      <c r="H474" s="177" t="s">
        <v>1855</v>
      </c>
      <c r="I474" s="179"/>
      <c r="J474" s="179"/>
      <c r="K474" s="179"/>
      <c r="L474" s="179"/>
      <c r="M474" s="13"/>
      <c r="N474" s="13"/>
      <c r="O474" s="13"/>
    </row>
    <row r="475" spans="1:15" s="180" customFormat="1" ht="14.25">
      <c r="A475" s="177" t="s">
        <v>56</v>
      </c>
      <c r="B475" s="177" t="s">
        <v>57</v>
      </c>
      <c r="C475" s="177" t="s">
        <v>90</v>
      </c>
      <c r="D475" s="177" t="s">
        <v>2219</v>
      </c>
      <c r="E475" s="177" t="s">
        <v>2970</v>
      </c>
      <c r="F475" s="177" t="s">
        <v>1952</v>
      </c>
      <c r="G475" s="178" t="s">
        <v>2971</v>
      </c>
      <c r="H475" s="177" t="s">
        <v>1855</v>
      </c>
      <c r="I475" s="179"/>
      <c r="J475" s="179"/>
      <c r="K475" s="179"/>
      <c r="L475" s="179"/>
      <c r="M475" s="13"/>
      <c r="N475" s="13"/>
      <c r="O475" s="13"/>
    </row>
    <row r="476" spans="1:15" s="180" customFormat="1">
      <c r="A476" s="187" t="s">
        <v>56</v>
      </c>
      <c r="B476" s="187" t="s">
        <v>57</v>
      </c>
      <c r="C476" s="187" t="s">
        <v>92</v>
      </c>
      <c r="D476" s="187" t="s">
        <v>2972</v>
      </c>
      <c r="E476" s="187" t="s">
        <v>2969</v>
      </c>
      <c r="F476" s="187" t="s">
        <v>1952</v>
      </c>
      <c r="G476" s="188" t="s">
        <v>2962</v>
      </c>
      <c r="H476" s="187" t="s">
        <v>1954</v>
      </c>
      <c r="I476" s="179"/>
      <c r="J476" s="179"/>
      <c r="K476" s="179"/>
      <c r="L476" s="179"/>
      <c r="M476" s="13"/>
      <c r="N476" s="13"/>
      <c r="O476" s="13"/>
    </row>
    <row r="477" spans="1:15" s="180" customFormat="1" ht="14.25">
      <c r="A477" s="177" t="s">
        <v>56</v>
      </c>
      <c r="B477" s="177" t="s">
        <v>57</v>
      </c>
      <c r="C477" s="177" t="s">
        <v>92</v>
      </c>
      <c r="D477" s="177" t="s">
        <v>2607</v>
      </c>
      <c r="E477" s="177" t="s">
        <v>2608</v>
      </c>
      <c r="F477" s="177" t="s">
        <v>1952</v>
      </c>
      <c r="G477" s="178" t="s">
        <v>2609</v>
      </c>
      <c r="H477" s="177" t="s">
        <v>1855</v>
      </c>
      <c r="I477" s="179"/>
      <c r="J477" s="179"/>
      <c r="K477" s="179"/>
      <c r="L477" s="179"/>
      <c r="M477" s="13"/>
      <c r="N477" s="13"/>
      <c r="O477" s="13"/>
    </row>
    <row r="478" spans="1:15" s="182" customFormat="1">
      <c r="A478" s="177" t="s">
        <v>56</v>
      </c>
      <c r="B478" s="177" t="s">
        <v>57</v>
      </c>
      <c r="C478" s="177" t="s">
        <v>92</v>
      </c>
      <c r="D478" s="177" t="s">
        <v>1957</v>
      </c>
      <c r="E478" s="177" t="s">
        <v>2973</v>
      </c>
      <c r="F478" s="177" t="s">
        <v>1952</v>
      </c>
      <c r="G478" s="178" t="s">
        <v>2974</v>
      </c>
      <c r="H478" s="177" t="s">
        <v>1855</v>
      </c>
      <c r="I478" s="179"/>
      <c r="J478" s="179"/>
      <c r="K478" s="179"/>
      <c r="L478" s="179"/>
    </row>
    <row r="479" spans="1:15" s="180" customFormat="1">
      <c r="A479" s="187" t="s">
        <v>56</v>
      </c>
      <c r="B479" s="187" t="s">
        <v>451</v>
      </c>
      <c r="C479" s="187" t="s">
        <v>452</v>
      </c>
      <c r="D479" s="187" t="s">
        <v>2303</v>
      </c>
      <c r="E479" s="187" t="s">
        <v>2975</v>
      </c>
      <c r="F479" s="187" t="s">
        <v>1952</v>
      </c>
      <c r="G479" s="188" t="s">
        <v>2305</v>
      </c>
      <c r="H479" s="187" t="s">
        <v>1954</v>
      </c>
      <c r="I479" s="179"/>
      <c r="J479" s="179"/>
      <c r="K479" s="179"/>
      <c r="L479" s="179"/>
      <c r="M479" s="13"/>
      <c r="N479" s="13"/>
      <c r="O479" s="13"/>
    </row>
    <row r="480" spans="1:15" s="180" customFormat="1" ht="14.25">
      <c r="A480" s="177" t="s">
        <v>56</v>
      </c>
      <c r="B480" s="177" t="s">
        <v>451</v>
      </c>
      <c r="C480" s="177" t="s">
        <v>452</v>
      </c>
      <c r="D480" s="177" t="s">
        <v>2976</v>
      </c>
      <c r="E480" s="177" t="s">
        <v>2977</v>
      </c>
      <c r="F480" s="177" t="s">
        <v>1952</v>
      </c>
      <c r="G480" s="178" t="s">
        <v>2978</v>
      </c>
      <c r="H480" s="177" t="s">
        <v>1855</v>
      </c>
      <c r="I480" s="179"/>
      <c r="J480" s="179"/>
      <c r="K480" s="179"/>
      <c r="L480" s="179"/>
      <c r="M480" s="13"/>
      <c r="N480" s="13"/>
      <c r="O480" s="13"/>
    </row>
    <row r="481" spans="1:15" s="180" customFormat="1" ht="14.25">
      <c r="A481" s="177" t="s">
        <v>56</v>
      </c>
      <c r="B481" s="177" t="s">
        <v>451</v>
      </c>
      <c r="C481" s="177" t="s">
        <v>452</v>
      </c>
      <c r="D481" s="177" t="s">
        <v>2979</v>
      </c>
      <c r="E481" s="177" t="s">
        <v>2980</v>
      </c>
      <c r="F481" s="177" t="s">
        <v>1952</v>
      </c>
      <c r="G481" s="178" t="s">
        <v>2981</v>
      </c>
      <c r="H481" s="177" t="s">
        <v>1855</v>
      </c>
      <c r="I481" s="179"/>
      <c r="J481" s="179"/>
      <c r="K481" s="179"/>
      <c r="L481" s="179"/>
      <c r="M481" s="13"/>
      <c r="N481" s="13"/>
      <c r="O481" s="13"/>
    </row>
    <row r="482" spans="1:15" s="180" customFormat="1">
      <c r="A482" s="187" t="s">
        <v>56</v>
      </c>
      <c r="B482" s="187" t="s">
        <v>451</v>
      </c>
      <c r="C482" s="187" t="s">
        <v>454</v>
      </c>
      <c r="D482" s="187" t="s">
        <v>2303</v>
      </c>
      <c r="E482" s="187" t="s">
        <v>2975</v>
      </c>
      <c r="F482" s="187" t="s">
        <v>1952</v>
      </c>
      <c r="G482" s="188" t="s">
        <v>2305</v>
      </c>
      <c r="H482" s="187" t="s">
        <v>1954</v>
      </c>
      <c r="I482" s="179"/>
      <c r="J482" s="179"/>
      <c r="K482" s="179"/>
      <c r="L482" s="179"/>
      <c r="M482" s="13"/>
      <c r="N482" s="13"/>
      <c r="O482" s="13"/>
    </row>
    <row r="483" spans="1:15" s="180" customFormat="1">
      <c r="A483" s="187" t="s">
        <v>56</v>
      </c>
      <c r="B483" s="187" t="s">
        <v>451</v>
      </c>
      <c r="C483" s="187" t="s">
        <v>454</v>
      </c>
      <c r="D483" s="187" t="s">
        <v>2117</v>
      </c>
      <c r="E483" s="187" t="s">
        <v>2984</v>
      </c>
      <c r="F483" s="187" t="s">
        <v>1952</v>
      </c>
      <c r="G483" s="188" t="s">
        <v>2985</v>
      </c>
      <c r="H483" s="187" t="s">
        <v>1954</v>
      </c>
      <c r="I483" s="179"/>
      <c r="J483" s="179"/>
      <c r="K483" s="179"/>
      <c r="L483" s="179"/>
      <c r="M483" s="13"/>
      <c r="N483" s="13"/>
      <c r="O483" s="13"/>
    </row>
    <row r="484" spans="1:15" s="180" customFormat="1" ht="14.25">
      <c r="A484" s="177" t="s">
        <v>56</v>
      </c>
      <c r="B484" s="177" t="s">
        <v>451</v>
      </c>
      <c r="C484" s="177" t="s">
        <v>454</v>
      </c>
      <c r="D484" s="177" t="s">
        <v>2986</v>
      </c>
      <c r="E484" s="177" t="s">
        <v>2987</v>
      </c>
      <c r="F484" s="177" t="s">
        <v>1952</v>
      </c>
      <c r="G484" s="178" t="s">
        <v>2988</v>
      </c>
      <c r="H484" s="177" t="s">
        <v>1855</v>
      </c>
      <c r="I484" s="179"/>
      <c r="J484" s="179"/>
      <c r="K484" s="179"/>
      <c r="L484" s="179"/>
      <c r="M484" s="13"/>
      <c r="N484" s="13"/>
      <c r="O484" s="13"/>
    </row>
    <row r="485" spans="1:15" s="180" customFormat="1" ht="14.25">
      <c r="A485" s="177" t="s">
        <v>56</v>
      </c>
      <c r="B485" s="177" t="s">
        <v>451</v>
      </c>
      <c r="C485" s="177" t="s">
        <v>454</v>
      </c>
      <c r="D485" s="177" t="s">
        <v>2989</v>
      </c>
      <c r="E485" s="177" t="s">
        <v>2295</v>
      </c>
      <c r="F485" s="177" t="s">
        <v>1952</v>
      </c>
      <c r="G485" s="178" t="s">
        <v>2990</v>
      </c>
      <c r="H485" s="177" t="s">
        <v>1855</v>
      </c>
      <c r="I485" s="179"/>
      <c r="J485" s="179"/>
      <c r="K485" s="179"/>
      <c r="L485" s="179"/>
      <c r="M485" s="13"/>
      <c r="N485" s="13"/>
      <c r="O485" s="13"/>
    </row>
    <row r="486" spans="1:15" s="180" customFormat="1" ht="14.25">
      <c r="A486" s="177" t="s">
        <v>56</v>
      </c>
      <c r="B486" s="177" t="s">
        <v>451</v>
      </c>
      <c r="C486" s="177" t="s">
        <v>454</v>
      </c>
      <c r="D486" s="177" t="s">
        <v>2991</v>
      </c>
      <c r="E486" s="177" t="s">
        <v>2298</v>
      </c>
      <c r="F486" s="177" t="s">
        <v>1952</v>
      </c>
      <c r="G486" s="178" t="s">
        <v>2992</v>
      </c>
      <c r="H486" s="177" t="s">
        <v>1855</v>
      </c>
      <c r="I486" s="179"/>
      <c r="J486" s="179"/>
      <c r="K486" s="179"/>
      <c r="L486" s="179"/>
      <c r="M486" s="13"/>
      <c r="N486" s="13"/>
      <c r="O486" s="13"/>
    </row>
    <row r="487" spans="1:15" s="182" customFormat="1">
      <c r="A487" s="177" t="s">
        <v>56</v>
      </c>
      <c r="B487" s="177" t="s">
        <v>451</v>
      </c>
      <c r="C487" s="177" t="s">
        <v>454</v>
      </c>
      <c r="D487" s="177" t="s">
        <v>2993</v>
      </c>
      <c r="E487" s="177" t="s">
        <v>2994</v>
      </c>
      <c r="F487" s="177" t="s">
        <v>2169</v>
      </c>
      <c r="G487" s="178" t="s">
        <v>2995</v>
      </c>
      <c r="H487" s="177" t="s">
        <v>1855</v>
      </c>
      <c r="I487" s="179"/>
      <c r="J487" s="179"/>
      <c r="K487" s="179"/>
      <c r="L487" s="179"/>
    </row>
    <row r="488" spans="1:15" s="180" customFormat="1">
      <c r="A488" s="187" t="s">
        <v>56</v>
      </c>
      <c r="B488" s="187" t="s">
        <v>451</v>
      </c>
      <c r="C488" s="187" t="s">
        <v>456</v>
      </c>
      <c r="D488" s="187" t="s">
        <v>2303</v>
      </c>
      <c r="E488" s="187" t="s">
        <v>2975</v>
      </c>
      <c r="F488" s="187" t="s">
        <v>1952</v>
      </c>
      <c r="G488" s="188" t="s">
        <v>2305</v>
      </c>
      <c r="H488" s="187" t="s">
        <v>1954</v>
      </c>
      <c r="I488" s="179"/>
      <c r="J488" s="179"/>
      <c r="K488" s="179"/>
      <c r="L488" s="179"/>
      <c r="M488" s="13"/>
      <c r="N488" s="13"/>
      <c r="O488" s="13"/>
    </row>
    <row r="489" spans="1:15" s="180" customFormat="1">
      <c r="A489" s="187" t="s">
        <v>56</v>
      </c>
      <c r="B489" s="187" t="s">
        <v>451</v>
      </c>
      <c r="C489" s="187" t="s">
        <v>456</v>
      </c>
      <c r="D489" s="187" t="s">
        <v>2117</v>
      </c>
      <c r="E489" s="187" t="s">
        <v>2984</v>
      </c>
      <c r="F489" s="187" t="s">
        <v>1952</v>
      </c>
      <c r="G489" s="188" t="s">
        <v>2985</v>
      </c>
      <c r="H489" s="187" t="s">
        <v>1954</v>
      </c>
      <c r="I489" s="179"/>
      <c r="J489" s="179"/>
      <c r="K489" s="179"/>
      <c r="L489" s="179"/>
      <c r="M489" s="13"/>
      <c r="N489" s="13"/>
      <c r="O489" s="13"/>
    </row>
    <row r="490" spans="1:15" s="180" customFormat="1" ht="14.25">
      <c r="A490" s="177" t="s">
        <v>56</v>
      </c>
      <c r="B490" s="177" t="s">
        <v>451</v>
      </c>
      <c r="C490" s="177" t="s">
        <v>456</v>
      </c>
      <c r="D490" s="177" t="s">
        <v>2996</v>
      </c>
      <c r="E490" s="177" t="s">
        <v>2997</v>
      </c>
      <c r="F490" s="177" t="s">
        <v>1952</v>
      </c>
      <c r="G490" s="178" t="s">
        <v>2998</v>
      </c>
      <c r="H490" s="177" t="s">
        <v>1855</v>
      </c>
      <c r="I490" s="179"/>
      <c r="J490" s="179"/>
      <c r="K490" s="179"/>
      <c r="L490" s="179"/>
      <c r="M490" s="13"/>
      <c r="N490" s="13"/>
      <c r="O490" s="13"/>
    </row>
    <row r="491" spans="1:15" s="180" customFormat="1" ht="14.25">
      <c r="A491" s="177" t="s">
        <v>56</v>
      </c>
      <c r="B491" s="177" t="s">
        <v>451</v>
      </c>
      <c r="C491" s="177" t="s">
        <v>456</v>
      </c>
      <c r="D491" s="177" t="s">
        <v>2999</v>
      </c>
      <c r="E491" s="177" t="s">
        <v>2186</v>
      </c>
      <c r="F491" s="177" t="s">
        <v>1952</v>
      </c>
      <c r="G491" s="178" t="s">
        <v>3000</v>
      </c>
      <c r="H491" s="177" t="s">
        <v>1855</v>
      </c>
      <c r="I491" s="179"/>
      <c r="J491" s="179"/>
      <c r="K491" s="179"/>
      <c r="L491" s="179"/>
      <c r="M491" s="13"/>
      <c r="N491" s="13"/>
      <c r="O491" s="13"/>
    </row>
    <row r="492" spans="1:15" s="180" customFormat="1" ht="14.25">
      <c r="A492" s="177" t="s">
        <v>56</v>
      </c>
      <c r="B492" s="177" t="s">
        <v>451</v>
      </c>
      <c r="C492" s="177" t="s">
        <v>456</v>
      </c>
      <c r="D492" s="177" t="s">
        <v>3001</v>
      </c>
      <c r="E492" s="177" t="s">
        <v>3002</v>
      </c>
      <c r="F492" s="177" t="s">
        <v>1952</v>
      </c>
      <c r="G492" s="178" t="s">
        <v>3003</v>
      </c>
      <c r="H492" s="177" t="s">
        <v>1855</v>
      </c>
      <c r="I492" s="179"/>
      <c r="J492" s="179"/>
      <c r="K492" s="179"/>
      <c r="L492" s="179"/>
      <c r="M492" s="13"/>
      <c r="N492" s="13"/>
      <c r="O492" s="13"/>
    </row>
    <row r="493" spans="1:15" s="180" customFormat="1" ht="14.25">
      <c r="A493" s="177" t="s">
        <v>56</v>
      </c>
      <c r="B493" s="177" t="s">
        <v>451</v>
      </c>
      <c r="C493" s="177" t="s">
        <v>456</v>
      </c>
      <c r="D493" s="177" t="s">
        <v>3004</v>
      </c>
      <c r="E493" s="177" t="s">
        <v>3005</v>
      </c>
      <c r="F493" s="177" t="s">
        <v>1952</v>
      </c>
      <c r="G493" s="178" t="s">
        <v>3006</v>
      </c>
      <c r="H493" s="177" t="s">
        <v>1855</v>
      </c>
      <c r="I493" s="179"/>
      <c r="J493" s="179"/>
      <c r="K493" s="179"/>
      <c r="L493" s="179"/>
      <c r="M493" s="13"/>
      <c r="N493" s="13"/>
      <c r="O493" s="13"/>
    </row>
    <row r="494" spans="1:15" s="180" customFormat="1" ht="14.25">
      <c r="A494" s="177" t="s">
        <v>56</v>
      </c>
      <c r="B494" s="177" t="s">
        <v>451</v>
      </c>
      <c r="C494" s="177" t="s">
        <v>456</v>
      </c>
      <c r="D494" s="177" t="s">
        <v>3007</v>
      </c>
      <c r="E494" s="177" t="s">
        <v>3008</v>
      </c>
      <c r="F494" s="177" t="s">
        <v>1952</v>
      </c>
      <c r="G494" s="178" t="s">
        <v>3009</v>
      </c>
      <c r="H494" s="177" t="s">
        <v>1855</v>
      </c>
      <c r="I494" s="179"/>
      <c r="J494" s="179"/>
      <c r="K494" s="179"/>
      <c r="L494" s="179"/>
      <c r="M494" s="13"/>
      <c r="N494" s="13"/>
      <c r="O494" s="13"/>
    </row>
    <row r="495" spans="1:15" s="180" customFormat="1" ht="14.25">
      <c r="A495" s="177" t="s">
        <v>56</v>
      </c>
      <c r="B495" s="177" t="s">
        <v>451</v>
      </c>
      <c r="C495" s="177" t="s">
        <v>456</v>
      </c>
      <c r="D495" s="177" t="s">
        <v>3010</v>
      </c>
      <c r="E495" s="177" t="s">
        <v>3011</v>
      </c>
      <c r="F495" s="177" t="s">
        <v>1952</v>
      </c>
      <c r="G495" s="178" t="s">
        <v>3012</v>
      </c>
      <c r="H495" s="177" t="s">
        <v>1855</v>
      </c>
      <c r="I495" s="179"/>
      <c r="J495" s="179"/>
      <c r="K495" s="179"/>
      <c r="L495" s="179"/>
      <c r="M495" s="13"/>
      <c r="N495" s="13"/>
      <c r="O495" s="13"/>
    </row>
    <row r="496" spans="1:15" s="180" customFormat="1" ht="14.25">
      <c r="A496" s="177" t="s">
        <v>56</v>
      </c>
      <c r="B496" s="177" t="s">
        <v>451</v>
      </c>
      <c r="C496" s="177" t="s">
        <v>456</v>
      </c>
      <c r="D496" s="177" t="s">
        <v>3013</v>
      </c>
      <c r="E496" s="177" t="s">
        <v>3014</v>
      </c>
      <c r="F496" s="177" t="s">
        <v>1952</v>
      </c>
      <c r="G496" s="178" t="s">
        <v>3015</v>
      </c>
      <c r="H496" s="177" t="s">
        <v>1855</v>
      </c>
      <c r="I496" s="179"/>
      <c r="J496" s="179"/>
      <c r="K496" s="179"/>
      <c r="L496" s="179"/>
      <c r="M496" s="13"/>
      <c r="N496" s="13"/>
      <c r="O496" s="13"/>
    </row>
    <row r="497" spans="1:15" s="180" customFormat="1" ht="14.25">
      <c r="A497" s="177" t="s">
        <v>56</v>
      </c>
      <c r="B497" s="177" t="s">
        <v>451</v>
      </c>
      <c r="C497" s="177" t="s">
        <v>456</v>
      </c>
      <c r="D497" s="177" t="s">
        <v>3016</v>
      </c>
      <c r="E497" s="177" t="s">
        <v>3017</v>
      </c>
      <c r="F497" s="177" t="s">
        <v>1952</v>
      </c>
      <c r="G497" s="178" t="s">
        <v>3018</v>
      </c>
      <c r="H497" s="177" t="s">
        <v>1855</v>
      </c>
      <c r="I497" s="179"/>
      <c r="J497" s="179"/>
      <c r="K497" s="179"/>
      <c r="L497" s="179"/>
      <c r="M497" s="13"/>
      <c r="N497" s="13"/>
      <c r="O497" s="13"/>
    </row>
    <row r="498" spans="1:15" s="180" customFormat="1" ht="14.25">
      <c r="A498" s="177" t="s">
        <v>56</v>
      </c>
      <c r="B498" s="177" t="s">
        <v>451</v>
      </c>
      <c r="C498" s="177" t="s">
        <v>456</v>
      </c>
      <c r="D498" s="177" t="s">
        <v>3019</v>
      </c>
      <c r="E498" s="177" t="s">
        <v>3020</v>
      </c>
      <c r="F498" s="177" t="s">
        <v>1952</v>
      </c>
      <c r="G498" s="178" t="s">
        <v>3021</v>
      </c>
      <c r="H498" s="177" t="s">
        <v>1855</v>
      </c>
      <c r="I498" s="179"/>
      <c r="J498" s="179"/>
      <c r="K498" s="179"/>
      <c r="L498" s="179"/>
      <c r="M498" s="13"/>
      <c r="N498" s="13"/>
      <c r="O498" s="13"/>
    </row>
    <row r="499" spans="1:15" s="180" customFormat="1" ht="14.25">
      <c r="A499" s="177" t="s">
        <v>56</v>
      </c>
      <c r="B499" s="177" t="s">
        <v>451</v>
      </c>
      <c r="C499" s="177" t="s">
        <v>456</v>
      </c>
      <c r="D499" s="177" t="s">
        <v>3022</v>
      </c>
      <c r="E499" s="177" t="s">
        <v>3023</v>
      </c>
      <c r="F499" s="177" t="s">
        <v>1952</v>
      </c>
      <c r="G499" s="178" t="s">
        <v>3024</v>
      </c>
      <c r="H499" s="177" t="s">
        <v>1855</v>
      </c>
      <c r="I499" s="179"/>
      <c r="J499" s="179"/>
      <c r="K499" s="179"/>
      <c r="L499" s="179"/>
      <c r="M499" s="13"/>
      <c r="N499" s="13"/>
      <c r="O499" s="13"/>
    </row>
    <row r="500" spans="1:15" s="180" customFormat="1" ht="14.25">
      <c r="A500" s="177" t="s">
        <v>56</v>
      </c>
      <c r="B500" s="177" t="s">
        <v>451</v>
      </c>
      <c r="C500" s="177" t="s">
        <v>456</v>
      </c>
      <c r="D500" s="177" t="s">
        <v>3025</v>
      </c>
      <c r="E500" s="177" t="s">
        <v>3026</v>
      </c>
      <c r="F500" s="177" t="s">
        <v>1952</v>
      </c>
      <c r="G500" s="178" t="s">
        <v>3027</v>
      </c>
      <c r="H500" s="177" t="s">
        <v>1855</v>
      </c>
      <c r="I500" s="179"/>
      <c r="J500" s="179"/>
      <c r="K500" s="179"/>
      <c r="L500" s="179"/>
      <c r="M500" s="13"/>
      <c r="N500" s="13"/>
      <c r="O500" s="13"/>
    </row>
    <row r="501" spans="1:15" s="180" customFormat="1" ht="14.25">
      <c r="A501" s="177" t="s">
        <v>56</v>
      </c>
      <c r="B501" s="177" t="s">
        <v>451</v>
      </c>
      <c r="C501" s="177" t="s">
        <v>456</v>
      </c>
      <c r="D501" s="177" t="s">
        <v>3028</v>
      </c>
      <c r="E501" s="177" t="s">
        <v>3029</v>
      </c>
      <c r="F501" s="177" t="s">
        <v>1952</v>
      </c>
      <c r="G501" s="178" t="s">
        <v>3030</v>
      </c>
      <c r="H501" s="177" t="s">
        <v>1855</v>
      </c>
      <c r="I501" s="179"/>
      <c r="J501" s="179"/>
      <c r="K501" s="179"/>
      <c r="L501" s="179"/>
      <c r="M501" s="13"/>
      <c r="N501" s="13"/>
      <c r="O501" s="13"/>
    </row>
    <row r="502" spans="1:15" s="180" customFormat="1" ht="14.25">
      <c r="A502" s="177" t="s">
        <v>56</v>
      </c>
      <c r="B502" s="177" t="s">
        <v>451</v>
      </c>
      <c r="C502" s="177" t="s">
        <v>456</v>
      </c>
      <c r="D502" s="177" t="s">
        <v>3031</v>
      </c>
      <c r="E502" s="177" t="s">
        <v>3032</v>
      </c>
      <c r="F502" s="177" t="s">
        <v>1952</v>
      </c>
      <c r="G502" s="178" t="s">
        <v>3033</v>
      </c>
      <c r="H502" s="177" t="s">
        <v>1855</v>
      </c>
      <c r="I502" s="179"/>
      <c r="J502" s="179"/>
      <c r="K502" s="179"/>
      <c r="L502" s="179"/>
      <c r="M502" s="13"/>
      <c r="N502" s="13"/>
      <c r="O502" s="13"/>
    </row>
    <row r="503" spans="1:15" s="180" customFormat="1">
      <c r="A503" s="187" t="s">
        <v>56</v>
      </c>
      <c r="B503" s="187" t="s">
        <v>451</v>
      </c>
      <c r="C503" s="187" t="s">
        <v>458</v>
      </c>
      <c r="D503" s="187" t="s">
        <v>3034</v>
      </c>
      <c r="E503" s="187" t="s">
        <v>2949</v>
      </c>
      <c r="F503" s="187" t="s">
        <v>1952</v>
      </c>
      <c r="G503" s="188" t="s">
        <v>3035</v>
      </c>
      <c r="H503" s="187" t="s">
        <v>1954</v>
      </c>
      <c r="I503" s="179"/>
      <c r="J503" s="179"/>
      <c r="K503" s="179"/>
      <c r="L503" s="179"/>
      <c r="M503" s="13"/>
      <c r="N503" s="13"/>
      <c r="O503" s="13"/>
    </row>
    <row r="504" spans="1:15" s="180" customFormat="1" ht="14.25">
      <c r="A504" s="177" t="s">
        <v>56</v>
      </c>
      <c r="B504" s="177" t="s">
        <v>451</v>
      </c>
      <c r="C504" s="177" t="s">
        <v>458</v>
      </c>
      <c r="D504" s="177" t="s">
        <v>2303</v>
      </c>
      <c r="E504" s="177" t="s">
        <v>2304</v>
      </c>
      <c r="F504" s="177" t="s">
        <v>1952</v>
      </c>
      <c r="G504" s="178" t="s">
        <v>2305</v>
      </c>
      <c r="H504" s="177" t="s">
        <v>1855</v>
      </c>
      <c r="I504" s="179"/>
      <c r="J504" s="179"/>
      <c r="K504" s="179"/>
      <c r="L504" s="179"/>
      <c r="M504" s="13"/>
      <c r="N504" s="13"/>
      <c r="O504" s="13"/>
    </row>
    <row r="505" spans="1:15" s="180" customFormat="1" ht="14.25">
      <c r="A505" s="177" t="s">
        <v>56</v>
      </c>
      <c r="B505" s="177" t="s">
        <v>451</v>
      </c>
      <c r="C505" s="177" t="s">
        <v>458</v>
      </c>
      <c r="D505" s="177" t="s">
        <v>2228</v>
      </c>
      <c r="E505" s="177" t="s">
        <v>2306</v>
      </c>
      <c r="F505" s="177" t="s">
        <v>1952</v>
      </c>
      <c r="G505" s="178" t="s">
        <v>2307</v>
      </c>
      <c r="H505" s="177" t="s">
        <v>1855</v>
      </c>
      <c r="I505" s="179"/>
      <c r="J505" s="179"/>
      <c r="K505" s="179"/>
      <c r="L505" s="179"/>
      <c r="M505" s="13"/>
      <c r="N505" s="13"/>
      <c r="O505" s="13"/>
    </row>
    <row r="506" spans="1:15" s="180" customFormat="1">
      <c r="A506" s="187" t="s">
        <v>56</v>
      </c>
      <c r="B506" s="187" t="s">
        <v>451</v>
      </c>
      <c r="C506" s="187" t="s">
        <v>3036</v>
      </c>
      <c r="D506" s="187" t="s">
        <v>3034</v>
      </c>
      <c r="E506" s="187" t="s">
        <v>2949</v>
      </c>
      <c r="F506" s="187" t="s">
        <v>1952</v>
      </c>
      <c r="G506" s="188" t="s">
        <v>3035</v>
      </c>
      <c r="H506" s="187" t="s">
        <v>1954</v>
      </c>
      <c r="I506" s="179"/>
      <c r="J506" s="179"/>
      <c r="K506" s="179"/>
      <c r="L506" s="179"/>
      <c r="M506" s="13"/>
      <c r="N506" s="13"/>
      <c r="O506" s="13"/>
    </row>
    <row r="507" spans="1:15" s="180" customFormat="1" ht="14.25">
      <c r="A507" s="177" t="s">
        <v>56</v>
      </c>
      <c r="B507" s="177" t="s">
        <v>451</v>
      </c>
      <c r="C507" s="177" t="s">
        <v>3036</v>
      </c>
      <c r="D507" s="177" t="s">
        <v>1960</v>
      </c>
      <c r="E507" s="177" t="s">
        <v>2241</v>
      </c>
      <c r="F507" s="177" t="s">
        <v>1962</v>
      </c>
      <c r="G507" s="178" t="s">
        <v>2242</v>
      </c>
      <c r="H507" s="177" t="s">
        <v>1855</v>
      </c>
      <c r="I507" s="179"/>
      <c r="J507" s="179"/>
      <c r="K507" s="179"/>
      <c r="L507" s="179"/>
      <c r="M507" s="13"/>
      <c r="N507" s="13"/>
      <c r="O507" s="13"/>
    </row>
    <row r="508" spans="1:15" s="180" customFormat="1" ht="14.25">
      <c r="A508" s="177" t="s">
        <v>56</v>
      </c>
      <c r="B508" s="177" t="s">
        <v>451</v>
      </c>
      <c r="C508" s="177" t="s">
        <v>3036</v>
      </c>
      <c r="D508" s="177" t="s">
        <v>2243</v>
      </c>
      <c r="E508" s="177" t="s">
        <v>2244</v>
      </c>
      <c r="F508" s="177" t="s">
        <v>2245</v>
      </c>
      <c r="G508" s="178" t="s">
        <v>2246</v>
      </c>
      <c r="H508" s="177" t="s">
        <v>1855</v>
      </c>
      <c r="I508" s="179"/>
      <c r="J508" s="179"/>
      <c r="K508" s="179"/>
      <c r="L508" s="179"/>
      <c r="M508" s="13"/>
      <c r="N508" s="13"/>
      <c r="O508" s="13"/>
    </row>
    <row r="509" spans="1:15" s="180" customFormat="1">
      <c r="A509" s="187" t="s">
        <v>56</v>
      </c>
      <c r="B509" s="187" t="s">
        <v>451</v>
      </c>
      <c r="C509" s="187" t="s">
        <v>460</v>
      </c>
      <c r="D509" s="187" t="s">
        <v>3037</v>
      </c>
      <c r="E509" s="187" t="s">
        <v>2949</v>
      </c>
      <c r="F509" s="187" t="s">
        <v>1952</v>
      </c>
      <c r="G509" s="188" t="s">
        <v>3038</v>
      </c>
      <c r="H509" s="187" t="s">
        <v>1954</v>
      </c>
      <c r="I509" s="179"/>
      <c r="J509" s="179"/>
      <c r="K509" s="179"/>
      <c r="L509" s="179"/>
      <c r="M509" s="13"/>
      <c r="N509" s="13"/>
      <c r="O509" s="13"/>
    </row>
    <row r="510" spans="1:15" s="180" customFormat="1" ht="14.25">
      <c r="A510" s="177" t="s">
        <v>56</v>
      </c>
      <c r="B510" s="177" t="s">
        <v>451</v>
      </c>
      <c r="C510" s="177" t="s">
        <v>460</v>
      </c>
      <c r="D510" s="177" t="s">
        <v>2303</v>
      </c>
      <c r="E510" s="177" t="s">
        <v>2304</v>
      </c>
      <c r="F510" s="177" t="s">
        <v>1952</v>
      </c>
      <c r="G510" s="178" t="s">
        <v>2305</v>
      </c>
      <c r="H510" s="177" t="s">
        <v>1855</v>
      </c>
      <c r="I510" s="179"/>
      <c r="J510" s="179"/>
      <c r="K510" s="179"/>
      <c r="L510" s="179"/>
      <c r="M510" s="13"/>
      <c r="N510" s="13"/>
      <c r="O510" s="13"/>
    </row>
    <row r="511" spans="1:15" s="180" customFormat="1" ht="14.25">
      <c r="A511" s="177" t="s">
        <v>56</v>
      </c>
      <c r="B511" s="177" t="s">
        <v>451</v>
      </c>
      <c r="C511" s="177" t="s">
        <v>460</v>
      </c>
      <c r="D511" s="177" t="s">
        <v>2219</v>
      </c>
      <c r="E511" s="177" t="s">
        <v>3039</v>
      </c>
      <c r="F511" s="177" t="s">
        <v>1952</v>
      </c>
      <c r="G511" s="178" t="s">
        <v>3040</v>
      </c>
      <c r="H511" s="177" t="s">
        <v>1855</v>
      </c>
      <c r="I511" s="179"/>
      <c r="J511" s="179"/>
      <c r="K511" s="179"/>
      <c r="L511" s="179"/>
      <c r="M511" s="13"/>
      <c r="N511" s="13"/>
      <c r="O511" s="13"/>
    </row>
    <row r="512" spans="1:15" s="180" customFormat="1">
      <c r="A512" s="187" t="s">
        <v>56</v>
      </c>
      <c r="B512" s="187" t="s">
        <v>451</v>
      </c>
      <c r="C512" s="187" t="s">
        <v>3041</v>
      </c>
      <c r="D512" s="187" t="s">
        <v>3037</v>
      </c>
      <c r="E512" s="187" t="s">
        <v>2949</v>
      </c>
      <c r="F512" s="187" t="s">
        <v>1952</v>
      </c>
      <c r="G512" s="188" t="s">
        <v>3038</v>
      </c>
      <c r="H512" s="187" t="s">
        <v>1954</v>
      </c>
      <c r="I512" s="179"/>
      <c r="J512" s="179"/>
      <c r="K512" s="179"/>
      <c r="L512" s="179"/>
      <c r="M512" s="13"/>
      <c r="N512" s="13"/>
      <c r="O512" s="13"/>
    </row>
    <row r="513" spans="1:15" s="180" customFormat="1" ht="14.25">
      <c r="A513" s="177" t="s">
        <v>56</v>
      </c>
      <c r="B513" s="177" t="s">
        <v>451</v>
      </c>
      <c r="C513" s="177" t="s">
        <v>3041</v>
      </c>
      <c r="D513" s="177" t="s">
        <v>1960</v>
      </c>
      <c r="E513" s="177" t="s">
        <v>2241</v>
      </c>
      <c r="F513" s="177" t="s">
        <v>1962</v>
      </c>
      <c r="G513" s="178" t="s">
        <v>2242</v>
      </c>
      <c r="H513" s="178"/>
      <c r="I513" s="179"/>
      <c r="J513" s="179"/>
      <c r="K513" s="179"/>
      <c r="L513" s="179"/>
      <c r="M513" s="13"/>
      <c r="N513" s="13"/>
      <c r="O513" s="13"/>
    </row>
    <row r="514" spans="1:15" s="180" customFormat="1" ht="14.25">
      <c r="A514" s="177" t="s">
        <v>56</v>
      </c>
      <c r="B514" s="177" t="s">
        <v>451</v>
      </c>
      <c r="C514" s="177" t="s">
        <v>3041</v>
      </c>
      <c r="D514" s="177" t="s">
        <v>2243</v>
      </c>
      <c r="E514" s="177" t="s">
        <v>2244</v>
      </c>
      <c r="F514" s="177" t="s">
        <v>2245</v>
      </c>
      <c r="G514" s="178" t="s">
        <v>2246</v>
      </c>
      <c r="H514" s="178"/>
      <c r="I514" s="179"/>
      <c r="J514" s="179"/>
      <c r="K514" s="179"/>
      <c r="L514" s="179"/>
      <c r="M514" s="13"/>
      <c r="N514" s="13"/>
      <c r="O514" s="13"/>
    </row>
    <row r="515" spans="1:15" s="180" customFormat="1">
      <c r="A515" s="187" t="s">
        <v>56</v>
      </c>
      <c r="B515" s="187" t="s">
        <v>451</v>
      </c>
      <c r="C515" s="187" t="s">
        <v>462</v>
      </c>
      <c r="D515" s="187" t="s">
        <v>3042</v>
      </c>
      <c r="E515" s="187" t="s">
        <v>2949</v>
      </c>
      <c r="F515" s="187" t="s">
        <v>1952</v>
      </c>
      <c r="G515" s="188" t="s">
        <v>3043</v>
      </c>
      <c r="H515" s="188" t="s">
        <v>1954</v>
      </c>
      <c r="I515" s="179"/>
      <c r="J515" s="179"/>
      <c r="K515" s="179"/>
      <c r="L515" s="179"/>
      <c r="M515" s="13"/>
      <c r="N515" s="13"/>
      <c r="O515" s="13"/>
    </row>
    <row r="516" spans="1:15" s="180" customFormat="1" ht="28.5">
      <c r="A516" s="177" t="s">
        <v>56</v>
      </c>
      <c r="B516" s="177" t="s">
        <v>451</v>
      </c>
      <c r="C516" s="177" t="s">
        <v>462</v>
      </c>
      <c r="D516" s="177" t="s">
        <v>2303</v>
      </c>
      <c r="E516" s="177" t="s">
        <v>2304</v>
      </c>
      <c r="F516" s="177" t="s">
        <v>1952</v>
      </c>
      <c r="G516" s="234" t="s">
        <v>3044</v>
      </c>
      <c r="H516" s="178" t="s">
        <v>1855</v>
      </c>
      <c r="I516" s="13"/>
      <c r="J516" s="179"/>
      <c r="K516" s="179"/>
      <c r="L516" s="179"/>
      <c r="M516" s="13"/>
      <c r="N516" s="13"/>
      <c r="O516" s="13"/>
    </row>
    <row r="517" spans="1:15" s="180" customFormat="1" ht="14.25">
      <c r="A517" s="177" t="s">
        <v>56</v>
      </c>
      <c r="B517" s="177" t="s">
        <v>451</v>
      </c>
      <c r="C517" s="177" t="s">
        <v>462</v>
      </c>
      <c r="D517" s="177" t="s">
        <v>3045</v>
      </c>
      <c r="E517" s="177" t="s">
        <v>3046</v>
      </c>
      <c r="F517" s="177" t="s">
        <v>1952</v>
      </c>
      <c r="G517" s="178" t="s">
        <v>3047</v>
      </c>
      <c r="H517" s="178" t="s">
        <v>1855</v>
      </c>
      <c r="I517" s="179"/>
      <c r="J517" s="179"/>
      <c r="K517" s="179"/>
      <c r="L517" s="179"/>
      <c r="M517" s="13"/>
      <c r="N517" s="13"/>
      <c r="O517" s="13"/>
    </row>
    <row r="518" spans="1:15" s="180" customFormat="1">
      <c r="A518" s="187" t="s">
        <v>56</v>
      </c>
      <c r="B518" s="187" t="s">
        <v>451</v>
      </c>
      <c r="C518" s="187" t="s">
        <v>3048</v>
      </c>
      <c r="D518" s="187" t="s">
        <v>3049</v>
      </c>
      <c r="E518" s="187" t="s">
        <v>2949</v>
      </c>
      <c r="F518" s="187" t="s">
        <v>1952</v>
      </c>
      <c r="G518" s="188" t="s">
        <v>3050</v>
      </c>
      <c r="H518" s="178"/>
      <c r="I518" s="179"/>
      <c r="J518" s="179"/>
      <c r="K518" s="179"/>
      <c r="L518" s="179"/>
      <c r="M518" s="13"/>
      <c r="N518" s="13"/>
      <c r="O518" s="13"/>
    </row>
    <row r="519" spans="1:15" s="180" customFormat="1" ht="28.5">
      <c r="A519" s="177" t="s">
        <v>56</v>
      </c>
      <c r="B519" s="177" t="s">
        <v>451</v>
      </c>
      <c r="C519" s="177" t="s">
        <v>3048</v>
      </c>
      <c r="D519" s="177" t="s">
        <v>2303</v>
      </c>
      <c r="E519" s="177" t="s">
        <v>2304</v>
      </c>
      <c r="F519" s="177" t="s">
        <v>1952</v>
      </c>
      <c r="G519" s="234" t="s">
        <v>3051</v>
      </c>
      <c r="H519" s="177"/>
      <c r="I519" s="179"/>
      <c r="J519" s="179"/>
      <c r="K519" s="179"/>
      <c r="L519" s="179"/>
      <c r="M519" s="13"/>
      <c r="N519" s="13"/>
      <c r="O519" s="13"/>
    </row>
    <row r="520" spans="1:15" s="180" customFormat="1" ht="14.25">
      <c r="A520" s="177" t="s">
        <v>56</v>
      </c>
      <c r="B520" s="177" t="s">
        <v>451</v>
      </c>
      <c r="C520" s="177" t="s">
        <v>3048</v>
      </c>
      <c r="D520" s="177" t="s">
        <v>3052</v>
      </c>
      <c r="E520" s="177" t="s">
        <v>3053</v>
      </c>
      <c r="F520" s="177" t="s">
        <v>1952</v>
      </c>
      <c r="G520" s="178" t="s">
        <v>3054</v>
      </c>
      <c r="H520" s="177"/>
      <c r="I520" s="179"/>
      <c r="J520" s="179"/>
      <c r="K520" s="179"/>
      <c r="L520" s="179"/>
      <c r="M520" s="13"/>
      <c r="N520" s="13"/>
      <c r="O520" s="13"/>
    </row>
    <row r="521" spans="1:15" s="180" customFormat="1">
      <c r="A521" s="187" t="s">
        <v>56</v>
      </c>
      <c r="B521" s="187" t="s">
        <v>451</v>
      </c>
      <c r="C521" s="187" t="s">
        <v>464</v>
      </c>
      <c r="D521" s="187" t="s">
        <v>3055</v>
      </c>
      <c r="E521" s="187" t="s">
        <v>2949</v>
      </c>
      <c r="F521" s="187" t="s">
        <v>1952</v>
      </c>
      <c r="G521" s="188" t="s">
        <v>3056</v>
      </c>
      <c r="H521" s="187" t="s">
        <v>1954</v>
      </c>
      <c r="I521" s="179"/>
      <c r="J521" s="179"/>
      <c r="K521" s="179"/>
      <c r="L521" s="179"/>
      <c r="M521" s="13"/>
      <c r="N521" s="13"/>
      <c r="O521" s="13"/>
    </row>
    <row r="522" spans="1:15" s="180" customFormat="1" ht="28.5">
      <c r="A522" s="177" t="s">
        <v>56</v>
      </c>
      <c r="B522" s="177" t="s">
        <v>451</v>
      </c>
      <c r="C522" s="177" t="s">
        <v>464</v>
      </c>
      <c r="D522" s="177" t="s">
        <v>2303</v>
      </c>
      <c r="E522" s="177" t="s">
        <v>2304</v>
      </c>
      <c r="F522" s="177" t="s">
        <v>1952</v>
      </c>
      <c r="G522" s="234" t="s">
        <v>3057</v>
      </c>
      <c r="H522" s="177" t="s">
        <v>1855</v>
      </c>
      <c r="I522" s="179"/>
      <c r="J522" s="179"/>
      <c r="K522" s="179"/>
      <c r="L522" s="179"/>
      <c r="M522" s="13"/>
      <c r="N522" s="13"/>
      <c r="O522" s="13"/>
    </row>
    <row r="523" spans="1:15" s="180" customFormat="1" ht="14.25">
      <c r="A523" s="177" t="s">
        <v>56</v>
      </c>
      <c r="B523" s="177" t="s">
        <v>451</v>
      </c>
      <c r="C523" s="177" t="s">
        <v>464</v>
      </c>
      <c r="D523" s="177" t="s">
        <v>1957</v>
      </c>
      <c r="E523" s="177" t="s">
        <v>3058</v>
      </c>
      <c r="F523" s="177" t="s">
        <v>1952</v>
      </c>
      <c r="G523" s="178" t="s">
        <v>1970</v>
      </c>
      <c r="H523" s="177" t="s">
        <v>1855</v>
      </c>
      <c r="I523" s="179"/>
      <c r="J523" s="179"/>
      <c r="K523" s="179"/>
      <c r="L523" s="179"/>
      <c r="M523" s="13"/>
      <c r="N523" s="13"/>
      <c r="O523" s="13"/>
    </row>
    <row r="524" spans="1:15" s="180" customFormat="1">
      <c r="A524" s="187" t="s">
        <v>56</v>
      </c>
      <c r="B524" s="187" t="s">
        <v>466</v>
      </c>
      <c r="C524" s="187" t="s">
        <v>471</v>
      </c>
      <c r="D524" s="187" t="s">
        <v>3581</v>
      </c>
      <c r="E524" s="187" t="s">
        <v>3582</v>
      </c>
      <c r="F524" s="187" t="s">
        <v>1952</v>
      </c>
      <c r="G524" s="188" t="s">
        <v>3583</v>
      </c>
      <c r="H524" s="187" t="s">
        <v>1954</v>
      </c>
      <c r="I524" s="181"/>
      <c r="J524" s="181"/>
      <c r="K524" s="181"/>
      <c r="L524" s="181"/>
      <c r="M524" s="13"/>
      <c r="N524" s="13"/>
      <c r="O524" s="13"/>
    </row>
    <row r="525" spans="1:15" s="180" customFormat="1" ht="14.25">
      <c r="A525" s="177" t="s">
        <v>56</v>
      </c>
      <c r="B525" s="177" t="s">
        <v>466</v>
      </c>
      <c r="C525" s="177" t="s">
        <v>471</v>
      </c>
      <c r="D525" s="177" t="s">
        <v>1955</v>
      </c>
      <c r="E525" s="177" t="s">
        <v>1915</v>
      </c>
      <c r="F525" s="177" t="s">
        <v>1952</v>
      </c>
      <c r="G525" s="178" t="s">
        <v>3583</v>
      </c>
      <c r="H525" s="177" t="s">
        <v>1855</v>
      </c>
      <c r="I525" s="179"/>
      <c r="J525" s="179"/>
      <c r="K525" s="179"/>
      <c r="L525" s="179"/>
      <c r="M525" s="13"/>
      <c r="N525" s="13"/>
      <c r="O525" s="13"/>
    </row>
    <row r="526" spans="1:15" s="180" customFormat="1">
      <c r="A526" s="187" t="s">
        <v>56</v>
      </c>
      <c r="B526" s="187" t="s">
        <v>466</v>
      </c>
      <c r="C526" s="187" t="s">
        <v>473</v>
      </c>
      <c r="D526" s="187" t="s">
        <v>3586</v>
      </c>
      <c r="E526" s="187" t="s">
        <v>3587</v>
      </c>
      <c r="F526" s="187" t="s">
        <v>1952</v>
      </c>
      <c r="G526" s="188" t="s">
        <v>3588</v>
      </c>
      <c r="H526" s="187" t="s">
        <v>1954</v>
      </c>
      <c r="I526" s="179"/>
      <c r="J526" s="179"/>
      <c r="K526" s="179"/>
      <c r="L526" s="179"/>
      <c r="M526" s="13"/>
      <c r="N526" s="13"/>
      <c r="O526" s="13"/>
    </row>
    <row r="527" spans="1:15" s="180" customFormat="1" ht="14.25">
      <c r="A527" s="177" t="s">
        <v>56</v>
      </c>
      <c r="B527" s="177" t="s">
        <v>466</v>
      </c>
      <c r="C527" s="177" t="s">
        <v>473</v>
      </c>
      <c r="D527" s="177" t="s">
        <v>1955</v>
      </c>
      <c r="E527" s="177" t="s">
        <v>1915</v>
      </c>
      <c r="F527" s="177" t="s">
        <v>1952</v>
      </c>
      <c r="G527" s="178" t="s">
        <v>3588</v>
      </c>
      <c r="H527" s="177" t="s">
        <v>1855</v>
      </c>
      <c r="I527" s="179"/>
      <c r="J527" s="179"/>
      <c r="K527" s="179"/>
      <c r="L527" s="179"/>
      <c r="M527" s="13"/>
      <c r="N527" s="13"/>
      <c r="O527" s="13"/>
    </row>
    <row r="528" spans="1:15" s="180" customFormat="1">
      <c r="A528" s="187" t="s">
        <v>56</v>
      </c>
      <c r="B528" s="187" t="s">
        <v>466</v>
      </c>
      <c r="C528" s="187" t="s">
        <v>475</v>
      </c>
      <c r="D528" s="187" t="s">
        <v>3581</v>
      </c>
      <c r="E528" s="187" t="s">
        <v>3591</v>
      </c>
      <c r="F528" s="187" t="s">
        <v>1952</v>
      </c>
      <c r="G528" s="188" t="s">
        <v>3583</v>
      </c>
      <c r="H528" s="187" t="s">
        <v>1954</v>
      </c>
      <c r="I528" s="181"/>
      <c r="J528" s="181"/>
      <c r="K528" s="181"/>
      <c r="L528" s="181"/>
      <c r="M528" s="13"/>
      <c r="N528" s="13"/>
      <c r="O528" s="13"/>
    </row>
    <row r="529" spans="1:15" s="180" customFormat="1" ht="14.25">
      <c r="A529" s="177" t="s">
        <v>56</v>
      </c>
      <c r="B529" s="177" t="s">
        <v>466</v>
      </c>
      <c r="C529" s="177" t="s">
        <v>475</v>
      </c>
      <c r="D529" s="177" t="s">
        <v>3592</v>
      </c>
      <c r="E529" s="177" t="s">
        <v>3593</v>
      </c>
      <c r="F529" s="177" t="s">
        <v>2169</v>
      </c>
      <c r="G529" s="178" t="s">
        <v>3594</v>
      </c>
      <c r="H529" s="177" t="s">
        <v>1855</v>
      </c>
      <c r="I529" s="179"/>
      <c r="J529" s="179"/>
      <c r="K529" s="179"/>
      <c r="L529" s="179"/>
      <c r="M529" s="13"/>
      <c r="N529" s="13"/>
      <c r="O529" s="13"/>
    </row>
    <row r="530" spans="1:15" s="180" customFormat="1" ht="14.25">
      <c r="A530" s="177" t="s">
        <v>56</v>
      </c>
      <c r="B530" s="177" t="s">
        <v>466</v>
      </c>
      <c r="C530" s="177" t="s">
        <v>475</v>
      </c>
      <c r="D530" s="177" t="s">
        <v>3595</v>
      </c>
      <c r="E530" s="177" t="s">
        <v>2149</v>
      </c>
      <c r="F530" s="177" t="s">
        <v>1952</v>
      </c>
      <c r="G530" s="178" t="s">
        <v>3596</v>
      </c>
      <c r="H530" s="177" t="s">
        <v>1855</v>
      </c>
      <c r="I530" s="179"/>
      <c r="J530" s="179"/>
      <c r="K530" s="179"/>
      <c r="L530" s="179"/>
      <c r="M530" s="13"/>
      <c r="N530" s="13"/>
      <c r="O530" s="13"/>
    </row>
    <row r="531" spans="1:15" s="180" customFormat="1" ht="14.25">
      <c r="A531" s="177" t="s">
        <v>56</v>
      </c>
      <c r="B531" s="177" t="s">
        <v>466</v>
      </c>
      <c r="C531" s="177" t="s">
        <v>475</v>
      </c>
      <c r="D531" s="177" t="s">
        <v>3597</v>
      </c>
      <c r="E531" s="177" t="s">
        <v>2152</v>
      </c>
      <c r="F531" s="177" t="s">
        <v>1952</v>
      </c>
      <c r="G531" s="178" t="s">
        <v>3598</v>
      </c>
      <c r="H531" s="177" t="s">
        <v>1855</v>
      </c>
      <c r="I531" s="179"/>
      <c r="J531" s="179"/>
      <c r="K531" s="179"/>
      <c r="L531" s="179"/>
      <c r="M531" s="13"/>
      <c r="N531" s="13"/>
      <c r="O531" s="13"/>
    </row>
    <row r="532" spans="1:15" s="180" customFormat="1" ht="14.25">
      <c r="A532" s="177" t="s">
        <v>56</v>
      </c>
      <c r="B532" s="177" t="s">
        <v>466</v>
      </c>
      <c r="C532" s="177" t="s">
        <v>475</v>
      </c>
      <c r="D532" s="177" t="s">
        <v>3599</v>
      </c>
      <c r="E532" s="177" t="s">
        <v>3600</v>
      </c>
      <c r="F532" s="177" t="s">
        <v>1952</v>
      </c>
      <c r="G532" s="178" t="s">
        <v>3601</v>
      </c>
      <c r="H532" s="177" t="s">
        <v>1855</v>
      </c>
      <c r="I532" s="179"/>
      <c r="J532" s="179"/>
      <c r="K532" s="179"/>
      <c r="L532" s="179"/>
      <c r="M532" s="13"/>
      <c r="N532" s="13"/>
      <c r="O532" s="13"/>
    </row>
    <row r="533" spans="1:15" s="180" customFormat="1" ht="14.25">
      <c r="A533" s="177" t="s">
        <v>56</v>
      </c>
      <c r="B533" s="177" t="s">
        <v>466</v>
      </c>
      <c r="C533" s="177" t="s">
        <v>475</v>
      </c>
      <c r="D533" s="177" t="s">
        <v>3602</v>
      </c>
      <c r="E533" s="177" t="s">
        <v>2155</v>
      </c>
      <c r="F533" s="177" t="s">
        <v>1952</v>
      </c>
      <c r="G533" s="178" t="s">
        <v>3603</v>
      </c>
      <c r="H533" s="177" t="s">
        <v>1855</v>
      </c>
      <c r="I533" s="179"/>
      <c r="J533" s="179"/>
      <c r="K533" s="179"/>
      <c r="L533" s="179"/>
      <c r="M533" s="13"/>
      <c r="N533" s="13"/>
      <c r="O533" s="13"/>
    </row>
    <row r="534" spans="1:15" s="180" customFormat="1" ht="14.25">
      <c r="A534" s="177" t="s">
        <v>56</v>
      </c>
      <c r="B534" s="177" t="s">
        <v>466</v>
      </c>
      <c r="C534" s="177" t="s">
        <v>475</v>
      </c>
      <c r="D534" s="177" t="s">
        <v>3604</v>
      </c>
      <c r="E534" s="177" t="s">
        <v>3336</v>
      </c>
      <c r="F534" s="177" t="s">
        <v>1952</v>
      </c>
      <c r="G534" s="178" t="s">
        <v>3605</v>
      </c>
      <c r="H534" s="177" t="s">
        <v>1855</v>
      </c>
      <c r="I534" s="179"/>
      <c r="J534" s="179"/>
      <c r="K534" s="179"/>
      <c r="L534" s="179"/>
      <c r="M534" s="13"/>
      <c r="N534" s="13"/>
      <c r="O534" s="13"/>
    </row>
    <row r="535" spans="1:15" s="180" customFormat="1" ht="14.25">
      <c r="A535" s="177" t="s">
        <v>56</v>
      </c>
      <c r="B535" s="177" t="s">
        <v>466</v>
      </c>
      <c r="C535" s="177" t="s">
        <v>475</v>
      </c>
      <c r="D535" s="177" t="s">
        <v>3606</v>
      </c>
      <c r="E535" s="177" t="s">
        <v>3607</v>
      </c>
      <c r="F535" s="177" t="s">
        <v>1952</v>
      </c>
      <c r="G535" s="178" t="s">
        <v>3608</v>
      </c>
      <c r="H535" s="177" t="s">
        <v>1855</v>
      </c>
      <c r="I535" s="179"/>
      <c r="J535" s="179"/>
      <c r="K535" s="179"/>
      <c r="L535" s="179"/>
      <c r="M535" s="13"/>
      <c r="N535" s="13"/>
      <c r="O535" s="13"/>
    </row>
    <row r="536" spans="1:15" s="182" customFormat="1">
      <c r="A536" s="177" t="s">
        <v>56</v>
      </c>
      <c r="B536" s="177" t="s">
        <v>466</v>
      </c>
      <c r="C536" s="177" t="s">
        <v>475</v>
      </c>
      <c r="D536" s="177" t="s">
        <v>3609</v>
      </c>
      <c r="E536" s="177" t="s">
        <v>2335</v>
      </c>
      <c r="F536" s="177" t="s">
        <v>1952</v>
      </c>
      <c r="G536" s="178" t="s">
        <v>3610</v>
      </c>
      <c r="H536" s="177" t="s">
        <v>1855</v>
      </c>
      <c r="I536" s="179"/>
      <c r="J536" s="179"/>
      <c r="K536" s="179"/>
      <c r="L536" s="179"/>
    </row>
    <row r="537" spans="1:15" s="180" customFormat="1" ht="14.25">
      <c r="A537" s="177" t="s">
        <v>56</v>
      </c>
      <c r="B537" s="177" t="s">
        <v>466</v>
      </c>
      <c r="C537" s="177" t="s">
        <v>475</v>
      </c>
      <c r="D537" s="177" t="s">
        <v>3611</v>
      </c>
      <c r="E537" s="177" t="s">
        <v>3612</v>
      </c>
      <c r="F537" s="177" t="s">
        <v>2169</v>
      </c>
      <c r="G537" s="178" t="s">
        <v>3613</v>
      </c>
      <c r="H537" s="177" t="s">
        <v>1855</v>
      </c>
      <c r="I537" s="179"/>
      <c r="J537" s="179"/>
      <c r="K537" s="179"/>
      <c r="L537" s="179"/>
      <c r="M537" s="13"/>
      <c r="N537" s="13"/>
      <c r="O537" s="13"/>
    </row>
    <row r="538" spans="1:15" s="180" customFormat="1" ht="14.25">
      <c r="A538" s="177" t="s">
        <v>56</v>
      </c>
      <c r="B538" s="177" t="s">
        <v>466</v>
      </c>
      <c r="C538" s="177" t="s">
        <v>475</v>
      </c>
      <c r="D538" s="177" t="s">
        <v>3614</v>
      </c>
      <c r="E538" s="177" t="s">
        <v>2562</v>
      </c>
      <c r="F538" s="177" t="s">
        <v>1952</v>
      </c>
      <c r="G538" s="178" t="s">
        <v>3615</v>
      </c>
      <c r="H538" s="177" t="s">
        <v>1855</v>
      </c>
      <c r="I538" s="179"/>
      <c r="J538" s="179"/>
      <c r="K538" s="179"/>
      <c r="L538" s="179"/>
      <c r="M538" s="13"/>
      <c r="N538" s="13"/>
      <c r="O538" s="13"/>
    </row>
    <row r="539" spans="1:15" s="180" customFormat="1" ht="14.25">
      <c r="A539" s="177" t="s">
        <v>56</v>
      </c>
      <c r="B539" s="177" t="s">
        <v>466</v>
      </c>
      <c r="C539" s="177" t="s">
        <v>475</v>
      </c>
      <c r="D539" s="177" t="s">
        <v>3616</v>
      </c>
      <c r="E539" s="177" t="s">
        <v>3617</v>
      </c>
      <c r="F539" s="177" t="s">
        <v>1952</v>
      </c>
      <c r="G539" s="178" t="s">
        <v>3618</v>
      </c>
      <c r="H539" s="177" t="s">
        <v>1855</v>
      </c>
      <c r="I539" s="179"/>
      <c r="J539" s="179"/>
      <c r="K539" s="179"/>
      <c r="L539" s="179"/>
      <c r="M539" s="13"/>
      <c r="N539" s="13"/>
      <c r="O539" s="13"/>
    </row>
    <row r="540" spans="1:15" s="180" customFormat="1" ht="14.25">
      <c r="A540" s="177" t="s">
        <v>56</v>
      </c>
      <c r="B540" s="177" t="s">
        <v>466</v>
      </c>
      <c r="C540" s="177" t="s">
        <v>475</v>
      </c>
      <c r="D540" s="177" t="s">
        <v>3619</v>
      </c>
      <c r="E540" s="177" t="s">
        <v>3620</v>
      </c>
      <c r="F540" s="177" t="s">
        <v>1952</v>
      </c>
      <c r="G540" s="178" t="s">
        <v>3621</v>
      </c>
      <c r="H540" s="177" t="s">
        <v>1855</v>
      </c>
      <c r="I540" s="179"/>
      <c r="J540" s="179"/>
      <c r="K540" s="179"/>
      <c r="L540" s="179"/>
      <c r="M540" s="13"/>
      <c r="N540" s="13"/>
      <c r="O540" s="13"/>
    </row>
    <row r="541" spans="1:15" s="180" customFormat="1" ht="14.25">
      <c r="A541" s="177" t="s">
        <v>56</v>
      </c>
      <c r="B541" s="177" t="s">
        <v>466</v>
      </c>
      <c r="C541" s="177" t="s">
        <v>475</v>
      </c>
      <c r="D541" s="177" t="s">
        <v>3622</v>
      </c>
      <c r="E541" s="177" t="s">
        <v>3623</v>
      </c>
      <c r="F541" s="177" t="s">
        <v>1952</v>
      </c>
      <c r="G541" s="178" t="s">
        <v>3624</v>
      </c>
      <c r="H541" s="177" t="s">
        <v>1855</v>
      </c>
      <c r="I541" s="179"/>
      <c r="J541" s="179"/>
      <c r="K541" s="179"/>
      <c r="L541" s="179"/>
      <c r="M541" s="13"/>
      <c r="N541" s="13"/>
      <c r="O541" s="13"/>
    </row>
    <row r="542" spans="1:15" s="180" customFormat="1">
      <c r="A542" s="187" t="s">
        <v>56</v>
      </c>
      <c r="B542" s="187" t="s">
        <v>466</v>
      </c>
      <c r="C542" s="187" t="s">
        <v>477</v>
      </c>
      <c r="D542" s="187" t="s">
        <v>3586</v>
      </c>
      <c r="E542" s="187" t="s">
        <v>3625</v>
      </c>
      <c r="F542" s="187" t="s">
        <v>1952</v>
      </c>
      <c r="G542" s="188" t="s">
        <v>3588</v>
      </c>
      <c r="H542" s="187" t="s">
        <v>1954</v>
      </c>
      <c r="I542" s="181"/>
      <c r="J542" s="181"/>
      <c r="K542" s="181"/>
      <c r="L542" s="181"/>
      <c r="M542" s="13"/>
      <c r="N542" s="13"/>
      <c r="O542" s="13"/>
    </row>
    <row r="543" spans="1:15" s="180" customFormat="1" ht="14.25">
      <c r="A543" s="177" t="s">
        <v>56</v>
      </c>
      <c r="B543" s="177" t="s">
        <v>466</v>
      </c>
      <c r="C543" s="177" t="s">
        <v>477</v>
      </c>
      <c r="D543" s="177" t="s">
        <v>3595</v>
      </c>
      <c r="E543" s="177" t="s">
        <v>2121</v>
      </c>
      <c r="F543" s="177" t="s">
        <v>1952</v>
      </c>
      <c r="G543" s="178" t="s">
        <v>3626</v>
      </c>
      <c r="H543" s="177" t="s">
        <v>1855</v>
      </c>
      <c r="I543" s="179"/>
      <c r="J543" s="179"/>
      <c r="K543" s="179"/>
      <c r="L543" s="179"/>
      <c r="M543" s="13"/>
      <c r="N543" s="13"/>
      <c r="O543" s="13"/>
    </row>
    <row r="544" spans="1:15" s="180" customFormat="1" ht="14.25">
      <c r="A544" s="177" t="s">
        <v>56</v>
      </c>
      <c r="B544" s="177" t="s">
        <v>466</v>
      </c>
      <c r="C544" s="177" t="s">
        <v>477</v>
      </c>
      <c r="D544" s="177" t="s">
        <v>3627</v>
      </c>
      <c r="E544" s="177" t="s">
        <v>3593</v>
      </c>
      <c r="F544" s="177" t="s">
        <v>1952</v>
      </c>
      <c r="G544" s="178" t="s">
        <v>3628</v>
      </c>
      <c r="H544" s="177" t="s">
        <v>1855</v>
      </c>
      <c r="I544" s="179"/>
      <c r="J544" s="179"/>
      <c r="K544" s="179"/>
      <c r="L544" s="179"/>
      <c r="M544" s="13"/>
      <c r="N544" s="13"/>
      <c r="O544" s="13"/>
    </row>
    <row r="545" spans="1:15" s="180" customFormat="1" ht="14.25">
      <c r="A545" s="177" t="s">
        <v>56</v>
      </c>
      <c r="B545" s="177" t="s">
        <v>466</v>
      </c>
      <c r="C545" s="177" t="s">
        <v>477</v>
      </c>
      <c r="D545" s="177" t="s">
        <v>3629</v>
      </c>
      <c r="E545" s="177" t="s">
        <v>3630</v>
      </c>
      <c r="F545" s="177" t="s">
        <v>1952</v>
      </c>
      <c r="G545" s="178" t="s">
        <v>3631</v>
      </c>
      <c r="H545" s="177" t="s">
        <v>1855</v>
      </c>
      <c r="I545" s="179"/>
      <c r="J545" s="179"/>
      <c r="K545" s="179"/>
      <c r="L545" s="179"/>
      <c r="M545" s="13"/>
      <c r="N545" s="13"/>
      <c r="O545" s="13"/>
    </row>
    <row r="546" spans="1:15" s="180" customFormat="1" ht="14.25">
      <c r="A546" s="177" t="s">
        <v>56</v>
      </c>
      <c r="B546" s="177" t="s">
        <v>466</v>
      </c>
      <c r="C546" s="177" t="s">
        <v>477</v>
      </c>
      <c r="D546" s="177" t="s">
        <v>3632</v>
      </c>
      <c r="E546" s="177" t="s">
        <v>2130</v>
      </c>
      <c r="F546" s="177" t="s">
        <v>1952</v>
      </c>
      <c r="G546" s="178" t="s">
        <v>3633</v>
      </c>
      <c r="H546" s="177" t="s">
        <v>1855</v>
      </c>
      <c r="I546" s="179"/>
      <c r="J546" s="179"/>
      <c r="K546" s="179"/>
      <c r="L546" s="179"/>
      <c r="M546" s="13"/>
      <c r="N546" s="13"/>
      <c r="O546" s="13"/>
    </row>
    <row r="547" spans="1:15" s="180" customFormat="1" ht="14.25">
      <c r="A547" s="177" t="s">
        <v>56</v>
      </c>
      <c r="B547" s="177" t="s">
        <v>466</v>
      </c>
      <c r="C547" s="177" t="s">
        <v>477</v>
      </c>
      <c r="D547" s="177" t="s">
        <v>3634</v>
      </c>
      <c r="E547" s="177" t="s">
        <v>2139</v>
      </c>
      <c r="F547" s="177" t="s">
        <v>1952</v>
      </c>
      <c r="G547" s="178" t="s">
        <v>3635</v>
      </c>
      <c r="H547" s="177" t="s">
        <v>1855</v>
      </c>
      <c r="I547" s="179"/>
      <c r="J547" s="179"/>
      <c r="K547" s="179"/>
      <c r="L547" s="179"/>
      <c r="M547" s="13"/>
      <c r="N547" s="13"/>
      <c r="O547" s="13"/>
    </row>
    <row r="548" spans="1:15" s="180" customFormat="1" ht="14.25">
      <c r="A548" s="177" t="s">
        <v>56</v>
      </c>
      <c r="B548" s="177" t="s">
        <v>466</v>
      </c>
      <c r="C548" s="177" t="s">
        <v>477</v>
      </c>
      <c r="D548" s="177" t="s">
        <v>3609</v>
      </c>
      <c r="E548" s="177" t="s">
        <v>2133</v>
      </c>
      <c r="F548" s="177" t="s">
        <v>1952</v>
      </c>
      <c r="G548" s="178" t="s">
        <v>3636</v>
      </c>
      <c r="H548" s="177" t="s">
        <v>1855</v>
      </c>
      <c r="I548" s="179"/>
      <c r="J548" s="179"/>
      <c r="K548" s="179"/>
      <c r="L548" s="179"/>
      <c r="M548" s="13"/>
      <c r="N548" s="13"/>
      <c r="O548" s="13"/>
    </row>
    <row r="549" spans="1:15" s="180" customFormat="1" ht="14.25">
      <c r="A549" s="177" t="s">
        <v>56</v>
      </c>
      <c r="B549" s="177" t="s">
        <v>466</v>
      </c>
      <c r="C549" s="177" t="s">
        <v>477</v>
      </c>
      <c r="D549" s="177" t="s">
        <v>3611</v>
      </c>
      <c r="E549" s="177" t="s">
        <v>3637</v>
      </c>
      <c r="F549" s="177" t="s">
        <v>2169</v>
      </c>
      <c r="G549" s="178" t="s">
        <v>3638</v>
      </c>
      <c r="H549" s="177" t="s">
        <v>1855</v>
      </c>
      <c r="I549" s="179"/>
      <c r="J549" s="179"/>
      <c r="K549" s="179"/>
      <c r="L549" s="179"/>
      <c r="M549" s="13"/>
      <c r="N549" s="13"/>
      <c r="O549" s="13"/>
    </row>
    <row r="550" spans="1:15" s="180" customFormat="1" ht="14.25">
      <c r="A550" s="177" t="s">
        <v>56</v>
      </c>
      <c r="B550" s="177" t="s">
        <v>466</v>
      </c>
      <c r="C550" s="177" t="s">
        <v>477</v>
      </c>
      <c r="D550" s="177" t="s">
        <v>3614</v>
      </c>
      <c r="E550" s="177" t="s">
        <v>3336</v>
      </c>
      <c r="F550" s="177" t="s">
        <v>1952</v>
      </c>
      <c r="G550" s="178" t="s">
        <v>3639</v>
      </c>
      <c r="H550" s="177" t="s">
        <v>1855</v>
      </c>
      <c r="I550" s="179"/>
      <c r="J550" s="179"/>
      <c r="K550" s="179"/>
      <c r="L550" s="179"/>
      <c r="M550" s="13"/>
      <c r="N550" s="13"/>
      <c r="O550" s="13"/>
    </row>
    <row r="551" spans="1:15" s="180" customFormat="1" ht="14.25">
      <c r="A551" s="177" t="s">
        <v>56</v>
      </c>
      <c r="B551" s="177" t="s">
        <v>466</v>
      </c>
      <c r="C551" s="177" t="s">
        <v>477</v>
      </c>
      <c r="D551" s="177" t="s">
        <v>3616</v>
      </c>
      <c r="E551" s="177" t="s">
        <v>3607</v>
      </c>
      <c r="F551" s="177" t="s">
        <v>1952</v>
      </c>
      <c r="G551" s="178" t="s">
        <v>3640</v>
      </c>
      <c r="H551" s="177" t="s">
        <v>1855</v>
      </c>
      <c r="I551" s="179"/>
      <c r="J551" s="179"/>
      <c r="K551" s="179"/>
      <c r="L551" s="179"/>
      <c r="M551" s="13"/>
      <c r="N551" s="13"/>
      <c r="O551" s="13"/>
    </row>
    <row r="552" spans="1:15" s="180" customFormat="1" ht="14.25">
      <c r="A552" s="177" t="s">
        <v>56</v>
      </c>
      <c r="B552" s="177" t="s">
        <v>466</v>
      </c>
      <c r="C552" s="177" t="s">
        <v>477</v>
      </c>
      <c r="D552" s="177" t="s">
        <v>3619</v>
      </c>
      <c r="E552" s="177" t="s">
        <v>2335</v>
      </c>
      <c r="F552" s="177" t="s">
        <v>1952</v>
      </c>
      <c r="G552" s="178" t="s">
        <v>3641</v>
      </c>
      <c r="H552" s="177" t="s">
        <v>1855</v>
      </c>
      <c r="I552" s="179"/>
      <c r="J552" s="179"/>
      <c r="K552" s="179"/>
      <c r="L552" s="179"/>
      <c r="M552" s="13"/>
      <c r="N552" s="13"/>
      <c r="O552" s="13"/>
    </row>
    <row r="553" spans="1:15" s="180" customFormat="1" ht="14.25">
      <c r="A553" s="177" t="s">
        <v>56</v>
      </c>
      <c r="B553" s="177" t="s">
        <v>466</v>
      </c>
      <c r="C553" s="177" t="s">
        <v>477</v>
      </c>
      <c r="D553" s="177" t="s">
        <v>3642</v>
      </c>
      <c r="E553" s="177" t="s">
        <v>3612</v>
      </c>
      <c r="F553" s="177" t="s">
        <v>3643</v>
      </c>
      <c r="G553" s="178" t="s">
        <v>3644</v>
      </c>
      <c r="H553" s="177" t="s">
        <v>1855</v>
      </c>
      <c r="I553" s="179"/>
      <c r="J553" s="179"/>
      <c r="K553" s="179"/>
      <c r="L553" s="179"/>
      <c r="M553" s="13"/>
      <c r="N553" s="13"/>
      <c r="O553" s="13"/>
    </row>
    <row r="554" spans="1:15" s="180" customFormat="1" ht="14.25">
      <c r="A554" s="177" t="s">
        <v>56</v>
      </c>
      <c r="B554" s="177" t="s">
        <v>466</v>
      </c>
      <c r="C554" s="177" t="s">
        <v>477</v>
      </c>
      <c r="D554" s="177" t="s">
        <v>3645</v>
      </c>
      <c r="E554" s="177" t="s">
        <v>2562</v>
      </c>
      <c r="F554" s="177" t="s">
        <v>3643</v>
      </c>
      <c r="G554" s="178" t="s">
        <v>3646</v>
      </c>
      <c r="H554" s="177" t="s">
        <v>1855</v>
      </c>
      <c r="I554" s="179"/>
      <c r="J554" s="179"/>
      <c r="K554" s="179"/>
      <c r="L554" s="179"/>
      <c r="M554" s="13"/>
      <c r="N554" s="13"/>
      <c r="O554" s="13"/>
    </row>
    <row r="555" spans="1:15" s="180" customFormat="1" ht="14.25">
      <c r="A555" s="177" t="s">
        <v>56</v>
      </c>
      <c r="B555" s="177" t="s">
        <v>466</v>
      </c>
      <c r="C555" s="177" t="s">
        <v>477</v>
      </c>
      <c r="D555" s="177" t="s">
        <v>3647</v>
      </c>
      <c r="E555" s="177" t="s">
        <v>3623</v>
      </c>
      <c r="F555" s="177" t="s">
        <v>1952</v>
      </c>
      <c r="G555" s="178" t="s">
        <v>3648</v>
      </c>
      <c r="H555" s="177" t="s">
        <v>1855</v>
      </c>
      <c r="I555" s="179"/>
      <c r="J555" s="179"/>
      <c r="K555" s="179"/>
      <c r="L555" s="179"/>
      <c r="M555" s="13"/>
      <c r="N555" s="13"/>
      <c r="O555" s="13"/>
    </row>
    <row r="556" spans="1:15" s="180" customFormat="1">
      <c r="A556" s="187" t="s">
        <v>56</v>
      </c>
      <c r="B556" s="187" t="s">
        <v>466</v>
      </c>
      <c r="C556" s="187" t="s">
        <v>479</v>
      </c>
      <c r="D556" s="187" t="s">
        <v>3649</v>
      </c>
      <c r="E556" s="187" t="s">
        <v>2216</v>
      </c>
      <c r="F556" s="187" t="s">
        <v>1952</v>
      </c>
      <c r="G556" s="188" t="s">
        <v>3650</v>
      </c>
      <c r="H556" s="187" t="s">
        <v>1954</v>
      </c>
      <c r="I556" s="181"/>
      <c r="J556" s="181"/>
      <c r="K556" s="181"/>
      <c r="L556" s="181"/>
      <c r="M556" s="13"/>
      <c r="N556" s="13"/>
      <c r="O556" s="13"/>
    </row>
    <row r="557" spans="1:15" s="180" customFormat="1" ht="14.25">
      <c r="A557" s="177" t="s">
        <v>56</v>
      </c>
      <c r="B557" s="177" t="s">
        <v>466</v>
      </c>
      <c r="C557" s="177" t="s">
        <v>479</v>
      </c>
      <c r="D557" s="177" t="s">
        <v>3581</v>
      </c>
      <c r="E557" s="177" t="s">
        <v>3591</v>
      </c>
      <c r="F557" s="177" t="s">
        <v>1952</v>
      </c>
      <c r="G557" s="178" t="s">
        <v>3583</v>
      </c>
      <c r="H557" s="177" t="s">
        <v>1855</v>
      </c>
      <c r="I557" s="179"/>
      <c r="J557" s="179"/>
      <c r="K557" s="179"/>
      <c r="L557" s="179"/>
      <c r="M557" s="13"/>
      <c r="N557" s="13"/>
      <c r="O557" s="13"/>
    </row>
    <row r="558" spans="1:15" s="180" customFormat="1" ht="14.25">
      <c r="A558" s="177" t="s">
        <v>56</v>
      </c>
      <c r="B558" s="177" t="s">
        <v>466</v>
      </c>
      <c r="C558" s="177" t="s">
        <v>479</v>
      </c>
      <c r="D558" s="177" t="s">
        <v>2228</v>
      </c>
      <c r="E558" s="177" t="s">
        <v>2259</v>
      </c>
      <c r="F558" s="177" t="s">
        <v>1952</v>
      </c>
      <c r="G558" s="178" t="s">
        <v>3651</v>
      </c>
      <c r="H558" s="177" t="s">
        <v>1855</v>
      </c>
      <c r="I558" s="179"/>
      <c r="J558" s="179"/>
      <c r="K558" s="179"/>
      <c r="L558" s="179"/>
      <c r="M558" s="13"/>
      <c r="N558" s="13"/>
      <c r="O558" s="13"/>
    </row>
    <row r="559" spans="1:15" s="180" customFormat="1">
      <c r="A559" s="187" t="s">
        <v>56</v>
      </c>
      <c r="B559" s="187" t="s">
        <v>466</v>
      </c>
      <c r="C559" s="187" t="s">
        <v>481</v>
      </c>
      <c r="D559" s="187" t="s">
        <v>3652</v>
      </c>
      <c r="E559" s="187" t="s">
        <v>2216</v>
      </c>
      <c r="F559" s="187" t="s">
        <v>1952</v>
      </c>
      <c r="G559" s="188" t="s">
        <v>3653</v>
      </c>
      <c r="H559" s="187" t="s">
        <v>1954</v>
      </c>
      <c r="I559" s="181"/>
      <c r="J559" s="181"/>
      <c r="K559" s="181"/>
      <c r="L559" s="181"/>
      <c r="M559" s="13"/>
      <c r="N559" s="13"/>
      <c r="O559" s="13"/>
    </row>
    <row r="560" spans="1:15" s="180" customFormat="1" ht="14.25">
      <c r="A560" s="177" t="s">
        <v>56</v>
      </c>
      <c r="B560" s="177" t="s">
        <v>466</v>
      </c>
      <c r="C560" s="177" t="s">
        <v>481</v>
      </c>
      <c r="D560" s="177" t="s">
        <v>3586</v>
      </c>
      <c r="E560" s="177" t="s">
        <v>3625</v>
      </c>
      <c r="F560" s="177" t="s">
        <v>1952</v>
      </c>
      <c r="G560" s="178" t="s">
        <v>3588</v>
      </c>
      <c r="H560" s="177" t="s">
        <v>1855</v>
      </c>
      <c r="I560" s="179"/>
      <c r="J560" s="179"/>
      <c r="K560" s="179"/>
      <c r="L560" s="179"/>
      <c r="M560" s="13"/>
      <c r="N560" s="13"/>
      <c r="O560" s="13"/>
    </row>
    <row r="561" spans="1:15" s="180" customFormat="1" ht="14.25">
      <c r="A561" s="177" t="s">
        <v>56</v>
      </c>
      <c r="B561" s="177" t="s">
        <v>466</v>
      </c>
      <c r="C561" s="177" t="s">
        <v>481</v>
      </c>
      <c r="D561" s="177" t="s">
        <v>2228</v>
      </c>
      <c r="E561" s="177" t="s">
        <v>2259</v>
      </c>
      <c r="F561" s="177" t="s">
        <v>1952</v>
      </c>
      <c r="G561" s="178" t="s">
        <v>3654</v>
      </c>
      <c r="H561" s="177" t="s">
        <v>1855</v>
      </c>
      <c r="I561" s="179"/>
      <c r="J561" s="179"/>
      <c r="K561" s="179"/>
      <c r="L561" s="179"/>
      <c r="M561" s="13"/>
      <c r="N561" s="13"/>
      <c r="O561" s="13"/>
    </row>
    <row r="562" spans="1:15" s="180" customFormat="1">
      <c r="A562" s="187" t="s">
        <v>56</v>
      </c>
      <c r="B562" s="187" t="s">
        <v>168</v>
      </c>
      <c r="C562" s="187" t="s">
        <v>169</v>
      </c>
      <c r="D562" s="187" t="s">
        <v>3698</v>
      </c>
      <c r="E562" s="187" t="s">
        <v>3699</v>
      </c>
      <c r="F562" s="187" t="s">
        <v>1952</v>
      </c>
      <c r="G562" s="188" t="s">
        <v>3700</v>
      </c>
      <c r="H562" s="187" t="s">
        <v>1954</v>
      </c>
      <c r="I562" s="179"/>
      <c r="J562" s="179"/>
      <c r="K562" s="179"/>
      <c r="L562" s="179"/>
      <c r="M562" s="13"/>
      <c r="N562" s="13"/>
      <c r="O562" s="13"/>
    </row>
    <row r="563" spans="1:15" s="180" customFormat="1" ht="14.25">
      <c r="A563" s="177" t="s">
        <v>56</v>
      </c>
      <c r="B563" s="177" t="s">
        <v>168</v>
      </c>
      <c r="C563" s="177" t="s">
        <v>169</v>
      </c>
      <c r="D563" s="177" t="s">
        <v>1955</v>
      </c>
      <c r="E563" s="177" t="s">
        <v>3701</v>
      </c>
      <c r="F563" s="177" t="s">
        <v>1952</v>
      </c>
      <c r="G563" s="178" t="s">
        <v>3700</v>
      </c>
      <c r="H563" s="177" t="s">
        <v>1855</v>
      </c>
      <c r="I563" s="179"/>
      <c r="J563" s="179"/>
      <c r="K563" s="179"/>
      <c r="L563" s="179"/>
      <c r="M563" s="13"/>
      <c r="N563" s="13"/>
      <c r="O563" s="13"/>
    </row>
    <row r="564" spans="1:15" s="180" customFormat="1">
      <c r="A564" s="187" t="s">
        <v>56</v>
      </c>
      <c r="B564" s="187" t="s">
        <v>168</v>
      </c>
      <c r="C564" s="187" t="s">
        <v>171</v>
      </c>
      <c r="D564" s="187" t="s">
        <v>3698</v>
      </c>
      <c r="E564" s="187" t="s">
        <v>3705</v>
      </c>
      <c r="F564" s="187" t="s">
        <v>1952</v>
      </c>
      <c r="G564" s="188" t="s">
        <v>3700</v>
      </c>
      <c r="H564" s="187" t="s">
        <v>1954</v>
      </c>
      <c r="I564" s="179"/>
      <c r="J564" s="179"/>
      <c r="K564" s="179"/>
      <c r="L564" s="179"/>
      <c r="M564" s="13"/>
      <c r="N564" s="13"/>
      <c r="O564" s="13"/>
    </row>
    <row r="565" spans="1:15" s="180" customFormat="1" ht="14.25">
      <c r="A565" s="177" t="s">
        <v>56</v>
      </c>
      <c r="B565" s="177" t="s">
        <v>168</v>
      </c>
      <c r="C565" s="177" t="s">
        <v>171</v>
      </c>
      <c r="D565" s="177" t="s">
        <v>2189</v>
      </c>
      <c r="E565" s="177" t="s">
        <v>3706</v>
      </c>
      <c r="F565" s="177" t="s">
        <v>1952</v>
      </c>
      <c r="G565" s="178" t="s">
        <v>3707</v>
      </c>
      <c r="H565" s="177" t="s">
        <v>1855</v>
      </c>
      <c r="I565" s="179"/>
      <c r="J565" s="179"/>
      <c r="K565" s="179"/>
      <c r="L565" s="179"/>
      <c r="M565" s="13"/>
      <c r="N565" s="13"/>
      <c r="O565" s="13"/>
    </row>
    <row r="566" spans="1:15" s="180" customFormat="1" ht="14.25">
      <c r="A566" s="177" t="s">
        <v>56</v>
      </c>
      <c r="B566" s="177" t="s">
        <v>168</v>
      </c>
      <c r="C566" s="177" t="s">
        <v>171</v>
      </c>
      <c r="D566" s="177" t="s">
        <v>2083</v>
      </c>
      <c r="E566" s="177" t="s">
        <v>3708</v>
      </c>
      <c r="F566" s="177" t="s">
        <v>1952</v>
      </c>
      <c r="G566" s="178" t="s">
        <v>3709</v>
      </c>
      <c r="H566" s="177" t="s">
        <v>1855</v>
      </c>
      <c r="I566" s="179"/>
      <c r="J566" s="179"/>
      <c r="K566" s="179"/>
      <c r="L566" s="179"/>
      <c r="M566" s="13"/>
      <c r="N566" s="13"/>
      <c r="O566" s="13"/>
    </row>
    <row r="567" spans="1:15" s="180" customFormat="1" ht="14.25">
      <c r="A567" s="177" t="s">
        <v>56</v>
      </c>
      <c r="B567" s="177" t="s">
        <v>168</v>
      </c>
      <c r="C567" s="177" t="s">
        <v>171</v>
      </c>
      <c r="D567" s="177" t="s">
        <v>2494</v>
      </c>
      <c r="E567" s="177" t="s">
        <v>2081</v>
      </c>
      <c r="F567" s="177" t="s">
        <v>1952</v>
      </c>
      <c r="G567" s="178" t="s">
        <v>3710</v>
      </c>
      <c r="H567" s="177" t="s">
        <v>1855</v>
      </c>
      <c r="I567" s="179"/>
      <c r="J567" s="179"/>
      <c r="K567" s="179"/>
      <c r="L567" s="179"/>
      <c r="M567" s="13"/>
      <c r="N567" s="13"/>
      <c r="O567" s="13"/>
    </row>
    <row r="568" spans="1:15" s="180" customFormat="1" ht="14.25">
      <c r="A568" s="177" t="s">
        <v>56</v>
      </c>
      <c r="B568" s="177" t="s">
        <v>168</v>
      </c>
      <c r="C568" s="177" t="s">
        <v>171</v>
      </c>
      <c r="D568" s="177" t="s">
        <v>2077</v>
      </c>
      <c r="E568" s="177" t="s">
        <v>3711</v>
      </c>
      <c r="F568" s="177" t="s">
        <v>1952</v>
      </c>
      <c r="G568" s="178" t="s">
        <v>3712</v>
      </c>
      <c r="H568" s="177" t="s">
        <v>1855</v>
      </c>
      <c r="I568" s="179"/>
      <c r="J568" s="179"/>
      <c r="K568" s="179"/>
      <c r="L568" s="179"/>
      <c r="M568" s="13"/>
      <c r="N568" s="13"/>
      <c r="O568" s="13"/>
    </row>
    <row r="569" spans="1:15" s="180" customFormat="1" ht="14.25">
      <c r="A569" s="177" t="s">
        <v>56</v>
      </c>
      <c r="B569" s="177" t="s">
        <v>168</v>
      </c>
      <c r="C569" s="177" t="s">
        <v>171</v>
      </c>
      <c r="D569" s="177" t="s">
        <v>3713</v>
      </c>
      <c r="E569" s="177" t="s">
        <v>3714</v>
      </c>
      <c r="F569" s="177" t="s">
        <v>2057</v>
      </c>
      <c r="G569" s="178" t="s">
        <v>3715</v>
      </c>
      <c r="H569" s="177" t="s">
        <v>1855</v>
      </c>
      <c r="I569" s="179"/>
      <c r="J569" s="179"/>
      <c r="K569" s="179"/>
      <c r="L569" s="179"/>
      <c r="M569" s="13"/>
      <c r="N569" s="13"/>
      <c r="O569" s="13"/>
    </row>
    <row r="570" spans="1:15" s="180" customFormat="1" ht="14.25">
      <c r="A570" s="177" t="s">
        <v>56</v>
      </c>
      <c r="B570" s="177" t="s">
        <v>168</v>
      </c>
      <c r="C570" s="177" t="s">
        <v>171</v>
      </c>
      <c r="D570" s="177" t="s">
        <v>3716</v>
      </c>
      <c r="E570" s="177" t="s">
        <v>3717</v>
      </c>
      <c r="F570" s="177" t="s">
        <v>2057</v>
      </c>
      <c r="G570" s="178" t="s">
        <v>3718</v>
      </c>
      <c r="H570" s="177" t="s">
        <v>1855</v>
      </c>
      <c r="I570" s="179"/>
      <c r="J570" s="179"/>
      <c r="K570" s="179"/>
      <c r="L570" s="179"/>
      <c r="M570" s="13"/>
      <c r="N570" s="13"/>
      <c r="O570" s="13"/>
    </row>
    <row r="571" spans="1:15" s="180" customFormat="1" ht="14.25">
      <c r="A571" s="177" t="s">
        <v>56</v>
      </c>
      <c r="B571" s="177" t="s">
        <v>168</v>
      </c>
      <c r="C571" s="177" t="s">
        <v>171</v>
      </c>
      <c r="D571" s="177" t="s">
        <v>3719</v>
      </c>
      <c r="E571" s="177" t="s">
        <v>3720</v>
      </c>
      <c r="F571" s="177" t="s">
        <v>1952</v>
      </c>
      <c r="G571" s="178" t="s">
        <v>3721</v>
      </c>
      <c r="H571" s="177" t="s">
        <v>1855</v>
      </c>
      <c r="I571" s="179"/>
      <c r="J571" s="179"/>
      <c r="K571" s="179"/>
      <c r="L571" s="179"/>
      <c r="M571" s="13"/>
      <c r="N571" s="13"/>
      <c r="O571" s="13"/>
    </row>
    <row r="572" spans="1:15" s="180" customFormat="1" ht="14.25">
      <c r="A572" s="177" t="s">
        <v>56</v>
      </c>
      <c r="B572" s="177" t="s">
        <v>168</v>
      </c>
      <c r="C572" s="177" t="s">
        <v>171</v>
      </c>
      <c r="D572" s="177" t="s">
        <v>3722</v>
      </c>
      <c r="E572" s="177" t="s">
        <v>3723</v>
      </c>
      <c r="F572" s="177" t="s">
        <v>1952</v>
      </c>
      <c r="G572" s="178" t="s">
        <v>3724</v>
      </c>
      <c r="H572" s="177" t="s">
        <v>1855</v>
      </c>
      <c r="I572" s="179"/>
      <c r="J572" s="179"/>
      <c r="K572" s="179"/>
      <c r="L572" s="179"/>
      <c r="M572" s="13"/>
      <c r="N572" s="13"/>
      <c r="O572" s="13"/>
    </row>
    <row r="573" spans="1:15" s="180" customFormat="1" ht="14.25">
      <c r="A573" s="177" t="s">
        <v>56</v>
      </c>
      <c r="B573" s="177" t="s">
        <v>168</v>
      </c>
      <c r="C573" s="177" t="s">
        <v>171</v>
      </c>
      <c r="D573" s="177" t="s">
        <v>3725</v>
      </c>
      <c r="E573" s="177" t="s">
        <v>3726</v>
      </c>
      <c r="F573" s="177" t="s">
        <v>1952</v>
      </c>
      <c r="G573" s="178" t="s">
        <v>3727</v>
      </c>
      <c r="H573" s="177" t="s">
        <v>1855</v>
      </c>
      <c r="I573" s="179"/>
      <c r="J573" s="179"/>
      <c r="K573" s="179"/>
      <c r="L573" s="179"/>
      <c r="M573" s="13"/>
      <c r="N573" s="13"/>
      <c r="O573" s="13"/>
    </row>
    <row r="574" spans="1:15" s="180" customFormat="1" ht="14.25">
      <c r="A574" s="177" t="s">
        <v>56</v>
      </c>
      <c r="B574" s="177" t="s">
        <v>168</v>
      </c>
      <c r="C574" s="177" t="s">
        <v>171</v>
      </c>
      <c r="D574" s="177" t="s">
        <v>3728</v>
      </c>
      <c r="E574" s="177" t="s">
        <v>3729</v>
      </c>
      <c r="F574" s="177" t="s">
        <v>1952</v>
      </c>
      <c r="G574" s="178" t="s">
        <v>3730</v>
      </c>
      <c r="H574" s="177" t="s">
        <v>1855</v>
      </c>
      <c r="I574" s="179"/>
      <c r="J574" s="179"/>
      <c r="K574" s="179"/>
      <c r="L574" s="179"/>
      <c r="M574" s="13"/>
      <c r="N574" s="13"/>
      <c r="O574" s="13"/>
    </row>
    <row r="575" spans="1:15" s="180" customFormat="1" ht="14.25">
      <c r="A575" s="177" t="s">
        <v>56</v>
      </c>
      <c r="B575" s="177" t="s">
        <v>168</v>
      </c>
      <c r="C575" s="177" t="s">
        <v>171</v>
      </c>
      <c r="D575" s="177" t="s">
        <v>3731</v>
      </c>
      <c r="E575" s="177" t="s">
        <v>3732</v>
      </c>
      <c r="F575" s="177" t="s">
        <v>1952</v>
      </c>
      <c r="G575" s="178" t="s">
        <v>3733</v>
      </c>
      <c r="H575" s="177" t="s">
        <v>1855</v>
      </c>
      <c r="I575" s="179"/>
      <c r="J575" s="179"/>
      <c r="K575" s="179"/>
      <c r="L575" s="179"/>
      <c r="M575" s="13"/>
      <c r="N575" s="13"/>
      <c r="O575" s="13"/>
    </row>
    <row r="576" spans="1:15" s="180" customFormat="1" ht="14.25">
      <c r="A576" s="177" t="s">
        <v>56</v>
      </c>
      <c r="B576" s="177" t="s">
        <v>168</v>
      </c>
      <c r="C576" s="177" t="s">
        <v>171</v>
      </c>
      <c r="D576" s="177" t="s">
        <v>2095</v>
      </c>
      <c r="E576" s="177" t="s">
        <v>3336</v>
      </c>
      <c r="F576" s="177" t="s">
        <v>1952</v>
      </c>
      <c r="G576" s="178" t="s">
        <v>3734</v>
      </c>
      <c r="H576" s="177" t="s">
        <v>1855</v>
      </c>
      <c r="I576" s="179"/>
      <c r="J576" s="179"/>
      <c r="K576" s="179"/>
      <c r="L576" s="179"/>
      <c r="M576" s="13"/>
      <c r="N576" s="13"/>
      <c r="O576" s="13"/>
    </row>
    <row r="577" spans="1:15" s="180" customFormat="1">
      <c r="A577" s="187" t="s">
        <v>56</v>
      </c>
      <c r="B577" s="187" t="s">
        <v>168</v>
      </c>
      <c r="C577" s="187" t="s">
        <v>173</v>
      </c>
      <c r="D577" s="187" t="s">
        <v>3698</v>
      </c>
      <c r="E577" s="187" t="s">
        <v>3705</v>
      </c>
      <c r="F577" s="187" t="s">
        <v>1952</v>
      </c>
      <c r="G577" s="188" t="s">
        <v>3700</v>
      </c>
      <c r="H577" s="187" t="s">
        <v>1954</v>
      </c>
      <c r="I577" s="179"/>
      <c r="J577" s="179"/>
      <c r="K577" s="179"/>
      <c r="L577" s="179"/>
      <c r="M577" s="13"/>
      <c r="N577" s="13"/>
      <c r="O577" s="13"/>
    </row>
    <row r="578" spans="1:15" s="180" customFormat="1" ht="14.25">
      <c r="A578" s="177" t="s">
        <v>56</v>
      </c>
      <c r="B578" s="177" t="s">
        <v>168</v>
      </c>
      <c r="C578" s="177" t="s">
        <v>173</v>
      </c>
      <c r="D578" s="177" t="s">
        <v>3735</v>
      </c>
      <c r="E578" s="177" t="s">
        <v>3736</v>
      </c>
      <c r="F578" s="177" t="s">
        <v>1952</v>
      </c>
      <c r="G578" s="178" t="s">
        <v>3737</v>
      </c>
      <c r="H578" s="177" t="s">
        <v>1855</v>
      </c>
      <c r="I578" s="179"/>
      <c r="J578" s="179"/>
      <c r="K578" s="179"/>
      <c r="L578" s="179"/>
      <c r="M578" s="13"/>
      <c r="N578" s="13"/>
      <c r="O578" s="13"/>
    </row>
    <row r="579" spans="1:15" s="180" customFormat="1" ht="14.25">
      <c r="A579" s="177" t="s">
        <v>56</v>
      </c>
      <c r="B579" s="177" t="s">
        <v>168</v>
      </c>
      <c r="C579" s="177" t="s">
        <v>173</v>
      </c>
      <c r="D579" s="177" t="s">
        <v>3738</v>
      </c>
      <c r="E579" s="177" t="s">
        <v>3739</v>
      </c>
      <c r="F579" s="177" t="s">
        <v>1952</v>
      </c>
      <c r="G579" s="178" t="s">
        <v>3740</v>
      </c>
      <c r="H579" s="177" t="s">
        <v>1855</v>
      </c>
      <c r="I579" s="179"/>
      <c r="J579" s="179"/>
      <c r="K579" s="179"/>
      <c r="L579" s="179"/>
      <c r="M579" s="13"/>
      <c r="N579" s="13"/>
      <c r="O579" s="13"/>
    </row>
    <row r="580" spans="1:15" s="180" customFormat="1" ht="14.25">
      <c r="A580" s="177" t="s">
        <v>56</v>
      </c>
      <c r="B580" s="177" t="s">
        <v>168</v>
      </c>
      <c r="C580" s="177" t="s">
        <v>173</v>
      </c>
      <c r="D580" s="177" t="s">
        <v>2167</v>
      </c>
      <c r="E580" s="177" t="s">
        <v>3741</v>
      </c>
      <c r="F580" s="177" t="s">
        <v>2057</v>
      </c>
      <c r="G580" s="178" t="s">
        <v>3742</v>
      </c>
      <c r="H580" s="177" t="s">
        <v>1855</v>
      </c>
      <c r="I580" s="179"/>
      <c r="J580" s="179"/>
      <c r="K580" s="179"/>
      <c r="L580" s="179"/>
      <c r="M580" s="13"/>
      <c r="N580" s="13"/>
      <c r="O580" s="13"/>
    </row>
    <row r="581" spans="1:15" s="180" customFormat="1" ht="14.25">
      <c r="A581" s="177" t="s">
        <v>56</v>
      </c>
      <c r="B581" s="177" t="s">
        <v>168</v>
      </c>
      <c r="C581" s="177" t="s">
        <v>173</v>
      </c>
      <c r="D581" s="177" t="s">
        <v>3743</v>
      </c>
      <c r="E581" s="177" t="s">
        <v>3744</v>
      </c>
      <c r="F581" s="177" t="s">
        <v>1952</v>
      </c>
      <c r="G581" s="178" t="s">
        <v>3745</v>
      </c>
      <c r="H581" s="177" t="s">
        <v>1855</v>
      </c>
      <c r="I581" s="179"/>
      <c r="J581" s="179"/>
      <c r="K581" s="179"/>
      <c r="L581" s="179"/>
      <c r="M581" s="13"/>
      <c r="N581" s="13"/>
      <c r="O581" s="13"/>
    </row>
    <row r="582" spans="1:15" s="180" customFormat="1" ht="14.25">
      <c r="A582" s="177" t="s">
        <v>56</v>
      </c>
      <c r="B582" s="177" t="s">
        <v>168</v>
      </c>
      <c r="C582" s="177" t="s">
        <v>173</v>
      </c>
      <c r="D582" s="177" t="s">
        <v>3746</v>
      </c>
      <c r="E582" s="177" t="s">
        <v>3747</v>
      </c>
      <c r="F582" s="177" t="s">
        <v>1952</v>
      </c>
      <c r="G582" s="178" t="s">
        <v>3748</v>
      </c>
      <c r="H582" s="177" t="s">
        <v>1855</v>
      </c>
      <c r="I582" s="179"/>
      <c r="J582" s="179"/>
      <c r="K582" s="179"/>
      <c r="L582" s="179"/>
      <c r="M582" s="13"/>
      <c r="N582" s="13"/>
      <c r="O582" s="13"/>
    </row>
    <row r="583" spans="1:15" s="180" customFormat="1" ht="14.25">
      <c r="A583" s="177" t="s">
        <v>56</v>
      </c>
      <c r="B583" s="177" t="s">
        <v>168</v>
      </c>
      <c r="C583" s="177" t="s">
        <v>173</v>
      </c>
      <c r="D583" s="177" t="s">
        <v>3749</v>
      </c>
      <c r="E583" s="177" t="s">
        <v>3750</v>
      </c>
      <c r="F583" s="177" t="s">
        <v>1952</v>
      </c>
      <c r="G583" s="178" t="s">
        <v>3751</v>
      </c>
      <c r="H583" s="177" t="s">
        <v>1855</v>
      </c>
      <c r="I583" s="179"/>
      <c r="J583" s="179"/>
      <c r="K583" s="179"/>
      <c r="L583" s="179"/>
      <c r="M583" s="13"/>
      <c r="N583" s="13"/>
      <c r="O583" s="13"/>
    </row>
    <row r="584" spans="1:15" s="180" customFormat="1">
      <c r="A584" s="187" t="s">
        <v>56</v>
      </c>
      <c r="B584" s="187" t="s">
        <v>168</v>
      </c>
      <c r="C584" s="187" t="s">
        <v>175</v>
      </c>
      <c r="D584" s="187" t="s">
        <v>3698</v>
      </c>
      <c r="E584" s="187" t="s">
        <v>3705</v>
      </c>
      <c r="F584" s="187" t="s">
        <v>1952</v>
      </c>
      <c r="G584" s="188" t="s">
        <v>3700</v>
      </c>
      <c r="H584" s="187" t="s">
        <v>1954</v>
      </c>
      <c r="I584" s="179"/>
      <c r="J584" s="179"/>
      <c r="K584" s="179"/>
      <c r="L584" s="179"/>
      <c r="M584" s="13"/>
      <c r="N584" s="13"/>
      <c r="O584" s="13"/>
    </row>
    <row r="585" spans="1:15" s="180" customFormat="1" ht="14.25">
      <c r="A585" s="177" t="s">
        <v>56</v>
      </c>
      <c r="B585" s="177" t="s">
        <v>168</v>
      </c>
      <c r="C585" s="177" t="s">
        <v>175</v>
      </c>
      <c r="D585" s="177" t="s">
        <v>3752</v>
      </c>
      <c r="E585" s="177" t="s">
        <v>2090</v>
      </c>
      <c r="F585" s="177" t="s">
        <v>1952</v>
      </c>
      <c r="G585" s="178" t="s">
        <v>3753</v>
      </c>
      <c r="H585" s="177" t="s">
        <v>1855</v>
      </c>
      <c r="I585" s="179"/>
      <c r="J585" s="179"/>
      <c r="K585" s="179"/>
      <c r="L585" s="179"/>
      <c r="M585" s="13"/>
      <c r="N585" s="13"/>
      <c r="O585" s="13"/>
    </row>
    <row r="586" spans="1:15" s="180" customFormat="1" ht="14.25">
      <c r="A586" s="177" t="s">
        <v>56</v>
      </c>
      <c r="B586" s="177" t="s">
        <v>168</v>
      </c>
      <c r="C586" s="177" t="s">
        <v>175</v>
      </c>
      <c r="D586" s="177" t="s">
        <v>3754</v>
      </c>
      <c r="E586" s="177" t="s">
        <v>3755</v>
      </c>
      <c r="F586" s="177" t="s">
        <v>1952</v>
      </c>
      <c r="G586" s="178" t="s">
        <v>3756</v>
      </c>
      <c r="H586" s="177" t="s">
        <v>1855</v>
      </c>
      <c r="I586" s="179"/>
      <c r="J586" s="179"/>
      <c r="K586" s="179"/>
      <c r="L586" s="179"/>
      <c r="M586" s="13"/>
      <c r="N586" s="13"/>
      <c r="O586" s="13"/>
    </row>
    <row r="587" spans="1:15" s="180" customFormat="1" ht="14.25">
      <c r="A587" s="177" t="s">
        <v>56</v>
      </c>
      <c r="B587" s="177" t="s">
        <v>168</v>
      </c>
      <c r="C587" s="177" t="s">
        <v>175</v>
      </c>
      <c r="D587" s="177" t="s">
        <v>3757</v>
      </c>
      <c r="E587" s="177" t="s">
        <v>3758</v>
      </c>
      <c r="F587" s="177" t="s">
        <v>1952</v>
      </c>
      <c r="G587" s="178" t="s">
        <v>3759</v>
      </c>
      <c r="H587" s="177" t="s">
        <v>1855</v>
      </c>
      <c r="I587" s="179"/>
      <c r="J587" s="179"/>
      <c r="K587" s="179"/>
      <c r="L587" s="179"/>
      <c r="M587" s="13"/>
      <c r="N587" s="13"/>
      <c r="O587" s="13"/>
    </row>
    <row r="588" spans="1:15" s="180" customFormat="1" ht="14.25">
      <c r="A588" s="177" t="s">
        <v>56</v>
      </c>
      <c r="B588" s="177" t="s">
        <v>168</v>
      </c>
      <c r="C588" s="177" t="s">
        <v>175</v>
      </c>
      <c r="D588" s="177" t="s">
        <v>3760</v>
      </c>
      <c r="E588" s="177" t="s">
        <v>3761</v>
      </c>
      <c r="F588" s="177" t="s">
        <v>1952</v>
      </c>
      <c r="G588" s="178" t="s">
        <v>3762</v>
      </c>
      <c r="H588" s="177" t="s">
        <v>1855</v>
      </c>
      <c r="I588" s="179"/>
      <c r="J588" s="179"/>
      <c r="K588" s="179"/>
      <c r="L588" s="179"/>
      <c r="M588" s="13"/>
      <c r="N588" s="13"/>
      <c r="O588" s="13"/>
    </row>
    <row r="589" spans="1:15" s="180" customFormat="1" ht="14.25">
      <c r="A589" s="177" t="s">
        <v>56</v>
      </c>
      <c r="B589" s="177" t="s">
        <v>168</v>
      </c>
      <c r="C589" s="177" t="s">
        <v>175</v>
      </c>
      <c r="D589" s="177" t="s">
        <v>3763</v>
      </c>
      <c r="E589" s="177" t="s">
        <v>3764</v>
      </c>
      <c r="F589" s="177" t="s">
        <v>1952</v>
      </c>
      <c r="G589" s="178" t="s">
        <v>3765</v>
      </c>
      <c r="H589" s="177" t="s">
        <v>1855</v>
      </c>
      <c r="I589" s="179"/>
      <c r="J589" s="179"/>
      <c r="K589" s="179"/>
      <c r="L589" s="179"/>
      <c r="M589" s="13"/>
      <c r="N589" s="13"/>
      <c r="O589" s="13"/>
    </row>
    <row r="590" spans="1:15" s="180" customFormat="1" ht="14.25">
      <c r="A590" s="177" t="s">
        <v>56</v>
      </c>
      <c r="B590" s="177" t="s">
        <v>168</v>
      </c>
      <c r="C590" s="177" t="s">
        <v>175</v>
      </c>
      <c r="D590" s="177" t="s">
        <v>3766</v>
      </c>
      <c r="E590" s="177" t="s">
        <v>3767</v>
      </c>
      <c r="F590" s="177" t="s">
        <v>1952</v>
      </c>
      <c r="G590" s="178" t="s">
        <v>3768</v>
      </c>
      <c r="H590" s="177" t="s">
        <v>1855</v>
      </c>
      <c r="I590" s="179"/>
      <c r="J590" s="179"/>
      <c r="K590" s="179"/>
      <c r="L590" s="179"/>
      <c r="M590" s="13"/>
      <c r="N590" s="13"/>
      <c r="O590" s="13"/>
    </row>
    <row r="591" spans="1:15" s="180" customFormat="1" ht="14.25">
      <c r="A591" s="177" t="s">
        <v>56</v>
      </c>
      <c r="B591" s="177" t="s">
        <v>168</v>
      </c>
      <c r="C591" s="177" t="s">
        <v>175</v>
      </c>
      <c r="D591" s="177" t="s">
        <v>3769</v>
      </c>
      <c r="E591" s="177" t="s">
        <v>3770</v>
      </c>
      <c r="F591" s="177" t="s">
        <v>1952</v>
      </c>
      <c r="G591" s="178" t="s">
        <v>3771</v>
      </c>
      <c r="H591" s="177" t="s">
        <v>1855</v>
      </c>
      <c r="I591" s="179"/>
      <c r="J591" s="179"/>
      <c r="K591" s="179"/>
      <c r="L591" s="179"/>
      <c r="M591" s="13"/>
      <c r="N591" s="13"/>
      <c r="O591" s="13"/>
    </row>
    <row r="592" spans="1:15" s="180" customFormat="1" ht="14.25">
      <c r="A592" s="229" t="s">
        <v>56</v>
      </c>
      <c r="B592" s="229" t="s">
        <v>168</v>
      </c>
      <c r="C592" s="229" t="s">
        <v>175</v>
      </c>
      <c r="D592" s="229" t="s">
        <v>3772</v>
      </c>
      <c r="E592" s="229" t="s">
        <v>3773</v>
      </c>
      <c r="F592" s="229" t="s">
        <v>1952</v>
      </c>
      <c r="G592" s="230" t="s">
        <v>3774</v>
      </c>
      <c r="H592" s="229" t="s">
        <v>1855</v>
      </c>
      <c r="I592" s="183"/>
      <c r="J592" s="183"/>
      <c r="K592" s="183"/>
      <c r="L592" s="183"/>
      <c r="M592" s="13"/>
      <c r="N592" s="13"/>
      <c r="O592" s="13"/>
    </row>
    <row r="593" spans="1:15" s="180" customFormat="1">
      <c r="A593" s="187" t="s">
        <v>56</v>
      </c>
      <c r="B593" s="187" t="s">
        <v>168</v>
      </c>
      <c r="C593" s="187" t="s">
        <v>177</v>
      </c>
      <c r="D593" s="187" t="s">
        <v>3698</v>
      </c>
      <c r="E593" s="187" t="s">
        <v>3705</v>
      </c>
      <c r="F593" s="187" t="s">
        <v>1952</v>
      </c>
      <c r="G593" s="188" t="s">
        <v>3700</v>
      </c>
      <c r="H593" s="187" t="s">
        <v>1954</v>
      </c>
      <c r="I593" s="179"/>
      <c r="J593" s="179"/>
      <c r="K593" s="179"/>
      <c r="L593" s="179"/>
      <c r="M593" s="13"/>
      <c r="N593" s="13"/>
      <c r="O593" s="13"/>
    </row>
    <row r="594" spans="1:15" s="180" customFormat="1" ht="14.25">
      <c r="A594" s="177" t="s">
        <v>56</v>
      </c>
      <c r="B594" s="177" t="s">
        <v>168</v>
      </c>
      <c r="C594" s="177" t="s">
        <v>177</v>
      </c>
      <c r="D594" s="177" t="s">
        <v>2185</v>
      </c>
      <c r="E594" s="177" t="s">
        <v>3775</v>
      </c>
      <c r="F594" s="177" t="s">
        <v>2057</v>
      </c>
      <c r="G594" s="178" t="s">
        <v>3776</v>
      </c>
      <c r="H594" s="177" t="s">
        <v>1855</v>
      </c>
      <c r="I594" s="179"/>
      <c r="J594" s="179"/>
      <c r="K594" s="179"/>
      <c r="L594" s="179"/>
      <c r="M594" s="13"/>
      <c r="N594" s="13"/>
      <c r="O594" s="13"/>
    </row>
    <row r="595" spans="1:15" s="180" customFormat="1" ht="14.25">
      <c r="A595" s="177" t="s">
        <v>56</v>
      </c>
      <c r="B595" s="177" t="s">
        <v>168</v>
      </c>
      <c r="C595" s="177" t="s">
        <v>177</v>
      </c>
      <c r="D595" s="177" t="s">
        <v>3777</v>
      </c>
      <c r="E595" s="177" t="s">
        <v>3778</v>
      </c>
      <c r="F595" s="177" t="s">
        <v>1952</v>
      </c>
      <c r="G595" s="178" t="s">
        <v>3779</v>
      </c>
      <c r="H595" s="177" t="s">
        <v>1855</v>
      </c>
      <c r="I595" s="179"/>
      <c r="J595" s="179"/>
      <c r="K595" s="179"/>
      <c r="L595" s="179"/>
      <c r="M595" s="13"/>
      <c r="N595" s="13"/>
      <c r="O595" s="13"/>
    </row>
    <row r="596" spans="1:15" s="180" customFormat="1" ht="14.25">
      <c r="A596" s="177" t="s">
        <v>56</v>
      </c>
      <c r="B596" s="177" t="s">
        <v>168</v>
      </c>
      <c r="C596" s="177" t="s">
        <v>177</v>
      </c>
      <c r="D596" s="177" t="s">
        <v>3780</v>
      </c>
      <c r="E596" s="177" t="s">
        <v>3781</v>
      </c>
      <c r="F596" s="177" t="s">
        <v>2057</v>
      </c>
      <c r="G596" s="178" t="s">
        <v>3782</v>
      </c>
      <c r="H596" s="177" t="s">
        <v>1855</v>
      </c>
      <c r="I596" s="179"/>
      <c r="J596" s="179"/>
      <c r="K596" s="179"/>
      <c r="L596" s="179"/>
      <c r="M596" s="13"/>
      <c r="N596" s="13"/>
      <c r="O596" s="13"/>
    </row>
    <row r="597" spans="1:15" s="180" customFormat="1" ht="14.25">
      <c r="A597" s="177" t="s">
        <v>56</v>
      </c>
      <c r="B597" s="177" t="s">
        <v>168</v>
      </c>
      <c r="C597" s="177" t="s">
        <v>177</v>
      </c>
      <c r="D597" s="177" t="s">
        <v>3783</v>
      </c>
      <c r="E597" s="177" t="s">
        <v>3784</v>
      </c>
      <c r="F597" s="177" t="s">
        <v>1952</v>
      </c>
      <c r="G597" s="178" t="s">
        <v>3785</v>
      </c>
      <c r="H597" s="177" t="s">
        <v>1855</v>
      </c>
      <c r="I597" s="179"/>
      <c r="J597" s="179"/>
      <c r="K597" s="179"/>
      <c r="L597" s="179"/>
      <c r="M597" s="13"/>
      <c r="N597" s="13"/>
      <c r="O597" s="13"/>
    </row>
    <row r="598" spans="1:15" s="180" customFormat="1" ht="14.25">
      <c r="A598" s="177" t="s">
        <v>56</v>
      </c>
      <c r="B598" s="177" t="s">
        <v>168</v>
      </c>
      <c r="C598" s="177" t="s">
        <v>177</v>
      </c>
      <c r="D598" s="177" t="s">
        <v>3786</v>
      </c>
      <c r="E598" s="177" t="s">
        <v>2124</v>
      </c>
      <c r="F598" s="177" t="s">
        <v>1952</v>
      </c>
      <c r="G598" s="178" t="s">
        <v>3787</v>
      </c>
      <c r="H598" s="177" t="s">
        <v>1855</v>
      </c>
      <c r="I598" s="179"/>
      <c r="J598" s="179"/>
      <c r="K598" s="179"/>
      <c r="L598" s="179"/>
      <c r="M598" s="13"/>
      <c r="N598" s="13"/>
      <c r="O598" s="13"/>
    </row>
    <row r="599" spans="1:15" s="180" customFormat="1" ht="14.25">
      <c r="A599" s="177" t="s">
        <v>56</v>
      </c>
      <c r="B599" s="177" t="s">
        <v>168</v>
      </c>
      <c r="C599" s="177" t="s">
        <v>177</v>
      </c>
      <c r="D599" s="177" t="s">
        <v>3788</v>
      </c>
      <c r="E599" s="177" t="s">
        <v>3789</v>
      </c>
      <c r="F599" s="177" t="s">
        <v>1952</v>
      </c>
      <c r="G599" s="178" t="s">
        <v>3790</v>
      </c>
      <c r="H599" s="177" t="s">
        <v>1855</v>
      </c>
      <c r="I599" s="179"/>
      <c r="J599" s="179"/>
      <c r="K599" s="179"/>
      <c r="L599" s="179"/>
      <c r="M599" s="13"/>
      <c r="N599" s="13"/>
      <c r="O599" s="13"/>
    </row>
    <row r="600" spans="1:15" s="180" customFormat="1" ht="14.25">
      <c r="A600" s="177" t="s">
        <v>56</v>
      </c>
      <c r="B600" s="177" t="s">
        <v>168</v>
      </c>
      <c r="C600" s="177" t="s">
        <v>177</v>
      </c>
      <c r="D600" s="177" t="s">
        <v>3791</v>
      </c>
      <c r="E600" s="177" t="s">
        <v>3792</v>
      </c>
      <c r="F600" s="177" t="s">
        <v>1952</v>
      </c>
      <c r="G600" s="178" t="s">
        <v>3793</v>
      </c>
      <c r="H600" s="177" t="s">
        <v>1855</v>
      </c>
      <c r="I600" s="179"/>
      <c r="J600" s="179"/>
      <c r="K600" s="179"/>
      <c r="L600" s="179"/>
      <c r="M600" s="13"/>
      <c r="N600" s="13"/>
      <c r="O600" s="13"/>
    </row>
    <row r="601" spans="1:15" s="180" customFormat="1" ht="14.25">
      <c r="A601" s="177" t="s">
        <v>56</v>
      </c>
      <c r="B601" s="177" t="s">
        <v>168</v>
      </c>
      <c r="C601" s="177" t="s">
        <v>177</v>
      </c>
      <c r="D601" s="177" t="s">
        <v>3794</v>
      </c>
      <c r="E601" s="177" t="s">
        <v>3795</v>
      </c>
      <c r="F601" s="177" t="s">
        <v>1952</v>
      </c>
      <c r="G601" s="178" t="s">
        <v>3796</v>
      </c>
      <c r="H601" s="177" t="s">
        <v>1855</v>
      </c>
      <c r="I601" s="179"/>
      <c r="J601" s="179"/>
      <c r="K601" s="179"/>
      <c r="L601" s="179"/>
      <c r="M601" s="13"/>
      <c r="N601" s="13"/>
      <c r="O601" s="13"/>
    </row>
    <row r="602" spans="1:15" s="180" customFormat="1" ht="14.25">
      <c r="A602" s="177" t="s">
        <v>56</v>
      </c>
      <c r="B602" s="177" t="s">
        <v>168</v>
      </c>
      <c r="C602" s="177" t="s">
        <v>177</v>
      </c>
      <c r="D602" s="177" t="s">
        <v>3797</v>
      </c>
      <c r="E602" s="177" t="s">
        <v>3798</v>
      </c>
      <c r="F602" s="177" t="s">
        <v>1952</v>
      </c>
      <c r="G602" s="178" t="s">
        <v>3799</v>
      </c>
      <c r="H602" s="177" t="s">
        <v>1855</v>
      </c>
      <c r="I602" s="179"/>
      <c r="J602" s="179"/>
      <c r="K602" s="179"/>
      <c r="L602" s="179"/>
      <c r="M602" s="13"/>
      <c r="N602" s="13"/>
      <c r="O602" s="13"/>
    </row>
    <row r="603" spans="1:15" s="180" customFormat="1" ht="14.25">
      <c r="A603" s="177" t="s">
        <v>56</v>
      </c>
      <c r="B603" s="177" t="s">
        <v>168</v>
      </c>
      <c r="C603" s="177" t="s">
        <v>177</v>
      </c>
      <c r="D603" s="177" t="s">
        <v>3800</v>
      </c>
      <c r="E603" s="177" t="s">
        <v>3801</v>
      </c>
      <c r="F603" s="177" t="s">
        <v>1952</v>
      </c>
      <c r="G603" s="178" t="s">
        <v>3802</v>
      </c>
      <c r="H603" s="177" t="s">
        <v>1855</v>
      </c>
      <c r="I603" s="179"/>
      <c r="J603" s="179"/>
      <c r="K603" s="179"/>
      <c r="L603" s="179"/>
      <c r="M603" s="13"/>
      <c r="N603" s="13"/>
      <c r="O603" s="13"/>
    </row>
    <row r="604" spans="1:15" s="180" customFormat="1" ht="14.25">
      <c r="A604" s="177" t="s">
        <v>56</v>
      </c>
      <c r="B604" s="177" t="s">
        <v>168</v>
      </c>
      <c r="C604" s="177" t="s">
        <v>177</v>
      </c>
      <c r="D604" s="177" t="s">
        <v>3803</v>
      </c>
      <c r="E604" s="177" t="s">
        <v>3804</v>
      </c>
      <c r="F604" s="177" t="s">
        <v>1952</v>
      </c>
      <c r="G604" s="178" t="s">
        <v>3805</v>
      </c>
      <c r="H604" s="177" t="s">
        <v>1855</v>
      </c>
      <c r="I604" s="179"/>
      <c r="J604" s="179"/>
      <c r="K604" s="179"/>
      <c r="L604" s="179"/>
      <c r="M604" s="13"/>
      <c r="N604" s="13"/>
      <c r="O604" s="13"/>
    </row>
    <row r="605" spans="1:15" s="180" customFormat="1">
      <c r="A605" s="187" t="s">
        <v>56</v>
      </c>
      <c r="B605" s="187" t="s">
        <v>168</v>
      </c>
      <c r="C605" s="187" t="s">
        <v>179</v>
      </c>
      <c r="D605" s="187" t="s">
        <v>3698</v>
      </c>
      <c r="E605" s="187" t="s">
        <v>3705</v>
      </c>
      <c r="F605" s="187" t="s">
        <v>1952</v>
      </c>
      <c r="G605" s="188" t="s">
        <v>3700</v>
      </c>
      <c r="H605" s="187" t="s">
        <v>1954</v>
      </c>
      <c r="I605" s="179"/>
      <c r="J605" s="179"/>
      <c r="K605" s="179"/>
      <c r="L605" s="179"/>
      <c r="M605" s="13"/>
      <c r="N605" s="13"/>
      <c r="O605" s="13"/>
    </row>
    <row r="606" spans="1:15" s="185" customFormat="1">
      <c r="A606" s="177" t="s">
        <v>56</v>
      </c>
      <c r="B606" s="177" t="s">
        <v>168</v>
      </c>
      <c r="C606" s="177" t="s">
        <v>179</v>
      </c>
      <c r="D606" s="177" t="s">
        <v>3806</v>
      </c>
      <c r="E606" s="177" t="s">
        <v>3807</v>
      </c>
      <c r="F606" s="177" t="s">
        <v>1952</v>
      </c>
      <c r="G606" s="178" t="s">
        <v>3808</v>
      </c>
      <c r="H606" s="177" t="s">
        <v>1855</v>
      </c>
      <c r="I606" s="179"/>
      <c r="J606" s="179"/>
      <c r="K606" s="179"/>
      <c r="L606" s="179"/>
      <c r="M606" s="182"/>
      <c r="N606" s="182"/>
      <c r="O606" s="182"/>
    </row>
    <row r="607" spans="1:15" s="180" customFormat="1" ht="14.25">
      <c r="A607" s="177" t="s">
        <v>56</v>
      </c>
      <c r="B607" s="177" t="s">
        <v>168</v>
      </c>
      <c r="C607" s="177" t="s">
        <v>179</v>
      </c>
      <c r="D607" s="177" t="s">
        <v>3809</v>
      </c>
      <c r="E607" s="177" t="s">
        <v>3810</v>
      </c>
      <c r="F607" s="177" t="s">
        <v>1952</v>
      </c>
      <c r="G607" s="178" t="s">
        <v>3811</v>
      </c>
      <c r="H607" s="177" t="s">
        <v>1855</v>
      </c>
      <c r="I607" s="179"/>
      <c r="J607" s="179"/>
      <c r="K607" s="179"/>
      <c r="L607" s="179"/>
      <c r="M607" s="13"/>
      <c r="N607" s="13"/>
      <c r="O607" s="13"/>
    </row>
    <row r="608" spans="1:15" s="180" customFormat="1" ht="14.25">
      <c r="A608" s="177" t="s">
        <v>56</v>
      </c>
      <c r="B608" s="177" t="s">
        <v>168</v>
      </c>
      <c r="C608" s="177" t="s">
        <v>179</v>
      </c>
      <c r="D608" s="177" t="s">
        <v>3812</v>
      </c>
      <c r="E608" s="177" t="s">
        <v>3813</v>
      </c>
      <c r="F608" s="177" t="s">
        <v>1952</v>
      </c>
      <c r="G608" s="178" t="s">
        <v>3814</v>
      </c>
      <c r="H608" s="177" t="s">
        <v>1855</v>
      </c>
      <c r="I608" s="179"/>
      <c r="J608" s="179"/>
      <c r="K608" s="179"/>
      <c r="L608" s="179"/>
      <c r="M608" s="13"/>
      <c r="N608" s="13"/>
      <c r="O608" s="13"/>
    </row>
    <row r="609" spans="1:15" s="180" customFormat="1" ht="14.25">
      <c r="A609" s="177" t="s">
        <v>56</v>
      </c>
      <c r="B609" s="177" t="s">
        <v>168</v>
      </c>
      <c r="C609" s="177" t="s">
        <v>179</v>
      </c>
      <c r="D609" s="177" t="s">
        <v>3815</v>
      </c>
      <c r="E609" s="177" t="s">
        <v>3816</v>
      </c>
      <c r="F609" s="177" t="s">
        <v>1952</v>
      </c>
      <c r="G609" s="178" t="s">
        <v>3817</v>
      </c>
      <c r="H609" s="177" t="s">
        <v>1855</v>
      </c>
      <c r="I609" s="179"/>
      <c r="J609" s="179"/>
      <c r="K609" s="179"/>
      <c r="L609" s="179"/>
      <c r="M609" s="13"/>
      <c r="N609" s="13"/>
      <c r="O609" s="13"/>
    </row>
    <row r="610" spans="1:15" s="180" customFormat="1" ht="14.25">
      <c r="A610" s="177" t="s">
        <v>56</v>
      </c>
      <c r="B610" s="177" t="s">
        <v>168</v>
      </c>
      <c r="C610" s="177" t="s">
        <v>179</v>
      </c>
      <c r="D610" s="177" t="s">
        <v>3818</v>
      </c>
      <c r="E610" s="177" t="s">
        <v>3819</v>
      </c>
      <c r="F610" s="177" t="s">
        <v>1952</v>
      </c>
      <c r="G610" s="178" t="s">
        <v>3820</v>
      </c>
      <c r="H610" s="177" t="s">
        <v>1855</v>
      </c>
      <c r="I610" s="179"/>
      <c r="J610" s="179"/>
      <c r="K610" s="179"/>
      <c r="L610" s="179"/>
      <c r="M610" s="13"/>
      <c r="N610" s="13"/>
      <c r="O610" s="13"/>
    </row>
    <row r="611" spans="1:15" s="180" customFormat="1" ht="14.25">
      <c r="A611" s="177" t="s">
        <v>56</v>
      </c>
      <c r="B611" s="177" t="s">
        <v>168</v>
      </c>
      <c r="C611" s="177" t="s">
        <v>179</v>
      </c>
      <c r="D611" s="177" t="s">
        <v>3821</v>
      </c>
      <c r="E611" s="177" t="s">
        <v>3822</v>
      </c>
      <c r="F611" s="177" t="s">
        <v>1952</v>
      </c>
      <c r="G611" s="178" t="s">
        <v>3823</v>
      </c>
      <c r="H611" s="177" t="s">
        <v>1855</v>
      </c>
      <c r="I611" s="179"/>
      <c r="J611" s="179"/>
      <c r="K611" s="179"/>
      <c r="L611" s="179"/>
      <c r="M611" s="13"/>
      <c r="N611" s="13"/>
      <c r="O611" s="13"/>
    </row>
    <row r="612" spans="1:15" s="180" customFormat="1">
      <c r="A612" s="187" t="s">
        <v>56</v>
      </c>
      <c r="B612" s="187" t="s">
        <v>168</v>
      </c>
      <c r="C612" s="187" t="s">
        <v>181</v>
      </c>
      <c r="D612" s="187" t="s">
        <v>3698</v>
      </c>
      <c r="E612" s="187" t="s">
        <v>3705</v>
      </c>
      <c r="F612" s="187" t="s">
        <v>1952</v>
      </c>
      <c r="G612" s="188" t="s">
        <v>3700</v>
      </c>
      <c r="H612" s="187" t="s">
        <v>1954</v>
      </c>
      <c r="I612" s="179"/>
      <c r="J612" s="179"/>
      <c r="K612" s="179"/>
      <c r="L612" s="179"/>
      <c r="M612" s="13"/>
      <c r="N612" s="13"/>
      <c r="O612" s="13"/>
    </row>
    <row r="613" spans="1:15" s="180" customFormat="1" ht="14.25">
      <c r="A613" s="177" t="s">
        <v>56</v>
      </c>
      <c r="B613" s="177" t="s">
        <v>168</v>
      </c>
      <c r="C613" s="177" t="s">
        <v>181</v>
      </c>
      <c r="D613" s="177" t="s">
        <v>1998</v>
      </c>
      <c r="E613" s="177" t="s">
        <v>1999</v>
      </c>
      <c r="F613" s="177" t="s">
        <v>1952</v>
      </c>
      <c r="G613" s="178" t="s">
        <v>3824</v>
      </c>
      <c r="H613" s="177" t="s">
        <v>1855</v>
      </c>
      <c r="I613" s="179"/>
      <c r="J613" s="179"/>
      <c r="K613" s="179"/>
      <c r="L613" s="179"/>
      <c r="M613" s="13"/>
      <c r="N613" s="13"/>
      <c r="O613" s="13"/>
    </row>
    <row r="614" spans="1:15" s="180" customFormat="1" ht="14.25">
      <c r="A614" s="177" t="s">
        <v>56</v>
      </c>
      <c r="B614" s="177" t="s">
        <v>168</v>
      </c>
      <c r="C614" s="177" t="s">
        <v>181</v>
      </c>
      <c r="D614" s="177" t="s">
        <v>2001</v>
      </c>
      <c r="E614" s="177" t="s">
        <v>2002</v>
      </c>
      <c r="F614" s="177" t="s">
        <v>1952</v>
      </c>
      <c r="G614" s="178" t="s">
        <v>3825</v>
      </c>
      <c r="H614" s="177" t="s">
        <v>1855</v>
      </c>
      <c r="I614" s="179"/>
      <c r="J614" s="179"/>
      <c r="K614" s="179"/>
      <c r="L614" s="179"/>
      <c r="M614" s="13"/>
      <c r="N614" s="13"/>
      <c r="O614" s="13"/>
    </row>
    <row r="615" spans="1:15" s="180" customFormat="1" ht="14.25">
      <c r="A615" s="177" t="s">
        <v>56</v>
      </c>
      <c r="B615" s="177" t="s">
        <v>168</v>
      </c>
      <c r="C615" s="177" t="s">
        <v>181</v>
      </c>
      <c r="D615" s="177" t="s">
        <v>2004</v>
      </c>
      <c r="E615" s="177" t="s">
        <v>3826</v>
      </c>
      <c r="F615" s="177" t="s">
        <v>1952</v>
      </c>
      <c r="G615" s="178" t="s">
        <v>3827</v>
      </c>
      <c r="H615" s="177" t="s">
        <v>1855</v>
      </c>
      <c r="I615" s="179"/>
      <c r="J615" s="179"/>
      <c r="K615" s="179"/>
      <c r="L615" s="179"/>
      <c r="M615" s="13"/>
      <c r="N615" s="13"/>
      <c r="O615" s="13"/>
    </row>
    <row r="616" spans="1:15" s="180" customFormat="1" ht="14.25">
      <c r="A616" s="177" t="s">
        <v>56</v>
      </c>
      <c r="B616" s="177" t="s">
        <v>168</v>
      </c>
      <c r="C616" s="177" t="s">
        <v>181</v>
      </c>
      <c r="D616" s="177" t="s">
        <v>3828</v>
      </c>
      <c r="E616" s="177" t="s">
        <v>3829</v>
      </c>
      <c r="F616" s="177" t="s">
        <v>1952</v>
      </c>
      <c r="G616" s="178" t="s">
        <v>3830</v>
      </c>
      <c r="H616" s="177" t="s">
        <v>1855</v>
      </c>
      <c r="I616" s="179"/>
      <c r="J616" s="179"/>
      <c r="K616" s="179"/>
      <c r="L616" s="179"/>
      <c r="M616" s="13"/>
      <c r="N616" s="13"/>
      <c r="O616" s="13"/>
    </row>
    <row r="617" spans="1:15" s="180" customFormat="1" ht="14.25">
      <c r="A617" s="177" t="s">
        <v>56</v>
      </c>
      <c r="B617" s="177" t="s">
        <v>168</v>
      </c>
      <c r="C617" s="177" t="s">
        <v>181</v>
      </c>
      <c r="D617" s="177" t="s">
        <v>2013</v>
      </c>
      <c r="E617" s="177" t="s">
        <v>3607</v>
      </c>
      <c r="F617" s="177" t="s">
        <v>1952</v>
      </c>
      <c r="G617" s="178" t="s">
        <v>3831</v>
      </c>
      <c r="H617" s="177" t="s">
        <v>1855</v>
      </c>
      <c r="I617" s="179"/>
      <c r="J617" s="179"/>
      <c r="K617" s="179"/>
      <c r="L617" s="179"/>
      <c r="M617" s="13"/>
      <c r="N617" s="13"/>
      <c r="O617" s="13"/>
    </row>
    <row r="618" spans="1:15" s="180" customFormat="1" ht="14.25">
      <c r="A618" s="177" t="s">
        <v>56</v>
      </c>
      <c r="B618" s="177" t="s">
        <v>168</v>
      </c>
      <c r="C618" s="177" t="s">
        <v>181</v>
      </c>
      <c r="D618" s="177" t="s">
        <v>3832</v>
      </c>
      <c r="E618" s="177" t="s">
        <v>3833</v>
      </c>
      <c r="F618" s="177" t="s">
        <v>1952</v>
      </c>
      <c r="G618" s="178" t="s">
        <v>3834</v>
      </c>
      <c r="H618" s="177" t="s">
        <v>1855</v>
      </c>
      <c r="I618" s="179"/>
      <c r="J618" s="179"/>
      <c r="K618" s="179"/>
      <c r="L618" s="179"/>
      <c r="M618" s="13"/>
      <c r="N618" s="13"/>
      <c r="O618" s="13"/>
    </row>
    <row r="619" spans="1:15" s="180" customFormat="1">
      <c r="A619" s="187" t="s">
        <v>56</v>
      </c>
      <c r="B619" s="187" t="s">
        <v>168</v>
      </c>
      <c r="C619" s="187" t="s">
        <v>183</v>
      </c>
      <c r="D619" s="187" t="s">
        <v>3835</v>
      </c>
      <c r="E619" s="187" t="s">
        <v>2949</v>
      </c>
      <c r="F619" s="187" t="s">
        <v>1952</v>
      </c>
      <c r="G619" s="188" t="s">
        <v>3836</v>
      </c>
      <c r="H619" s="187" t="s">
        <v>1954</v>
      </c>
      <c r="I619" s="179"/>
      <c r="J619" s="179"/>
      <c r="K619" s="179"/>
      <c r="L619" s="179"/>
      <c r="M619" s="13"/>
      <c r="N619" s="13"/>
      <c r="O619" s="13"/>
    </row>
    <row r="620" spans="1:15" s="180" customFormat="1" ht="14.25">
      <c r="A620" s="177" t="s">
        <v>56</v>
      </c>
      <c r="B620" s="177" t="s">
        <v>168</v>
      </c>
      <c r="C620" s="177" t="s">
        <v>183</v>
      </c>
      <c r="D620" s="177" t="s">
        <v>3698</v>
      </c>
      <c r="E620" s="177" t="s">
        <v>3705</v>
      </c>
      <c r="F620" s="177" t="s">
        <v>1952</v>
      </c>
      <c r="G620" s="178" t="s">
        <v>3700</v>
      </c>
      <c r="H620" s="177" t="s">
        <v>1855</v>
      </c>
      <c r="I620" s="179"/>
      <c r="J620" s="179"/>
      <c r="K620" s="179"/>
      <c r="L620" s="179"/>
      <c r="M620" s="13"/>
      <c r="N620" s="13"/>
      <c r="O620" s="13"/>
    </row>
    <row r="621" spans="1:15" s="180" customFormat="1" ht="14.25">
      <c r="A621" s="177" t="s">
        <v>56</v>
      </c>
      <c r="B621" s="177" t="s">
        <v>168</v>
      </c>
      <c r="C621" s="177" t="s">
        <v>183</v>
      </c>
      <c r="D621" s="177" t="s">
        <v>2219</v>
      </c>
      <c r="E621" s="177" t="s">
        <v>3837</v>
      </c>
      <c r="F621" s="177" t="s">
        <v>1952</v>
      </c>
      <c r="G621" s="178" t="s">
        <v>3838</v>
      </c>
      <c r="H621" s="177" t="s">
        <v>1855</v>
      </c>
      <c r="I621" s="179"/>
      <c r="J621" s="179"/>
      <c r="K621" s="179"/>
      <c r="L621" s="179"/>
      <c r="M621" s="13"/>
      <c r="N621" s="13"/>
      <c r="O621" s="13"/>
    </row>
    <row r="622" spans="1:15" s="180" customFormat="1">
      <c r="A622" s="187" t="s">
        <v>56</v>
      </c>
      <c r="B622" s="187" t="s">
        <v>168</v>
      </c>
      <c r="C622" s="187" t="s">
        <v>185</v>
      </c>
      <c r="D622" s="187" t="s">
        <v>3839</v>
      </c>
      <c r="E622" s="187" t="s">
        <v>2949</v>
      </c>
      <c r="F622" s="187" t="s">
        <v>1952</v>
      </c>
      <c r="G622" s="188" t="s">
        <v>3840</v>
      </c>
      <c r="H622" s="187" t="s">
        <v>1954</v>
      </c>
      <c r="I622" s="179"/>
      <c r="J622" s="179"/>
      <c r="K622" s="179"/>
      <c r="L622" s="179"/>
      <c r="M622" s="13"/>
      <c r="N622" s="13"/>
      <c r="O622" s="13"/>
    </row>
    <row r="623" spans="1:15" s="180" customFormat="1" ht="14.25">
      <c r="A623" s="177" t="s">
        <v>56</v>
      </c>
      <c r="B623" s="177" t="s">
        <v>168</v>
      </c>
      <c r="C623" s="177" t="s">
        <v>185</v>
      </c>
      <c r="D623" s="177" t="s">
        <v>3698</v>
      </c>
      <c r="E623" s="177" t="s">
        <v>3705</v>
      </c>
      <c r="F623" s="177" t="s">
        <v>1952</v>
      </c>
      <c r="G623" s="178" t="s">
        <v>3700</v>
      </c>
      <c r="H623" s="177" t="s">
        <v>1855</v>
      </c>
      <c r="I623" s="179"/>
      <c r="J623" s="179"/>
      <c r="K623" s="179"/>
      <c r="L623" s="179"/>
      <c r="M623" s="13"/>
      <c r="N623" s="13"/>
      <c r="O623" s="13"/>
    </row>
    <row r="624" spans="1:15" s="180" customFormat="1" ht="14.25">
      <c r="A624" s="177" t="s">
        <v>56</v>
      </c>
      <c r="B624" s="177" t="s">
        <v>168</v>
      </c>
      <c r="C624" s="177" t="s">
        <v>185</v>
      </c>
      <c r="D624" s="177" t="s">
        <v>2228</v>
      </c>
      <c r="E624" s="177" t="s">
        <v>2229</v>
      </c>
      <c r="F624" s="177" t="s">
        <v>1952</v>
      </c>
      <c r="G624" s="178" t="s">
        <v>3841</v>
      </c>
      <c r="H624" s="177" t="s">
        <v>1855</v>
      </c>
      <c r="I624" s="179"/>
      <c r="J624" s="179"/>
      <c r="K624" s="179"/>
      <c r="L624" s="179"/>
      <c r="M624" s="13"/>
      <c r="N624" s="13"/>
      <c r="O624" s="13"/>
    </row>
    <row r="625" spans="1:15" s="180" customFormat="1">
      <c r="A625" s="187" t="s">
        <v>56</v>
      </c>
      <c r="B625" s="187" t="s">
        <v>168</v>
      </c>
      <c r="C625" s="187" t="s">
        <v>187</v>
      </c>
      <c r="D625" s="187" t="s">
        <v>3842</v>
      </c>
      <c r="E625" s="187" t="s">
        <v>2949</v>
      </c>
      <c r="F625" s="187" t="s">
        <v>1952</v>
      </c>
      <c r="G625" s="188" t="s">
        <v>3843</v>
      </c>
      <c r="H625" s="187" t="s">
        <v>1954</v>
      </c>
      <c r="I625" s="179"/>
      <c r="J625" s="179"/>
      <c r="K625" s="179"/>
      <c r="L625" s="179"/>
      <c r="M625" s="13"/>
      <c r="N625" s="13"/>
      <c r="O625" s="13"/>
    </row>
    <row r="626" spans="1:15" s="180" customFormat="1" ht="14.25">
      <c r="A626" s="177" t="s">
        <v>56</v>
      </c>
      <c r="B626" s="177" t="s">
        <v>168</v>
      </c>
      <c r="C626" s="177" t="s">
        <v>187</v>
      </c>
      <c r="D626" s="177" t="s">
        <v>3698</v>
      </c>
      <c r="E626" s="177" t="s">
        <v>3705</v>
      </c>
      <c r="F626" s="177" t="s">
        <v>1952</v>
      </c>
      <c r="G626" s="178" t="s">
        <v>3700</v>
      </c>
      <c r="H626" s="177" t="s">
        <v>1855</v>
      </c>
      <c r="I626" s="179"/>
      <c r="J626" s="179"/>
      <c r="K626" s="179"/>
      <c r="L626" s="179"/>
      <c r="M626" s="13"/>
      <c r="N626" s="13"/>
      <c r="O626" s="13"/>
    </row>
    <row r="627" spans="1:15" s="180" customFormat="1" ht="14.25">
      <c r="A627" s="177" t="s">
        <v>56</v>
      </c>
      <c r="B627" s="177" t="s">
        <v>168</v>
      </c>
      <c r="C627" s="177" t="s">
        <v>187</v>
      </c>
      <c r="D627" s="177" t="s">
        <v>1957</v>
      </c>
      <c r="E627" s="177" t="s">
        <v>3844</v>
      </c>
      <c r="F627" s="177" t="s">
        <v>1952</v>
      </c>
      <c r="G627" s="178" t="s">
        <v>3845</v>
      </c>
      <c r="H627" s="177" t="s">
        <v>1855</v>
      </c>
      <c r="I627" s="179"/>
      <c r="J627" s="179"/>
      <c r="K627" s="179"/>
      <c r="L627" s="179"/>
      <c r="M627" s="13"/>
      <c r="N627" s="13"/>
      <c r="O627" s="13"/>
    </row>
    <row r="628" spans="1:15" s="180" customFormat="1">
      <c r="A628" s="187" t="s">
        <v>56</v>
      </c>
      <c r="B628" s="187" t="s">
        <v>168</v>
      </c>
      <c r="C628" s="187" t="s">
        <v>189</v>
      </c>
      <c r="D628" s="187" t="s">
        <v>3846</v>
      </c>
      <c r="E628" s="187" t="s">
        <v>2949</v>
      </c>
      <c r="F628" s="187" t="s">
        <v>1952</v>
      </c>
      <c r="G628" s="188" t="s">
        <v>3847</v>
      </c>
      <c r="H628" s="187" t="s">
        <v>1954</v>
      </c>
      <c r="I628" s="179"/>
      <c r="J628" s="179"/>
      <c r="K628" s="179"/>
      <c r="L628" s="179"/>
      <c r="M628" s="13"/>
      <c r="N628" s="13"/>
      <c r="O628" s="13"/>
    </row>
    <row r="629" spans="1:15" s="180" customFormat="1" ht="14.25">
      <c r="A629" s="177" t="s">
        <v>56</v>
      </c>
      <c r="B629" s="177" t="s">
        <v>168</v>
      </c>
      <c r="C629" s="177" t="s">
        <v>189</v>
      </c>
      <c r="D629" s="177" t="s">
        <v>3698</v>
      </c>
      <c r="E629" s="177" t="s">
        <v>3705</v>
      </c>
      <c r="F629" s="177" t="s">
        <v>1952</v>
      </c>
      <c r="G629" s="178" t="s">
        <v>3700</v>
      </c>
      <c r="H629" s="177" t="s">
        <v>1855</v>
      </c>
      <c r="I629" s="179"/>
      <c r="J629" s="179"/>
      <c r="K629" s="179"/>
      <c r="L629" s="179"/>
      <c r="M629" s="13"/>
      <c r="N629" s="13"/>
      <c r="O629" s="13"/>
    </row>
    <row r="630" spans="1:15" s="180" customFormat="1" ht="14.25">
      <c r="A630" s="177" t="s">
        <v>56</v>
      </c>
      <c r="B630" s="177" t="s">
        <v>168</v>
      </c>
      <c r="C630" s="177" t="s">
        <v>189</v>
      </c>
      <c r="D630" s="177" t="s">
        <v>1957</v>
      </c>
      <c r="E630" s="177" t="s">
        <v>3844</v>
      </c>
      <c r="F630" s="177" t="s">
        <v>1952</v>
      </c>
      <c r="G630" s="178" t="s">
        <v>3848</v>
      </c>
      <c r="H630" s="177" t="s">
        <v>1855</v>
      </c>
      <c r="I630" s="179"/>
      <c r="J630" s="179"/>
      <c r="K630" s="179"/>
      <c r="L630" s="179"/>
      <c r="M630" s="13"/>
      <c r="N630" s="13"/>
      <c r="O630" s="13"/>
    </row>
    <row r="631" spans="1:15" s="180" customFormat="1">
      <c r="A631" s="187" t="s">
        <v>56</v>
      </c>
      <c r="B631" s="187" t="s">
        <v>398</v>
      </c>
      <c r="C631" s="187" t="s">
        <v>399</v>
      </c>
      <c r="D631" s="187" t="s">
        <v>2219</v>
      </c>
      <c r="E631" s="187" t="s">
        <v>3849</v>
      </c>
      <c r="F631" s="187" t="s">
        <v>1952</v>
      </c>
      <c r="G631" s="188" t="s">
        <v>3850</v>
      </c>
      <c r="H631" s="187" t="s">
        <v>1954</v>
      </c>
      <c r="I631" s="179"/>
      <c r="J631" s="179"/>
      <c r="K631" s="179"/>
      <c r="L631" s="179"/>
      <c r="M631" s="13"/>
      <c r="N631" s="13"/>
      <c r="O631" s="13"/>
    </row>
    <row r="632" spans="1:15" s="180" customFormat="1" ht="14.25">
      <c r="A632" s="177" t="s">
        <v>56</v>
      </c>
      <c r="B632" s="177" t="s">
        <v>398</v>
      </c>
      <c r="C632" s="177" t="s">
        <v>399</v>
      </c>
      <c r="D632" s="177" t="s">
        <v>1955</v>
      </c>
      <c r="E632" s="177" t="s">
        <v>3851</v>
      </c>
      <c r="F632" s="177" t="s">
        <v>2057</v>
      </c>
      <c r="G632" s="178" t="s">
        <v>3850</v>
      </c>
      <c r="H632" s="177" t="s">
        <v>1855</v>
      </c>
      <c r="I632" s="179"/>
      <c r="J632" s="179"/>
      <c r="K632" s="179"/>
      <c r="L632" s="179"/>
      <c r="M632" s="13"/>
      <c r="N632" s="13"/>
      <c r="O632" s="13"/>
    </row>
    <row r="633" spans="1:15" s="180" customFormat="1">
      <c r="A633" s="187" t="s">
        <v>56</v>
      </c>
      <c r="B633" s="187" t="s">
        <v>398</v>
      </c>
      <c r="C633" s="187" t="s">
        <v>419</v>
      </c>
      <c r="D633" s="187" t="s">
        <v>2249</v>
      </c>
      <c r="E633" s="187" t="s">
        <v>3854</v>
      </c>
      <c r="F633" s="187" t="s">
        <v>1952</v>
      </c>
      <c r="G633" s="188" t="s">
        <v>3855</v>
      </c>
      <c r="H633" s="187" t="s">
        <v>1954</v>
      </c>
      <c r="I633" s="179"/>
      <c r="J633" s="179"/>
      <c r="K633" s="179"/>
      <c r="L633" s="179"/>
      <c r="M633" s="13"/>
      <c r="N633" s="13"/>
      <c r="O633" s="13"/>
    </row>
    <row r="634" spans="1:15" s="180" customFormat="1" ht="14.25">
      <c r="A634" s="177" t="s">
        <v>56</v>
      </c>
      <c r="B634" s="177" t="s">
        <v>398</v>
      </c>
      <c r="C634" s="177" t="s">
        <v>419</v>
      </c>
      <c r="D634" s="177" t="s">
        <v>1955</v>
      </c>
      <c r="E634" s="177" t="s">
        <v>3856</v>
      </c>
      <c r="F634" s="177" t="s">
        <v>1952</v>
      </c>
      <c r="G634" s="178" t="s">
        <v>3855</v>
      </c>
      <c r="H634" s="177" t="s">
        <v>1855</v>
      </c>
      <c r="I634" s="179"/>
      <c r="J634" s="179"/>
      <c r="K634" s="179"/>
      <c r="L634" s="179"/>
      <c r="M634" s="13"/>
      <c r="N634" s="13"/>
      <c r="O634" s="13"/>
    </row>
    <row r="635" spans="1:15" s="180" customFormat="1">
      <c r="A635" s="187" t="s">
        <v>56</v>
      </c>
      <c r="B635" s="187" t="s">
        <v>398</v>
      </c>
      <c r="C635" s="187" t="s">
        <v>425</v>
      </c>
      <c r="D635" s="187" t="s">
        <v>3860</v>
      </c>
      <c r="E635" s="187" t="s">
        <v>3861</v>
      </c>
      <c r="F635" s="187" t="s">
        <v>1952</v>
      </c>
      <c r="G635" s="188" t="s">
        <v>3862</v>
      </c>
      <c r="H635" s="187" t="s">
        <v>1954</v>
      </c>
      <c r="I635" s="179"/>
      <c r="J635" s="179"/>
      <c r="K635" s="179"/>
      <c r="L635" s="179"/>
      <c r="M635" s="13"/>
      <c r="N635" s="13"/>
      <c r="O635" s="13"/>
    </row>
    <row r="636" spans="1:15" s="180" customFormat="1" ht="14.25">
      <c r="A636" s="177" t="s">
        <v>56</v>
      </c>
      <c r="B636" s="177" t="s">
        <v>398</v>
      </c>
      <c r="C636" s="177" t="s">
        <v>425</v>
      </c>
      <c r="D636" s="177" t="s">
        <v>1955</v>
      </c>
      <c r="E636" s="177" t="s">
        <v>3863</v>
      </c>
      <c r="F636" s="177" t="s">
        <v>1952</v>
      </c>
      <c r="G636" s="178" t="s">
        <v>3862</v>
      </c>
      <c r="H636" s="177" t="s">
        <v>1855</v>
      </c>
      <c r="I636" s="179"/>
      <c r="J636" s="179"/>
      <c r="K636" s="179"/>
      <c r="L636" s="179"/>
      <c r="M636" s="13"/>
      <c r="N636" s="13"/>
      <c r="O636" s="13"/>
    </row>
    <row r="637" spans="1:15" s="180" customFormat="1">
      <c r="A637" s="187" t="s">
        <v>56</v>
      </c>
      <c r="B637" s="187" t="s">
        <v>398</v>
      </c>
      <c r="C637" s="187" t="s">
        <v>435</v>
      </c>
      <c r="D637" s="187" t="s">
        <v>2228</v>
      </c>
      <c r="E637" s="187" t="s">
        <v>3866</v>
      </c>
      <c r="F637" s="187" t="s">
        <v>1952</v>
      </c>
      <c r="G637" s="188" t="s">
        <v>3867</v>
      </c>
      <c r="H637" s="187" t="s">
        <v>1954</v>
      </c>
      <c r="I637" s="179"/>
      <c r="J637" s="179"/>
      <c r="K637" s="179"/>
      <c r="L637" s="179"/>
      <c r="M637" s="13"/>
      <c r="N637" s="13"/>
      <c r="O637" s="13"/>
    </row>
    <row r="638" spans="1:15" s="180" customFormat="1" ht="14.25">
      <c r="A638" s="177" t="s">
        <v>56</v>
      </c>
      <c r="B638" s="177" t="s">
        <v>398</v>
      </c>
      <c r="C638" s="177" t="s">
        <v>435</v>
      </c>
      <c r="D638" s="177" t="s">
        <v>1955</v>
      </c>
      <c r="E638" s="177" t="s">
        <v>3868</v>
      </c>
      <c r="F638" s="177" t="s">
        <v>1952</v>
      </c>
      <c r="G638" s="178" t="s">
        <v>3867</v>
      </c>
      <c r="H638" s="177" t="s">
        <v>1855</v>
      </c>
      <c r="I638" s="179"/>
      <c r="J638" s="179"/>
      <c r="K638" s="179"/>
      <c r="L638" s="179"/>
      <c r="M638" s="13"/>
      <c r="N638" s="13"/>
      <c r="O638" s="13"/>
    </row>
    <row r="639" spans="1:15" s="180" customFormat="1">
      <c r="A639" s="187" t="s">
        <v>56</v>
      </c>
      <c r="B639" s="187" t="s">
        <v>398</v>
      </c>
      <c r="C639" s="187" t="s">
        <v>439</v>
      </c>
      <c r="D639" s="187" t="s">
        <v>3871</v>
      </c>
      <c r="E639" s="187" t="s">
        <v>3872</v>
      </c>
      <c r="F639" s="187" t="s">
        <v>1952</v>
      </c>
      <c r="G639" s="188" t="s">
        <v>3873</v>
      </c>
      <c r="H639" s="187" t="s">
        <v>1954</v>
      </c>
      <c r="I639" s="179"/>
      <c r="J639" s="179"/>
      <c r="K639" s="179"/>
      <c r="L639" s="179"/>
      <c r="M639" s="13"/>
      <c r="N639" s="13"/>
      <c r="O639" s="13"/>
    </row>
    <row r="640" spans="1:15" s="180" customFormat="1" ht="14.25">
      <c r="A640" s="177" t="s">
        <v>56</v>
      </c>
      <c r="B640" s="177" t="s">
        <v>398</v>
      </c>
      <c r="C640" s="177" t="s">
        <v>439</v>
      </c>
      <c r="D640" s="177" t="s">
        <v>1955</v>
      </c>
      <c r="E640" s="177" t="s">
        <v>1915</v>
      </c>
      <c r="F640" s="177" t="s">
        <v>1952</v>
      </c>
      <c r="G640" s="178" t="s">
        <v>3873</v>
      </c>
      <c r="H640" s="177" t="s">
        <v>1855</v>
      </c>
      <c r="I640" s="179"/>
      <c r="J640" s="179"/>
      <c r="K640" s="179"/>
      <c r="L640" s="179"/>
      <c r="M640" s="13"/>
      <c r="N640" s="13"/>
      <c r="O640" s="13"/>
    </row>
    <row r="641" spans="1:15" s="180" customFormat="1">
      <c r="A641" s="187" t="s">
        <v>56</v>
      </c>
      <c r="B641" s="187" t="s">
        <v>398</v>
      </c>
      <c r="C641" s="187" t="s">
        <v>401</v>
      </c>
      <c r="D641" s="187" t="s">
        <v>2219</v>
      </c>
      <c r="E641" s="187" t="s">
        <v>2220</v>
      </c>
      <c r="F641" s="187" t="s">
        <v>1952</v>
      </c>
      <c r="G641" s="188" t="s">
        <v>3850</v>
      </c>
      <c r="H641" s="187" t="s">
        <v>1954</v>
      </c>
      <c r="I641" s="179"/>
      <c r="J641" s="179"/>
      <c r="K641" s="179"/>
      <c r="L641" s="179"/>
      <c r="M641" s="13"/>
      <c r="N641" s="13"/>
      <c r="O641" s="13"/>
    </row>
    <row r="642" spans="1:15" s="180" customFormat="1" ht="14.25">
      <c r="A642" s="177" t="s">
        <v>56</v>
      </c>
      <c r="B642" s="177" t="s">
        <v>398</v>
      </c>
      <c r="C642" s="177" t="s">
        <v>401</v>
      </c>
      <c r="D642" s="177" t="s">
        <v>3876</v>
      </c>
      <c r="E642" s="177" t="s">
        <v>3877</v>
      </c>
      <c r="F642" s="177" t="s">
        <v>1952</v>
      </c>
      <c r="G642" s="178" t="s">
        <v>3878</v>
      </c>
      <c r="H642" s="177" t="s">
        <v>1855</v>
      </c>
      <c r="I642" s="179"/>
      <c r="J642" s="179"/>
      <c r="K642" s="179"/>
      <c r="L642" s="179"/>
      <c r="M642" s="13"/>
      <c r="N642" s="13"/>
      <c r="O642" s="13"/>
    </row>
    <row r="643" spans="1:15" s="180" customFormat="1" ht="14.25">
      <c r="A643" s="177" t="s">
        <v>56</v>
      </c>
      <c r="B643" s="177" t="s">
        <v>398</v>
      </c>
      <c r="C643" s="177" t="s">
        <v>401</v>
      </c>
      <c r="D643" s="177" t="s">
        <v>3879</v>
      </c>
      <c r="E643" s="177" t="s">
        <v>3880</v>
      </c>
      <c r="F643" s="177" t="s">
        <v>1952</v>
      </c>
      <c r="G643" s="178" t="s">
        <v>3881</v>
      </c>
      <c r="H643" s="177" t="s">
        <v>1855</v>
      </c>
      <c r="I643" s="179"/>
      <c r="J643" s="179"/>
      <c r="K643" s="179"/>
      <c r="L643" s="179"/>
      <c r="M643" s="13"/>
      <c r="N643" s="13"/>
      <c r="O643" s="13"/>
    </row>
    <row r="644" spans="1:15" s="180" customFormat="1" ht="14.25">
      <c r="A644" s="177" t="s">
        <v>56</v>
      </c>
      <c r="B644" s="177" t="s">
        <v>398</v>
      </c>
      <c r="C644" s="177" t="s">
        <v>401</v>
      </c>
      <c r="D644" s="177" t="s">
        <v>3882</v>
      </c>
      <c r="E644" s="177" t="s">
        <v>3883</v>
      </c>
      <c r="F644" s="177" t="s">
        <v>1952</v>
      </c>
      <c r="G644" s="178" t="s">
        <v>3884</v>
      </c>
      <c r="H644" s="177" t="s">
        <v>1855</v>
      </c>
      <c r="I644" s="179"/>
      <c r="J644" s="179"/>
      <c r="K644" s="179"/>
      <c r="L644" s="179"/>
      <c r="M644" s="13"/>
      <c r="N644" s="13"/>
      <c r="O644" s="13"/>
    </row>
    <row r="645" spans="1:15" s="180" customFormat="1" ht="14.25">
      <c r="A645" s="177" t="s">
        <v>56</v>
      </c>
      <c r="B645" s="177" t="s">
        <v>398</v>
      </c>
      <c r="C645" s="177" t="s">
        <v>401</v>
      </c>
      <c r="D645" s="177" t="s">
        <v>3885</v>
      </c>
      <c r="E645" s="177" t="s">
        <v>3886</v>
      </c>
      <c r="F645" s="177" t="s">
        <v>1952</v>
      </c>
      <c r="G645" s="178" t="s">
        <v>3887</v>
      </c>
      <c r="H645" s="177" t="s">
        <v>1855</v>
      </c>
      <c r="I645" s="179"/>
      <c r="J645" s="179"/>
      <c r="K645" s="179"/>
      <c r="L645" s="179"/>
      <c r="M645" s="13"/>
      <c r="N645" s="13"/>
      <c r="O645" s="13"/>
    </row>
    <row r="646" spans="1:15" s="180" customFormat="1" ht="14.25">
      <c r="A646" s="177" t="s">
        <v>56</v>
      </c>
      <c r="B646" s="177" t="s">
        <v>398</v>
      </c>
      <c r="C646" s="177" t="s">
        <v>401</v>
      </c>
      <c r="D646" s="177" t="s">
        <v>3888</v>
      </c>
      <c r="E646" s="177" t="s">
        <v>3889</v>
      </c>
      <c r="F646" s="177" t="s">
        <v>1952</v>
      </c>
      <c r="G646" s="178" t="s">
        <v>3890</v>
      </c>
      <c r="H646" s="177" t="s">
        <v>1855</v>
      </c>
      <c r="I646" s="179"/>
      <c r="J646" s="179"/>
      <c r="K646" s="179"/>
      <c r="L646" s="179"/>
      <c r="M646" s="13"/>
      <c r="N646" s="13"/>
      <c r="O646" s="13"/>
    </row>
    <row r="647" spans="1:15" s="180" customFormat="1" ht="14.25">
      <c r="A647" s="177" t="s">
        <v>56</v>
      </c>
      <c r="B647" s="177" t="s">
        <v>398</v>
      </c>
      <c r="C647" s="177" t="s">
        <v>401</v>
      </c>
      <c r="D647" s="177" t="s">
        <v>3891</v>
      </c>
      <c r="E647" s="177" t="s">
        <v>3892</v>
      </c>
      <c r="F647" s="177" t="s">
        <v>1952</v>
      </c>
      <c r="G647" s="178" t="s">
        <v>3893</v>
      </c>
      <c r="H647" s="177" t="s">
        <v>1855</v>
      </c>
      <c r="I647" s="179"/>
      <c r="J647" s="179"/>
      <c r="K647" s="179"/>
      <c r="L647" s="179"/>
      <c r="M647" s="13"/>
      <c r="N647" s="13"/>
      <c r="O647" s="13"/>
    </row>
    <row r="648" spans="1:15" s="180" customFormat="1" ht="14.25">
      <c r="A648" s="177" t="s">
        <v>56</v>
      </c>
      <c r="B648" s="177" t="s">
        <v>398</v>
      </c>
      <c r="C648" s="177" t="s">
        <v>401</v>
      </c>
      <c r="D648" s="177" t="s">
        <v>3894</v>
      </c>
      <c r="E648" s="177" t="s">
        <v>3895</v>
      </c>
      <c r="F648" s="177" t="s">
        <v>1952</v>
      </c>
      <c r="G648" s="178" t="s">
        <v>3896</v>
      </c>
      <c r="H648" s="177" t="s">
        <v>1855</v>
      </c>
      <c r="I648" s="179"/>
      <c r="J648" s="179"/>
      <c r="K648" s="179"/>
      <c r="L648" s="179"/>
      <c r="M648" s="13"/>
      <c r="N648" s="13"/>
      <c r="O648" s="13"/>
    </row>
    <row r="649" spans="1:15" s="180" customFormat="1" ht="14.25">
      <c r="A649" s="177" t="s">
        <v>56</v>
      </c>
      <c r="B649" s="177" t="s">
        <v>398</v>
      </c>
      <c r="C649" s="177" t="s">
        <v>401</v>
      </c>
      <c r="D649" s="177" t="s">
        <v>3897</v>
      </c>
      <c r="E649" s="177" t="s">
        <v>3898</v>
      </c>
      <c r="F649" s="177" t="s">
        <v>1952</v>
      </c>
      <c r="G649" s="178" t="s">
        <v>3899</v>
      </c>
      <c r="H649" s="177" t="s">
        <v>1855</v>
      </c>
      <c r="I649" s="179"/>
      <c r="J649" s="179"/>
      <c r="K649" s="179"/>
      <c r="L649" s="179"/>
      <c r="M649" s="13"/>
      <c r="N649" s="13"/>
      <c r="O649" s="13"/>
    </row>
    <row r="650" spans="1:15" s="180" customFormat="1" ht="14.25">
      <c r="A650" s="177" t="s">
        <v>56</v>
      </c>
      <c r="B650" s="177" t="s">
        <v>398</v>
      </c>
      <c r="C650" s="177" t="s">
        <v>401</v>
      </c>
      <c r="D650" s="177" t="s">
        <v>3900</v>
      </c>
      <c r="E650" s="177" t="s">
        <v>3901</v>
      </c>
      <c r="F650" s="177" t="s">
        <v>1952</v>
      </c>
      <c r="G650" s="178" t="s">
        <v>3902</v>
      </c>
      <c r="H650" s="177" t="s">
        <v>1855</v>
      </c>
      <c r="I650" s="179"/>
      <c r="J650" s="179"/>
      <c r="K650" s="179"/>
      <c r="L650" s="179"/>
      <c r="M650" s="13"/>
      <c r="N650" s="13"/>
      <c r="O650" s="13"/>
    </row>
    <row r="651" spans="1:15" s="180" customFormat="1" ht="14.25">
      <c r="A651" s="177" t="s">
        <v>56</v>
      </c>
      <c r="B651" s="177" t="s">
        <v>398</v>
      </c>
      <c r="C651" s="177" t="s">
        <v>401</v>
      </c>
      <c r="D651" s="177" t="s">
        <v>3903</v>
      </c>
      <c r="E651" s="177" t="s">
        <v>3904</v>
      </c>
      <c r="F651" s="177" t="s">
        <v>1952</v>
      </c>
      <c r="G651" s="178" t="s">
        <v>3905</v>
      </c>
      <c r="H651" s="177" t="s">
        <v>1855</v>
      </c>
      <c r="I651" s="179"/>
      <c r="J651" s="179"/>
      <c r="K651" s="179"/>
      <c r="L651" s="179"/>
      <c r="M651" s="13"/>
      <c r="N651" s="13"/>
      <c r="O651" s="13"/>
    </row>
    <row r="652" spans="1:15" s="180" customFormat="1" ht="14.25">
      <c r="A652" s="177" t="s">
        <v>56</v>
      </c>
      <c r="B652" s="177" t="s">
        <v>398</v>
      </c>
      <c r="C652" s="177" t="s">
        <v>401</v>
      </c>
      <c r="D652" s="177" t="s">
        <v>3906</v>
      </c>
      <c r="E652" s="177" t="s">
        <v>3907</v>
      </c>
      <c r="F652" s="177" t="s">
        <v>1952</v>
      </c>
      <c r="G652" s="178" t="s">
        <v>3908</v>
      </c>
      <c r="H652" s="177" t="s">
        <v>1855</v>
      </c>
      <c r="I652" s="179"/>
      <c r="J652" s="179"/>
      <c r="K652" s="179"/>
      <c r="L652" s="179"/>
      <c r="M652" s="13"/>
      <c r="N652" s="13"/>
      <c r="O652" s="13"/>
    </row>
    <row r="653" spans="1:15" s="180" customFormat="1" ht="14.25">
      <c r="A653" s="177" t="s">
        <v>56</v>
      </c>
      <c r="B653" s="177" t="s">
        <v>398</v>
      </c>
      <c r="C653" s="177" t="s">
        <v>401</v>
      </c>
      <c r="D653" s="177" t="s">
        <v>3909</v>
      </c>
      <c r="E653" s="177" t="s">
        <v>3910</v>
      </c>
      <c r="F653" s="177" t="s">
        <v>1952</v>
      </c>
      <c r="G653" s="178" t="s">
        <v>3911</v>
      </c>
      <c r="H653" s="177" t="s">
        <v>1855</v>
      </c>
      <c r="I653" s="179"/>
      <c r="J653" s="179"/>
      <c r="K653" s="179"/>
      <c r="L653" s="179"/>
      <c r="M653" s="13"/>
      <c r="N653" s="13"/>
      <c r="O653" s="13"/>
    </row>
    <row r="654" spans="1:15" s="180" customFormat="1" ht="14.25">
      <c r="A654" s="177" t="s">
        <v>56</v>
      </c>
      <c r="B654" s="177" t="s">
        <v>398</v>
      </c>
      <c r="C654" s="177" t="s">
        <v>401</v>
      </c>
      <c r="D654" s="177" t="s">
        <v>3912</v>
      </c>
      <c r="E654" s="177" t="s">
        <v>3913</v>
      </c>
      <c r="F654" s="177" t="s">
        <v>1952</v>
      </c>
      <c r="G654" s="178" t="s">
        <v>3914</v>
      </c>
      <c r="H654" s="177" t="s">
        <v>1855</v>
      </c>
      <c r="I654" s="179"/>
      <c r="J654" s="179"/>
      <c r="K654" s="179"/>
      <c r="L654" s="179"/>
      <c r="M654" s="13"/>
      <c r="N654" s="13"/>
      <c r="O654" s="13"/>
    </row>
    <row r="655" spans="1:15" s="180" customFormat="1" ht="14.25">
      <c r="A655" s="177" t="s">
        <v>56</v>
      </c>
      <c r="B655" s="177" t="s">
        <v>398</v>
      </c>
      <c r="C655" s="177" t="s">
        <v>401</v>
      </c>
      <c r="D655" s="177" t="s">
        <v>3915</v>
      </c>
      <c r="E655" s="177" t="s">
        <v>2335</v>
      </c>
      <c r="F655" s="177" t="s">
        <v>1952</v>
      </c>
      <c r="G655" s="178" t="s">
        <v>3916</v>
      </c>
      <c r="H655" s="177" t="s">
        <v>1855</v>
      </c>
      <c r="I655" s="179"/>
      <c r="J655" s="179"/>
      <c r="K655" s="179"/>
      <c r="L655" s="179"/>
      <c r="M655" s="13"/>
      <c r="N655" s="13"/>
      <c r="O655" s="13"/>
    </row>
    <row r="656" spans="1:15" s="180" customFormat="1" ht="14.25">
      <c r="A656" s="177" t="s">
        <v>56</v>
      </c>
      <c r="B656" s="177" t="s">
        <v>398</v>
      </c>
      <c r="C656" s="177" t="s">
        <v>401</v>
      </c>
      <c r="D656" s="177" t="s">
        <v>3917</v>
      </c>
      <c r="E656" s="177" t="s">
        <v>3612</v>
      </c>
      <c r="F656" s="177" t="s">
        <v>1952</v>
      </c>
      <c r="G656" s="178" t="s">
        <v>3918</v>
      </c>
      <c r="H656" s="177" t="s">
        <v>1855</v>
      </c>
      <c r="I656" s="179"/>
      <c r="J656" s="179"/>
      <c r="K656" s="179"/>
      <c r="L656" s="179"/>
      <c r="M656" s="13"/>
      <c r="N656" s="13"/>
      <c r="O656" s="13"/>
    </row>
    <row r="657" spans="1:15" s="180" customFormat="1" ht="14.25">
      <c r="A657" s="177" t="s">
        <v>56</v>
      </c>
      <c r="B657" s="177" t="s">
        <v>398</v>
      </c>
      <c r="C657" s="177" t="s">
        <v>401</v>
      </c>
      <c r="D657" s="177" t="s">
        <v>3919</v>
      </c>
      <c r="E657" s="177" t="s">
        <v>3920</v>
      </c>
      <c r="F657" s="177" t="s">
        <v>1952</v>
      </c>
      <c r="G657" s="178" t="s">
        <v>3921</v>
      </c>
      <c r="H657" s="177" t="s">
        <v>1855</v>
      </c>
      <c r="I657" s="179"/>
      <c r="J657" s="179"/>
      <c r="K657" s="179"/>
      <c r="L657" s="179"/>
      <c r="M657" s="13"/>
      <c r="N657" s="13"/>
      <c r="O657" s="13"/>
    </row>
    <row r="658" spans="1:15" s="180" customFormat="1" ht="14.25">
      <c r="A658" s="177" t="s">
        <v>56</v>
      </c>
      <c r="B658" s="177" t="s">
        <v>398</v>
      </c>
      <c r="C658" s="177" t="s">
        <v>401</v>
      </c>
      <c r="D658" s="177" t="s">
        <v>3922</v>
      </c>
      <c r="E658" s="177" t="s">
        <v>3923</v>
      </c>
      <c r="F658" s="177" t="s">
        <v>1952</v>
      </c>
      <c r="G658" s="178" t="s">
        <v>3924</v>
      </c>
      <c r="H658" s="177" t="s">
        <v>1855</v>
      </c>
      <c r="I658" s="179"/>
      <c r="J658" s="179"/>
      <c r="K658" s="179"/>
      <c r="L658" s="179"/>
      <c r="M658" s="13"/>
      <c r="N658" s="13"/>
      <c r="O658" s="13"/>
    </row>
    <row r="659" spans="1:15" s="180" customFormat="1" ht="14.25">
      <c r="A659" s="177" t="s">
        <v>56</v>
      </c>
      <c r="B659" s="177" t="s">
        <v>398</v>
      </c>
      <c r="C659" s="177" t="s">
        <v>401</v>
      </c>
      <c r="D659" s="177" t="s">
        <v>3925</v>
      </c>
      <c r="E659" s="177" t="s">
        <v>3926</v>
      </c>
      <c r="F659" s="177" t="s">
        <v>1952</v>
      </c>
      <c r="G659" s="178" t="s">
        <v>3927</v>
      </c>
      <c r="H659" s="177" t="s">
        <v>1855</v>
      </c>
      <c r="I659" s="179"/>
      <c r="J659" s="179"/>
      <c r="K659" s="179"/>
      <c r="L659" s="179"/>
      <c r="M659" s="13"/>
      <c r="N659" s="13"/>
      <c r="O659" s="13"/>
    </row>
    <row r="660" spans="1:15" s="180" customFormat="1" ht="14.25">
      <c r="A660" s="177" t="s">
        <v>56</v>
      </c>
      <c r="B660" s="177" t="s">
        <v>398</v>
      </c>
      <c r="C660" s="177" t="s">
        <v>401</v>
      </c>
      <c r="D660" s="177" t="s">
        <v>3928</v>
      </c>
      <c r="E660" s="177" t="s">
        <v>3929</v>
      </c>
      <c r="F660" s="177" t="s">
        <v>1952</v>
      </c>
      <c r="G660" s="178" t="s">
        <v>3930</v>
      </c>
      <c r="H660" s="177" t="s">
        <v>1855</v>
      </c>
      <c r="I660" s="179"/>
      <c r="J660" s="179"/>
      <c r="K660" s="179"/>
      <c r="L660" s="179"/>
      <c r="M660" s="13"/>
      <c r="N660" s="13"/>
      <c r="O660" s="13"/>
    </row>
    <row r="661" spans="1:15" s="180" customFormat="1" ht="14.25">
      <c r="A661" s="177" t="s">
        <v>56</v>
      </c>
      <c r="B661" s="177" t="s">
        <v>398</v>
      </c>
      <c r="C661" s="177" t="s">
        <v>401</v>
      </c>
      <c r="D661" s="177" t="s">
        <v>3931</v>
      </c>
      <c r="E661" s="177" t="s">
        <v>3932</v>
      </c>
      <c r="F661" s="177" t="s">
        <v>1952</v>
      </c>
      <c r="G661" s="178" t="s">
        <v>3933</v>
      </c>
      <c r="H661" s="177" t="s">
        <v>1855</v>
      </c>
      <c r="I661" s="179"/>
      <c r="J661" s="179"/>
      <c r="K661" s="179"/>
      <c r="L661" s="179"/>
      <c r="M661" s="13"/>
      <c r="N661" s="13"/>
      <c r="O661" s="13"/>
    </row>
    <row r="662" spans="1:15" s="180" customFormat="1" ht="14.25">
      <c r="A662" s="177" t="s">
        <v>56</v>
      </c>
      <c r="B662" s="177" t="s">
        <v>398</v>
      </c>
      <c r="C662" s="177" t="s">
        <v>401</v>
      </c>
      <c r="D662" s="177" t="s">
        <v>3934</v>
      </c>
      <c r="E662" s="177" t="s">
        <v>3935</v>
      </c>
      <c r="F662" s="177" t="s">
        <v>1952</v>
      </c>
      <c r="G662" s="178" t="s">
        <v>3936</v>
      </c>
      <c r="H662" s="177" t="s">
        <v>1855</v>
      </c>
      <c r="I662" s="179"/>
      <c r="J662" s="179"/>
      <c r="K662" s="179"/>
      <c r="L662" s="179"/>
      <c r="M662" s="13"/>
      <c r="N662" s="13"/>
      <c r="O662" s="13"/>
    </row>
    <row r="663" spans="1:15" s="180" customFormat="1" ht="14.25">
      <c r="A663" s="177" t="s">
        <v>56</v>
      </c>
      <c r="B663" s="177" t="s">
        <v>398</v>
      </c>
      <c r="C663" s="177" t="s">
        <v>401</v>
      </c>
      <c r="D663" s="177" t="s">
        <v>3937</v>
      </c>
      <c r="E663" s="177" t="s">
        <v>3938</v>
      </c>
      <c r="F663" s="177" t="s">
        <v>1952</v>
      </c>
      <c r="G663" s="178" t="s">
        <v>3939</v>
      </c>
      <c r="H663" s="177" t="s">
        <v>1855</v>
      </c>
      <c r="I663" s="179"/>
      <c r="J663" s="179"/>
      <c r="K663" s="179"/>
      <c r="L663" s="179"/>
      <c r="M663" s="13"/>
      <c r="N663" s="13"/>
      <c r="O663" s="13"/>
    </row>
    <row r="664" spans="1:15" s="180" customFormat="1" ht="14.25">
      <c r="A664" s="177" t="s">
        <v>56</v>
      </c>
      <c r="B664" s="177" t="s">
        <v>398</v>
      </c>
      <c r="C664" s="177" t="s">
        <v>401</v>
      </c>
      <c r="D664" s="177" t="s">
        <v>3940</v>
      </c>
      <c r="E664" s="177" t="s">
        <v>3941</v>
      </c>
      <c r="F664" s="177" t="s">
        <v>2057</v>
      </c>
      <c r="G664" s="178" t="s">
        <v>3942</v>
      </c>
      <c r="H664" s="177" t="s">
        <v>1855</v>
      </c>
      <c r="I664" s="179"/>
      <c r="J664" s="179"/>
      <c r="K664" s="179"/>
      <c r="L664" s="179"/>
      <c r="M664" s="13"/>
      <c r="N664" s="13"/>
      <c r="O664" s="13"/>
    </row>
    <row r="665" spans="1:15" s="180" customFormat="1" ht="14.25">
      <c r="A665" s="177" t="s">
        <v>56</v>
      </c>
      <c r="B665" s="177" t="s">
        <v>398</v>
      </c>
      <c r="C665" s="177" t="s">
        <v>401</v>
      </c>
      <c r="D665" s="177" t="s">
        <v>3943</v>
      </c>
      <c r="E665" s="177" t="s">
        <v>3944</v>
      </c>
      <c r="F665" s="177" t="s">
        <v>2057</v>
      </c>
      <c r="G665" s="178" t="s">
        <v>3945</v>
      </c>
      <c r="H665" s="177" t="s">
        <v>1855</v>
      </c>
      <c r="I665" s="179"/>
      <c r="J665" s="179"/>
      <c r="K665" s="179"/>
      <c r="L665" s="179"/>
      <c r="M665" s="13"/>
      <c r="N665" s="13"/>
      <c r="O665" s="13"/>
    </row>
    <row r="666" spans="1:15" s="180" customFormat="1" ht="14.25">
      <c r="A666" s="177" t="s">
        <v>56</v>
      </c>
      <c r="B666" s="177" t="s">
        <v>398</v>
      </c>
      <c r="C666" s="177" t="s">
        <v>401</v>
      </c>
      <c r="D666" s="177" t="s">
        <v>3946</v>
      </c>
      <c r="E666" s="177" t="s">
        <v>3947</v>
      </c>
      <c r="F666" s="177" t="s">
        <v>1952</v>
      </c>
      <c r="G666" s="178" t="s">
        <v>3948</v>
      </c>
      <c r="H666" s="177" t="s">
        <v>1855</v>
      </c>
      <c r="I666" s="179"/>
      <c r="J666" s="179"/>
      <c r="K666" s="179"/>
      <c r="L666" s="179"/>
      <c r="M666" s="13"/>
      <c r="N666" s="13"/>
      <c r="O666" s="13"/>
    </row>
    <row r="667" spans="1:15" s="180" customFormat="1" ht="14.25">
      <c r="A667" s="177" t="s">
        <v>56</v>
      </c>
      <c r="B667" s="177" t="s">
        <v>398</v>
      </c>
      <c r="C667" s="177" t="s">
        <v>401</v>
      </c>
      <c r="D667" s="177" t="s">
        <v>3931</v>
      </c>
      <c r="E667" s="177" t="s">
        <v>3949</v>
      </c>
      <c r="F667" s="177" t="s">
        <v>1952</v>
      </c>
      <c r="G667" s="178" t="s">
        <v>3933</v>
      </c>
      <c r="H667" s="177" t="s">
        <v>1855</v>
      </c>
      <c r="I667" s="179"/>
      <c r="J667" s="179"/>
      <c r="K667" s="179"/>
      <c r="L667" s="179"/>
      <c r="M667" s="13"/>
      <c r="N667" s="13"/>
      <c r="O667" s="13"/>
    </row>
    <row r="668" spans="1:15" s="180" customFormat="1" ht="14.25">
      <c r="A668" s="177" t="s">
        <v>56</v>
      </c>
      <c r="B668" s="177" t="s">
        <v>398</v>
      </c>
      <c r="C668" s="177" t="s">
        <v>401</v>
      </c>
      <c r="D668" s="177" t="s">
        <v>3950</v>
      </c>
      <c r="E668" s="177" t="s">
        <v>3951</v>
      </c>
      <c r="F668" s="177" t="s">
        <v>1952</v>
      </c>
      <c r="G668" s="178" t="s">
        <v>3952</v>
      </c>
      <c r="H668" s="177" t="s">
        <v>1855</v>
      </c>
      <c r="I668" s="179"/>
      <c r="J668" s="179"/>
      <c r="K668" s="179"/>
      <c r="L668" s="179"/>
      <c r="M668" s="13"/>
      <c r="N668" s="13"/>
      <c r="O668" s="13"/>
    </row>
    <row r="669" spans="1:15" s="180" customFormat="1" ht="30">
      <c r="A669" s="232" t="s">
        <v>56</v>
      </c>
      <c r="B669" s="232" t="s">
        <v>398</v>
      </c>
      <c r="C669" s="232" t="s">
        <v>441</v>
      </c>
      <c r="D669" s="232" t="s">
        <v>2219</v>
      </c>
      <c r="E669" s="232" t="s">
        <v>2220</v>
      </c>
      <c r="F669" s="232" t="s">
        <v>1952</v>
      </c>
      <c r="G669" s="233" t="s">
        <v>3953</v>
      </c>
      <c r="H669" s="232" t="s">
        <v>1954</v>
      </c>
      <c r="I669" s="179"/>
      <c r="J669" s="179"/>
      <c r="K669" s="179"/>
      <c r="L669" s="179"/>
      <c r="M669" s="13"/>
      <c r="N669" s="13"/>
      <c r="O669" s="13"/>
    </row>
    <row r="670" spans="1:15" s="180" customFormat="1" ht="14.25">
      <c r="A670" s="115" t="s">
        <v>56</v>
      </c>
      <c r="B670" s="115" t="s">
        <v>398</v>
      </c>
      <c r="C670" s="115" t="s">
        <v>441</v>
      </c>
      <c r="D670" s="115" t="s">
        <v>3954</v>
      </c>
      <c r="E670" s="115" t="s">
        <v>3955</v>
      </c>
      <c r="F670" s="115" t="s">
        <v>1952</v>
      </c>
      <c r="G670" s="234" t="s">
        <v>3956</v>
      </c>
      <c r="H670" s="177" t="s">
        <v>1855</v>
      </c>
      <c r="I670" s="179"/>
      <c r="J670" s="179"/>
      <c r="K670" s="179"/>
      <c r="L670" s="179"/>
      <c r="M670" s="13"/>
      <c r="N670" s="13"/>
      <c r="O670" s="13"/>
    </row>
    <row r="671" spans="1:15" s="180" customFormat="1" ht="14.25">
      <c r="A671" s="115" t="s">
        <v>56</v>
      </c>
      <c r="B671" s="115" t="s">
        <v>398</v>
      </c>
      <c r="C671" s="115" t="s">
        <v>441</v>
      </c>
      <c r="D671" s="115" t="s">
        <v>3957</v>
      </c>
      <c r="E671" s="115" t="s">
        <v>3958</v>
      </c>
      <c r="F671" s="115" t="s">
        <v>1952</v>
      </c>
      <c r="G671" s="234" t="s">
        <v>3959</v>
      </c>
      <c r="H671" s="177" t="s">
        <v>1855</v>
      </c>
      <c r="I671" s="179"/>
      <c r="J671" s="179"/>
      <c r="K671" s="179"/>
      <c r="L671" s="179"/>
      <c r="M671" s="13"/>
      <c r="N671" s="13"/>
      <c r="O671" s="13"/>
    </row>
    <row r="672" spans="1:15" s="180" customFormat="1" ht="28.5">
      <c r="A672" s="115" t="s">
        <v>56</v>
      </c>
      <c r="B672" s="115" t="s">
        <v>398</v>
      </c>
      <c r="C672" s="115" t="s">
        <v>441</v>
      </c>
      <c r="D672" s="115" t="s">
        <v>3960</v>
      </c>
      <c r="E672" s="115" t="s">
        <v>3961</v>
      </c>
      <c r="F672" s="115" t="s">
        <v>1952</v>
      </c>
      <c r="G672" s="234" t="s">
        <v>3962</v>
      </c>
      <c r="H672" s="177" t="s">
        <v>1855</v>
      </c>
      <c r="I672" s="179"/>
      <c r="J672" s="179"/>
      <c r="K672" s="179"/>
      <c r="L672" s="179"/>
      <c r="M672" s="13"/>
      <c r="N672" s="13"/>
      <c r="O672" s="13"/>
    </row>
    <row r="673" spans="1:15" s="180" customFormat="1" ht="14.25">
      <c r="A673" s="115" t="s">
        <v>56</v>
      </c>
      <c r="B673" s="115" t="s">
        <v>398</v>
      </c>
      <c r="C673" s="115" t="s">
        <v>441</v>
      </c>
      <c r="D673" s="115" t="s">
        <v>3963</v>
      </c>
      <c r="E673" s="115" t="s">
        <v>3964</v>
      </c>
      <c r="F673" s="115" t="s">
        <v>1952</v>
      </c>
      <c r="G673" s="234" t="s">
        <v>3965</v>
      </c>
      <c r="H673" s="177" t="s">
        <v>1855</v>
      </c>
      <c r="I673" s="179"/>
      <c r="J673" s="179"/>
      <c r="K673" s="179"/>
      <c r="L673" s="179"/>
      <c r="M673" s="13"/>
      <c r="N673" s="13"/>
      <c r="O673" s="13"/>
    </row>
    <row r="674" spans="1:15" s="180" customFormat="1" ht="14.25">
      <c r="A674" s="115" t="s">
        <v>56</v>
      </c>
      <c r="B674" s="115" t="s">
        <v>398</v>
      </c>
      <c r="C674" s="115" t="s">
        <v>441</v>
      </c>
      <c r="D674" s="115" t="s">
        <v>3966</v>
      </c>
      <c r="E674" s="115" t="s">
        <v>3967</v>
      </c>
      <c r="F674" s="115" t="s">
        <v>1952</v>
      </c>
      <c r="G674" s="234" t="s">
        <v>3968</v>
      </c>
      <c r="H674" s="177" t="s">
        <v>1855</v>
      </c>
      <c r="I674" s="179"/>
      <c r="J674" s="179"/>
      <c r="K674" s="179"/>
      <c r="L674" s="179"/>
      <c r="M674" s="13"/>
      <c r="N674" s="13"/>
      <c r="O674" s="13"/>
    </row>
    <row r="675" spans="1:15" s="180" customFormat="1" ht="14.25">
      <c r="A675" s="115" t="s">
        <v>56</v>
      </c>
      <c r="B675" s="115" t="s">
        <v>398</v>
      </c>
      <c r="C675" s="115" t="s">
        <v>441</v>
      </c>
      <c r="D675" s="115" t="s">
        <v>3969</v>
      </c>
      <c r="E675" s="115" t="s">
        <v>3970</v>
      </c>
      <c r="F675" s="115" t="s">
        <v>1952</v>
      </c>
      <c r="G675" s="234" t="s">
        <v>3971</v>
      </c>
      <c r="H675" s="177" t="s">
        <v>1855</v>
      </c>
      <c r="I675" s="179"/>
      <c r="J675" s="179"/>
      <c r="K675" s="179"/>
      <c r="L675" s="179"/>
      <c r="M675" s="13"/>
      <c r="N675" s="13"/>
      <c r="O675" s="13"/>
    </row>
    <row r="676" spans="1:15" s="180" customFormat="1" ht="14.25">
      <c r="A676" s="115" t="s">
        <v>56</v>
      </c>
      <c r="B676" s="115" t="s">
        <v>398</v>
      </c>
      <c r="C676" s="115" t="s">
        <v>441</v>
      </c>
      <c r="D676" s="115" t="s">
        <v>3972</v>
      </c>
      <c r="E676" s="115" t="s">
        <v>3973</v>
      </c>
      <c r="F676" s="115" t="s">
        <v>1952</v>
      </c>
      <c r="G676" s="234" t="s">
        <v>3974</v>
      </c>
      <c r="H676" s="177" t="s">
        <v>1855</v>
      </c>
      <c r="I676" s="179"/>
      <c r="J676" s="179"/>
      <c r="K676" s="179"/>
      <c r="L676" s="179"/>
      <c r="M676" s="13"/>
      <c r="N676" s="13"/>
      <c r="O676" s="13"/>
    </row>
    <row r="677" spans="1:15" s="180" customFormat="1" ht="14.25">
      <c r="A677" s="115" t="s">
        <v>56</v>
      </c>
      <c r="B677" s="115" t="s">
        <v>398</v>
      </c>
      <c r="C677" s="115" t="s">
        <v>441</v>
      </c>
      <c r="D677" s="115" t="s">
        <v>3975</v>
      </c>
      <c r="E677" s="115" t="s">
        <v>3976</v>
      </c>
      <c r="F677" s="115" t="s">
        <v>1952</v>
      </c>
      <c r="G677" s="234" t="s">
        <v>3977</v>
      </c>
      <c r="H677" s="177" t="s">
        <v>1855</v>
      </c>
      <c r="I677" s="179"/>
      <c r="J677" s="179"/>
      <c r="K677" s="179"/>
      <c r="L677" s="179"/>
      <c r="M677" s="13"/>
      <c r="N677" s="13"/>
      <c r="O677" s="13"/>
    </row>
    <row r="678" spans="1:15" s="180" customFormat="1" ht="14.25">
      <c r="A678" s="115" t="s">
        <v>56</v>
      </c>
      <c r="B678" s="115" t="s">
        <v>398</v>
      </c>
      <c r="C678" s="115" t="s">
        <v>441</v>
      </c>
      <c r="D678" s="115" t="s">
        <v>3978</v>
      </c>
      <c r="E678" s="115" t="s">
        <v>3979</v>
      </c>
      <c r="F678" s="115" t="s">
        <v>1952</v>
      </c>
      <c r="G678" s="234" t="s">
        <v>3980</v>
      </c>
      <c r="H678" s="177" t="s">
        <v>1855</v>
      </c>
      <c r="I678" s="179"/>
      <c r="J678" s="179"/>
      <c r="K678" s="179"/>
      <c r="L678" s="179"/>
      <c r="M678" s="13"/>
      <c r="N678" s="13"/>
      <c r="O678" s="13"/>
    </row>
    <row r="679" spans="1:15" s="180" customFormat="1" ht="14.25">
      <c r="A679" s="115" t="s">
        <v>56</v>
      </c>
      <c r="B679" s="115" t="s">
        <v>398</v>
      </c>
      <c r="C679" s="115" t="s">
        <v>441</v>
      </c>
      <c r="D679" s="115" t="s">
        <v>3981</v>
      </c>
      <c r="E679" s="115" t="s">
        <v>3982</v>
      </c>
      <c r="F679" s="115" t="s">
        <v>1952</v>
      </c>
      <c r="G679" s="234" t="s">
        <v>3983</v>
      </c>
      <c r="H679" s="177" t="s">
        <v>1855</v>
      </c>
      <c r="I679" s="179"/>
      <c r="J679" s="179"/>
      <c r="K679" s="179"/>
      <c r="L679" s="179"/>
      <c r="M679" s="13"/>
      <c r="N679" s="13"/>
      <c r="O679" s="13"/>
    </row>
    <row r="680" spans="1:15" s="180" customFormat="1" ht="14.25">
      <c r="A680" s="115" t="s">
        <v>56</v>
      </c>
      <c r="B680" s="115" t="s">
        <v>398</v>
      </c>
      <c r="C680" s="115" t="s">
        <v>441</v>
      </c>
      <c r="D680" s="115" t="s">
        <v>3984</v>
      </c>
      <c r="E680" s="115" t="s">
        <v>3970</v>
      </c>
      <c r="F680" s="115" t="s">
        <v>1952</v>
      </c>
      <c r="G680" s="234" t="s">
        <v>3985</v>
      </c>
      <c r="H680" s="177" t="s">
        <v>1855</v>
      </c>
      <c r="I680" s="179"/>
      <c r="J680" s="179"/>
      <c r="K680" s="179"/>
      <c r="L680" s="179"/>
      <c r="M680" s="13"/>
      <c r="N680" s="13"/>
      <c r="O680" s="13"/>
    </row>
    <row r="681" spans="1:15" s="180" customFormat="1" ht="14.25">
      <c r="A681" s="115" t="s">
        <v>56</v>
      </c>
      <c r="B681" s="115" t="s">
        <v>398</v>
      </c>
      <c r="C681" s="115" t="s">
        <v>441</v>
      </c>
      <c r="D681" s="115" t="s">
        <v>1998</v>
      </c>
      <c r="E681" s="115" t="s">
        <v>3986</v>
      </c>
      <c r="F681" s="115" t="s">
        <v>1952</v>
      </c>
      <c r="G681" s="234" t="s">
        <v>3987</v>
      </c>
      <c r="H681" s="177" t="s">
        <v>1855</v>
      </c>
      <c r="I681" s="179"/>
      <c r="J681" s="179"/>
      <c r="K681" s="179"/>
      <c r="L681" s="179"/>
      <c r="M681" s="13"/>
      <c r="N681" s="13"/>
      <c r="O681" s="13"/>
    </row>
    <row r="682" spans="1:15" s="180" customFormat="1" ht="14.25">
      <c r="A682" s="115" t="s">
        <v>56</v>
      </c>
      <c r="B682" s="115" t="s">
        <v>398</v>
      </c>
      <c r="C682" s="115" t="s">
        <v>441</v>
      </c>
      <c r="D682" s="115" t="s">
        <v>2001</v>
      </c>
      <c r="E682" s="115" t="s">
        <v>3988</v>
      </c>
      <c r="F682" s="115" t="s">
        <v>1952</v>
      </c>
      <c r="G682" s="234" t="s">
        <v>3989</v>
      </c>
      <c r="H682" s="177" t="s">
        <v>1855</v>
      </c>
      <c r="I682" s="179"/>
      <c r="J682" s="179"/>
      <c r="K682" s="179"/>
      <c r="L682" s="179"/>
      <c r="M682" s="13"/>
      <c r="N682" s="13"/>
      <c r="O682" s="13"/>
    </row>
    <row r="683" spans="1:15" s="180" customFormat="1" ht="14.25">
      <c r="A683" s="115" t="s">
        <v>56</v>
      </c>
      <c r="B683" s="115" t="s">
        <v>398</v>
      </c>
      <c r="C683" s="115" t="s">
        <v>441</v>
      </c>
      <c r="D683" s="115" t="s">
        <v>2004</v>
      </c>
      <c r="E683" s="115" t="s">
        <v>3990</v>
      </c>
      <c r="F683" s="115" t="s">
        <v>1952</v>
      </c>
      <c r="G683" s="234" t="s">
        <v>3991</v>
      </c>
      <c r="H683" s="177" t="s">
        <v>1855</v>
      </c>
      <c r="I683" s="179"/>
      <c r="J683" s="179"/>
      <c r="K683" s="179"/>
      <c r="L683" s="179"/>
      <c r="M683" s="13"/>
      <c r="N683" s="13"/>
      <c r="O683" s="13"/>
    </row>
    <row r="684" spans="1:15" s="180" customFormat="1">
      <c r="A684" s="187" t="s">
        <v>56</v>
      </c>
      <c r="B684" s="187" t="s">
        <v>398</v>
      </c>
      <c r="C684" s="187" t="s">
        <v>403</v>
      </c>
      <c r="D684" s="187" t="s">
        <v>2219</v>
      </c>
      <c r="E684" s="187" t="s">
        <v>2220</v>
      </c>
      <c r="F684" s="187" t="s">
        <v>1952</v>
      </c>
      <c r="G684" s="188" t="s">
        <v>3850</v>
      </c>
      <c r="H684" s="187" t="s">
        <v>1954</v>
      </c>
      <c r="I684" s="179"/>
      <c r="J684" s="179"/>
      <c r="K684" s="179"/>
      <c r="L684" s="179"/>
      <c r="M684" s="13"/>
      <c r="N684" s="13"/>
      <c r="O684" s="13"/>
    </row>
    <row r="685" spans="1:15" s="180" customFormat="1" ht="14.25">
      <c r="A685" s="177" t="s">
        <v>56</v>
      </c>
      <c r="B685" s="177" t="s">
        <v>398</v>
      </c>
      <c r="C685" s="177" t="s">
        <v>403</v>
      </c>
      <c r="D685" s="177" t="s">
        <v>3992</v>
      </c>
      <c r="E685" s="177" t="s">
        <v>3993</v>
      </c>
      <c r="F685" s="177" t="s">
        <v>1952</v>
      </c>
      <c r="G685" s="178" t="s">
        <v>3994</v>
      </c>
      <c r="H685" s="177" t="s">
        <v>1855</v>
      </c>
      <c r="I685" s="179"/>
      <c r="J685" s="179"/>
      <c r="K685" s="179"/>
      <c r="L685" s="179"/>
      <c r="M685" s="13"/>
      <c r="N685" s="13"/>
      <c r="O685" s="13"/>
    </row>
    <row r="686" spans="1:15" s="180" customFormat="1" ht="14.25">
      <c r="A686" s="177" t="s">
        <v>56</v>
      </c>
      <c r="B686" s="177" t="s">
        <v>398</v>
      </c>
      <c r="C686" s="177" t="s">
        <v>403</v>
      </c>
      <c r="D686" s="177" t="s">
        <v>3995</v>
      </c>
      <c r="E686" s="177" t="s">
        <v>3996</v>
      </c>
      <c r="F686" s="177" t="s">
        <v>1952</v>
      </c>
      <c r="G686" s="178" t="s">
        <v>3997</v>
      </c>
      <c r="H686" s="177" t="s">
        <v>1855</v>
      </c>
      <c r="I686" s="179"/>
      <c r="J686" s="179"/>
      <c r="K686" s="179"/>
      <c r="L686" s="179"/>
      <c r="M686" s="13"/>
      <c r="N686" s="13"/>
      <c r="O686" s="13"/>
    </row>
    <row r="687" spans="1:15" s="180" customFormat="1" ht="14.25">
      <c r="A687" s="177" t="s">
        <v>56</v>
      </c>
      <c r="B687" s="177" t="s">
        <v>398</v>
      </c>
      <c r="C687" s="177" t="s">
        <v>403</v>
      </c>
      <c r="D687" s="177" t="s">
        <v>3998</v>
      </c>
      <c r="E687" s="177" t="s">
        <v>3999</v>
      </c>
      <c r="F687" s="177" t="s">
        <v>1952</v>
      </c>
      <c r="G687" s="178" t="s">
        <v>4000</v>
      </c>
      <c r="H687" s="177" t="s">
        <v>1855</v>
      </c>
      <c r="I687" s="179"/>
      <c r="J687" s="179"/>
      <c r="K687" s="179"/>
      <c r="L687" s="179"/>
      <c r="M687" s="13"/>
      <c r="N687" s="13"/>
      <c r="O687" s="13"/>
    </row>
    <row r="688" spans="1:15" s="180" customFormat="1" ht="14.25">
      <c r="A688" s="177" t="s">
        <v>56</v>
      </c>
      <c r="B688" s="177" t="s">
        <v>398</v>
      </c>
      <c r="C688" s="177" t="s">
        <v>403</v>
      </c>
      <c r="D688" s="177" t="s">
        <v>4001</v>
      </c>
      <c r="E688" s="177" t="s">
        <v>4002</v>
      </c>
      <c r="F688" s="177" t="s">
        <v>1952</v>
      </c>
      <c r="G688" s="178" t="s">
        <v>4003</v>
      </c>
      <c r="H688" s="177" t="s">
        <v>1855</v>
      </c>
      <c r="I688" s="179"/>
      <c r="J688" s="179"/>
      <c r="K688" s="179"/>
      <c r="L688" s="179"/>
      <c r="M688" s="13"/>
      <c r="N688" s="13"/>
      <c r="O688" s="13"/>
    </row>
    <row r="689" spans="1:15" s="180" customFormat="1" ht="14.25">
      <c r="A689" s="177" t="s">
        <v>56</v>
      </c>
      <c r="B689" s="177" t="s">
        <v>398</v>
      </c>
      <c r="C689" s="177" t="s">
        <v>403</v>
      </c>
      <c r="D689" s="177" t="s">
        <v>4004</v>
      </c>
      <c r="E689" s="177" t="s">
        <v>4005</v>
      </c>
      <c r="F689" s="177" t="s">
        <v>1952</v>
      </c>
      <c r="G689" s="178" t="s">
        <v>4006</v>
      </c>
      <c r="H689" s="177" t="s">
        <v>1855</v>
      </c>
      <c r="I689" s="179"/>
      <c r="J689" s="179"/>
      <c r="K689" s="179"/>
      <c r="L689" s="179"/>
      <c r="M689" s="13"/>
      <c r="N689" s="13"/>
      <c r="O689" s="13"/>
    </row>
    <row r="690" spans="1:15" s="180" customFormat="1" ht="14.25">
      <c r="A690" s="177" t="s">
        <v>56</v>
      </c>
      <c r="B690" s="177" t="s">
        <v>398</v>
      </c>
      <c r="C690" s="177" t="s">
        <v>403</v>
      </c>
      <c r="D690" s="177" t="s">
        <v>4007</v>
      </c>
      <c r="E690" s="177" t="s">
        <v>4008</v>
      </c>
      <c r="F690" s="177" t="s">
        <v>1952</v>
      </c>
      <c r="G690" s="178" t="s">
        <v>4009</v>
      </c>
      <c r="H690" s="177" t="s">
        <v>1855</v>
      </c>
      <c r="I690" s="179"/>
      <c r="J690" s="179"/>
      <c r="K690" s="179"/>
      <c r="L690" s="179"/>
      <c r="M690" s="13"/>
      <c r="N690" s="13"/>
      <c r="O690" s="13"/>
    </row>
    <row r="691" spans="1:15" s="180" customFormat="1" ht="14.25">
      <c r="A691" s="177" t="s">
        <v>56</v>
      </c>
      <c r="B691" s="177" t="s">
        <v>398</v>
      </c>
      <c r="C691" s="177" t="s">
        <v>403</v>
      </c>
      <c r="D691" s="177" t="s">
        <v>4010</v>
      </c>
      <c r="E691" s="177" t="s">
        <v>4011</v>
      </c>
      <c r="F691" s="177" t="s">
        <v>1952</v>
      </c>
      <c r="G691" s="178" t="s">
        <v>4012</v>
      </c>
      <c r="H691" s="177" t="s">
        <v>1855</v>
      </c>
      <c r="I691" s="179"/>
      <c r="J691" s="179"/>
      <c r="K691" s="179"/>
      <c r="L691" s="179"/>
      <c r="M691" s="13"/>
      <c r="N691" s="13"/>
      <c r="O691" s="13"/>
    </row>
    <row r="692" spans="1:15" s="180" customFormat="1" ht="14.25">
      <c r="A692" s="177" t="s">
        <v>56</v>
      </c>
      <c r="B692" s="177" t="s">
        <v>398</v>
      </c>
      <c r="C692" s="177" t="s">
        <v>403</v>
      </c>
      <c r="D692" s="177" t="s">
        <v>4013</v>
      </c>
      <c r="E692" s="177" t="s">
        <v>4014</v>
      </c>
      <c r="F692" s="177" t="s">
        <v>1952</v>
      </c>
      <c r="G692" s="178" t="s">
        <v>4015</v>
      </c>
      <c r="H692" s="177" t="s">
        <v>1855</v>
      </c>
      <c r="I692" s="179"/>
      <c r="J692" s="179"/>
      <c r="K692" s="179"/>
      <c r="L692" s="179"/>
      <c r="M692" s="13"/>
      <c r="N692" s="13"/>
      <c r="O692" s="13"/>
    </row>
    <row r="693" spans="1:15" s="180" customFormat="1" ht="14.25">
      <c r="A693" s="177" t="s">
        <v>56</v>
      </c>
      <c r="B693" s="177" t="s">
        <v>398</v>
      </c>
      <c r="C693" s="177" t="s">
        <v>403</v>
      </c>
      <c r="D693" s="177" t="s">
        <v>4016</v>
      </c>
      <c r="E693" s="177" t="s">
        <v>4017</v>
      </c>
      <c r="F693" s="177" t="s">
        <v>1952</v>
      </c>
      <c r="G693" s="178" t="s">
        <v>4018</v>
      </c>
      <c r="H693" s="177" t="s">
        <v>1855</v>
      </c>
      <c r="I693" s="179"/>
      <c r="J693" s="179"/>
      <c r="K693" s="179"/>
      <c r="L693" s="179"/>
      <c r="M693" s="13"/>
      <c r="N693" s="13"/>
      <c r="O693" s="13"/>
    </row>
    <row r="694" spans="1:15" s="180" customFormat="1" ht="14.25">
      <c r="A694" s="177" t="s">
        <v>56</v>
      </c>
      <c r="B694" s="177" t="s">
        <v>398</v>
      </c>
      <c r="C694" s="177" t="s">
        <v>403</v>
      </c>
      <c r="D694" s="177" t="s">
        <v>4019</v>
      </c>
      <c r="E694" s="177" t="s">
        <v>4020</v>
      </c>
      <c r="F694" s="177" t="s">
        <v>1952</v>
      </c>
      <c r="G694" s="178" t="s">
        <v>4021</v>
      </c>
      <c r="H694" s="177" t="s">
        <v>1855</v>
      </c>
      <c r="I694" s="179"/>
      <c r="J694" s="179"/>
      <c r="K694" s="179"/>
      <c r="L694" s="179"/>
      <c r="M694" s="13"/>
      <c r="N694" s="13"/>
      <c r="O694" s="13"/>
    </row>
    <row r="695" spans="1:15" s="180" customFormat="1" ht="14.25">
      <c r="A695" s="177" t="s">
        <v>56</v>
      </c>
      <c r="B695" s="177" t="s">
        <v>398</v>
      </c>
      <c r="C695" s="177" t="s">
        <v>403</v>
      </c>
      <c r="D695" s="177" t="s">
        <v>4022</v>
      </c>
      <c r="E695" s="177" t="s">
        <v>4023</v>
      </c>
      <c r="F695" s="177" t="s">
        <v>1952</v>
      </c>
      <c r="G695" s="178" t="s">
        <v>4024</v>
      </c>
      <c r="H695" s="177" t="s">
        <v>1855</v>
      </c>
      <c r="I695" s="179"/>
      <c r="J695" s="179"/>
      <c r="K695" s="179"/>
      <c r="L695" s="179"/>
      <c r="M695" s="13"/>
      <c r="N695" s="13"/>
      <c r="O695" s="13"/>
    </row>
    <row r="696" spans="1:15" s="180" customFormat="1" ht="14.25">
      <c r="A696" s="177" t="s">
        <v>56</v>
      </c>
      <c r="B696" s="177" t="s">
        <v>398</v>
      </c>
      <c r="C696" s="177" t="s">
        <v>403</v>
      </c>
      <c r="D696" s="177" t="s">
        <v>4025</v>
      </c>
      <c r="E696" s="177" t="s">
        <v>4026</v>
      </c>
      <c r="F696" s="177" t="s">
        <v>1952</v>
      </c>
      <c r="G696" s="178" t="s">
        <v>4027</v>
      </c>
      <c r="H696" s="177" t="s">
        <v>1855</v>
      </c>
      <c r="I696" s="179"/>
      <c r="J696" s="179"/>
      <c r="K696" s="179"/>
      <c r="L696" s="179"/>
      <c r="M696" s="13"/>
      <c r="N696" s="13"/>
      <c r="O696" s="13"/>
    </row>
    <row r="697" spans="1:15" s="180" customFormat="1" ht="14.25">
      <c r="A697" s="177" t="s">
        <v>56</v>
      </c>
      <c r="B697" s="177" t="s">
        <v>398</v>
      </c>
      <c r="C697" s="177" t="s">
        <v>403</v>
      </c>
      <c r="D697" s="177" t="s">
        <v>4028</v>
      </c>
      <c r="E697" s="177" t="s">
        <v>4029</v>
      </c>
      <c r="F697" s="177" t="s">
        <v>1952</v>
      </c>
      <c r="G697" s="178" t="s">
        <v>4030</v>
      </c>
      <c r="H697" s="177" t="s">
        <v>1855</v>
      </c>
      <c r="I697" s="179"/>
      <c r="J697" s="179"/>
      <c r="K697" s="179"/>
      <c r="L697" s="179"/>
      <c r="M697" s="13"/>
      <c r="N697" s="13"/>
      <c r="O697" s="13"/>
    </row>
    <row r="698" spans="1:15" s="180" customFormat="1" ht="14.25">
      <c r="A698" s="177" t="s">
        <v>56</v>
      </c>
      <c r="B698" s="177" t="s">
        <v>398</v>
      </c>
      <c r="C698" s="177" t="s">
        <v>403</v>
      </c>
      <c r="D698" s="177" t="s">
        <v>4031</v>
      </c>
      <c r="E698" s="177" t="s">
        <v>4032</v>
      </c>
      <c r="F698" s="177" t="s">
        <v>1952</v>
      </c>
      <c r="G698" s="178" t="s">
        <v>4033</v>
      </c>
      <c r="H698" s="177" t="s">
        <v>1855</v>
      </c>
      <c r="I698" s="179"/>
      <c r="J698" s="179"/>
      <c r="K698" s="179"/>
      <c r="L698" s="179"/>
      <c r="M698" s="13"/>
      <c r="N698" s="13"/>
      <c r="O698" s="13"/>
    </row>
    <row r="699" spans="1:15" s="180" customFormat="1" ht="14.25">
      <c r="A699" s="177" t="s">
        <v>56</v>
      </c>
      <c r="B699" s="177" t="s">
        <v>398</v>
      </c>
      <c r="C699" s="177" t="s">
        <v>403</v>
      </c>
      <c r="D699" s="177" t="s">
        <v>4034</v>
      </c>
      <c r="E699" s="177" t="s">
        <v>4035</v>
      </c>
      <c r="F699" s="177" t="s">
        <v>1952</v>
      </c>
      <c r="G699" s="178" t="s">
        <v>4036</v>
      </c>
      <c r="H699" s="177" t="s">
        <v>1855</v>
      </c>
      <c r="I699" s="179"/>
      <c r="J699" s="179"/>
      <c r="K699" s="179"/>
      <c r="L699" s="179"/>
      <c r="M699" s="13"/>
      <c r="N699" s="13"/>
      <c r="O699" s="13"/>
    </row>
    <row r="700" spans="1:15" s="180" customFormat="1" ht="14.25">
      <c r="A700" s="177" t="s">
        <v>56</v>
      </c>
      <c r="B700" s="177" t="s">
        <v>398</v>
      </c>
      <c r="C700" s="177" t="s">
        <v>403</v>
      </c>
      <c r="D700" s="177" t="s">
        <v>4037</v>
      </c>
      <c r="E700" s="177" t="s">
        <v>4038</v>
      </c>
      <c r="F700" s="177" t="s">
        <v>1952</v>
      </c>
      <c r="G700" s="178" t="s">
        <v>4039</v>
      </c>
      <c r="H700" s="177" t="s">
        <v>1855</v>
      </c>
      <c r="I700" s="179"/>
      <c r="J700" s="179"/>
      <c r="K700" s="179"/>
      <c r="L700" s="179"/>
      <c r="M700" s="13"/>
      <c r="N700" s="13"/>
      <c r="O700" s="13"/>
    </row>
    <row r="701" spans="1:15" s="180" customFormat="1" ht="14.25">
      <c r="A701" s="177" t="s">
        <v>56</v>
      </c>
      <c r="B701" s="177" t="s">
        <v>398</v>
      </c>
      <c r="C701" s="177" t="s">
        <v>403</v>
      </c>
      <c r="D701" s="177" t="s">
        <v>1430</v>
      </c>
      <c r="E701" s="115" t="s">
        <v>4040</v>
      </c>
      <c r="F701" s="177" t="s">
        <v>1952</v>
      </c>
      <c r="G701" s="178" t="s">
        <v>4041</v>
      </c>
      <c r="H701" s="177" t="s">
        <v>1855</v>
      </c>
      <c r="I701" s="179"/>
      <c r="J701" s="179"/>
      <c r="K701" s="179"/>
      <c r="L701" s="179"/>
      <c r="M701" s="13"/>
      <c r="N701" s="13"/>
      <c r="O701" s="13"/>
    </row>
    <row r="702" spans="1:15" s="180" customFormat="1" ht="14.25">
      <c r="A702" s="177" t="s">
        <v>56</v>
      </c>
      <c r="B702" s="177" t="s">
        <v>398</v>
      </c>
      <c r="C702" s="177" t="s">
        <v>403</v>
      </c>
      <c r="D702" s="177" t="s">
        <v>4042</v>
      </c>
      <c r="E702" s="177" t="s">
        <v>4043</v>
      </c>
      <c r="F702" s="177" t="s">
        <v>1952</v>
      </c>
      <c r="G702" s="178" t="s">
        <v>4044</v>
      </c>
      <c r="H702" s="177" t="s">
        <v>1855</v>
      </c>
      <c r="I702" s="179"/>
      <c r="J702" s="179"/>
      <c r="K702" s="179"/>
      <c r="L702" s="179"/>
      <c r="M702" s="13"/>
      <c r="N702" s="13"/>
      <c r="O702" s="13"/>
    </row>
    <row r="703" spans="1:15" s="180" customFormat="1" ht="14.25">
      <c r="A703" s="177" t="s">
        <v>56</v>
      </c>
      <c r="B703" s="177" t="s">
        <v>398</v>
      </c>
      <c r="C703" s="177" t="s">
        <v>403</v>
      </c>
      <c r="D703" s="177" t="s">
        <v>4045</v>
      </c>
      <c r="E703" s="177" t="s">
        <v>4046</v>
      </c>
      <c r="F703" s="177" t="s">
        <v>1952</v>
      </c>
      <c r="G703" s="178" t="s">
        <v>4047</v>
      </c>
      <c r="H703" s="177" t="s">
        <v>1855</v>
      </c>
      <c r="I703" s="179"/>
      <c r="J703" s="179"/>
      <c r="K703" s="179"/>
      <c r="L703" s="179"/>
      <c r="M703" s="13"/>
      <c r="N703" s="13"/>
      <c r="O703" s="13"/>
    </row>
    <row r="704" spans="1:15" s="180" customFormat="1" ht="14.25">
      <c r="A704" s="177" t="s">
        <v>56</v>
      </c>
      <c r="B704" s="177" t="s">
        <v>398</v>
      </c>
      <c r="C704" s="177" t="s">
        <v>403</v>
      </c>
      <c r="D704" s="177" t="s">
        <v>4048</v>
      </c>
      <c r="E704" s="177" t="s">
        <v>4049</v>
      </c>
      <c r="F704" s="177" t="s">
        <v>1952</v>
      </c>
      <c r="G704" s="178" t="s">
        <v>4050</v>
      </c>
      <c r="H704" s="177" t="s">
        <v>1855</v>
      </c>
      <c r="I704" s="179"/>
      <c r="J704" s="179"/>
      <c r="K704" s="179"/>
      <c r="L704" s="179"/>
      <c r="M704" s="13"/>
      <c r="N704" s="13"/>
      <c r="O704" s="13"/>
    </row>
    <row r="705" spans="1:15" s="180" customFormat="1" ht="14.25">
      <c r="A705" s="177" t="s">
        <v>56</v>
      </c>
      <c r="B705" s="177" t="s">
        <v>398</v>
      </c>
      <c r="C705" s="177" t="s">
        <v>403</v>
      </c>
      <c r="D705" s="177" t="s">
        <v>4051</v>
      </c>
      <c r="E705" s="177" t="s">
        <v>4052</v>
      </c>
      <c r="F705" s="177" t="s">
        <v>1952</v>
      </c>
      <c r="G705" s="178" t="s">
        <v>4053</v>
      </c>
      <c r="H705" s="177" t="s">
        <v>1855</v>
      </c>
      <c r="I705" s="179"/>
      <c r="J705" s="179"/>
      <c r="K705" s="179"/>
      <c r="L705" s="179"/>
      <c r="M705" s="13"/>
      <c r="N705" s="13"/>
      <c r="O705" s="13"/>
    </row>
    <row r="706" spans="1:15" s="180" customFormat="1" ht="14.25">
      <c r="A706" s="177" t="s">
        <v>56</v>
      </c>
      <c r="B706" s="177" t="s">
        <v>398</v>
      </c>
      <c r="C706" s="177" t="s">
        <v>403</v>
      </c>
      <c r="D706" s="177" t="s">
        <v>4054</v>
      </c>
      <c r="E706" s="177" t="s">
        <v>4055</v>
      </c>
      <c r="F706" s="177" t="s">
        <v>1952</v>
      </c>
      <c r="G706" s="178" t="s">
        <v>4056</v>
      </c>
      <c r="H706" s="177" t="s">
        <v>1855</v>
      </c>
      <c r="I706" s="179"/>
      <c r="J706" s="179"/>
      <c r="K706" s="179"/>
      <c r="L706" s="179"/>
      <c r="M706" s="13"/>
      <c r="N706" s="13"/>
      <c r="O706" s="13"/>
    </row>
    <row r="707" spans="1:15" s="180" customFormat="1" ht="14.25">
      <c r="A707" s="177" t="s">
        <v>56</v>
      </c>
      <c r="B707" s="177" t="s">
        <v>398</v>
      </c>
      <c r="C707" s="177" t="s">
        <v>403</v>
      </c>
      <c r="D707" s="177" t="s">
        <v>4028</v>
      </c>
      <c r="E707" s="177" t="s">
        <v>4029</v>
      </c>
      <c r="F707" s="177" t="s">
        <v>1952</v>
      </c>
      <c r="G707" s="178" t="s">
        <v>4030</v>
      </c>
      <c r="H707" s="177" t="s">
        <v>1855</v>
      </c>
      <c r="I707" s="179"/>
      <c r="J707" s="179"/>
      <c r="K707" s="179"/>
      <c r="L707" s="179"/>
      <c r="M707" s="13"/>
      <c r="N707" s="13"/>
      <c r="O707" s="13"/>
    </row>
    <row r="708" spans="1:15" s="180" customFormat="1" ht="14.25">
      <c r="A708" s="177" t="s">
        <v>56</v>
      </c>
      <c r="B708" s="177" t="s">
        <v>398</v>
      </c>
      <c r="C708" s="177" t="s">
        <v>403</v>
      </c>
      <c r="D708" s="177" t="s">
        <v>4057</v>
      </c>
      <c r="E708" s="177" t="s">
        <v>4058</v>
      </c>
      <c r="F708" s="177" t="s">
        <v>1952</v>
      </c>
      <c r="G708" s="178" t="s">
        <v>4059</v>
      </c>
      <c r="H708" s="177" t="s">
        <v>1855</v>
      </c>
      <c r="I708" s="179"/>
      <c r="J708" s="179"/>
      <c r="K708" s="179"/>
      <c r="L708" s="179"/>
      <c r="M708" s="13"/>
      <c r="N708" s="13"/>
      <c r="O708" s="13"/>
    </row>
    <row r="709" spans="1:15" s="180" customFormat="1" ht="14.25">
      <c r="A709" s="177" t="s">
        <v>56</v>
      </c>
      <c r="B709" s="177" t="s">
        <v>398</v>
      </c>
      <c r="C709" s="177" t="s">
        <v>403</v>
      </c>
      <c r="D709" s="177" t="s">
        <v>4060</v>
      </c>
      <c r="E709" s="177" t="s">
        <v>4061</v>
      </c>
      <c r="F709" s="177" t="s">
        <v>1952</v>
      </c>
      <c r="G709" s="178" t="s">
        <v>4062</v>
      </c>
      <c r="H709" s="177" t="s">
        <v>1855</v>
      </c>
      <c r="I709" s="179"/>
      <c r="J709" s="179"/>
      <c r="K709" s="179"/>
      <c r="L709" s="179"/>
      <c r="M709" s="13"/>
      <c r="N709" s="13"/>
      <c r="O709" s="13"/>
    </row>
    <row r="710" spans="1:15" s="180" customFormat="1" ht="14.25">
      <c r="A710" s="177" t="s">
        <v>56</v>
      </c>
      <c r="B710" s="177" t="s">
        <v>398</v>
      </c>
      <c r="C710" s="177" t="s">
        <v>403</v>
      </c>
      <c r="D710" s="177" t="s">
        <v>4063</v>
      </c>
      <c r="E710" s="177" t="s">
        <v>4064</v>
      </c>
      <c r="F710" s="177" t="s">
        <v>1952</v>
      </c>
      <c r="G710" s="178" t="s">
        <v>4065</v>
      </c>
      <c r="H710" s="177" t="s">
        <v>1855</v>
      </c>
      <c r="I710" s="179"/>
      <c r="J710" s="179"/>
      <c r="K710" s="179"/>
      <c r="L710" s="179"/>
      <c r="M710" s="13"/>
      <c r="N710" s="13"/>
      <c r="O710" s="13"/>
    </row>
    <row r="711" spans="1:15" s="180" customFormat="1">
      <c r="A711" s="187" t="s">
        <v>56</v>
      </c>
      <c r="B711" s="187" t="s">
        <v>398</v>
      </c>
      <c r="C711" s="187" t="s">
        <v>405</v>
      </c>
      <c r="D711" s="187" t="s">
        <v>2219</v>
      </c>
      <c r="E711" s="187" t="s">
        <v>2220</v>
      </c>
      <c r="F711" s="187" t="s">
        <v>1952</v>
      </c>
      <c r="G711" s="188" t="s">
        <v>3850</v>
      </c>
      <c r="H711" s="187" t="s">
        <v>1954</v>
      </c>
      <c r="I711" s="179"/>
      <c r="J711" s="179"/>
      <c r="K711" s="179"/>
      <c r="L711" s="179"/>
      <c r="M711" s="13"/>
      <c r="N711" s="13"/>
      <c r="O711" s="13"/>
    </row>
    <row r="712" spans="1:15" s="180" customFormat="1" ht="14.25">
      <c r="A712" s="177" t="s">
        <v>56</v>
      </c>
      <c r="B712" s="177" t="s">
        <v>398</v>
      </c>
      <c r="C712" s="177" t="s">
        <v>405</v>
      </c>
      <c r="D712" s="177" t="s">
        <v>4066</v>
      </c>
      <c r="E712" s="177" t="s">
        <v>4067</v>
      </c>
      <c r="F712" s="177" t="s">
        <v>2057</v>
      </c>
      <c r="G712" s="178" t="s">
        <v>4068</v>
      </c>
      <c r="H712" s="177" t="s">
        <v>1855</v>
      </c>
      <c r="I712" s="179"/>
      <c r="J712" s="179"/>
      <c r="K712" s="179"/>
      <c r="L712" s="179"/>
      <c r="M712" s="13"/>
      <c r="N712" s="13"/>
      <c r="O712" s="13"/>
    </row>
    <row r="713" spans="1:15" s="180" customFormat="1" ht="14.25">
      <c r="A713" s="177" t="s">
        <v>56</v>
      </c>
      <c r="B713" s="177" t="s">
        <v>398</v>
      </c>
      <c r="C713" s="177" t="s">
        <v>405</v>
      </c>
      <c r="D713" s="177" t="s">
        <v>4069</v>
      </c>
      <c r="E713" s="177" t="s">
        <v>4070</v>
      </c>
      <c r="F713" s="177" t="s">
        <v>2057</v>
      </c>
      <c r="G713" s="178" t="s">
        <v>4071</v>
      </c>
      <c r="H713" s="177" t="s">
        <v>1855</v>
      </c>
      <c r="I713" s="179"/>
      <c r="J713" s="179"/>
      <c r="K713" s="179"/>
      <c r="L713" s="179"/>
      <c r="M713" s="13"/>
      <c r="N713" s="13"/>
      <c r="O713" s="13"/>
    </row>
    <row r="714" spans="1:15" s="180" customFormat="1" ht="14.25">
      <c r="A714" s="177" t="s">
        <v>56</v>
      </c>
      <c r="B714" s="177" t="s">
        <v>398</v>
      </c>
      <c r="C714" s="177" t="s">
        <v>405</v>
      </c>
      <c r="D714" s="177" t="s">
        <v>4072</v>
      </c>
      <c r="E714" s="177" t="s">
        <v>4073</v>
      </c>
      <c r="F714" s="177" t="s">
        <v>1952</v>
      </c>
      <c r="G714" s="178" t="s">
        <v>4074</v>
      </c>
      <c r="H714" s="177" t="s">
        <v>1855</v>
      </c>
      <c r="I714" s="179"/>
      <c r="J714" s="179"/>
      <c r="K714" s="179"/>
      <c r="L714" s="179"/>
      <c r="M714" s="13"/>
      <c r="N714" s="13"/>
      <c r="O714" s="13"/>
    </row>
    <row r="715" spans="1:15" s="180" customFormat="1" ht="14.25">
      <c r="A715" s="177" t="s">
        <v>56</v>
      </c>
      <c r="B715" s="177" t="s">
        <v>398</v>
      </c>
      <c r="C715" s="177" t="s">
        <v>405</v>
      </c>
      <c r="D715" s="177" t="s">
        <v>4075</v>
      </c>
      <c r="E715" s="177" t="s">
        <v>4076</v>
      </c>
      <c r="F715" s="177" t="s">
        <v>1952</v>
      </c>
      <c r="G715" s="178" t="s">
        <v>4077</v>
      </c>
      <c r="H715" s="177" t="s">
        <v>1855</v>
      </c>
      <c r="I715" s="179"/>
      <c r="J715" s="179"/>
      <c r="K715" s="179"/>
      <c r="L715" s="179"/>
      <c r="M715" s="13"/>
      <c r="N715" s="13"/>
      <c r="O715" s="13"/>
    </row>
    <row r="716" spans="1:15" s="180" customFormat="1" ht="14.25">
      <c r="A716" s="177" t="s">
        <v>56</v>
      </c>
      <c r="B716" s="177" t="s">
        <v>398</v>
      </c>
      <c r="C716" s="177" t="s">
        <v>405</v>
      </c>
      <c r="D716" s="177" t="s">
        <v>4078</v>
      </c>
      <c r="E716" s="177" t="s">
        <v>4079</v>
      </c>
      <c r="F716" s="177" t="s">
        <v>1952</v>
      </c>
      <c r="G716" s="178" t="s">
        <v>4080</v>
      </c>
      <c r="H716" s="177" t="s">
        <v>1855</v>
      </c>
      <c r="I716" s="179"/>
      <c r="J716" s="179"/>
      <c r="K716" s="179"/>
      <c r="L716" s="179"/>
      <c r="M716" s="13"/>
      <c r="N716" s="13"/>
      <c r="O716" s="13"/>
    </row>
    <row r="717" spans="1:15" s="180" customFormat="1" ht="14.25">
      <c r="A717" s="177" t="s">
        <v>56</v>
      </c>
      <c r="B717" s="177" t="s">
        <v>398</v>
      </c>
      <c r="C717" s="177" t="s">
        <v>405</v>
      </c>
      <c r="D717" s="177" t="s">
        <v>4081</v>
      </c>
      <c r="E717" s="177" t="s">
        <v>4082</v>
      </c>
      <c r="F717" s="177" t="s">
        <v>2057</v>
      </c>
      <c r="G717" s="178" t="s">
        <v>4083</v>
      </c>
      <c r="H717" s="177" t="s">
        <v>1855</v>
      </c>
      <c r="I717" s="179"/>
      <c r="J717" s="179"/>
      <c r="K717" s="179"/>
      <c r="L717" s="179"/>
      <c r="M717" s="13"/>
      <c r="N717" s="13"/>
      <c r="O717" s="13"/>
    </row>
    <row r="718" spans="1:15" s="180" customFormat="1" ht="14.25">
      <c r="A718" s="177" t="s">
        <v>56</v>
      </c>
      <c r="B718" s="177" t="s">
        <v>398</v>
      </c>
      <c r="C718" s="177" t="s">
        <v>405</v>
      </c>
      <c r="D718" s="177" t="s">
        <v>4084</v>
      </c>
      <c r="E718" s="177" t="s">
        <v>4085</v>
      </c>
      <c r="F718" s="177" t="s">
        <v>1952</v>
      </c>
      <c r="G718" s="178" t="s">
        <v>4086</v>
      </c>
      <c r="H718" s="177" t="s">
        <v>1855</v>
      </c>
      <c r="I718" s="179"/>
      <c r="J718" s="179"/>
      <c r="K718" s="179"/>
      <c r="L718" s="179"/>
      <c r="M718" s="13"/>
      <c r="N718" s="13"/>
      <c r="O718" s="13"/>
    </row>
    <row r="719" spans="1:15" s="180" customFormat="1" ht="14.25">
      <c r="A719" s="177" t="s">
        <v>56</v>
      </c>
      <c r="B719" s="177" t="s">
        <v>398</v>
      </c>
      <c r="C719" s="177" t="s">
        <v>405</v>
      </c>
      <c r="D719" s="177" t="s">
        <v>4087</v>
      </c>
      <c r="E719" s="177" t="s">
        <v>4088</v>
      </c>
      <c r="F719" s="177" t="s">
        <v>1952</v>
      </c>
      <c r="G719" s="178" t="s">
        <v>4089</v>
      </c>
      <c r="H719" s="177" t="s">
        <v>1855</v>
      </c>
      <c r="I719" s="179"/>
      <c r="J719" s="179"/>
      <c r="K719" s="179"/>
      <c r="L719" s="179"/>
      <c r="M719" s="13"/>
      <c r="N719" s="13"/>
      <c r="O719" s="13"/>
    </row>
    <row r="720" spans="1:15" s="180" customFormat="1" ht="14.25">
      <c r="A720" s="177" t="s">
        <v>56</v>
      </c>
      <c r="B720" s="177" t="s">
        <v>398</v>
      </c>
      <c r="C720" s="177" t="s">
        <v>405</v>
      </c>
      <c r="D720" s="177" t="s">
        <v>4090</v>
      </c>
      <c r="E720" s="177" t="s">
        <v>4091</v>
      </c>
      <c r="F720" s="177" t="s">
        <v>4092</v>
      </c>
      <c r="G720" s="178" t="s">
        <v>4093</v>
      </c>
      <c r="H720" s="177" t="s">
        <v>1855</v>
      </c>
      <c r="I720" s="179"/>
      <c r="J720" s="179"/>
      <c r="K720" s="179"/>
      <c r="L720" s="179"/>
      <c r="M720" s="13"/>
      <c r="N720" s="13"/>
      <c r="O720" s="13"/>
    </row>
    <row r="721" spans="1:15" s="180" customFormat="1" ht="14.25">
      <c r="A721" s="177" t="s">
        <v>56</v>
      </c>
      <c r="B721" s="177" t="s">
        <v>398</v>
      </c>
      <c r="C721" s="177" t="s">
        <v>405</v>
      </c>
      <c r="D721" s="177" t="s">
        <v>4094</v>
      </c>
      <c r="E721" s="177" t="s">
        <v>4095</v>
      </c>
      <c r="F721" s="177" t="s">
        <v>1952</v>
      </c>
      <c r="G721" s="178" t="s">
        <v>4096</v>
      </c>
      <c r="H721" s="177" t="s">
        <v>1855</v>
      </c>
      <c r="I721" s="179"/>
      <c r="J721" s="179"/>
      <c r="K721" s="179"/>
      <c r="L721" s="179"/>
      <c r="M721" s="13"/>
      <c r="N721" s="13"/>
      <c r="O721" s="13"/>
    </row>
    <row r="722" spans="1:15" s="180" customFormat="1" ht="14.25">
      <c r="A722" s="177" t="s">
        <v>56</v>
      </c>
      <c r="B722" s="177" t="s">
        <v>398</v>
      </c>
      <c r="C722" s="177" t="s">
        <v>405</v>
      </c>
      <c r="D722" s="177" t="s">
        <v>4097</v>
      </c>
      <c r="E722" s="177" t="s">
        <v>4098</v>
      </c>
      <c r="F722" s="177" t="s">
        <v>1952</v>
      </c>
      <c r="G722" s="178" t="s">
        <v>4099</v>
      </c>
      <c r="H722" s="177" t="s">
        <v>1855</v>
      </c>
      <c r="I722" s="179"/>
      <c r="J722" s="179"/>
      <c r="K722" s="179"/>
      <c r="L722" s="179"/>
      <c r="M722" s="13"/>
      <c r="N722" s="13"/>
      <c r="O722" s="13"/>
    </row>
    <row r="723" spans="1:15" s="180" customFormat="1">
      <c r="A723" s="187" t="s">
        <v>56</v>
      </c>
      <c r="B723" s="187" t="s">
        <v>398</v>
      </c>
      <c r="C723" s="187" t="s">
        <v>407</v>
      </c>
      <c r="D723" s="187" t="s">
        <v>2219</v>
      </c>
      <c r="E723" s="187" t="s">
        <v>2220</v>
      </c>
      <c r="F723" s="187" t="s">
        <v>1952</v>
      </c>
      <c r="G723" s="188" t="s">
        <v>3850</v>
      </c>
      <c r="H723" s="187" t="s">
        <v>1954</v>
      </c>
      <c r="I723" s="179"/>
      <c r="J723" s="179"/>
      <c r="K723" s="179"/>
      <c r="L723" s="179"/>
      <c r="M723" s="13"/>
      <c r="N723" s="13"/>
      <c r="O723" s="13"/>
    </row>
    <row r="724" spans="1:15" s="180" customFormat="1" ht="14.25">
      <c r="A724" s="177" t="s">
        <v>56</v>
      </c>
      <c r="B724" s="177" t="s">
        <v>398</v>
      </c>
      <c r="C724" s="177" t="s">
        <v>407</v>
      </c>
      <c r="D724" s="177" t="s">
        <v>4100</v>
      </c>
      <c r="E724" s="177" t="s">
        <v>4101</v>
      </c>
      <c r="F724" s="177" t="s">
        <v>1952</v>
      </c>
      <c r="G724" s="178" t="s">
        <v>4102</v>
      </c>
      <c r="H724" s="177" t="s">
        <v>1855</v>
      </c>
      <c r="I724" s="179"/>
      <c r="J724" s="179"/>
      <c r="K724" s="179"/>
      <c r="L724" s="179"/>
      <c r="M724" s="13"/>
      <c r="N724" s="13"/>
      <c r="O724" s="13"/>
    </row>
    <row r="725" spans="1:15" s="180" customFormat="1" ht="14.25">
      <c r="A725" s="177" t="s">
        <v>56</v>
      </c>
      <c r="B725" s="177" t="s">
        <v>398</v>
      </c>
      <c r="C725" s="177" t="s">
        <v>407</v>
      </c>
      <c r="D725" s="177" t="s">
        <v>4103</v>
      </c>
      <c r="E725" s="177" t="s">
        <v>4104</v>
      </c>
      <c r="F725" s="177" t="s">
        <v>1952</v>
      </c>
      <c r="G725" s="178" t="s">
        <v>4105</v>
      </c>
      <c r="H725" s="177" t="s">
        <v>1855</v>
      </c>
      <c r="I725" s="179"/>
      <c r="J725" s="179"/>
      <c r="K725" s="179"/>
      <c r="L725" s="179"/>
      <c r="M725" s="13"/>
      <c r="N725" s="13"/>
      <c r="O725" s="13"/>
    </row>
    <row r="726" spans="1:15" s="180" customFormat="1" ht="14.25">
      <c r="A726" s="177" t="s">
        <v>56</v>
      </c>
      <c r="B726" s="177" t="s">
        <v>398</v>
      </c>
      <c r="C726" s="177" t="s">
        <v>407</v>
      </c>
      <c r="D726" s="177" t="s">
        <v>4106</v>
      </c>
      <c r="E726" s="177" t="s">
        <v>4107</v>
      </c>
      <c r="F726" s="177" t="s">
        <v>1952</v>
      </c>
      <c r="G726" s="178" t="s">
        <v>4108</v>
      </c>
      <c r="H726" s="177" t="s">
        <v>1855</v>
      </c>
      <c r="I726" s="179"/>
      <c r="J726" s="179"/>
      <c r="K726" s="179"/>
      <c r="L726" s="179"/>
      <c r="M726" s="13"/>
      <c r="N726" s="13"/>
      <c r="O726" s="13"/>
    </row>
    <row r="727" spans="1:15" s="180" customFormat="1" ht="14.25">
      <c r="A727" s="177" t="s">
        <v>56</v>
      </c>
      <c r="B727" s="177" t="s">
        <v>398</v>
      </c>
      <c r="C727" s="177" t="s">
        <v>407</v>
      </c>
      <c r="D727" s="177" t="s">
        <v>4109</v>
      </c>
      <c r="E727" s="177" t="s">
        <v>4110</v>
      </c>
      <c r="F727" s="177" t="s">
        <v>1952</v>
      </c>
      <c r="G727" s="178" t="s">
        <v>4111</v>
      </c>
      <c r="H727" s="177" t="s">
        <v>1855</v>
      </c>
      <c r="I727" s="179"/>
      <c r="J727" s="179"/>
      <c r="K727" s="179"/>
      <c r="L727" s="179"/>
      <c r="M727" s="13"/>
      <c r="N727" s="13"/>
      <c r="O727" s="13"/>
    </row>
    <row r="728" spans="1:15" s="180" customFormat="1" ht="14.25">
      <c r="A728" s="177" t="s">
        <v>56</v>
      </c>
      <c r="B728" s="177" t="s">
        <v>398</v>
      </c>
      <c r="C728" s="177" t="s">
        <v>407</v>
      </c>
      <c r="D728" s="177" t="s">
        <v>4112</v>
      </c>
      <c r="E728" s="177" t="s">
        <v>4113</v>
      </c>
      <c r="F728" s="177" t="s">
        <v>1952</v>
      </c>
      <c r="G728" s="178" t="s">
        <v>4114</v>
      </c>
      <c r="H728" s="177" t="s">
        <v>1855</v>
      </c>
      <c r="I728" s="179"/>
      <c r="J728" s="179"/>
      <c r="K728" s="179"/>
      <c r="L728" s="179"/>
      <c r="M728" s="13"/>
      <c r="N728" s="13"/>
      <c r="O728" s="13"/>
    </row>
    <row r="729" spans="1:15" s="180" customFormat="1" ht="14.25">
      <c r="A729" s="177" t="s">
        <v>56</v>
      </c>
      <c r="B729" s="177" t="s">
        <v>398</v>
      </c>
      <c r="C729" s="177" t="s">
        <v>407</v>
      </c>
      <c r="D729" s="177" t="s">
        <v>4115</v>
      </c>
      <c r="E729" s="177" t="s">
        <v>4116</v>
      </c>
      <c r="F729" s="177" t="s">
        <v>1952</v>
      </c>
      <c r="G729" s="178" t="s">
        <v>4117</v>
      </c>
      <c r="H729" s="177" t="s">
        <v>1855</v>
      </c>
      <c r="I729" s="179"/>
      <c r="J729" s="179"/>
      <c r="K729" s="179"/>
      <c r="L729" s="179"/>
      <c r="M729" s="13"/>
      <c r="N729" s="13"/>
      <c r="O729" s="13"/>
    </row>
    <row r="730" spans="1:15" s="180" customFormat="1" ht="14.25">
      <c r="A730" s="177" t="s">
        <v>56</v>
      </c>
      <c r="B730" s="177" t="s">
        <v>398</v>
      </c>
      <c r="C730" s="177" t="s">
        <v>407</v>
      </c>
      <c r="D730" s="177" t="s">
        <v>4118</v>
      </c>
      <c r="E730" s="177" t="s">
        <v>4119</v>
      </c>
      <c r="F730" s="177" t="s">
        <v>1952</v>
      </c>
      <c r="G730" s="178" t="s">
        <v>4120</v>
      </c>
      <c r="H730" s="177" t="s">
        <v>1855</v>
      </c>
      <c r="I730" s="179"/>
      <c r="J730" s="179"/>
      <c r="K730" s="179"/>
      <c r="L730" s="179"/>
      <c r="M730" s="13"/>
      <c r="N730" s="13"/>
      <c r="O730" s="13"/>
    </row>
    <row r="731" spans="1:15" s="180" customFormat="1" ht="14.25">
      <c r="A731" s="177" t="s">
        <v>56</v>
      </c>
      <c r="B731" s="177" t="s">
        <v>398</v>
      </c>
      <c r="C731" s="177" t="s">
        <v>407</v>
      </c>
      <c r="D731" s="177" t="s">
        <v>4121</v>
      </c>
      <c r="E731" s="177" t="s">
        <v>4122</v>
      </c>
      <c r="F731" s="177" t="s">
        <v>1952</v>
      </c>
      <c r="G731" s="178" t="s">
        <v>4123</v>
      </c>
      <c r="H731" s="177" t="s">
        <v>1855</v>
      </c>
      <c r="I731" s="179"/>
      <c r="J731" s="179"/>
      <c r="K731" s="179"/>
      <c r="L731" s="179"/>
      <c r="M731" s="13"/>
      <c r="N731" s="13"/>
      <c r="O731" s="13"/>
    </row>
    <row r="732" spans="1:15" s="180" customFormat="1">
      <c r="A732" s="187" t="s">
        <v>56</v>
      </c>
      <c r="B732" s="187" t="s">
        <v>398</v>
      </c>
      <c r="C732" s="187" t="s">
        <v>409</v>
      </c>
      <c r="D732" s="187" t="s">
        <v>2219</v>
      </c>
      <c r="E732" s="187" t="s">
        <v>2220</v>
      </c>
      <c r="F732" s="187" t="s">
        <v>1952</v>
      </c>
      <c r="G732" s="188" t="s">
        <v>3850</v>
      </c>
      <c r="H732" s="187" t="s">
        <v>1954</v>
      </c>
      <c r="I732" s="179"/>
      <c r="J732" s="179"/>
      <c r="K732" s="179"/>
      <c r="L732" s="179"/>
      <c r="M732" s="13"/>
      <c r="N732" s="13"/>
      <c r="O732" s="13"/>
    </row>
    <row r="733" spans="1:15" s="180" customFormat="1" ht="14.25">
      <c r="A733" s="177" t="s">
        <v>56</v>
      </c>
      <c r="B733" s="177" t="s">
        <v>398</v>
      </c>
      <c r="C733" s="177" t="s">
        <v>409</v>
      </c>
      <c r="D733" s="177" t="s">
        <v>4124</v>
      </c>
      <c r="E733" s="177" t="s">
        <v>3970</v>
      </c>
      <c r="F733" s="177" t="s">
        <v>1952</v>
      </c>
      <c r="G733" s="178" t="s">
        <v>4125</v>
      </c>
      <c r="H733" s="177" t="s">
        <v>1855</v>
      </c>
      <c r="I733" s="179"/>
      <c r="J733" s="179"/>
      <c r="K733" s="179"/>
      <c r="L733" s="179"/>
      <c r="M733" s="13"/>
      <c r="N733" s="13"/>
      <c r="O733" s="13"/>
    </row>
    <row r="734" spans="1:15" s="180" customFormat="1" ht="14.25">
      <c r="A734" s="177" t="s">
        <v>56</v>
      </c>
      <c r="B734" s="177" t="s">
        <v>398</v>
      </c>
      <c r="C734" s="177" t="s">
        <v>409</v>
      </c>
      <c r="D734" s="177" t="s">
        <v>4126</v>
      </c>
      <c r="E734" s="177" t="s">
        <v>4127</v>
      </c>
      <c r="F734" s="177" t="s">
        <v>1952</v>
      </c>
      <c r="G734" s="178" t="s">
        <v>4128</v>
      </c>
      <c r="H734" s="177" t="s">
        <v>1855</v>
      </c>
      <c r="I734" s="179"/>
      <c r="J734" s="179"/>
      <c r="K734" s="179"/>
      <c r="L734" s="179"/>
      <c r="M734" s="13"/>
      <c r="N734" s="13"/>
      <c r="O734" s="13"/>
    </row>
    <row r="735" spans="1:15" s="180" customFormat="1" ht="14.25">
      <c r="A735" s="177" t="s">
        <v>56</v>
      </c>
      <c r="B735" s="177" t="s">
        <v>398</v>
      </c>
      <c r="C735" s="177" t="s">
        <v>409</v>
      </c>
      <c r="D735" s="177" t="s">
        <v>4129</v>
      </c>
      <c r="E735" s="177" t="s">
        <v>3964</v>
      </c>
      <c r="F735" s="177" t="s">
        <v>1952</v>
      </c>
      <c r="G735" s="178" t="s">
        <v>4130</v>
      </c>
      <c r="H735" s="177" t="s">
        <v>1855</v>
      </c>
      <c r="I735" s="179"/>
      <c r="J735" s="179"/>
      <c r="K735" s="179"/>
      <c r="L735" s="179"/>
      <c r="M735" s="13"/>
      <c r="N735" s="13"/>
      <c r="O735" s="13"/>
    </row>
    <row r="736" spans="1:15" s="180" customFormat="1" ht="14.25">
      <c r="A736" s="177" t="s">
        <v>56</v>
      </c>
      <c r="B736" s="177" t="s">
        <v>398</v>
      </c>
      <c r="C736" s="177" t="s">
        <v>409</v>
      </c>
      <c r="D736" s="177" t="s">
        <v>4131</v>
      </c>
      <c r="E736" s="177" t="s">
        <v>4132</v>
      </c>
      <c r="F736" s="177" t="s">
        <v>1952</v>
      </c>
      <c r="G736" s="178" t="s">
        <v>4133</v>
      </c>
      <c r="H736" s="177" t="s">
        <v>1855</v>
      </c>
      <c r="I736" s="179"/>
      <c r="J736" s="179"/>
      <c r="K736" s="179"/>
      <c r="L736" s="179"/>
      <c r="M736" s="13"/>
      <c r="N736" s="13"/>
      <c r="O736" s="13"/>
    </row>
    <row r="737" spans="1:15" s="180" customFormat="1" ht="14.25">
      <c r="A737" s="177" t="s">
        <v>56</v>
      </c>
      <c r="B737" s="177" t="s">
        <v>398</v>
      </c>
      <c r="C737" s="177" t="s">
        <v>409</v>
      </c>
      <c r="D737" s="177" t="s">
        <v>4134</v>
      </c>
      <c r="E737" s="177" t="s">
        <v>4135</v>
      </c>
      <c r="F737" s="177" t="s">
        <v>1952</v>
      </c>
      <c r="G737" s="178" t="s">
        <v>4136</v>
      </c>
      <c r="H737" s="177" t="s">
        <v>1855</v>
      </c>
      <c r="I737" s="179"/>
      <c r="J737" s="179"/>
      <c r="K737" s="179"/>
      <c r="L737" s="179"/>
      <c r="M737" s="13"/>
      <c r="N737" s="13"/>
      <c r="O737" s="13"/>
    </row>
    <row r="738" spans="1:15" s="180" customFormat="1" ht="14.25">
      <c r="A738" s="177" t="s">
        <v>56</v>
      </c>
      <c r="B738" s="177" t="s">
        <v>398</v>
      </c>
      <c r="C738" s="177" t="s">
        <v>409</v>
      </c>
      <c r="D738" s="177" t="s">
        <v>4137</v>
      </c>
      <c r="E738" s="177" t="s">
        <v>4138</v>
      </c>
      <c r="F738" s="177" t="s">
        <v>1952</v>
      </c>
      <c r="G738" s="178" t="s">
        <v>4139</v>
      </c>
      <c r="H738" s="177" t="s">
        <v>1855</v>
      </c>
      <c r="I738" s="179"/>
      <c r="J738" s="179"/>
      <c r="K738" s="179"/>
      <c r="L738" s="179"/>
      <c r="M738" s="13"/>
      <c r="N738" s="13"/>
      <c r="O738" s="13"/>
    </row>
    <row r="739" spans="1:15" s="180" customFormat="1" ht="14.25">
      <c r="A739" s="177" t="s">
        <v>56</v>
      </c>
      <c r="B739" s="177" t="s">
        <v>398</v>
      </c>
      <c r="C739" s="177" t="s">
        <v>409</v>
      </c>
      <c r="D739" s="177" t="s">
        <v>4140</v>
      </c>
      <c r="E739" s="177" t="s">
        <v>4141</v>
      </c>
      <c r="F739" s="177" t="s">
        <v>1952</v>
      </c>
      <c r="G739" s="178" t="s">
        <v>4142</v>
      </c>
      <c r="H739" s="177" t="s">
        <v>1855</v>
      </c>
      <c r="I739" s="179"/>
      <c r="J739" s="179"/>
      <c r="K739" s="179"/>
      <c r="L739" s="179"/>
      <c r="M739" s="13"/>
      <c r="N739" s="13"/>
      <c r="O739" s="13"/>
    </row>
    <row r="740" spans="1:15" s="180" customFormat="1" ht="14.25">
      <c r="A740" s="177" t="s">
        <v>56</v>
      </c>
      <c r="B740" s="177" t="s">
        <v>398</v>
      </c>
      <c r="C740" s="177" t="s">
        <v>409</v>
      </c>
      <c r="D740" s="177" t="s">
        <v>4143</v>
      </c>
      <c r="E740" s="177" t="s">
        <v>4144</v>
      </c>
      <c r="F740" s="177" t="s">
        <v>1952</v>
      </c>
      <c r="G740" s="178" t="s">
        <v>4145</v>
      </c>
      <c r="H740" s="177" t="s">
        <v>1855</v>
      </c>
      <c r="I740" s="179"/>
      <c r="J740" s="179"/>
      <c r="K740" s="179"/>
      <c r="L740" s="179"/>
      <c r="M740" s="13"/>
      <c r="N740" s="13"/>
      <c r="O740" s="13"/>
    </row>
    <row r="741" spans="1:15" s="180" customFormat="1" ht="14.25">
      <c r="A741" s="177" t="s">
        <v>56</v>
      </c>
      <c r="B741" s="177" t="s">
        <v>398</v>
      </c>
      <c r="C741" s="177" t="s">
        <v>409</v>
      </c>
      <c r="D741" s="177" t="s">
        <v>4146</v>
      </c>
      <c r="E741" s="177" t="s">
        <v>4147</v>
      </c>
      <c r="F741" s="177" t="s">
        <v>2057</v>
      </c>
      <c r="G741" s="178" t="s">
        <v>4148</v>
      </c>
      <c r="H741" s="177" t="s">
        <v>1855</v>
      </c>
      <c r="I741" s="179"/>
      <c r="J741" s="179"/>
      <c r="K741" s="179"/>
      <c r="L741" s="179"/>
      <c r="M741" s="13"/>
      <c r="N741" s="13"/>
      <c r="O741" s="13"/>
    </row>
    <row r="742" spans="1:15" s="180" customFormat="1" ht="14.25">
      <c r="A742" s="177" t="s">
        <v>56</v>
      </c>
      <c r="B742" s="177" t="s">
        <v>398</v>
      </c>
      <c r="C742" s="177" t="s">
        <v>409</v>
      </c>
      <c r="D742" s="177" t="s">
        <v>4149</v>
      </c>
      <c r="E742" s="177" t="s">
        <v>4150</v>
      </c>
      <c r="F742" s="177" t="s">
        <v>1952</v>
      </c>
      <c r="G742" s="178" t="s">
        <v>4151</v>
      </c>
      <c r="H742" s="177" t="s">
        <v>1855</v>
      </c>
      <c r="I742" s="179"/>
      <c r="J742" s="179"/>
      <c r="K742" s="179"/>
      <c r="L742" s="179"/>
      <c r="M742" s="13"/>
      <c r="N742" s="13"/>
      <c r="O742" s="13"/>
    </row>
    <row r="743" spans="1:15" s="180" customFormat="1" ht="14.25">
      <c r="A743" s="177" t="s">
        <v>56</v>
      </c>
      <c r="B743" s="177" t="s">
        <v>398</v>
      </c>
      <c r="C743" s="177" t="s">
        <v>409</v>
      </c>
      <c r="D743" s="177" t="s">
        <v>4152</v>
      </c>
      <c r="E743" s="177" t="s">
        <v>4153</v>
      </c>
      <c r="F743" s="177" t="s">
        <v>1952</v>
      </c>
      <c r="G743" s="178" t="s">
        <v>4154</v>
      </c>
      <c r="H743" s="177" t="s">
        <v>1855</v>
      </c>
      <c r="I743" s="179"/>
      <c r="J743" s="179"/>
      <c r="K743" s="179"/>
      <c r="L743" s="179"/>
      <c r="M743" s="13"/>
      <c r="N743" s="13"/>
      <c r="O743" s="13"/>
    </row>
    <row r="744" spans="1:15" s="180" customFormat="1">
      <c r="A744" s="187" t="s">
        <v>56</v>
      </c>
      <c r="B744" s="187" t="s">
        <v>398</v>
      </c>
      <c r="C744" s="187" t="s">
        <v>588</v>
      </c>
      <c r="D744" s="187" t="s">
        <v>2219</v>
      </c>
      <c r="E744" s="187" t="s">
        <v>2220</v>
      </c>
      <c r="F744" s="187" t="s">
        <v>1952</v>
      </c>
      <c r="G744" s="188" t="s">
        <v>3850</v>
      </c>
      <c r="H744" s="187" t="s">
        <v>1954</v>
      </c>
      <c r="I744" s="181"/>
      <c r="J744" s="181"/>
      <c r="K744" s="181"/>
      <c r="L744" s="181"/>
      <c r="M744" s="13"/>
      <c r="N744" s="13"/>
      <c r="O744" s="13"/>
    </row>
    <row r="745" spans="1:15" s="180" customFormat="1" ht="14.25">
      <c r="A745" s="177" t="s">
        <v>56</v>
      </c>
      <c r="B745" s="177" t="s">
        <v>398</v>
      </c>
      <c r="C745" s="177" t="s">
        <v>588</v>
      </c>
      <c r="D745" s="177" t="s">
        <v>4155</v>
      </c>
      <c r="E745" s="177" t="s">
        <v>4156</v>
      </c>
      <c r="F745" s="177" t="s">
        <v>1952</v>
      </c>
      <c r="G745" s="178" t="s">
        <v>4157</v>
      </c>
      <c r="H745" s="177" t="s">
        <v>1855</v>
      </c>
      <c r="I745" s="179"/>
      <c r="J745" s="179"/>
      <c r="K745" s="179"/>
      <c r="L745" s="179"/>
      <c r="M745" s="13"/>
      <c r="N745" s="13"/>
      <c r="O745" s="13"/>
    </row>
    <row r="746" spans="1:15" s="180" customFormat="1" ht="14.25">
      <c r="A746" s="177" t="s">
        <v>56</v>
      </c>
      <c r="B746" s="177" t="s">
        <v>398</v>
      </c>
      <c r="C746" s="177" t="s">
        <v>588</v>
      </c>
      <c r="D746" s="177" t="s">
        <v>4158</v>
      </c>
      <c r="E746" s="177" t="s">
        <v>4156</v>
      </c>
      <c r="F746" s="177" t="s">
        <v>2057</v>
      </c>
      <c r="G746" s="178" t="s">
        <v>4159</v>
      </c>
      <c r="H746" s="177" t="s">
        <v>1855</v>
      </c>
      <c r="I746" s="179"/>
      <c r="J746" s="179"/>
      <c r="K746" s="179"/>
      <c r="L746" s="179"/>
      <c r="M746" s="13"/>
      <c r="N746" s="13"/>
      <c r="O746" s="13"/>
    </row>
    <row r="747" spans="1:15" s="180" customFormat="1" ht="14.25">
      <c r="A747" s="177" t="s">
        <v>56</v>
      </c>
      <c r="B747" s="177" t="s">
        <v>398</v>
      </c>
      <c r="C747" s="177" t="s">
        <v>588</v>
      </c>
      <c r="D747" s="177" t="s">
        <v>4160</v>
      </c>
      <c r="E747" s="177" t="s">
        <v>4156</v>
      </c>
      <c r="F747" s="177" t="s">
        <v>1952</v>
      </c>
      <c r="G747" s="178" t="s">
        <v>4161</v>
      </c>
      <c r="H747" s="177" t="s">
        <v>1855</v>
      </c>
      <c r="I747" s="179"/>
      <c r="J747" s="179"/>
      <c r="K747" s="179"/>
      <c r="L747" s="179"/>
      <c r="M747" s="13"/>
      <c r="N747" s="13"/>
      <c r="O747" s="13"/>
    </row>
    <row r="748" spans="1:15" s="180" customFormat="1" ht="14.25">
      <c r="A748" s="177" t="s">
        <v>56</v>
      </c>
      <c r="B748" s="177" t="s">
        <v>398</v>
      </c>
      <c r="C748" s="177" t="s">
        <v>588</v>
      </c>
      <c r="D748" s="177" t="s">
        <v>4162</v>
      </c>
      <c r="E748" s="177" t="s">
        <v>4156</v>
      </c>
      <c r="F748" s="177" t="s">
        <v>2057</v>
      </c>
      <c r="G748" s="178" t="s">
        <v>4163</v>
      </c>
      <c r="H748" s="177" t="s">
        <v>1855</v>
      </c>
      <c r="I748" s="179"/>
      <c r="J748" s="179"/>
      <c r="K748" s="179"/>
      <c r="L748" s="179"/>
      <c r="M748" s="13"/>
      <c r="N748" s="13"/>
      <c r="O748" s="13"/>
    </row>
    <row r="749" spans="1:15" s="180" customFormat="1" ht="14.25">
      <c r="A749" s="177" t="s">
        <v>56</v>
      </c>
      <c r="B749" s="177" t="s">
        <v>398</v>
      </c>
      <c r="C749" s="177" t="s">
        <v>588</v>
      </c>
      <c r="D749" s="177" t="s">
        <v>4164</v>
      </c>
      <c r="E749" s="177" t="s">
        <v>4156</v>
      </c>
      <c r="F749" s="177" t="s">
        <v>1952</v>
      </c>
      <c r="G749" s="178" t="s">
        <v>4165</v>
      </c>
      <c r="H749" s="177" t="s">
        <v>1855</v>
      </c>
      <c r="I749" s="179"/>
      <c r="J749" s="179"/>
      <c r="K749" s="179"/>
      <c r="L749" s="179"/>
      <c r="M749" s="13"/>
      <c r="N749" s="13"/>
      <c r="O749" s="13"/>
    </row>
    <row r="750" spans="1:15" s="180" customFormat="1" ht="14.25">
      <c r="A750" s="177" t="s">
        <v>56</v>
      </c>
      <c r="B750" s="177" t="s">
        <v>398</v>
      </c>
      <c r="C750" s="177" t="s">
        <v>588</v>
      </c>
      <c r="D750" s="177" t="s">
        <v>4166</v>
      </c>
      <c r="E750" s="177" t="s">
        <v>4156</v>
      </c>
      <c r="F750" s="177" t="s">
        <v>1952</v>
      </c>
      <c r="G750" s="178" t="s">
        <v>4167</v>
      </c>
      <c r="H750" s="177" t="s">
        <v>1855</v>
      </c>
      <c r="I750" s="179"/>
      <c r="J750" s="179"/>
      <c r="K750" s="179"/>
      <c r="L750" s="179"/>
      <c r="M750" s="13"/>
      <c r="N750" s="13"/>
      <c r="O750" s="13"/>
    </row>
    <row r="751" spans="1:15" s="185" customFormat="1">
      <c r="A751" s="177" t="s">
        <v>56</v>
      </c>
      <c r="B751" s="177" t="s">
        <v>398</v>
      </c>
      <c r="C751" s="177" t="s">
        <v>588</v>
      </c>
      <c r="D751" s="177" t="s">
        <v>4168</v>
      </c>
      <c r="E751" s="177" t="s">
        <v>4156</v>
      </c>
      <c r="F751" s="177" t="s">
        <v>2057</v>
      </c>
      <c r="G751" s="178" t="s">
        <v>4169</v>
      </c>
      <c r="H751" s="177" t="s">
        <v>1855</v>
      </c>
      <c r="I751" s="179"/>
      <c r="J751" s="179"/>
      <c r="K751" s="179"/>
      <c r="L751" s="179"/>
      <c r="M751" s="182"/>
      <c r="N751" s="182"/>
      <c r="O751" s="182"/>
    </row>
    <row r="752" spans="1:15" s="180" customFormat="1" ht="14.25">
      <c r="A752" s="177" t="s">
        <v>56</v>
      </c>
      <c r="B752" s="177" t="s">
        <v>398</v>
      </c>
      <c r="C752" s="177" t="s">
        <v>588</v>
      </c>
      <c r="D752" s="177" t="s">
        <v>4170</v>
      </c>
      <c r="E752" s="177" t="s">
        <v>4156</v>
      </c>
      <c r="F752" s="177" t="s">
        <v>1952</v>
      </c>
      <c r="G752" s="178" t="s">
        <v>4171</v>
      </c>
      <c r="H752" s="177" t="s">
        <v>1855</v>
      </c>
      <c r="I752" s="179"/>
      <c r="J752" s="179"/>
      <c r="K752" s="179"/>
      <c r="L752" s="179"/>
      <c r="M752" s="13"/>
      <c r="N752" s="13"/>
      <c r="O752" s="13"/>
    </row>
    <row r="753" spans="1:15" s="180" customFormat="1" ht="14.25">
      <c r="A753" s="177" t="s">
        <v>56</v>
      </c>
      <c r="B753" s="177" t="s">
        <v>398</v>
      </c>
      <c r="C753" s="177" t="s">
        <v>588</v>
      </c>
      <c r="D753" s="177" t="s">
        <v>4172</v>
      </c>
      <c r="E753" s="177" t="s">
        <v>4156</v>
      </c>
      <c r="F753" s="177" t="s">
        <v>1952</v>
      </c>
      <c r="G753" s="178" t="s">
        <v>4173</v>
      </c>
      <c r="H753" s="177" t="s">
        <v>1855</v>
      </c>
      <c r="I753" s="179"/>
      <c r="J753" s="179"/>
      <c r="K753" s="179"/>
      <c r="L753" s="179"/>
      <c r="M753" s="13"/>
      <c r="N753" s="13"/>
      <c r="O753" s="13"/>
    </row>
    <row r="754" spans="1:15" s="180" customFormat="1" ht="14.25">
      <c r="A754" s="177" t="s">
        <v>56</v>
      </c>
      <c r="B754" s="177" t="s">
        <v>398</v>
      </c>
      <c r="C754" s="177" t="s">
        <v>588</v>
      </c>
      <c r="D754" s="177" t="s">
        <v>4174</v>
      </c>
      <c r="E754" s="177" t="s">
        <v>4156</v>
      </c>
      <c r="F754" s="177" t="s">
        <v>1952</v>
      </c>
      <c r="G754" s="178" t="s">
        <v>4175</v>
      </c>
      <c r="H754" s="177" t="s">
        <v>1855</v>
      </c>
      <c r="I754" s="179"/>
      <c r="J754" s="179"/>
      <c r="K754" s="179"/>
      <c r="L754" s="179"/>
      <c r="M754" s="13"/>
      <c r="N754" s="13"/>
      <c r="O754" s="13"/>
    </row>
    <row r="755" spans="1:15" s="180" customFormat="1" ht="14.25">
      <c r="A755" s="177" t="s">
        <v>56</v>
      </c>
      <c r="B755" s="177" t="s">
        <v>398</v>
      </c>
      <c r="C755" s="177" t="s">
        <v>588</v>
      </c>
      <c r="D755" s="177" t="s">
        <v>4176</v>
      </c>
      <c r="E755" s="177" t="s">
        <v>4156</v>
      </c>
      <c r="F755" s="177" t="s">
        <v>1952</v>
      </c>
      <c r="G755" s="178" t="s">
        <v>4177</v>
      </c>
      <c r="H755" s="177" t="s">
        <v>1855</v>
      </c>
      <c r="I755" s="179"/>
      <c r="J755" s="179"/>
      <c r="K755" s="179"/>
      <c r="L755" s="179"/>
      <c r="M755" s="13"/>
      <c r="N755" s="13"/>
      <c r="O755" s="13"/>
    </row>
    <row r="756" spans="1:15" s="180" customFormat="1">
      <c r="A756" s="187" t="s">
        <v>56</v>
      </c>
      <c r="B756" s="187" t="s">
        <v>398</v>
      </c>
      <c r="C756" s="187" t="s">
        <v>421</v>
      </c>
      <c r="D756" s="187" t="s">
        <v>2249</v>
      </c>
      <c r="E756" s="187" t="s">
        <v>2250</v>
      </c>
      <c r="F756" s="187" t="s">
        <v>1952</v>
      </c>
      <c r="G756" s="188" t="s">
        <v>3855</v>
      </c>
      <c r="H756" s="187" t="s">
        <v>1954</v>
      </c>
      <c r="I756" s="179"/>
      <c r="J756" s="179"/>
      <c r="K756" s="179"/>
      <c r="L756" s="179"/>
      <c r="M756" s="13"/>
      <c r="N756" s="13"/>
      <c r="O756" s="13"/>
    </row>
    <row r="757" spans="1:15" s="180" customFormat="1" ht="14.25">
      <c r="A757" s="177" t="s">
        <v>56</v>
      </c>
      <c r="B757" s="177" t="s">
        <v>398</v>
      </c>
      <c r="C757" s="177" t="s">
        <v>421</v>
      </c>
      <c r="D757" s="177" t="s">
        <v>4178</v>
      </c>
      <c r="E757" s="177" t="s">
        <v>4179</v>
      </c>
      <c r="F757" s="177" t="s">
        <v>1952</v>
      </c>
      <c r="G757" s="178" t="s">
        <v>4180</v>
      </c>
      <c r="H757" s="177" t="s">
        <v>1855</v>
      </c>
      <c r="I757" s="179"/>
      <c r="J757" s="179"/>
      <c r="K757" s="179"/>
      <c r="L757" s="179"/>
      <c r="M757" s="13"/>
      <c r="N757" s="13"/>
      <c r="O757" s="13"/>
    </row>
    <row r="758" spans="1:15" s="180" customFormat="1" ht="14.25">
      <c r="A758" s="177" t="s">
        <v>56</v>
      </c>
      <c r="B758" s="177" t="s">
        <v>398</v>
      </c>
      <c r="C758" s="177" t="s">
        <v>421</v>
      </c>
      <c r="D758" s="177" t="s">
        <v>4181</v>
      </c>
      <c r="E758" s="177" t="s">
        <v>4182</v>
      </c>
      <c r="F758" s="177" t="s">
        <v>1952</v>
      </c>
      <c r="G758" s="178" t="s">
        <v>4183</v>
      </c>
      <c r="H758" s="177" t="s">
        <v>1855</v>
      </c>
      <c r="I758" s="179"/>
      <c r="J758" s="179"/>
      <c r="K758" s="179"/>
      <c r="L758" s="179"/>
      <c r="M758" s="13"/>
      <c r="N758" s="13"/>
      <c r="O758" s="13"/>
    </row>
    <row r="759" spans="1:15" s="180" customFormat="1" ht="14.25">
      <c r="A759" s="177" t="s">
        <v>56</v>
      </c>
      <c r="B759" s="177" t="s">
        <v>398</v>
      </c>
      <c r="C759" s="177" t="s">
        <v>421</v>
      </c>
      <c r="D759" s="177" t="s">
        <v>4184</v>
      </c>
      <c r="E759" s="177" t="s">
        <v>4185</v>
      </c>
      <c r="F759" s="177" t="s">
        <v>1952</v>
      </c>
      <c r="G759" s="178" t="s">
        <v>4186</v>
      </c>
      <c r="H759" s="177" t="s">
        <v>1855</v>
      </c>
      <c r="I759" s="179"/>
      <c r="J759" s="179"/>
      <c r="K759" s="179"/>
      <c r="L759" s="179"/>
      <c r="M759" s="13"/>
      <c r="N759" s="13"/>
      <c r="O759" s="13"/>
    </row>
    <row r="760" spans="1:15" s="180" customFormat="1" ht="14.25">
      <c r="A760" s="177" t="s">
        <v>56</v>
      </c>
      <c r="B760" s="177" t="s">
        <v>398</v>
      </c>
      <c r="C760" s="177" t="s">
        <v>421</v>
      </c>
      <c r="D760" s="177" t="s">
        <v>4187</v>
      </c>
      <c r="E760" s="177" t="s">
        <v>4188</v>
      </c>
      <c r="F760" s="177" t="s">
        <v>1952</v>
      </c>
      <c r="G760" s="178" t="s">
        <v>4189</v>
      </c>
      <c r="H760" s="177" t="s">
        <v>1855</v>
      </c>
      <c r="I760" s="179"/>
      <c r="J760" s="179"/>
      <c r="K760" s="179"/>
      <c r="L760" s="179"/>
      <c r="M760" s="13"/>
      <c r="N760" s="13"/>
      <c r="O760" s="13"/>
    </row>
    <row r="761" spans="1:15" s="180" customFormat="1" ht="14.25">
      <c r="A761" s="177" t="s">
        <v>56</v>
      </c>
      <c r="B761" s="177" t="s">
        <v>398</v>
      </c>
      <c r="C761" s="177" t="s">
        <v>421</v>
      </c>
      <c r="D761" s="177" t="s">
        <v>4190</v>
      </c>
      <c r="E761" s="177" t="s">
        <v>4191</v>
      </c>
      <c r="F761" s="177" t="s">
        <v>1952</v>
      </c>
      <c r="G761" s="178" t="s">
        <v>4192</v>
      </c>
      <c r="H761" s="177" t="s">
        <v>1855</v>
      </c>
      <c r="I761" s="179"/>
      <c r="J761" s="179"/>
      <c r="K761" s="179"/>
      <c r="L761" s="179"/>
      <c r="M761" s="13"/>
      <c r="N761" s="13"/>
      <c r="O761" s="13"/>
    </row>
    <row r="762" spans="1:15" s="180" customFormat="1" ht="14.25">
      <c r="A762" s="177" t="s">
        <v>56</v>
      </c>
      <c r="B762" s="177" t="s">
        <v>398</v>
      </c>
      <c r="C762" s="177" t="s">
        <v>421</v>
      </c>
      <c r="D762" s="177" t="s">
        <v>4193</v>
      </c>
      <c r="E762" s="177" t="s">
        <v>4194</v>
      </c>
      <c r="F762" s="177" t="s">
        <v>1952</v>
      </c>
      <c r="G762" s="178" t="s">
        <v>4195</v>
      </c>
      <c r="H762" s="177" t="s">
        <v>1855</v>
      </c>
      <c r="I762" s="179"/>
      <c r="J762" s="179"/>
      <c r="K762" s="179"/>
      <c r="L762" s="179"/>
      <c r="M762" s="13"/>
      <c r="N762" s="13"/>
      <c r="O762" s="13"/>
    </row>
    <row r="763" spans="1:15" s="180" customFormat="1" ht="14.25">
      <c r="A763" s="177" t="s">
        <v>56</v>
      </c>
      <c r="B763" s="177" t="s">
        <v>398</v>
      </c>
      <c r="C763" s="177" t="s">
        <v>421</v>
      </c>
      <c r="D763" s="177" t="s">
        <v>4196</v>
      </c>
      <c r="E763" s="177" t="s">
        <v>4197</v>
      </c>
      <c r="F763" s="177" t="s">
        <v>1952</v>
      </c>
      <c r="G763" s="178" t="s">
        <v>4198</v>
      </c>
      <c r="H763" s="177" t="s">
        <v>1855</v>
      </c>
      <c r="I763" s="179"/>
      <c r="J763" s="179"/>
      <c r="K763" s="179"/>
      <c r="L763" s="179"/>
      <c r="M763" s="13"/>
      <c r="N763" s="13"/>
      <c r="O763" s="13"/>
    </row>
    <row r="764" spans="1:15" s="180" customFormat="1" ht="14.25">
      <c r="A764" s="177" t="s">
        <v>56</v>
      </c>
      <c r="B764" s="177" t="s">
        <v>398</v>
      </c>
      <c r="C764" s="177" t="s">
        <v>421</v>
      </c>
      <c r="D764" s="177" t="s">
        <v>2013</v>
      </c>
      <c r="E764" s="177" t="s">
        <v>4199</v>
      </c>
      <c r="F764" s="177" t="s">
        <v>2057</v>
      </c>
      <c r="G764" s="178" t="s">
        <v>4200</v>
      </c>
      <c r="H764" s="177" t="s">
        <v>1855</v>
      </c>
      <c r="I764" s="179"/>
      <c r="J764" s="179"/>
      <c r="K764" s="179"/>
      <c r="L764" s="179"/>
      <c r="M764" s="13"/>
      <c r="N764" s="13"/>
      <c r="O764" s="13"/>
    </row>
    <row r="765" spans="1:15" s="180" customFormat="1" ht="14.25">
      <c r="A765" s="177" t="s">
        <v>56</v>
      </c>
      <c r="B765" s="177" t="s">
        <v>398</v>
      </c>
      <c r="C765" s="177" t="s">
        <v>421</v>
      </c>
      <c r="D765" s="177" t="s">
        <v>1998</v>
      </c>
      <c r="E765" s="177" t="s">
        <v>2876</v>
      </c>
      <c r="F765" s="177" t="s">
        <v>1952</v>
      </c>
      <c r="G765" s="178" t="s">
        <v>4201</v>
      </c>
      <c r="H765" s="177" t="s">
        <v>1855</v>
      </c>
      <c r="I765" s="179"/>
      <c r="J765" s="179"/>
      <c r="K765" s="179"/>
      <c r="L765" s="179"/>
      <c r="M765" s="13"/>
      <c r="N765" s="13"/>
      <c r="O765" s="13"/>
    </row>
    <row r="766" spans="1:15" s="185" customFormat="1">
      <c r="A766" s="177" t="s">
        <v>56</v>
      </c>
      <c r="B766" s="177" t="s">
        <v>398</v>
      </c>
      <c r="C766" s="177" t="s">
        <v>421</v>
      </c>
      <c r="D766" s="177" t="s">
        <v>2001</v>
      </c>
      <c r="E766" s="177" t="s">
        <v>2878</v>
      </c>
      <c r="F766" s="177" t="s">
        <v>1952</v>
      </c>
      <c r="G766" s="178" t="s">
        <v>4202</v>
      </c>
      <c r="H766" s="177" t="s">
        <v>1855</v>
      </c>
      <c r="I766" s="179"/>
      <c r="J766" s="179"/>
      <c r="K766" s="179"/>
      <c r="L766" s="179"/>
      <c r="M766" s="182"/>
      <c r="N766" s="182"/>
      <c r="O766" s="182"/>
    </row>
    <row r="767" spans="1:15" s="182" customFormat="1">
      <c r="A767" s="177" t="s">
        <v>56</v>
      </c>
      <c r="B767" s="177" t="s">
        <v>398</v>
      </c>
      <c r="C767" s="177" t="s">
        <v>421</v>
      </c>
      <c r="D767" s="177" t="s">
        <v>2004</v>
      </c>
      <c r="E767" s="177" t="s">
        <v>4203</v>
      </c>
      <c r="F767" s="177" t="s">
        <v>1952</v>
      </c>
      <c r="G767" s="178" t="s">
        <v>4204</v>
      </c>
      <c r="H767" s="177" t="s">
        <v>1855</v>
      </c>
      <c r="I767" s="179"/>
      <c r="J767" s="179"/>
      <c r="K767" s="179"/>
      <c r="L767" s="179"/>
    </row>
    <row r="768" spans="1:15" s="185" customFormat="1" ht="28.5">
      <c r="A768" s="177" t="s">
        <v>56</v>
      </c>
      <c r="B768" s="177" t="s">
        <v>398</v>
      </c>
      <c r="C768" s="177" t="s">
        <v>421</v>
      </c>
      <c r="D768" s="177" t="s">
        <v>2095</v>
      </c>
      <c r="E768" s="115" t="s">
        <v>4205</v>
      </c>
      <c r="F768" s="177" t="s">
        <v>1952</v>
      </c>
      <c r="G768" s="178" t="s">
        <v>4206</v>
      </c>
      <c r="H768" s="177" t="s">
        <v>1855</v>
      </c>
      <c r="I768" s="179"/>
      <c r="J768" s="179"/>
      <c r="K768" s="179"/>
      <c r="L768" s="179"/>
      <c r="M768" s="182"/>
      <c r="N768" s="182"/>
      <c r="O768" s="182"/>
    </row>
    <row r="769" spans="1:15" s="185" customFormat="1">
      <c r="A769" s="177" t="s">
        <v>56</v>
      </c>
      <c r="B769" s="177" t="s">
        <v>398</v>
      </c>
      <c r="C769" s="177" t="s">
        <v>421</v>
      </c>
      <c r="D769" s="177" t="s">
        <v>4207</v>
      </c>
      <c r="E769" s="177" t="s">
        <v>4208</v>
      </c>
      <c r="F769" s="177" t="s">
        <v>1952</v>
      </c>
      <c r="G769" s="178" t="s">
        <v>4209</v>
      </c>
      <c r="H769" s="177" t="s">
        <v>1855</v>
      </c>
      <c r="I769" s="179"/>
      <c r="J769" s="179"/>
      <c r="K769" s="179"/>
      <c r="L769" s="179"/>
      <c r="M769" s="182"/>
      <c r="N769" s="182"/>
      <c r="O769" s="182"/>
    </row>
    <row r="770" spans="1:15" s="185" customFormat="1">
      <c r="A770" s="187" t="s">
        <v>56</v>
      </c>
      <c r="B770" s="187" t="s">
        <v>398</v>
      </c>
      <c r="C770" s="187" t="s">
        <v>589</v>
      </c>
      <c r="D770" s="187" t="s">
        <v>2249</v>
      </c>
      <c r="E770" s="187" t="s">
        <v>2250</v>
      </c>
      <c r="F770" s="187" t="s">
        <v>1952</v>
      </c>
      <c r="G770" s="188" t="s">
        <v>3855</v>
      </c>
      <c r="H770" s="187" t="s">
        <v>1954</v>
      </c>
      <c r="I770" s="181"/>
      <c r="J770" s="181"/>
      <c r="K770" s="181"/>
      <c r="L770" s="181"/>
      <c r="M770" s="182"/>
      <c r="N770" s="182"/>
      <c r="O770" s="182"/>
    </row>
    <row r="771" spans="1:15" s="185" customFormat="1">
      <c r="A771" s="177" t="s">
        <v>56</v>
      </c>
      <c r="B771" s="177" t="s">
        <v>398</v>
      </c>
      <c r="C771" s="177" t="s">
        <v>589</v>
      </c>
      <c r="D771" s="177" t="s">
        <v>4210</v>
      </c>
      <c r="E771" s="177" t="s">
        <v>2020</v>
      </c>
      <c r="F771" s="177" t="s">
        <v>1952</v>
      </c>
      <c r="G771" s="178" t="s">
        <v>4211</v>
      </c>
      <c r="H771" s="177" t="s">
        <v>1855</v>
      </c>
      <c r="I771" s="179"/>
      <c r="J771" s="179"/>
      <c r="K771" s="179"/>
      <c r="L771" s="179"/>
      <c r="M771" s="182"/>
      <c r="N771" s="182"/>
      <c r="O771" s="182"/>
    </row>
    <row r="772" spans="1:15" s="185" customFormat="1">
      <c r="A772" s="177" t="s">
        <v>56</v>
      </c>
      <c r="B772" s="177" t="s">
        <v>398</v>
      </c>
      <c r="C772" s="177" t="s">
        <v>589</v>
      </c>
      <c r="D772" s="177" t="s">
        <v>4212</v>
      </c>
      <c r="E772" s="177" t="s">
        <v>2020</v>
      </c>
      <c r="F772" s="177" t="s">
        <v>1952</v>
      </c>
      <c r="G772" s="178" t="s">
        <v>4213</v>
      </c>
      <c r="H772" s="177" t="s">
        <v>1855</v>
      </c>
      <c r="I772" s="179"/>
      <c r="J772" s="179"/>
      <c r="K772" s="179"/>
      <c r="L772" s="179"/>
      <c r="M772" s="182"/>
      <c r="N772" s="182"/>
      <c r="O772" s="182"/>
    </row>
    <row r="773" spans="1:15" s="185" customFormat="1">
      <c r="A773" s="177" t="s">
        <v>56</v>
      </c>
      <c r="B773" s="177" t="s">
        <v>398</v>
      </c>
      <c r="C773" s="177" t="s">
        <v>589</v>
      </c>
      <c r="D773" s="177" t="s">
        <v>4214</v>
      </c>
      <c r="E773" s="177" t="s">
        <v>2020</v>
      </c>
      <c r="F773" s="177" t="s">
        <v>1952</v>
      </c>
      <c r="G773" s="178" t="s">
        <v>4215</v>
      </c>
      <c r="H773" s="177" t="s">
        <v>1855</v>
      </c>
      <c r="I773" s="179"/>
      <c r="J773" s="179"/>
      <c r="K773" s="179"/>
      <c r="L773" s="179"/>
      <c r="M773" s="182"/>
      <c r="N773" s="182"/>
      <c r="O773" s="182"/>
    </row>
    <row r="774" spans="1:15" s="185" customFormat="1">
      <c r="A774" s="177" t="s">
        <v>56</v>
      </c>
      <c r="B774" s="177" t="s">
        <v>398</v>
      </c>
      <c r="C774" s="177" t="s">
        <v>589</v>
      </c>
      <c r="D774" s="177" t="s">
        <v>4216</v>
      </c>
      <c r="E774" s="177" t="s">
        <v>2020</v>
      </c>
      <c r="F774" s="177" t="s">
        <v>1952</v>
      </c>
      <c r="G774" s="178" t="s">
        <v>4217</v>
      </c>
      <c r="H774" s="177" t="s">
        <v>1855</v>
      </c>
      <c r="I774" s="179"/>
      <c r="J774" s="179"/>
      <c r="K774" s="179"/>
      <c r="L774" s="179"/>
      <c r="M774" s="182"/>
      <c r="N774" s="182"/>
      <c r="O774" s="182"/>
    </row>
    <row r="775" spans="1:15" s="185" customFormat="1">
      <c r="A775" s="177" t="s">
        <v>56</v>
      </c>
      <c r="B775" s="177" t="s">
        <v>398</v>
      </c>
      <c r="C775" s="177" t="s">
        <v>589</v>
      </c>
      <c r="D775" s="177" t="s">
        <v>4218</v>
      </c>
      <c r="E775" s="177" t="s">
        <v>2020</v>
      </c>
      <c r="F775" s="177" t="s">
        <v>1952</v>
      </c>
      <c r="G775" s="178" t="s">
        <v>4219</v>
      </c>
      <c r="H775" s="177" t="s">
        <v>1855</v>
      </c>
      <c r="I775" s="179"/>
      <c r="J775" s="179"/>
      <c r="K775" s="179"/>
      <c r="L775" s="179"/>
      <c r="M775" s="182"/>
      <c r="N775" s="182"/>
      <c r="O775" s="182"/>
    </row>
    <row r="776" spans="1:15" s="185" customFormat="1">
      <c r="A776" s="177" t="s">
        <v>56</v>
      </c>
      <c r="B776" s="177" t="s">
        <v>398</v>
      </c>
      <c r="C776" s="177" t="s">
        <v>589</v>
      </c>
      <c r="D776" s="177" t="s">
        <v>4220</v>
      </c>
      <c r="E776" s="177" t="s">
        <v>2020</v>
      </c>
      <c r="F776" s="177" t="s">
        <v>1952</v>
      </c>
      <c r="G776" s="178" t="s">
        <v>4221</v>
      </c>
      <c r="H776" s="177" t="s">
        <v>1855</v>
      </c>
      <c r="I776" s="179"/>
      <c r="J776" s="179"/>
      <c r="K776" s="179"/>
      <c r="L776" s="179"/>
      <c r="M776" s="182"/>
      <c r="N776" s="182"/>
      <c r="O776" s="182"/>
    </row>
    <row r="777" spans="1:15" s="185" customFormat="1">
      <c r="A777" s="177" t="s">
        <v>56</v>
      </c>
      <c r="B777" s="177" t="s">
        <v>398</v>
      </c>
      <c r="C777" s="177" t="s">
        <v>589</v>
      </c>
      <c r="D777" s="177" t="s">
        <v>4222</v>
      </c>
      <c r="E777" s="177" t="s">
        <v>2020</v>
      </c>
      <c r="F777" s="177" t="s">
        <v>1952</v>
      </c>
      <c r="G777" s="178" t="s">
        <v>4223</v>
      </c>
      <c r="H777" s="177" t="s">
        <v>1855</v>
      </c>
      <c r="I777" s="179"/>
      <c r="J777" s="179"/>
      <c r="K777" s="179"/>
      <c r="L777" s="179"/>
      <c r="M777" s="182"/>
      <c r="N777" s="182"/>
      <c r="O777" s="182"/>
    </row>
    <row r="778" spans="1:15" s="185" customFormat="1">
      <c r="A778" s="177" t="s">
        <v>56</v>
      </c>
      <c r="B778" s="177" t="s">
        <v>398</v>
      </c>
      <c r="C778" s="177" t="s">
        <v>589</v>
      </c>
      <c r="D778" s="177" t="s">
        <v>4224</v>
      </c>
      <c r="E778" s="177" t="s">
        <v>2020</v>
      </c>
      <c r="F778" s="177" t="s">
        <v>1952</v>
      </c>
      <c r="G778" s="178" t="s">
        <v>4225</v>
      </c>
      <c r="H778" s="177" t="s">
        <v>1855</v>
      </c>
      <c r="I778" s="179"/>
      <c r="J778" s="179"/>
      <c r="K778" s="179"/>
      <c r="L778" s="179"/>
      <c r="M778" s="182"/>
      <c r="N778" s="182"/>
      <c r="O778" s="182"/>
    </row>
    <row r="779" spans="1:15" s="185" customFormat="1">
      <c r="A779" s="177" t="s">
        <v>56</v>
      </c>
      <c r="B779" s="177" t="s">
        <v>398</v>
      </c>
      <c r="C779" s="177" t="s">
        <v>589</v>
      </c>
      <c r="D779" s="177" t="s">
        <v>4226</v>
      </c>
      <c r="E779" s="177" t="s">
        <v>2020</v>
      </c>
      <c r="F779" s="177" t="s">
        <v>1952</v>
      </c>
      <c r="G779" s="178" t="s">
        <v>4227</v>
      </c>
      <c r="H779" s="177" t="s">
        <v>1855</v>
      </c>
      <c r="I779" s="179"/>
      <c r="J779" s="179"/>
      <c r="K779" s="179"/>
      <c r="L779" s="179"/>
      <c r="M779" s="182"/>
      <c r="N779" s="182"/>
      <c r="O779" s="182"/>
    </row>
    <row r="780" spans="1:15" s="180" customFormat="1" ht="14.25">
      <c r="A780" s="177" t="s">
        <v>56</v>
      </c>
      <c r="B780" s="177" t="s">
        <v>398</v>
      </c>
      <c r="C780" s="177" t="s">
        <v>589</v>
      </c>
      <c r="D780" s="177" t="s">
        <v>4228</v>
      </c>
      <c r="E780" s="177" t="s">
        <v>2020</v>
      </c>
      <c r="F780" s="177" t="s">
        <v>1952</v>
      </c>
      <c r="G780" s="178" t="s">
        <v>4229</v>
      </c>
      <c r="H780" s="177" t="s">
        <v>1855</v>
      </c>
      <c r="I780" s="179"/>
      <c r="J780" s="179"/>
      <c r="K780" s="179"/>
      <c r="L780" s="179"/>
      <c r="M780" s="13"/>
      <c r="N780" s="13"/>
      <c r="O780" s="13"/>
    </row>
    <row r="781" spans="1:15" s="180" customFormat="1" ht="14.25">
      <c r="A781" s="177" t="s">
        <v>56</v>
      </c>
      <c r="B781" s="177" t="s">
        <v>398</v>
      </c>
      <c r="C781" s="177" t="s">
        <v>589</v>
      </c>
      <c r="D781" s="177" t="s">
        <v>4230</v>
      </c>
      <c r="E781" s="177" t="s">
        <v>2020</v>
      </c>
      <c r="F781" s="177" t="s">
        <v>1952</v>
      </c>
      <c r="G781" s="178" t="s">
        <v>4231</v>
      </c>
      <c r="H781" s="177" t="s">
        <v>1855</v>
      </c>
      <c r="I781" s="179"/>
      <c r="J781" s="179"/>
      <c r="K781" s="179"/>
      <c r="L781" s="179"/>
      <c r="M781" s="13"/>
      <c r="N781" s="13"/>
      <c r="O781" s="13"/>
    </row>
    <row r="782" spans="1:15" s="180" customFormat="1" ht="14.25">
      <c r="A782" s="177" t="s">
        <v>56</v>
      </c>
      <c r="B782" s="177" t="s">
        <v>398</v>
      </c>
      <c r="C782" s="177" t="s">
        <v>589</v>
      </c>
      <c r="D782" s="177" t="s">
        <v>4232</v>
      </c>
      <c r="E782" s="177" t="s">
        <v>2020</v>
      </c>
      <c r="F782" s="177" t="s">
        <v>1952</v>
      </c>
      <c r="G782" s="178" t="s">
        <v>4233</v>
      </c>
      <c r="H782" s="177" t="s">
        <v>1855</v>
      </c>
      <c r="I782" s="179"/>
      <c r="J782" s="179"/>
      <c r="K782" s="179"/>
      <c r="L782" s="179"/>
      <c r="M782" s="13"/>
      <c r="N782" s="13"/>
      <c r="O782" s="13"/>
    </row>
    <row r="783" spans="1:15" s="180" customFormat="1" ht="14.25">
      <c r="A783" s="177" t="s">
        <v>56</v>
      </c>
      <c r="B783" s="177" t="s">
        <v>398</v>
      </c>
      <c r="C783" s="177" t="s">
        <v>589</v>
      </c>
      <c r="D783" s="177" t="s">
        <v>4234</v>
      </c>
      <c r="E783" s="177" t="s">
        <v>2020</v>
      </c>
      <c r="F783" s="177" t="s">
        <v>1952</v>
      </c>
      <c r="G783" s="178" t="s">
        <v>4235</v>
      </c>
      <c r="H783" s="177" t="s">
        <v>1855</v>
      </c>
      <c r="I783" s="179"/>
      <c r="J783" s="179"/>
      <c r="K783" s="179"/>
      <c r="L783" s="179"/>
      <c r="M783" s="13"/>
      <c r="N783" s="13"/>
      <c r="O783" s="13"/>
    </row>
    <row r="784" spans="1:15" s="180" customFormat="1" ht="14.25">
      <c r="A784" s="177" t="s">
        <v>56</v>
      </c>
      <c r="B784" s="177" t="s">
        <v>398</v>
      </c>
      <c r="C784" s="177" t="s">
        <v>589</v>
      </c>
      <c r="D784" s="177" t="s">
        <v>4236</v>
      </c>
      <c r="E784" s="177" t="s">
        <v>2020</v>
      </c>
      <c r="F784" s="177" t="s">
        <v>1952</v>
      </c>
      <c r="G784" s="178" t="s">
        <v>4237</v>
      </c>
      <c r="H784" s="177" t="s">
        <v>1855</v>
      </c>
      <c r="I784" s="179"/>
      <c r="J784" s="179"/>
      <c r="K784" s="179"/>
      <c r="L784" s="179"/>
      <c r="M784" s="13"/>
      <c r="N784" s="13"/>
      <c r="O784" s="13"/>
    </row>
    <row r="785" spans="1:15" s="180" customFormat="1" ht="14.25">
      <c r="A785" s="177" t="s">
        <v>56</v>
      </c>
      <c r="B785" s="177" t="s">
        <v>398</v>
      </c>
      <c r="C785" s="177" t="s">
        <v>589</v>
      </c>
      <c r="D785" s="177" t="s">
        <v>3832</v>
      </c>
      <c r="E785" s="177" t="s">
        <v>2020</v>
      </c>
      <c r="F785" s="177" t="s">
        <v>1952</v>
      </c>
      <c r="G785" s="178" t="s">
        <v>4238</v>
      </c>
      <c r="H785" s="177" t="s">
        <v>1855</v>
      </c>
      <c r="I785" s="179"/>
      <c r="J785" s="179"/>
      <c r="K785" s="179"/>
      <c r="L785" s="179"/>
      <c r="M785" s="13"/>
      <c r="N785" s="13"/>
      <c r="O785" s="13"/>
    </row>
    <row r="786" spans="1:15" s="180" customFormat="1" ht="14.25">
      <c r="A786" s="177" t="s">
        <v>56</v>
      </c>
      <c r="B786" s="177" t="s">
        <v>398</v>
      </c>
      <c r="C786" s="177" t="s">
        <v>589</v>
      </c>
      <c r="D786" s="177" t="s">
        <v>4239</v>
      </c>
      <c r="E786" s="177" t="s">
        <v>2020</v>
      </c>
      <c r="F786" s="177" t="s">
        <v>1952</v>
      </c>
      <c r="G786" s="178" t="s">
        <v>4240</v>
      </c>
      <c r="H786" s="177" t="s">
        <v>1855</v>
      </c>
      <c r="I786" s="179"/>
      <c r="J786" s="179"/>
      <c r="K786" s="179"/>
      <c r="L786" s="179"/>
      <c r="M786" s="13"/>
      <c r="N786" s="13"/>
      <c r="O786" s="13"/>
    </row>
    <row r="787" spans="1:15" s="180" customFormat="1" ht="14.25">
      <c r="A787" s="177" t="s">
        <v>56</v>
      </c>
      <c r="B787" s="177" t="s">
        <v>398</v>
      </c>
      <c r="C787" s="177" t="s">
        <v>589</v>
      </c>
      <c r="D787" s="177" t="s">
        <v>4241</v>
      </c>
      <c r="E787" s="177" t="s">
        <v>2020</v>
      </c>
      <c r="F787" s="177" t="s">
        <v>1952</v>
      </c>
      <c r="G787" s="178" t="s">
        <v>4242</v>
      </c>
      <c r="H787" s="177" t="s">
        <v>1855</v>
      </c>
      <c r="I787" s="179"/>
      <c r="J787" s="179"/>
      <c r="K787" s="179"/>
      <c r="L787" s="179"/>
      <c r="M787" s="13"/>
      <c r="N787" s="13"/>
      <c r="O787" s="13"/>
    </row>
    <row r="788" spans="1:15" s="180" customFormat="1" ht="14.25">
      <c r="A788" s="177" t="s">
        <v>56</v>
      </c>
      <c r="B788" s="177" t="s">
        <v>398</v>
      </c>
      <c r="C788" s="177" t="s">
        <v>589</v>
      </c>
      <c r="D788" s="177" t="s">
        <v>2177</v>
      </c>
      <c r="E788" s="177" t="s">
        <v>2020</v>
      </c>
      <c r="F788" s="177" t="s">
        <v>1952</v>
      </c>
      <c r="G788" s="178" t="s">
        <v>4243</v>
      </c>
      <c r="H788" s="177" t="s">
        <v>1855</v>
      </c>
      <c r="I788" s="179"/>
      <c r="J788" s="179"/>
      <c r="K788" s="179"/>
      <c r="L788" s="179"/>
      <c r="M788" s="13"/>
      <c r="N788" s="13"/>
      <c r="O788" s="13"/>
    </row>
    <row r="789" spans="1:15" s="180" customFormat="1">
      <c r="A789" s="187" t="s">
        <v>56</v>
      </c>
      <c r="B789" s="187" t="s">
        <v>398</v>
      </c>
      <c r="C789" s="187" t="s">
        <v>427</v>
      </c>
      <c r="D789" s="187" t="s">
        <v>3860</v>
      </c>
      <c r="E789" s="187" t="s">
        <v>4244</v>
      </c>
      <c r="F789" s="187" t="s">
        <v>1952</v>
      </c>
      <c r="G789" s="188" t="s">
        <v>3862</v>
      </c>
      <c r="H789" s="187" t="s">
        <v>1954</v>
      </c>
      <c r="I789" s="179"/>
      <c r="J789" s="179"/>
      <c r="K789" s="179"/>
      <c r="L789" s="179"/>
      <c r="M789" s="13"/>
      <c r="N789" s="13"/>
      <c r="O789" s="13"/>
    </row>
    <row r="790" spans="1:15" s="180" customFormat="1" ht="14.25">
      <c r="A790" s="177" t="s">
        <v>56</v>
      </c>
      <c r="B790" s="177" t="s">
        <v>398</v>
      </c>
      <c r="C790" s="177" t="s">
        <v>427</v>
      </c>
      <c r="D790" s="177" t="s">
        <v>4245</v>
      </c>
      <c r="E790" s="177" t="s">
        <v>4246</v>
      </c>
      <c r="F790" s="177" t="s">
        <v>1952</v>
      </c>
      <c r="G790" s="178" t="s">
        <v>4247</v>
      </c>
      <c r="H790" s="177" t="s">
        <v>1855</v>
      </c>
      <c r="I790" s="179"/>
      <c r="J790" s="179"/>
      <c r="K790" s="179"/>
      <c r="L790" s="179"/>
      <c r="M790" s="13"/>
      <c r="N790" s="13"/>
      <c r="O790" s="13"/>
    </row>
    <row r="791" spans="1:15" s="180" customFormat="1" ht="14.25">
      <c r="A791" s="177" t="s">
        <v>56</v>
      </c>
      <c r="B791" s="177" t="s">
        <v>398</v>
      </c>
      <c r="C791" s="177" t="s">
        <v>427</v>
      </c>
      <c r="D791" s="177" t="s">
        <v>4248</v>
      </c>
      <c r="E791" s="177" t="s">
        <v>4249</v>
      </c>
      <c r="F791" s="177" t="s">
        <v>1952</v>
      </c>
      <c r="G791" s="178" t="s">
        <v>4250</v>
      </c>
      <c r="H791" s="177" t="s">
        <v>1855</v>
      </c>
      <c r="I791" s="179"/>
      <c r="J791" s="179"/>
      <c r="K791" s="179"/>
      <c r="L791" s="179"/>
      <c r="M791" s="13"/>
      <c r="N791" s="13"/>
      <c r="O791" s="13"/>
    </row>
    <row r="792" spans="1:15" s="180" customFormat="1" ht="14.25">
      <c r="A792" s="177" t="s">
        <v>56</v>
      </c>
      <c r="B792" s="177" t="s">
        <v>398</v>
      </c>
      <c r="C792" s="177" t="s">
        <v>427</v>
      </c>
      <c r="D792" s="177" t="s">
        <v>4251</v>
      </c>
      <c r="E792" s="177" t="s">
        <v>3907</v>
      </c>
      <c r="F792" s="177" t="s">
        <v>2057</v>
      </c>
      <c r="G792" s="178" t="s">
        <v>4252</v>
      </c>
      <c r="H792" s="177" t="s">
        <v>1855</v>
      </c>
      <c r="I792" s="179"/>
      <c r="J792" s="179"/>
      <c r="K792" s="179"/>
      <c r="L792" s="179"/>
      <c r="M792" s="13"/>
      <c r="N792" s="13"/>
      <c r="O792" s="13"/>
    </row>
    <row r="793" spans="1:15" s="180" customFormat="1" ht="14.25">
      <c r="A793" s="177" t="s">
        <v>56</v>
      </c>
      <c r="B793" s="177" t="s">
        <v>398</v>
      </c>
      <c r="C793" s="177" t="s">
        <v>427</v>
      </c>
      <c r="D793" s="177" t="s">
        <v>4253</v>
      </c>
      <c r="E793" s="177" t="s">
        <v>4254</v>
      </c>
      <c r="F793" s="177" t="s">
        <v>1952</v>
      </c>
      <c r="G793" s="178" t="s">
        <v>4255</v>
      </c>
      <c r="H793" s="177" t="s">
        <v>1855</v>
      </c>
      <c r="I793" s="179"/>
      <c r="J793" s="179"/>
      <c r="K793" s="179"/>
      <c r="L793" s="179"/>
      <c r="M793" s="13"/>
      <c r="N793" s="13"/>
      <c r="O793" s="13"/>
    </row>
    <row r="794" spans="1:15" s="180" customFormat="1" ht="14.25">
      <c r="A794" s="177" t="s">
        <v>56</v>
      </c>
      <c r="B794" s="177" t="s">
        <v>398</v>
      </c>
      <c r="C794" s="177" t="s">
        <v>427</v>
      </c>
      <c r="D794" s="177" t="s">
        <v>4256</v>
      </c>
      <c r="E794" s="177" t="s">
        <v>4257</v>
      </c>
      <c r="F794" s="177" t="s">
        <v>1952</v>
      </c>
      <c r="G794" s="178" t="s">
        <v>4258</v>
      </c>
      <c r="H794" s="177" t="s">
        <v>1855</v>
      </c>
      <c r="I794" s="179"/>
      <c r="J794" s="179"/>
      <c r="K794" s="179"/>
      <c r="L794" s="179"/>
      <c r="M794" s="13"/>
      <c r="N794" s="13"/>
      <c r="O794" s="13"/>
    </row>
    <row r="795" spans="1:15" s="182" customFormat="1">
      <c r="A795" s="177" t="s">
        <v>56</v>
      </c>
      <c r="B795" s="177" t="s">
        <v>398</v>
      </c>
      <c r="C795" s="177" t="s">
        <v>427</v>
      </c>
      <c r="D795" s="177" t="s">
        <v>4259</v>
      </c>
      <c r="E795" s="177" t="s">
        <v>4260</v>
      </c>
      <c r="F795" s="177" t="s">
        <v>1952</v>
      </c>
      <c r="G795" s="178" t="s">
        <v>4261</v>
      </c>
      <c r="H795" s="177" t="s">
        <v>1855</v>
      </c>
      <c r="I795" s="179"/>
      <c r="J795" s="179"/>
      <c r="K795" s="179"/>
      <c r="L795" s="179"/>
    </row>
    <row r="796" spans="1:15" s="180" customFormat="1" ht="14.25">
      <c r="A796" s="177" t="s">
        <v>56</v>
      </c>
      <c r="B796" s="177" t="s">
        <v>398</v>
      </c>
      <c r="C796" s="177" t="s">
        <v>427</v>
      </c>
      <c r="D796" s="177" t="s">
        <v>4262</v>
      </c>
      <c r="E796" s="177" t="s">
        <v>4263</v>
      </c>
      <c r="F796" s="177" t="s">
        <v>1952</v>
      </c>
      <c r="G796" s="178" t="s">
        <v>4264</v>
      </c>
      <c r="H796" s="177" t="s">
        <v>1855</v>
      </c>
      <c r="I796" s="179"/>
      <c r="J796" s="179"/>
      <c r="K796" s="179"/>
      <c r="L796" s="179"/>
      <c r="M796" s="13"/>
      <c r="N796" s="13"/>
      <c r="O796" s="13"/>
    </row>
    <row r="797" spans="1:15" s="180" customFormat="1" ht="14.25">
      <c r="A797" s="177" t="s">
        <v>56</v>
      </c>
      <c r="B797" s="177" t="s">
        <v>398</v>
      </c>
      <c r="C797" s="177" t="s">
        <v>427</v>
      </c>
      <c r="D797" s="177" t="s">
        <v>4265</v>
      </c>
      <c r="E797" s="177" t="s">
        <v>4266</v>
      </c>
      <c r="F797" s="177" t="s">
        <v>2057</v>
      </c>
      <c r="G797" s="178" t="s">
        <v>4267</v>
      </c>
      <c r="H797" s="177" t="s">
        <v>1855</v>
      </c>
      <c r="I797" s="179"/>
      <c r="J797" s="179"/>
      <c r="K797" s="179"/>
      <c r="L797" s="179"/>
      <c r="M797" s="13"/>
      <c r="N797" s="13"/>
      <c r="O797" s="13"/>
    </row>
    <row r="798" spans="1:15" s="180" customFormat="1" ht="14.25">
      <c r="A798" s="177" t="s">
        <v>56</v>
      </c>
      <c r="B798" s="177" t="s">
        <v>398</v>
      </c>
      <c r="C798" s="177" t="s">
        <v>427</v>
      </c>
      <c r="D798" s="177" t="s">
        <v>4268</v>
      </c>
      <c r="E798" s="177" t="s">
        <v>4269</v>
      </c>
      <c r="F798" s="177" t="s">
        <v>1952</v>
      </c>
      <c r="G798" s="178" t="s">
        <v>4270</v>
      </c>
      <c r="H798" s="177" t="s">
        <v>1855</v>
      </c>
      <c r="I798" s="179"/>
      <c r="J798" s="179"/>
      <c r="K798" s="179"/>
      <c r="L798" s="179"/>
      <c r="M798" s="13"/>
      <c r="N798" s="13"/>
      <c r="O798" s="13"/>
    </row>
    <row r="799" spans="1:15" s="180" customFormat="1" ht="14.25">
      <c r="A799" s="177" t="s">
        <v>56</v>
      </c>
      <c r="B799" s="177" t="s">
        <v>398</v>
      </c>
      <c r="C799" s="177" t="s">
        <v>427</v>
      </c>
      <c r="D799" s="177" t="s">
        <v>4271</v>
      </c>
      <c r="E799" s="177" t="s">
        <v>4272</v>
      </c>
      <c r="F799" s="177" t="s">
        <v>1952</v>
      </c>
      <c r="G799" s="178" t="s">
        <v>4273</v>
      </c>
      <c r="H799" s="177" t="s">
        <v>1855</v>
      </c>
      <c r="I799" s="179"/>
      <c r="J799" s="179"/>
      <c r="K799" s="179"/>
      <c r="L799" s="179"/>
      <c r="M799" s="13"/>
      <c r="N799" s="13"/>
      <c r="O799" s="13"/>
    </row>
    <row r="800" spans="1:15" s="180" customFormat="1" ht="14.25">
      <c r="A800" s="177" t="s">
        <v>56</v>
      </c>
      <c r="B800" s="177" t="s">
        <v>398</v>
      </c>
      <c r="C800" s="177" t="s">
        <v>427</v>
      </c>
      <c r="D800" s="177" t="s">
        <v>4274</v>
      </c>
      <c r="E800" s="177" t="s">
        <v>4275</v>
      </c>
      <c r="F800" s="177" t="s">
        <v>1952</v>
      </c>
      <c r="G800" s="178" t="s">
        <v>4276</v>
      </c>
      <c r="H800" s="177" t="s">
        <v>1855</v>
      </c>
      <c r="I800" s="179"/>
      <c r="J800" s="179"/>
      <c r="K800" s="179"/>
      <c r="L800" s="179"/>
      <c r="M800" s="13"/>
      <c r="N800" s="13"/>
      <c r="O800" s="13"/>
    </row>
    <row r="801" spans="1:15" s="180" customFormat="1" ht="14.25">
      <c r="A801" s="177" t="s">
        <v>56</v>
      </c>
      <c r="B801" s="177" t="s">
        <v>398</v>
      </c>
      <c r="C801" s="177" t="s">
        <v>427</v>
      </c>
      <c r="D801" s="177" t="s">
        <v>1998</v>
      </c>
      <c r="E801" s="177" t="s">
        <v>2876</v>
      </c>
      <c r="F801" s="177" t="s">
        <v>1952</v>
      </c>
      <c r="G801" s="178" t="s">
        <v>4277</v>
      </c>
      <c r="H801" s="177" t="s">
        <v>1855</v>
      </c>
      <c r="I801" s="179"/>
      <c r="J801" s="179"/>
      <c r="K801" s="179"/>
      <c r="L801" s="179"/>
      <c r="M801" s="13"/>
      <c r="N801" s="13"/>
      <c r="O801" s="13"/>
    </row>
    <row r="802" spans="1:15" s="180" customFormat="1" ht="14.25">
      <c r="A802" s="177" t="s">
        <v>56</v>
      </c>
      <c r="B802" s="177" t="s">
        <v>398</v>
      </c>
      <c r="C802" s="177" t="s">
        <v>427</v>
      </c>
      <c r="D802" s="177" t="s">
        <v>2004</v>
      </c>
      <c r="E802" s="177" t="s">
        <v>3225</v>
      </c>
      <c r="F802" s="177" t="s">
        <v>1952</v>
      </c>
      <c r="G802" s="178" t="s">
        <v>4278</v>
      </c>
      <c r="H802" s="177" t="s">
        <v>1855</v>
      </c>
      <c r="I802" s="179"/>
      <c r="J802" s="179"/>
      <c r="K802" s="179"/>
      <c r="L802" s="179"/>
      <c r="M802" s="13"/>
      <c r="N802" s="13"/>
      <c r="O802" s="13"/>
    </row>
    <row r="803" spans="1:15" s="180" customFormat="1" ht="14.25">
      <c r="A803" s="177" t="s">
        <v>56</v>
      </c>
      <c r="B803" s="177" t="s">
        <v>398</v>
      </c>
      <c r="C803" s="177" t="s">
        <v>427</v>
      </c>
      <c r="D803" s="177" t="s">
        <v>2001</v>
      </c>
      <c r="E803" s="177" t="s">
        <v>2878</v>
      </c>
      <c r="F803" s="177" t="s">
        <v>1952</v>
      </c>
      <c r="G803" s="178" t="s">
        <v>4279</v>
      </c>
      <c r="H803" s="177" t="s">
        <v>1855</v>
      </c>
      <c r="I803" s="179"/>
      <c r="J803" s="179"/>
      <c r="K803" s="179"/>
      <c r="L803" s="179"/>
      <c r="M803" s="13"/>
      <c r="N803" s="13"/>
      <c r="O803" s="13"/>
    </row>
    <row r="804" spans="1:15" s="180" customFormat="1">
      <c r="A804" s="187" t="s">
        <v>56</v>
      </c>
      <c r="B804" s="187" t="s">
        <v>398</v>
      </c>
      <c r="C804" s="187" t="s">
        <v>429</v>
      </c>
      <c r="D804" s="187" t="s">
        <v>3860</v>
      </c>
      <c r="E804" s="187" t="s">
        <v>4244</v>
      </c>
      <c r="F804" s="187" t="s">
        <v>1952</v>
      </c>
      <c r="G804" s="188" t="s">
        <v>3862</v>
      </c>
      <c r="H804" s="187" t="s">
        <v>1954</v>
      </c>
      <c r="I804" s="179"/>
      <c r="J804" s="179"/>
      <c r="K804" s="179"/>
      <c r="L804" s="179"/>
      <c r="M804" s="13"/>
      <c r="N804" s="13"/>
      <c r="O804" s="13"/>
    </row>
    <row r="805" spans="1:15" s="180" customFormat="1" ht="14.25">
      <c r="A805" s="177" t="s">
        <v>56</v>
      </c>
      <c r="B805" s="177" t="s">
        <v>398</v>
      </c>
      <c r="C805" s="177" t="s">
        <v>429</v>
      </c>
      <c r="D805" s="177" t="s">
        <v>4280</v>
      </c>
      <c r="E805" s="177" t="s">
        <v>4281</v>
      </c>
      <c r="F805" s="177" t="s">
        <v>1952</v>
      </c>
      <c r="G805" s="178" t="s">
        <v>4282</v>
      </c>
      <c r="H805" s="177" t="s">
        <v>1855</v>
      </c>
      <c r="I805" s="179"/>
      <c r="J805" s="179"/>
      <c r="K805" s="179"/>
      <c r="L805" s="179"/>
      <c r="M805" s="13"/>
      <c r="N805" s="13"/>
      <c r="O805" s="13"/>
    </row>
    <row r="806" spans="1:15" s="180" customFormat="1" ht="14.25">
      <c r="A806" s="177" t="s">
        <v>56</v>
      </c>
      <c r="B806" s="177" t="s">
        <v>398</v>
      </c>
      <c r="C806" s="177" t="s">
        <v>429</v>
      </c>
      <c r="D806" s="177" t="s">
        <v>2504</v>
      </c>
      <c r="E806" s="177" t="s">
        <v>3833</v>
      </c>
      <c r="F806" s="177" t="s">
        <v>2057</v>
      </c>
      <c r="G806" s="178" t="s">
        <v>4283</v>
      </c>
      <c r="H806" s="177" t="s">
        <v>1855</v>
      </c>
      <c r="I806" s="179"/>
      <c r="J806" s="179"/>
      <c r="K806" s="179"/>
      <c r="L806" s="179"/>
      <c r="M806" s="13"/>
      <c r="N806" s="13"/>
      <c r="O806" s="13"/>
    </row>
    <row r="807" spans="1:15" s="180" customFormat="1" ht="14.25">
      <c r="A807" s="177" t="s">
        <v>56</v>
      </c>
      <c r="B807" s="177" t="s">
        <v>398</v>
      </c>
      <c r="C807" s="177" t="s">
        <v>429</v>
      </c>
      <c r="D807" s="177" t="s">
        <v>4284</v>
      </c>
      <c r="E807" s="177" t="s">
        <v>4285</v>
      </c>
      <c r="F807" s="177" t="s">
        <v>1952</v>
      </c>
      <c r="G807" s="178" t="s">
        <v>4286</v>
      </c>
      <c r="H807" s="177" t="s">
        <v>1855</v>
      </c>
      <c r="I807" s="179"/>
      <c r="J807" s="179"/>
      <c r="K807" s="179"/>
      <c r="L807" s="179"/>
      <c r="M807" s="13"/>
      <c r="N807" s="13"/>
      <c r="O807" s="13"/>
    </row>
    <row r="808" spans="1:15" s="180" customFormat="1" ht="14.25">
      <c r="A808" s="177" t="s">
        <v>56</v>
      </c>
      <c r="B808" s="177" t="s">
        <v>398</v>
      </c>
      <c r="C808" s="177" t="s">
        <v>429</v>
      </c>
      <c r="D808" s="177" t="s">
        <v>4287</v>
      </c>
      <c r="E808" s="177" t="s">
        <v>4288</v>
      </c>
      <c r="F808" s="177" t="s">
        <v>1952</v>
      </c>
      <c r="G808" s="178" t="s">
        <v>4289</v>
      </c>
      <c r="H808" s="177" t="s">
        <v>1855</v>
      </c>
      <c r="I808" s="179"/>
      <c r="J808" s="179"/>
      <c r="K808" s="179"/>
      <c r="L808" s="179"/>
      <c r="M808" s="13"/>
      <c r="N808" s="13"/>
      <c r="O808" s="13"/>
    </row>
    <row r="809" spans="1:15" s="180" customFormat="1">
      <c r="A809" s="187" t="s">
        <v>56</v>
      </c>
      <c r="B809" s="187" t="s">
        <v>398</v>
      </c>
      <c r="C809" s="187" t="s">
        <v>590</v>
      </c>
      <c r="D809" s="187" t="s">
        <v>3860</v>
      </c>
      <c r="E809" s="187" t="s">
        <v>4244</v>
      </c>
      <c r="F809" s="187" t="s">
        <v>1952</v>
      </c>
      <c r="G809" s="188" t="s">
        <v>3862</v>
      </c>
      <c r="H809" s="187" t="s">
        <v>1954</v>
      </c>
      <c r="I809" s="181"/>
      <c r="J809" s="181"/>
      <c r="K809" s="181"/>
      <c r="L809" s="181"/>
      <c r="M809" s="13"/>
      <c r="N809" s="13"/>
      <c r="O809" s="13"/>
    </row>
    <row r="810" spans="1:15" s="180" customFormat="1" ht="14.25">
      <c r="A810" s="177" t="s">
        <v>56</v>
      </c>
      <c r="B810" s="177" t="s">
        <v>398</v>
      </c>
      <c r="C810" s="177" t="s">
        <v>590</v>
      </c>
      <c r="D810" s="177" t="s">
        <v>4290</v>
      </c>
      <c r="E810" s="177" t="s">
        <v>2020</v>
      </c>
      <c r="F810" s="177" t="s">
        <v>1952</v>
      </c>
      <c r="G810" s="178" t="s">
        <v>4291</v>
      </c>
      <c r="H810" s="177" t="s">
        <v>1855</v>
      </c>
      <c r="I810" s="179"/>
      <c r="J810" s="179"/>
      <c r="K810" s="179"/>
      <c r="L810" s="179"/>
      <c r="M810" s="13"/>
      <c r="N810" s="13"/>
      <c r="O810" s="13"/>
    </row>
    <row r="811" spans="1:15" s="180" customFormat="1" ht="14.25">
      <c r="A811" s="177" t="s">
        <v>56</v>
      </c>
      <c r="B811" s="177" t="s">
        <v>398</v>
      </c>
      <c r="C811" s="177" t="s">
        <v>590</v>
      </c>
      <c r="D811" s="177" t="s">
        <v>4292</v>
      </c>
      <c r="E811" s="177" t="s">
        <v>2020</v>
      </c>
      <c r="F811" s="177" t="s">
        <v>2057</v>
      </c>
      <c r="G811" s="178" t="s">
        <v>4293</v>
      </c>
      <c r="H811" s="177" t="s">
        <v>1855</v>
      </c>
      <c r="I811" s="179"/>
      <c r="J811" s="179"/>
      <c r="K811" s="179"/>
      <c r="L811" s="179"/>
      <c r="M811" s="13"/>
      <c r="N811" s="13"/>
      <c r="O811" s="13"/>
    </row>
    <row r="812" spans="1:15" s="180" customFormat="1" ht="14.25">
      <c r="A812" s="177" t="s">
        <v>56</v>
      </c>
      <c r="B812" s="177" t="s">
        <v>398</v>
      </c>
      <c r="C812" s="177" t="s">
        <v>590</v>
      </c>
      <c r="D812" s="177" t="s">
        <v>4294</v>
      </c>
      <c r="E812" s="177" t="s">
        <v>2020</v>
      </c>
      <c r="F812" s="177" t="s">
        <v>1952</v>
      </c>
      <c r="G812" s="178" t="s">
        <v>4295</v>
      </c>
      <c r="H812" s="177" t="s">
        <v>1855</v>
      </c>
      <c r="I812" s="179"/>
      <c r="J812" s="179"/>
      <c r="K812" s="179"/>
      <c r="L812" s="179"/>
      <c r="M812" s="13"/>
      <c r="N812" s="13"/>
      <c r="O812" s="13"/>
    </row>
    <row r="813" spans="1:15" s="180" customFormat="1" ht="14.25">
      <c r="A813" s="177" t="s">
        <v>56</v>
      </c>
      <c r="B813" s="177" t="s">
        <v>398</v>
      </c>
      <c r="C813" s="177" t="s">
        <v>590</v>
      </c>
      <c r="D813" s="177" t="s">
        <v>4296</v>
      </c>
      <c r="E813" s="177" t="s">
        <v>2020</v>
      </c>
      <c r="F813" s="177" t="s">
        <v>1952</v>
      </c>
      <c r="G813" s="178" t="s">
        <v>4297</v>
      </c>
      <c r="H813" s="177" t="s">
        <v>1855</v>
      </c>
      <c r="I813" s="179"/>
      <c r="J813" s="179"/>
      <c r="K813" s="179"/>
      <c r="L813" s="179"/>
      <c r="M813" s="13"/>
      <c r="N813" s="13"/>
      <c r="O813" s="13"/>
    </row>
    <row r="814" spans="1:15" s="180" customFormat="1" ht="14.25">
      <c r="A814" s="177" t="s">
        <v>56</v>
      </c>
      <c r="B814" s="177" t="s">
        <v>398</v>
      </c>
      <c r="C814" s="177" t="s">
        <v>590</v>
      </c>
      <c r="D814" s="177" t="s">
        <v>4298</v>
      </c>
      <c r="E814" s="177" t="s">
        <v>2020</v>
      </c>
      <c r="F814" s="177" t="s">
        <v>1952</v>
      </c>
      <c r="G814" s="178" t="s">
        <v>4299</v>
      </c>
      <c r="H814" s="177" t="s">
        <v>1855</v>
      </c>
      <c r="I814" s="179"/>
      <c r="J814" s="179"/>
      <c r="K814" s="179"/>
      <c r="L814" s="179"/>
      <c r="M814" s="13"/>
      <c r="N814" s="13"/>
      <c r="O814" s="13"/>
    </row>
    <row r="815" spans="1:15" s="180" customFormat="1" ht="14.25">
      <c r="A815" s="177" t="s">
        <v>56</v>
      </c>
      <c r="B815" s="177" t="s">
        <v>398</v>
      </c>
      <c r="C815" s="177" t="s">
        <v>590</v>
      </c>
      <c r="D815" s="177" t="s">
        <v>4300</v>
      </c>
      <c r="E815" s="177" t="s">
        <v>2020</v>
      </c>
      <c r="F815" s="177" t="s">
        <v>1952</v>
      </c>
      <c r="G815" s="178" t="s">
        <v>4301</v>
      </c>
      <c r="H815" s="177" t="s">
        <v>1855</v>
      </c>
      <c r="I815" s="179"/>
      <c r="J815" s="179"/>
      <c r="K815" s="179"/>
      <c r="L815" s="179"/>
      <c r="M815" s="13"/>
      <c r="N815" s="13"/>
      <c r="O815" s="13"/>
    </row>
    <row r="816" spans="1:15" s="180" customFormat="1" ht="14.25">
      <c r="A816" s="177" t="s">
        <v>56</v>
      </c>
      <c r="B816" s="177" t="s">
        <v>398</v>
      </c>
      <c r="C816" s="177" t="s">
        <v>590</v>
      </c>
      <c r="D816" s="177" t="s">
        <v>4302</v>
      </c>
      <c r="E816" s="177" t="s">
        <v>2020</v>
      </c>
      <c r="F816" s="177" t="s">
        <v>1952</v>
      </c>
      <c r="G816" s="178" t="s">
        <v>4303</v>
      </c>
      <c r="H816" s="177" t="s">
        <v>1855</v>
      </c>
      <c r="I816" s="179"/>
      <c r="J816" s="179"/>
      <c r="K816" s="179"/>
      <c r="L816" s="179"/>
      <c r="M816" s="13"/>
      <c r="N816" s="13"/>
      <c r="O816" s="13"/>
    </row>
    <row r="817" spans="1:15" s="180" customFormat="1" ht="14.25">
      <c r="A817" s="177" t="s">
        <v>56</v>
      </c>
      <c r="B817" s="177" t="s">
        <v>398</v>
      </c>
      <c r="C817" s="177" t="s">
        <v>590</v>
      </c>
      <c r="D817" s="177" t="s">
        <v>4304</v>
      </c>
      <c r="E817" s="177" t="s">
        <v>2020</v>
      </c>
      <c r="F817" s="177" t="s">
        <v>1952</v>
      </c>
      <c r="G817" s="178" t="s">
        <v>4305</v>
      </c>
      <c r="H817" s="177" t="s">
        <v>1855</v>
      </c>
      <c r="I817" s="179"/>
      <c r="J817" s="179"/>
      <c r="K817" s="179"/>
      <c r="L817" s="179"/>
      <c r="M817" s="13"/>
      <c r="N817" s="13"/>
      <c r="O817" s="13"/>
    </row>
    <row r="818" spans="1:15" s="180" customFormat="1" ht="14.25">
      <c r="A818" s="177" t="s">
        <v>56</v>
      </c>
      <c r="B818" s="177" t="s">
        <v>398</v>
      </c>
      <c r="C818" s="177" t="s">
        <v>590</v>
      </c>
      <c r="D818" s="177" t="s">
        <v>4306</v>
      </c>
      <c r="E818" s="177" t="s">
        <v>2020</v>
      </c>
      <c r="F818" s="177" t="s">
        <v>1952</v>
      </c>
      <c r="G818" s="178" t="s">
        <v>4307</v>
      </c>
      <c r="H818" s="177" t="s">
        <v>1855</v>
      </c>
      <c r="I818" s="179"/>
      <c r="J818" s="179"/>
      <c r="K818" s="179"/>
      <c r="L818" s="179"/>
      <c r="M818" s="13"/>
      <c r="N818" s="13"/>
      <c r="O818" s="13"/>
    </row>
    <row r="819" spans="1:15" s="180" customFormat="1" ht="14.25">
      <c r="A819" s="177" t="s">
        <v>56</v>
      </c>
      <c r="B819" s="177" t="s">
        <v>398</v>
      </c>
      <c r="C819" s="177" t="s">
        <v>590</v>
      </c>
      <c r="D819" s="177" t="s">
        <v>4308</v>
      </c>
      <c r="E819" s="177" t="s">
        <v>2020</v>
      </c>
      <c r="F819" s="177" t="s">
        <v>1952</v>
      </c>
      <c r="G819" s="178" t="s">
        <v>4309</v>
      </c>
      <c r="H819" s="177" t="s">
        <v>1855</v>
      </c>
      <c r="I819" s="179"/>
      <c r="J819" s="179"/>
      <c r="K819" s="179"/>
      <c r="L819" s="179"/>
      <c r="M819" s="13"/>
      <c r="N819" s="13"/>
      <c r="O819" s="13"/>
    </row>
    <row r="820" spans="1:15" s="180" customFormat="1" ht="14.25">
      <c r="A820" s="177" t="s">
        <v>56</v>
      </c>
      <c r="B820" s="177" t="s">
        <v>398</v>
      </c>
      <c r="C820" s="177" t="s">
        <v>590</v>
      </c>
      <c r="D820" s="177" t="s">
        <v>4310</v>
      </c>
      <c r="E820" s="177" t="s">
        <v>2020</v>
      </c>
      <c r="F820" s="177" t="s">
        <v>1952</v>
      </c>
      <c r="G820" s="178" t="s">
        <v>4311</v>
      </c>
      <c r="H820" s="177" t="s">
        <v>1855</v>
      </c>
      <c r="I820" s="179"/>
      <c r="J820" s="179"/>
      <c r="K820" s="179"/>
      <c r="L820" s="179"/>
      <c r="M820" s="13"/>
      <c r="N820" s="13"/>
      <c r="O820" s="13"/>
    </row>
    <row r="821" spans="1:15" s="180" customFormat="1" ht="14.25">
      <c r="A821" s="177" t="s">
        <v>56</v>
      </c>
      <c r="B821" s="177" t="s">
        <v>398</v>
      </c>
      <c r="C821" s="177" t="s">
        <v>590</v>
      </c>
      <c r="D821" s="177" t="s">
        <v>4312</v>
      </c>
      <c r="E821" s="177" t="s">
        <v>2020</v>
      </c>
      <c r="F821" s="177" t="s">
        <v>1952</v>
      </c>
      <c r="G821" s="178" t="s">
        <v>4313</v>
      </c>
      <c r="H821" s="177" t="s">
        <v>1855</v>
      </c>
      <c r="I821" s="179"/>
      <c r="J821" s="179"/>
      <c r="K821" s="179"/>
      <c r="L821" s="179"/>
      <c r="M821" s="13"/>
      <c r="N821" s="13"/>
      <c r="O821" s="13"/>
    </row>
    <row r="822" spans="1:15" s="180" customFormat="1" ht="14.25">
      <c r="A822" s="177" t="s">
        <v>56</v>
      </c>
      <c r="B822" s="177" t="s">
        <v>398</v>
      </c>
      <c r="C822" s="177" t="s">
        <v>590</v>
      </c>
      <c r="D822" s="177" t="s">
        <v>4314</v>
      </c>
      <c r="E822" s="177" t="s">
        <v>2020</v>
      </c>
      <c r="F822" s="177" t="s">
        <v>1952</v>
      </c>
      <c r="G822" s="178" t="s">
        <v>4315</v>
      </c>
      <c r="H822" s="177" t="s">
        <v>1855</v>
      </c>
      <c r="I822" s="179"/>
      <c r="J822" s="179"/>
      <c r="K822" s="179"/>
      <c r="L822" s="179"/>
      <c r="M822" s="13"/>
      <c r="N822" s="13"/>
      <c r="O822" s="13"/>
    </row>
    <row r="823" spans="1:15" s="180" customFormat="1" ht="14.25">
      <c r="A823" s="177" t="s">
        <v>56</v>
      </c>
      <c r="B823" s="177" t="s">
        <v>398</v>
      </c>
      <c r="C823" s="177" t="s">
        <v>590</v>
      </c>
      <c r="D823" s="177" t="s">
        <v>4316</v>
      </c>
      <c r="E823" s="177" t="s">
        <v>2020</v>
      </c>
      <c r="F823" s="177" t="s">
        <v>1952</v>
      </c>
      <c r="G823" s="178" t="s">
        <v>4317</v>
      </c>
      <c r="H823" s="177" t="s">
        <v>1855</v>
      </c>
      <c r="I823" s="179"/>
      <c r="J823" s="179"/>
      <c r="K823" s="179"/>
      <c r="L823" s="179"/>
      <c r="M823" s="13"/>
      <c r="N823" s="13"/>
      <c r="O823" s="13"/>
    </row>
    <row r="824" spans="1:15" s="180" customFormat="1" ht="14.25">
      <c r="A824" s="177" t="s">
        <v>56</v>
      </c>
      <c r="B824" s="177" t="s">
        <v>398</v>
      </c>
      <c r="C824" s="177" t="s">
        <v>590</v>
      </c>
      <c r="D824" s="177" t="s">
        <v>4318</v>
      </c>
      <c r="E824" s="177" t="s">
        <v>2020</v>
      </c>
      <c r="F824" s="177" t="s">
        <v>1952</v>
      </c>
      <c r="G824" s="178" t="s">
        <v>4319</v>
      </c>
      <c r="H824" s="177" t="s">
        <v>1855</v>
      </c>
      <c r="I824" s="179"/>
      <c r="J824" s="179"/>
      <c r="K824" s="179"/>
      <c r="L824" s="179"/>
      <c r="M824" s="13"/>
      <c r="N824" s="13"/>
      <c r="O824" s="13"/>
    </row>
    <row r="825" spans="1:15" s="180" customFormat="1" ht="14.25">
      <c r="A825" s="177" t="s">
        <v>56</v>
      </c>
      <c r="B825" s="177" t="s">
        <v>398</v>
      </c>
      <c r="C825" s="177" t="s">
        <v>590</v>
      </c>
      <c r="D825" s="177" t="s">
        <v>4320</v>
      </c>
      <c r="E825" s="177" t="s">
        <v>2020</v>
      </c>
      <c r="F825" s="177" t="s">
        <v>1952</v>
      </c>
      <c r="G825" s="178" t="s">
        <v>4321</v>
      </c>
      <c r="H825" s="177" t="s">
        <v>1855</v>
      </c>
      <c r="I825" s="179"/>
      <c r="J825" s="179"/>
      <c r="K825" s="179"/>
      <c r="L825" s="179"/>
      <c r="M825" s="13"/>
      <c r="N825" s="13"/>
      <c r="O825" s="13"/>
    </row>
    <row r="826" spans="1:15" s="180" customFormat="1" ht="14.25">
      <c r="A826" s="177" t="s">
        <v>56</v>
      </c>
      <c r="B826" s="177" t="s">
        <v>398</v>
      </c>
      <c r="C826" s="177" t="s">
        <v>590</v>
      </c>
      <c r="D826" s="177" t="s">
        <v>4322</v>
      </c>
      <c r="E826" s="177" t="s">
        <v>2020</v>
      </c>
      <c r="F826" s="177" t="s">
        <v>2057</v>
      </c>
      <c r="G826" s="178" t="s">
        <v>4323</v>
      </c>
      <c r="H826" s="177" t="s">
        <v>1855</v>
      </c>
      <c r="I826" s="179"/>
      <c r="J826" s="179"/>
      <c r="K826" s="179"/>
      <c r="L826" s="179"/>
      <c r="M826" s="13"/>
      <c r="N826" s="13"/>
      <c r="O826" s="13"/>
    </row>
    <row r="827" spans="1:15" s="180" customFormat="1" ht="14.25">
      <c r="A827" s="177" t="s">
        <v>56</v>
      </c>
      <c r="B827" s="177" t="s">
        <v>398</v>
      </c>
      <c r="C827" s="177" t="s">
        <v>590</v>
      </c>
      <c r="D827" s="177" t="s">
        <v>4324</v>
      </c>
      <c r="E827" s="177" t="s">
        <v>2020</v>
      </c>
      <c r="F827" s="177" t="s">
        <v>1952</v>
      </c>
      <c r="G827" s="178" t="s">
        <v>4325</v>
      </c>
      <c r="H827" s="177" t="s">
        <v>1855</v>
      </c>
      <c r="I827" s="179"/>
      <c r="J827" s="179"/>
      <c r="K827" s="179"/>
      <c r="L827" s="179"/>
      <c r="M827" s="13"/>
      <c r="N827" s="13"/>
      <c r="O827" s="13"/>
    </row>
    <row r="828" spans="1:15" s="180" customFormat="1" ht="14.25">
      <c r="A828" s="177" t="s">
        <v>56</v>
      </c>
      <c r="B828" s="177" t="s">
        <v>398</v>
      </c>
      <c r="C828" s="177" t="s">
        <v>590</v>
      </c>
      <c r="D828" s="177" t="s">
        <v>4326</v>
      </c>
      <c r="E828" s="177" t="s">
        <v>2020</v>
      </c>
      <c r="F828" s="177" t="s">
        <v>1952</v>
      </c>
      <c r="G828" s="178" t="s">
        <v>4327</v>
      </c>
      <c r="H828" s="177" t="s">
        <v>1855</v>
      </c>
      <c r="I828" s="179"/>
      <c r="J828" s="179"/>
      <c r="K828" s="179"/>
      <c r="L828" s="179"/>
      <c r="M828" s="13"/>
      <c r="N828" s="13"/>
      <c r="O828" s="13"/>
    </row>
    <row r="829" spans="1:15" s="180" customFormat="1" ht="14.25">
      <c r="A829" s="177" t="s">
        <v>56</v>
      </c>
      <c r="B829" s="177" t="s">
        <v>398</v>
      </c>
      <c r="C829" s="177" t="s">
        <v>590</v>
      </c>
      <c r="D829" s="177" t="s">
        <v>4328</v>
      </c>
      <c r="E829" s="177" t="s">
        <v>2020</v>
      </c>
      <c r="F829" s="177" t="s">
        <v>1952</v>
      </c>
      <c r="G829" s="178" t="s">
        <v>4329</v>
      </c>
      <c r="H829" s="177" t="s">
        <v>1855</v>
      </c>
      <c r="I829" s="179"/>
      <c r="J829" s="179"/>
      <c r="K829" s="179"/>
      <c r="L829" s="179"/>
      <c r="M829" s="13"/>
      <c r="N829" s="13"/>
      <c r="O829" s="13"/>
    </row>
    <row r="830" spans="1:15" s="180" customFormat="1" ht="14.25">
      <c r="A830" s="177" t="s">
        <v>56</v>
      </c>
      <c r="B830" s="177" t="s">
        <v>398</v>
      </c>
      <c r="C830" s="177" t="s">
        <v>590</v>
      </c>
      <c r="D830" s="177" t="s">
        <v>4241</v>
      </c>
      <c r="E830" s="177" t="s">
        <v>2020</v>
      </c>
      <c r="F830" s="177" t="s">
        <v>1952</v>
      </c>
      <c r="G830" s="178" t="s">
        <v>4330</v>
      </c>
      <c r="H830" s="177" t="s">
        <v>1855</v>
      </c>
      <c r="I830" s="179"/>
      <c r="J830" s="179"/>
      <c r="K830" s="179"/>
      <c r="L830" s="179"/>
      <c r="M830" s="13"/>
      <c r="N830" s="13"/>
      <c r="O830" s="13"/>
    </row>
    <row r="831" spans="1:15" s="180" customFormat="1" ht="14.25">
      <c r="A831" s="177" t="s">
        <v>56</v>
      </c>
      <c r="B831" s="177" t="s">
        <v>398</v>
      </c>
      <c r="C831" s="177" t="s">
        <v>590</v>
      </c>
      <c r="D831" s="177" t="s">
        <v>4331</v>
      </c>
      <c r="E831" s="177" t="s">
        <v>2020</v>
      </c>
      <c r="F831" s="177" t="s">
        <v>1952</v>
      </c>
      <c r="G831" s="178" t="s">
        <v>4332</v>
      </c>
      <c r="H831" s="177" t="s">
        <v>1855</v>
      </c>
      <c r="I831" s="179"/>
      <c r="J831" s="179"/>
      <c r="K831" s="179"/>
      <c r="L831" s="179"/>
      <c r="M831" s="13"/>
      <c r="N831" s="13"/>
      <c r="O831" s="13"/>
    </row>
    <row r="832" spans="1:15" s="180" customFormat="1">
      <c r="A832" s="187" t="s">
        <v>56</v>
      </c>
      <c r="B832" s="187" t="s">
        <v>398</v>
      </c>
      <c r="C832" s="187" t="s">
        <v>437</v>
      </c>
      <c r="D832" s="187" t="s">
        <v>2228</v>
      </c>
      <c r="E832" s="187" t="s">
        <v>3539</v>
      </c>
      <c r="F832" s="187" t="s">
        <v>1952</v>
      </c>
      <c r="G832" s="188" t="s">
        <v>3867</v>
      </c>
      <c r="H832" s="187" t="s">
        <v>1954</v>
      </c>
      <c r="I832" s="179"/>
      <c r="J832" s="179"/>
      <c r="K832" s="179"/>
      <c r="L832" s="179"/>
      <c r="M832" s="13"/>
      <c r="N832" s="13"/>
      <c r="O832" s="13"/>
    </row>
    <row r="833" spans="1:15" s="180" customFormat="1" ht="14.25">
      <c r="A833" s="177" t="s">
        <v>56</v>
      </c>
      <c r="B833" s="177" t="s">
        <v>398</v>
      </c>
      <c r="C833" s="177" t="s">
        <v>437</v>
      </c>
      <c r="D833" s="177" t="s">
        <v>4232</v>
      </c>
      <c r="E833" s="177" t="s">
        <v>4333</v>
      </c>
      <c r="F833" s="177" t="s">
        <v>1952</v>
      </c>
      <c r="G833" s="178" t="s">
        <v>4334</v>
      </c>
      <c r="H833" s="177" t="s">
        <v>1855</v>
      </c>
      <c r="I833" s="179"/>
      <c r="J833" s="179"/>
      <c r="K833" s="179"/>
      <c r="L833" s="179"/>
      <c r="M833" s="13"/>
      <c r="N833" s="13"/>
      <c r="O833" s="13"/>
    </row>
    <row r="834" spans="1:15" s="180" customFormat="1" ht="14.25">
      <c r="A834" s="177" t="s">
        <v>56</v>
      </c>
      <c r="B834" s="177" t="s">
        <v>398</v>
      </c>
      <c r="C834" s="177" t="s">
        <v>437</v>
      </c>
      <c r="D834" s="177" t="s">
        <v>4335</v>
      </c>
      <c r="E834" s="177" t="s">
        <v>4336</v>
      </c>
      <c r="F834" s="177" t="s">
        <v>1952</v>
      </c>
      <c r="G834" s="178" t="s">
        <v>4337</v>
      </c>
      <c r="H834" s="177" t="s">
        <v>1855</v>
      </c>
      <c r="I834" s="179"/>
      <c r="J834" s="179"/>
      <c r="K834" s="179"/>
      <c r="L834" s="179"/>
      <c r="M834" s="13"/>
      <c r="N834" s="13"/>
      <c r="O834" s="13"/>
    </row>
    <row r="835" spans="1:15" s="180" customFormat="1">
      <c r="A835" s="187" t="s">
        <v>56</v>
      </c>
      <c r="B835" s="187" t="s">
        <v>398</v>
      </c>
      <c r="C835" s="187" t="s">
        <v>443</v>
      </c>
      <c r="D835" s="187" t="s">
        <v>2219</v>
      </c>
      <c r="E835" s="187" t="s">
        <v>2220</v>
      </c>
      <c r="F835" s="187" t="s">
        <v>1952</v>
      </c>
      <c r="G835" s="188" t="s">
        <v>4338</v>
      </c>
      <c r="H835" s="187" t="s">
        <v>1954</v>
      </c>
      <c r="I835" s="179"/>
      <c r="J835" s="179"/>
      <c r="K835" s="179"/>
      <c r="L835" s="179"/>
      <c r="M835" s="13"/>
      <c r="N835" s="13"/>
      <c r="O835" s="13"/>
    </row>
    <row r="836" spans="1:15" s="180" customFormat="1" ht="14.25">
      <c r="A836" s="177" t="s">
        <v>56</v>
      </c>
      <c r="B836" s="177" t="s">
        <v>398</v>
      </c>
      <c r="C836" s="177" t="s">
        <v>443</v>
      </c>
      <c r="D836" s="177" t="s">
        <v>4339</v>
      </c>
      <c r="E836" s="177" t="s">
        <v>4340</v>
      </c>
      <c r="F836" s="177" t="s">
        <v>1952</v>
      </c>
      <c r="G836" s="178" t="s">
        <v>4341</v>
      </c>
      <c r="H836" s="177" t="s">
        <v>1855</v>
      </c>
      <c r="I836" s="179"/>
      <c r="J836" s="179"/>
      <c r="K836" s="179"/>
      <c r="L836" s="179"/>
      <c r="M836" s="13"/>
      <c r="N836" s="13"/>
      <c r="O836" s="13"/>
    </row>
    <row r="837" spans="1:15" s="182" customFormat="1">
      <c r="A837" s="177" t="s">
        <v>56</v>
      </c>
      <c r="B837" s="177" t="s">
        <v>398</v>
      </c>
      <c r="C837" s="177" t="s">
        <v>443</v>
      </c>
      <c r="D837" s="177" t="s">
        <v>4342</v>
      </c>
      <c r="E837" s="177" t="s">
        <v>4343</v>
      </c>
      <c r="F837" s="177" t="s">
        <v>1952</v>
      </c>
      <c r="G837" s="178" t="s">
        <v>4344</v>
      </c>
      <c r="H837" s="177" t="s">
        <v>1855</v>
      </c>
      <c r="I837" s="179"/>
      <c r="J837" s="179"/>
      <c r="K837" s="179"/>
      <c r="L837" s="179"/>
    </row>
    <row r="838" spans="1:15" s="180" customFormat="1" ht="14.25">
      <c r="A838" s="177" t="s">
        <v>56</v>
      </c>
      <c r="B838" s="177" t="s">
        <v>398</v>
      </c>
      <c r="C838" s="177" t="s">
        <v>443</v>
      </c>
      <c r="D838" s="177" t="s">
        <v>4345</v>
      </c>
      <c r="E838" s="177" t="s">
        <v>4346</v>
      </c>
      <c r="F838" s="177" t="s">
        <v>1952</v>
      </c>
      <c r="G838" s="178" t="s">
        <v>4347</v>
      </c>
      <c r="H838" s="177" t="s">
        <v>1855</v>
      </c>
      <c r="I838" s="179"/>
      <c r="J838" s="179"/>
      <c r="K838" s="179"/>
      <c r="L838" s="179"/>
      <c r="M838" s="13"/>
      <c r="N838" s="13"/>
      <c r="O838" s="13"/>
    </row>
    <row r="839" spans="1:15" s="180" customFormat="1" ht="14.25">
      <c r="A839" s="177" t="s">
        <v>56</v>
      </c>
      <c r="B839" s="177" t="s">
        <v>398</v>
      </c>
      <c r="C839" s="177" t="s">
        <v>443</v>
      </c>
      <c r="D839" s="177" t="s">
        <v>2013</v>
      </c>
      <c r="E839" s="177" t="s">
        <v>3607</v>
      </c>
      <c r="F839" s="177" t="s">
        <v>1952</v>
      </c>
      <c r="G839" s="178" t="s">
        <v>4348</v>
      </c>
      <c r="H839" s="177" t="s">
        <v>1855</v>
      </c>
      <c r="I839" s="179"/>
      <c r="J839" s="179"/>
      <c r="K839" s="179"/>
      <c r="L839" s="179"/>
      <c r="M839" s="13"/>
      <c r="N839" s="13"/>
      <c r="O839" s="13"/>
    </row>
    <row r="840" spans="1:15" s="180" customFormat="1" ht="14.25">
      <c r="A840" s="177" t="s">
        <v>56</v>
      </c>
      <c r="B840" s="177" t="s">
        <v>398</v>
      </c>
      <c r="C840" s="177" t="s">
        <v>443</v>
      </c>
      <c r="D840" s="177" t="s">
        <v>1998</v>
      </c>
      <c r="E840" s="177" t="s">
        <v>2335</v>
      </c>
      <c r="F840" s="177" t="s">
        <v>1952</v>
      </c>
      <c r="G840" s="178" t="s">
        <v>4349</v>
      </c>
      <c r="H840" s="177" t="s">
        <v>1855</v>
      </c>
      <c r="I840" s="179"/>
      <c r="J840" s="179"/>
      <c r="K840" s="179"/>
      <c r="L840" s="179"/>
      <c r="M840" s="13"/>
      <c r="N840" s="13"/>
      <c r="O840" s="13"/>
    </row>
    <row r="841" spans="1:15" s="180" customFormat="1" ht="14.25">
      <c r="A841" s="177" t="s">
        <v>56</v>
      </c>
      <c r="B841" s="177" t="s">
        <v>398</v>
      </c>
      <c r="C841" s="177" t="s">
        <v>443</v>
      </c>
      <c r="D841" s="177" t="s">
        <v>2004</v>
      </c>
      <c r="E841" s="177" t="s">
        <v>2562</v>
      </c>
      <c r="F841" s="177" t="s">
        <v>1952</v>
      </c>
      <c r="G841" s="178" t="s">
        <v>4350</v>
      </c>
      <c r="H841" s="177" t="s">
        <v>1855</v>
      </c>
      <c r="I841" s="179"/>
      <c r="J841" s="179"/>
      <c r="K841" s="179"/>
      <c r="L841" s="179"/>
      <c r="M841" s="13"/>
      <c r="N841" s="13"/>
      <c r="O841" s="13"/>
    </row>
    <row r="842" spans="1:15" s="180" customFormat="1" ht="14.25">
      <c r="A842" s="177" t="s">
        <v>56</v>
      </c>
      <c r="B842" s="177" t="s">
        <v>398</v>
      </c>
      <c r="C842" s="177" t="s">
        <v>443</v>
      </c>
      <c r="D842" s="177" t="s">
        <v>2001</v>
      </c>
      <c r="E842" s="177" t="s">
        <v>3612</v>
      </c>
      <c r="F842" s="177" t="s">
        <v>1952</v>
      </c>
      <c r="G842" s="178" t="s">
        <v>4351</v>
      </c>
      <c r="H842" s="177" t="s">
        <v>1855</v>
      </c>
      <c r="I842" s="179"/>
      <c r="J842" s="179"/>
      <c r="K842" s="179"/>
      <c r="L842" s="179"/>
      <c r="M842" s="13"/>
      <c r="N842" s="13"/>
      <c r="O842" s="13"/>
    </row>
    <row r="843" spans="1:15" s="180" customFormat="1" ht="14.25">
      <c r="A843" s="177" t="s">
        <v>56</v>
      </c>
      <c r="B843" s="177" t="s">
        <v>398</v>
      </c>
      <c r="C843" s="177" t="s">
        <v>443</v>
      </c>
      <c r="D843" s="177" t="s">
        <v>3832</v>
      </c>
      <c r="E843" s="177" t="s">
        <v>3833</v>
      </c>
      <c r="F843" s="177" t="s">
        <v>1952</v>
      </c>
      <c r="G843" s="178" t="s">
        <v>4352</v>
      </c>
      <c r="H843" s="177" t="s">
        <v>1855</v>
      </c>
      <c r="I843" s="179"/>
      <c r="J843" s="179"/>
      <c r="K843" s="179"/>
      <c r="L843" s="179"/>
      <c r="M843" s="13"/>
      <c r="N843" s="13"/>
      <c r="O843" s="13"/>
    </row>
    <row r="844" spans="1:15" s="180" customFormat="1" ht="14.25">
      <c r="A844" s="177" t="s">
        <v>56</v>
      </c>
      <c r="B844" s="177" t="s">
        <v>398</v>
      </c>
      <c r="C844" s="177" t="s">
        <v>443</v>
      </c>
      <c r="D844" s="177" t="s">
        <v>4353</v>
      </c>
      <c r="E844" s="177" t="s">
        <v>4354</v>
      </c>
      <c r="F844" s="177" t="s">
        <v>1952</v>
      </c>
      <c r="G844" s="178" t="s">
        <v>4355</v>
      </c>
      <c r="H844" s="177" t="s">
        <v>1855</v>
      </c>
      <c r="I844" s="179"/>
      <c r="J844" s="179"/>
      <c r="K844" s="179"/>
      <c r="L844" s="179"/>
      <c r="M844" s="13"/>
      <c r="N844" s="13"/>
      <c r="O844" s="13"/>
    </row>
    <row r="845" spans="1:15" s="180" customFormat="1" ht="14.25">
      <c r="A845" s="177" t="s">
        <v>56</v>
      </c>
      <c r="B845" s="177" t="s">
        <v>398</v>
      </c>
      <c r="C845" s="177" t="s">
        <v>443</v>
      </c>
      <c r="D845" s="177" t="s">
        <v>4356</v>
      </c>
      <c r="E845" s="177" t="s">
        <v>4357</v>
      </c>
      <c r="F845" s="177" t="s">
        <v>1952</v>
      </c>
      <c r="G845" s="178" t="s">
        <v>4358</v>
      </c>
      <c r="H845" s="177" t="s">
        <v>1855</v>
      </c>
      <c r="I845" s="179"/>
      <c r="J845" s="179"/>
      <c r="K845" s="179"/>
      <c r="L845" s="179"/>
      <c r="M845" s="13"/>
      <c r="N845" s="13"/>
      <c r="O845" s="13"/>
    </row>
    <row r="846" spans="1:15" s="14" customFormat="1" ht="14.25">
      <c r="A846" s="229" t="s">
        <v>56</v>
      </c>
      <c r="B846" s="229" t="s">
        <v>398</v>
      </c>
      <c r="C846" s="229" t="s">
        <v>443</v>
      </c>
      <c r="D846" s="229" t="s">
        <v>4359</v>
      </c>
      <c r="E846" s="229" t="s">
        <v>4360</v>
      </c>
      <c r="F846" s="229" t="s">
        <v>1952</v>
      </c>
      <c r="G846" s="230" t="s">
        <v>4361</v>
      </c>
      <c r="H846" s="229" t="s">
        <v>1855</v>
      </c>
      <c r="I846" s="183"/>
      <c r="J846" s="183"/>
      <c r="K846" s="183"/>
      <c r="L846" s="183"/>
    </row>
    <row r="847" spans="1:15" s="180" customFormat="1">
      <c r="A847" s="187" t="s">
        <v>56</v>
      </c>
      <c r="B847" s="187" t="s">
        <v>398</v>
      </c>
      <c r="C847" s="187" t="s">
        <v>445</v>
      </c>
      <c r="D847" s="187" t="s">
        <v>3871</v>
      </c>
      <c r="E847" s="187" t="s">
        <v>4362</v>
      </c>
      <c r="F847" s="187" t="s">
        <v>1952</v>
      </c>
      <c r="G847" s="188" t="s">
        <v>3873</v>
      </c>
      <c r="H847" s="187" t="s">
        <v>1954</v>
      </c>
      <c r="I847" s="179"/>
      <c r="J847" s="179"/>
      <c r="K847" s="179"/>
      <c r="L847" s="179"/>
      <c r="M847" s="13"/>
      <c r="N847" s="13"/>
      <c r="O847" s="13"/>
    </row>
    <row r="848" spans="1:15" s="180" customFormat="1" ht="14.25">
      <c r="A848" s="177" t="s">
        <v>56</v>
      </c>
      <c r="B848" s="177" t="s">
        <v>398</v>
      </c>
      <c r="C848" s="177" t="s">
        <v>445</v>
      </c>
      <c r="D848" s="177" t="s">
        <v>4363</v>
      </c>
      <c r="E848" s="177" t="s">
        <v>4364</v>
      </c>
      <c r="F848" s="177" t="s">
        <v>1952</v>
      </c>
      <c r="G848" s="178" t="s">
        <v>4365</v>
      </c>
      <c r="H848" s="177" t="s">
        <v>1855</v>
      </c>
      <c r="I848" s="179"/>
      <c r="J848" s="179"/>
      <c r="K848" s="179"/>
      <c r="L848" s="179"/>
      <c r="M848" s="13"/>
      <c r="N848" s="13"/>
      <c r="O848" s="13"/>
    </row>
    <row r="849" spans="1:15" s="180" customFormat="1" ht="14.25">
      <c r="A849" s="177" t="s">
        <v>56</v>
      </c>
      <c r="B849" s="177" t="s">
        <v>398</v>
      </c>
      <c r="C849" s="177" t="s">
        <v>445</v>
      </c>
      <c r="D849" s="177" t="s">
        <v>4366</v>
      </c>
      <c r="E849" s="177" t="s">
        <v>4367</v>
      </c>
      <c r="F849" s="177" t="s">
        <v>1952</v>
      </c>
      <c r="G849" s="178" t="s">
        <v>4368</v>
      </c>
      <c r="H849" s="177" t="s">
        <v>1855</v>
      </c>
      <c r="I849" s="179"/>
      <c r="J849" s="179"/>
      <c r="K849" s="179"/>
      <c r="L849" s="179"/>
      <c r="M849" s="13"/>
      <c r="N849" s="13"/>
      <c r="O849" s="13"/>
    </row>
    <row r="850" spans="1:15" s="180" customFormat="1" ht="14.25">
      <c r="A850" s="177" t="s">
        <v>56</v>
      </c>
      <c r="B850" s="177" t="s">
        <v>398</v>
      </c>
      <c r="C850" s="177" t="s">
        <v>445</v>
      </c>
      <c r="D850" s="177" t="s">
        <v>4369</v>
      </c>
      <c r="E850" s="177" t="s">
        <v>4370</v>
      </c>
      <c r="F850" s="177" t="s">
        <v>1952</v>
      </c>
      <c r="G850" s="178" t="s">
        <v>4371</v>
      </c>
      <c r="H850" s="177" t="s">
        <v>1855</v>
      </c>
      <c r="I850" s="179"/>
      <c r="J850" s="179"/>
      <c r="K850" s="179"/>
      <c r="L850" s="179"/>
      <c r="M850" s="13"/>
      <c r="N850" s="13"/>
      <c r="O850" s="13"/>
    </row>
    <row r="851" spans="1:15" s="180" customFormat="1" ht="14.25">
      <c r="A851" s="177" t="s">
        <v>56</v>
      </c>
      <c r="B851" s="177" t="s">
        <v>398</v>
      </c>
      <c r="C851" s="177" t="s">
        <v>445</v>
      </c>
      <c r="D851" s="177" t="s">
        <v>4372</v>
      </c>
      <c r="E851" s="177" t="s">
        <v>4373</v>
      </c>
      <c r="F851" s="177" t="s">
        <v>1952</v>
      </c>
      <c r="G851" s="178" t="s">
        <v>4374</v>
      </c>
      <c r="H851" s="177" t="s">
        <v>1855</v>
      </c>
      <c r="I851" s="179"/>
      <c r="J851" s="179"/>
      <c r="K851" s="179"/>
      <c r="L851" s="179"/>
      <c r="M851" s="13"/>
      <c r="N851" s="13"/>
      <c r="O851" s="13"/>
    </row>
    <row r="852" spans="1:15" s="180" customFormat="1" ht="14.25">
      <c r="A852" s="177" t="s">
        <v>56</v>
      </c>
      <c r="B852" s="177" t="s">
        <v>398</v>
      </c>
      <c r="C852" s="177" t="s">
        <v>445</v>
      </c>
      <c r="D852" s="177" t="s">
        <v>4375</v>
      </c>
      <c r="E852" s="177" t="s">
        <v>4376</v>
      </c>
      <c r="F852" s="177" t="s">
        <v>1952</v>
      </c>
      <c r="G852" s="178" t="s">
        <v>4377</v>
      </c>
      <c r="H852" s="177" t="s">
        <v>1855</v>
      </c>
      <c r="I852" s="179"/>
      <c r="J852" s="179"/>
      <c r="K852" s="179"/>
      <c r="L852" s="179"/>
      <c r="M852" s="13"/>
      <c r="N852" s="13"/>
      <c r="O852" s="13"/>
    </row>
    <row r="853" spans="1:15" s="180" customFormat="1" ht="14.25">
      <c r="A853" s="177" t="s">
        <v>56</v>
      </c>
      <c r="B853" s="177" t="s">
        <v>398</v>
      </c>
      <c r="C853" s="177" t="s">
        <v>445</v>
      </c>
      <c r="D853" s="177" t="s">
        <v>4378</v>
      </c>
      <c r="E853" s="177" t="s">
        <v>4379</v>
      </c>
      <c r="F853" s="177" t="s">
        <v>1952</v>
      </c>
      <c r="G853" s="178" t="s">
        <v>4380</v>
      </c>
      <c r="H853" s="177" t="s">
        <v>1855</v>
      </c>
      <c r="I853" s="179"/>
      <c r="J853" s="179"/>
      <c r="K853" s="179"/>
      <c r="L853" s="179"/>
      <c r="M853" s="13"/>
      <c r="N853" s="13"/>
      <c r="O853" s="13"/>
    </row>
    <row r="854" spans="1:15" s="180" customFormat="1" ht="14.25">
      <c r="A854" s="177" t="s">
        <v>56</v>
      </c>
      <c r="B854" s="177" t="s">
        <v>398</v>
      </c>
      <c r="C854" s="177" t="s">
        <v>445</v>
      </c>
      <c r="D854" s="177" t="s">
        <v>4381</v>
      </c>
      <c r="E854" s="177" t="s">
        <v>4382</v>
      </c>
      <c r="F854" s="177" t="s">
        <v>1952</v>
      </c>
      <c r="G854" s="178" t="s">
        <v>4383</v>
      </c>
      <c r="H854" s="177" t="s">
        <v>1855</v>
      </c>
      <c r="I854" s="179"/>
      <c r="J854" s="179"/>
      <c r="K854" s="179"/>
      <c r="L854" s="179"/>
      <c r="M854" s="13"/>
      <c r="N854" s="13"/>
      <c r="O854" s="13"/>
    </row>
    <row r="855" spans="1:15" s="180" customFormat="1" ht="14.25">
      <c r="A855" s="177" t="s">
        <v>56</v>
      </c>
      <c r="B855" s="177" t="s">
        <v>398</v>
      </c>
      <c r="C855" s="177" t="s">
        <v>445</v>
      </c>
      <c r="D855" s="177" t="s">
        <v>4384</v>
      </c>
      <c r="E855" s="177" t="s">
        <v>4385</v>
      </c>
      <c r="F855" s="177" t="s">
        <v>1952</v>
      </c>
      <c r="G855" s="178" t="s">
        <v>4386</v>
      </c>
      <c r="H855" s="177" t="s">
        <v>1855</v>
      </c>
      <c r="I855" s="179"/>
      <c r="J855" s="179"/>
      <c r="K855" s="179"/>
      <c r="L855" s="179"/>
      <c r="M855" s="13"/>
      <c r="N855" s="13"/>
      <c r="O855" s="13"/>
    </row>
    <row r="856" spans="1:15" s="180" customFormat="1" ht="14.25">
      <c r="A856" s="177" t="s">
        <v>56</v>
      </c>
      <c r="B856" s="177" t="s">
        <v>398</v>
      </c>
      <c r="C856" s="177" t="s">
        <v>445</v>
      </c>
      <c r="D856" s="177" t="s">
        <v>4387</v>
      </c>
      <c r="E856" s="177" t="s">
        <v>4388</v>
      </c>
      <c r="F856" s="177" t="s">
        <v>1952</v>
      </c>
      <c r="G856" s="178" t="s">
        <v>4389</v>
      </c>
      <c r="H856" s="177" t="s">
        <v>1855</v>
      </c>
      <c r="I856" s="179"/>
      <c r="J856" s="179"/>
      <c r="K856" s="179"/>
      <c r="L856" s="179"/>
      <c r="M856" s="13"/>
      <c r="N856" s="13"/>
      <c r="O856" s="13"/>
    </row>
    <row r="857" spans="1:15" s="180" customFormat="1" ht="14.25">
      <c r="A857" s="177" t="s">
        <v>56</v>
      </c>
      <c r="B857" s="177" t="s">
        <v>398</v>
      </c>
      <c r="C857" s="177" t="s">
        <v>445</v>
      </c>
      <c r="D857" s="177" t="s">
        <v>4390</v>
      </c>
      <c r="E857" s="177" t="s">
        <v>4391</v>
      </c>
      <c r="F857" s="177" t="s">
        <v>1952</v>
      </c>
      <c r="G857" s="178" t="s">
        <v>4392</v>
      </c>
      <c r="H857" s="177" t="s">
        <v>1855</v>
      </c>
      <c r="I857" s="179"/>
      <c r="J857" s="179"/>
      <c r="K857" s="179"/>
      <c r="L857" s="179"/>
      <c r="M857" s="13"/>
      <c r="N857" s="13"/>
      <c r="O857" s="13"/>
    </row>
    <row r="858" spans="1:15" s="180" customFormat="1" ht="14.25">
      <c r="A858" s="177" t="s">
        <v>56</v>
      </c>
      <c r="B858" s="177" t="s">
        <v>398</v>
      </c>
      <c r="C858" s="177" t="s">
        <v>445</v>
      </c>
      <c r="D858" s="177" t="s">
        <v>4393</v>
      </c>
      <c r="E858" s="177" t="s">
        <v>4394</v>
      </c>
      <c r="F858" s="177" t="s">
        <v>1952</v>
      </c>
      <c r="G858" s="178" t="s">
        <v>4395</v>
      </c>
      <c r="H858" s="177" t="s">
        <v>1855</v>
      </c>
      <c r="I858" s="179"/>
      <c r="J858" s="179"/>
      <c r="K858" s="179"/>
      <c r="L858" s="179"/>
      <c r="M858" s="13"/>
      <c r="N858" s="13"/>
      <c r="O858" s="13"/>
    </row>
    <row r="859" spans="1:15" s="180" customFormat="1" ht="14.25">
      <c r="A859" s="177" t="s">
        <v>56</v>
      </c>
      <c r="B859" s="177" t="s">
        <v>398</v>
      </c>
      <c r="C859" s="177" t="s">
        <v>445</v>
      </c>
      <c r="D859" s="177" t="s">
        <v>4396</v>
      </c>
      <c r="E859" s="177" t="s">
        <v>4397</v>
      </c>
      <c r="F859" s="177" t="s">
        <v>1952</v>
      </c>
      <c r="G859" s="178" t="s">
        <v>4398</v>
      </c>
      <c r="H859" s="177" t="s">
        <v>1855</v>
      </c>
      <c r="I859" s="179"/>
      <c r="J859" s="179"/>
      <c r="K859" s="179"/>
      <c r="L859" s="179"/>
      <c r="M859" s="13"/>
      <c r="N859" s="13"/>
      <c r="O859" s="13"/>
    </row>
    <row r="860" spans="1:15" s="180" customFormat="1" ht="14.25">
      <c r="A860" s="177" t="s">
        <v>56</v>
      </c>
      <c r="B860" s="177" t="s">
        <v>398</v>
      </c>
      <c r="C860" s="177" t="s">
        <v>445</v>
      </c>
      <c r="D860" s="177" t="s">
        <v>4399</v>
      </c>
      <c r="E860" s="177" t="s">
        <v>3008</v>
      </c>
      <c r="F860" s="177" t="s">
        <v>1952</v>
      </c>
      <c r="G860" s="178" t="s">
        <v>4400</v>
      </c>
      <c r="H860" s="177" t="s">
        <v>1855</v>
      </c>
      <c r="I860" s="179"/>
      <c r="J860" s="179"/>
      <c r="K860" s="179"/>
      <c r="L860" s="179"/>
      <c r="M860" s="13"/>
      <c r="N860" s="13"/>
      <c r="O860" s="13"/>
    </row>
    <row r="861" spans="1:15" s="180" customFormat="1" ht="14.25">
      <c r="A861" s="177" t="s">
        <v>56</v>
      </c>
      <c r="B861" s="177" t="s">
        <v>398</v>
      </c>
      <c r="C861" s="177" t="s">
        <v>445</v>
      </c>
      <c r="D861" s="177" t="s">
        <v>4401</v>
      </c>
      <c r="E861" s="177" t="s">
        <v>4402</v>
      </c>
      <c r="F861" s="177" t="s">
        <v>1952</v>
      </c>
      <c r="G861" s="178" t="s">
        <v>4403</v>
      </c>
      <c r="H861" s="177" t="s">
        <v>1855</v>
      </c>
      <c r="I861" s="179"/>
      <c r="J861" s="179"/>
      <c r="K861" s="179"/>
      <c r="L861" s="179"/>
      <c r="M861" s="13"/>
      <c r="N861" s="13"/>
      <c r="O861" s="13"/>
    </row>
    <row r="862" spans="1:15" s="180" customFormat="1">
      <c r="A862" s="187" t="s">
        <v>56</v>
      </c>
      <c r="B862" s="187" t="s">
        <v>398</v>
      </c>
      <c r="C862" s="187" t="s">
        <v>447</v>
      </c>
      <c r="D862" s="187" t="s">
        <v>4404</v>
      </c>
      <c r="E862" s="187" t="s">
        <v>2216</v>
      </c>
      <c r="F862" s="187" t="s">
        <v>1952</v>
      </c>
      <c r="G862" s="188" t="s">
        <v>4405</v>
      </c>
      <c r="H862" s="187" t="s">
        <v>1954</v>
      </c>
      <c r="I862" s="179"/>
      <c r="J862" s="179"/>
      <c r="K862" s="179"/>
      <c r="L862" s="179"/>
      <c r="M862" s="13"/>
      <c r="N862" s="13"/>
      <c r="O862" s="13"/>
    </row>
    <row r="863" spans="1:15" s="180" customFormat="1" ht="14.25">
      <c r="A863" s="177" t="s">
        <v>56</v>
      </c>
      <c r="B863" s="177" t="s">
        <v>398</v>
      </c>
      <c r="C863" s="177" t="s">
        <v>447</v>
      </c>
      <c r="D863" s="177" t="s">
        <v>3871</v>
      </c>
      <c r="E863" s="177" t="s">
        <v>4362</v>
      </c>
      <c r="F863" s="177" t="s">
        <v>1952</v>
      </c>
      <c r="G863" s="178" t="s">
        <v>3873</v>
      </c>
      <c r="H863" s="177" t="s">
        <v>1855</v>
      </c>
      <c r="I863" s="179"/>
      <c r="J863" s="179"/>
      <c r="K863" s="179"/>
      <c r="L863" s="179"/>
      <c r="M863" s="13"/>
      <c r="N863" s="13"/>
      <c r="O863" s="13"/>
    </row>
    <row r="864" spans="1:15" s="180" customFormat="1" ht="14.25">
      <c r="A864" s="177" t="s">
        <v>56</v>
      </c>
      <c r="B864" s="177" t="s">
        <v>398</v>
      </c>
      <c r="C864" s="177" t="s">
        <v>447</v>
      </c>
      <c r="D864" s="177" t="s">
        <v>2219</v>
      </c>
      <c r="E864" s="177" t="s">
        <v>2220</v>
      </c>
      <c r="F864" s="177" t="s">
        <v>1952</v>
      </c>
      <c r="G864" s="178" t="s">
        <v>4406</v>
      </c>
      <c r="H864" s="177" t="s">
        <v>1855</v>
      </c>
      <c r="I864" s="179"/>
      <c r="J864" s="179"/>
      <c r="K864" s="179"/>
      <c r="L864" s="179"/>
      <c r="M864" s="13"/>
      <c r="N864" s="13"/>
      <c r="O864" s="13"/>
    </row>
    <row r="865" spans="1:15" s="180" customFormat="1">
      <c r="A865" s="187" t="s">
        <v>56</v>
      </c>
      <c r="B865" s="187" t="s">
        <v>398</v>
      </c>
      <c r="C865" s="187" t="s">
        <v>411</v>
      </c>
      <c r="D865" s="187" t="s">
        <v>4407</v>
      </c>
      <c r="E865" s="187" t="s">
        <v>2949</v>
      </c>
      <c r="F865" s="187" t="s">
        <v>1952</v>
      </c>
      <c r="G865" s="188" t="s">
        <v>4408</v>
      </c>
      <c r="H865" s="187" t="s">
        <v>1954</v>
      </c>
      <c r="I865" s="179"/>
      <c r="J865" s="179"/>
      <c r="K865" s="179"/>
      <c r="L865" s="179"/>
      <c r="M865" s="13"/>
      <c r="N865" s="13"/>
      <c r="O865" s="13"/>
    </row>
    <row r="866" spans="1:15" s="180" customFormat="1" ht="14.25">
      <c r="A866" s="177" t="s">
        <v>56</v>
      </c>
      <c r="B866" s="177" t="s">
        <v>398</v>
      </c>
      <c r="C866" s="177" t="s">
        <v>411</v>
      </c>
      <c r="D866" s="177" t="s">
        <v>2219</v>
      </c>
      <c r="E866" s="177" t="s">
        <v>4409</v>
      </c>
      <c r="F866" s="177" t="s">
        <v>1952</v>
      </c>
      <c r="G866" s="178" t="s">
        <v>3850</v>
      </c>
      <c r="H866" s="177" t="s">
        <v>1855</v>
      </c>
      <c r="I866" s="179"/>
      <c r="J866" s="179"/>
      <c r="K866" s="179"/>
      <c r="L866" s="179"/>
      <c r="M866" s="13"/>
      <c r="N866" s="13"/>
      <c r="O866" s="13"/>
    </row>
    <row r="867" spans="1:15" s="180" customFormat="1" ht="14.25">
      <c r="A867" s="177" t="s">
        <v>56</v>
      </c>
      <c r="B867" s="177" t="s">
        <v>398</v>
      </c>
      <c r="C867" s="177" t="s">
        <v>411</v>
      </c>
      <c r="D867" s="177" t="s">
        <v>2228</v>
      </c>
      <c r="E867" s="177" t="s">
        <v>4410</v>
      </c>
      <c r="F867" s="177" t="s">
        <v>1952</v>
      </c>
      <c r="G867" s="178" t="s">
        <v>4411</v>
      </c>
      <c r="H867" s="177" t="s">
        <v>1855</v>
      </c>
      <c r="I867" s="179"/>
      <c r="J867" s="179"/>
      <c r="K867" s="179"/>
      <c r="L867" s="179"/>
      <c r="M867" s="13"/>
      <c r="N867" s="13"/>
      <c r="O867" s="13"/>
    </row>
    <row r="868" spans="1:15" s="180" customFormat="1">
      <c r="A868" s="187" t="s">
        <v>56</v>
      </c>
      <c r="B868" s="187" t="s">
        <v>398</v>
      </c>
      <c r="C868" s="187" t="s">
        <v>413</v>
      </c>
      <c r="D868" s="187" t="s">
        <v>4412</v>
      </c>
      <c r="E868" s="187" t="s">
        <v>2949</v>
      </c>
      <c r="F868" s="187" t="s">
        <v>1952</v>
      </c>
      <c r="G868" s="188" t="s">
        <v>4413</v>
      </c>
      <c r="H868" s="187" t="s">
        <v>1954</v>
      </c>
      <c r="I868" s="179"/>
      <c r="J868" s="179"/>
      <c r="K868" s="179"/>
      <c r="L868" s="179"/>
      <c r="M868" s="13"/>
      <c r="N868" s="13"/>
      <c r="O868" s="13"/>
    </row>
    <row r="869" spans="1:15" s="180" customFormat="1" ht="14.25">
      <c r="A869" s="177" t="s">
        <v>56</v>
      </c>
      <c r="B869" s="177" t="s">
        <v>398</v>
      </c>
      <c r="C869" s="177" t="s">
        <v>413</v>
      </c>
      <c r="D869" s="177" t="s">
        <v>2219</v>
      </c>
      <c r="E869" s="177" t="s">
        <v>4409</v>
      </c>
      <c r="F869" s="177" t="s">
        <v>1952</v>
      </c>
      <c r="G869" s="178" t="s">
        <v>3850</v>
      </c>
      <c r="H869" s="177" t="s">
        <v>1855</v>
      </c>
      <c r="I869" s="179"/>
      <c r="J869" s="179"/>
      <c r="K869" s="179"/>
      <c r="L869" s="179"/>
      <c r="M869" s="13"/>
      <c r="N869" s="13"/>
      <c r="O869" s="13"/>
    </row>
    <row r="870" spans="1:15" s="180" customFormat="1" ht="14.25">
      <c r="A870" s="177" t="s">
        <v>56</v>
      </c>
      <c r="B870" s="177" t="s">
        <v>398</v>
      </c>
      <c r="C870" s="177" t="s">
        <v>413</v>
      </c>
      <c r="D870" s="177" t="s">
        <v>2249</v>
      </c>
      <c r="E870" s="177" t="s">
        <v>4414</v>
      </c>
      <c r="F870" s="177" t="s">
        <v>1952</v>
      </c>
      <c r="G870" s="178" t="s">
        <v>4415</v>
      </c>
      <c r="H870" s="177" t="s">
        <v>1855</v>
      </c>
      <c r="I870" s="179"/>
      <c r="J870" s="179"/>
      <c r="K870" s="179"/>
      <c r="L870" s="179"/>
      <c r="M870" s="13"/>
      <c r="N870" s="13"/>
      <c r="O870" s="13"/>
    </row>
    <row r="871" spans="1:15" s="180" customFormat="1">
      <c r="A871" s="187" t="s">
        <v>56</v>
      </c>
      <c r="B871" s="187" t="s">
        <v>398</v>
      </c>
      <c r="C871" s="187" t="s">
        <v>4416</v>
      </c>
      <c r="D871" s="187" t="s">
        <v>4412</v>
      </c>
      <c r="E871" s="187" t="s">
        <v>2949</v>
      </c>
      <c r="F871" s="187" t="s">
        <v>1952</v>
      </c>
      <c r="G871" s="188" t="s">
        <v>4413</v>
      </c>
      <c r="H871" s="187" t="s">
        <v>1954</v>
      </c>
      <c r="I871" s="179"/>
      <c r="J871" s="179"/>
      <c r="K871" s="179"/>
      <c r="L871" s="179"/>
      <c r="M871" s="13"/>
      <c r="N871" s="13"/>
      <c r="O871" s="13"/>
    </row>
    <row r="872" spans="1:15" s="180" customFormat="1" ht="14.25">
      <c r="A872" s="177" t="s">
        <v>56</v>
      </c>
      <c r="B872" s="177" t="s">
        <v>398</v>
      </c>
      <c r="C872" s="177" t="s">
        <v>4416</v>
      </c>
      <c r="D872" s="177" t="s">
        <v>1960</v>
      </c>
      <c r="E872" s="177" t="s">
        <v>2241</v>
      </c>
      <c r="F872" s="177" t="s">
        <v>1962</v>
      </c>
      <c r="G872" s="178" t="s">
        <v>2242</v>
      </c>
      <c r="H872" s="177"/>
      <c r="I872" s="179"/>
      <c r="J872" s="179"/>
      <c r="K872" s="179"/>
      <c r="L872" s="179"/>
      <c r="M872" s="13"/>
      <c r="N872" s="13"/>
      <c r="O872" s="13"/>
    </row>
    <row r="873" spans="1:15" s="180" customFormat="1" ht="14.25">
      <c r="A873" s="177" t="s">
        <v>56</v>
      </c>
      <c r="B873" s="177" t="s">
        <v>398</v>
      </c>
      <c r="C873" s="177" t="s">
        <v>4416</v>
      </c>
      <c r="D873" s="177" t="s">
        <v>2243</v>
      </c>
      <c r="E873" s="177" t="s">
        <v>2244</v>
      </c>
      <c r="F873" s="177" t="s">
        <v>2245</v>
      </c>
      <c r="G873" s="178" t="s">
        <v>2246</v>
      </c>
      <c r="H873" s="177"/>
      <c r="I873" s="179"/>
      <c r="J873" s="179"/>
      <c r="K873" s="179"/>
      <c r="L873" s="179"/>
      <c r="M873" s="13"/>
      <c r="N873" s="13"/>
      <c r="O873" s="13"/>
    </row>
    <row r="874" spans="1:15" s="180" customFormat="1">
      <c r="A874" s="187" t="s">
        <v>56</v>
      </c>
      <c r="B874" s="187" t="s">
        <v>398</v>
      </c>
      <c r="C874" s="187" t="s">
        <v>415</v>
      </c>
      <c r="D874" s="187" t="s">
        <v>4417</v>
      </c>
      <c r="E874" s="187" t="s">
        <v>2949</v>
      </c>
      <c r="F874" s="187" t="s">
        <v>1952</v>
      </c>
      <c r="G874" s="188" t="s">
        <v>4418</v>
      </c>
      <c r="H874" s="187" t="s">
        <v>1954</v>
      </c>
      <c r="I874" s="179"/>
      <c r="J874" s="179"/>
      <c r="K874" s="179"/>
      <c r="L874" s="179"/>
      <c r="M874" s="13"/>
      <c r="N874" s="13"/>
      <c r="O874" s="13"/>
    </row>
    <row r="875" spans="1:15" s="180" customFormat="1" ht="14.25">
      <c r="A875" s="177" t="s">
        <v>56</v>
      </c>
      <c r="B875" s="177" t="s">
        <v>398</v>
      </c>
      <c r="C875" s="177" t="s">
        <v>415</v>
      </c>
      <c r="D875" s="177" t="s">
        <v>2219</v>
      </c>
      <c r="E875" s="177" t="s">
        <v>4409</v>
      </c>
      <c r="F875" s="177" t="s">
        <v>1952</v>
      </c>
      <c r="G875" s="178" t="s">
        <v>3850</v>
      </c>
      <c r="H875" s="177" t="s">
        <v>1855</v>
      </c>
      <c r="I875" s="179"/>
      <c r="J875" s="179"/>
      <c r="K875" s="179"/>
      <c r="L875" s="179"/>
      <c r="M875" s="13"/>
      <c r="N875" s="13"/>
      <c r="O875" s="13"/>
    </row>
    <row r="876" spans="1:15" s="180" customFormat="1" ht="14.25">
      <c r="A876" s="177" t="s">
        <v>56</v>
      </c>
      <c r="B876" s="177" t="s">
        <v>398</v>
      </c>
      <c r="C876" s="177" t="s">
        <v>415</v>
      </c>
      <c r="D876" s="177" t="s">
        <v>2249</v>
      </c>
      <c r="E876" s="177" t="s">
        <v>4419</v>
      </c>
      <c r="F876" s="177" t="s">
        <v>1952</v>
      </c>
      <c r="G876" s="178" t="s">
        <v>4420</v>
      </c>
      <c r="H876" s="177" t="s">
        <v>1855</v>
      </c>
      <c r="I876" s="179"/>
      <c r="J876" s="179"/>
      <c r="K876" s="179"/>
      <c r="L876" s="179"/>
      <c r="M876" s="13"/>
      <c r="N876" s="13"/>
      <c r="O876" s="13"/>
    </row>
    <row r="877" spans="1:15" s="180" customFormat="1">
      <c r="A877" s="187" t="s">
        <v>56</v>
      </c>
      <c r="B877" s="187" t="s">
        <v>398</v>
      </c>
      <c r="C877" s="187" t="s">
        <v>4421</v>
      </c>
      <c r="D877" s="187" t="s">
        <v>4417</v>
      </c>
      <c r="E877" s="187" t="s">
        <v>2949</v>
      </c>
      <c r="F877" s="187" t="s">
        <v>1952</v>
      </c>
      <c r="G877" s="188" t="s">
        <v>4418</v>
      </c>
      <c r="H877" s="187" t="s">
        <v>1954</v>
      </c>
      <c r="I877" s="179"/>
      <c r="J877" s="179"/>
      <c r="K877" s="179"/>
      <c r="L877" s="179"/>
      <c r="M877" s="13"/>
      <c r="N877" s="13"/>
      <c r="O877" s="13"/>
    </row>
    <row r="878" spans="1:15" s="180" customFormat="1" ht="14.25">
      <c r="A878" s="177" t="s">
        <v>56</v>
      </c>
      <c r="B878" s="177" t="s">
        <v>398</v>
      </c>
      <c r="C878" s="177" t="s">
        <v>4421</v>
      </c>
      <c r="D878" s="177" t="s">
        <v>1960</v>
      </c>
      <c r="E878" s="177" t="s">
        <v>2241</v>
      </c>
      <c r="F878" s="177" t="s">
        <v>1962</v>
      </c>
      <c r="G878" s="178" t="s">
        <v>2242</v>
      </c>
      <c r="H878" s="177"/>
      <c r="I878" s="179"/>
      <c r="J878" s="179"/>
      <c r="K878" s="179"/>
      <c r="L878" s="179"/>
      <c r="M878" s="13"/>
      <c r="N878" s="13"/>
      <c r="O878" s="13"/>
    </row>
    <row r="879" spans="1:15" s="180" customFormat="1" ht="14.25">
      <c r="A879" s="177" t="s">
        <v>56</v>
      </c>
      <c r="B879" s="177" t="s">
        <v>398</v>
      </c>
      <c r="C879" s="177" t="s">
        <v>4421</v>
      </c>
      <c r="D879" s="177" t="s">
        <v>2243</v>
      </c>
      <c r="E879" s="177" t="s">
        <v>2244</v>
      </c>
      <c r="F879" s="177" t="s">
        <v>2245</v>
      </c>
      <c r="G879" s="178" t="s">
        <v>2246</v>
      </c>
      <c r="H879" s="177"/>
      <c r="I879" s="179"/>
      <c r="J879" s="179"/>
      <c r="K879" s="179"/>
      <c r="L879" s="179"/>
      <c r="M879" s="13"/>
      <c r="N879" s="13"/>
      <c r="O879" s="13"/>
    </row>
    <row r="880" spans="1:15" s="180" customFormat="1">
      <c r="A880" s="187" t="s">
        <v>56</v>
      </c>
      <c r="B880" s="187" t="s">
        <v>398</v>
      </c>
      <c r="C880" s="187" t="s">
        <v>417</v>
      </c>
      <c r="D880" s="187" t="s">
        <v>4422</v>
      </c>
      <c r="E880" s="187" t="s">
        <v>2949</v>
      </c>
      <c r="F880" s="187" t="s">
        <v>1952</v>
      </c>
      <c r="G880" s="188" t="s">
        <v>4423</v>
      </c>
      <c r="H880" s="187" t="s">
        <v>1954</v>
      </c>
      <c r="I880" s="179"/>
      <c r="J880" s="179"/>
      <c r="K880" s="179"/>
      <c r="L880" s="179"/>
      <c r="M880" s="13"/>
      <c r="N880" s="13"/>
      <c r="O880" s="13"/>
    </row>
    <row r="881" spans="1:15" s="180" customFormat="1" ht="14.25">
      <c r="A881" s="177" t="s">
        <v>56</v>
      </c>
      <c r="B881" s="177" t="s">
        <v>398</v>
      </c>
      <c r="C881" s="177" t="s">
        <v>417</v>
      </c>
      <c r="D881" s="177" t="s">
        <v>2219</v>
      </c>
      <c r="E881" s="177" t="s">
        <v>4424</v>
      </c>
      <c r="F881" s="177" t="s">
        <v>1952</v>
      </c>
      <c r="G881" s="178" t="s">
        <v>3850</v>
      </c>
      <c r="H881" s="177" t="s">
        <v>1855</v>
      </c>
      <c r="I881" s="179"/>
      <c r="J881" s="179"/>
      <c r="K881" s="179"/>
      <c r="L881" s="179"/>
      <c r="M881" s="13"/>
      <c r="N881" s="13"/>
      <c r="O881" s="13"/>
    </row>
    <row r="882" spans="1:15" s="180" customFormat="1" ht="14.25">
      <c r="A882" s="177" t="s">
        <v>56</v>
      </c>
      <c r="B882" s="177" t="s">
        <v>398</v>
      </c>
      <c r="C882" s="177" t="s">
        <v>417</v>
      </c>
      <c r="D882" s="177" t="s">
        <v>4425</v>
      </c>
      <c r="E882" s="177" t="s">
        <v>4426</v>
      </c>
      <c r="F882" s="177" t="s">
        <v>1952</v>
      </c>
      <c r="G882" s="178" t="s">
        <v>4427</v>
      </c>
      <c r="H882" s="177" t="s">
        <v>1855</v>
      </c>
      <c r="I882" s="179"/>
      <c r="J882" s="179"/>
      <c r="K882" s="179"/>
      <c r="L882" s="179"/>
      <c r="M882" s="13"/>
      <c r="N882" s="13"/>
      <c r="O882" s="13"/>
    </row>
    <row r="883" spans="1:15" s="180" customFormat="1">
      <c r="A883" s="187" t="s">
        <v>56</v>
      </c>
      <c r="B883" s="187" t="s">
        <v>398</v>
      </c>
      <c r="C883" s="187" t="s">
        <v>423</v>
      </c>
      <c r="D883" s="187" t="s">
        <v>4428</v>
      </c>
      <c r="E883" s="187" t="s">
        <v>4429</v>
      </c>
      <c r="F883" s="187" t="s">
        <v>1952</v>
      </c>
      <c r="G883" s="188" t="s">
        <v>4430</v>
      </c>
      <c r="H883" s="187" t="s">
        <v>1954</v>
      </c>
      <c r="I883" s="179"/>
      <c r="J883" s="179"/>
      <c r="K883" s="179"/>
      <c r="L883" s="179"/>
      <c r="M883" s="13"/>
      <c r="N883" s="13"/>
      <c r="O883" s="13"/>
    </row>
    <row r="884" spans="1:15" s="180" customFormat="1" ht="14.25">
      <c r="A884" s="177" t="s">
        <v>56</v>
      </c>
      <c r="B884" s="177" t="s">
        <v>398</v>
      </c>
      <c r="C884" s="177" t="s">
        <v>423</v>
      </c>
      <c r="D884" s="177" t="s">
        <v>2249</v>
      </c>
      <c r="E884" s="177" t="s">
        <v>2250</v>
      </c>
      <c r="F884" s="177" t="s">
        <v>1952</v>
      </c>
      <c r="G884" s="178" t="s">
        <v>3855</v>
      </c>
      <c r="H884" s="177" t="s">
        <v>1855</v>
      </c>
      <c r="I884" s="179"/>
      <c r="J884" s="179"/>
      <c r="K884" s="179"/>
      <c r="L884" s="179"/>
      <c r="M884" s="13"/>
      <c r="N884" s="13"/>
      <c r="O884" s="13"/>
    </row>
    <row r="885" spans="1:15" s="180" customFormat="1" ht="14.25">
      <c r="A885" s="177" t="s">
        <v>56</v>
      </c>
      <c r="B885" s="177" t="s">
        <v>398</v>
      </c>
      <c r="C885" s="177" t="s">
        <v>423</v>
      </c>
      <c r="D885" s="177" t="s">
        <v>2228</v>
      </c>
      <c r="E885" s="177" t="s">
        <v>2229</v>
      </c>
      <c r="F885" s="177" t="s">
        <v>1952</v>
      </c>
      <c r="G885" s="178" t="s">
        <v>4431</v>
      </c>
      <c r="H885" s="177" t="s">
        <v>1855</v>
      </c>
      <c r="I885" s="179"/>
      <c r="J885" s="179"/>
      <c r="K885" s="179"/>
      <c r="L885" s="179"/>
      <c r="M885" s="13"/>
      <c r="N885" s="13"/>
      <c r="O885" s="13"/>
    </row>
    <row r="886" spans="1:15" s="180" customFormat="1">
      <c r="A886" s="187" t="s">
        <v>56</v>
      </c>
      <c r="B886" s="187" t="s">
        <v>398</v>
      </c>
      <c r="C886" s="187" t="s">
        <v>431</v>
      </c>
      <c r="D886" s="187" t="s">
        <v>4432</v>
      </c>
      <c r="E886" s="187" t="s">
        <v>4433</v>
      </c>
      <c r="F886" s="187" t="s">
        <v>1952</v>
      </c>
      <c r="G886" s="188" t="s">
        <v>4434</v>
      </c>
      <c r="H886" s="187" t="s">
        <v>1954</v>
      </c>
      <c r="I886" s="179"/>
      <c r="J886" s="179"/>
      <c r="K886" s="179"/>
      <c r="L886" s="179"/>
      <c r="M886" s="13"/>
      <c r="N886" s="13"/>
      <c r="O886" s="13"/>
    </row>
    <row r="887" spans="1:15" s="180" customFormat="1" ht="14.25">
      <c r="A887" s="177" t="s">
        <v>56</v>
      </c>
      <c r="B887" s="177" t="s">
        <v>398</v>
      </c>
      <c r="C887" s="177" t="s">
        <v>431</v>
      </c>
      <c r="D887" s="177" t="s">
        <v>3860</v>
      </c>
      <c r="E887" s="177" t="s">
        <v>4244</v>
      </c>
      <c r="F887" s="177" t="s">
        <v>1952</v>
      </c>
      <c r="G887" s="178" t="s">
        <v>3862</v>
      </c>
      <c r="H887" s="177" t="s">
        <v>1855</v>
      </c>
      <c r="I887" s="179"/>
      <c r="J887" s="179"/>
      <c r="K887" s="179"/>
      <c r="L887" s="179"/>
      <c r="M887" s="13"/>
      <c r="N887" s="13"/>
      <c r="O887" s="13"/>
    </row>
    <row r="888" spans="1:15" s="180" customFormat="1" ht="14.25">
      <c r="A888" s="177" t="s">
        <v>56</v>
      </c>
      <c r="B888" s="177" t="s">
        <v>398</v>
      </c>
      <c r="C888" s="177" t="s">
        <v>431</v>
      </c>
      <c r="D888" s="177" t="s">
        <v>2219</v>
      </c>
      <c r="E888" s="177" t="s">
        <v>3559</v>
      </c>
      <c r="F888" s="177" t="s">
        <v>1952</v>
      </c>
      <c r="G888" s="178" t="s">
        <v>4295</v>
      </c>
      <c r="H888" s="177" t="s">
        <v>1855</v>
      </c>
      <c r="I888" s="179"/>
      <c r="J888" s="179"/>
      <c r="K888" s="179"/>
      <c r="L888" s="179"/>
      <c r="M888" s="13"/>
      <c r="N888" s="13"/>
      <c r="O888" s="13"/>
    </row>
    <row r="889" spans="1:15" s="180" customFormat="1">
      <c r="A889" s="187" t="s">
        <v>56</v>
      </c>
      <c r="B889" s="187" t="s">
        <v>398</v>
      </c>
      <c r="C889" s="187" t="s">
        <v>433</v>
      </c>
      <c r="D889" s="187" t="s">
        <v>4435</v>
      </c>
      <c r="E889" s="187" t="s">
        <v>4436</v>
      </c>
      <c r="F889" s="187" t="s">
        <v>1952</v>
      </c>
      <c r="G889" s="188" t="s">
        <v>4437</v>
      </c>
      <c r="H889" s="187" t="s">
        <v>1954</v>
      </c>
      <c r="I889" s="179"/>
      <c r="J889" s="179"/>
      <c r="K889" s="179"/>
      <c r="L889" s="179"/>
      <c r="M889" s="13"/>
      <c r="N889" s="13"/>
      <c r="O889" s="13"/>
    </row>
    <row r="890" spans="1:15" s="180" customFormat="1" ht="14.25">
      <c r="A890" s="177" t="s">
        <v>56</v>
      </c>
      <c r="B890" s="177" t="s">
        <v>398</v>
      </c>
      <c r="C890" s="177" t="s">
        <v>433</v>
      </c>
      <c r="D890" s="177" t="s">
        <v>3860</v>
      </c>
      <c r="E890" s="177" t="s">
        <v>4244</v>
      </c>
      <c r="F890" s="177" t="s">
        <v>1952</v>
      </c>
      <c r="G890" s="178" t="s">
        <v>3862</v>
      </c>
      <c r="H890" s="177" t="s">
        <v>1855</v>
      </c>
      <c r="I890" s="179"/>
      <c r="J890" s="179"/>
      <c r="K890" s="179"/>
      <c r="L890" s="179"/>
      <c r="M890" s="13"/>
      <c r="N890" s="13"/>
      <c r="O890" s="13"/>
    </row>
    <row r="891" spans="1:15" s="180" customFormat="1" ht="14.25">
      <c r="A891" s="177" t="s">
        <v>56</v>
      </c>
      <c r="B891" s="177" t="s">
        <v>398</v>
      </c>
      <c r="C891" s="177" t="s">
        <v>433</v>
      </c>
      <c r="D891" s="177" t="s">
        <v>1957</v>
      </c>
      <c r="E891" s="177" t="s">
        <v>2233</v>
      </c>
      <c r="F891" s="177" t="s">
        <v>1952</v>
      </c>
      <c r="G891" s="178" t="s">
        <v>4297</v>
      </c>
      <c r="H891" s="177" t="s">
        <v>1855</v>
      </c>
      <c r="I891" s="179"/>
      <c r="J891" s="179"/>
      <c r="K891" s="179"/>
      <c r="L891" s="179"/>
      <c r="M891" s="13"/>
      <c r="N891" s="13"/>
      <c r="O891" s="13"/>
    </row>
    <row r="892" spans="1:15" s="180" customFormat="1">
      <c r="A892" s="187" t="s">
        <v>56</v>
      </c>
      <c r="B892" s="187" t="s">
        <v>398</v>
      </c>
      <c r="C892" s="187" t="s">
        <v>449</v>
      </c>
      <c r="D892" s="187" t="s">
        <v>4438</v>
      </c>
      <c r="E892" s="187" t="s">
        <v>2216</v>
      </c>
      <c r="F892" s="187" t="s">
        <v>1952</v>
      </c>
      <c r="G892" s="188" t="s">
        <v>4439</v>
      </c>
      <c r="H892" s="187" t="s">
        <v>1954</v>
      </c>
      <c r="I892" s="179"/>
      <c r="J892" s="179"/>
      <c r="K892" s="179"/>
      <c r="L892" s="179"/>
      <c r="M892" s="13"/>
      <c r="N892" s="13"/>
      <c r="O892" s="13"/>
    </row>
    <row r="893" spans="1:15" s="180" customFormat="1" ht="14.25">
      <c r="A893" s="177" t="s">
        <v>56</v>
      </c>
      <c r="B893" s="177" t="s">
        <v>398</v>
      </c>
      <c r="C893" s="177" t="s">
        <v>449</v>
      </c>
      <c r="D893" s="177" t="s">
        <v>2219</v>
      </c>
      <c r="E893" s="177" t="s">
        <v>2220</v>
      </c>
      <c r="F893" s="177" t="s">
        <v>1952</v>
      </c>
      <c r="G893" s="178" t="s">
        <v>4338</v>
      </c>
      <c r="H893" s="177" t="s">
        <v>1855</v>
      </c>
      <c r="I893" s="179"/>
      <c r="J893" s="179"/>
      <c r="K893" s="179"/>
      <c r="L893" s="179"/>
      <c r="M893" s="13"/>
      <c r="N893" s="13"/>
      <c r="O893" s="13"/>
    </row>
    <row r="894" spans="1:15" s="180" customFormat="1" ht="14.25">
      <c r="A894" s="177" t="s">
        <v>56</v>
      </c>
      <c r="B894" s="177" t="s">
        <v>398</v>
      </c>
      <c r="C894" s="177" t="s">
        <v>449</v>
      </c>
      <c r="D894" s="177" t="s">
        <v>2228</v>
      </c>
      <c r="E894" s="177" t="s">
        <v>2259</v>
      </c>
      <c r="F894" s="177" t="s">
        <v>1952</v>
      </c>
      <c r="G894" s="178" t="s">
        <v>4440</v>
      </c>
      <c r="H894" s="177" t="s">
        <v>1855</v>
      </c>
      <c r="I894" s="179"/>
      <c r="J894" s="179"/>
      <c r="K894" s="179"/>
      <c r="L894" s="179"/>
      <c r="M894" s="13"/>
      <c r="N894" s="13"/>
      <c r="O894" s="13"/>
    </row>
    <row r="895" spans="1:15" s="180" customFormat="1">
      <c r="A895" s="187" t="s">
        <v>56</v>
      </c>
      <c r="B895" s="187" t="s">
        <v>483</v>
      </c>
      <c r="C895" s="187" t="s">
        <v>484</v>
      </c>
      <c r="D895" s="187" t="s">
        <v>4441</v>
      </c>
      <c r="E895" s="187" t="s">
        <v>4442</v>
      </c>
      <c r="F895" s="187" t="s">
        <v>1952</v>
      </c>
      <c r="G895" s="188" t="s">
        <v>4443</v>
      </c>
      <c r="H895" s="187" t="s">
        <v>1954</v>
      </c>
      <c r="I895" s="179"/>
      <c r="J895" s="179"/>
      <c r="K895" s="179"/>
      <c r="L895" s="179"/>
      <c r="M895" s="13"/>
      <c r="N895" s="13"/>
      <c r="O895" s="13"/>
    </row>
    <row r="896" spans="1:15" s="180" customFormat="1" ht="14.25">
      <c r="A896" s="177" t="s">
        <v>56</v>
      </c>
      <c r="B896" s="177" t="s">
        <v>483</v>
      </c>
      <c r="C896" s="177" t="s">
        <v>484</v>
      </c>
      <c r="D896" s="177" t="s">
        <v>1955</v>
      </c>
      <c r="E896" s="177" t="s">
        <v>4444</v>
      </c>
      <c r="F896" s="177" t="s">
        <v>1952</v>
      </c>
      <c r="G896" s="178" t="s">
        <v>4443</v>
      </c>
      <c r="H896" s="177" t="s">
        <v>1855</v>
      </c>
      <c r="I896" s="179"/>
      <c r="J896" s="179"/>
      <c r="K896" s="179"/>
      <c r="L896" s="179"/>
      <c r="M896" s="13"/>
      <c r="N896" s="13"/>
      <c r="O896" s="13"/>
    </row>
    <row r="897" spans="1:15" s="180" customFormat="1">
      <c r="A897" s="187" t="s">
        <v>56</v>
      </c>
      <c r="B897" s="187" t="s">
        <v>483</v>
      </c>
      <c r="C897" s="187" t="s">
        <v>486</v>
      </c>
      <c r="D897" s="187" t="s">
        <v>4441</v>
      </c>
      <c r="E897" s="187" t="s">
        <v>4442</v>
      </c>
      <c r="F897" s="187" t="s">
        <v>1952</v>
      </c>
      <c r="G897" s="188" t="s">
        <v>4443</v>
      </c>
      <c r="H897" s="187" t="s">
        <v>1954</v>
      </c>
      <c r="I897" s="179"/>
      <c r="J897" s="179"/>
      <c r="K897" s="179"/>
      <c r="L897" s="179"/>
      <c r="M897" s="13"/>
      <c r="N897" s="13"/>
      <c r="O897" s="13"/>
    </row>
    <row r="898" spans="1:15" s="180" customFormat="1" ht="14.25">
      <c r="A898" s="177" t="s">
        <v>56</v>
      </c>
      <c r="B898" s="177" t="s">
        <v>483</v>
      </c>
      <c r="C898" s="177" t="s">
        <v>486</v>
      </c>
      <c r="D898" s="177" t="s">
        <v>4447</v>
      </c>
      <c r="E898" s="177" t="s">
        <v>4448</v>
      </c>
      <c r="F898" s="177" t="s">
        <v>1952</v>
      </c>
      <c r="G898" s="178" t="s">
        <v>4449</v>
      </c>
      <c r="H898" s="177" t="s">
        <v>1855</v>
      </c>
      <c r="I898" s="179"/>
      <c r="J898" s="179"/>
      <c r="K898" s="179"/>
      <c r="L898" s="179"/>
      <c r="M898" s="13"/>
      <c r="N898" s="13"/>
      <c r="O898" s="13"/>
    </row>
    <row r="899" spans="1:15" s="180" customFormat="1" ht="14.25">
      <c r="A899" s="177" t="s">
        <v>56</v>
      </c>
      <c r="B899" s="177" t="s">
        <v>483</v>
      </c>
      <c r="C899" s="177" t="s">
        <v>486</v>
      </c>
      <c r="D899" s="177" t="s">
        <v>4450</v>
      </c>
      <c r="E899" s="177" t="s">
        <v>4451</v>
      </c>
      <c r="F899" s="177" t="s">
        <v>1952</v>
      </c>
      <c r="G899" s="178" t="s">
        <v>4452</v>
      </c>
      <c r="H899" s="177" t="s">
        <v>1855</v>
      </c>
      <c r="I899" s="179"/>
      <c r="J899" s="179"/>
      <c r="K899" s="179"/>
      <c r="L899" s="179"/>
      <c r="M899" s="13"/>
      <c r="N899" s="13"/>
      <c r="O899" s="13"/>
    </row>
    <row r="900" spans="1:15" s="180" customFormat="1" ht="14.25">
      <c r="A900" s="177" t="s">
        <v>56</v>
      </c>
      <c r="B900" s="177" t="s">
        <v>483</v>
      </c>
      <c r="C900" s="177" t="s">
        <v>486</v>
      </c>
      <c r="D900" s="177" t="s">
        <v>2167</v>
      </c>
      <c r="E900" s="177" t="s">
        <v>4453</v>
      </c>
      <c r="F900" s="177" t="s">
        <v>2057</v>
      </c>
      <c r="G900" s="178" t="s">
        <v>4454</v>
      </c>
      <c r="H900" s="177" t="s">
        <v>1855</v>
      </c>
      <c r="I900" s="179"/>
      <c r="J900" s="179"/>
      <c r="K900" s="179"/>
      <c r="L900" s="179"/>
      <c r="M900" s="13"/>
      <c r="N900" s="13"/>
      <c r="O900" s="13"/>
    </row>
    <row r="901" spans="1:15" s="180" customFormat="1" ht="14.25">
      <c r="A901" s="177" t="s">
        <v>56</v>
      </c>
      <c r="B901" s="177" t="s">
        <v>483</v>
      </c>
      <c r="C901" s="177" t="s">
        <v>486</v>
      </c>
      <c r="D901" s="177" t="s">
        <v>4455</v>
      </c>
      <c r="E901" s="177" t="s">
        <v>4456</v>
      </c>
      <c r="F901" s="177" t="s">
        <v>1952</v>
      </c>
      <c r="G901" s="178" t="s">
        <v>4457</v>
      </c>
      <c r="H901" s="177" t="s">
        <v>1855</v>
      </c>
      <c r="I901" s="179"/>
      <c r="J901" s="179"/>
      <c r="K901" s="179"/>
      <c r="L901" s="179"/>
      <c r="M901" s="13"/>
      <c r="N901" s="13"/>
      <c r="O901" s="13"/>
    </row>
    <row r="902" spans="1:15" s="180" customFormat="1" ht="14.25">
      <c r="A902" s="177" t="s">
        <v>56</v>
      </c>
      <c r="B902" s="177" t="s">
        <v>483</v>
      </c>
      <c r="C902" s="177" t="s">
        <v>486</v>
      </c>
      <c r="D902" s="177" t="s">
        <v>4458</v>
      </c>
      <c r="E902" s="177" t="s">
        <v>4459</v>
      </c>
      <c r="F902" s="177" t="s">
        <v>1952</v>
      </c>
      <c r="G902" s="178" t="s">
        <v>4460</v>
      </c>
      <c r="H902" s="177" t="s">
        <v>1855</v>
      </c>
      <c r="I902" s="179"/>
      <c r="J902" s="179"/>
      <c r="K902" s="179"/>
      <c r="L902" s="179"/>
      <c r="M902" s="13"/>
      <c r="N902" s="13"/>
      <c r="O902" s="13"/>
    </row>
    <row r="903" spans="1:15" s="180" customFormat="1" ht="14.25">
      <c r="A903" s="177" t="s">
        <v>56</v>
      </c>
      <c r="B903" s="177" t="s">
        <v>483</v>
      </c>
      <c r="C903" s="177" t="s">
        <v>486</v>
      </c>
      <c r="D903" s="177" t="s">
        <v>4461</v>
      </c>
      <c r="E903" s="177" t="s">
        <v>4462</v>
      </c>
      <c r="F903" s="177" t="s">
        <v>1952</v>
      </c>
      <c r="G903" s="178" t="s">
        <v>4463</v>
      </c>
      <c r="H903" s="177" t="s">
        <v>1855</v>
      </c>
      <c r="I903" s="179"/>
      <c r="J903" s="179"/>
      <c r="K903" s="179"/>
      <c r="L903" s="179"/>
      <c r="M903" s="13"/>
      <c r="N903" s="13"/>
      <c r="O903" s="13"/>
    </row>
    <row r="904" spans="1:15" s="180" customFormat="1" ht="14.25">
      <c r="A904" s="177" t="s">
        <v>56</v>
      </c>
      <c r="B904" s="177" t="s">
        <v>483</v>
      </c>
      <c r="C904" s="177" t="s">
        <v>486</v>
      </c>
      <c r="D904" s="177" t="s">
        <v>4464</v>
      </c>
      <c r="E904" s="177" t="s">
        <v>4465</v>
      </c>
      <c r="F904" s="177" t="s">
        <v>1952</v>
      </c>
      <c r="G904" s="178" t="s">
        <v>4466</v>
      </c>
      <c r="H904" s="177" t="s">
        <v>1855</v>
      </c>
      <c r="I904" s="179"/>
      <c r="J904" s="179"/>
      <c r="K904" s="179"/>
      <c r="L904" s="179"/>
      <c r="M904" s="13"/>
      <c r="N904" s="13"/>
      <c r="O904" s="13"/>
    </row>
    <row r="905" spans="1:15" s="180" customFormat="1" ht="14.25">
      <c r="A905" s="177" t="s">
        <v>56</v>
      </c>
      <c r="B905" s="177" t="s">
        <v>483</v>
      </c>
      <c r="C905" s="177" t="s">
        <v>486</v>
      </c>
      <c r="D905" s="177" t="s">
        <v>4467</v>
      </c>
      <c r="E905" s="177" t="s">
        <v>4468</v>
      </c>
      <c r="F905" s="177" t="s">
        <v>1952</v>
      </c>
      <c r="G905" s="178" t="s">
        <v>4469</v>
      </c>
      <c r="H905" s="177" t="s">
        <v>1855</v>
      </c>
      <c r="I905" s="179"/>
      <c r="J905" s="179"/>
      <c r="K905" s="179"/>
      <c r="L905" s="179"/>
      <c r="M905" s="13"/>
      <c r="N905" s="13"/>
      <c r="O905" s="13"/>
    </row>
    <row r="906" spans="1:15" s="180" customFormat="1">
      <c r="A906" s="187" t="s">
        <v>56</v>
      </c>
      <c r="B906" s="187" t="s">
        <v>483</v>
      </c>
      <c r="C906" s="187" t="s">
        <v>488</v>
      </c>
      <c r="D906" s="187" t="s">
        <v>4441</v>
      </c>
      <c r="E906" s="187" t="s">
        <v>4442</v>
      </c>
      <c r="F906" s="187" t="s">
        <v>1952</v>
      </c>
      <c r="G906" s="188" t="s">
        <v>4443</v>
      </c>
      <c r="H906" s="187" t="s">
        <v>1954</v>
      </c>
      <c r="I906" s="179"/>
      <c r="J906" s="179"/>
      <c r="K906" s="179"/>
      <c r="L906" s="179"/>
      <c r="M906" s="13"/>
      <c r="N906" s="13"/>
      <c r="O906" s="13"/>
    </row>
    <row r="907" spans="1:15" s="180" customFormat="1" ht="14.25">
      <c r="A907" s="177" t="s">
        <v>56</v>
      </c>
      <c r="B907" s="177" t="s">
        <v>483</v>
      </c>
      <c r="C907" s="177" t="s">
        <v>488</v>
      </c>
      <c r="D907" s="177" t="s">
        <v>3288</v>
      </c>
      <c r="E907" s="177" t="s">
        <v>4470</v>
      </c>
      <c r="F907" s="177" t="s">
        <v>1952</v>
      </c>
      <c r="G907" s="178" t="s">
        <v>4471</v>
      </c>
      <c r="H907" s="177" t="s">
        <v>1855</v>
      </c>
      <c r="I907" s="179"/>
      <c r="J907" s="179"/>
      <c r="K907" s="179"/>
      <c r="L907" s="179"/>
      <c r="M907" s="13"/>
      <c r="N907" s="13"/>
      <c r="O907" s="13"/>
    </row>
    <row r="908" spans="1:15" s="180" customFormat="1" ht="14.25">
      <c r="A908" s="177" t="s">
        <v>56</v>
      </c>
      <c r="B908" s="177" t="s">
        <v>483</v>
      </c>
      <c r="C908" s="177" t="s">
        <v>488</v>
      </c>
      <c r="D908" s="177" t="s">
        <v>4472</v>
      </c>
      <c r="E908" s="177" t="s">
        <v>4473</v>
      </c>
      <c r="F908" s="177" t="s">
        <v>1952</v>
      </c>
      <c r="G908" s="178" t="s">
        <v>4474</v>
      </c>
      <c r="H908" s="177" t="s">
        <v>1855</v>
      </c>
      <c r="I908" s="179"/>
      <c r="J908" s="179"/>
      <c r="K908" s="179"/>
      <c r="L908" s="179"/>
      <c r="M908" s="13"/>
      <c r="N908" s="13"/>
      <c r="O908" s="13"/>
    </row>
    <row r="909" spans="1:15" s="180" customFormat="1" ht="14.25">
      <c r="A909" s="177" t="s">
        <v>56</v>
      </c>
      <c r="B909" s="177" t="s">
        <v>483</v>
      </c>
      <c r="C909" s="177" t="s">
        <v>488</v>
      </c>
      <c r="D909" s="177" t="s">
        <v>4475</v>
      </c>
      <c r="E909" s="177" t="s">
        <v>4476</v>
      </c>
      <c r="F909" s="177" t="s">
        <v>1952</v>
      </c>
      <c r="G909" s="178" t="s">
        <v>4477</v>
      </c>
      <c r="H909" s="177" t="s">
        <v>1855</v>
      </c>
      <c r="I909" s="179"/>
      <c r="J909" s="179"/>
      <c r="K909" s="179"/>
      <c r="L909" s="179"/>
      <c r="M909" s="13"/>
      <c r="N909" s="13"/>
      <c r="O909" s="13"/>
    </row>
    <row r="910" spans="1:15" s="180" customFormat="1" ht="14.25">
      <c r="A910" s="177" t="s">
        <v>56</v>
      </c>
      <c r="B910" s="177" t="s">
        <v>483</v>
      </c>
      <c r="C910" s="177" t="s">
        <v>488</v>
      </c>
      <c r="D910" s="177" t="s">
        <v>4478</v>
      </c>
      <c r="E910" s="177" t="s">
        <v>4479</v>
      </c>
      <c r="F910" s="177" t="s">
        <v>1952</v>
      </c>
      <c r="G910" s="178" t="s">
        <v>4480</v>
      </c>
      <c r="H910" s="177" t="s">
        <v>1855</v>
      </c>
      <c r="I910" s="179"/>
      <c r="J910" s="179"/>
      <c r="K910" s="179"/>
      <c r="L910" s="179"/>
      <c r="M910" s="13"/>
      <c r="N910" s="13"/>
      <c r="O910" s="13"/>
    </row>
    <row r="911" spans="1:15" s="180" customFormat="1" ht="14.25">
      <c r="A911" s="177" t="s">
        <v>56</v>
      </c>
      <c r="B911" s="177" t="s">
        <v>483</v>
      </c>
      <c r="C911" s="177" t="s">
        <v>488</v>
      </c>
      <c r="D911" s="177" t="s">
        <v>4481</v>
      </c>
      <c r="E911" s="177" t="s">
        <v>4482</v>
      </c>
      <c r="F911" s="177" t="s">
        <v>1952</v>
      </c>
      <c r="G911" s="178" t="s">
        <v>4483</v>
      </c>
      <c r="H911" s="177" t="s">
        <v>1855</v>
      </c>
      <c r="I911" s="179"/>
      <c r="J911" s="179"/>
      <c r="K911" s="179"/>
      <c r="L911" s="179"/>
      <c r="M911" s="13"/>
      <c r="N911" s="13"/>
      <c r="O911" s="13"/>
    </row>
    <row r="912" spans="1:15" s="180" customFormat="1" ht="14.25">
      <c r="A912" s="177" t="s">
        <v>56</v>
      </c>
      <c r="B912" s="177" t="s">
        <v>483</v>
      </c>
      <c r="C912" s="177" t="s">
        <v>488</v>
      </c>
      <c r="D912" s="177" t="s">
        <v>4484</v>
      </c>
      <c r="E912" s="177" t="s">
        <v>4485</v>
      </c>
      <c r="F912" s="177" t="s">
        <v>1952</v>
      </c>
      <c r="G912" s="178" t="s">
        <v>4486</v>
      </c>
      <c r="H912" s="177" t="s">
        <v>1855</v>
      </c>
      <c r="I912" s="179"/>
      <c r="J912" s="179"/>
      <c r="K912" s="179"/>
      <c r="L912" s="179"/>
      <c r="M912" s="13"/>
      <c r="N912" s="13"/>
      <c r="O912" s="13"/>
    </row>
    <row r="913" spans="1:15" s="180" customFormat="1" ht="14.25">
      <c r="A913" s="177" t="s">
        <v>56</v>
      </c>
      <c r="B913" s="177" t="s">
        <v>483</v>
      </c>
      <c r="C913" s="177" t="s">
        <v>488</v>
      </c>
      <c r="D913" s="177" t="s">
        <v>4487</v>
      </c>
      <c r="E913" s="177" t="s">
        <v>4488</v>
      </c>
      <c r="F913" s="177" t="s">
        <v>2057</v>
      </c>
      <c r="G913" s="178" t="s">
        <v>4489</v>
      </c>
      <c r="H913" s="177" t="s">
        <v>1855</v>
      </c>
      <c r="I913" s="179"/>
      <c r="J913" s="179"/>
      <c r="K913" s="179"/>
      <c r="L913" s="179"/>
      <c r="M913" s="13"/>
      <c r="N913" s="13"/>
      <c r="O913" s="13"/>
    </row>
    <row r="914" spans="1:15" s="180" customFormat="1" ht="14.25">
      <c r="A914" s="177" t="s">
        <v>56</v>
      </c>
      <c r="B914" s="177" t="s">
        <v>483</v>
      </c>
      <c r="C914" s="177" t="s">
        <v>488</v>
      </c>
      <c r="D914" s="177" t="s">
        <v>4490</v>
      </c>
      <c r="E914" s="177" t="s">
        <v>4491</v>
      </c>
      <c r="F914" s="177" t="s">
        <v>2057</v>
      </c>
      <c r="G914" s="178" t="s">
        <v>4492</v>
      </c>
      <c r="H914" s="177" t="s">
        <v>1855</v>
      </c>
      <c r="I914" s="179"/>
      <c r="J914" s="179"/>
      <c r="K914" s="179"/>
      <c r="L914" s="179"/>
      <c r="M914" s="13"/>
      <c r="N914" s="13"/>
      <c r="O914" s="13"/>
    </row>
    <row r="915" spans="1:15" s="180" customFormat="1" ht="14.25">
      <c r="A915" s="177" t="s">
        <v>56</v>
      </c>
      <c r="B915" s="177" t="s">
        <v>483</v>
      </c>
      <c r="C915" s="177" t="s">
        <v>488</v>
      </c>
      <c r="D915" s="177" t="s">
        <v>4493</v>
      </c>
      <c r="E915" s="177" t="s">
        <v>4494</v>
      </c>
      <c r="F915" s="177" t="s">
        <v>2057</v>
      </c>
      <c r="G915" s="178" t="s">
        <v>4495</v>
      </c>
      <c r="H915" s="177" t="s">
        <v>1855</v>
      </c>
      <c r="I915" s="179"/>
      <c r="J915" s="179"/>
      <c r="K915" s="179"/>
      <c r="L915" s="179"/>
      <c r="M915" s="13"/>
      <c r="N915" s="13"/>
      <c r="O915" s="13"/>
    </row>
    <row r="916" spans="1:15" s="180" customFormat="1" ht="14.25">
      <c r="A916" s="177" t="s">
        <v>56</v>
      </c>
      <c r="B916" s="177" t="s">
        <v>483</v>
      </c>
      <c r="C916" s="177" t="s">
        <v>488</v>
      </c>
      <c r="D916" s="177" t="s">
        <v>4496</v>
      </c>
      <c r="E916" s="177" t="s">
        <v>4497</v>
      </c>
      <c r="F916" s="177" t="s">
        <v>2057</v>
      </c>
      <c r="G916" s="178" t="s">
        <v>4498</v>
      </c>
      <c r="H916" s="177" t="s">
        <v>1855</v>
      </c>
      <c r="I916" s="179"/>
      <c r="J916" s="179"/>
      <c r="K916" s="179"/>
      <c r="L916" s="179"/>
      <c r="M916" s="13"/>
      <c r="N916" s="13"/>
      <c r="O916" s="13"/>
    </row>
    <row r="917" spans="1:15" s="180" customFormat="1" ht="14.25">
      <c r="A917" s="177" t="s">
        <v>56</v>
      </c>
      <c r="B917" s="177" t="s">
        <v>483</v>
      </c>
      <c r="C917" s="177" t="s">
        <v>488</v>
      </c>
      <c r="D917" s="177" t="s">
        <v>4499</v>
      </c>
      <c r="E917" s="177" t="s">
        <v>4500</v>
      </c>
      <c r="F917" s="177" t="s">
        <v>2057</v>
      </c>
      <c r="G917" s="178" t="s">
        <v>4501</v>
      </c>
      <c r="H917" s="177" t="s">
        <v>1855</v>
      </c>
      <c r="I917" s="179"/>
      <c r="J917" s="179"/>
      <c r="K917" s="179"/>
      <c r="L917" s="179"/>
      <c r="M917" s="13"/>
      <c r="N917" s="13"/>
      <c r="O917" s="13"/>
    </row>
    <row r="918" spans="1:15" s="180" customFormat="1" ht="14.25">
      <c r="A918" s="177" t="s">
        <v>56</v>
      </c>
      <c r="B918" s="177" t="s">
        <v>483</v>
      </c>
      <c r="C918" s="177" t="s">
        <v>488</v>
      </c>
      <c r="D918" s="177" t="s">
        <v>4502</v>
      </c>
      <c r="E918" s="177" t="s">
        <v>4503</v>
      </c>
      <c r="F918" s="177" t="s">
        <v>1952</v>
      </c>
      <c r="G918" s="178" t="s">
        <v>4504</v>
      </c>
      <c r="H918" s="177" t="s">
        <v>1855</v>
      </c>
      <c r="I918" s="179"/>
      <c r="J918" s="179"/>
      <c r="K918" s="179"/>
      <c r="L918" s="179"/>
      <c r="M918" s="13"/>
      <c r="N918" s="13"/>
      <c r="O918" s="13"/>
    </row>
    <row r="919" spans="1:15" s="180" customFormat="1" ht="14.25">
      <c r="A919" s="177" t="s">
        <v>56</v>
      </c>
      <c r="B919" s="177" t="s">
        <v>483</v>
      </c>
      <c r="C919" s="177" t="s">
        <v>488</v>
      </c>
      <c r="D919" s="177" t="s">
        <v>4505</v>
      </c>
      <c r="E919" s="177" t="s">
        <v>4506</v>
      </c>
      <c r="F919" s="177" t="s">
        <v>1952</v>
      </c>
      <c r="G919" s="178" t="s">
        <v>4507</v>
      </c>
      <c r="H919" s="177" t="s">
        <v>1855</v>
      </c>
      <c r="I919" s="179"/>
      <c r="J919" s="179"/>
      <c r="K919" s="179"/>
      <c r="L919" s="179"/>
      <c r="M919" s="13"/>
      <c r="N919" s="13"/>
      <c r="O919" s="13"/>
    </row>
    <row r="920" spans="1:15" s="180" customFormat="1" ht="14.25">
      <c r="A920" s="177" t="s">
        <v>56</v>
      </c>
      <c r="B920" s="177" t="s">
        <v>483</v>
      </c>
      <c r="C920" s="177" t="s">
        <v>488</v>
      </c>
      <c r="D920" s="177" t="s">
        <v>4508</v>
      </c>
      <c r="E920" s="177" t="s">
        <v>4509</v>
      </c>
      <c r="F920" s="177" t="s">
        <v>1952</v>
      </c>
      <c r="G920" s="178" t="s">
        <v>4510</v>
      </c>
      <c r="H920" s="177" t="s">
        <v>1855</v>
      </c>
      <c r="I920" s="179"/>
      <c r="J920" s="179"/>
      <c r="K920" s="179"/>
      <c r="L920" s="179"/>
      <c r="M920" s="13"/>
      <c r="N920" s="13"/>
      <c r="O920" s="13"/>
    </row>
    <row r="921" spans="1:15" s="180" customFormat="1">
      <c r="A921" s="187" t="s">
        <v>56</v>
      </c>
      <c r="B921" s="187" t="s">
        <v>483</v>
      </c>
      <c r="C921" s="187" t="s">
        <v>490</v>
      </c>
      <c r="D921" s="187" t="s">
        <v>4441</v>
      </c>
      <c r="E921" s="187" t="s">
        <v>4442</v>
      </c>
      <c r="F921" s="187" t="s">
        <v>1952</v>
      </c>
      <c r="G921" s="188" t="s">
        <v>4443</v>
      </c>
      <c r="H921" s="187" t="s">
        <v>1954</v>
      </c>
      <c r="I921" s="179"/>
      <c r="J921" s="179"/>
      <c r="K921" s="179"/>
      <c r="L921" s="179"/>
      <c r="M921" s="13"/>
      <c r="N921" s="13"/>
      <c r="O921" s="13"/>
    </row>
    <row r="922" spans="1:15" s="180" customFormat="1" ht="14.25">
      <c r="A922" s="177" t="s">
        <v>56</v>
      </c>
      <c r="B922" s="177" t="s">
        <v>483</v>
      </c>
      <c r="C922" s="177" t="s">
        <v>490</v>
      </c>
      <c r="D922" s="177" t="s">
        <v>4511</v>
      </c>
      <c r="E922" s="177" t="s">
        <v>4512</v>
      </c>
      <c r="F922" s="177" t="s">
        <v>2057</v>
      </c>
      <c r="G922" s="178" t="s">
        <v>4513</v>
      </c>
      <c r="H922" s="177" t="s">
        <v>1855</v>
      </c>
      <c r="I922" s="179"/>
      <c r="J922" s="179"/>
      <c r="K922" s="179"/>
      <c r="L922" s="179"/>
      <c r="M922" s="13"/>
      <c r="N922" s="13"/>
      <c r="O922" s="13"/>
    </row>
    <row r="923" spans="1:15" s="180" customFormat="1" ht="14.25">
      <c r="A923" s="177" t="s">
        <v>56</v>
      </c>
      <c r="B923" s="177" t="s">
        <v>483</v>
      </c>
      <c r="C923" s="177" t="s">
        <v>490</v>
      </c>
      <c r="D923" s="177" t="s">
        <v>4514</v>
      </c>
      <c r="E923" s="177" t="s">
        <v>4515</v>
      </c>
      <c r="F923" s="177" t="s">
        <v>2057</v>
      </c>
      <c r="G923" s="178" t="s">
        <v>4516</v>
      </c>
      <c r="H923" s="177" t="s">
        <v>1855</v>
      </c>
      <c r="I923" s="179"/>
      <c r="J923" s="179"/>
      <c r="K923" s="179"/>
      <c r="L923" s="179"/>
      <c r="M923" s="13"/>
      <c r="N923" s="13"/>
      <c r="O923" s="13"/>
    </row>
    <row r="924" spans="1:15" s="180" customFormat="1" ht="14.25">
      <c r="A924" s="177" t="s">
        <v>56</v>
      </c>
      <c r="B924" s="177" t="s">
        <v>483</v>
      </c>
      <c r="C924" s="177" t="s">
        <v>490</v>
      </c>
      <c r="D924" s="177" t="s">
        <v>4517</v>
      </c>
      <c r="E924" s="177" t="s">
        <v>4518</v>
      </c>
      <c r="F924" s="177" t="s">
        <v>2057</v>
      </c>
      <c r="G924" s="178" t="s">
        <v>4519</v>
      </c>
      <c r="H924" s="177" t="s">
        <v>1855</v>
      </c>
      <c r="I924" s="179"/>
      <c r="J924" s="179"/>
      <c r="K924" s="179"/>
      <c r="L924" s="179"/>
      <c r="M924" s="13"/>
      <c r="N924" s="13"/>
      <c r="O924" s="13"/>
    </row>
    <row r="925" spans="1:15" s="180" customFormat="1">
      <c r="A925" s="187" t="s">
        <v>56</v>
      </c>
      <c r="B925" s="187" t="s">
        <v>483</v>
      </c>
      <c r="C925" s="187" t="s">
        <v>492</v>
      </c>
      <c r="D925" s="187" t="s">
        <v>4441</v>
      </c>
      <c r="E925" s="187" t="s">
        <v>4442</v>
      </c>
      <c r="F925" s="187" t="s">
        <v>1952</v>
      </c>
      <c r="G925" s="188" t="s">
        <v>4443</v>
      </c>
      <c r="H925" s="187" t="s">
        <v>1954</v>
      </c>
      <c r="I925" s="179"/>
      <c r="J925" s="179"/>
      <c r="K925" s="179"/>
      <c r="L925" s="179"/>
      <c r="M925" s="13"/>
      <c r="N925" s="13"/>
      <c r="O925" s="13"/>
    </row>
    <row r="926" spans="1:15" s="180" customFormat="1" ht="14.25">
      <c r="A926" s="177" t="s">
        <v>56</v>
      </c>
      <c r="B926" s="177" t="s">
        <v>483</v>
      </c>
      <c r="C926" s="177" t="s">
        <v>492</v>
      </c>
      <c r="D926" s="177" t="s">
        <v>4520</v>
      </c>
      <c r="E926" s="177" t="s">
        <v>4521</v>
      </c>
      <c r="F926" s="177" t="s">
        <v>1952</v>
      </c>
      <c r="G926" s="178" t="s">
        <v>4522</v>
      </c>
      <c r="H926" s="177" t="s">
        <v>1855</v>
      </c>
      <c r="I926" s="179"/>
      <c r="J926" s="179"/>
      <c r="K926" s="179"/>
      <c r="L926" s="179"/>
      <c r="M926" s="13"/>
      <c r="N926" s="13"/>
      <c r="O926" s="13"/>
    </row>
    <row r="927" spans="1:15" s="180" customFormat="1" ht="14.25">
      <c r="A927" s="177" t="s">
        <v>56</v>
      </c>
      <c r="B927" s="177" t="s">
        <v>483</v>
      </c>
      <c r="C927" s="177" t="s">
        <v>492</v>
      </c>
      <c r="D927" s="177" t="s">
        <v>4523</v>
      </c>
      <c r="E927" s="177" t="s">
        <v>4524</v>
      </c>
      <c r="F927" s="177" t="s">
        <v>1952</v>
      </c>
      <c r="G927" s="178" t="s">
        <v>4525</v>
      </c>
      <c r="H927" s="177" t="s">
        <v>1855</v>
      </c>
      <c r="I927" s="179"/>
      <c r="J927" s="179"/>
      <c r="K927" s="179"/>
      <c r="L927" s="179"/>
      <c r="M927" s="13"/>
      <c r="N927" s="13"/>
      <c r="O927" s="13"/>
    </row>
    <row r="928" spans="1:15" s="180" customFormat="1" ht="14.25">
      <c r="A928" s="177" t="s">
        <v>56</v>
      </c>
      <c r="B928" s="177" t="s">
        <v>483</v>
      </c>
      <c r="C928" s="177" t="s">
        <v>492</v>
      </c>
      <c r="D928" s="177" t="s">
        <v>4526</v>
      </c>
      <c r="E928" s="177" t="s">
        <v>4527</v>
      </c>
      <c r="F928" s="177" t="s">
        <v>1952</v>
      </c>
      <c r="G928" s="178" t="s">
        <v>4528</v>
      </c>
      <c r="H928" s="177" t="s">
        <v>1855</v>
      </c>
      <c r="I928" s="179"/>
      <c r="J928" s="179"/>
      <c r="K928" s="179"/>
      <c r="L928" s="179"/>
      <c r="M928" s="13"/>
      <c r="N928" s="13"/>
      <c r="O928" s="13"/>
    </row>
    <row r="929" spans="1:15" s="180" customFormat="1" ht="14.25">
      <c r="A929" s="177" t="s">
        <v>56</v>
      </c>
      <c r="B929" s="177" t="s">
        <v>483</v>
      </c>
      <c r="C929" s="177" t="s">
        <v>492</v>
      </c>
      <c r="D929" s="177" t="s">
        <v>4529</v>
      </c>
      <c r="E929" s="177" t="s">
        <v>4530</v>
      </c>
      <c r="F929" s="177" t="s">
        <v>1952</v>
      </c>
      <c r="G929" s="178" t="s">
        <v>4531</v>
      </c>
      <c r="H929" s="177" t="s">
        <v>1855</v>
      </c>
      <c r="I929" s="179"/>
      <c r="J929" s="179"/>
      <c r="K929" s="179"/>
      <c r="L929" s="179"/>
      <c r="M929" s="13"/>
      <c r="N929" s="13"/>
      <c r="O929" s="13"/>
    </row>
    <row r="930" spans="1:15" s="180" customFormat="1" ht="14.25">
      <c r="A930" s="177" t="s">
        <v>56</v>
      </c>
      <c r="B930" s="177" t="s">
        <v>483</v>
      </c>
      <c r="C930" s="177" t="s">
        <v>492</v>
      </c>
      <c r="D930" s="177" t="s">
        <v>4532</v>
      </c>
      <c r="E930" s="177" t="s">
        <v>4533</v>
      </c>
      <c r="F930" s="177" t="s">
        <v>1952</v>
      </c>
      <c r="G930" s="178" t="s">
        <v>4534</v>
      </c>
      <c r="H930" s="177" t="s">
        <v>1855</v>
      </c>
      <c r="I930" s="179"/>
      <c r="J930" s="179"/>
      <c r="K930" s="179"/>
      <c r="L930" s="179"/>
      <c r="M930" s="13"/>
      <c r="N930" s="13"/>
      <c r="O930" s="13"/>
    </row>
    <row r="931" spans="1:15" s="180" customFormat="1">
      <c r="A931" s="187" t="s">
        <v>56</v>
      </c>
      <c r="B931" s="187" t="s">
        <v>483</v>
      </c>
      <c r="C931" s="187" t="s">
        <v>494</v>
      </c>
      <c r="D931" s="187" t="s">
        <v>4441</v>
      </c>
      <c r="E931" s="187" t="s">
        <v>4442</v>
      </c>
      <c r="F931" s="187" t="s">
        <v>1952</v>
      </c>
      <c r="G931" s="188" t="s">
        <v>4443</v>
      </c>
      <c r="H931" s="187" t="s">
        <v>1954</v>
      </c>
      <c r="I931" s="179"/>
      <c r="J931" s="179"/>
      <c r="K931" s="179"/>
      <c r="L931" s="179"/>
      <c r="M931" s="13"/>
      <c r="N931" s="13"/>
      <c r="O931" s="13"/>
    </row>
    <row r="932" spans="1:15" s="180" customFormat="1" ht="14.25">
      <c r="A932" s="177" t="s">
        <v>56</v>
      </c>
      <c r="B932" s="177" t="s">
        <v>483</v>
      </c>
      <c r="C932" s="177" t="s">
        <v>494</v>
      </c>
      <c r="D932" s="177" t="s">
        <v>4535</v>
      </c>
      <c r="E932" s="177" t="s">
        <v>4536</v>
      </c>
      <c r="F932" s="177" t="s">
        <v>1952</v>
      </c>
      <c r="G932" s="178" t="s">
        <v>4537</v>
      </c>
      <c r="H932" s="177" t="s">
        <v>1855</v>
      </c>
      <c r="I932" s="179"/>
      <c r="J932" s="179"/>
      <c r="K932" s="179"/>
      <c r="L932" s="179"/>
      <c r="M932" s="13"/>
      <c r="N932" s="13"/>
      <c r="O932" s="13"/>
    </row>
    <row r="933" spans="1:15" s="180" customFormat="1" ht="14.25">
      <c r="A933" s="177" t="s">
        <v>56</v>
      </c>
      <c r="B933" s="177" t="s">
        <v>483</v>
      </c>
      <c r="C933" s="177" t="s">
        <v>494</v>
      </c>
      <c r="D933" s="177" t="s">
        <v>4538</v>
      </c>
      <c r="E933" s="177" t="s">
        <v>4539</v>
      </c>
      <c r="F933" s="177" t="s">
        <v>1952</v>
      </c>
      <c r="G933" s="178" t="s">
        <v>4540</v>
      </c>
      <c r="H933" s="177" t="s">
        <v>1855</v>
      </c>
      <c r="I933" s="179"/>
      <c r="J933" s="179"/>
      <c r="K933" s="179"/>
      <c r="L933" s="179"/>
      <c r="M933" s="13"/>
      <c r="N933" s="13"/>
      <c r="O933" s="13"/>
    </row>
    <row r="934" spans="1:15" s="180" customFormat="1" ht="14.25">
      <c r="A934" s="177" t="s">
        <v>56</v>
      </c>
      <c r="B934" s="177" t="s">
        <v>483</v>
      </c>
      <c r="C934" s="177" t="s">
        <v>494</v>
      </c>
      <c r="D934" s="177" t="s">
        <v>4541</v>
      </c>
      <c r="E934" s="177" t="s">
        <v>4542</v>
      </c>
      <c r="F934" s="177" t="s">
        <v>1952</v>
      </c>
      <c r="G934" s="178" t="s">
        <v>4543</v>
      </c>
      <c r="H934" s="177" t="s">
        <v>1855</v>
      </c>
      <c r="I934" s="179"/>
      <c r="J934" s="179"/>
      <c r="K934" s="179"/>
      <c r="L934" s="179"/>
      <c r="M934" s="13"/>
      <c r="N934" s="13"/>
      <c r="O934" s="13"/>
    </row>
    <row r="935" spans="1:15" s="180" customFormat="1" ht="14.25">
      <c r="A935" s="177" t="s">
        <v>56</v>
      </c>
      <c r="B935" s="177" t="s">
        <v>483</v>
      </c>
      <c r="C935" s="177" t="s">
        <v>494</v>
      </c>
      <c r="D935" s="177" t="s">
        <v>4544</v>
      </c>
      <c r="E935" s="177" t="s">
        <v>4545</v>
      </c>
      <c r="F935" s="177" t="s">
        <v>1952</v>
      </c>
      <c r="G935" s="178" t="s">
        <v>4546</v>
      </c>
      <c r="H935" s="177" t="s">
        <v>1855</v>
      </c>
      <c r="I935" s="179"/>
      <c r="J935" s="179"/>
      <c r="K935" s="179"/>
      <c r="L935" s="179"/>
      <c r="M935" s="13"/>
      <c r="N935" s="13"/>
      <c r="O935" s="13"/>
    </row>
    <row r="936" spans="1:15" s="180" customFormat="1" ht="14.25">
      <c r="A936" s="177" t="s">
        <v>56</v>
      </c>
      <c r="B936" s="177" t="s">
        <v>483</v>
      </c>
      <c r="C936" s="177" t="s">
        <v>494</v>
      </c>
      <c r="D936" s="177" t="s">
        <v>4547</v>
      </c>
      <c r="E936" s="177" t="s">
        <v>4548</v>
      </c>
      <c r="F936" s="177" t="s">
        <v>1952</v>
      </c>
      <c r="G936" s="178" t="s">
        <v>4549</v>
      </c>
      <c r="H936" s="177" t="s">
        <v>1855</v>
      </c>
      <c r="I936" s="179"/>
      <c r="J936" s="179"/>
      <c r="K936" s="179"/>
      <c r="L936" s="179"/>
      <c r="M936" s="13"/>
      <c r="N936" s="13"/>
      <c r="O936" s="13"/>
    </row>
    <row r="937" spans="1:15" s="180" customFormat="1" ht="14.25">
      <c r="A937" s="177" t="s">
        <v>56</v>
      </c>
      <c r="B937" s="177" t="s">
        <v>483</v>
      </c>
      <c r="C937" s="177" t="s">
        <v>494</v>
      </c>
      <c r="D937" s="177" t="s">
        <v>4550</v>
      </c>
      <c r="E937" s="177" t="s">
        <v>4551</v>
      </c>
      <c r="F937" s="177" t="s">
        <v>1952</v>
      </c>
      <c r="G937" s="178" t="s">
        <v>4552</v>
      </c>
      <c r="H937" s="177" t="s">
        <v>1855</v>
      </c>
      <c r="I937" s="179"/>
      <c r="J937" s="179"/>
      <c r="K937" s="179"/>
      <c r="L937" s="179"/>
      <c r="M937" s="13"/>
      <c r="N937" s="13"/>
      <c r="O937" s="13"/>
    </row>
    <row r="938" spans="1:15" s="180" customFormat="1" ht="14.25">
      <c r="A938" s="177" t="s">
        <v>56</v>
      </c>
      <c r="B938" s="177" t="s">
        <v>483</v>
      </c>
      <c r="C938" s="177" t="s">
        <v>494</v>
      </c>
      <c r="D938" s="177" t="s">
        <v>4553</v>
      </c>
      <c r="E938" s="177" t="s">
        <v>4554</v>
      </c>
      <c r="F938" s="177" t="s">
        <v>1952</v>
      </c>
      <c r="G938" s="178" t="s">
        <v>4555</v>
      </c>
      <c r="H938" s="177" t="s">
        <v>1855</v>
      </c>
      <c r="I938" s="179"/>
      <c r="J938" s="179"/>
      <c r="K938" s="179"/>
      <c r="L938" s="179"/>
      <c r="M938" s="13"/>
      <c r="N938" s="13"/>
      <c r="O938" s="13"/>
    </row>
    <row r="939" spans="1:15" s="180" customFormat="1" ht="14.25">
      <c r="A939" s="177" t="s">
        <v>56</v>
      </c>
      <c r="B939" s="177" t="s">
        <v>483</v>
      </c>
      <c r="C939" s="177" t="s">
        <v>494</v>
      </c>
      <c r="D939" s="177" t="s">
        <v>4556</v>
      </c>
      <c r="E939" s="177" t="s">
        <v>4557</v>
      </c>
      <c r="F939" s="177" t="s">
        <v>1952</v>
      </c>
      <c r="G939" s="178" t="s">
        <v>4558</v>
      </c>
      <c r="H939" s="177" t="s">
        <v>1855</v>
      </c>
      <c r="I939" s="179"/>
      <c r="J939" s="179"/>
      <c r="K939" s="179"/>
      <c r="L939" s="179"/>
      <c r="M939" s="13"/>
      <c r="N939" s="13"/>
      <c r="O939" s="13"/>
    </row>
    <row r="940" spans="1:15" s="180" customFormat="1" ht="14.25">
      <c r="A940" s="177" t="s">
        <v>56</v>
      </c>
      <c r="B940" s="177" t="s">
        <v>483</v>
      </c>
      <c r="C940" s="177" t="s">
        <v>494</v>
      </c>
      <c r="D940" s="177" t="s">
        <v>4559</v>
      </c>
      <c r="E940" s="177" t="s">
        <v>4560</v>
      </c>
      <c r="F940" s="177" t="s">
        <v>1952</v>
      </c>
      <c r="G940" s="178" t="s">
        <v>4561</v>
      </c>
      <c r="H940" s="177" t="s">
        <v>1855</v>
      </c>
      <c r="I940" s="179"/>
      <c r="J940" s="179"/>
      <c r="K940" s="179"/>
      <c r="L940" s="179"/>
      <c r="M940" s="13"/>
      <c r="N940" s="13"/>
      <c r="O940" s="13"/>
    </row>
    <row r="941" spans="1:15" s="180" customFormat="1" ht="14.25">
      <c r="A941" s="177" t="s">
        <v>56</v>
      </c>
      <c r="B941" s="177" t="s">
        <v>483</v>
      </c>
      <c r="C941" s="177" t="s">
        <v>494</v>
      </c>
      <c r="D941" s="177" t="s">
        <v>4562</v>
      </c>
      <c r="E941" s="177" t="s">
        <v>4563</v>
      </c>
      <c r="F941" s="177" t="s">
        <v>1952</v>
      </c>
      <c r="G941" s="178" t="s">
        <v>4564</v>
      </c>
      <c r="H941" s="177" t="s">
        <v>1855</v>
      </c>
      <c r="I941" s="179"/>
      <c r="J941" s="179"/>
      <c r="K941" s="179"/>
      <c r="L941" s="179"/>
      <c r="M941" s="13"/>
      <c r="N941" s="13"/>
      <c r="O941" s="13"/>
    </row>
    <row r="942" spans="1:15" s="180" customFormat="1" ht="14.25">
      <c r="A942" s="177" t="s">
        <v>56</v>
      </c>
      <c r="B942" s="177" t="s">
        <v>483</v>
      </c>
      <c r="C942" s="177" t="s">
        <v>494</v>
      </c>
      <c r="D942" s="177" t="s">
        <v>4565</v>
      </c>
      <c r="E942" s="177" t="s">
        <v>4566</v>
      </c>
      <c r="F942" s="177" t="s">
        <v>1952</v>
      </c>
      <c r="G942" s="178" t="s">
        <v>4567</v>
      </c>
      <c r="H942" s="177" t="s">
        <v>1855</v>
      </c>
      <c r="I942" s="179"/>
      <c r="J942" s="179"/>
      <c r="K942" s="179"/>
      <c r="L942" s="179"/>
      <c r="M942" s="13"/>
      <c r="N942" s="13"/>
      <c r="O942" s="13"/>
    </row>
    <row r="943" spans="1:15" s="180" customFormat="1" ht="14.25">
      <c r="A943" s="177" t="s">
        <v>56</v>
      </c>
      <c r="B943" s="177" t="s">
        <v>483</v>
      </c>
      <c r="C943" s="177" t="s">
        <v>494</v>
      </c>
      <c r="D943" s="177" t="s">
        <v>2853</v>
      </c>
      <c r="E943" s="177" t="s">
        <v>4568</v>
      </c>
      <c r="F943" s="177" t="s">
        <v>1952</v>
      </c>
      <c r="G943" s="178" t="s">
        <v>4569</v>
      </c>
      <c r="H943" s="177" t="s">
        <v>1855</v>
      </c>
      <c r="I943" s="179"/>
      <c r="J943" s="179"/>
      <c r="K943" s="179"/>
      <c r="L943" s="179"/>
      <c r="M943" s="13"/>
      <c r="N943" s="13"/>
      <c r="O943" s="13"/>
    </row>
    <row r="944" spans="1:15" s="180" customFormat="1" ht="14.25">
      <c r="A944" s="177" t="s">
        <v>56</v>
      </c>
      <c r="B944" s="177" t="s">
        <v>483</v>
      </c>
      <c r="C944" s="177" t="s">
        <v>494</v>
      </c>
      <c r="D944" s="177" t="s">
        <v>4570</v>
      </c>
      <c r="E944" s="177" t="s">
        <v>4571</v>
      </c>
      <c r="F944" s="177" t="s">
        <v>1952</v>
      </c>
      <c r="G944" s="178" t="s">
        <v>4572</v>
      </c>
      <c r="H944" s="177" t="s">
        <v>1855</v>
      </c>
      <c r="I944" s="179"/>
      <c r="J944" s="179"/>
      <c r="K944" s="179"/>
      <c r="L944" s="179"/>
      <c r="M944" s="13"/>
      <c r="N944" s="13"/>
      <c r="O944" s="13"/>
    </row>
    <row r="945" spans="1:15" s="180" customFormat="1" ht="14.25">
      <c r="A945" s="177" t="s">
        <v>56</v>
      </c>
      <c r="B945" s="177" t="s">
        <v>483</v>
      </c>
      <c r="C945" s="177" t="s">
        <v>494</v>
      </c>
      <c r="D945" s="177" t="s">
        <v>4573</v>
      </c>
      <c r="E945" s="177" t="s">
        <v>4574</v>
      </c>
      <c r="F945" s="177" t="s">
        <v>1952</v>
      </c>
      <c r="G945" s="178" t="s">
        <v>4575</v>
      </c>
      <c r="H945" s="177" t="s">
        <v>1855</v>
      </c>
      <c r="I945" s="179"/>
      <c r="J945" s="179"/>
      <c r="K945" s="179"/>
      <c r="L945" s="179"/>
      <c r="M945" s="13"/>
      <c r="N945" s="13"/>
      <c r="O945" s="13"/>
    </row>
    <row r="946" spans="1:15" s="180" customFormat="1" ht="14.25">
      <c r="A946" s="177" t="s">
        <v>56</v>
      </c>
      <c r="B946" s="177" t="s">
        <v>483</v>
      </c>
      <c r="C946" s="177" t="s">
        <v>494</v>
      </c>
      <c r="D946" s="177" t="s">
        <v>4576</v>
      </c>
      <c r="E946" s="177" t="s">
        <v>4577</v>
      </c>
      <c r="F946" s="177" t="s">
        <v>1952</v>
      </c>
      <c r="G946" s="178" t="s">
        <v>4578</v>
      </c>
      <c r="H946" s="177" t="s">
        <v>1855</v>
      </c>
      <c r="I946" s="179"/>
      <c r="J946" s="179"/>
      <c r="K946" s="179"/>
      <c r="L946" s="179"/>
      <c r="M946" s="13"/>
      <c r="N946" s="13"/>
      <c r="O946" s="13"/>
    </row>
    <row r="947" spans="1:15" s="180" customFormat="1">
      <c r="A947" s="187" t="s">
        <v>56</v>
      </c>
      <c r="B947" s="187" t="s">
        <v>483</v>
      </c>
      <c r="C947" s="187" t="s">
        <v>496</v>
      </c>
      <c r="D947" s="187" t="s">
        <v>4441</v>
      </c>
      <c r="E947" s="187" t="s">
        <v>4442</v>
      </c>
      <c r="F947" s="187" t="s">
        <v>1952</v>
      </c>
      <c r="G947" s="188" t="s">
        <v>4443</v>
      </c>
      <c r="H947" s="187" t="s">
        <v>1954</v>
      </c>
      <c r="I947" s="179"/>
      <c r="J947" s="179"/>
      <c r="K947" s="179"/>
      <c r="L947" s="179"/>
      <c r="M947" s="13"/>
      <c r="N947" s="13"/>
      <c r="O947" s="13"/>
    </row>
    <row r="948" spans="1:15" s="180" customFormat="1" ht="14.25">
      <c r="A948" s="177" t="s">
        <v>56</v>
      </c>
      <c r="B948" s="177" t="s">
        <v>483</v>
      </c>
      <c r="C948" s="177" t="s">
        <v>496</v>
      </c>
      <c r="D948" s="177" t="s">
        <v>2873</v>
      </c>
      <c r="E948" s="177" t="s">
        <v>2551</v>
      </c>
      <c r="F948" s="177" t="s">
        <v>1952</v>
      </c>
      <c r="G948" s="178" t="s">
        <v>4579</v>
      </c>
      <c r="H948" s="177" t="s">
        <v>1855</v>
      </c>
      <c r="I948" s="179"/>
      <c r="J948" s="179"/>
      <c r="K948" s="179"/>
      <c r="L948" s="179"/>
      <c r="M948" s="13"/>
      <c r="N948" s="13"/>
      <c r="O948" s="13"/>
    </row>
    <row r="949" spans="1:15" s="180" customFormat="1" ht="14.25">
      <c r="A949" s="177" t="s">
        <v>56</v>
      </c>
      <c r="B949" s="177" t="s">
        <v>483</v>
      </c>
      <c r="C949" s="177" t="s">
        <v>496</v>
      </c>
      <c r="D949" s="177" t="s">
        <v>2095</v>
      </c>
      <c r="E949" s="177" t="s">
        <v>3336</v>
      </c>
      <c r="F949" s="177" t="s">
        <v>1952</v>
      </c>
      <c r="G949" s="178" t="s">
        <v>4580</v>
      </c>
      <c r="H949" s="177" t="s">
        <v>1855</v>
      </c>
      <c r="I949" s="179"/>
      <c r="J949" s="179"/>
      <c r="K949" s="179"/>
      <c r="L949" s="179"/>
      <c r="M949" s="13"/>
      <c r="N949" s="13"/>
      <c r="O949" s="13"/>
    </row>
    <row r="950" spans="1:15" s="180" customFormat="1" ht="14.25">
      <c r="A950" s="177" t="s">
        <v>56</v>
      </c>
      <c r="B950" s="177" t="s">
        <v>483</v>
      </c>
      <c r="C950" s="177" t="s">
        <v>496</v>
      </c>
      <c r="D950" s="177" t="s">
        <v>4328</v>
      </c>
      <c r="E950" s="177" t="s">
        <v>4581</v>
      </c>
      <c r="F950" s="177" t="s">
        <v>1952</v>
      </c>
      <c r="G950" s="178" t="s">
        <v>4582</v>
      </c>
      <c r="H950" s="177" t="s">
        <v>1855</v>
      </c>
      <c r="I950" s="179"/>
      <c r="J950" s="179"/>
      <c r="K950" s="179"/>
      <c r="L950" s="179"/>
      <c r="M950" s="13"/>
      <c r="N950" s="13"/>
      <c r="O950" s="13"/>
    </row>
    <row r="951" spans="1:15" s="180" customFormat="1" ht="14.25">
      <c r="A951" s="177" t="s">
        <v>56</v>
      </c>
      <c r="B951" s="177" t="s">
        <v>483</v>
      </c>
      <c r="C951" s="177" t="s">
        <v>496</v>
      </c>
      <c r="D951" s="177" t="s">
        <v>4583</v>
      </c>
      <c r="E951" s="177" t="s">
        <v>4584</v>
      </c>
      <c r="F951" s="177" t="s">
        <v>1952</v>
      </c>
      <c r="G951" s="178" t="s">
        <v>4585</v>
      </c>
      <c r="H951" s="177" t="s">
        <v>1855</v>
      </c>
      <c r="I951" s="179"/>
      <c r="J951" s="179"/>
      <c r="K951" s="179"/>
      <c r="L951" s="179"/>
      <c r="M951" s="13"/>
      <c r="N951" s="13"/>
      <c r="O951" s="13"/>
    </row>
    <row r="952" spans="1:15" s="180" customFormat="1" ht="14.25">
      <c r="A952" s="177" t="s">
        <v>56</v>
      </c>
      <c r="B952" s="177" t="s">
        <v>483</v>
      </c>
      <c r="C952" s="177" t="s">
        <v>496</v>
      </c>
      <c r="D952" s="177" t="s">
        <v>1998</v>
      </c>
      <c r="E952" s="177" t="s">
        <v>1999</v>
      </c>
      <c r="F952" s="177" t="s">
        <v>1952</v>
      </c>
      <c r="G952" s="178" t="s">
        <v>4586</v>
      </c>
      <c r="H952" s="177" t="s">
        <v>1855</v>
      </c>
      <c r="I952" s="179"/>
      <c r="J952" s="179"/>
      <c r="K952" s="179"/>
      <c r="L952" s="179"/>
      <c r="M952" s="13"/>
      <c r="N952" s="13"/>
      <c r="O952" s="13"/>
    </row>
    <row r="953" spans="1:15" s="180" customFormat="1" ht="14.25">
      <c r="A953" s="177" t="s">
        <v>56</v>
      </c>
      <c r="B953" s="177" t="s">
        <v>483</v>
      </c>
      <c r="C953" s="177" t="s">
        <v>496</v>
      </c>
      <c r="D953" s="177" t="s">
        <v>2001</v>
      </c>
      <c r="E953" s="177" t="s">
        <v>2002</v>
      </c>
      <c r="F953" s="177" t="s">
        <v>1952</v>
      </c>
      <c r="G953" s="178" t="s">
        <v>4587</v>
      </c>
      <c r="H953" s="177" t="s">
        <v>1855</v>
      </c>
      <c r="I953" s="179"/>
      <c r="J953" s="179"/>
      <c r="K953" s="179"/>
      <c r="L953" s="179"/>
      <c r="M953" s="13"/>
      <c r="N953" s="13"/>
      <c r="O953" s="13"/>
    </row>
    <row r="954" spans="1:15" s="180" customFormat="1" ht="14.25">
      <c r="A954" s="177" t="s">
        <v>56</v>
      </c>
      <c r="B954" s="177" t="s">
        <v>483</v>
      </c>
      <c r="C954" s="177" t="s">
        <v>496</v>
      </c>
      <c r="D954" s="177" t="s">
        <v>2004</v>
      </c>
      <c r="E954" s="177" t="s">
        <v>4588</v>
      </c>
      <c r="F954" s="177" t="s">
        <v>1952</v>
      </c>
      <c r="G954" s="178" t="s">
        <v>4589</v>
      </c>
      <c r="H954" s="177" t="s">
        <v>1855</v>
      </c>
      <c r="I954" s="179"/>
      <c r="J954" s="179"/>
      <c r="K954" s="179"/>
      <c r="L954" s="179"/>
      <c r="M954" s="13"/>
      <c r="N954" s="13"/>
      <c r="O954" s="13"/>
    </row>
    <row r="955" spans="1:15" s="180" customFormat="1" ht="14.25">
      <c r="A955" s="177" t="s">
        <v>56</v>
      </c>
      <c r="B955" s="177" t="s">
        <v>483</v>
      </c>
      <c r="C955" s="177" t="s">
        <v>496</v>
      </c>
      <c r="D955" s="177" t="s">
        <v>2013</v>
      </c>
      <c r="E955" s="177" t="s">
        <v>4590</v>
      </c>
      <c r="F955" s="177" t="s">
        <v>1952</v>
      </c>
      <c r="G955" s="178" t="s">
        <v>4591</v>
      </c>
      <c r="H955" s="177" t="s">
        <v>1855</v>
      </c>
      <c r="I955" s="179"/>
      <c r="J955" s="179"/>
      <c r="K955" s="179"/>
      <c r="L955" s="179"/>
      <c r="M955" s="13"/>
      <c r="N955" s="13"/>
      <c r="O955" s="13"/>
    </row>
    <row r="956" spans="1:15" s="180" customFormat="1" ht="14.25">
      <c r="A956" s="177" t="s">
        <v>56</v>
      </c>
      <c r="B956" s="177" t="s">
        <v>483</v>
      </c>
      <c r="C956" s="177" t="s">
        <v>496</v>
      </c>
      <c r="D956" s="177" t="s">
        <v>4592</v>
      </c>
      <c r="E956" s="177" t="s">
        <v>4593</v>
      </c>
      <c r="F956" s="177" t="s">
        <v>1952</v>
      </c>
      <c r="G956" s="178" t="s">
        <v>4594</v>
      </c>
      <c r="H956" s="177" t="s">
        <v>1855</v>
      </c>
      <c r="I956" s="179"/>
      <c r="J956" s="179"/>
      <c r="K956" s="179"/>
      <c r="L956" s="179"/>
      <c r="M956" s="13"/>
      <c r="N956" s="13"/>
      <c r="O956" s="13"/>
    </row>
    <row r="957" spans="1:15" s="180" customFormat="1" ht="14.25">
      <c r="A957" s="177" t="s">
        <v>56</v>
      </c>
      <c r="B957" s="177" t="s">
        <v>483</v>
      </c>
      <c r="C957" s="177" t="s">
        <v>496</v>
      </c>
      <c r="D957" s="177" t="s">
        <v>4595</v>
      </c>
      <c r="E957" s="177" t="s">
        <v>4596</v>
      </c>
      <c r="F957" s="177" t="s">
        <v>1952</v>
      </c>
      <c r="G957" s="178" t="s">
        <v>4597</v>
      </c>
      <c r="H957" s="177" t="s">
        <v>1855</v>
      </c>
      <c r="I957" s="179"/>
      <c r="J957" s="179"/>
      <c r="K957" s="179"/>
      <c r="L957" s="179"/>
      <c r="M957" s="13"/>
      <c r="N957" s="13"/>
      <c r="O957" s="13"/>
    </row>
    <row r="958" spans="1:15" s="180" customFormat="1" ht="14.25">
      <c r="A958" s="177" t="s">
        <v>56</v>
      </c>
      <c r="B958" s="177" t="s">
        <v>483</v>
      </c>
      <c r="C958" s="177" t="s">
        <v>496</v>
      </c>
      <c r="D958" s="177" t="s">
        <v>4598</v>
      </c>
      <c r="E958" s="177" t="s">
        <v>4599</v>
      </c>
      <c r="F958" s="177" t="s">
        <v>1952</v>
      </c>
      <c r="G958" s="178" t="s">
        <v>4600</v>
      </c>
      <c r="H958" s="177" t="s">
        <v>1855</v>
      </c>
      <c r="I958" s="179"/>
      <c r="J958" s="179"/>
      <c r="K958" s="179"/>
      <c r="L958" s="179"/>
      <c r="M958" s="13"/>
      <c r="N958" s="13"/>
      <c r="O958" s="13"/>
    </row>
    <row r="959" spans="1:15" s="180" customFormat="1" ht="14.25">
      <c r="A959" s="177" t="s">
        <v>56</v>
      </c>
      <c r="B959" s="177" t="s">
        <v>483</v>
      </c>
      <c r="C959" s="177" t="s">
        <v>496</v>
      </c>
      <c r="D959" s="177" t="s">
        <v>2637</v>
      </c>
      <c r="E959" s="177" t="s">
        <v>4599</v>
      </c>
      <c r="F959" s="177" t="s">
        <v>1952</v>
      </c>
      <c r="G959" s="178" t="s">
        <v>4601</v>
      </c>
      <c r="H959" s="177" t="s">
        <v>1855</v>
      </c>
      <c r="I959" s="179"/>
      <c r="J959" s="179"/>
      <c r="K959" s="179"/>
      <c r="L959" s="179"/>
      <c r="M959" s="13"/>
      <c r="N959" s="13"/>
      <c r="O959" s="13"/>
    </row>
    <row r="960" spans="1:15" s="180" customFormat="1" ht="14.25">
      <c r="A960" s="177" t="s">
        <v>56</v>
      </c>
      <c r="B960" s="177" t="s">
        <v>483</v>
      </c>
      <c r="C960" s="177" t="s">
        <v>496</v>
      </c>
      <c r="D960" s="177" t="s">
        <v>4602</v>
      </c>
      <c r="E960" s="177" t="s">
        <v>4017</v>
      </c>
      <c r="F960" s="177" t="s">
        <v>1952</v>
      </c>
      <c r="G960" s="178" t="s">
        <v>4603</v>
      </c>
      <c r="H960" s="177" t="s">
        <v>1855</v>
      </c>
      <c r="I960" s="179"/>
      <c r="J960" s="179"/>
      <c r="K960" s="179"/>
      <c r="L960" s="179"/>
      <c r="M960" s="13"/>
      <c r="N960" s="13"/>
      <c r="O960" s="13"/>
    </row>
    <row r="961" spans="1:15" s="180" customFormat="1" ht="14.25">
      <c r="A961" s="177" t="s">
        <v>56</v>
      </c>
      <c r="B961" s="177" t="s">
        <v>483</v>
      </c>
      <c r="C961" s="177" t="s">
        <v>496</v>
      </c>
      <c r="D961" s="177" t="s">
        <v>4604</v>
      </c>
      <c r="E961" s="177" t="s">
        <v>4605</v>
      </c>
      <c r="F961" s="177" t="s">
        <v>1952</v>
      </c>
      <c r="G961" s="178" t="s">
        <v>4606</v>
      </c>
      <c r="H961" s="177" t="s">
        <v>1855</v>
      </c>
      <c r="I961" s="179"/>
      <c r="J961" s="179"/>
      <c r="K961" s="179"/>
      <c r="L961" s="179"/>
      <c r="M961" s="13"/>
      <c r="N961" s="13"/>
      <c r="O961" s="13"/>
    </row>
    <row r="962" spans="1:15" s="180" customFormat="1">
      <c r="A962" s="187" t="s">
        <v>56</v>
      </c>
      <c r="B962" s="187" t="s">
        <v>483</v>
      </c>
      <c r="C962" s="187" t="s">
        <v>591</v>
      </c>
      <c r="D962" s="187" t="s">
        <v>4441</v>
      </c>
      <c r="E962" s="187" t="s">
        <v>4442</v>
      </c>
      <c r="F962" s="187" t="s">
        <v>1952</v>
      </c>
      <c r="G962" s="188" t="s">
        <v>4443</v>
      </c>
      <c r="H962" s="187" t="s">
        <v>1954</v>
      </c>
      <c r="I962" s="181"/>
      <c r="J962" s="181"/>
      <c r="K962" s="181"/>
      <c r="L962" s="181"/>
      <c r="M962" s="13"/>
      <c r="N962" s="13"/>
      <c r="O962" s="13"/>
    </row>
    <row r="963" spans="1:15" s="180" customFormat="1" ht="14.25">
      <c r="A963" s="177" t="s">
        <v>56</v>
      </c>
      <c r="B963" s="177" t="s">
        <v>483</v>
      </c>
      <c r="C963" s="177" t="s">
        <v>591</v>
      </c>
      <c r="D963" s="177" t="s">
        <v>4607</v>
      </c>
      <c r="E963" s="177" t="s">
        <v>4608</v>
      </c>
      <c r="F963" s="177" t="s">
        <v>1952</v>
      </c>
      <c r="G963" s="178" t="s">
        <v>4609</v>
      </c>
      <c r="H963" s="177" t="s">
        <v>1855</v>
      </c>
      <c r="I963" s="179"/>
      <c r="J963" s="179"/>
      <c r="K963" s="179"/>
      <c r="L963" s="179"/>
      <c r="M963" s="13"/>
      <c r="N963" s="13"/>
      <c r="O963" s="13"/>
    </row>
    <row r="964" spans="1:15" s="180" customFormat="1">
      <c r="A964" s="187" t="s">
        <v>56</v>
      </c>
      <c r="B964" s="187" t="s">
        <v>483</v>
      </c>
      <c r="C964" s="187" t="s">
        <v>498</v>
      </c>
      <c r="D964" s="187" t="s">
        <v>4610</v>
      </c>
      <c r="E964" s="187" t="s">
        <v>2216</v>
      </c>
      <c r="F964" s="187" t="s">
        <v>1952</v>
      </c>
      <c r="G964" s="188" t="s">
        <v>4611</v>
      </c>
      <c r="H964" s="187" t="s">
        <v>1954</v>
      </c>
      <c r="I964" s="179"/>
      <c r="J964" s="179"/>
      <c r="K964" s="179"/>
      <c r="L964" s="179"/>
      <c r="M964" s="13"/>
      <c r="N964" s="13"/>
      <c r="O964" s="13"/>
    </row>
    <row r="965" spans="1:15" s="180" customFormat="1" ht="14.25">
      <c r="A965" s="177" t="s">
        <v>56</v>
      </c>
      <c r="B965" s="177" t="s">
        <v>483</v>
      </c>
      <c r="C965" s="177" t="s">
        <v>498</v>
      </c>
      <c r="D965" s="177" t="s">
        <v>4441</v>
      </c>
      <c r="E965" s="177" t="s">
        <v>4612</v>
      </c>
      <c r="F965" s="177" t="s">
        <v>1952</v>
      </c>
      <c r="G965" s="178" t="s">
        <v>4443</v>
      </c>
      <c r="H965" s="177" t="s">
        <v>1855</v>
      </c>
      <c r="I965" s="179"/>
      <c r="J965" s="179"/>
      <c r="K965" s="179"/>
      <c r="L965" s="179"/>
      <c r="M965" s="13"/>
      <c r="N965" s="13"/>
      <c r="O965" s="13"/>
    </row>
    <row r="966" spans="1:15" s="180" customFormat="1" ht="14.25">
      <c r="A966" s="177" t="s">
        <v>56</v>
      </c>
      <c r="B966" s="177" t="s">
        <v>483</v>
      </c>
      <c r="C966" s="177" t="s">
        <v>498</v>
      </c>
      <c r="D966" s="177" t="s">
        <v>2219</v>
      </c>
      <c r="E966" s="177" t="s">
        <v>2220</v>
      </c>
      <c r="F966" s="177" t="s">
        <v>1952</v>
      </c>
      <c r="G966" s="178" t="s">
        <v>4613</v>
      </c>
      <c r="H966" s="177" t="s">
        <v>1855</v>
      </c>
      <c r="I966" s="179"/>
      <c r="J966" s="179"/>
      <c r="K966" s="179"/>
      <c r="L966" s="179"/>
      <c r="M966" s="13"/>
      <c r="N966" s="13"/>
      <c r="O966" s="13"/>
    </row>
    <row r="967" spans="1:15" s="180" customFormat="1">
      <c r="A967" s="187" t="s">
        <v>56</v>
      </c>
      <c r="B967" s="187" t="s">
        <v>483</v>
      </c>
      <c r="C967" s="187" t="s">
        <v>500</v>
      </c>
      <c r="D967" s="187" t="s">
        <v>4614</v>
      </c>
      <c r="E967" s="187" t="s">
        <v>2216</v>
      </c>
      <c r="F967" s="187" t="s">
        <v>1952</v>
      </c>
      <c r="G967" s="188" t="s">
        <v>4615</v>
      </c>
      <c r="H967" s="187" t="s">
        <v>1954</v>
      </c>
      <c r="I967" s="179"/>
      <c r="J967" s="179"/>
      <c r="K967" s="179"/>
      <c r="L967" s="179"/>
      <c r="M967" s="13"/>
      <c r="N967" s="13"/>
      <c r="O967" s="13"/>
    </row>
    <row r="968" spans="1:15" s="180" customFormat="1" ht="14.25">
      <c r="A968" s="177" t="s">
        <v>56</v>
      </c>
      <c r="B968" s="177" t="s">
        <v>483</v>
      </c>
      <c r="C968" s="177" t="s">
        <v>500</v>
      </c>
      <c r="D968" s="177" t="s">
        <v>4441</v>
      </c>
      <c r="E968" s="177" t="s">
        <v>4612</v>
      </c>
      <c r="F968" s="177" t="s">
        <v>1952</v>
      </c>
      <c r="G968" s="178" t="s">
        <v>4443</v>
      </c>
      <c r="H968" s="177" t="s">
        <v>1855</v>
      </c>
      <c r="I968" s="179"/>
      <c r="J968" s="179"/>
      <c r="K968" s="179"/>
      <c r="L968" s="179"/>
      <c r="M968" s="13"/>
      <c r="N968" s="13"/>
      <c r="O968" s="13"/>
    </row>
    <row r="969" spans="1:15" s="180" customFormat="1" ht="14.25">
      <c r="A969" s="177" t="s">
        <v>56</v>
      </c>
      <c r="B969" s="177" t="s">
        <v>483</v>
      </c>
      <c r="C969" s="177" t="s">
        <v>500</v>
      </c>
      <c r="D969" s="177" t="s">
        <v>2228</v>
      </c>
      <c r="E969" s="177" t="s">
        <v>2259</v>
      </c>
      <c r="F969" s="177" t="s">
        <v>1952</v>
      </c>
      <c r="G969" s="178" t="s">
        <v>4616</v>
      </c>
      <c r="H969" s="177" t="s">
        <v>1855</v>
      </c>
      <c r="I969" s="179"/>
      <c r="J969" s="179"/>
      <c r="K969" s="179"/>
      <c r="L969" s="179"/>
      <c r="M969" s="13"/>
      <c r="N969" s="13"/>
      <c r="O969" s="13"/>
    </row>
    <row r="970" spans="1:15" s="180" customFormat="1">
      <c r="A970" s="187" t="s">
        <v>56</v>
      </c>
      <c r="B970" s="187" t="s">
        <v>483</v>
      </c>
      <c r="C970" s="187" t="s">
        <v>4617</v>
      </c>
      <c r="D970" s="187" t="s">
        <v>4618</v>
      </c>
      <c r="E970" s="187" t="s">
        <v>2216</v>
      </c>
      <c r="F970" s="187" t="s">
        <v>1952</v>
      </c>
      <c r="G970" s="188" t="s">
        <v>4619</v>
      </c>
      <c r="H970" s="187" t="s">
        <v>1954</v>
      </c>
      <c r="I970" s="181"/>
      <c r="J970" s="181"/>
      <c r="K970" s="181"/>
      <c r="L970" s="181"/>
      <c r="M970" s="13"/>
      <c r="N970" s="13"/>
      <c r="O970" s="13"/>
    </row>
    <row r="971" spans="1:15" s="180" customFormat="1" ht="14.25">
      <c r="A971" s="177" t="s">
        <v>56</v>
      </c>
      <c r="B971" s="177" t="s">
        <v>483</v>
      </c>
      <c r="C971" s="177" t="s">
        <v>4617</v>
      </c>
      <c r="D971" s="177" t="s">
        <v>4441</v>
      </c>
      <c r="E971" s="177" t="s">
        <v>4612</v>
      </c>
      <c r="F971" s="177" t="s">
        <v>1952</v>
      </c>
      <c r="G971" s="178" t="s">
        <v>4443</v>
      </c>
      <c r="H971" s="177" t="s">
        <v>1855</v>
      </c>
      <c r="I971" s="179"/>
      <c r="J971" s="179"/>
      <c r="K971" s="179"/>
      <c r="L971" s="179"/>
      <c r="M971" s="13"/>
      <c r="N971" s="13"/>
      <c r="O971" s="13"/>
    </row>
    <row r="972" spans="1:15" s="180" customFormat="1" ht="14.25">
      <c r="A972" s="177" t="s">
        <v>56</v>
      </c>
      <c r="B972" s="177" t="s">
        <v>483</v>
      </c>
      <c r="C972" s="177" t="s">
        <v>4617</v>
      </c>
      <c r="D972" s="177" t="s">
        <v>2249</v>
      </c>
      <c r="E972" s="177" t="s">
        <v>4620</v>
      </c>
      <c r="F972" s="177" t="s">
        <v>1952</v>
      </c>
      <c r="G972" s="178" t="s">
        <v>4621</v>
      </c>
      <c r="H972" s="177" t="s">
        <v>1855</v>
      </c>
      <c r="I972" s="179"/>
      <c r="J972" s="179"/>
      <c r="K972" s="179"/>
      <c r="L972" s="179"/>
      <c r="M972" s="13"/>
      <c r="N972" s="13"/>
      <c r="O972" s="13"/>
    </row>
    <row r="973" spans="1:15" s="180" customFormat="1">
      <c r="A973" s="187" t="s">
        <v>56</v>
      </c>
      <c r="B973" s="187" t="s">
        <v>483</v>
      </c>
      <c r="C973" s="187" t="s">
        <v>4622</v>
      </c>
      <c r="D973" s="187" t="s">
        <v>4618</v>
      </c>
      <c r="E973" s="187" t="s">
        <v>2216</v>
      </c>
      <c r="F973" s="187" t="s">
        <v>1952</v>
      </c>
      <c r="G973" s="188" t="s">
        <v>4619</v>
      </c>
      <c r="H973" s="187" t="s">
        <v>1954</v>
      </c>
      <c r="I973" s="179"/>
      <c r="J973" s="179"/>
      <c r="K973" s="179"/>
      <c r="L973" s="179"/>
      <c r="M973" s="13"/>
      <c r="N973" s="13"/>
      <c r="O973" s="13"/>
    </row>
    <row r="974" spans="1:15" s="180" customFormat="1" ht="14.25">
      <c r="A974" s="177" t="s">
        <v>56</v>
      </c>
      <c r="B974" s="177" t="s">
        <v>483</v>
      </c>
      <c r="C974" s="177" t="s">
        <v>4622</v>
      </c>
      <c r="D974" s="177" t="s">
        <v>1960</v>
      </c>
      <c r="E974" s="177" t="s">
        <v>2241</v>
      </c>
      <c r="F974" s="177" t="s">
        <v>1962</v>
      </c>
      <c r="G974" s="178" t="s">
        <v>2242</v>
      </c>
      <c r="H974" s="177"/>
      <c r="I974" s="179"/>
      <c r="J974" s="179"/>
      <c r="K974" s="179"/>
      <c r="L974" s="179"/>
      <c r="M974" s="13"/>
      <c r="N974" s="13"/>
      <c r="O974" s="13"/>
    </row>
    <row r="975" spans="1:15" s="180" customFormat="1" ht="14.25">
      <c r="A975" s="177" t="s">
        <v>56</v>
      </c>
      <c r="B975" s="177" t="s">
        <v>483</v>
      </c>
      <c r="C975" s="177" t="s">
        <v>4622</v>
      </c>
      <c r="D975" s="177" t="s">
        <v>2243</v>
      </c>
      <c r="E975" s="177" t="s">
        <v>2244</v>
      </c>
      <c r="F975" s="177" t="s">
        <v>2245</v>
      </c>
      <c r="G975" s="178" t="s">
        <v>2246</v>
      </c>
      <c r="H975" s="177"/>
      <c r="I975" s="179"/>
      <c r="J975" s="179"/>
      <c r="K975" s="179"/>
      <c r="L975" s="179"/>
      <c r="M975" s="13"/>
      <c r="N975" s="13"/>
      <c r="O975" s="13"/>
    </row>
    <row r="976" spans="1:15" s="180" customFormat="1">
      <c r="A976" s="187" t="s">
        <v>56</v>
      </c>
      <c r="B976" s="187" t="s">
        <v>391</v>
      </c>
      <c r="C976" s="187" t="s">
        <v>392</v>
      </c>
      <c r="D976" s="187" t="s">
        <v>2236</v>
      </c>
      <c r="E976" s="187" t="s">
        <v>4623</v>
      </c>
      <c r="F976" s="187" t="s">
        <v>1952</v>
      </c>
      <c r="G976" s="188" t="s">
        <v>4624</v>
      </c>
      <c r="H976" s="187" t="s">
        <v>1954</v>
      </c>
      <c r="I976" s="179"/>
      <c r="J976" s="179"/>
      <c r="K976" s="179"/>
      <c r="L976" s="179"/>
      <c r="M976" s="13"/>
      <c r="N976" s="13"/>
      <c r="O976" s="13"/>
    </row>
    <row r="977" spans="1:15" s="180" customFormat="1" ht="14.25">
      <c r="A977" s="177" t="s">
        <v>56</v>
      </c>
      <c r="B977" s="177" t="s">
        <v>391</v>
      </c>
      <c r="C977" s="177" t="s">
        <v>392</v>
      </c>
      <c r="D977" s="177" t="s">
        <v>1955</v>
      </c>
      <c r="E977" s="177" t="s">
        <v>4625</v>
      </c>
      <c r="F977" s="177" t="s">
        <v>1952</v>
      </c>
      <c r="G977" s="178" t="s">
        <v>4624</v>
      </c>
      <c r="H977" s="177" t="s">
        <v>1855</v>
      </c>
      <c r="I977" s="179"/>
      <c r="J977" s="179"/>
      <c r="K977" s="179"/>
      <c r="L977" s="179"/>
      <c r="M977" s="13"/>
      <c r="N977" s="13"/>
      <c r="O977" s="13"/>
    </row>
    <row r="978" spans="1:15" s="180" customFormat="1">
      <c r="A978" s="187" t="s">
        <v>56</v>
      </c>
      <c r="B978" s="187" t="s">
        <v>391</v>
      </c>
      <c r="C978" s="187" t="s">
        <v>394</v>
      </c>
      <c r="D978" s="187" t="s">
        <v>2236</v>
      </c>
      <c r="E978" s="187" t="s">
        <v>4623</v>
      </c>
      <c r="F978" s="187" t="s">
        <v>1952</v>
      </c>
      <c r="G978" s="188" t="s">
        <v>4624</v>
      </c>
      <c r="H978" s="187" t="s">
        <v>1954</v>
      </c>
      <c r="I978" s="179"/>
      <c r="J978" s="179"/>
      <c r="K978" s="179"/>
      <c r="L978" s="179"/>
      <c r="M978" s="13"/>
      <c r="N978" s="13"/>
      <c r="O978" s="13"/>
    </row>
    <row r="979" spans="1:15" s="180" customFormat="1" ht="14.25">
      <c r="A979" s="177" t="s">
        <v>56</v>
      </c>
      <c r="B979" s="177" t="s">
        <v>391</v>
      </c>
      <c r="C979" s="177" t="s">
        <v>394</v>
      </c>
      <c r="D979" s="177" t="s">
        <v>4628</v>
      </c>
      <c r="E979" s="177" t="s">
        <v>3706</v>
      </c>
      <c r="F979" s="177" t="s">
        <v>1952</v>
      </c>
      <c r="G979" s="178" t="s">
        <v>4629</v>
      </c>
      <c r="H979" s="177" t="s">
        <v>1855</v>
      </c>
      <c r="I979" s="179"/>
      <c r="J979" s="179"/>
      <c r="K979" s="179"/>
      <c r="L979" s="179"/>
      <c r="M979" s="13"/>
      <c r="N979" s="13"/>
      <c r="O979" s="13"/>
    </row>
    <row r="980" spans="1:15" s="180" customFormat="1" ht="14.25">
      <c r="A980" s="177" t="s">
        <v>56</v>
      </c>
      <c r="B980" s="177" t="s">
        <v>391</v>
      </c>
      <c r="C980" s="177" t="s">
        <v>394</v>
      </c>
      <c r="D980" s="177" t="s">
        <v>2624</v>
      </c>
      <c r="E980" s="177" t="s">
        <v>4630</v>
      </c>
      <c r="F980" s="177" t="s">
        <v>1952</v>
      </c>
      <c r="G980" s="178" t="s">
        <v>4631</v>
      </c>
      <c r="H980" s="177" t="s">
        <v>1855</v>
      </c>
      <c r="I980" s="179"/>
      <c r="J980" s="179"/>
      <c r="K980" s="179"/>
      <c r="L980" s="179"/>
      <c r="M980" s="13"/>
      <c r="N980" s="13"/>
      <c r="O980" s="13"/>
    </row>
    <row r="981" spans="1:15" s="180" customFormat="1" ht="14.25">
      <c r="A981" s="177" t="s">
        <v>56</v>
      </c>
      <c r="B981" s="177" t="s">
        <v>391</v>
      </c>
      <c r="C981" s="177" t="s">
        <v>394</v>
      </c>
      <c r="D981" s="177" t="s">
        <v>4632</v>
      </c>
      <c r="E981" s="177" t="s">
        <v>4633</v>
      </c>
      <c r="F981" s="177" t="s">
        <v>1952</v>
      </c>
      <c r="G981" s="178" t="s">
        <v>4634</v>
      </c>
      <c r="H981" s="177" t="s">
        <v>1855</v>
      </c>
      <c r="I981" s="179"/>
      <c r="J981" s="179"/>
      <c r="K981" s="179"/>
      <c r="L981" s="179"/>
      <c r="M981" s="13"/>
      <c r="N981" s="13"/>
      <c r="O981" s="13"/>
    </row>
    <row r="982" spans="1:15" s="180" customFormat="1" ht="14.25">
      <c r="A982" s="177" t="s">
        <v>56</v>
      </c>
      <c r="B982" s="177" t="s">
        <v>391</v>
      </c>
      <c r="C982" s="177" t="s">
        <v>394</v>
      </c>
      <c r="D982" s="177" t="s">
        <v>4635</v>
      </c>
      <c r="E982" s="177" t="s">
        <v>4636</v>
      </c>
      <c r="F982" s="177" t="s">
        <v>1952</v>
      </c>
      <c r="G982" s="178" t="s">
        <v>4637</v>
      </c>
      <c r="H982" s="177" t="s">
        <v>1855</v>
      </c>
      <c r="I982" s="179"/>
      <c r="J982" s="179"/>
      <c r="K982" s="179"/>
      <c r="L982" s="179"/>
      <c r="M982" s="13"/>
      <c r="N982" s="13"/>
      <c r="O982" s="13"/>
    </row>
    <row r="983" spans="1:15" s="180" customFormat="1" ht="14.25">
      <c r="A983" s="177" t="s">
        <v>56</v>
      </c>
      <c r="B983" s="177" t="s">
        <v>391</v>
      </c>
      <c r="C983" s="177" t="s">
        <v>394</v>
      </c>
      <c r="D983" s="177" t="s">
        <v>4638</v>
      </c>
      <c r="E983" s="177" t="s">
        <v>4639</v>
      </c>
      <c r="F983" s="177" t="s">
        <v>2057</v>
      </c>
      <c r="G983" s="178" t="s">
        <v>4640</v>
      </c>
      <c r="H983" s="177" t="s">
        <v>1855</v>
      </c>
      <c r="I983" s="179"/>
      <c r="J983" s="179"/>
      <c r="K983" s="179"/>
      <c r="L983" s="179"/>
      <c r="M983" s="13"/>
      <c r="N983" s="13"/>
      <c r="O983" s="13"/>
    </row>
    <row r="984" spans="1:15" s="180" customFormat="1" ht="14.25">
      <c r="A984" s="177" t="s">
        <v>56</v>
      </c>
      <c r="B984" s="177" t="s">
        <v>391</v>
      </c>
      <c r="C984" s="177" t="s">
        <v>394</v>
      </c>
      <c r="D984" s="177" t="s">
        <v>2630</v>
      </c>
      <c r="E984" s="177" t="s">
        <v>4641</v>
      </c>
      <c r="F984" s="177" t="s">
        <v>1952</v>
      </c>
      <c r="G984" s="178" t="s">
        <v>4642</v>
      </c>
      <c r="H984" s="177" t="s">
        <v>1855</v>
      </c>
      <c r="I984" s="179"/>
      <c r="J984" s="179"/>
      <c r="K984" s="179"/>
      <c r="L984" s="179"/>
      <c r="M984" s="13"/>
      <c r="N984" s="13"/>
      <c r="O984" s="13"/>
    </row>
    <row r="985" spans="1:15" s="180" customFormat="1" ht="14.25">
      <c r="A985" s="177" t="s">
        <v>56</v>
      </c>
      <c r="B985" s="177" t="s">
        <v>391</v>
      </c>
      <c r="C985" s="177" t="s">
        <v>394</v>
      </c>
      <c r="D985" s="177" t="s">
        <v>4643</v>
      </c>
      <c r="E985" s="177" t="s">
        <v>4644</v>
      </c>
      <c r="F985" s="177" t="s">
        <v>2057</v>
      </c>
      <c r="G985" s="178" t="s">
        <v>4645</v>
      </c>
      <c r="H985" s="177" t="s">
        <v>1855</v>
      </c>
      <c r="I985" s="179"/>
      <c r="J985" s="179"/>
      <c r="K985" s="179"/>
      <c r="L985" s="179"/>
      <c r="M985" s="13"/>
      <c r="N985" s="13"/>
      <c r="O985" s="13"/>
    </row>
    <row r="986" spans="1:15" s="180" customFormat="1" ht="14.25">
      <c r="A986" s="177" t="s">
        <v>56</v>
      </c>
      <c r="B986" s="177" t="s">
        <v>391</v>
      </c>
      <c r="C986" s="177" t="s">
        <v>394</v>
      </c>
      <c r="D986" s="177" t="s">
        <v>4646</v>
      </c>
      <c r="E986" s="177" t="s">
        <v>4647</v>
      </c>
      <c r="F986" s="177" t="s">
        <v>2057</v>
      </c>
      <c r="G986" s="178" t="s">
        <v>4648</v>
      </c>
      <c r="H986" s="177" t="s">
        <v>1855</v>
      </c>
      <c r="I986" s="179"/>
      <c r="J986" s="179"/>
      <c r="K986" s="179"/>
      <c r="L986" s="179"/>
      <c r="M986" s="13"/>
      <c r="N986" s="13"/>
      <c r="O986" s="13"/>
    </row>
    <row r="987" spans="1:15" s="180" customFormat="1" ht="14.25">
      <c r="A987" s="177" t="s">
        <v>56</v>
      </c>
      <c r="B987" s="177" t="s">
        <v>391</v>
      </c>
      <c r="C987" s="177" t="s">
        <v>394</v>
      </c>
      <c r="D987" s="177" t="s">
        <v>4649</v>
      </c>
      <c r="E987" s="177" t="s">
        <v>4650</v>
      </c>
      <c r="F987" s="177" t="s">
        <v>1952</v>
      </c>
      <c r="G987" s="178" t="s">
        <v>4651</v>
      </c>
      <c r="H987" s="177" t="s">
        <v>1855</v>
      </c>
      <c r="I987" s="179"/>
      <c r="J987" s="179"/>
      <c r="K987" s="179"/>
      <c r="L987" s="179"/>
      <c r="M987" s="13"/>
      <c r="N987" s="13"/>
      <c r="O987" s="13"/>
    </row>
    <row r="988" spans="1:15" s="180" customFormat="1" ht="14.25">
      <c r="A988" s="177" t="s">
        <v>56</v>
      </c>
      <c r="B988" s="177" t="s">
        <v>391</v>
      </c>
      <c r="C988" s="177" t="s">
        <v>394</v>
      </c>
      <c r="D988" s="177" t="s">
        <v>4652</v>
      </c>
      <c r="E988" s="177" t="s">
        <v>4653</v>
      </c>
      <c r="F988" s="177" t="s">
        <v>1952</v>
      </c>
      <c r="G988" s="178" t="s">
        <v>4654</v>
      </c>
      <c r="H988" s="177" t="s">
        <v>1855</v>
      </c>
      <c r="I988" s="179"/>
      <c r="J988" s="179"/>
      <c r="K988" s="179"/>
      <c r="L988" s="179"/>
      <c r="M988" s="13"/>
      <c r="N988" s="13"/>
      <c r="O988" s="13"/>
    </row>
    <row r="989" spans="1:15" s="180" customFormat="1" ht="14.25">
      <c r="A989" s="177" t="s">
        <v>56</v>
      </c>
      <c r="B989" s="177" t="s">
        <v>391</v>
      </c>
      <c r="C989" s="177" t="s">
        <v>394</v>
      </c>
      <c r="D989" s="177" t="s">
        <v>4655</v>
      </c>
      <c r="E989" s="177" t="s">
        <v>4656</v>
      </c>
      <c r="F989" s="177" t="s">
        <v>2057</v>
      </c>
      <c r="G989" s="178" t="s">
        <v>4657</v>
      </c>
      <c r="H989" s="177" t="s">
        <v>1855</v>
      </c>
      <c r="I989" s="179"/>
      <c r="J989" s="179"/>
      <c r="K989" s="179"/>
      <c r="L989" s="179"/>
      <c r="M989" s="13"/>
      <c r="N989" s="13"/>
      <c r="O989" s="13"/>
    </row>
    <row r="990" spans="1:15" s="180" customFormat="1" ht="14.25">
      <c r="A990" s="177" t="s">
        <v>56</v>
      </c>
      <c r="B990" s="177" t="s">
        <v>391</v>
      </c>
      <c r="C990" s="177" t="s">
        <v>394</v>
      </c>
      <c r="D990" s="177" t="s">
        <v>4658</v>
      </c>
      <c r="E990" s="177" t="s">
        <v>4659</v>
      </c>
      <c r="F990" s="177" t="s">
        <v>2057</v>
      </c>
      <c r="G990" s="178" t="s">
        <v>4660</v>
      </c>
      <c r="H990" s="177" t="s">
        <v>1855</v>
      </c>
      <c r="I990" s="179"/>
      <c r="J990" s="179"/>
      <c r="K990" s="179"/>
      <c r="L990" s="179"/>
      <c r="M990" s="13"/>
      <c r="N990" s="13"/>
      <c r="O990" s="13"/>
    </row>
    <row r="991" spans="1:15" s="180" customFormat="1" ht="14.25">
      <c r="A991" s="177" t="s">
        <v>56</v>
      </c>
      <c r="B991" s="177" t="s">
        <v>391</v>
      </c>
      <c r="C991" s="177" t="s">
        <v>394</v>
      </c>
      <c r="D991" s="177" t="s">
        <v>4661</v>
      </c>
      <c r="E991" s="177" t="s">
        <v>2870</v>
      </c>
      <c r="F991" s="177" t="s">
        <v>1952</v>
      </c>
      <c r="G991" s="178" t="s">
        <v>4662</v>
      </c>
      <c r="H991" s="177" t="s">
        <v>1855</v>
      </c>
      <c r="I991" s="179"/>
      <c r="J991" s="179"/>
      <c r="K991" s="179"/>
      <c r="L991" s="179"/>
      <c r="M991" s="13"/>
      <c r="N991" s="13"/>
      <c r="O991" s="13"/>
    </row>
    <row r="992" spans="1:15" s="180" customFormat="1" ht="14.25">
      <c r="A992" s="177" t="s">
        <v>56</v>
      </c>
      <c r="B992" s="177" t="s">
        <v>391</v>
      </c>
      <c r="C992" s="177" t="s">
        <v>394</v>
      </c>
      <c r="D992" s="177" t="s">
        <v>4663</v>
      </c>
      <c r="E992" s="177" t="s">
        <v>4664</v>
      </c>
      <c r="F992" s="177" t="s">
        <v>1952</v>
      </c>
      <c r="G992" s="178" t="s">
        <v>4665</v>
      </c>
      <c r="H992" s="177" t="s">
        <v>1855</v>
      </c>
      <c r="I992" s="179"/>
      <c r="J992" s="179"/>
      <c r="K992" s="179"/>
      <c r="L992" s="179"/>
      <c r="M992" s="13"/>
      <c r="N992" s="13"/>
      <c r="O992" s="13"/>
    </row>
    <row r="993" spans="1:15" s="180" customFormat="1" ht="14.25">
      <c r="A993" s="177" t="s">
        <v>56</v>
      </c>
      <c r="B993" s="177" t="s">
        <v>391</v>
      </c>
      <c r="C993" s="177" t="s">
        <v>394</v>
      </c>
      <c r="D993" s="177" t="s">
        <v>4666</v>
      </c>
      <c r="E993" s="177" t="s">
        <v>4667</v>
      </c>
      <c r="F993" s="177" t="s">
        <v>1952</v>
      </c>
      <c r="G993" s="178" t="s">
        <v>4668</v>
      </c>
      <c r="H993" s="177" t="s">
        <v>1855</v>
      </c>
      <c r="I993" s="179"/>
      <c r="J993" s="179"/>
      <c r="K993" s="179"/>
      <c r="L993" s="179"/>
      <c r="M993" s="13"/>
      <c r="N993" s="13"/>
      <c r="O993" s="13"/>
    </row>
    <row r="994" spans="1:15" s="180" customFormat="1" ht="14.25">
      <c r="A994" s="177" t="s">
        <v>56</v>
      </c>
      <c r="B994" s="177" t="s">
        <v>391</v>
      </c>
      <c r="C994" s="177" t="s">
        <v>394</v>
      </c>
      <c r="D994" s="177" t="s">
        <v>4669</v>
      </c>
      <c r="E994" s="177" t="s">
        <v>4670</v>
      </c>
      <c r="F994" s="177" t="s">
        <v>1952</v>
      </c>
      <c r="G994" s="178" t="s">
        <v>4671</v>
      </c>
      <c r="H994" s="177" t="s">
        <v>1855</v>
      </c>
      <c r="I994" s="179"/>
      <c r="J994" s="179"/>
      <c r="K994" s="179"/>
      <c r="L994" s="179"/>
      <c r="M994" s="13"/>
      <c r="N994" s="13"/>
      <c r="O994" s="13"/>
    </row>
    <row r="995" spans="1:15" s="182" customFormat="1">
      <c r="A995" s="177" t="s">
        <v>56</v>
      </c>
      <c r="B995" s="177" t="s">
        <v>391</v>
      </c>
      <c r="C995" s="177" t="s">
        <v>394</v>
      </c>
      <c r="D995" s="177" t="s">
        <v>4672</v>
      </c>
      <c r="E995" s="177" t="s">
        <v>4673</v>
      </c>
      <c r="F995" s="177" t="s">
        <v>1952</v>
      </c>
      <c r="G995" s="178" t="s">
        <v>4674</v>
      </c>
      <c r="H995" s="177" t="s">
        <v>1855</v>
      </c>
      <c r="I995" s="179"/>
      <c r="J995" s="179"/>
      <c r="K995" s="179"/>
      <c r="L995" s="179"/>
    </row>
    <row r="996" spans="1:15" s="180" customFormat="1" ht="14.25">
      <c r="A996" s="177" t="s">
        <v>56</v>
      </c>
      <c r="B996" s="177" t="s">
        <v>391</v>
      </c>
      <c r="C996" s="177" t="s">
        <v>394</v>
      </c>
      <c r="D996" s="177" t="s">
        <v>4675</v>
      </c>
      <c r="E996" s="177" t="s">
        <v>4676</v>
      </c>
      <c r="F996" s="177" t="s">
        <v>1952</v>
      </c>
      <c r="G996" s="178" t="s">
        <v>4677</v>
      </c>
      <c r="H996" s="177" t="s">
        <v>1855</v>
      </c>
      <c r="I996" s="179"/>
      <c r="J996" s="179"/>
      <c r="K996" s="179"/>
      <c r="L996" s="179"/>
      <c r="M996" s="13"/>
      <c r="N996" s="13"/>
      <c r="O996" s="13"/>
    </row>
    <row r="997" spans="1:15" s="180" customFormat="1" ht="14.25">
      <c r="A997" s="177" t="s">
        <v>56</v>
      </c>
      <c r="B997" s="177" t="s">
        <v>391</v>
      </c>
      <c r="C997" s="177" t="s">
        <v>394</v>
      </c>
      <c r="D997" s="177" t="s">
        <v>4678</v>
      </c>
      <c r="E997" s="177" t="s">
        <v>4636</v>
      </c>
      <c r="F997" s="177" t="s">
        <v>1952</v>
      </c>
      <c r="G997" s="178" t="s">
        <v>4679</v>
      </c>
      <c r="H997" s="177" t="s">
        <v>1855</v>
      </c>
      <c r="I997" s="179"/>
      <c r="J997" s="179"/>
      <c r="K997" s="179"/>
      <c r="L997" s="179"/>
      <c r="M997" s="13"/>
      <c r="N997" s="13"/>
      <c r="O997" s="13"/>
    </row>
    <row r="998" spans="1:15" s="180" customFormat="1" ht="14.25">
      <c r="A998" s="177" t="s">
        <v>56</v>
      </c>
      <c r="B998" s="177" t="s">
        <v>391</v>
      </c>
      <c r="C998" s="177" t="s">
        <v>394</v>
      </c>
      <c r="D998" s="177" t="s">
        <v>4680</v>
      </c>
      <c r="E998" s="177" t="s">
        <v>4681</v>
      </c>
      <c r="F998" s="177" t="s">
        <v>1952</v>
      </c>
      <c r="G998" s="178" t="s">
        <v>4682</v>
      </c>
      <c r="H998" s="177" t="s">
        <v>1855</v>
      </c>
      <c r="I998" s="179"/>
      <c r="J998" s="179"/>
      <c r="K998" s="179"/>
      <c r="L998" s="179"/>
      <c r="M998" s="13"/>
      <c r="N998" s="13"/>
      <c r="O998" s="13"/>
    </row>
    <row r="999" spans="1:15" s="180" customFormat="1" ht="14.25">
      <c r="A999" s="177" t="s">
        <v>56</v>
      </c>
      <c r="B999" s="177" t="s">
        <v>391</v>
      </c>
      <c r="C999" s="177" t="s">
        <v>394</v>
      </c>
      <c r="D999" s="177" t="s">
        <v>4683</v>
      </c>
      <c r="E999" s="177" t="s">
        <v>4684</v>
      </c>
      <c r="F999" s="177" t="s">
        <v>1952</v>
      </c>
      <c r="G999" s="178" t="s">
        <v>4685</v>
      </c>
      <c r="H999" s="177" t="s">
        <v>1855</v>
      </c>
      <c r="I999" s="179"/>
      <c r="J999" s="179"/>
      <c r="K999" s="179"/>
      <c r="L999" s="179"/>
      <c r="M999" s="13"/>
      <c r="N999" s="13"/>
      <c r="O999" s="13"/>
    </row>
    <row r="1000" spans="1:15" s="180" customFormat="1" ht="14.25">
      <c r="A1000" s="177" t="s">
        <v>56</v>
      </c>
      <c r="B1000" s="177" t="s">
        <v>391</v>
      </c>
      <c r="C1000" s="177" t="s">
        <v>394</v>
      </c>
      <c r="D1000" s="177" t="s">
        <v>4686</v>
      </c>
      <c r="E1000" s="177" t="s">
        <v>4687</v>
      </c>
      <c r="F1000" s="177" t="s">
        <v>1952</v>
      </c>
      <c r="G1000" s="178" t="s">
        <v>4688</v>
      </c>
      <c r="H1000" s="177" t="s">
        <v>1855</v>
      </c>
      <c r="I1000" s="179"/>
      <c r="J1000" s="179"/>
      <c r="K1000" s="179"/>
      <c r="L1000" s="179"/>
      <c r="M1000" s="13"/>
      <c r="N1000" s="13"/>
      <c r="O1000" s="13"/>
    </row>
    <row r="1001" spans="1:15" s="180" customFormat="1" ht="14.25">
      <c r="A1001" s="177" t="s">
        <v>56</v>
      </c>
      <c r="B1001" s="177" t="s">
        <v>391</v>
      </c>
      <c r="C1001" s="177" t="s">
        <v>394</v>
      </c>
      <c r="D1001" s="177" t="s">
        <v>4689</v>
      </c>
      <c r="E1001" s="177" t="s">
        <v>4690</v>
      </c>
      <c r="F1001" s="177" t="s">
        <v>1952</v>
      </c>
      <c r="G1001" s="178" t="s">
        <v>4691</v>
      </c>
      <c r="H1001" s="177" t="s">
        <v>1855</v>
      </c>
      <c r="I1001" s="179"/>
      <c r="J1001" s="179"/>
      <c r="K1001" s="179"/>
      <c r="L1001" s="179"/>
      <c r="M1001" s="13"/>
      <c r="N1001" s="13"/>
      <c r="O1001" s="13"/>
    </row>
    <row r="1002" spans="1:15" s="180" customFormat="1" ht="14.25">
      <c r="A1002" s="177" t="s">
        <v>56</v>
      </c>
      <c r="B1002" s="177" t="s">
        <v>391</v>
      </c>
      <c r="C1002" s="177" t="s">
        <v>394</v>
      </c>
      <c r="D1002" s="177" t="s">
        <v>4692</v>
      </c>
      <c r="E1002" s="177" t="s">
        <v>4644</v>
      </c>
      <c r="F1002" s="177" t="s">
        <v>1952</v>
      </c>
      <c r="G1002" s="178" t="s">
        <v>4693</v>
      </c>
      <c r="H1002" s="177" t="s">
        <v>1855</v>
      </c>
      <c r="I1002" s="179"/>
      <c r="J1002" s="179"/>
      <c r="K1002" s="179"/>
      <c r="L1002" s="179"/>
      <c r="M1002" s="13"/>
      <c r="N1002" s="13"/>
      <c r="O1002" s="13"/>
    </row>
    <row r="1003" spans="1:15" s="180" customFormat="1" ht="14.25">
      <c r="A1003" s="177" t="s">
        <v>56</v>
      </c>
      <c r="B1003" s="177" t="s">
        <v>391</v>
      </c>
      <c r="C1003" s="177" t="s">
        <v>394</v>
      </c>
      <c r="D1003" s="177" t="s">
        <v>1998</v>
      </c>
      <c r="E1003" s="177" t="s">
        <v>1999</v>
      </c>
      <c r="F1003" s="177" t="s">
        <v>1952</v>
      </c>
      <c r="G1003" s="178" t="s">
        <v>4694</v>
      </c>
      <c r="H1003" s="177" t="s">
        <v>1855</v>
      </c>
      <c r="I1003" s="179"/>
      <c r="J1003" s="179"/>
      <c r="K1003" s="179"/>
      <c r="L1003" s="179"/>
      <c r="M1003" s="13"/>
      <c r="N1003" s="13"/>
      <c r="O1003" s="13"/>
    </row>
    <row r="1004" spans="1:15" s="180" customFormat="1" ht="14.25">
      <c r="A1004" s="177" t="s">
        <v>56</v>
      </c>
      <c r="B1004" s="177" t="s">
        <v>391</v>
      </c>
      <c r="C1004" s="177" t="s">
        <v>394</v>
      </c>
      <c r="D1004" s="177" t="s">
        <v>2001</v>
      </c>
      <c r="E1004" s="177" t="s">
        <v>2002</v>
      </c>
      <c r="F1004" s="177" t="s">
        <v>1952</v>
      </c>
      <c r="G1004" s="178" t="s">
        <v>4695</v>
      </c>
      <c r="H1004" s="177" t="s">
        <v>1855</v>
      </c>
      <c r="I1004" s="179"/>
      <c r="J1004" s="179"/>
      <c r="K1004" s="179"/>
      <c r="L1004" s="179"/>
      <c r="M1004" s="13"/>
      <c r="N1004" s="13"/>
      <c r="O1004" s="13"/>
    </row>
    <row r="1005" spans="1:15" s="180" customFormat="1" ht="14.25">
      <c r="A1005" s="177" t="s">
        <v>56</v>
      </c>
      <c r="B1005" s="177" t="s">
        <v>391</v>
      </c>
      <c r="C1005" s="177" t="s">
        <v>394</v>
      </c>
      <c r="D1005" s="177" t="s">
        <v>4696</v>
      </c>
      <c r="E1005" s="177" t="s">
        <v>4697</v>
      </c>
      <c r="F1005" s="177" t="s">
        <v>1952</v>
      </c>
      <c r="G1005" s="178" t="s">
        <v>4698</v>
      </c>
      <c r="H1005" s="177" t="s">
        <v>1855</v>
      </c>
      <c r="I1005" s="179"/>
      <c r="J1005" s="179"/>
      <c r="K1005" s="179"/>
      <c r="L1005" s="179"/>
      <c r="M1005" s="13"/>
      <c r="N1005" s="13"/>
      <c r="O1005" s="13"/>
    </row>
    <row r="1006" spans="1:15" s="180" customFormat="1" ht="14.25">
      <c r="A1006" s="177" t="s">
        <v>56</v>
      </c>
      <c r="B1006" s="177" t="s">
        <v>391</v>
      </c>
      <c r="C1006" s="177" t="s">
        <v>394</v>
      </c>
      <c r="D1006" s="177" t="s">
        <v>4699</v>
      </c>
      <c r="E1006" s="177" t="s">
        <v>4700</v>
      </c>
      <c r="F1006" s="177" t="s">
        <v>1952</v>
      </c>
      <c r="G1006" s="178" t="s">
        <v>4701</v>
      </c>
      <c r="H1006" s="177" t="s">
        <v>1855</v>
      </c>
      <c r="I1006" s="179"/>
      <c r="J1006" s="179"/>
      <c r="K1006" s="179"/>
      <c r="L1006" s="179"/>
      <c r="M1006" s="13"/>
      <c r="N1006" s="13"/>
      <c r="O1006" s="13"/>
    </row>
    <row r="1007" spans="1:15" s="180" customFormat="1" ht="14.25">
      <c r="A1007" s="177" t="s">
        <v>56</v>
      </c>
      <c r="B1007" s="177" t="s">
        <v>391</v>
      </c>
      <c r="C1007" s="177" t="s">
        <v>394</v>
      </c>
      <c r="D1007" s="177" t="s">
        <v>4702</v>
      </c>
      <c r="E1007" s="177" t="s">
        <v>4703</v>
      </c>
      <c r="F1007" s="177" t="s">
        <v>1952</v>
      </c>
      <c r="G1007" s="178" t="s">
        <v>4704</v>
      </c>
      <c r="H1007" s="177" t="s">
        <v>1855</v>
      </c>
      <c r="I1007" s="179"/>
      <c r="J1007" s="179"/>
      <c r="K1007" s="179"/>
      <c r="L1007" s="179"/>
      <c r="M1007" s="13"/>
      <c r="N1007" s="13"/>
      <c r="O1007" s="13"/>
    </row>
    <row r="1008" spans="1:15" s="180" customFormat="1" ht="14.25">
      <c r="A1008" s="177" t="s">
        <v>56</v>
      </c>
      <c r="B1008" s="177" t="s">
        <v>391</v>
      </c>
      <c r="C1008" s="177" t="s">
        <v>394</v>
      </c>
      <c r="D1008" s="177" t="s">
        <v>2637</v>
      </c>
      <c r="E1008" s="177" t="s">
        <v>2638</v>
      </c>
      <c r="F1008" s="177" t="s">
        <v>1952</v>
      </c>
      <c r="G1008" s="178" t="s">
        <v>4705</v>
      </c>
      <c r="H1008" s="177" t="s">
        <v>1855</v>
      </c>
      <c r="I1008" s="179"/>
      <c r="J1008" s="179"/>
      <c r="K1008" s="179"/>
      <c r="L1008" s="179"/>
      <c r="M1008" s="13"/>
      <c r="N1008" s="13"/>
      <c r="O1008" s="13"/>
    </row>
    <row r="1009" spans="1:15" s="180" customFormat="1" ht="14.25">
      <c r="A1009" s="177" t="s">
        <v>56</v>
      </c>
      <c r="B1009" s="177" t="s">
        <v>391</v>
      </c>
      <c r="C1009" s="177" t="s">
        <v>394</v>
      </c>
      <c r="D1009" s="177" t="s">
        <v>4706</v>
      </c>
      <c r="E1009" s="177" t="s">
        <v>4707</v>
      </c>
      <c r="F1009" s="177" t="s">
        <v>1952</v>
      </c>
      <c r="G1009" s="178" t="s">
        <v>4708</v>
      </c>
      <c r="H1009" s="177" t="s">
        <v>1855</v>
      </c>
      <c r="I1009" s="179"/>
      <c r="J1009" s="179"/>
      <c r="K1009" s="179"/>
      <c r="L1009" s="179"/>
      <c r="M1009" s="13"/>
      <c r="N1009" s="13"/>
      <c r="O1009" s="13"/>
    </row>
    <row r="1010" spans="1:15" s="180" customFormat="1" ht="14.25">
      <c r="A1010" s="177" t="s">
        <v>56</v>
      </c>
      <c r="B1010" s="177" t="s">
        <v>391</v>
      </c>
      <c r="C1010" s="177" t="s">
        <v>394</v>
      </c>
      <c r="D1010" s="177" t="s">
        <v>4709</v>
      </c>
      <c r="E1010" s="177" t="s">
        <v>4710</v>
      </c>
      <c r="F1010" s="177" t="s">
        <v>1952</v>
      </c>
      <c r="G1010" s="178" t="s">
        <v>4711</v>
      </c>
      <c r="H1010" s="177" t="s">
        <v>1855</v>
      </c>
      <c r="I1010" s="179"/>
      <c r="J1010" s="179"/>
      <c r="K1010" s="179"/>
      <c r="L1010" s="179"/>
      <c r="M1010" s="13"/>
      <c r="N1010" s="13"/>
      <c r="O1010" s="13"/>
    </row>
    <row r="1011" spans="1:15" s="180" customFormat="1" ht="14.25">
      <c r="A1011" s="177" t="s">
        <v>56</v>
      </c>
      <c r="B1011" s="177" t="s">
        <v>391</v>
      </c>
      <c r="C1011" s="177" t="s">
        <v>394</v>
      </c>
      <c r="D1011" s="177" t="s">
        <v>4296</v>
      </c>
      <c r="E1011" s="177" t="s">
        <v>4712</v>
      </c>
      <c r="F1011" s="177" t="s">
        <v>1952</v>
      </c>
      <c r="G1011" s="178" t="s">
        <v>4713</v>
      </c>
      <c r="H1011" s="177" t="s">
        <v>1855</v>
      </c>
      <c r="I1011" s="179"/>
      <c r="J1011" s="179"/>
      <c r="K1011" s="179"/>
      <c r="L1011" s="179"/>
      <c r="M1011" s="13"/>
      <c r="N1011" s="13"/>
      <c r="O1011" s="13"/>
    </row>
    <row r="1012" spans="1:15" s="180" customFormat="1">
      <c r="A1012" s="187" t="s">
        <v>56</v>
      </c>
      <c r="B1012" s="187" t="s">
        <v>391</v>
      </c>
      <c r="C1012" s="187" t="s">
        <v>396</v>
      </c>
      <c r="D1012" s="187" t="s">
        <v>4714</v>
      </c>
      <c r="E1012" s="187" t="s">
        <v>2216</v>
      </c>
      <c r="F1012" s="187" t="s">
        <v>1952</v>
      </c>
      <c r="G1012" s="188" t="s">
        <v>4715</v>
      </c>
      <c r="H1012" s="187" t="s">
        <v>1954</v>
      </c>
      <c r="I1012" s="179"/>
      <c r="J1012" s="179"/>
      <c r="K1012" s="179"/>
      <c r="L1012" s="179"/>
      <c r="M1012" s="13"/>
      <c r="N1012" s="13"/>
      <c r="O1012" s="13"/>
    </row>
    <row r="1013" spans="1:15" s="180" customFormat="1" ht="14.25">
      <c r="A1013" s="177" t="s">
        <v>56</v>
      </c>
      <c r="B1013" s="177" t="s">
        <v>391</v>
      </c>
      <c r="C1013" s="177" t="s">
        <v>396</v>
      </c>
      <c r="D1013" s="177" t="s">
        <v>4716</v>
      </c>
      <c r="E1013" s="177" t="s">
        <v>4717</v>
      </c>
      <c r="F1013" s="177" t="s">
        <v>1952</v>
      </c>
      <c r="G1013" s="178" t="s">
        <v>4701</v>
      </c>
      <c r="H1013" s="177" t="s">
        <v>1855</v>
      </c>
      <c r="I1013" s="179"/>
      <c r="J1013" s="179"/>
      <c r="K1013" s="179"/>
      <c r="L1013" s="179"/>
      <c r="M1013" s="13"/>
      <c r="N1013" s="13"/>
      <c r="O1013" s="13"/>
    </row>
    <row r="1014" spans="1:15" s="180" customFormat="1" ht="14.25">
      <c r="A1014" s="177" t="s">
        <v>56</v>
      </c>
      <c r="B1014" s="177" t="s">
        <v>391</v>
      </c>
      <c r="C1014" s="177" t="s">
        <v>396</v>
      </c>
      <c r="D1014" s="177" t="s">
        <v>4718</v>
      </c>
      <c r="E1014" s="177" t="s">
        <v>4719</v>
      </c>
      <c r="F1014" s="177" t="s">
        <v>1952</v>
      </c>
      <c r="G1014" s="178" t="s">
        <v>4624</v>
      </c>
      <c r="H1014" s="177" t="s">
        <v>1855</v>
      </c>
      <c r="I1014" s="179"/>
      <c r="J1014" s="179"/>
      <c r="K1014" s="179"/>
      <c r="L1014" s="179"/>
      <c r="M1014" s="13"/>
      <c r="N1014" s="13"/>
      <c r="O1014" s="13"/>
    </row>
    <row r="1015" spans="1:15" s="180" customFormat="1">
      <c r="A1015" s="187" t="s">
        <v>56</v>
      </c>
      <c r="B1015" s="187" t="s">
        <v>391</v>
      </c>
      <c r="C1015" s="187" t="s">
        <v>4720</v>
      </c>
      <c r="D1015" s="187" t="s">
        <v>4721</v>
      </c>
      <c r="E1015" s="187" t="s">
        <v>2216</v>
      </c>
      <c r="F1015" s="187" t="s">
        <v>1952</v>
      </c>
      <c r="G1015" s="188" t="s">
        <v>4722</v>
      </c>
      <c r="H1015" s="187" t="s">
        <v>1954</v>
      </c>
      <c r="I1015" s="181"/>
      <c r="J1015" s="181"/>
      <c r="K1015" s="181"/>
      <c r="L1015" s="181"/>
      <c r="M1015" s="13"/>
      <c r="N1015" s="13"/>
      <c r="O1015" s="13"/>
    </row>
    <row r="1016" spans="1:15" s="180" customFormat="1" ht="14.25">
      <c r="A1016" s="177" t="s">
        <v>56</v>
      </c>
      <c r="B1016" s="177" t="s">
        <v>391</v>
      </c>
      <c r="C1016" s="177" t="s">
        <v>4720</v>
      </c>
      <c r="D1016" s="177" t="s">
        <v>2236</v>
      </c>
      <c r="E1016" s="177" t="s">
        <v>4623</v>
      </c>
      <c r="F1016" s="177" t="s">
        <v>1952</v>
      </c>
      <c r="G1016" s="178" t="s">
        <v>4624</v>
      </c>
      <c r="H1016" s="177" t="s">
        <v>1855</v>
      </c>
      <c r="I1016" s="179"/>
      <c r="J1016" s="179"/>
      <c r="K1016" s="179"/>
      <c r="L1016" s="179"/>
      <c r="M1016" s="13"/>
      <c r="N1016" s="13"/>
      <c r="O1016" s="13"/>
    </row>
    <row r="1017" spans="1:15" s="180" customFormat="1" ht="14.25">
      <c r="A1017" s="177" t="s">
        <v>56</v>
      </c>
      <c r="B1017" s="177" t="s">
        <v>391</v>
      </c>
      <c r="C1017" s="177" t="s">
        <v>4720</v>
      </c>
      <c r="D1017" s="177" t="s">
        <v>2228</v>
      </c>
      <c r="E1017" s="177" t="s">
        <v>4723</v>
      </c>
      <c r="F1017" s="177" t="s">
        <v>1952</v>
      </c>
      <c r="G1017" s="178" t="s">
        <v>4724</v>
      </c>
      <c r="H1017" s="177" t="s">
        <v>1855</v>
      </c>
      <c r="I1017" s="179"/>
      <c r="J1017" s="179"/>
      <c r="K1017" s="179"/>
      <c r="L1017" s="179"/>
      <c r="M1017" s="13"/>
      <c r="N1017" s="13"/>
      <c r="O1017" s="13"/>
    </row>
    <row r="1018" spans="1:15" s="180" customFormat="1">
      <c r="A1018" s="187" t="s">
        <v>56</v>
      </c>
      <c r="B1018" s="187" t="s">
        <v>191</v>
      </c>
      <c r="C1018" s="187" t="s">
        <v>192</v>
      </c>
      <c r="D1018" s="187" t="s">
        <v>3045</v>
      </c>
      <c r="E1018" s="187" t="s">
        <v>4725</v>
      </c>
      <c r="F1018" s="187" t="s">
        <v>1952</v>
      </c>
      <c r="G1018" s="188" t="s">
        <v>3047</v>
      </c>
      <c r="H1018" s="187" t="s">
        <v>1954</v>
      </c>
      <c r="I1018" s="179"/>
      <c r="J1018" s="179"/>
      <c r="K1018" s="179"/>
      <c r="L1018" s="179"/>
      <c r="M1018" s="13"/>
      <c r="N1018" s="13"/>
      <c r="O1018" s="13"/>
    </row>
    <row r="1019" spans="1:15" s="180" customFormat="1" ht="14.25">
      <c r="A1019" s="177" t="s">
        <v>56</v>
      </c>
      <c r="B1019" s="177" t="s">
        <v>191</v>
      </c>
      <c r="C1019" s="177" t="s">
        <v>192</v>
      </c>
      <c r="D1019" s="177" t="s">
        <v>1955</v>
      </c>
      <c r="E1019" s="177" t="s">
        <v>4726</v>
      </c>
      <c r="F1019" s="177" t="s">
        <v>1952</v>
      </c>
      <c r="G1019" s="178" t="s">
        <v>3047</v>
      </c>
      <c r="H1019" s="177" t="s">
        <v>1855</v>
      </c>
      <c r="I1019" s="179"/>
      <c r="J1019" s="179"/>
      <c r="K1019" s="179"/>
      <c r="L1019" s="179"/>
      <c r="M1019" s="13"/>
      <c r="N1019" s="13"/>
      <c r="O1019" s="13"/>
    </row>
    <row r="1020" spans="1:15" s="180" customFormat="1">
      <c r="A1020" s="187" t="s">
        <v>56</v>
      </c>
      <c r="B1020" s="187" t="s">
        <v>191</v>
      </c>
      <c r="C1020" s="187" t="s">
        <v>234</v>
      </c>
      <c r="D1020" s="187" t="s">
        <v>3052</v>
      </c>
      <c r="E1020" s="187" t="s">
        <v>4735</v>
      </c>
      <c r="F1020" s="187" t="s">
        <v>1952</v>
      </c>
      <c r="G1020" s="188" t="s">
        <v>3054</v>
      </c>
      <c r="H1020" s="187" t="s">
        <v>1954</v>
      </c>
      <c r="I1020" s="179"/>
      <c r="J1020" s="179"/>
      <c r="K1020" s="179"/>
      <c r="L1020" s="179"/>
      <c r="M1020" s="13"/>
      <c r="N1020" s="13"/>
      <c r="O1020" s="13"/>
    </row>
    <row r="1021" spans="1:15" s="180" customFormat="1" ht="14.25">
      <c r="A1021" s="177" t="s">
        <v>56</v>
      </c>
      <c r="B1021" s="177" t="s">
        <v>191</v>
      </c>
      <c r="C1021" s="177" t="s">
        <v>234</v>
      </c>
      <c r="D1021" s="177" t="s">
        <v>1955</v>
      </c>
      <c r="E1021" s="177" t="s">
        <v>4736</v>
      </c>
      <c r="F1021" s="177" t="s">
        <v>1952</v>
      </c>
      <c r="G1021" s="178" t="s">
        <v>3054</v>
      </c>
      <c r="H1021" s="177" t="s">
        <v>1855</v>
      </c>
      <c r="I1021" s="179"/>
      <c r="J1021" s="179"/>
      <c r="K1021" s="179"/>
      <c r="L1021" s="179"/>
      <c r="M1021" s="13"/>
      <c r="N1021" s="13"/>
      <c r="O1021" s="13"/>
    </row>
    <row r="1022" spans="1:15" s="180" customFormat="1">
      <c r="A1022" s="187" t="s">
        <v>56</v>
      </c>
      <c r="B1022" s="187" t="s">
        <v>191</v>
      </c>
      <c r="C1022" s="187" t="s">
        <v>194</v>
      </c>
      <c r="D1022" s="187" t="s">
        <v>3045</v>
      </c>
      <c r="E1022" s="187" t="s">
        <v>4739</v>
      </c>
      <c r="F1022" s="187" t="s">
        <v>1952</v>
      </c>
      <c r="G1022" s="188" t="s">
        <v>3047</v>
      </c>
      <c r="H1022" s="187" t="s">
        <v>1954</v>
      </c>
      <c r="I1022" s="179"/>
      <c r="J1022" s="179"/>
      <c r="K1022" s="179"/>
      <c r="L1022" s="179"/>
      <c r="M1022" s="13"/>
      <c r="N1022" s="13"/>
      <c r="O1022" s="13"/>
    </row>
    <row r="1023" spans="1:15" s="180" customFormat="1" ht="14.25">
      <c r="A1023" s="177" t="s">
        <v>56</v>
      </c>
      <c r="B1023" s="177" t="s">
        <v>191</v>
      </c>
      <c r="C1023" s="177" t="s">
        <v>194</v>
      </c>
      <c r="D1023" s="177" t="s">
        <v>4740</v>
      </c>
      <c r="E1023" s="177" t="s">
        <v>4741</v>
      </c>
      <c r="F1023" s="177" t="s">
        <v>1952</v>
      </c>
      <c r="G1023" s="178" t="s">
        <v>4742</v>
      </c>
      <c r="H1023" s="177" t="s">
        <v>1855</v>
      </c>
      <c r="I1023" s="179"/>
      <c r="J1023" s="179"/>
      <c r="K1023" s="179"/>
      <c r="L1023" s="179"/>
      <c r="M1023" s="13"/>
      <c r="N1023" s="13"/>
      <c r="O1023" s="13"/>
    </row>
    <row r="1024" spans="1:15" s="180" customFormat="1" ht="14.25">
      <c r="A1024" s="177" t="s">
        <v>56</v>
      </c>
      <c r="B1024" s="177" t="s">
        <v>191</v>
      </c>
      <c r="C1024" s="177" t="s">
        <v>194</v>
      </c>
      <c r="D1024" s="177" t="s">
        <v>4743</v>
      </c>
      <c r="E1024" s="177" t="s">
        <v>4744</v>
      </c>
      <c r="F1024" s="177" t="s">
        <v>1952</v>
      </c>
      <c r="G1024" s="178" t="s">
        <v>4745</v>
      </c>
      <c r="H1024" s="177" t="s">
        <v>1855</v>
      </c>
      <c r="I1024" s="179"/>
      <c r="J1024" s="179"/>
      <c r="K1024" s="179"/>
      <c r="L1024" s="179"/>
      <c r="M1024" s="13"/>
      <c r="N1024" s="13"/>
      <c r="O1024" s="13"/>
    </row>
    <row r="1025" spans="1:15" s="180" customFormat="1" ht="14.25">
      <c r="A1025" s="177" t="s">
        <v>56</v>
      </c>
      <c r="B1025" s="177" t="s">
        <v>191</v>
      </c>
      <c r="C1025" s="177" t="s">
        <v>194</v>
      </c>
      <c r="D1025" s="177" t="s">
        <v>3184</v>
      </c>
      <c r="E1025" s="177" t="s">
        <v>3017</v>
      </c>
      <c r="F1025" s="177" t="s">
        <v>2169</v>
      </c>
      <c r="G1025" s="178" t="s">
        <v>4746</v>
      </c>
      <c r="H1025" s="177" t="s">
        <v>1855</v>
      </c>
      <c r="I1025" s="179"/>
      <c r="J1025" s="179"/>
      <c r="K1025" s="179"/>
      <c r="L1025" s="179"/>
      <c r="M1025" s="13"/>
      <c r="N1025" s="13"/>
      <c r="O1025" s="13"/>
    </row>
    <row r="1026" spans="1:15" s="180" customFormat="1" ht="14.25">
      <c r="A1026" s="177" t="s">
        <v>56</v>
      </c>
      <c r="B1026" s="177" t="s">
        <v>191</v>
      </c>
      <c r="C1026" s="177" t="s">
        <v>194</v>
      </c>
      <c r="D1026" s="177" t="s">
        <v>4747</v>
      </c>
      <c r="E1026" s="177" t="s">
        <v>4748</v>
      </c>
      <c r="F1026" s="177" t="s">
        <v>1952</v>
      </c>
      <c r="G1026" s="178" t="s">
        <v>4749</v>
      </c>
      <c r="H1026" s="177" t="s">
        <v>1855</v>
      </c>
      <c r="I1026" s="179"/>
      <c r="J1026" s="179"/>
      <c r="K1026" s="179"/>
      <c r="L1026" s="179"/>
      <c r="M1026" s="13"/>
      <c r="N1026" s="13"/>
      <c r="O1026" s="13"/>
    </row>
    <row r="1027" spans="1:15" s="180" customFormat="1" ht="14.25">
      <c r="A1027" s="177" t="s">
        <v>56</v>
      </c>
      <c r="B1027" s="177" t="s">
        <v>191</v>
      </c>
      <c r="C1027" s="177" t="s">
        <v>194</v>
      </c>
      <c r="D1027" s="177" t="s">
        <v>2873</v>
      </c>
      <c r="E1027" s="177" t="s">
        <v>4750</v>
      </c>
      <c r="F1027" s="177" t="s">
        <v>1952</v>
      </c>
      <c r="G1027" s="178" t="s">
        <v>4751</v>
      </c>
      <c r="H1027" s="177" t="s">
        <v>1855</v>
      </c>
      <c r="I1027" s="179"/>
      <c r="J1027" s="179"/>
      <c r="K1027" s="179"/>
      <c r="L1027" s="179"/>
      <c r="M1027" s="13"/>
      <c r="N1027" s="13"/>
      <c r="O1027" s="13"/>
    </row>
    <row r="1028" spans="1:15" s="180" customFormat="1" ht="14.25">
      <c r="A1028" s="177" t="s">
        <v>56</v>
      </c>
      <c r="B1028" s="177" t="s">
        <v>191</v>
      </c>
      <c r="C1028" s="177" t="s">
        <v>194</v>
      </c>
      <c r="D1028" s="177" t="s">
        <v>4752</v>
      </c>
      <c r="E1028" s="177" t="s">
        <v>4753</v>
      </c>
      <c r="F1028" s="177" t="s">
        <v>1952</v>
      </c>
      <c r="G1028" s="178" t="s">
        <v>4754</v>
      </c>
      <c r="H1028" s="177" t="s">
        <v>1855</v>
      </c>
      <c r="I1028" s="179"/>
      <c r="J1028" s="179"/>
      <c r="K1028" s="179"/>
      <c r="L1028" s="179"/>
      <c r="M1028" s="13"/>
      <c r="N1028" s="13"/>
      <c r="O1028" s="13"/>
    </row>
    <row r="1029" spans="1:15" s="180" customFormat="1" ht="14.25">
      <c r="A1029" s="177" t="s">
        <v>56</v>
      </c>
      <c r="B1029" s="177" t="s">
        <v>191</v>
      </c>
      <c r="C1029" s="177" t="s">
        <v>194</v>
      </c>
      <c r="D1029" s="177" t="s">
        <v>4755</v>
      </c>
      <c r="E1029" s="177" t="s">
        <v>4756</v>
      </c>
      <c r="F1029" s="177" t="s">
        <v>2057</v>
      </c>
      <c r="G1029" s="178" t="s">
        <v>4757</v>
      </c>
      <c r="H1029" s="177" t="s">
        <v>1855</v>
      </c>
      <c r="I1029" s="179"/>
      <c r="J1029" s="179"/>
      <c r="K1029" s="179"/>
      <c r="L1029" s="179"/>
      <c r="M1029" s="13"/>
      <c r="N1029" s="13"/>
      <c r="O1029" s="13"/>
    </row>
    <row r="1030" spans="1:15" s="180" customFormat="1" ht="14.25">
      <c r="A1030" s="177" t="s">
        <v>56</v>
      </c>
      <c r="B1030" s="177" t="s">
        <v>191</v>
      </c>
      <c r="C1030" s="177" t="s">
        <v>194</v>
      </c>
      <c r="D1030" s="177" t="s">
        <v>4758</v>
      </c>
      <c r="E1030" s="177" t="s">
        <v>4759</v>
      </c>
      <c r="F1030" s="177" t="s">
        <v>3643</v>
      </c>
      <c r="G1030" s="178" t="s">
        <v>4760</v>
      </c>
      <c r="H1030" s="177" t="s">
        <v>1855</v>
      </c>
      <c r="I1030" s="179"/>
      <c r="J1030" s="179"/>
      <c r="K1030" s="179"/>
      <c r="L1030" s="179"/>
      <c r="M1030" s="13"/>
      <c r="N1030" s="13"/>
      <c r="O1030" s="13"/>
    </row>
    <row r="1031" spans="1:15" s="180" customFormat="1" ht="14.25">
      <c r="A1031" s="177" t="s">
        <v>56</v>
      </c>
      <c r="B1031" s="177" t="s">
        <v>191</v>
      </c>
      <c r="C1031" s="177" t="s">
        <v>194</v>
      </c>
      <c r="D1031" s="177" t="s">
        <v>4761</v>
      </c>
      <c r="E1031" s="177" t="s">
        <v>4762</v>
      </c>
      <c r="F1031" s="177" t="s">
        <v>1952</v>
      </c>
      <c r="G1031" s="178" t="s">
        <v>4763</v>
      </c>
      <c r="H1031" s="177" t="s">
        <v>1855</v>
      </c>
      <c r="I1031" s="179"/>
      <c r="J1031" s="179"/>
      <c r="K1031" s="179"/>
      <c r="L1031" s="179"/>
      <c r="M1031" s="13"/>
      <c r="N1031" s="13"/>
      <c r="O1031" s="13"/>
    </row>
    <row r="1032" spans="1:15" s="180" customFormat="1" ht="14.25">
      <c r="A1032" s="229" t="s">
        <v>56</v>
      </c>
      <c r="B1032" s="229" t="s">
        <v>191</v>
      </c>
      <c r="C1032" s="229" t="s">
        <v>194</v>
      </c>
      <c r="D1032" s="229" t="s">
        <v>4764</v>
      </c>
      <c r="E1032" s="229" t="s">
        <v>4765</v>
      </c>
      <c r="F1032" s="229" t="s">
        <v>1952</v>
      </c>
      <c r="G1032" s="230" t="s">
        <v>4766</v>
      </c>
      <c r="H1032" s="229" t="s">
        <v>1855</v>
      </c>
      <c r="I1032" s="183"/>
      <c r="J1032" s="183"/>
      <c r="K1032" s="183"/>
      <c r="L1032" s="183"/>
      <c r="M1032" s="13"/>
      <c r="N1032" s="13"/>
      <c r="O1032" s="13"/>
    </row>
    <row r="1033" spans="1:15" s="180" customFormat="1" ht="14.25">
      <c r="A1033" s="177" t="s">
        <v>56</v>
      </c>
      <c r="B1033" s="177" t="s">
        <v>191</v>
      </c>
      <c r="C1033" s="177" t="s">
        <v>194</v>
      </c>
      <c r="D1033" s="177" t="s">
        <v>4767</v>
      </c>
      <c r="E1033" s="177" t="s">
        <v>4768</v>
      </c>
      <c r="F1033" s="177" t="s">
        <v>1952</v>
      </c>
      <c r="G1033" s="178" t="s">
        <v>4769</v>
      </c>
      <c r="H1033" s="177" t="s">
        <v>1855</v>
      </c>
      <c r="I1033" s="179"/>
      <c r="J1033" s="179"/>
      <c r="K1033" s="179"/>
      <c r="L1033" s="179"/>
      <c r="M1033" s="13"/>
      <c r="N1033" s="13"/>
      <c r="O1033" s="13"/>
    </row>
    <row r="1034" spans="1:15" s="180" customFormat="1" ht="14.25">
      <c r="A1034" s="177" t="s">
        <v>56</v>
      </c>
      <c r="B1034" s="177" t="s">
        <v>191</v>
      </c>
      <c r="C1034" s="177" t="s">
        <v>194</v>
      </c>
      <c r="D1034" s="177" t="s">
        <v>4770</v>
      </c>
      <c r="E1034" s="177" t="s">
        <v>4771</v>
      </c>
      <c r="F1034" s="177" t="s">
        <v>1952</v>
      </c>
      <c r="G1034" s="178" t="s">
        <v>4772</v>
      </c>
      <c r="H1034" s="177" t="s">
        <v>1855</v>
      </c>
      <c r="I1034" s="179"/>
      <c r="J1034" s="179"/>
      <c r="K1034" s="179"/>
      <c r="L1034" s="179"/>
      <c r="M1034" s="13"/>
      <c r="N1034" s="13"/>
      <c r="O1034" s="13"/>
    </row>
    <row r="1035" spans="1:15" s="180" customFormat="1" ht="14.25">
      <c r="A1035" s="177" t="s">
        <v>56</v>
      </c>
      <c r="B1035" s="177" t="s">
        <v>191</v>
      </c>
      <c r="C1035" s="177" t="s">
        <v>194</v>
      </c>
      <c r="D1035" s="177" t="s">
        <v>3279</v>
      </c>
      <c r="E1035" s="177" t="s">
        <v>4773</v>
      </c>
      <c r="F1035" s="177" t="s">
        <v>1952</v>
      </c>
      <c r="G1035" s="178" t="s">
        <v>4774</v>
      </c>
      <c r="H1035" s="177" t="s">
        <v>1855</v>
      </c>
      <c r="I1035" s="179"/>
      <c r="J1035" s="179"/>
      <c r="K1035" s="179"/>
      <c r="L1035" s="179"/>
      <c r="M1035" s="13"/>
      <c r="N1035" s="13"/>
      <c r="O1035" s="13"/>
    </row>
    <row r="1036" spans="1:15" s="180" customFormat="1" ht="14.25">
      <c r="A1036" s="177" t="s">
        <v>56</v>
      </c>
      <c r="B1036" s="177" t="s">
        <v>191</v>
      </c>
      <c r="C1036" s="177" t="s">
        <v>194</v>
      </c>
      <c r="D1036" s="177" t="s">
        <v>4775</v>
      </c>
      <c r="E1036" s="177" t="s">
        <v>4776</v>
      </c>
      <c r="F1036" s="177" t="s">
        <v>1952</v>
      </c>
      <c r="G1036" s="178" t="s">
        <v>4777</v>
      </c>
      <c r="H1036" s="177" t="s">
        <v>1855</v>
      </c>
      <c r="I1036" s="179"/>
      <c r="J1036" s="179"/>
      <c r="K1036" s="179"/>
      <c r="L1036" s="179"/>
      <c r="M1036" s="13"/>
      <c r="N1036" s="13"/>
      <c r="O1036" s="13"/>
    </row>
    <row r="1037" spans="1:15" s="180" customFormat="1" ht="14.25">
      <c r="A1037" s="177" t="s">
        <v>56</v>
      </c>
      <c r="B1037" s="177" t="s">
        <v>191</v>
      </c>
      <c r="C1037" s="177" t="s">
        <v>194</v>
      </c>
      <c r="D1037" s="177" t="s">
        <v>4778</v>
      </c>
      <c r="E1037" s="177" t="s">
        <v>4779</v>
      </c>
      <c r="F1037" s="177" t="s">
        <v>2169</v>
      </c>
      <c r="G1037" s="178" t="s">
        <v>4780</v>
      </c>
      <c r="H1037" s="177" t="s">
        <v>1855</v>
      </c>
      <c r="I1037" s="179"/>
      <c r="J1037" s="179"/>
      <c r="K1037" s="179"/>
      <c r="L1037" s="179"/>
      <c r="M1037" s="13"/>
      <c r="N1037" s="13"/>
      <c r="O1037" s="13"/>
    </row>
    <row r="1038" spans="1:15" s="180" customFormat="1" ht="14.25">
      <c r="A1038" s="177" t="s">
        <v>56</v>
      </c>
      <c r="B1038" s="177" t="s">
        <v>191</v>
      </c>
      <c r="C1038" s="177" t="s">
        <v>194</v>
      </c>
      <c r="D1038" s="177" t="s">
        <v>2189</v>
      </c>
      <c r="E1038" s="177" t="s">
        <v>3706</v>
      </c>
      <c r="F1038" s="177" t="s">
        <v>1952</v>
      </c>
      <c r="G1038" s="178" t="s">
        <v>4781</v>
      </c>
      <c r="H1038" s="177" t="s">
        <v>1855</v>
      </c>
      <c r="I1038" s="179"/>
      <c r="J1038" s="179"/>
      <c r="K1038" s="179"/>
      <c r="L1038" s="179"/>
      <c r="M1038" s="13"/>
      <c r="N1038" s="13"/>
      <c r="O1038" s="13"/>
    </row>
    <row r="1039" spans="1:15" s="180" customFormat="1" ht="14.25">
      <c r="A1039" s="177" t="s">
        <v>56</v>
      </c>
      <c r="B1039" s="177" t="s">
        <v>191</v>
      </c>
      <c r="C1039" s="177" t="s">
        <v>194</v>
      </c>
      <c r="D1039" s="177" t="s">
        <v>4782</v>
      </c>
      <c r="E1039" s="177" t="s">
        <v>4783</v>
      </c>
      <c r="F1039" s="177" t="s">
        <v>1952</v>
      </c>
      <c r="G1039" s="178" t="s">
        <v>4784</v>
      </c>
      <c r="H1039" s="177"/>
      <c r="I1039" s="179"/>
      <c r="J1039" s="179"/>
      <c r="K1039" s="179"/>
      <c r="L1039" s="179"/>
      <c r="M1039" s="13"/>
      <c r="N1039" s="13"/>
      <c r="O1039" s="13"/>
    </row>
    <row r="1040" spans="1:15" s="180" customFormat="1" ht="14.25">
      <c r="A1040" s="177" t="s">
        <v>56</v>
      </c>
      <c r="B1040" s="177" t="s">
        <v>191</v>
      </c>
      <c r="C1040" s="177" t="s">
        <v>194</v>
      </c>
      <c r="D1040" s="177" t="s">
        <v>4785</v>
      </c>
      <c r="E1040" s="177" t="s">
        <v>3353</v>
      </c>
      <c r="F1040" s="177" t="s">
        <v>1952</v>
      </c>
      <c r="G1040" s="178" t="s">
        <v>4786</v>
      </c>
      <c r="H1040" s="177"/>
      <c r="I1040" s="179"/>
      <c r="J1040" s="179"/>
      <c r="K1040" s="179"/>
      <c r="L1040" s="179"/>
      <c r="M1040" s="13"/>
      <c r="N1040" s="13"/>
      <c r="O1040" s="13"/>
    </row>
    <row r="1041" spans="1:15" s="180" customFormat="1" ht="14.25">
      <c r="A1041" s="177" t="s">
        <v>56</v>
      </c>
      <c r="B1041" s="177" t="s">
        <v>191</v>
      </c>
      <c r="C1041" s="177" t="s">
        <v>194</v>
      </c>
      <c r="D1041" s="177" t="s">
        <v>4787</v>
      </c>
      <c r="E1041" s="177" t="s">
        <v>4788</v>
      </c>
      <c r="F1041" s="177" t="s">
        <v>1952</v>
      </c>
      <c r="G1041" s="178" t="s">
        <v>4789</v>
      </c>
      <c r="H1041" s="177"/>
      <c r="I1041" s="179"/>
      <c r="J1041" s="179"/>
      <c r="K1041" s="179"/>
      <c r="L1041" s="179"/>
      <c r="M1041" s="13"/>
      <c r="N1041" s="13"/>
      <c r="O1041" s="13"/>
    </row>
    <row r="1042" spans="1:15" s="180" customFormat="1" ht="14.25">
      <c r="A1042" s="177" t="s">
        <v>56</v>
      </c>
      <c r="B1042" s="177" t="s">
        <v>191</v>
      </c>
      <c r="C1042" s="177" t="s">
        <v>194</v>
      </c>
      <c r="D1042" s="177" t="s">
        <v>4790</v>
      </c>
      <c r="E1042" s="177" t="s">
        <v>4791</v>
      </c>
      <c r="F1042" s="177" t="s">
        <v>1952</v>
      </c>
      <c r="G1042" s="178" t="s">
        <v>4792</v>
      </c>
      <c r="H1042" s="177"/>
      <c r="I1042" s="179"/>
      <c r="J1042" s="179"/>
      <c r="K1042" s="179"/>
      <c r="L1042" s="179"/>
      <c r="M1042" s="13"/>
      <c r="N1042" s="13"/>
      <c r="O1042" s="13"/>
    </row>
    <row r="1043" spans="1:15" s="180" customFormat="1" ht="14.25">
      <c r="A1043" s="177" t="s">
        <v>56</v>
      </c>
      <c r="B1043" s="177" t="s">
        <v>191</v>
      </c>
      <c r="C1043" s="177" t="s">
        <v>194</v>
      </c>
      <c r="D1043" s="177" t="s">
        <v>3178</v>
      </c>
      <c r="E1043" s="177" t="s">
        <v>4793</v>
      </c>
      <c r="F1043" s="177" t="s">
        <v>1952</v>
      </c>
      <c r="G1043" s="178" t="s">
        <v>4794</v>
      </c>
      <c r="H1043" s="177"/>
      <c r="I1043" s="179"/>
      <c r="J1043" s="179"/>
      <c r="K1043" s="179"/>
      <c r="L1043" s="179"/>
      <c r="M1043" s="13"/>
      <c r="N1043" s="13"/>
      <c r="O1043" s="13"/>
    </row>
    <row r="1044" spans="1:15" s="180" customFormat="1">
      <c r="A1044" s="187" t="s">
        <v>56</v>
      </c>
      <c r="B1044" s="187" t="s">
        <v>191</v>
      </c>
      <c r="C1044" s="187" t="s">
        <v>196</v>
      </c>
      <c r="D1044" s="187" t="s">
        <v>3045</v>
      </c>
      <c r="E1044" s="187" t="s">
        <v>4739</v>
      </c>
      <c r="F1044" s="187" t="s">
        <v>1952</v>
      </c>
      <c r="G1044" s="188" t="s">
        <v>3047</v>
      </c>
      <c r="H1044" s="187" t="s">
        <v>1954</v>
      </c>
      <c r="I1044" s="179"/>
      <c r="J1044" s="179"/>
      <c r="K1044" s="179"/>
      <c r="L1044" s="179"/>
      <c r="M1044" s="13"/>
      <c r="N1044" s="13"/>
      <c r="O1044" s="13"/>
    </row>
    <row r="1045" spans="1:15" s="180" customFormat="1" ht="14.25">
      <c r="A1045" s="177" t="s">
        <v>56</v>
      </c>
      <c r="B1045" s="177" t="s">
        <v>191</v>
      </c>
      <c r="C1045" s="177" t="s">
        <v>196</v>
      </c>
      <c r="D1045" s="177" t="s">
        <v>3752</v>
      </c>
      <c r="E1045" s="177" t="s">
        <v>4795</v>
      </c>
      <c r="F1045" s="177" t="s">
        <v>1952</v>
      </c>
      <c r="G1045" s="178" t="s">
        <v>4796</v>
      </c>
      <c r="H1045" s="177" t="s">
        <v>1855</v>
      </c>
      <c r="I1045" s="179"/>
      <c r="J1045" s="179"/>
      <c r="K1045" s="179"/>
      <c r="L1045" s="179"/>
      <c r="M1045" s="13"/>
      <c r="N1045" s="13"/>
      <c r="O1045" s="13"/>
    </row>
    <row r="1046" spans="1:15" s="180" customFormat="1" ht="14.25">
      <c r="A1046" s="177" t="s">
        <v>56</v>
      </c>
      <c r="B1046" s="177" t="s">
        <v>191</v>
      </c>
      <c r="C1046" s="177" t="s">
        <v>196</v>
      </c>
      <c r="D1046" s="177" t="s">
        <v>3772</v>
      </c>
      <c r="E1046" s="177" t="s">
        <v>4797</v>
      </c>
      <c r="F1046" s="177" t="s">
        <v>1952</v>
      </c>
      <c r="G1046" s="178" t="s">
        <v>4798</v>
      </c>
      <c r="H1046" s="177" t="s">
        <v>1855</v>
      </c>
      <c r="I1046" s="179"/>
      <c r="J1046" s="179"/>
      <c r="K1046" s="179"/>
      <c r="L1046" s="179"/>
      <c r="M1046" s="13"/>
      <c r="N1046" s="13"/>
      <c r="O1046" s="13"/>
    </row>
    <row r="1047" spans="1:15" s="180" customFormat="1" ht="14.25">
      <c r="A1047" s="177" t="s">
        <v>56</v>
      </c>
      <c r="B1047" s="177" t="s">
        <v>191</v>
      </c>
      <c r="C1047" s="177" t="s">
        <v>196</v>
      </c>
      <c r="D1047" s="177" t="s">
        <v>2083</v>
      </c>
      <c r="E1047" s="177" t="s">
        <v>2084</v>
      </c>
      <c r="F1047" s="177" t="s">
        <v>1952</v>
      </c>
      <c r="G1047" s="178" t="s">
        <v>4799</v>
      </c>
      <c r="H1047" s="177" t="s">
        <v>1855</v>
      </c>
      <c r="I1047" s="179"/>
      <c r="J1047" s="179"/>
      <c r="K1047" s="179"/>
      <c r="L1047" s="179"/>
      <c r="M1047" s="13"/>
      <c r="N1047" s="13"/>
      <c r="O1047" s="13"/>
    </row>
    <row r="1048" spans="1:15" s="180" customFormat="1" ht="14.25">
      <c r="A1048" s="177" t="s">
        <v>56</v>
      </c>
      <c r="B1048" s="177" t="s">
        <v>191</v>
      </c>
      <c r="C1048" s="177" t="s">
        <v>196</v>
      </c>
      <c r="D1048" s="177" t="s">
        <v>4800</v>
      </c>
      <c r="E1048" s="177" t="s">
        <v>2081</v>
      </c>
      <c r="F1048" s="177" t="s">
        <v>1952</v>
      </c>
      <c r="G1048" s="178" t="s">
        <v>4801</v>
      </c>
      <c r="H1048" s="177" t="s">
        <v>1855</v>
      </c>
      <c r="I1048" s="179"/>
      <c r="J1048" s="179"/>
      <c r="K1048" s="179"/>
      <c r="L1048" s="179"/>
      <c r="M1048" s="13"/>
      <c r="N1048" s="13"/>
      <c r="O1048" s="13"/>
    </row>
    <row r="1049" spans="1:15" s="180" customFormat="1" ht="14.25">
      <c r="A1049" s="177" t="s">
        <v>56</v>
      </c>
      <c r="B1049" s="177" t="s">
        <v>191</v>
      </c>
      <c r="C1049" s="177" t="s">
        <v>196</v>
      </c>
      <c r="D1049" s="177" t="s">
        <v>4802</v>
      </c>
      <c r="E1049" s="177" t="s">
        <v>4803</v>
      </c>
      <c r="F1049" s="177" t="s">
        <v>1952</v>
      </c>
      <c r="G1049" s="178" t="s">
        <v>4804</v>
      </c>
      <c r="H1049" s="177" t="s">
        <v>1855</v>
      </c>
      <c r="I1049" s="179"/>
      <c r="J1049" s="179"/>
      <c r="K1049" s="179"/>
      <c r="L1049" s="179"/>
      <c r="M1049" s="13"/>
      <c r="N1049" s="13"/>
      <c r="O1049" s="13"/>
    </row>
    <row r="1050" spans="1:15" s="180" customFormat="1" ht="14.25">
      <c r="A1050" s="177" t="s">
        <v>56</v>
      </c>
      <c r="B1050" s="177" t="s">
        <v>191</v>
      </c>
      <c r="C1050" s="177" t="s">
        <v>196</v>
      </c>
      <c r="D1050" s="177" t="s">
        <v>3363</v>
      </c>
      <c r="E1050" s="177" t="s">
        <v>4805</v>
      </c>
      <c r="F1050" s="177" t="s">
        <v>1952</v>
      </c>
      <c r="G1050" s="178" t="s">
        <v>4806</v>
      </c>
      <c r="H1050" s="177" t="s">
        <v>1855</v>
      </c>
      <c r="I1050" s="179"/>
      <c r="J1050" s="179"/>
      <c r="K1050" s="179"/>
      <c r="L1050" s="179"/>
      <c r="M1050" s="13"/>
      <c r="N1050" s="13"/>
      <c r="O1050" s="13"/>
    </row>
    <row r="1051" spans="1:15" s="180" customFormat="1" ht="14.25">
      <c r="A1051" s="177" t="s">
        <v>56</v>
      </c>
      <c r="B1051" s="177" t="s">
        <v>191</v>
      </c>
      <c r="C1051" s="177" t="s">
        <v>196</v>
      </c>
      <c r="D1051" s="177" t="s">
        <v>4807</v>
      </c>
      <c r="E1051" s="177" t="s">
        <v>4808</v>
      </c>
      <c r="F1051" s="177" t="s">
        <v>1952</v>
      </c>
      <c r="G1051" s="178" t="s">
        <v>4809</v>
      </c>
      <c r="H1051" s="177" t="s">
        <v>1855</v>
      </c>
      <c r="I1051" s="179"/>
      <c r="J1051" s="179"/>
      <c r="K1051" s="179"/>
      <c r="L1051" s="179"/>
      <c r="M1051" s="13"/>
      <c r="N1051" s="13"/>
      <c r="O1051" s="13"/>
    </row>
    <row r="1052" spans="1:15" s="180" customFormat="1" ht="14.25">
      <c r="A1052" s="177" t="s">
        <v>56</v>
      </c>
      <c r="B1052" s="177" t="s">
        <v>191</v>
      </c>
      <c r="C1052" s="177" t="s">
        <v>196</v>
      </c>
      <c r="D1052" s="177" t="s">
        <v>4810</v>
      </c>
      <c r="E1052" s="177" t="s">
        <v>4811</v>
      </c>
      <c r="F1052" s="177" t="s">
        <v>1952</v>
      </c>
      <c r="G1052" s="178" t="s">
        <v>4812</v>
      </c>
      <c r="H1052" s="177" t="s">
        <v>1855</v>
      </c>
      <c r="I1052" s="179"/>
      <c r="J1052" s="179"/>
      <c r="K1052" s="179"/>
      <c r="L1052" s="179"/>
      <c r="M1052" s="13"/>
      <c r="N1052" s="13"/>
      <c r="O1052" s="13"/>
    </row>
    <row r="1053" spans="1:15" s="180" customFormat="1">
      <c r="A1053" s="187" t="s">
        <v>56</v>
      </c>
      <c r="B1053" s="187" t="s">
        <v>191</v>
      </c>
      <c r="C1053" s="187" t="s">
        <v>198</v>
      </c>
      <c r="D1053" s="187" t="s">
        <v>3045</v>
      </c>
      <c r="E1053" s="187" t="s">
        <v>4739</v>
      </c>
      <c r="F1053" s="187" t="s">
        <v>1952</v>
      </c>
      <c r="G1053" s="188" t="s">
        <v>3047</v>
      </c>
      <c r="H1053" s="187" t="s">
        <v>1954</v>
      </c>
      <c r="I1053" s="179"/>
      <c r="J1053" s="179"/>
      <c r="K1053" s="179"/>
      <c r="L1053" s="179"/>
      <c r="M1053" s="13"/>
      <c r="N1053" s="13"/>
      <c r="O1053" s="13"/>
    </row>
    <row r="1054" spans="1:15" s="180" customFormat="1" ht="14.25">
      <c r="A1054" s="177" t="s">
        <v>56</v>
      </c>
      <c r="B1054" s="177" t="s">
        <v>191</v>
      </c>
      <c r="C1054" s="177" t="s">
        <v>198</v>
      </c>
      <c r="D1054" s="177" t="s">
        <v>2185</v>
      </c>
      <c r="E1054" s="177" t="s">
        <v>4813</v>
      </c>
      <c r="F1054" s="177" t="s">
        <v>2057</v>
      </c>
      <c r="G1054" s="178" t="s">
        <v>4814</v>
      </c>
      <c r="H1054" s="177" t="s">
        <v>1855</v>
      </c>
      <c r="I1054" s="179"/>
      <c r="J1054" s="179"/>
      <c r="K1054" s="179"/>
      <c r="L1054" s="179"/>
      <c r="M1054" s="13"/>
      <c r="N1054" s="13"/>
      <c r="O1054" s="13"/>
    </row>
    <row r="1055" spans="1:15" s="180" customFormat="1" ht="14.25">
      <c r="A1055" s="177" t="s">
        <v>56</v>
      </c>
      <c r="B1055" s="177" t="s">
        <v>191</v>
      </c>
      <c r="C1055" s="177" t="s">
        <v>198</v>
      </c>
      <c r="D1055" s="177" t="s">
        <v>4815</v>
      </c>
      <c r="E1055" s="177" t="s">
        <v>4816</v>
      </c>
      <c r="F1055" s="177" t="s">
        <v>2057</v>
      </c>
      <c r="G1055" s="178" t="s">
        <v>4817</v>
      </c>
      <c r="H1055" s="177" t="s">
        <v>1855</v>
      </c>
      <c r="I1055" s="179"/>
      <c r="J1055" s="179"/>
      <c r="K1055" s="179"/>
      <c r="L1055" s="179"/>
      <c r="M1055" s="13"/>
      <c r="N1055" s="13"/>
      <c r="O1055" s="13"/>
    </row>
    <row r="1056" spans="1:15" s="180" customFormat="1" ht="14.25">
      <c r="A1056" s="177" t="s">
        <v>56</v>
      </c>
      <c r="B1056" s="177" t="s">
        <v>191</v>
      </c>
      <c r="C1056" s="177" t="s">
        <v>198</v>
      </c>
      <c r="D1056" s="177" t="s">
        <v>4818</v>
      </c>
      <c r="E1056" s="177" t="s">
        <v>4819</v>
      </c>
      <c r="F1056" s="177" t="s">
        <v>1952</v>
      </c>
      <c r="G1056" s="178" t="s">
        <v>4820</v>
      </c>
      <c r="H1056" s="177" t="s">
        <v>1855</v>
      </c>
      <c r="I1056" s="179"/>
      <c r="J1056" s="179"/>
      <c r="K1056" s="179"/>
      <c r="L1056" s="179"/>
      <c r="M1056" s="13"/>
      <c r="N1056" s="13"/>
      <c r="O1056" s="13"/>
    </row>
    <row r="1057" spans="1:15" s="180" customFormat="1" ht="14.25">
      <c r="A1057" s="177" t="s">
        <v>56</v>
      </c>
      <c r="B1057" s="177" t="s">
        <v>191</v>
      </c>
      <c r="C1057" s="177" t="s">
        <v>198</v>
      </c>
      <c r="D1057" s="177" t="s">
        <v>4821</v>
      </c>
      <c r="E1057" s="177" t="s">
        <v>4822</v>
      </c>
      <c r="F1057" s="177" t="s">
        <v>1952</v>
      </c>
      <c r="G1057" s="178" t="s">
        <v>4823</v>
      </c>
      <c r="H1057" s="177" t="s">
        <v>1855</v>
      </c>
      <c r="I1057" s="179"/>
      <c r="J1057" s="179"/>
      <c r="K1057" s="179"/>
      <c r="L1057" s="179"/>
      <c r="M1057" s="13"/>
      <c r="N1057" s="13"/>
      <c r="O1057" s="13"/>
    </row>
    <row r="1058" spans="1:15" s="180" customFormat="1" ht="14.25">
      <c r="A1058" s="177" t="s">
        <v>56</v>
      </c>
      <c r="B1058" s="177" t="s">
        <v>191</v>
      </c>
      <c r="C1058" s="177" t="s">
        <v>198</v>
      </c>
      <c r="D1058" s="177" t="s">
        <v>4824</v>
      </c>
      <c r="E1058" s="177" t="s">
        <v>4825</v>
      </c>
      <c r="F1058" s="177" t="s">
        <v>1952</v>
      </c>
      <c r="G1058" s="178" t="s">
        <v>4826</v>
      </c>
      <c r="H1058" s="177" t="s">
        <v>1855</v>
      </c>
      <c r="I1058" s="179"/>
      <c r="J1058" s="179"/>
      <c r="K1058" s="179"/>
      <c r="L1058" s="179"/>
      <c r="M1058" s="13"/>
      <c r="N1058" s="13"/>
      <c r="O1058" s="13"/>
    </row>
    <row r="1059" spans="1:15" s="180" customFormat="1" ht="14.25">
      <c r="A1059" s="177" t="s">
        <v>56</v>
      </c>
      <c r="B1059" s="177" t="s">
        <v>191</v>
      </c>
      <c r="C1059" s="177" t="s">
        <v>198</v>
      </c>
      <c r="D1059" s="177" t="s">
        <v>4827</v>
      </c>
      <c r="E1059" s="177" t="s">
        <v>4828</v>
      </c>
      <c r="F1059" s="177" t="s">
        <v>2169</v>
      </c>
      <c r="G1059" s="178" t="s">
        <v>4829</v>
      </c>
      <c r="H1059" s="177" t="s">
        <v>1855</v>
      </c>
      <c r="I1059" s="179"/>
      <c r="J1059" s="179"/>
      <c r="K1059" s="179"/>
      <c r="L1059" s="179"/>
      <c r="M1059" s="13"/>
      <c r="N1059" s="13"/>
      <c r="O1059" s="13"/>
    </row>
    <row r="1060" spans="1:15" s="180" customFormat="1" ht="14.25">
      <c r="A1060" s="177" t="s">
        <v>56</v>
      </c>
      <c r="B1060" s="177" t="s">
        <v>191</v>
      </c>
      <c r="C1060" s="177" t="s">
        <v>198</v>
      </c>
      <c r="D1060" s="177" t="s">
        <v>4830</v>
      </c>
      <c r="E1060" s="177" t="s">
        <v>4831</v>
      </c>
      <c r="F1060" s="177" t="s">
        <v>1952</v>
      </c>
      <c r="G1060" s="178" t="s">
        <v>4832</v>
      </c>
      <c r="H1060" s="177" t="s">
        <v>1855</v>
      </c>
      <c r="I1060" s="179"/>
      <c r="J1060" s="179"/>
      <c r="K1060" s="179"/>
      <c r="L1060" s="179"/>
      <c r="M1060" s="13"/>
      <c r="N1060" s="13"/>
      <c r="O1060" s="13"/>
    </row>
    <row r="1061" spans="1:15" s="180" customFormat="1" ht="14.25">
      <c r="A1061" s="177" t="s">
        <v>56</v>
      </c>
      <c r="B1061" s="177" t="s">
        <v>191</v>
      </c>
      <c r="C1061" s="177" t="s">
        <v>198</v>
      </c>
      <c r="D1061" s="177" t="s">
        <v>4833</v>
      </c>
      <c r="E1061" s="177" t="s">
        <v>4834</v>
      </c>
      <c r="F1061" s="177" t="s">
        <v>2169</v>
      </c>
      <c r="G1061" s="178" t="s">
        <v>4835</v>
      </c>
      <c r="H1061" s="177" t="s">
        <v>1855</v>
      </c>
      <c r="I1061" s="179"/>
      <c r="J1061" s="179"/>
      <c r="K1061" s="179"/>
      <c r="L1061" s="179"/>
      <c r="M1061" s="13"/>
      <c r="N1061" s="13"/>
      <c r="O1061" s="13"/>
    </row>
    <row r="1062" spans="1:15" s="180" customFormat="1" ht="14.25">
      <c r="A1062" s="177" t="s">
        <v>56</v>
      </c>
      <c r="B1062" s="177" t="s">
        <v>191</v>
      </c>
      <c r="C1062" s="177" t="s">
        <v>198</v>
      </c>
      <c r="D1062" s="177" t="s">
        <v>4836</v>
      </c>
      <c r="E1062" s="177" t="s">
        <v>2124</v>
      </c>
      <c r="F1062" s="177" t="s">
        <v>1952</v>
      </c>
      <c r="G1062" s="178" t="s">
        <v>4837</v>
      </c>
      <c r="H1062" s="177" t="s">
        <v>1855</v>
      </c>
      <c r="I1062" s="179"/>
      <c r="J1062" s="179"/>
      <c r="K1062" s="179"/>
      <c r="L1062" s="179"/>
      <c r="M1062" s="13"/>
      <c r="N1062" s="13"/>
      <c r="O1062" s="13"/>
    </row>
    <row r="1063" spans="1:15" s="180" customFormat="1" ht="14.25">
      <c r="A1063" s="177" t="s">
        <v>56</v>
      </c>
      <c r="B1063" s="177" t="s">
        <v>191</v>
      </c>
      <c r="C1063" s="177" t="s">
        <v>198</v>
      </c>
      <c r="D1063" s="177" t="s">
        <v>4838</v>
      </c>
      <c r="E1063" s="177" t="s">
        <v>4839</v>
      </c>
      <c r="F1063" s="177" t="s">
        <v>1952</v>
      </c>
      <c r="G1063" s="178" t="s">
        <v>4840</v>
      </c>
      <c r="H1063" s="177" t="s">
        <v>1855</v>
      </c>
      <c r="I1063" s="179"/>
      <c r="J1063" s="179"/>
      <c r="K1063" s="179"/>
      <c r="L1063" s="179"/>
      <c r="M1063" s="13"/>
      <c r="N1063" s="13"/>
      <c r="O1063" s="13"/>
    </row>
    <row r="1064" spans="1:15" s="180" customFormat="1" ht="14.25">
      <c r="A1064" s="177" t="s">
        <v>56</v>
      </c>
      <c r="B1064" s="177" t="s">
        <v>191</v>
      </c>
      <c r="C1064" s="177" t="s">
        <v>198</v>
      </c>
      <c r="D1064" s="177" t="s">
        <v>4841</v>
      </c>
      <c r="E1064" s="177" t="s">
        <v>4842</v>
      </c>
      <c r="F1064" s="177" t="s">
        <v>1952</v>
      </c>
      <c r="G1064" s="178" t="s">
        <v>4843</v>
      </c>
      <c r="H1064" s="177" t="s">
        <v>1855</v>
      </c>
      <c r="I1064" s="179"/>
      <c r="J1064" s="179"/>
      <c r="K1064" s="179"/>
      <c r="L1064" s="179"/>
      <c r="M1064" s="13"/>
      <c r="N1064" s="13"/>
      <c r="O1064" s="13"/>
    </row>
    <row r="1065" spans="1:15" s="180" customFormat="1" ht="14.25">
      <c r="A1065" s="177" t="s">
        <v>56</v>
      </c>
      <c r="B1065" s="177" t="s">
        <v>191</v>
      </c>
      <c r="C1065" s="177" t="s">
        <v>198</v>
      </c>
      <c r="D1065" s="177" t="s">
        <v>4844</v>
      </c>
      <c r="E1065" s="177" t="s">
        <v>4845</v>
      </c>
      <c r="F1065" s="177" t="s">
        <v>1952</v>
      </c>
      <c r="G1065" s="178" t="s">
        <v>4846</v>
      </c>
      <c r="H1065" s="177" t="s">
        <v>1855</v>
      </c>
      <c r="I1065" s="179"/>
      <c r="J1065" s="179"/>
      <c r="K1065" s="179"/>
      <c r="L1065" s="179"/>
      <c r="M1065" s="13"/>
      <c r="N1065" s="13"/>
      <c r="O1065" s="13"/>
    </row>
    <row r="1066" spans="1:15" s="180" customFormat="1" ht="14.25">
      <c r="A1066" s="177" t="s">
        <v>56</v>
      </c>
      <c r="B1066" s="177" t="s">
        <v>191</v>
      </c>
      <c r="C1066" s="177" t="s">
        <v>198</v>
      </c>
      <c r="D1066" s="177" t="s">
        <v>4847</v>
      </c>
      <c r="E1066" s="177" t="s">
        <v>4848</v>
      </c>
      <c r="F1066" s="177" t="s">
        <v>1952</v>
      </c>
      <c r="G1066" s="178" t="s">
        <v>4849</v>
      </c>
      <c r="H1066" s="177" t="s">
        <v>1855</v>
      </c>
      <c r="I1066" s="179"/>
      <c r="J1066" s="179"/>
      <c r="K1066" s="179"/>
      <c r="L1066" s="179"/>
      <c r="M1066" s="13"/>
      <c r="N1066" s="13"/>
      <c r="O1066" s="13"/>
    </row>
    <row r="1067" spans="1:15" s="180" customFormat="1" ht="14.25">
      <c r="A1067" s="177" t="s">
        <v>56</v>
      </c>
      <c r="B1067" s="177" t="s">
        <v>191</v>
      </c>
      <c r="C1067" s="177" t="s">
        <v>198</v>
      </c>
      <c r="D1067" s="177" t="s">
        <v>4850</v>
      </c>
      <c r="E1067" s="177" t="s">
        <v>4851</v>
      </c>
      <c r="F1067" s="177" t="s">
        <v>3643</v>
      </c>
      <c r="G1067" s="178" t="s">
        <v>4852</v>
      </c>
      <c r="H1067" s="177" t="s">
        <v>1855</v>
      </c>
      <c r="I1067" s="179"/>
      <c r="J1067" s="179"/>
      <c r="K1067" s="179"/>
      <c r="L1067" s="179"/>
      <c r="M1067" s="13"/>
      <c r="N1067" s="13"/>
      <c r="O1067" s="13"/>
    </row>
    <row r="1068" spans="1:15" s="180" customFormat="1" ht="14.25">
      <c r="A1068" s="177" t="s">
        <v>56</v>
      </c>
      <c r="B1068" s="177" t="s">
        <v>191</v>
      </c>
      <c r="C1068" s="177" t="s">
        <v>198</v>
      </c>
      <c r="D1068" s="177" t="s">
        <v>4853</v>
      </c>
      <c r="E1068" s="177" t="s">
        <v>4854</v>
      </c>
      <c r="F1068" s="177" t="s">
        <v>4855</v>
      </c>
      <c r="G1068" s="178" t="s">
        <v>4856</v>
      </c>
      <c r="H1068" s="177" t="s">
        <v>1855</v>
      </c>
      <c r="I1068" s="179"/>
      <c r="J1068" s="179"/>
      <c r="K1068" s="179"/>
      <c r="L1068" s="179"/>
      <c r="M1068" s="13"/>
      <c r="N1068" s="13"/>
      <c r="O1068" s="13"/>
    </row>
    <row r="1069" spans="1:15" s="180" customFormat="1">
      <c r="A1069" s="187" t="s">
        <v>56</v>
      </c>
      <c r="B1069" s="187" t="s">
        <v>191</v>
      </c>
      <c r="C1069" s="187" t="s">
        <v>200</v>
      </c>
      <c r="D1069" s="187" t="s">
        <v>3045</v>
      </c>
      <c r="E1069" s="187" t="s">
        <v>4739</v>
      </c>
      <c r="F1069" s="187" t="s">
        <v>1952</v>
      </c>
      <c r="G1069" s="188" t="s">
        <v>3047</v>
      </c>
      <c r="H1069" s="187" t="s">
        <v>1954</v>
      </c>
      <c r="I1069" s="179"/>
      <c r="J1069" s="179"/>
      <c r="K1069" s="179"/>
      <c r="L1069" s="179"/>
      <c r="M1069" s="13"/>
      <c r="N1069" s="13"/>
      <c r="O1069" s="13"/>
    </row>
    <row r="1070" spans="1:15" s="180" customFormat="1" ht="14.25">
      <c r="A1070" s="177" t="s">
        <v>56</v>
      </c>
      <c r="B1070" s="177" t="s">
        <v>191</v>
      </c>
      <c r="C1070" s="177" t="s">
        <v>200</v>
      </c>
      <c r="D1070" s="177" t="s">
        <v>2167</v>
      </c>
      <c r="E1070" s="177" t="s">
        <v>4857</v>
      </c>
      <c r="F1070" s="177" t="s">
        <v>2057</v>
      </c>
      <c r="G1070" s="178" t="s">
        <v>4858</v>
      </c>
      <c r="H1070" s="177" t="s">
        <v>1855</v>
      </c>
      <c r="I1070" s="179"/>
      <c r="J1070" s="179"/>
      <c r="K1070" s="179"/>
      <c r="L1070" s="179"/>
      <c r="M1070" s="13"/>
      <c r="N1070" s="13"/>
      <c r="O1070" s="13"/>
    </row>
    <row r="1071" spans="1:15" s="180" customFormat="1" ht="14.25">
      <c r="A1071" s="177" t="s">
        <v>56</v>
      </c>
      <c r="B1071" s="177" t="s">
        <v>191</v>
      </c>
      <c r="C1071" s="177" t="s">
        <v>200</v>
      </c>
      <c r="D1071" s="177" t="s">
        <v>4859</v>
      </c>
      <c r="E1071" s="177" t="s">
        <v>4860</v>
      </c>
      <c r="F1071" s="177" t="s">
        <v>2169</v>
      </c>
      <c r="G1071" s="178" t="s">
        <v>4861</v>
      </c>
      <c r="H1071" s="177" t="s">
        <v>1855</v>
      </c>
      <c r="I1071" s="179"/>
      <c r="J1071" s="179"/>
      <c r="K1071" s="179"/>
      <c r="L1071" s="179"/>
      <c r="M1071" s="13"/>
      <c r="N1071" s="13"/>
      <c r="O1071" s="13"/>
    </row>
    <row r="1072" spans="1:15" s="180" customFormat="1" ht="14.25">
      <c r="A1072" s="177" t="s">
        <v>56</v>
      </c>
      <c r="B1072" s="177" t="s">
        <v>191</v>
      </c>
      <c r="C1072" s="177" t="s">
        <v>200</v>
      </c>
      <c r="D1072" s="177" t="s">
        <v>4862</v>
      </c>
      <c r="E1072" s="177" t="s">
        <v>4863</v>
      </c>
      <c r="F1072" s="177" t="s">
        <v>1952</v>
      </c>
      <c r="G1072" s="178" t="s">
        <v>4864</v>
      </c>
      <c r="H1072" s="177" t="s">
        <v>1855</v>
      </c>
      <c r="I1072" s="179"/>
      <c r="J1072" s="179"/>
      <c r="K1072" s="179"/>
      <c r="L1072" s="179"/>
      <c r="M1072" s="13"/>
      <c r="N1072" s="13"/>
      <c r="O1072" s="13"/>
    </row>
    <row r="1073" spans="1:15" s="180" customFormat="1" ht="14.25">
      <c r="A1073" s="177" t="s">
        <v>56</v>
      </c>
      <c r="B1073" s="177" t="s">
        <v>191</v>
      </c>
      <c r="C1073" s="177" t="s">
        <v>200</v>
      </c>
      <c r="D1073" s="177" t="s">
        <v>4865</v>
      </c>
      <c r="E1073" s="177" t="s">
        <v>4866</v>
      </c>
      <c r="F1073" s="177" t="s">
        <v>1952</v>
      </c>
      <c r="G1073" s="178" t="s">
        <v>4867</v>
      </c>
      <c r="H1073" s="177" t="s">
        <v>1855</v>
      </c>
      <c r="I1073" s="179"/>
      <c r="J1073" s="179"/>
      <c r="K1073" s="179"/>
      <c r="L1073" s="179"/>
      <c r="M1073" s="13"/>
      <c r="N1073" s="13"/>
      <c r="O1073" s="13"/>
    </row>
    <row r="1074" spans="1:15" s="180" customFormat="1" ht="14.25">
      <c r="A1074" s="177" t="s">
        <v>56</v>
      </c>
      <c r="B1074" s="177" t="s">
        <v>191</v>
      </c>
      <c r="C1074" s="177" t="s">
        <v>200</v>
      </c>
      <c r="D1074" s="177" t="s">
        <v>2646</v>
      </c>
      <c r="E1074" s="177" t="s">
        <v>4868</v>
      </c>
      <c r="F1074" s="177" t="s">
        <v>1952</v>
      </c>
      <c r="G1074" s="178" t="s">
        <v>4869</v>
      </c>
      <c r="H1074" s="177" t="s">
        <v>1855</v>
      </c>
      <c r="I1074" s="179"/>
      <c r="J1074" s="179"/>
      <c r="K1074" s="179"/>
      <c r="L1074" s="179"/>
      <c r="M1074" s="13"/>
      <c r="N1074" s="13"/>
      <c r="O1074" s="13"/>
    </row>
    <row r="1075" spans="1:15" s="180" customFormat="1" ht="14.25">
      <c r="A1075" s="177" t="s">
        <v>56</v>
      </c>
      <c r="B1075" s="177" t="s">
        <v>191</v>
      </c>
      <c r="C1075" s="177" t="s">
        <v>200</v>
      </c>
      <c r="D1075" s="177" t="s">
        <v>4870</v>
      </c>
      <c r="E1075" s="177" t="s">
        <v>4079</v>
      </c>
      <c r="F1075" s="177" t="s">
        <v>1952</v>
      </c>
      <c r="G1075" s="178" t="s">
        <v>4871</v>
      </c>
      <c r="H1075" s="177" t="s">
        <v>1855</v>
      </c>
      <c r="I1075" s="179"/>
      <c r="J1075" s="179"/>
      <c r="K1075" s="179"/>
      <c r="L1075" s="179"/>
      <c r="M1075" s="13"/>
      <c r="N1075" s="13"/>
      <c r="O1075" s="13"/>
    </row>
    <row r="1076" spans="1:15" s="180" customFormat="1" ht="14.25">
      <c r="A1076" s="177" t="s">
        <v>56</v>
      </c>
      <c r="B1076" s="177" t="s">
        <v>191</v>
      </c>
      <c r="C1076" s="177" t="s">
        <v>200</v>
      </c>
      <c r="D1076" s="177" t="s">
        <v>4872</v>
      </c>
      <c r="E1076" s="177" t="s">
        <v>4873</v>
      </c>
      <c r="F1076" s="177" t="s">
        <v>1952</v>
      </c>
      <c r="G1076" s="178" t="s">
        <v>4874</v>
      </c>
      <c r="H1076" s="177" t="s">
        <v>1855</v>
      </c>
      <c r="I1076" s="179"/>
      <c r="J1076" s="179"/>
      <c r="K1076" s="179"/>
      <c r="L1076" s="179"/>
      <c r="M1076" s="13"/>
      <c r="N1076" s="13"/>
      <c r="O1076" s="13"/>
    </row>
    <row r="1077" spans="1:15" s="180" customFormat="1" ht="14.25">
      <c r="A1077" s="177" t="s">
        <v>56</v>
      </c>
      <c r="B1077" s="177" t="s">
        <v>191</v>
      </c>
      <c r="C1077" s="177" t="s">
        <v>200</v>
      </c>
      <c r="D1077" s="177" t="s">
        <v>4875</v>
      </c>
      <c r="E1077" s="177" t="s">
        <v>4876</v>
      </c>
      <c r="F1077" s="177" t="s">
        <v>1952</v>
      </c>
      <c r="G1077" s="178" t="s">
        <v>4877</v>
      </c>
      <c r="H1077" s="177" t="s">
        <v>1855</v>
      </c>
      <c r="I1077" s="179"/>
      <c r="J1077" s="179"/>
      <c r="K1077" s="179"/>
      <c r="L1077" s="179"/>
      <c r="M1077" s="13"/>
      <c r="N1077" s="13"/>
      <c r="O1077" s="13"/>
    </row>
    <row r="1078" spans="1:15" s="180" customFormat="1" ht="14.25">
      <c r="A1078" s="177" t="s">
        <v>56</v>
      </c>
      <c r="B1078" s="177" t="s">
        <v>191</v>
      </c>
      <c r="C1078" s="177" t="s">
        <v>200</v>
      </c>
      <c r="D1078" s="177" t="s">
        <v>4878</v>
      </c>
      <c r="E1078" s="177" t="s">
        <v>4879</v>
      </c>
      <c r="F1078" s="177" t="s">
        <v>1952</v>
      </c>
      <c r="G1078" s="178" t="s">
        <v>4880</v>
      </c>
      <c r="H1078" s="177" t="s">
        <v>1855</v>
      </c>
      <c r="I1078" s="179"/>
      <c r="J1078" s="179"/>
      <c r="K1078" s="179"/>
      <c r="L1078" s="179"/>
      <c r="M1078" s="13"/>
      <c r="N1078" s="13"/>
      <c r="O1078" s="13"/>
    </row>
    <row r="1079" spans="1:15" s="180" customFormat="1" ht="14.25">
      <c r="A1079" s="177" t="s">
        <v>56</v>
      </c>
      <c r="B1079" s="177" t="s">
        <v>191</v>
      </c>
      <c r="C1079" s="177" t="s">
        <v>200</v>
      </c>
      <c r="D1079" s="177" t="s">
        <v>4881</v>
      </c>
      <c r="E1079" s="177" t="s">
        <v>4882</v>
      </c>
      <c r="F1079" s="177" t="s">
        <v>1952</v>
      </c>
      <c r="G1079" s="178" t="s">
        <v>4883</v>
      </c>
      <c r="H1079" s="177" t="s">
        <v>1855</v>
      </c>
      <c r="I1079" s="179"/>
      <c r="J1079" s="179"/>
      <c r="K1079" s="179"/>
      <c r="L1079" s="179"/>
      <c r="M1079" s="13"/>
      <c r="N1079" s="13"/>
      <c r="O1079" s="13"/>
    </row>
    <row r="1080" spans="1:15" s="180" customFormat="1" ht="14.25">
      <c r="A1080" s="177" t="s">
        <v>56</v>
      </c>
      <c r="B1080" s="177" t="s">
        <v>191</v>
      </c>
      <c r="C1080" s="177" t="s">
        <v>200</v>
      </c>
      <c r="D1080" s="177" t="s">
        <v>2110</v>
      </c>
      <c r="E1080" s="177" t="s">
        <v>4884</v>
      </c>
      <c r="F1080" s="177" t="s">
        <v>1952</v>
      </c>
      <c r="G1080" s="178" t="s">
        <v>4885</v>
      </c>
      <c r="H1080" s="177" t="s">
        <v>1855</v>
      </c>
      <c r="I1080" s="179"/>
      <c r="J1080" s="179"/>
      <c r="K1080" s="179"/>
      <c r="L1080" s="179"/>
      <c r="M1080" s="13"/>
      <c r="N1080" s="13"/>
      <c r="O1080" s="13"/>
    </row>
    <row r="1081" spans="1:15" s="180" customFormat="1" ht="14.25">
      <c r="A1081" s="177" t="s">
        <v>56</v>
      </c>
      <c r="B1081" s="177" t="s">
        <v>191</v>
      </c>
      <c r="C1081" s="177" t="s">
        <v>200</v>
      </c>
      <c r="D1081" s="177" t="s">
        <v>4886</v>
      </c>
      <c r="E1081" s="177" t="s">
        <v>4887</v>
      </c>
      <c r="F1081" s="177" t="s">
        <v>1952</v>
      </c>
      <c r="G1081" s="178" t="s">
        <v>4888</v>
      </c>
      <c r="H1081" s="177" t="s">
        <v>1855</v>
      </c>
      <c r="I1081" s="179"/>
      <c r="J1081" s="179"/>
      <c r="K1081" s="179"/>
      <c r="L1081" s="179"/>
      <c r="M1081" s="13"/>
      <c r="N1081" s="13"/>
      <c r="O1081" s="13"/>
    </row>
    <row r="1082" spans="1:15" s="180" customFormat="1" ht="14.25">
      <c r="A1082" s="177" t="s">
        <v>56</v>
      </c>
      <c r="B1082" s="177" t="s">
        <v>191</v>
      </c>
      <c r="C1082" s="177" t="s">
        <v>200</v>
      </c>
      <c r="D1082" s="177" t="s">
        <v>3209</v>
      </c>
      <c r="E1082" s="177" t="s">
        <v>4889</v>
      </c>
      <c r="F1082" s="177" t="s">
        <v>1952</v>
      </c>
      <c r="G1082" s="178" t="s">
        <v>4890</v>
      </c>
      <c r="H1082" s="177" t="s">
        <v>1855</v>
      </c>
      <c r="I1082" s="179"/>
      <c r="J1082" s="179"/>
      <c r="K1082" s="179"/>
      <c r="L1082" s="179"/>
      <c r="M1082" s="13"/>
      <c r="N1082" s="13"/>
      <c r="O1082" s="13"/>
    </row>
    <row r="1083" spans="1:15" s="180" customFormat="1" ht="14.25">
      <c r="A1083" s="177" t="s">
        <v>56</v>
      </c>
      <c r="B1083" s="177" t="s">
        <v>191</v>
      </c>
      <c r="C1083" s="177" t="s">
        <v>200</v>
      </c>
      <c r="D1083" s="177" t="s">
        <v>3212</v>
      </c>
      <c r="E1083" s="177" t="s">
        <v>4891</v>
      </c>
      <c r="F1083" s="177" t="s">
        <v>1952</v>
      </c>
      <c r="G1083" s="178" t="s">
        <v>4892</v>
      </c>
      <c r="H1083" s="177" t="s">
        <v>1855</v>
      </c>
      <c r="I1083" s="179"/>
      <c r="J1083" s="179"/>
      <c r="K1083" s="179"/>
      <c r="L1083" s="179"/>
      <c r="M1083" s="13"/>
      <c r="N1083" s="13"/>
      <c r="O1083" s="13"/>
    </row>
    <row r="1084" spans="1:15" s="180" customFormat="1" ht="14.25">
      <c r="A1084" s="177" t="s">
        <v>56</v>
      </c>
      <c r="B1084" s="177" t="s">
        <v>191</v>
      </c>
      <c r="C1084" s="177" t="s">
        <v>200</v>
      </c>
      <c r="D1084" s="177" t="s">
        <v>3215</v>
      </c>
      <c r="E1084" s="177" t="s">
        <v>4893</v>
      </c>
      <c r="F1084" s="177" t="s">
        <v>1952</v>
      </c>
      <c r="G1084" s="178" t="s">
        <v>4894</v>
      </c>
      <c r="H1084" s="177" t="s">
        <v>1855</v>
      </c>
      <c r="I1084" s="179"/>
      <c r="J1084" s="179"/>
      <c r="K1084" s="179"/>
      <c r="L1084" s="179"/>
      <c r="M1084" s="13"/>
      <c r="N1084" s="13"/>
      <c r="O1084" s="13"/>
    </row>
    <row r="1085" spans="1:15" s="180" customFormat="1" ht="14.25">
      <c r="A1085" s="177" t="s">
        <v>56</v>
      </c>
      <c r="B1085" s="177" t="s">
        <v>191</v>
      </c>
      <c r="C1085" s="177" t="s">
        <v>200</v>
      </c>
      <c r="D1085" s="177" t="s">
        <v>3203</v>
      </c>
      <c r="E1085" s="177" t="s">
        <v>4895</v>
      </c>
      <c r="F1085" s="177" t="s">
        <v>1952</v>
      </c>
      <c r="G1085" s="178" t="s">
        <v>4896</v>
      </c>
      <c r="H1085" s="177" t="s">
        <v>1855</v>
      </c>
      <c r="I1085" s="179"/>
      <c r="J1085" s="179"/>
      <c r="K1085" s="179"/>
      <c r="L1085" s="179"/>
      <c r="M1085" s="13"/>
      <c r="N1085" s="13"/>
      <c r="O1085" s="13"/>
    </row>
    <row r="1086" spans="1:15" s="180" customFormat="1" ht="14.25">
      <c r="A1086" s="177" t="s">
        <v>56</v>
      </c>
      <c r="B1086" s="177" t="s">
        <v>191</v>
      </c>
      <c r="C1086" s="177" t="s">
        <v>200</v>
      </c>
      <c r="D1086" s="177" t="s">
        <v>3206</v>
      </c>
      <c r="E1086" s="177" t="s">
        <v>4897</v>
      </c>
      <c r="F1086" s="177" t="s">
        <v>1952</v>
      </c>
      <c r="G1086" s="178" t="s">
        <v>4898</v>
      </c>
      <c r="H1086" s="177" t="s">
        <v>1855</v>
      </c>
      <c r="I1086" s="179"/>
      <c r="J1086" s="179"/>
      <c r="K1086" s="179"/>
      <c r="L1086" s="179"/>
      <c r="M1086" s="13"/>
      <c r="N1086" s="13"/>
      <c r="O1086" s="13"/>
    </row>
    <row r="1087" spans="1:15" s="180" customFormat="1" ht="14.25">
      <c r="A1087" s="177" t="s">
        <v>56</v>
      </c>
      <c r="B1087" s="177" t="s">
        <v>191</v>
      </c>
      <c r="C1087" s="177" t="s">
        <v>200</v>
      </c>
      <c r="D1087" s="177" t="s">
        <v>3485</v>
      </c>
      <c r="E1087" s="177" t="s">
        <v>4899</v>
      </c>
      <c r="F1087" s="177" t="s">
        <v>1952</v>
      </c>
      <c r="G1087" s="178" t="s">
        <v>4900</v>
      </c>
      <c r="H1087" s="177" t="s">
        <v>1855</v>
      </c>
      <c r="I1087" s="179"/>
      <c r="J1087" s="179"/>
      <c r="K1087" s="179"/>
      <c r="L1087" s="179"/>
      <c r="M1087" s="13"/>
      <c r="N1087" s="13"/>
      <c r="O1087" s="13"/>
    </row>
    <row r="1088" spans="1:15" s="180" customFormat="1" ht="14.25">
      <c r="A1088" s="177" t="s">
        <v>56</v>
      </c>
      <c r="B1088" s="177" t="s">
        <v>191</v>
      </c>
      <c r="C1088" s="177" t="s">
        <v>200</v>
      </c>
      <c r="D1088" s="177" t="s">
        <v>4901</v>
      </c>
      <c r="E1088" s="177" t="s">
        <v>4902</v>
      </c>
      <c r="F1088" s="177" t="s">
        <v>1952</v>
      </c>
      <c r="G1088" s="178" t="s">
        <v>4903</v>
      </c>
      <c r="H1088" s="177" t="s">
        <v>1855</v>
      </c>
      <c r="I1088" s="179"/>
      <c r="J1088" s="179"/>
      <c r="K1088" s="179"/>
      <c r="L1088" s="179"/>
      <c r="M1088" s="13"/>
      <c r="N1088" s="13"/>
      <c r="O1088" s="13"/>
    </row>
    <row r="1089" spans="1:15" s="180" customFormat="1" ht="14.25">
      <c r="A1089" s="177" t="s">
        <v>56</v>
      </c>
      <c r="B1089" s="177" t="s">
        <v>191</v>
      </c>
      <c r="C1089" s="177" t="s">
        <v>200</v>
      </c>
      <c r="D1089" s="177" t="s">
        <v>3227</v>
      </c>
      <c r="E1089" s="177" t="s">
        <v>4904</v>
      </c>
      <c r="F1089" s="177" t="s">
        <v>1952</v>
      </c>
      <c r="G1089" s="178" t="s">
        <v>4905</v>
      </c>
      <c r="H1089" s="177" t="s">
        <v>1855</v>
      </c>
      <c r="I1089" s="179"/>
      <c r="J1089" s="179"/>
      <c r="K1089" s="179"/>
      <c r="L1089" s="179"/>
      <c r="M1089" s="13"/>
      <c r="N1089" s="13"/>
      <c r="O1089" s="13"/>
    </row>
    <row r="1090" spans="1:15" s="180" customFormat="1" ht="14.25">
      <c r="A1090" s="177" t="s">
        <v>56</v>
      </c>
      <c r="B1090" s="177" t="s">
        <v>191</v>
      </c>
      <c r="C1090" s="177" t="s">
        <v>200</v>
      </c>
      <c r="D1090" s="177" t="s">
        <v>4906</v>
      </c>
      <c r="E1090" s="177" t="s">
        <v>4907</v>
      </c>
      <c r="F1090" s="177" t="s">
        <v>1952</v>
      </c>
      <c r="G1090" s="178" t="s">
        <v>4908</v>
      </c>
      <c r="H1090" s="177" t="s">
        <v>1855</v>
      </c>
      <c r="I1090" s="179"/>
      <c r="J1090" s="179"/>
      <c r="K1090" s="179"/>
      <c r="L1090" s="179"/>
      <c r="M1090" s="13"/>
      <c r="N1090" s="13"/>
      <c r="O1090" s="13"/>
    </row>
    <row r="1091" spans="1:15" s="180" customFormat="1" ht="14.25">
      <c r="A1091" s="177" t="s">
        <v>56</v>
      </c>
      <c r="B1091" s="177" t="s">
        <v>191</v>
      </c>
      <c r="C1091" s="177" t="s">
        <v>200</v>
      </c>
      <c r="D1091" s="177" t="s">
        <v>4909</v>
      </c>
      <c r="E1091" s="177" t="s">
        <v>4910</v>
      </c>
      <c r="F1091" s="177" t="s">
        <v>1952</v>
      </c>
      <c r="G1091" s="178" t="s">
        <v>4911</v>
      </c>
      <c r="H1091" s="177" t="s">
        <v>1855</v>
      </c>
      <c r="I1091" s="179"/>
      <c r="J1091" s="179"/>
      <c r="K1091" s="179"/>
      <c r="L1091" s="179"/>
      <c r="M1091" s="13"/>
      <c r="N1091" s="13"/>
      <c r="O1091" s="13"/>
    </row>
    <row r="1092" spans="1:15" s="180" customFormat="1" ht="14.25">
      <c r="A1092" s="177" t="s">
        <v>56</v>
      </c>
      <c r="B1092" s="177" t="s">
        <v>191</v>
      </c>
      <c r="C1092" s="177" t="s">
        <v>200</v>
      </c>
      <c r="D1092" s="177" t="s">
        <v>4912</v>
      </c>
      <c r="E1092" s="177" t="s">
        <v>4913</v>
      </c>
      <c r="F1092" s="177" t="s">
        <v>1952</v>
      </c>
      <c r="G1092" s="178" t="s">
        <v>4914</v>
      </c>
      <c r="H1092" s="177" t="s">
        <v>1855</v>
      </c>
      <c r="I1092" s="179"/>
      <c r="J1092" s="179"/>
      <c r="K1092" s="179"/>
      <c r="L1092" s="179"/>
      <c r="M1092" s="13"/>
      <c r="N1092" s="13"/>
      <c r="O1092" s="13"/>
    </row>
    <row r="1093" spans="1:15" s="180" customFormat="1">
      <c r="A1093" s="187" t="s">
        <v>56</v>
      </c>
      <c r="B1093" s="187" t="s">
        <v>191</v>
      </c>
      <c r="C1093" s="187" t="s">
        <v>202</v>
      </c>
      <c r="D1093" s="187" t="s">
        <v>3045</v>
      </c>
      <c r="E1093" s="187" t="s">
        <v>4739</v>
      </c>
      <c r="F1093" s="187" t="s">
        <v>1952</v>
      </c>
      <c r="G1093" s="188" t="s">
        <v>3047</v>
      </c>
      <c r="H1093" s="187" t="s">
        <v>1954</v>
      </c>
      <c r="I1093" s="179"/>
      <c r="J1093" s="179"/>
      <c r="K1093" s="179"/>
      <c r="L1093" s="179"/>
      <c r="M1093" s="13"/>
      <c r="N1093" s="13"/>
      <c r="O1093" s="13"/>
    </row>
    <row r="1094" spans="1:15" s="180" customFormat="1" ht="14.25">
      <c r="A1094" s="177" t="s">
        <v>56</v>
      </c>
      <c r="B1094" s="177" t="s">
        <v>191</v>
      </c>
      <c r="C1094" s="177" t="s">
        <v>202</v>
      </c>
      <c r="D1094" s="177" t="s">
        <v>4915</v>
      </c>
      <c r="E1094" s="177" t="s">
        <v>4650</v>
      </c>
      <c r="F1094" s="177" t="s">
        <v>1952</v>
      </c>
      <c r="G1094" s="178" t="s">
        <v>4916</v>
      </c>
      <c r="H1094" s="177" t="s">
        <v>1855</v>
      </c>
      <c r="I1094" s="179"/>
      <c r="J1094" s="179"/>
      <c r="K1094" s="179"/>
      <c r="L1094" s="179"/>
      <c r="M1094" s="13"/>
      <c r="N1094" s="13"/>
      <c r="O1094" s="13"/>
    </row>
    <row r="1095" spans="1:15" s="180" customFormat="1" ht="14.25">
      <c r="A1095" s="177" t="s">
        <v>56</v>
      </c>
      <c r="B1095" s="177" t="s">
        <v>191</v>
      </c>
      <c r="C1095" s="177" t="s">
        <v>202</v>
      </c>
      <c r="D1095" s="177" t="s">
        <v>4917</v>
      </c>
      <c r="E1095" s="177" t="s">
        <v>4918</v>
      </c>
      <c r="F1095" s="177" t="s">
        <v>1952</v>
      </c>
      <c r="G1095" s="178" t="s">
        <v>4919</v>
      </c>
      <c r="H1095" s="177" t="s">
        <v>1855</v>
      </c>
      <c r="I1095" s="179"/>
      <c r="J1095" s="179"/>
      <c r="K1095" s="179"/>
      <c r="L1095" s="179"/>
      <c r="M1095" s="13"/>
      <c r="N1095" s="13"/>
      <c r="O1095" s="13"/>
    </row>
    <row r="1096" spans="1:15" s="180" customFormat="1" ht="14.25">
      <c r="A1096" s="177" t="s">
        <v>56</v>
      </c>
      <c r="B1096" s="177" t="s">
        <v>191</v>
      </c>
      <c r="C1096" s="177" t="s">
        <v>202</v>
      </c>
      <c r="D1096" s="177" t="s">
        <v>4920</v>
      </c>
      <c r="E1096" s="177" t="s">
        <v>4921</v>
      </c>
      <c r="F1096" s="177" t="s">
        <v>1952</v>
      </c>
      <c r="G1096" s="178" t="s">
        <v>4922</v>
      </c>
      <c r="H1096" s="177" t="s">
        <v>1855</v>
      </c>
      <c r="I1096" s="179"/>
      <c r="J1096" s="179"/>
      <c r="K1096" s="179"/>
      <c r="L1096" s="179"/>
      <c r="M1096" s="13"/>
      <c r="N1096" s="13"/>
      <c r="O1096" s="13"/>
    </row>
    <row r="1097" spans="1:15" s="180" customFormat="1" ht="14.25">
      <c r="A1097" s="177" t="s">
        <v>56</v>
      </c>
      <c r="B1097" s="177" t="s">
        <v>191</v>
      </c>
      <c r="C1097" s="177" t="s">
        <v>202</v>
      </c>
      <c r="D1097" s="177" t="s">
        <v>4923</v>
      </c>
      <c r="E1097" s="177" t="s">
        <v>4924</v>
      </c>
      <c r="F1097" s="177" t="s">
        <v>1952</v>
      </c>
      <c r="G1097" s="178" t="s">
        <v>4925</v>
      </c>
      <c r="H1097" s="177" t="s">
        <v>1855</v>
      </c>
      <c r="I1097" s="179"/>
      <c r="J1097" s="179"/>
      <c r="K1097" s="179"/>
      <c r="L1097" s="179"/>
      <c r="M1097" s="13"/>
      <c r="N1097" s="13"/>
      <c r="O1097" s="13"/>
    </row>
    <row r="1098" spans="1:15" s="180" customFormat="1" ht="14.25">
      <c r="A1098" s="177" t="s">
        <v>56</v>
      </c>
      <c r="B1098" s="177" t="s">
        <v>191</v>
      </c>
      <c r="C1098" s="177" t="s">
        <v>202</v>
      </c>
      <c r="D1098" s="177" t="s">
        <v>4926</v>
      </c>
      <c r="E1098" s="177" t="s">
        <v>4927</v>
      </c>
      <c r="F1098" s="177" t="s">
        <v>1952</v>
      </c>
      <c r="G1098" s="178" t="s">
        <v>4928</v>
      </c>
      <c r="H1098" s="177" t="s">
        <v>1855</v>
      </c>
      <c r="I1098" s="179"/>
      <c r="J1098" s="179"/>
      <c r="K1098" s="179"/>
      <c r="L1098" s="179"/>
      <c r="M1098" s="13"/>
      <c r="N1098" s="13"/>
      <c r="O1098" s="13"/>
    </row>
    <row r="1099" spans="1:15" s="180" customFormat="1" ht="14.25">
      <c r="A1099" s="177" t="s">
        <v>56</v>
      </c>
      <c r="B1099" s="177" t="s">
        <v>191</v>
      </c>
      <c r="C1099" s="177" t="s">
        <v>202</v>
      </c>
      <c r="D1099" s="177" t="s">
        <v>4929</v>
      </c>
      <c r="E1099" s="177" t="s">
        <v>4930</v>
      </c>
      <c r="F1099" s="177" t="s">
        <v>1952</v>
      </c>
      <c r="G1099" s="178" t="s">
        <v>4931</v>
      </c>
      <c r="H1099" s="177" t="s">
        <v>1855</v>
      </c>
      <c r="I1099" s="179"/>
      <c r="J1099" s="179"/>
      <c r="K1099" s="179"/>
      <c r="L1099" s="179"/>
      <c r="M1099" s="13"/>
      <c r="N1099" s="13"/>
      <c r="O1099" s="13"/>
    </row>
    <row r="1100" spans="1:15" s="180" customFormat="1" ht="14.25">
      <c r="A1100" s="177" t="s">
        <v>56</v>
      </c>
      <c r="B1100" s="177" t="s">
        <v>191</v>
      </c>
      <c r="C1100" s="177" t="s">
        <v>202</v>
      </c>
      <c r="D1100" s="177" t="s">
        <v>4932</v>
      </c>
      <c r="E1100" s="177" t="s">
        <v>4933</v>
      </c>
      <c r="F1100" s="177" t="s">
        <v>1952</v>
      </c>
      <c r="G1100" s="178" t="s">
        <v>4934</v>
      </c>
      <c r="H1100" s="177" t="s">
        <v>1855</v>
      </c>
      <c r="I1100" s="179"/>
      <c r="J1100" s="179"/>
      <c r="K1100" s="179"/>
      <c r="L1100" s="179"/>
      <c r="M1100" s="13"/>
      <c r="N1100" s="13"/>
      <c r="O1100" s="13"/>
    </row>
    <row r="1101" spans="1:15" s="180" customFormat="1" ht="14.25">
      <c r="A1101" s="177" t="s">
        <v>56</v>
      </c>
      <c r="B1101" s="177" t="s">
        <v>191</v>
      </c>
      <c r="C1101" s="177" t="s">
        <v>202</v>
      </c>
      <c r="D1101" s="177" t="s">
        <v>4935</v>
      </c>
      <c r="E1101" s="177" t="s">
        <v>4936</v>
      </c>
      <c r="F1101" s="177" t="s">
        <v>1952</v>
      </c>
      <c r="G1101" s="178" t="s">
        <v>4937</v>
      </c>
      <c r="H1101" s="177" t="s">
        <v>1855</v>
      </c>
      <c r="I1101" s="179"/>
      <c r="J1101" s="179"/>
      <c r="K1101" s="179"/>
      <c r="L1101" s="179"/>
      <c r="M1101" s="13"/>
      <c r="N1101" s="13"/>
      <c r="O1101" s="13"/>
    </row>
    <row r="1102" spans="1:15" s="180" customFormat="1" ht="14.25">
      <c r="A1102" s="177" t="s">
        <v>56</v>
      </c>
      <c r="B1102" s="177" t="s">
        <v>191</v>
      </c>
      <c r="C1102" s="177" t="s">
        <v>202</v>
      </c>
      <c r="D1102" s="177" t="s">
        <v>4938</v>
      </c>
      <c r="E1102" s="177" t="s">
        <v>4939</v>
      </c>
      <c r="F1102" s="177" t="s">
        <v>1952</v>
      </c>
      <c r="G1102" s="178" t="s">
        <v>4940</v>
      </c>
      <c r="H1102" s="177" t="s">
        <v>1855</v>
      </c>
      <c r="I1102" s="179"/>
      <c r="J1102" s="179"/>
      <c r="K1102" s="179"/>
      <c r="L1102" s="179"/>
      <c r="M1102" s="13"/>
      <c r="N1102" s="13"/>
      <c r="O1102" s="13"/>
    </row>
    <row r="1103" spans="1:15" s="180" customFormat="1">
      <c r="A1103" s="187" t="s">
        <v>56</v>
      </c>
      <c r="B1103" s="187" t="s">
        <v>191</v>
      </c>
      <c r="C1103" s="187" t="s">
        <v>204</v>
      </c>
      <c r="D1103" s="187" t="s">
        <v>3045</v>
      </c>
      <c r="E1103" s="187" t="s">
        <v>4739</v>
      </c>
      <c r="F1103" s="187" t="s">
        <v>1952</v>
      </c>
      <c r="G1103" s="188" t="s">
        <v>3047</v>
      </c>
      <c r="H1103" s="187" t="s">
        <v>1954</v>
      </c>
      <c r="I1103" s="179"/>
      <c r="J1103" s="179"/>
      <c r="K1103" s="179"/>
      <c r="L1103" s="179"/>
      <c r="M1103" s="13"/>
      <c r="N1103" s="13"/>
      <c r="O1103" s="13"/>
    </row>
    <row r="1104" spans="1:15" s="180" customFormat="1" ht="14.25">
      <c r="A1104" s="177" t="s">
        <v>56</v>
      </c>
      <c r="B1104" s="177" t="s">
        <v>191</v>
      </c>
      <c r="C1104" s="177" t="s">
        <v>204</v>
      </c>
      <c r="D1104" s="177" t="s">
        <v>4941</v>
      </c>
      <c r="E1104" s="177" t="s">
        <v>4942</v>
      </c>
      <c r="F1104" s="177" t="s">
        <v>1952</v>
      </c>
      <c r="G1104" s="178" t="s">
        <v>4943</v>
      </c>
      <c r="H1104" s="177" t="s">
        <v>1855</v>
      </c>
      <c r="I1104" s="179"/>
      <c r="J1104" s="179"/>
      <c r="K1104" s="179"/>
      <c r="L1104" s="179"/>
      <c r="M1104" s="13"/>
      <c r="N1104" s="13"/>
      <c r="O1104" s="13"/>
    </row>
    <row r="1105" spans="1:15" s="180" customFormat="1" ht="14.25">
      <c r="A1105" s="177" t="s">
        <v>56</v>
      </c>
      <c r="B1105" s="177" t="s">
        <v>191</v>
      </c>
      <c r="C1105" s="177" t="s">
        <v>204</v>
      </c>
      <c r="D1105" s="177" t="s">
        <v>4944</v>
      </c>
      <c r="E1105" s="177" t="s">
        <v>2734</v>
      </c>
      <c r="F1105" s="177" t="s">
        <v>1952</v>
      </c>
      <c r="G1105" s="178" t="s">
        <v>4945</v>
      </c>
      <c r="H1105" s="177" t="s">
        <v>1855</v>
      </c>
      <c r="I1105" s="179"/>
      <c r="J1105" s="179"/>
      <c r="K1105" s="179"/>
      <c r="L1105" s="179"/>
      <c r="M1105" s="13"/>
      <c r="N1105" s="13"/>
      <c r="O1105" s="13"/>
    </row>
    <row r="1106" spans="1:15" s="180" customFormat="1" ht="14.25">
      <c r="A1106" s="177" t="s">
        <v>56</v>
      </c>
      <c r="B1106" s="177" t="s">
        <v>191</v>
      </c>
      <c r="C1106" s="177" t="s">
        <v>204</v>
      </c>
      <c r="D1106" s="177" t="s">
        <v>2724</v>
      </c>
      <c r="E1106" s="177" t="s">
        <v>4946</v>
      </c>
      <c r="F1106" s="177" t="s">
        <v>1952</v>
      </c>
      <c r="G1106" s="178" t="s">
        <v>4947</v>
      </c>
      <c r="H1106" s="177" t="s">
        <v>1855</v>
      </c>
      <c r="I1106" s="179"/>
      <c r="J1106" s="179"/>
      <c r="K1106" s="179"/>
      <c r="L1106" s="179"/>
      <c r="M1106" s="13"/>
      <c r="N1106" s="13"/>
      <c r="O1106" s="13"/>
    </row>
    <row r="1107" spans="1:15" s="180" customFormat="1" ht="14.25">
      <c r="A1107" s="177" t="s">
        <v>56</v>
      </c>
      <c r="B1107" s="177" t="s">
        <v>191</v>
      </c>
      <c r="C1107" s="177" t="s">
        <v>204</v>
      </c>
      <c r="D1107" s="177" t="s">
        <v>2739</v>
      </c>
      <c r="E1107" s="177" t="s">
        <v>2740</v>
      </c>
      <c r="F1107" s="177" t="s">
        <v>1952</v>
      </c>
      <c r="G1107" s="178" t="s">
        <v>4948</v>
      </c>
      <c r="H1107" s="177" t="s">
        <v>1855</v>
      </c>
      <c r="I1107" s="179"/>
      <c r="J1107" s="179"/>
      <c r="K1107" s="179"/>
      <c r="L1107" s="179"/>
      <c r="M1107" s="13"/>
      <c r="N1107" s="13"/>
      <c r="O1107" s="13"/>
    </row>
    <row r="1108" spans="1:15" s="180" customFormat="1" ht="14.25">
      <c r="A1108" s="177" t="s">
        <v>56</v>
      </c>
      <c r="B1108" s="177" t="s">
        <v>191</v>
      </c>
      <c r="C1108" s="177" t="s">
        <v>204</v>
      </c>
      <c r="D1108" s="177" t="s">
        <v>2742</v>
      </c>
      <c r="E1108" s="177" t="s">
        <v>2743</v>
      </c>
      <c r="F1108" s="177" t="s">
        <v>1952</v>
      </c>
      <c r="G1108" s="178" t="s">
        <v>4949</v>
      </c>
      <c r="H1108" s="177" t="s">
        <v>1855</v>
      </c>
      <c r="I1108" s="179"/>
      <c r="J1108" s="179"/>
      <c r="K1108" s="179"/>
      <c r="L1108" s="179"/>
      <c r="M1108" s="13"/>
      <c r="N1108" s="13"/>
      <c r="O1108" s="13"/>
    </row>
    <row r="1109" spans="1:15" s="180" customFormat="1" ht="14.25">
      <c r="A1109" s="177" t="s">
        <v>56</v>
      </c>
      <c r="B1109" s="177" t="s">
        <v>191</v>
      </c>
      <c r="C1109" s="177" t="s">
        <v>204</v>
      </c>
      <c r="D1109" s="177" t="s">
        <v>2745</v>
      </c>
      <c r="E1109" s="177" t="s">
        <v>4950</v>
      </c>
      <c r="F1109" s="177" t="s">
        <v>1952</v>
      </c>
      <c r="G1109" s="178" t="s">
        <v>4951</v>
      </c>
      <c r="H1109" s="177" t="s">
        <v>1855</v>
      </c>
      <c r="I1109" s="179"/>
      <c r="J1109" s="179"/>
      <c r="K1109" s="179"/>
      <c r="L1109" s="179"/>
      <c r="M1109" s="13"/>
      <c r="N1109" s="13"/>
      <c r="O1109" s="13"/>
    </row>
    <row r="1110" spans="1:15" s="180" customFormat="1" ht="14.25">
      <c r="A1110" s="177" t="s">
        <v>56</v>
      </c>
      <c r="B1110" s="177" t="s">
        <v>191</v>
      </c>
      <c r="C1110" s="177" t="s">
        <v>204</v>
      </c>
      <c r="D1110" s="177" t="s">
        <v>2736</v>
      </c>
      <c r="E1110" s="177" t="s">
        <v>4952</v>
      </c>
      <c r="F1110" s="177" t="s">
        <v>1952</v>
      </c>
      <c r="G1110" s="178" t="s">
        <v>4953</v>
      </c>
      <c r="H1110" s="177" t="s">
        <v>1855</v>
      </c>
      <c r="I1110" s="179"/>
      <c r="J1110" s="179"/>
      <c r="K1110" s="179"/>
      <c r="L1110" s="179"/>
      <c r="M1110" s="13"/>
      <c r="N1110" s="13"/>
      <c r="O1110" s="13"/>
    </row>
    <row r="1111" spans="1:15" s="180" customFormat="1" ht="14.25">
      <c r="A1111" s="177" t="s">
        <v>56</v>
      </c>
      <c r="B1111" s="177" t="s">
        <v>191</v>
      </c>
      <c r="C1111" s="177" t="s">
        <v>204</v>
      </c>
      <c r="D1111" s="177" t="s">
        <v>4954</v>
      </c>
      <c r="E1111" s="177" t="s">
        <v>4955</v>
      </c>
      <c r="F1111" s="177" t="s">
        <v>1952</v>
      </c>
      <c r="G1111" s="178" t="s">
        <v>4956</v>
      </c>
      <c r="H1111" s="177" t="s">
        <v>1855</v>
      </c>
      <c r="I1111" s="179"/>
      <c r="J1111" s="179"/>
      <c r="K1111" s="179"/>
      <c r="L1111" s="179"/>
      <c r="M1111" s="13"/>
      <c r="N1111" s="13"/>
      <c r="O1111" s="13"/>
    </row>
    <row r="1112" spans="1:15" s="180" customFormat="1" ht="14.25">
      <c r="A1112" s="177" t="s">
        <v>56</v>
      </c>
      <c r="B1112" s="177" t="s">
        <v>191</v>
      </c>
      <c r="C1112" s="177" t="s">
        <v>204</v>
      </c>
      <c r="D1112" s="177" t="s">
        <v>4957</v>
      </c>
      <c r="E1112" s="177" t="s">
        <v>4958</v>
      </c>
      <c r="F1112" s="177" t="s">
        <v>1952</v>
      </c>
      <c r="G1112" s="178" t="s">
        <v>4959</v>
      </c>
      <c r="H1112" s="177" t="s">
        <v>1855</v>
      </c>
      <c r="I1112" s="179"/>
      <c r="J1112" s="179"/>
      <c r="K1112" s="179"/>
      <c r="L1112" s="179"/>
      <c r="M1112" s="13"/>
      <c r="N1112" s="13"/>
      <c r="O1112" s="13"/>
    </row>
    <row r="1113" spans="1:15" s="180" customFormat="1">
      <c r="A1113" s="187" t="s">
        <v>56</v>
      </c>
      <c r="B1113" s="187" t="s">
        <v>191</v>
      </c>
      <c r="C1113" s="187" t="s">
        <v>206</v>
      </c>
      <c r="D1113" s="187" t="s">
        <v>3045</v>
      </c>
      <c r="E1113" s="187" t="s">
        <v>4739</v>
      </c>
      <c r="F1113" s="187" t="s">
        <v>1952</v>
      </c>
      <c r="G1113" s="188" t="s">
        <v>3047</v>
      </c>
      <c r="H1113" s="187" t="s">
        <v>1954</v>
      </c>
      <c r="I1113" s="179"/>
      <c r="J1113" s="179"/>
      <c r="K1113" s="179"/>
      <c r="L1113" s="179"/>
      <c r="M1113" s="13"/>
      <c r="N1113" s="13"/>
      <c r="O1113" s="13"/>
    </row>
    <row r="1114" spans="1:15" s="180" customFormat="1" ht="14.25">
      <c r="A1114" s="177" t="s">
        <v>56</v>
      </c>
      <c r="B1114" s="177" t="s">
        <v>191</v>
      </c>
      <c r="C1114" s="177" t="s">
        <v>206</v>
      </c>
      <c r="D1114" s="177" t="s">
        <v>1998</v>
      </c>
      <c r="E1114" s="177" t="s">
        <v>1999</v>
      </c>
      <c r="F1114" s="177" t="s">
        <v>1952</v>
      </c>
      <c r="G1114" s="178" t="s">
        <v>4960</v>
      </c>
      <c r="H1114" s="177" t="s">
        <v>1855</v>
      </c>
      <c r="I1114" s="179"/>
      <c r="J1114" s="179"/>
      <c r="K1114" s="179"/>
      <c r="L1114" s="179"/>
      <c r="M1114" s="13"/>
      <c r="N1114" s="13"/>
      <c r="O1114" s="13"/>
    </row>
    <row r="1115" spans="1:15" s="180" customFormat="1" ht="14.25">
      <c r="A1115" s="177" t="s">
        <v>56</v>
      </c>
      <c r="B1115" s="177" t="s">
        <v>191</v>
      </c>
      <c r="C1115" s="177" t="s">
        <v>206</v>
      </c>
      <c r="D1115" s="177" t="s">
        <v>2001</v>
      </c>
      <c r="E1115" s="177" t="s">
        <v>2002</v>
      </c>
      <c r="F1115" s="177" t="s">
        <v>1952</v>
      </c>
      <c r="G1115" s="178" t="s">
        <v>4961</v>
      </c>
      <c r="H1115" s="177" t="s">
        <v>1855</v>
      </c>
      <c r="I1115" s="179"/>
      <c r="J1115" s="179"/>
      <c r="K1115" s="179"/>
      <c r="L1115" s="179"/>
      <c r="M1115" s="13"/>
      <c r="N1115" s="13"/>
      <c r="O1115" s="13"/>
    </row>
    <row r="1116" spans="1:15" s="180" customFormat="1" ht="14.25">
      <c r="A1116" s="177" t="s">
        <v>56</v>
      </c>
      <c r="B1116" s="177" t="s">
        <v>191</v>
      </c>
      <c r="C1116" s="177" t="s">
        <v>206</v>
      </c>
      <c r="D1116" s="177" t="s">
        <v>2004</v>
      </c>
      <c r="E1116" s="177" t="s">
        <v>4962</v>
      </c>
      <c r="F1116" s="177" t="s">
        <v>1952</v>
      </c>
      <c r="G1116" s="178" t="s">
        <v>4963</v>
      </c>
      <c r="H1116" s="177" t="s">
        <v>1855</v>
      </c>
      <c r="I1116" s="179"/>
      <c r="J1116" s="179"/>
      <c r="K1116" s="179"/>
      <c r="L1116" s="179"/>
      <c r="M1116" s="13"/>
      <c r="N1116" s="13"/>
      <c r="O1116" s="13"/>
    </row>
    <row r="1117" spans="1:15" s="180" customFormat="1" ht="14.25">
      <c r="A1117" s="177" t="s">
        <v>56</v>
      </c>
      <c r="B1117" s="177" t="s">
        <v>191</v>
      </c>
      <c r="C1117" s="177" t="s">
        <v>206</v>
      </c>
      <c r="D1117" s="177" t="s">
        <v>2013</v>
      </c>
      <c r="E1117" s="177" t="s">
        <v>4964</v>
      </c>
      <c r="F1117" s="177" t="s">
        <v>1952</v>
      </c>
      <c r="G1117" s="178" t="s">
        <v>4965</v>
      </c>
      <c r="H1117" s="177" t="s">
        <v>1855</v>
      </c>
      <c r="I1117" s="179"/>
      <c r="J1117" s="179"/>
      <c r="K1117" s="179"/>
      <c r="L1117" s="179"/>
      <c r="M1117" s="13"/>
      <c r="N1117" s="13"/>
      <c r="O1117" s="13"/>
    </row>
    <row r="1118" spans="1:15" s="180" customFormat="1">
      <c r="A1118" s="187" t="s">
        <v>56</v>
      </c>
      <c r="B1118" s="187" t="s">
        <v>191</v>
      </c>
      <c r="C1118" s="187" t="s">
        <v>208</v>
      </c>
      <c r="D1118" s="187" t="s">
        <v>3045</v>
      </c>
      <c r="E1118" s="187" t="s">
        <v>4739</v>
      </c>
      <c r="F1118" s="187" t="s">
        <v>1952</v>
      </c>
      <c r="G1118" s="188" t="s">
        <v>3047</v>
      </c>
      <c r="H1118" s="187" t="s">
        <v>1954</v>
      </c>
      <c r="I1118" s="179"/>
      <c r="J1118" s="179"/>
      <c r="K1118" s="179"/>
      <c r="L1118" s="179"/>
      <c r="M1118" s="13"/>
      <c r="N1118" s="13"/>
      <c r="O1118" s="13"/>
    </row>
    <row r="1119" spans="1:15" s="180" customFormat="1" ht="14.25">
      <c r="A1119" s="177" t="s">
        <v>56</v>
      </c>
      <c r="B1119" s="177" t="s">
        <v>191</v>
      </c>
      <c r="C1119" s="177" t="s">
        <v>208</v>
      </c>
      <c r="D1119" s="177" t="s">
        <v>4966</v>
      </c>
      <c r="E1119" s="177" t="s">
        <v>4967</v>
      </c>
      <c r="F1119" s="177" t="s">
        <v>1952</v>
      </c>
      <c r="G1119" s="178" t="s">
        <v>4968</v>
      </c>
      <c r="H1119" s="177" t="s">
        <v>1855</v>
      </c>
      <c r="I1119" s="179"/>
      <c r="J1119" s="179"/>
      <c r="K1119" s="179"/>
      <c r="L1119" s="179"/>
      <c r="M1119" s="13"/>
      <c r="N1119" s="13"/>
      <c r="O1119" s="13"/>
    </row>
    <row r="1120" spans="1:15" s="180" customFormat="1" ht="14.25">
      <c r="A1120" s="177" t="s">
        <v>56</v>
      </c>
      <c r="B1120" s="177" t="s">
        <v>191</v>
      </c>
      <c r="C1120" s="177" t="s">
        <v>208</v>
      </c>
      <c r="D1120" s="177" t="s">
        <v>4969</v>
      </c>
      <c r="E1120" s="177" t="s">
        <v>4970</v>
      </c>
      <c r="F1120" s="177" t="s">
        <v>1952</v>
      </c>
      <c r="G1120" s="178" t="s">
        <v>4971</v>
      </c>
      <c r="H1120" s="177" t="s">
        <v>1855</v>
      </c>
      <c r="I1120" s="179"/>
      <c r="J1120" s="179"/>
      <c r="K1120" s="179"/>
      <c r="L1120" s="179"/>
      <c r="M1120" s="13"/>
      <c r="N1120" s="13"/>
      <c r="O1120" s="13"/>
    </row>
    <row r="1121" spans="1:15" s="180" customFormat="1" ht="14.25">
      <c r="A1121" s="177" t="s">
        <v>56</v>
      </c>
      <c r="B1121" s="177" t="s">
        <v>191</v>
      </c>
      <c r="C1121" s="177" t="s">
        <v>208</v>
      </c>
      <c r="D1121" s="177" t="s">
        <v>4972</v>
      </c>
      <c r="E1121" s="177" t="s">
        <v>4973</v>
      </c>
      <c r="F1121" s="177" t="s">
        <v>1952</v>
      </c>
      <c r="G1121" s="178" t="s">
        <v>4974</v>
      </c>
      <c r="H1121" s="177" t="s">
        <v>1855</v>
      </c>
      <c r="I1121" s="179"/>
      <c r="J1121" s="179"/>
      <c r="K1121" s="179"/>
      <c r="L1121" s="179"/>
      <c r="M1121" s="13"/>
      <c r="N1121" s="13"/>
      <c r="O1121" s="13"/>
    </row>
    <row r="1122" spans="1:15" s="180" customFormat="1" ht="14.25">
      <c r="A1122" s="177" t="s">
        <v>56</v>
      </c>
      <c r="B1122" s="177" t="s">
        <v>191</v>
      </c>
      <c r="C1122" s="177" t="s">
        <v>208</v>
      </c>
      <c r="D1122" s="177" t="s">
        <v>4975</v>
      </c>
      <c r="E1122" s="177" t="s">
        <v>4976</v>
      </c>
      <c r="F1122" s="177" t="s">
        <v>1952</v>
      </c>
      <c r="G1122" s="178" t="s">
        <v>4977</v>
      </c>
      <c r="H1122" s="177" t="s">
        <v>1855</v>
      </c>
      <c r="I1122" s="179"/>
      <c r="J1122" s="179"/>
      <c r="K1122" s="179"/>
      <c r="L1122" s="179"/>
      <c r="M1122" s="13"/>
      <c r="N1122" s="13"/>
      <c r="O1122" s="13"/>
    </row>
    <row r="1123" spans="1:15" s="180" customFormat="1" ht="14.25">
      <c r="A1123" s="177" t="s">
        <v>56</v>
      </c>
      <c r="B1123" s="177" t="s">
        <v>191</v>
      </c>
      <c r="C1123" s="177" t="s">
        <v>208</v>
      </c>
      <c r="D1123" s="177" t="s">
        <v>4978</v>
      </c>
      <c r="E1123" s="177" t="s">
        <v>4979</v>
      </c>
      <c r="F1123" s="177" t="s">
        <v>1952</v>
      </c>
      <c r="G1123" s="178" t="s">
        <v>4980</v>
      </c>
      <c r="H1123" s="177" t="s">
        <v>1855</v>
      </c>
      <c r="I1123" s="179"/>
      <c r="J1123" s="179"/>
      <c r="K1123" s="179"/>
      <c r="L1123" s="179"/>
      <c r="M1123" s="13"/>
      <c r="N1123" s="13"/>
      <c r="O1123" s="13"/>
    </row>
    <row r="1124" spans="1:15" s="180" customFormat="1" ht="14.25">
      <c r="A1124" s="177" t="s">
        <v>56</v>
      </c>
      <c r="B1124" s="177" t="s">
        <v>191</v>
      </c>
      <c r="C1124" s="177" t="s">
        <v>208</v>
      </c>
      <c r="D1124" s="177" t="s">
        <v>4981</v>
      </c>
      <c r="E1124" s="177" t="s">
        <v>4982</v>
      </c>
      <c r="F1124" s="177" t="s">
        <v>1952</v>
      </c>
      <c r="G1124" s="178" t="s">
        <v>4983</v>
      </c>
      <c r="H1124" s="177" t="s">
        <v>1855</v>
      </c>
      <c r="I1124" s="179"/>
      <c r="J1124" s="179"/>
      <c r="K1124" s="179"/>
      <c r="L1124" s="179"/>
      <c r="M1124" s="13"/>
      <c r="N1124" s="13"/>
      <c r="O1124" s="13"/>
    </row>
    <row r="1125" spans="1:15" s="180" customFormat="1" ht="14.25">
      <c r="A1125" s="177" t="s">
        <v>56</v>
      </c>
      <c r="B1125" s="177" t="s">
        <v>191</v>
      </c>
      <c r="C1125" s="177" t="s">
        <v>208</v>
      </c>
      <c r="D1125" s="177" t="s">
        <v>3832</v>
      </c>
      <c r="E1125" s="177" t="s">
        <v>3833</v>
      </c>
      <c r="F1125" s="177" t="s">
        <v>2169</v>
      </c>
      <c r="G1125" s="178" t="s">
        <v>4984</v>
      </c>
      <c r="H1125" s="177" t="s">
        <v>1855</v>
      </c>
      <c r="I1125" s="179"/>
      <c r="J1125" s="179"/>
      <c r="K1125" s="179"/>
      <c r="L1125" s="179"/>
      <c r="M1125" s="13"/>
      <c r="N1125" s="13"/>
      <c r="O1125" s="13"/>
    </row>
    <row r="1126" spans="1:15" s="180" customFormat="1" ht="14.25">
      <c r="A1126" s="177" t="s">
        <v>56</v>
      </c>
      <c r="B1126" s="177" t="s">
        <v>191</v>
      </c>
      <c r="C1126" s="177" t="s">
        <v>208</v>
      </c>
      <c r="D1126" s="177" t="s">
        <v>4985</v>
      </c>
      <c r="E1126" s="115" t="s">
        <v>4986</v>
      </c>
      <c r="F1126" s="177" t="s">
        <v>1952</v>
      </c>
      <c r="G1126" s="178" t="s">
        <v>4987</v>
      </c>
      <c r="H1126" s="177" t="s">
        <v>1855</v>
      </c>
      <c r="I1126" s="179"/>
      <c r="J1126" s="179"/>
      <c r="K1126" s="179"/>
      <c r="L1126" s="179"/>
      <c r="M1126" s="13"/>
      <c r="N1126" s="13"/>
      <c r="O1126" s="13"/>
    </row>
    <row r="1127" spans="1:15" s="180" customFormat="1" ht="14.25">
      <c r="A1127" s="177" t="s">
        <v>56</v>
      </c>
      <c r="B1127" s="177" t="s">
        <v>191</v>
      </c>
      <c r="C1127" s="177" t="s">
        <v>208</v>
      </c>
      <c r="D1127" s="177" t="s">
        <v>4988</v>
      </c>
      <c r="E1127" s="177" t="s">
        <v>4989</v>
      </c>
      <c r="F1127" s="177" t="s">
        <v>1952</v>
      </c>
      <c r="G1127" s="234" t="s">
        <v>4990</v>
      </c>
      <c r="H1127" s="177" t="s">
        <v>1855</v>
      </c>
      <c r="I1127" s="179"/>
      <c r="J1127" s="179"/>
      <c r="K1127" s="179"/>
      <c r="L1127" s="179"/>
      <c r="M1127" s="13"/>
      <c r="N1127" s="13"/>
      <c r="O1127" s="13"/>
    </row>
    <row r="1128" spans="1:15" s="180" customFormat="1">
      <c r="A1128" s="187" t="s">
        <v>56</v>
      </c>
      <c r="B1128" s="187" t="s">
        <v>191</v>
      </c>
      <c r="C1128" s="187" t="s">
        <v>210</v>
      </c>
      <c r="D1128" s="187" t="s">
        <v>3045</v>
      </c>
      <c r="E1128" s="187" t="s">
        <v>4739</v>
      </c>
      <c r="F1128" s="187" t="s">
        <v>1952</v>
      </c>
      <c r="G1128" s="188" t="s">
        <v>4991</v>
      </c>
      <c r="H1128" s="187" t="s">
        <v>1954</v>
      </c>
      <c r="I1128" s="179"/>
      <c r="J1128" s="179"/>
      <c r="K1128" s="179"/>
      <c r="L1128" s="179"/>
      <c r="M1128" s="13"/>
      <c r="N1128" s="13"/>
      <c r="O1128" s="13"/>
    </row>
    <row r="1129" spans="1:15" s="14" customFormat="1" ht="14.25">
      <c r="A1129" s="229" t="s">
        <v>56</v>
      </c>
      <c r="B1129" s="229" t="s">
        <v>191</v>
      </c>
      <c r="C1129" s="229" t="s">
        <v>210</v>
      </c>
      <c r="D1129" s="229" t="s">
        <v>4992</v>
      </c>
      <c r="E1129" s="229" t="s">
        <v>3661</v>
      </c>
      <c r="F1129" s="229" t="s">
        <v>1952</v>
      </c>
      <c r="G1129" s="230" t="s">
        <v>4993</v>
      </c>
      <c r="H1129" s="229" t="s">
        <v>1855</v>
      </c>
      <c r="I1129" s="183"/>
      <c r="J1129" s="183"/>
      <c r="K1129" s="183"/>
      <c r="L1129" s="183"/>
    </row>
    <row r="1130" spans="1:15" s="180" customFormat="1" ht="14.25">
      <c r="A1130" s="177" t="s">
        <v>56</v>
      </c>
      <c r="B1130" s="177" t="s">
        <v>191</v>
      </c>
      <c r="C1130" s="177" t="s">
        <v>210</v>
      </c>
      <c r="D1130" s="177" t="s">
        <v>4994</v>
      </c>
      <c r="E1130" s="177" t="s">
        <v>4995</v>
      </c>
      <c r="F1130" s="177" t="s">
        <v>1952</v>
      </c>
      <c r="G1130" s="178" t="s">
        <v>4996</v>
      </c>
      <c r="H1130" s="177" t="s">
        <v>1855</v>
      </c>
      <c r="I1130" s="179"/>
      <c r="J1130" s="179"/>
      <c r="K1130" s="179"/>
      <c r="L1130" s="179"/>
      <c r="M1130" s="13"/>
      <c r="N1130" s="13"/>
      <c r="O1130" s="13"/>
    </row>
    <row r="1131" spans="1:15" s="180" customFormat="1" ht="14.25">
      <c r="A1131" s="177" t="s">
        <v>56</v>
      </c>
      <c r="B1131" s="177" t="s">
        <v>191</v>
      </c>
      <c r="C1131" s="177" t="s">
        <v>210</v>
      </c>
      <c r="D1131" s="177" t="s">
        <v>4997</v>
      </c>
      <c r="E1131" s="177" t="s">
        <v>4998</v>
      </c>
      <c r="F1131" s="177" t="s">
        <v>1952</v>
      </c>
      <c r="G1131" s="178" t="s">
        <v>4999</v>
      </c>
      <c r="H1131" s="177" t="s">
        <v>1855</v>
      </c>
      <c r="I1131" s="179"/>
      <c r="J1131" s="179"/>
      <c r="K1131" s="179"/>
      <c r="L1131" s="179"/>
      <c r="M1131" s="13"/>
      <c r="N1131" s="13"/>
      <c r="O1131" s="13"/>
    </row>
    <row r="1132" spans="1:15" s="180" customFormat="1" ht="14.25">
      <c r="A1132" s="177" t="s">
        <v>56</v>
      </c>
      <c r="B1132" s="177" t="s">
        <v>191</v>
      </c>
      <c r="C1132" s="177" t="s">
        <v>210</v>
      </c>
      <c r="D1132" s="177" t="s">
        <v>3760</v>
      </c>
      <c r="E1132" s="177" t="s">
        <v>5000</v>
      </c>
      <c r="F1132" s="177" t="s">
        <v>1952</v>
      </c>
      <c r="G1132" s="178" t="s">
        <v>5001</v>
      </c>
      <c r="H1132" s="177" t="s">
        <v>1855</v>
      </c>
      <c r="I1132" s="179"/>
      <c r="J1132" s="179"/>
      <c r="K1132" s="179"/>
      <c r="L1132" s="179"/>
      <c r="M1132" s="13"/>
      <c r="N1132" s="13"/>
      <c r="O1132" s="13"/>
    </row>
    <row r="1133" spans="1:15" s="180" customFormat="1" ht="14.25">
      <c r="A1133" s="177" t="s">
        <v>56</v>
      </c>
      <c r="B1133" s="177" t="s">
        <v>191</v>
      </c>
      <c r="C1133" s="177" t="s">
        <v>210</v>
      </c>
      <c r="D1133" s="177" t="s">
        <v>5002</v>
      </c>
      <c r="E1133" s="177" t="s">
        <v>5003</v>
      </c>
      <c r="F1133" s="177" t="s">
        <v>1952</v>
      </c>
      <c r="G1133" s="178" t="s">
        <v>5004</v>
      </c>
      <c r="H1133" s="177" t="s">
        <v>1855</v>
      </c>
      <c r="I1133" s="179"/>
      <c r="J1133" s="179"/>
      <c r="K1133" s="179"/>
      <c r="L1133" s="179"/>
      <c r="M1133" s="13"/>
      <c r="N1133" s="13"/>
      <c r="O1133" s="13"/>
    </row>
    <row r="1134" spans="1:15" s="180" customFormat="1" ht="14.25">
      <c r="A1134" s="177" t="s">
        <v>56</v>
      </c>
      <c r="B1134" s="177" t="s">
        <v>191</v>
      </c>
      <c r="C1134" s="177" t="s">
        <v>210</v>
      </c>
      <c r="D1134" s="177" t="s">
        <v>5005</v>
      </c>
      <c r="E1134" s="177" t="s">
        <v>5006</v>
      </c>
      <c r="F1134" s="177" t="s">
        <v>1952</v>
      </c>
      <c r="G1134" s="178" t="s">
        <v>5007</v>
      </c>
      <c r="H1134" s="177" t="s">
        <v>1855</v>
      </c>
      <c r="I1134" s="179"/>
      <c r="J1134" s="179"/>
      <c r="K1134" s="179"/>
      <c r="L1134" s="179"/>
      <c r="M1134" s="13"/>
      <c r="N1134" s="13"/>
      <c r="O1134" s="13"/>
    </row>
    <row r="1135" spans="1:15" s="180" customFormat="1" ht="14.25">
      <c r="A1135" s="177" t="s">
        <v>56</v>
      </c>
      <c r="B1135" s="177" t="s">
        <v>191</v>
      </c>
      <c r="C1135" s="177" t="s">
        <v>210</v>
      </c>
      <c r="D1135" s="177" t="s">
        <v>2189</v>
      </c>
      <c r="E1135" s="177" t="s">
        <v>2292</v>
      </c>
      <c r="F1135" s="177" t="s">
        <v>1952</v>
      </c>
      <c r="G1135" s="178" t="s">
        <v>5008</v>
      </c>
      <c r="H1135" s="177" t="s">
        <v>1855</v>
      </c>
      <c r="I1135" s="179"/>
      <c r="J1135" s="179"/>
      <c r="K1135" s="179"/>
      <c r="L1135" s="179"/>
      <c r="M1135" s="13"/>
      <c r="N1135" s="13"/>
      <c r="O1135" s="13"/>
    </row>
    <row r="1136" spans="1:15" s="180" customFormat="1" ht="14.25">
      <c r="A1136" s="177" t="s">
        <v>56</v>
      </c>
      <c r="B1136" s="177" t="s">
        <v>191</v>
      </c>
      <c r="C1136" s="177" t="s">
        <v>210</v>
      </c>
      <c r="D1136" s="177" t="s">
        <v>4755</v>
      </c>
      <c r="E1136" s="177" t="s">
        <v>5009</v>
      </c>
      <c r="F1136" s="177" t="s">
        <v>1952</v>
      </c>
      <c r="G1136" s="178" t="s">
        <v>5010</v>
      </c>
      <c r="H1136" s="177" t="s">
        <v>1855</v>
      </c>
      <c r="I1136" s="179"/>
      <c r="J1136" s="179"/>
      <c r="K1136" s="179"/>
      <c r="L1136" s="179"/>
      <c r="M1136" s="13"/>
      <c r="N1136" s="13"/>
      <c r="O1136" s="13"/>
    </row>
    <row r="1137" spans="1:15" s="13" customFormat="1" ht="14.25">
      <c r="A1137" s="177" t="s">
        <v>56</v>
      </c>
      <c r="B1137" s="177" t="s">
        <v>191</v>
      </c>
      <c r="C1137" s="177" t="s">
        <v>210</v>
      </c>
      <c r="D1137" s="177" t="s">
        <v>2004</v>
      </c>
      <c r="E1137" s="177" t="s">
        <v>5011</v>
      </c>
      <c r="F1137" s="177" t="s">
        <v>1952</v>
      </c>
      <c r="G1137" s="178" t="s">
        <v>5012</v>
      </c>
      <c r="H1137" s="177" t="s">
        <v>1855</v>
      </c>
      <c r="I1137" s="179"/>
      <c r="J1137" s="179"/>
      <c r="K1137" s="179"/>
      <c r="L1137" s="179"/>
    </row>
    <row r="1138" spans="1:15" s="180" customFormat="1">
      <c r="A1138" s="187" t="s">
        <v>56</v>
      </c>
      <c r="B1138" s="187" t="s">
        <v>191</v>
      </c>
      <c r="C1138" s="187" t="s">
        <v>236</v>
      </c>
      <c r="D1138" s="187" t="s">
        <v>3052</v>
      </c>
      <c r="E1138" s="187" t="s">
        <v>5013</v>
      </c>
      <c r="F1138" s="187" t="s">
        <v>1952</v>
      </c>
      <c r="G1138" s="188" t="s">
        <v>3054</v>
      </c>
      <c r="H1138" s="187" t="s">
        <v>1954</v>
      </c>
      <c r="I1138" s="179"/>
      <c r="J1138" s="179"/>
      <c r="K1138" s="179"/>
      <c r="L1138" s="179"/>
      <c r="M1138" s="13"/>
      <c r="N1138" s="13"/>
      <c r="O1138" s="13"/>
    </row>
    <row r="1139" spans="1:15" s="180" customFormat="1" ht="14.25">
      <c r="A1139" s="177" t="s">
        <v>56</v>
      </c>
      <c r="B1139" s="177" t="s">
        <v>191</v>
      </c>
      <c r="C1139" s="177" t="s">
        <v>236</v>
      </c>
      <c r="D1139" s="177" t="s">
        <v>5014</v>
      </c>
      <c r="E1139" s="177" t="s">
        <v>5015</v>
      </c>
      <c r="F1139" s="177" t="s">
        <v>1952</v>
      </c>
      <c r="G1139" s="178" t="s">
        <v>5016</v>
      </c>
      <c r="H1139" s="177" t="s">
        <v>1855</v>
      </c>
      <c r="I1139" s="179"/>
      <c r="J1139" s="179"/>
      <c r="K1139" s="179"/>
      <c r="L1139" s="179"/>
      <c r="M1139" s="13"/>
      <c r="N1139" s="13"/>
      <c r="O1139" s="13"/>
    </row>
    <row r="1140" spans="1:15" s="180" customFormat="1" ht="14.25">
      <c r="A1140" s="177" t="s">
        <v>56</v>
      </c>
      <c r="B1140" s="177" t="s">
        <v>191</v>
      </c>
      <c r="C1140" s="177" t="s">
        <v>236</v>
      </c>
      <c r="D1140" s="177" t="s">
        <v>5017</v>
      </c>
      <c r="E1140" s="177" t="s">
        <v>5018</v>
      </c>
      <c r="F1140" s="177" t="s">
        <v>1952</v>
      </c>
      <c r="G1140" s="178" t="s">
        <v>5019</v>
      </c>
      <c r="H1140" s="177" t="s">
        <v>1855</v>
      </c>
      <c r="I1140" s="179"/>
      <c r="J1140" s="179"/>
      <c r="K1140" s="179"/>
      <c r="L1140" s="179"/>
      <c r="M1140" s="13"/>
      <c r="N1140" s="13"/>
      <c r="O1140" s="13"/>
    </row>
    <row r="1141" spans="1:15" s="180" customFormat="1" ht="14.25">
      <c r="A1141" s="177" t="s">
        <v>56</v>
      </c>
      <c r="B1141" s="177" t="s">
        <v>191</v>
      </c>
      <c r="C1141" s="177" t="s">
        <v>236</v>
      </c>
      <c r="D1141" s="177" t="s">
        <v>5020</v>
      </c>
      <c r="E1141" s="177" t="s">
        <v>5021</v>
      </c>
      <c r="F1141" s="177" t="s">
        <v>1952</v>
      </c>
      <c r="G1141" s="178" t="s">
        <v>5022</v>
      </c>
      <c r="H1141" s="177" t="s">
        <v>1855</v>
      </c>
      <c r="I1141" s="179"/>
      <c r="J1141" s="179"/>
      <c r="K1141" s="179"/>
      <c r="L1141" s="179"/>
      <c r="M1141" s="13"/>
      <c r="N1141" s="13"/>
      <c r="O1141" s="13"/>
    </row>
    <row r="1142" spans="1:15" s="180" customFormat="1" ht="14.25">
      <c r="A1142" s="177" t="s">
        <v>56</v>
      </c>
      <c r="B1142" s="177" t="s">
        <v>191</v>
      </c>
      <c r="C1142" s="177" t="s">
        <v>236</v>
      </c>
      <c r="D1142" s="177" t="s">
        <v>2189</v>
      </c>
      <c r="E1142" s="177" t="s">
        <v>3706</v>
      </c>
      <c r="F1142" s="177" t="s">
        <v>1952</v>
      </c>
      <c r="G1142" s="178" t="s">
        <v>5023</v>
      </c>
      <c r="H1142" s="177" t="s">
        <v>1855</v>
      </c>
      <c r="I1142" s="179"/>
      <c r="J1142" s="179"/>
      <c r="K1142" s="179"/>
      <c r="L1142" s="179"/>
      <c r="M1142" s="13"/>
      <c r="N1142" s="13"/>
      <c r="O1142" s="13"/>
    </row>
    <row r="1143" spans="1:15" s="180" customFormat="1" ht="14.25">
      <c r="A1143" s="177" t="s">
        <v>56</v>
      </c>
      <c r="B1143" s="177" t="s">
        <v>191</v>
      </c>
      <c r="C1143" s="177" t="s">
        <v>236</v>
      </c>
      <c r="D1143" s="177" t="s">
        <v>2329</v>
      </c>
      <c r="E1143" s="177" t="s">
        <v>5024</v>
      </c>
      <c r="F1143" s="177" t="s">
        <v>1952</v>
      </c>
      <c r="G1143" s="178" t="s">
        <v>5025</v>
      </c>
      <c r="H1143" s="177" t="s">
        <v>1855</v>
      </c>
      <c r="I1143" s="179"/>
      <c r="J1143" s="179"/>
      <c r="K1143" s="179"/>
      <c r="L1143" s="179"/>
      <c r="M1143" s="13"/>
      <c r="N1143" s="13"/>
      <c r="O1143" s="13"/>
    </row>
    <row r="1144" spans="1:15" s="180" customFormat="1" ht="14.25">
      <c r="A1144" s="177" t="s">
        <v>56</v>
      </c>
      <c r="B1144" s="177" t="s">
        <v>191</v>
      </c>
      <c r="C1144" s="177" t="s">
        <v>236</v>
      </c>
      <c r="D1144" s="177" t="s">
        <v>3245</v>
      </c>
      <c r="E1144" s="177" t="s">
        <v>5026</v>
      </c>
      <c r="F1144" s="177" t="s">
        <v>1952</v>
      </c>
      <c r="G1144" s="178" t="s">
        <v>5027</v>
      </c>
      <c r="H1144" s="177" t="s">
        <v>1855</v>
      </c>
      <c r="I1144" s="179"/>
      <c r="J1144" s="179"/>
      <c r="K1144" s="179"/>
      <c r="L1144" s="179"/>
      <c r="M1144" s="13"/>
      <c r="N1144" s="13"/>
      <c r="O1144" s="13"/>
    </row>
    <row r="1145" spans="1:15" s="180" customFormat="1" ht="14.25">
      <c r="A1145" s="177" t="s">
        <v>56</v>
      </c>
      <c r="B1145" s="177" t="s">
        <v>191</v>
      </c>
      <c r="C1145" s="177" t="s">
        <v>236</v>
      </c>
      <c r="D1145" s="177" t="s">
        <v>2873</v>
      </c>
      <c r="E1145" s="177" t="s">
        <v>4750</v>
      </c>
      <c r="F1145" s="177" t="s">
        <v>1952</v>
      </c>
      <c r="G1145" s="178" t="s">
        <v>5028</v>
      </c>
      <c r="H1145" s="177" t="s">
        <v>1855</v>
      </c>
      <c r="I1145" s="179"/>
      <c r="J1145" s="179"/>
      <c r="K1145" s="179"/>
      <c r="L1145" s="179"/>
      <c r="M1145" s="13"/>
      <c r="N1145" s="13"/>
      <c r="O1145" s="13"/>
    </row>
    <row r="1146" spans="1:15" s="180" customFormat="1" ht="14.25">
      <c r="A1146" s="177" t="s">
        <v>56</v>
      </c>
      <c r="B1146" s="177" t="s">
        <v>191</v>
      </c>
      <c r="C1146" s="177" t="s">
        <v>236</v>
      </c>
      <c r="D1146" s="177" t="s">
        <v>5029</v>
      </c>
      <c r="E1146" s="177" t="s">
        <v>5030</v>
      </c>
      <c r="F1146" s="177" t="s">
        <v>1952</v>
      </c>
      <c r="G1146" s="178" t="s">
        <v>5031</v>
      </c>
      <c r="H1146" s="177" t="s">
        <v>1855</v>
      </c>
      <c r="I1146" s="179"/>
      <c r="J1146" s="179"/>
      <c r="K1146" s="179"/>
      <c r="L1146" s="179"/>
      <c r="M1146" s="13"/>
      <c r="N1146" s="13"/>
      <c r="O1146" s="13"/>
    </row>
    <row r="1147" spans="1:15" s="180" customFormat="1" ht="14.25">
      <c r="A1147" s="177" t="s">
        <v>56</v>
      </c>
      <c r="B1147" s="177" t="s">
        <v>191</v>
      </c>
      <c r="C1147" s="177" t="s">
        <v>236</v>
      </c>
      <c r="D1147" s="177" t="s">
        <v>4906</v>
      </c>
      <c r="E1147" s="177" t="s">
        <v>5032</v>
      </c>
      <c r="F1147" s="177" t="s">
        <v>1952</v>
      </c>
      <c r="G1147" s="178" t="s">
        <v>5033</v>
      </c>
      <c r="H1147" s="177" t="s">
        <v>1855</v>
      </c>
      <c r="I1147" s="179"/>
      <c r="J1147" s="179"/>
      <c r="K1147" s="179"/>
      <c r="L1147" s="179"/>
      <c r="M1147" s="13"/>
      <c r="N1147" s="13"/>
      <c r="O1147" s="13"/>
    </row>
    <row r="1148" spans="1:15" s="180" customFormat="1">
      <c r="A1148" s="187" t="s">
        <v>56</v>
      </c>
      <c r="B1148" s="187" t="s">
        <v>191</v>
      </c>
      <c r="C1148" s="187" t="s">
        <v>238</v>
      </c>
      <c r="D1148" s="187" t="s">
        <v>3052</v>
      </c>
      <c r="E1148" s="187" t="s">
        <v>5013</v>
      </c>
      <c r="F1148" s="187" t="s">
        <v>1952</v>
      </c>
      <c r="G1148" s="188" t="s">
        <v>3054</v>
      </c>
      <c r="H1148" s="187" t="s">
        <v>1954</v>
      </c>
      <c r="I1148" s="179"/>
      <c r="J1148" s="179"/>
      <c r="K1148" s="179"/>
      <c r="L1148" s="179"/>
      <c r="M1148" s="13"/>
      <c r="N1148" s="13"/>
      <c r="O1148" s="13"/>
    </row>
    <row r="1149" spans="1:15" s="180" customFormat="1" ht="14.25">
      <c r="A1149" s="177" t="s">
        <v>56</v>
      </c>
      <c r="B1149" s="177" t="s">
        <v>191</v>
      </c>
      <c r="C1149" s="177" t="s">
        <v>238</v>
      </c>
      <c r="D1149" s="177" t="s">
        <v>3184</v>
      </c>
      <c r="E1149" s="177" t="s">
        <v>5034</v>
      </c>
      <c r="F1149" s="177" t="s">
        <v>2169</v>
      </c>
      <c r="G1149" s="178" t="s">
        <v>5035</v>
      </c>
      <c r="H1149" s="177" t="s">
        <v>1855</v>
      </c>
      <c r="I1149" s="179"/>
      <c r="J1149" s="179"/>
      <c r="K1149" s="179"/>
      <c r="L1149" s="179"/>
      <c r="M1149" s="13"/>
      <c r="N1149" s="13"/>
      <c r="O1149" s="13"/>
    </row>
    <row r="1150" spans="1:15" s="180" customFormat="1" ht="14.25">
      <c r="A1150" s="177" t="s">
        <v>56</v>
      </c>
      <c r="B1150" s="177" t="s">
        <v>191</v>
      </c>
      <c r="C1150" s="177" t="s">
        <v>238</v>
      </c>
      <c r="D1150" s="177" t="s">
        <v>3209</v>
      </c>
      <c r="E1150" s="177" t="s">
        <v>5036</v>
      </c>
      <c r="F1150" s="177" t="s">
        <v>1952</v>
      </c>
      <c r="G1150" s="178" t="s">
        <v>5037</v>
      </c>
      <c r="H1150" s="177" t="s">
        <v>1855</v>
      </c>
      <c r="I1150" s="179"/>
      <c r="J1150" s="179"/>
      <c r="K1150" s="179"/>
      <c r="L1150" s="179"/>
      <c r="M1150" s="13"/>
      <c r="N1150" s="13"/>
      <c r="O1150" s="13"/>
    </row>
    <row r="1151" spans="1:15" s="180" customFormat="1" ht="14.25">
      <c r="A1151" s="177" t="s">
        <v>56</v>
      </c>
      <c r="B1151" s="177" t="s">
        <v>191</v>
      </c>
      <c r="C1151" s="177" t="s">
        <v>238</v>
      </c>
      <c r="D1151" s="177" t="s">
        <v>3215</v>
      </c>
      <c r="E1151" s="177" t="s">
        <v>5038</v>
      </c>
      <c r="F1151" s="177" t="s">
        <v>1952</v>
      </c>
      <c r="G1151" s="178" t="s">
        <v>5039</v>
      </c>
      <c r="H1151" s="177" t="s">
        <v>1855</v>
      </c>
      <c r="I1151" s="179"/>
      <c r="J1151" s="179"/>
      <c r="K1151" s="179"/>
      <c r="L1151" s="179"/>
      <c r="M1151" s="13"/>
      <c r="N1151" s="13"/>
      <c r="O1151" s="13"/>
    </row>
    <row r="1152" spans="1:15" s="180" customFormat="1" ht="14.25">
      <c r="A1152" s="177" t="s">
        <v>56</v>
      </c>
      <c r="B1152" s="177" t="s">
        <v>191</v>
      </c>
      <c r="C1152" s="177" t="s">
        <v>238</v>
      </c>
      <c r="D1152" s="177" t="s">
        <v>5040</v>
      </c>
      <c r="E1152" s="177" t="s">
        <v>5041</v>
      </c>
      <c r="F1152" s="177" t="s">
        <v>1952</v>
      </c>
      <c r="G1152" s="178" t="s">
        <v>5042</v>
      </c>
      <c r="H1152" s="177" t="s">
        <v>1855</v>
      </c>
      <c r="I1152" s="179"/>
      <c r="J1152" s="179"/>
      <c r="K1152" s="179"/>
      <c r="L1152" s="179"/>
      <c r="M1152" s="13"/>
      <c r="N1152" s="13"/>
      <c r="O1152" s="13"/>
    </row>
    <row r="1153" spans="1:15" s="180" customFormat="1" ht="14.25">
      <c r="A1153" s="177" t="s">
        <v>56</v>
      </c>
      <c r="B1153" s="177" t="s">
        <v>191</v>
      </c>
      <c r="C1153" s="177" t="s">
        <v>238</v>
      </c>
      <c r="D1153" s="177" t="s">
        <v>4747</v>
      </c>
      <c r="E1153" s="177" t="s">
        <v>5043</v>
      </c>
      <c r="F1153" s="177" t="s">
        <v>1952</v>
      </c>
      <c r="G1153" s="178" t="s">
        <v>5044</v>
      </c>
      <c r="H1153" s="177" t="s">
        <v>1855</v>
      </c>
      <c r="I1153" s="179"/>
      <c r="J1153" s="179"/>
      <c r="K1153" s="179"/>
      <c r="L1153" s="179"/>
      <c r="M1153" s="13"/>
      <c r="N1153" s="13"/>
      <c r="O1153" s="13"/>
    </row>
    <row r="1154" spans="1:15" s="180" customFormat="1" ht="14.25">
      <c r="A1154" s="177" t="s">
        <v>56</v>
      </c>
      <c r="B1154" s="177" t="s">
        <v>191</v>
      </c>
      <c r="C1154" s="177" t="s">
        <v>238</v>
      </c>
      <c r="D1154" s="177" t="s">
        <v>4901</v>
      </c>
      <c r="E1154" s="177" t="s">
        <v>5045</v>
      </c>
      <c r="F1154" s="177" t="s">
        <v>1952</v>
      </c>
      <c r="G1154" s="178" t="s">
        <v>5046</v>
      </c>
      <c r="H1154" s="177" t="s">
        <v>1855</v>
      </c>
      <c r="I1154" s="179"/>
      <c r="J1154" s="179"/>
      <c r="K1154" s="179"/>
      <c r="L1154" s="179"/>
      <c r="M1154" s="13"/>
      <c r="N1154" s="13"/>
      <c r="O1154" s="13"/>
    </row>
    <row r="1155" spans="1:15" s="180" customFormat="1" ht="14.25">
      <c r="A1155" s="177" t="s">
        <v>56</v>
      </c>
      <c r="B1155" s="177" t="s">
        <v>191</v>
      </c>
      <c r="C1155" s="177" t="s">
        <v>238</v>
      </c>
      <c r="D1155" s="177" t="s">
        <v>5047</v>
      </c>
      <c r="E1155" s="177" t="s">
        <v>5048</v>
      </c>
      <c r="F1155" s="177" t="s">
        <v>1952</v>
      </c>
      <c r="G1155" s="178" t="s">
        <v>5049</v>
      </c>
      <c r="H1155" s="177" t="s">
        <v>1855</v>
      </c>
      <c r="I1155" s="179"/>
      <c r="J1155" s="179"/>
      <c r="K1155" s="179"/>
      <c r="L1155" s="179"/>
      <c r="M1155" s="13"/>
      <c r="N1155" s="13"/>
      <c r="O1155" s="13"/>
    </row>
    <row r="1156" spans="1:15" s="180" customFormat="1" ht="14.25">
      <c r="A1156" s="177" t="s">
        <v>56</v>
      </c>
      <c r="B1156" s="177" t="s">
        <v>191</v>
      </c>
      <c r="C1156" s="177" t="s">
        <v>238</v>
      </c>
      <c r="D1156" s="177" t="s">
        <v>2110</v>
      </c>
      <c r="E1156" s="177" t="s">
        <v>5050</v>
      </c>
      <c r="F1156" s="177" t="s">
        <v>1952</v>
      </c>
      <c r="G1156" s="178" t="s">
        <v>5051</v>
      </c>
      <c r="H1156" s="177" t="s">
        <v>1855</v>
      </c>
      <c r="I1156" s="179"/>
      <c r="J1156" s="179"/>
      <c r="K1156" s="179"/>
      <c r="L1156" s="179"/>
      <c r="M1156" s="13"/>
      <c r="N1156" s="13"/>
      <c r="O1156" s="13"/>
    </row>
    <row r="1157" spans="1:15" s="180" customFormat="1" ht="14.25">
      <c r="A1157" s="177" t="s">
        <v>56</v>
      </c>
      <c r="B1157" s="177" t="s">
        <v>191</v>
      </c>
      <c r="C1157" s="177" t="s">
        <v>238</v>
      </c>
      <c r="D1157" s="177" t="s">
        <v>4778</v>
      </c>
      <c r="E1157" s="177" t="s">
        <v>5052</v>
      </c>
      <c r="F1157" s="177" t="s">
        <v>1952</v>
      </c>
      <c r="G1157" s="178" t="s">
        <v>5053</v>
      </c>
      <c r="H1157" s="177" t="s">
        <v>1855</v>
      </c>
      <c r="I1157" s="179"/>
      <c r="J1157" s="179"/>
      <c r="K1157" s="179"/>
      <c r="L1157" s="179"/>
      <c r="M1157" s="13"/>
      <c r="N1157" s="13"/>
      <c r="O1157" s="13"/>
    </row>
    <row r="1158" spans="1:15" s="180" customFormat="1">
      <c r="A1158" s="187" t="s">
        <v>56</v>
      </c>
      <c r="B1158" s="187" t="s">
        <v>191</v>
      </c>
      <c r="C1158" s="187" t="s">
        <v>240</v>
      </c>
      <c r="D1158" s="187" t="s">
        <v>3052</v>
      </c>
      <c r="E1158" s="187" t="s">
        <v>5013</v>
      </c>
      <c r="F1158" s="187" t="s">
        <v>1952</v>
      </c>
      <c r="G1158" s="188" t="s">
        <v>3054</v>
      </c>
      <c r="H1158" s="187" t="s">
        <v>1954</v>
      </c>
      <c r="I1158" s="179"/>
      <c r="J1158" s="179"/>
      <c r="K1158" s="179"/>
      <c r="L1158" s="179"/>
      <c r="M1158" s="13"/>
      <c r="N1158" s="13"/>
      <c r="O1158" s="13"/>
    </row>
    <row r="1159" spans="1:15" s="180" customFormat="1" ht="14.25">
      <c r="A1159" s="177" t="s">
        <v>56</v>
      </c>
      <c r="B1159" s="177" t="s">
        <v>191</v>
      </c>
      <c r="C1159" s="177" t="s">
        <v>240</v>
      </c>
      <c r="D1159" s="177" t="s">
        <v>5054</v>
      </c>
      <c r="E1159" s="177" t="s">
        <v>5055</v>
      </c>
      <c r="F1159" s="177" t="s">
        <v>1952</v>
      </c>
      <c r="G1159" s="178" t="s">
        <v>5056</v>
      </c>
      <c r="H1159" s="177" t="s">
        <v>1855</v>
      </c>
      <c r="I1159" s="179"/>
      <c r="J1159" s="179"/>
      <c r="K1159" s="179"/>
      <c r="L1159" s="179"/>
      <c r="M1159" s="13"/>
      <c r="N1159" s="13"/>
      <c r="O1159" s="13"/>
    </row>
    <row r="1160" spans="1:15" s="180" customFormat="1" ht="14.25">
      <c r="A1160" s="177" t="s">
        <v>56</v>
      </c>
      <c r="B1160" s="177" t="s">
        <v>191</v>
      </c>
      <c r="C1160" s="177" t="s">
        <v>240</v>
      </c>
      <c r="D1160" s="177" t="s">
        <v>5057</v>
      </c>
      <c r="E1160" s="177" t="s">
        <v>5058</v>
      </c>
      <c r="F1160" s="177" t="s">
        <v>1952</v>
      </c>
      <c r="G1160" s="178" t="s">
        <v>5059</v>
      </c>
      <c r="H1160" s="177" t="s">
        <v>1855</v>
      </c>
      <c r="I1160" s="179"/>
      <c r="J1160" s="179"/>
      <c r="K1160" s="179"/>
      <c r="L1160" s="179"/>
      <c r="M1160" s="13"/>
      <c r="N1160" s="13"/>
      <c r="O1160" s="13"/>
    </row>
    <row r="1161" spans="1:15" s="180" customFormat="1" ht="14.25">
      <c r="A1161" s="177" t="s">
        <v>56</v>
      </c>
      <c r="B1161" s="177" t="s">
        <v>191</v>
      </c>
      <c r="C1161" s="177" t="s">
        <v>240</v>
      </c>
      <c r="D1161" s="177" t="s">
        <v>5060</v>
      </c>
      <c r="E1161" s="177" t="s">
        <v>5061</v>
      </c>
      <c r="F1161" s="177" t="s">
        <v>5062</v>
      </c>
      <c r="G1161" s="178" t="s">
        <v>5063</v>
      </c>
      <c r="H1161" s="177" t="s">
        <v>1855</v>
      </c>
      <c r="I1161" s="179"/>
      <c r="J1161" s="179"/>
      <c r="K1161" s="179"/>
      <c r="L1161" s="179"/>
      <c r="M1161" s="13"/>
      <c r="N1161" s="13"/>
      <c r="O1161" s="13"/>
    </row>
    <row r="1162" spans="1:15" s="180" customFormat="1" ht="14.25">
      <c r="A1162" s="177" t="s">
        <v>56</v>
      </c>
      <c r="B1162" s="177" t="s">
        <v>191</v>
      </c>
      <c r="C1162" s="177" t="s">
        <v>240</v>
      </c>
      <c r="D1162" s="177" t="s">
        <v>5064</v>
      </c>
      <c r="E1162" s="177" t="s">
        <v>5065</v>
      </c>
      <c r="F1162" s="177" t="s">
        <v>5062</v>
      </c>
      <c r="G1162" s="178" t="s">
        <v>5066</v>
      </c>
      <c r="H1162" s="177" t="s">
        <v>1855</v>
      </c>
      <c r="I1162" s="179"/>
      <c r="J1162" s="179"/>
      <c r="K1162" s="179"/>
      <c r="L1162" s="179"/>
      <c r="M1162" s="13"/>
      <c r="N1162" s="13"/>
      <c r="O1162" s="13"/>
    </row>
    <row r="1163" spans="1:15" s="180" customFormat="1" ht="14.25">
      <c r="A1163" s="177" t="s">
        <v>56</v>
      </c>
      <c r="B1163" s="177" t="s">
        <v>191</v>
      </c>
      <c r="C1163" s="177" t="s">
        <v>240</v>
      </c>
      <c r="D1163" s="177" t="s">
        <v>5067</v>
      </c>
      <c r="E1163" s="177" t="s">
        <v>5068</v>
      </c>
      <c r="F1163" s="177" t="s">
        <v>1952</v>
      </c>
      <c r="G1163" s="178" t="s">
        <v>5069</v>
      </c>
      <c r="H1163" s="177" t="s">
        <v>1855</v>
      </c>
      <c r="I1163" s="179"/>
      <c r="J1163" s="179"/>
      <c r="K1163" s="179"/>
      <c r="L1163" s="179"/>
      <c r="M1163" s="13"/>
      <c r="N1163" s="13"/>
      <c r="O1163" s="13"/>
    </row>
    <row r="1164" spans="1:15" s="180" customFormat="1" ht="14.25">
      <c r="A1164" s="177" t="s">
        <v>56</v>
      </c>
      <c r="B1164" s="177" t="s">
        <v>191</v>
      </c>
      <c r="C1164" s="177" t="s">
        <v>240</v>
      </c>
      <c r="D1164" s="177" t="s">
        <v>5070</v>
      </c>
      <c r="E1164" s="177" t="s">
        <v>5071</v>
      </c>
      <c r="F1164" s="177" t="s">
        <v>1952</v>
      </c>
      <c r="G1164" s="178" t="s">
        <v>5072</v>
      </c>
      <c r="H1164" s="177" t="s">
        <v>1855</v>
      </c>
      <c r="I1164" s="179"/>
      <c r="J1164" s="179"/>
      <c r="K1164" s="179"/>
      <c r="L1164" s="179"/>
      <c r="M1164" s="13"/>
      <c r="N1164" s="13"/>
      <c r="O1164" s="13"/>
    </row>
    <row r="1165" spans="1:15" s="180" customFormat="1" ht="14.25">
      <c r="A1165" s="177" t="s">
        <v>56</v>
      </c>
      <c r="B1165" s="177" t="s">
        <v>191</v>
      </c>
      <c r="C1165" s="177" t="s">
        <v>240</v>
      </c>
      <c r="D1165" s="177" t="s">
        <v>5073</v>
      </c>
      <c r="E1165" s="177" t="s">
        <v>5074</v>
      </c>
      <c r="F1165" s="177" t="s">
        <v>1952</v>
      </c>
      <c r="G1165" s="178" t="s">
        <v>5075</v>
      </c>
      <c r="H1165" s="177" t="s">
        <v>1855</v>
      </c>
      <c r="I1165" s="179"/>
      <c r="J1165" s="179"/>
      <c r="K1165" s="179"/>
      <c r="L1165" s="179"/>
      <c r="M1165" s="13"/>
      <c r="N1165" s="13"/>
      <c r="O1165" s="13"/>
    </row>
    <row r="1166" spans="1:15" s="180" customFormat="1" ht="14.25">
      <c r="A1166" s="177" t="s">
        <v>56</v>
      </c>
      <c r="B1166" s="177" t="s">
        <v>191</v>
      </c>
      <c r="C1166" s="177" t="s">
        <v>240</v>
      </c>
      <c r="D1166" s="177" t="s">
        <v>5076</v>
      </c>
      <c r="E1166" s="177" t="s">
        <v>5077</v>
      </c>
      <c r="F1166" s="177" t="s">
        <v>1952</v>
      </c>
      <c r="G1166" s="178" t="s">
        <v>5078</v>
      </c>
      <c r="H1166" s="177" t="s">
        <v>1855</v>
      </c>
      <c r="I1166" s="179"/>
      <c r="J1166" s="179"/>
      <c r="K1166" s="179"/>
      <c r="L1166" s="179"/>
      <c r="M1166" s="13"/>
      <c r="N1166" s="13"/>
      <c r="O1166" s="13"/>
    </row>
    <row r="1167" spans="1:15" s="180" customFormat="1" ht="14.25">
      <c r="A1167" s="177" t="s">
        <v>56</v>
      </c>
      <c r="B1167" s="177" t="s">
        <v>191</v>
      </c>
      <c r="C1167" s="177" t="s">
        <v>240</v>
      </c>
      <c r="D1167" s="177" t="s">
        <v>5079</v>
      </c>
      <c r="E1167" s="177" t="s">
        <v>5080</v>
      </c>
      <c r="F1167" s="177" t="s">
        <v>1952</v>
      </c>
      <c r="G1167" s="178" t="s">
        <v>5081</v>
      </c>
      <c r="H1167" s="177" t="s">
        <v>1855</v>
      </c>
      <c r="I1167" s="179"/>
      <c r="J1167" s="179"/>
      <c r="K1167" s="179"/>
      <c r="L1167" s="179"/>
      <c r="M1167" s="13"/>
      <c r="N1167" s="13"/>
      <c r="O1167" s="13"/>
    </row>
    <row r="1168" spans="1:15" s="185" customFormat="1">
      <c r="A1168" s="177" t="s">
        <v>56</v>
      </c>
      <c r="B1168" s="177" t="s">
        <v>191</v>
      </c>
      <c r="C1168" s="177" t="s">
        <v>240</v>
      </c>
      <c r="D1168" s="177" t="s">
        <v>5082</v>
      </c>
      <c r="E1168" s="177" t="s">
        <v>5083</v>
      </c>
      <c r="F1168" s="177" t="s">
        <v>1952</v>
      </c>
      <c r="G1168" s="178" t="s">
        <v>5084</v>
      </c>
      <c r="H1168" s="177" t="s">
        <v>1855</v>
      </c>
      <c r="I1168" s="179"/>
      <c r="J1168" s="179"/>
      <c r="K1168" s="179"/>
      <c r="L1168" s="179"/>
      <c r="M1168" s="182"/>
      <c r="N1168" s="182"/>
      <c r="O1168" s="182"/>
    </row>
    <row r="1169" spans="1:15" s="180" customFormat="1" ht="14.25">
      <c r="A1169" s="177" t="s">
        <v>56</v>
      </c>
      <c r="B1169" s="177" t="s">
        <v>191</v>
      </c>
      <c r="C1169" s="177" t="s">
        <v>240</v>
      </c>
      <c r="D1169" s="177" t="s">
        <v>5085</v>
      </c>
      <c r="E1169" s="177" t="s">
        <v>5086</v>
      </c>
      <c r="F1169" s="177" t="s">
        <v>1952</v>
      </c>
      <c r="G1169" s="178" t="s">
        <v>5087</v>
      </c>
      <c r="H1169" s="177" t="s">
        <v>1855</v>
      </c>
      <c r="I1169" s="179"/>
      <c r="J1169" s="179"/>
      <c r="K1169" s="179"/>
      <c r="L1169" s="179"/>
      <c r="M1169" s="13"/>
      <c r="N1169" s="13"/>
      <c r="O1169" s="13"/>
    </row>
    <row r="1170" spans="1:15" s="180" customFormat="1">
      <c r="A1170" s="187" t="s">
        <v>56</v>
      </c>
      <c r="B1170" s="187" t="s">
        <v>191</v>
      </c>
      <c r="C1170" s="187" t="s">
        <v>242</v>
      </c>
      <c r="D1170" s="187" t="s">
        <v>3052</v>
      </c>
      <c r="E1170" s="187" t="s">
        <v>5013</v>
      </c>
      <c r="F1170" s="187" t="s">
        <v>1952</v>
      </c>
      <c r="G1170" s="188" t="s">
        <v>3054</v>
      </c>
      <c r="H1170" s="187" t="s">
        <v>1954</v>
      </c>
      <c r="I1170" s="179"/>
      <c r="J1170" s="179"/>
      <c r="K1170" s="179"/>
      <c r="L1170" s="179"/>
      <c r="M1170" s="13"/>
      <c r="N1170" s="13"/>
      <c r="O1170" s="13"/>
    </row>
    <row r="1171" spans="1:15" s="180" customFormat="1" ht="14.25">
      <c r="A1171" s="177" t="s">
        <v>56</v>
      </c>
      <c r="B1171" s="177" t="s">
        <v>191</v>
      </c>
      <c r="C1171" s="177" t="s">
        <v>242</v>
      </c>
      <c r="D1171" s="177" t="s">
        <v>5088</v>
      </c>
      <c r="E1171" s="177" t="s">
        <v>5089</v>
      </c>
      <c r="F1171" s="177" t="s">
        <v>1952</v>
      </c>
      <c r="G1171" s="178" t="s">
        <v>5090</v>
      </c>
      <c r="H1171" s="177" t="s">
        <v>1855</v>
      </c>
      <c r="I1171" s="179"/>
      <c r="J1171" s="179"/>
      <c r="K1171" s="179"/>
      <c r="L1171" s="179"/>
      <c r="M1171" s="13"/>
      <c r="N1171" s="13"/>
      <c r="O1171" s="13"/>
    </row>
    <row r="1172" spans="1:15" s="180" customFormat="1" ht="14.25">
      <c r="A1172" s="177" t="s">
        <v>56</v>
      </c>
      <c r="B1172" s="177" t="s">
        <v>191</v>
      </c>
      <c r="C1172" s="177" t="s">
        <v>242</v>
      </c>
      <c r="D1172" s="177" t="s">
        <v>5091</v>
      </c>
      <c r="E1172" s="177" t="s">
        <v>5092</v>
      </c>
      <c r="F1172" s="177" t="s">
        <v>1952</v>
      </c>
      <c r="G1172" s="178" t="s">
        <v>5093</v>
      </c>
      <c r="H1172" s="177" t="s">
        <v>1855</v>
      </c>
      <c r="I1172" s="179"/>
      <c r="J1172" s="179"/>
      <c r="K1172" s="179"/>
      <c r="L1172" s="179"/>
      <c r="M1172" s="13"/>
      <c r="N1172" s="13"/>
      <c r="O1172" s="13"/>
    </row>
    <row r="1173" spans="1:15" s="180" customFormat="1" ht="14.25">
      <c r="A1173" s="177" t="s">
        <v>56</v>
      </c>
      <c r="B1173" s="177" t="s">
        <v>191</v>
      </c>
      <c r="C1173" s="177" t="s">
        <v>242</v>
      </c>
      <c r="D1173" s="177" t="s">
        <v>5094</v>
      </c>
      <c r="E1173" s="177" t="s">
        <v>5095</v>
      </c>
      <c r="F1173" s="177" t="s">
        <v>1952</v>
      </c>
      <c r="G1173" s="178" t="s">
        <v>5096</v>
      </c>
      <c r="H1173" s="177" t="s">
        <v>1855</v>
      </c>
      <c r="I1173" s="179"/>
      <c r="J1173" s="179"/>
      <c r="K1173" s="179"/>
      <c r="L1173" s="179"/>
      <c r="M1173" s="13"/>
      <c r="N1173" s="13"/>
      <c r="O1173" s="13"/>
    </row>
    <row r="1174" spans="1:15" s="180" customFormat="1" ht="14.25">
      <c r="A1174" s="177" t="s">
        <v>56</v>
      </c>
      <c r="B1174" s="177" t="s">
        <v>191</v>
      </c>
      <c r="C1174" s="177" t="s">
        <v>242</v>
      </c>
      <c r="D1174" s="177" t="s">
        <v>5097</v>
      </c>
      <c r="E1174" s="177" t="s">
        <v>5098</v>
      </c>
      <c r="F1174" s="177" t="s">
        <v>1952</v>
      </c>
      <c r="G1174" s="178" t="s">
        <v>5099</v>
      </c>
      <c r="H1174" s="177" t="s">
        <v>1855</v>
      </c>
      <c r="I1174" s="179"/>
      <c r="J1174" s="179"/>
      <c r="K1174" s="179"/>
      <c r="L1174" s="179"/>
      <c r="M1174" s="13"/>
      <c r="N1174" s="13"/>
      <c r="O1174" s="13"/>
    </row>
    <row r="1175" spans="1:15" s="180" customFormat="1" ht="14.25">
      <c r="A1175" s="177" t="s">
        <v>56</v>
      </c>
      <c r="B1175" s="177" t="s">
        <v>191</v>
      </c>
      <c r="C1175" s="177" t="s">
        <v>242</v>
      </c>
      <c r="D1175" s="177" t="s">
        <v>5100</v>
      </c>
      <c r="E1175" s="177" t="s">
        <v>5101</v>
      </c>
      <c r="F1175" s="177" t="s">
        <v>1952</v>
      </c>
      <c r="G1175" s="178" t="s">
        <v>5102</v>
      </c>
      <c r="H1175" s="177" t="s">
        <v>1855</v>
      </c>
      <c r="I1175" s="179"/>
      <c r="J1175" s="179"/>
      <c r="K1175" s="179"/>
      <c r="L1175" s="179"/>
      <c r="M1175" s="13"/>
      <c r="N1175" s="13"/>
      <c r="O1175" s="13"/>
    </row>
    <row r="1176" spans="1:15" s="180" customFormat="1" ht="14.25">
      <c r="A1176" s="177" t="s">
        <v>56</v>
      </c>
      <c r="B1176" s="177" t="s">
        <v>191</v>
      </c>
      <c r="C1176" s="177" t="s">
        <v>242</v>
      </c>
      <c r="D1176" s="177" t="s">
        <v>5103</v>
      </c>
      <c r="E1176" s="177" t="s">
        <v>5104</v>
      </c>
      <c r="F1176" s="177" t="s">
        <v>1952</v>
      </c>
      <c r="G1176" s="178" t="s">
        <v>5105</v>
      </c>
      <c r="H1176" s="177" t="s">
        <v>1855</v>
      </c>
      <c r="I1176" s="179"/>
      <c r="J1176" s="179"/>
      <c r="K1176" s="179"/>
      <c r="L1176" s="179"/>
      <c r="M1176" s="13"/>
      <c r="N1176" s="13"/>
      <c r="O1176" s="13"/>
    </row>
    <row r="1177" spans="1:15" s="14" customFormat="1" ht="14.25">
      <c r="A1177" s="177" t="s">
        <v>56</v>
      </c>
      <c r="B1177" s="177" t="s">
        <v>191</v>
      </c>
      <c r="C1177" s="177" t="s">
        <v>242</v>
      </c>
      <c r="D1177" s="177" t="s">
        <v>5106</v>
      </c>
      <c r="E1177" s="177" t="s">
        <v>5107</v>
      </c>
      <c r="F1177" s="177" t="s">
        <v>1952</v>
      </c>
      <c r="G1177" s="178" t="s">
        <v>5108</v>
      </c>
      <c r="H1177" s="177" t="s">
        <v>1855</v>
      </c>
      <c r="I1177" s="179"/>
      <c r="J1177" s="179"/>
      <c r="K1177" s="179"/>
      <c r="L1177" s="179"/>
    </row>
    <row r="1178" spans="1:15" s="180" customFormat="1" ht="14.25">
      <c r="A1178" s="177" t="s">
        <v>56</v>
      </c>
      <c r="B1178" s="177" t="s">
        <v>191</v>
      </c>
      <c r="C1178" s="177" t="s">
        <v>242</v>
      </c>
      <c r="D1178" s="177" t="s">
        <v>5109</v>
      </c>
      <c r="E1178" s="177" t="s">
        <v>5110</v>
      </c>
      <c r="F1178" s="177" t="s">
        <v>1952</v>
      </c>
      <c r="G1178" s="178" t="s">
        <v>5111</v>
      </c>
      <c r="H1178" s="177" t="s">
        <v>1855</v>
      </c>
      <c r="I1178" s="179"/>
      <c r="J1178" s="179"/>
      <c r="K1178" s="179"/>
      <c r="L1178" s="179"/>
      <c r="M1178" s="13"/>
      <c r="N1178" s="13"/>
      <c r="O1178" s="13"/>
    </row>
    <row r="1179" spans="1:15" s="180" customFormat="1" ht="14.25">
      <c r="A1179" s="177" t="s">
        <v>56</v>
      </c>
      <c r="B1179" s="177" t="s">
        <v>191</v>
      </c>
      <c r="C1179" s="177" t="s">
        <v>242</v>
      </c>
      <c r="D1179" s="177" t="s">
        <v>5112</v>
      </c>
      <c r="E1179" s="177" t="s">
        <v>5113</v>
      </c>
      <c r="F1179" s="177" t="s">
        <v>1952</v>
      </c>
      <c r="G1179" s="178" t="s">
        <v>5114</v>
      </c>
      <c r="H1179" s="177" t="s">
        <v>1855</v>
      </c>
      <c r="I1179" s="179"/>
      <c r="J1179" s="179"/>
      <c r="K1179" s="179"/>
      <c r="L1179" s="179"/>
      <c r="M1179" s="13"/>
      <c r="N1179" s="13"/>
      <c r="O1179" s="13"/>
    </row>
    <row r="1180" spans="1:15" s="180" customFormat="1" ht="14.25">
      <c r="A1180" s="177" t="s">
        <v>56</v>
      </c>
      <c r="B1180" s="177" t="s">
        <v>191</v>
      </c>
      <c r="C1180" s="177" t="s">
        <v>242</v>
      </c>
      <c r="D1180" s="177" t="s">
        <v>5115</v>
      </c>
      <c r="E1180" s="177" t="s">
        <v>5116</v>
      </c>
      <c r="F1180" s="177" t="s">
        <v>1952</v>
      </c>
      <c r="G1180" s="178" t="s">
        <v>5117</v>
      </c>
      <c r="H1180" s="177" t="s">
        <v>1855</v>
      </c>
      <c r="I1180" s="179"/>
      <c r="J1180" s="179"/>
      <c r="K1180" s="179"/>
      <c r="L1180" s="179"/>
      <c r="M1180" s="13"/>
      <c r="N1180" s="13"/>
      <c r="O1180" s="13"/>
    </row>
    <row r="1181" spans="1:15" s="180" customFormat="1">
      <c r="A1181" s="187" t="s">
        <v>56</v>
      </c>
      <c r="B1181" s="187" t="s">
        <v>191</v>
      </c>
      <c r="C1181" s="187" t="s">
        <v>244</v>
      </c>
      <c r="D1181" s="187" t="s">
        <v>3052</v>
      </c>
      <c r="E1181" s="187" t="s">
        <v>5013</v>
      </c>
      <c r="F1181" s="187" t="s">
        <v>1952</v>
      </c>
      <c r="G1181" s="188" t="s">
        <v>3054</v>
      </c>
      <c r="H1181" s="187" t="s">
        <v>1954</v>
      </c>
      <c r="I1181" s="179"/>
      <c r="J1181" s="179"/>
      <c r="K1181" s="179"/>
      <c r="L1181" s="179"/>
      <c r="M1181" s="13"/>
      <c r="N1181" s="13"/>
      <c r="O1181" s="13"/>
    </row>
    <row r="1182" spans="1:15" s="180" customFormat="1" ht="14.25">
      <c r="A1182" s="177" t="s">
        <v>56</v>
      </c>
      <c r="B1182" s="177" t="s">
        <v>191</v>
      </c>
      <c r="C1182" s="177" t="s">
        <v>244</v>
      </c>
      <c r="D1182" s="177" t="s">
        <v>3178</v>
      </c>
      <c r="E1182" s="177" t="s">
        <v>5118</v>
      </c>
      <c r="F1182" s="177" t="s">
        <v>1952</v>
      </c>
      <c r="G1182" s="178" t="s">
        <v>5119</v>
      </c>
      <c r="H1182" s="177" t="s">
        <v>1855</v>
      </c>
      <c r="I1182" s="179"/>
      <c r="J1182" s="179"/>
      <c r="K1182" s="179"/>
      <c r="L1182" s="179"/>
      <c r="M1182" s="13"/>
      <c r="N1182" s="13"/>
      <c r="O1182" s="13"/>
    </row>
    <row r="1183" spans="1:15" s="180" customFormat="1" ht="14.25">
      <c r="A1183" s="177" t="s">
        <v>56</v>
      </c>
      <c r="B1183" s="177" t="s">
        <v>191</v>
      </c>
      <c r="C1183" s="177" t="s">
        <v>244</v>
      </c>
      <c r="D1183" s="177" t="s">
        <v>5120</v>
      </c>
      <c r="E1183" s="177" t="s">
        <v>5121</v>
      </c>
      <c r="F1183" s="177" t="s">
        <v>1952</v>
      </c>
      <c r="G1183" s="178" t="s">
        <v>5122</v>
      </c>
      <c r="H1183" s="177" t="s">
        <v>1855</v>
      </c>
      <c r="I1183" s="179"/>
      <c r="J1183" s="179"/>
      <c r="K1183" s="179"/>
      <c r="L1183" s="179"/>
      <c r="M1183" s="13"/>
      <c r="N1183" s="13"/>
      <c r="O1183" s="13"/>
    </row>
    <row r="1184" spans="1:15" s="180" customFormat="1" ht="14.25">
      <c r="A1184" s="177" t="s">
        <v>56</v>
      </c>
      <c r="B1184" s="177" t="s">
        <v>191</v>
      </c>
      <c r="C1184" s="177" t="s">
        <v>244</v>
      </c>
      <c r="D1184" s="177" t="s">
        <v>4743</v>
      </c>
      <c r="E1184" s="177" t="s">
        <v>4744</v>
      </c>
      <c r="F1184" s="177" t="s">
        <v>1952</v>
      </c>
      <c r="G1184" s="178" t="s">
        <v>5123</v>
      </c>
      <c r="H1184" s="177" t="s">
        <v>1855</v>
      </c>
      <c r="I1184" s="179"/>
      <c r="J1184" s="179"/>
      <c r="K1184" s="179"/>
      <c r="L1184" s="179"/>
      <c r="M1184" s="13"/>
      <c r="N1184" s="13"/>
      <c r="O1184" s="13"/>
    </row>
    <row r="1185" spans="1:15" s="180" customFormat="1" ht="14.25">
      <c r="A1185" s="177" t="s">
        <v>56</v>
      </c>
      <c r="B1185" s="177" t="s">
        <v>191</v>
      </c>
      <c r="C1185" s="177" t="s">
        <v>244</v>
      </c>
      <c r="D1185" s="177" t="s">
        <v>4836</v>
      </c>
      <c r="E1185" s="177" t="s">
        <v>5124</v>
      </c>
      <c r="F1185" s="177" t="s">
        <v>1952</v>
      </c>
      <c r="G1185" s="178" t="s">
        <v>5125</v>
      </c>
      <c r="H1185" s="177" t="s">
        <v>1855</v>
      </c>
      <c r="I1185" s="179"/>
      <c r="J1185" s="179"/>
      <c r="K1185" s="179"/>
      <c r="L1185" s="179"/>
      <c r="M1185" s="13"/>
      <c r="N1185" s="13"/>
      <c r="O1185" s="13"/>
    </row>
    <row r="1186" spans="1:15" s="180" customFormat="1" ht="14.25">
      <c r="A1186" s="177" t="s">
        <v>56</v>
      </c>
      <c r="B1186" s="177" t="s">
        <v>191</v>
      </c>
      <c r="C1186" s="177" t="s">
        <v>244</v>
      </c>
      <c r="D1186" s="177" t="s">
        <v>5126</v>
      </c>
      <c r="E1186" s="177" t="s">
        <v>5127</v>
      </c>
      <c r="F1186" s="177" t="s">
        <v>1952</v>
      </c>
      <c r="G1186" s="178" t="s">
        <v>5128</v>
      </c>
      <c r="H1186" s="177" t="s">
        <v>1855</v>
      </c>
      <c r="I1186" s="179"/>
      <c r="J1186" s="179"/>
      <c r="K1186" s="179"/>
      <c r="L1186" s="179"/>
      <c r="M1186" s="13"/>
      <c r="N1186" s="13"/>
      <c r="O1186" s="13"/>
    </row>
    <row r="1187" spans="1:15" s="180" customFormat="1" ht="14.25">
      <c r="A1187" s="177" t="s">
        <v>56</v>
      </c>
      <c r="B1187" s="177" t="s">
        <v>191</v>
      </c>
      <c r="C1187" s="177" t="s">
        <v>244</v>
      </c>
      <c r="D1187" s="177" t="s">
        <v>3532</v>
      </c>
      <c r="E1187" s="177" t="s">
        <v>5129</v>
      </c>
      <c r="F1187" s="177" t="s">
        <v>1952</v>
      </c>
      <c r="G1187" s="178" t="s">
        <v>5130</v>
      </c>
      <c r="H1187" s="177" t="s">
        <v>1855</v>
      </c>
      <c r="I1187" s="179"/>
      <c r="J1187" s="179"/>
      <c r="K1187" s="179"/>
      <c r="L1187" s="179"/>
      <c r="M1187" s="13"/>
      <c r="N1187" s="13"/>
      <c r="O1187" s="13"/>
    </row>
    <row r="1188" spans="1:15" s="180" customFormat="1" ht="14.25">
      <c r="A1188" s="177" t="s">
        <v>56</v>
      </c>
      <c r="B1188" s="177" t="s">
        <v>191</v>
      </c>
      <c r="C1188" s="177" t="s">
        <v>244</v>
      </c>
      <c r="D1188" s="177" t="s">
        <v>5131</v>
      </c>
      <c r="E1188" s="177" t="s">
        <v>5132</v>
      </c>
      <c r="F1188" s="177" t="s">
        <v>1952</v>
      </c>
      <c r="G1188" s="178" t="s">
        <v>5133</v>
      </c>
      <c r="H1188" s="177" t="s">
        <v>1855</v>
      </c>
      <c r="I1188" s="179"/>
      <c r="J1188" s="179"/>
      <c r="K1188" s="179"/>
      <c r="L1188" s="179"/>
      <c r="M1188" s="13"/>
      <c r="N1188" s="13"/>
      <c r="O1188" s="13"/>
    </row>
    <row r="1189" spans="1:15" s="180" customFormat="1" ht="14.25">
      <c r="A1189" s="177" t="s">
        <v>56</v>
      </c>
      <c r="B1189" s="177" t="s">
        <v>191</v>
      </c>
      <c r="C1189" s="177" t="s">
        <v>244</v>
      </c>
      <c r="D1189" s="177" t="s">
        <v>2013</v>
      </c>
      <c r="E1189" s="177" t="s">
        <v>5134</v>
      </c>
      <c r="F1189" s="177" t="s">
        <v>1952</v>
      </c>
      <c r="G1189" s="178" t="s">
        <v>5135</v>
      </c>
      <c r="H1189" s="177" t="s">
        <v>1855</v>
      </c>
      <c r="I1189" s="179"/>
      <c r="J1189" s="179"/>
      <c r="K1189" s="179"/>
      <c r="L1189" s="179"/>
      <c r="M1189" s="13"/>
      <c r="N1189" s="13"/>
      <c r="O1189" s="13"/>
    </row>
    <row r="1190" spans="1:15" s="180" customFormat="1" ht="14.25">
      <c r="A1190" s="177" t="s">
        <v>56</v>
      </c>
      <c r="B1190" s="177" t="s">
        <v>191</v>
      </c>
      <c r="C1190" s="177" t="s">
        <v>244</v>
      </c>
      <c r="D1190" s="177" t="s">
        <v>5136</v>
      </c>
      <c r="E1190" s="177" t="s">
        <v>2638</v>
      </c>
      <c r="F1190" s="177" t="s">
        <v>1952</v>
      </c>
      <c r="G1190" s="178" t="s">
        <v>5137</v>
      </c>
      <c r="H1190" s="177" t="s">
        <v>1855</v>
      </c>
      <c r="I1190" s="179"/>
      <c r="J1190" s="179"/>
      <c r="K1190" s="179"/>
      <c r="L1190" s="179"/>
      <c r="M1190" s="13"/>
      <c r="N1190" s="13"/>
      <c r="O1190" s="13"/>
    </row>
    <row r="1191" spans="1:15" s="180" customFormat="1" ht="14.25">
      <c r="A1191" s="177" t="s">
        <v>56</v>
      </c>
      <c r="B1191" s="177" t="s">
        <v>191</v>
      </c>
      <c r="C1191" s="177" t="s">
        <v>244</v>
      </c>
      <c r="D1191" s="177" t="s">
        <v>4985</v>
      </c>
      <c r="E1191" s="177" t="s">
        <v>5138</v>
      </c>
      <c r="F1191" s="177" t="s">
        <v>1952</v>
      </c>
      <c r="G1191" s="178" t="s">
        <v>5139</v>
      </c>
      <c r="H1191" s="177" t="s">
        <v>1855</v>
      </c>
      <c r="I1191" s="179"/>
      <c r="J1191" s="179"/>
      <c r="K1191" s="179"/>
      <c r="L1191" s="179"/>
      <c r="M1191" s="13"/>
      <c r="N1191" s="13"/>
      <c r="O1191" s="13"/>
    </row>
    <row r="1192" spans="1:15" s="180" customFormat="1" ht="14.25">
      <c r="A1192" s="177" t="s">
        <v>56</v>
      </c>
      <c r="B1192" s="177" t="s">
        <v>191</v>
      </c>
      <c r="C1192" s="177" t="s">
        <v>244</v>
      </c>
      <c r="D1192" s="177" t="s">
        <v>4841</v>
      </c>
      <c r="E1192" s="177" t="s">
        <v>5140</v>
      </c>
      <c r="F1192" s="177" t="s">
        <v>1952</v>
      </c>
      <c r="G1192" s="178" t="s">
        <v>5141</v>
      </c>
      <c r="H1192" s="177" t="s">
        <v>1855</v>
      </c>
      <c r="I1192" s="179"/>
      <c r="J1192" s="179"/>
      <c r="K1192" s="179"/>
      <c r="L1192" s="179"/>
      <c r="M1192" s="13"/>
      <c r="N1192" s="13"/>
      <c r="O1192" s="13"/>
    </row>
    <row r="1193" spans="1:15" s="180" customFormat="1" ht="14.25">
      <c r="A1193" s="177" t="s">
        <v>56</v>
      </c>
      <c r="B1193" s="177" t="s">
        <v>191</v>
      </c>
      <c r="C1193" s="177" t="s">
        <v>244</v>
      </c>
      <c r="D1193" s="177" t="s">
        <v>5142</v>
      </c>
      <c r="E1193" s="177" t="s">
        <v>5143</v>
      </c>
      <c r="F1193" s="177" t="s">
        <v>1952</v>
      </c>
      <c r="G1193" s="178" t="s">
        <v>5144</v>
      </c>
      <c r="H1193" s="177" t="s">
        <v>1855</v>
      </c>
      <c r="I1193" s="179"/>
      <c r="J1193" s="179"/>
      <c r="K1193" s="179"/>
      <c r="L1193" s="179"/>
      <c r="M1193" s="13"/>
      <c r="N1193" s="13"/>
      <c r="O1193" s="13"/>
    </row>
    <row r="1194" spans="1:15" s="180" customFormat="1">
      <c r="A1194" s="187" t="s">
        <v>56</v>
      </c>
      <c r="B1194" s="187" t="s">
        <v>191</v>
      </c>
      <c r="C1194" s="187" t="s">
        <v>5145</v>
      </c>
      <c r="D1194" s="187" t="s">
        <v>3052</v>
      </c>
      <c r="E1194" s="187" t="s">
        <v>5013</v>
      </c>
      <c r="F1194" s="187" t="s">
        <v>1952</v>
      </c>
      <c r="G1194" s="188" t="s">
        <v>5146</v>
      </c>
      <c r="H1194" s="187" t="s">
        <v>1954</v>
      </c>
      <c r="I1194" s="179"/>
      <c r="J1194" s="179"/>
      <c r="K1194" s="179"/>
      <c r="L1194" s="179"/>
      <c r="M1194" s="13"/>
      <c r="N1194" s="13"/>
      <c r="O1194" s="13"/>
    </row>
    <row r="1195" spans="1:15" s="180" customFormat="1" ht="14.25">
      <c r="A1195" s="177" t="s">
        <v>56</v>
      </c>
      <c r="B1195" s="177" t="s">
        <v>191</v>
      </c>
      <c r="C1195" s="177" t="s">
        <v>5145</v>
      </c>
      <c r="D1195" s="177" t="s">
        <v>5147</v>
      </c>
      <c r="E1195" s="177" t="s">
        <v>2020</v>
      </c>
      <c r="F1195" s="177" t="s">
        <v>1952</v>
      </c>
      <c r="G1195" s="178" t="s">
        <v>5148</v>
      </c>
      <c r="H1195" s="177"/>
      <c r="I1195" s="179"/>
      <c r="J1195" s="179"/>
      <c r="K1195" s="179"/>
      <c r="L1195" s="179"/>
      <c r="M1195" s="13"/>
      <c r="N1195" s="13"/>
      <c r="O1195" s="13"/>
    </row>
    <row r="1196" spans="1:15" s="180" customFormat="1" ht="14.25">
      <c r="A1196" s="177" t="s">
        <v>56</v>
      </c>
      <c r="B1196" s="177" t="s">
        <v>191</v>
      </c>
      <c r="C1196" s="177" t="s">
        <v>5145</v>
      </c>
      <c r="D1196" s="177" t="s">
        <v>5149</v>
      </c>
      <c r="E1196" s="177" t="s">
        <v>2020</v>
      </c>
      <c r="F1196" s="177" t="s">
        <v>1952</v>
      </c>
      <c r="G1196" s="178" t="s">
        <v>5150</v>
      </c>
      <c r="H1196" s="177"/>
      <c r="I1196" s="179"/>
      <c r="J1196" s="179"/>
      <c r="K1196" s="179"/>
      <c r="L1196" s="179"/>
      <c r="M1196" s="13"/>
      <c r="N1196" s="13"/>
      <c r="O1196" s="13"/>
    </row>
    <row r="1197" spans="1:15" s="180" customFormat="1" ht="14.25">
      <c r="A1197" s="177" t="s">
        <v>56</v>
      </c>
      <c r="B1197" s="177" t="s">
        <v>191</v>
      </c>
      <c r="C1197" s="177" t="s">
        <v>5145</v>
      </c>
      <c r="D1197" s="177" t="s">
        <v>5151</v>
      </c>
      <c r="E1197" s="177" t="s">
        <v>2020</v>
      </c>
      <c r="F1197" s="177" t="s">
        <v>1952</v>
      </c>
      <c r="G1197" s="178" t="s">
        <v>5152</v>
      </c>
      <c r="H1197" s="177"/>
      <c r="I1197" s="179"/>
      <c r="J1197" s="179"/>
      <c r="K1197" s="179"/>
      <c r="L1197" s="179"/>
      <c r="M1197" s="13"/>
      <c r="N1197" s="13"/>
      <c r="O1197" s="13"/>
    </row>
    <row r="1198" spans="1:15" s="180" customFormat="1" ht="14.25">
      <c r="A1198" s="177" t="s">
        <v>56</v>
      </c>
      <c r="B1198" s="177" t="s">
        <v>191</v>
      </c>
      <c r="C1198" s="177" t="s">
        <v>5145</v>
      </c>
      <c r="D1198" s="177" t="s">
        <v>5153</v>
      </c>
      <c r="E1198" s="177" t="s">
        <v>2020</v>
      </c>
      <c r="F1198" s="177" t="s">
        <v>1952</v>
      </c>
      <c r="G1198" s="178" t="s">
        <v>5154</v>
      </c>
      <c r="H1198" s="177"/>
      <c r="I1198" s="179"/>
      <c r="J1198" s="179"/>
      <c r="K1198" s="179"/>
      <c r="L1198" s="179"/>
      <c r="M1198" s="13"/>
      <c r="N1198" s="13"/>
      <c r="O1198" s="13"/>
    </row>
    <row r="1199" spans="1:15" s="180" customFormat="1" ht="14.25">
      <c r="A1199" s="177" t="s">
        <v>56</v>
      </c>
      <c r="B1199" s="177" t="s">
        <v>191</v>
      </c>
      <c r="C1199" s="177" t="s">
        <v>5145</v>
      </c>
      <c r="D1199" s="177" t="s">
        <v>5155</v>
      </c>
      <c r="E1199" s="177" t="s">
        <v>2020</v>
      </c>
      <c r="F1199" s="177" t="s">
        <v>1952</v>
      </c>
      <c r="G1199" s="178" t="s">
        <v>5156</v>
      </c>
      <c r="H1199" s="177"/>
      <c r="I1199" s="179"/>
      <c r="J1199" s="179"/>
      <c r="K1199" s="179"/>
      <c r="L1199" s="179"/>
      <c r="M1199" s="13"/>
      <c r="N1199" s="13"/>
      <c r="O1199" s="13"/>
    </row>
    <row r="1200" spans="1:15" s="180" customFormat="1" ht="14.25">
      <c r="A1200" s="177" t="s">
        <v>56</v>
      </c>
      <c r="B1200" s="177" t="s">
        <v>191</v>
      </c>
      <c r="C1200" s="177" t="s">
        <v>5145</v>
      </c>
      <c r="D1200" s="177" t="s">
        <v>1438</v>
      </c>
      <c r="E1200" s="177" t="s">
        <v>2020</v>
      </c>
      <c r="F1200" s="177" t="s">
        <v>1952</v>
      </c>
      <c r="G1200" s="178" t="s">
        <v>5157</v>
      </c>
      <c r="H1200" s="177"/>
      <c r="I1200" s="179"/>
      <c r="J1200" s="179"/>
      <c r="K1200" s="179"/>
      <c r="L1200" s="179"/>
      <c r="M1200" s="13"/>
      <c r="N1200" s="13"/>
      <c r="O1200" s="13"/>
    </row>
    <row r="1201" spans="1:15" s="180" customFormat="1" ht="14.25">
      <c r="A1201" s="177" t="s">
        <v>56</v>
      </c>
      <c r="B1201" s="177" t="s">
        <v>191</v>
      </c>
      <c r="C1201" s="177" t="s">
        <v>5145</v>
      </c>
      <c r="D1201" s="177" t="s">
        <v>5158</v>
      </c>
      <c r="E1201" s="177" t="s">
        <v>2020</v>
      </c>
      <c r="F1201" s="177" t="s">
        <v>1952</v>
      </c>
      <c r="G1201" s="178" t="s">
        <v>5159</v>
      </c>
      <c r="H1201" s="177"/>
      <c r="I1201" s="179"/>
      <c r="J1201" s="179"/>
      <c r="K1201" s="179"/>
      <c r="L1201" s="179"/>
      <c r="M1201" s="13"/>
      <c r="N1201" s="13"/>
      <c r="O1201" s="13"/>
    </row>
    <row r="1202" spans="1:15" s="180" customFormat="1" ht="14.25">
      <c r="A1202" s="177" t="s">
        <v>56</v>
      </c>
      <c r="B1202" s="177" t="s">
        <v>191</v>
      </c>
      <c r="C1202" s="177" t="s">
        <v>5145</v>
      </c>
      <c r="D1202" s="177" t="s">
        <v>5160</v>
      </c>
      <c r="E1202" s="177" t="s">
        <v>2020</v>
      </c>
      <c r="F1202" s="177" t="s">
        <v>1952</v>
      </c>
      <c r="G1202" s="178" t="s">
        <v>5161</v>
      </c>
      <c r="H1202" s="177"/>
      <c r="I1202" s="179"/>
      <c r="J1202" s="179"/>
      <c r="K1202" s="179"/>
      <c r="L1202" s="179"/>
      <c r="M1202" s="13"/>
      <c r="N1202" s="13"/>
      <c r="O1202" s="13"/>
    </row>
    <row r="1203" spans="1:15" s="180" customFormat="1" ht="14.25">
      <c r="A1203" s="177" t="s">
        <v>56</v>
      </c>
      <c r="B1203" s="177" t="s">
        <v>191</v>
      </c>
      <c r="C1203" s="177" t="s">
        <v>5145</v>
      </c>
      <c r="D1203" s="177" t="s">
        <v>5162</v>
      </c>
      <c r="E1203" s="177" t="s">
        <v>2020</v>
      </c>
      <c r="F1203" s="177" t="s">
        <v>1952</v>
      </c>
      <c r="G1203" s="178" t="s">
        <v>5163</v>
      </c>
      <c r="H1203" s="177"/>
      <c r="I1203" s="179"/>
      <c r="J1203" s="179"/>
      <c r="K1203" s="179"/>
      <c r="L1203" s="179"/>
      <c r="M1203" s="13"/>
      <c r="N1203" s="13"/>
      <c r="O1203" s="13"/>
    </row>
    <row r="1204" spans="1:15" s="180" customFormat="1" ht="14.25">
      <c r="A1204" s="177" t="s">
        <v>56</v>
      </c>
      <c r="B1204" s="177" t="s">
        <v>191</v>
      </c>
      <c r="C1204" s="177" t="s">
        <v>5145</v>
      </c>
      <c r="D1204" s="177" t="s">
        <v>5164</v>
      </c>
      <c r="E1204" s="177" t="s">
        <v>2020</v>
      </c>
      <c r="F1204" s="177" t="s">
        <v>1952</v>
      </c>
      <c r="G1204" s="178" t="s">
        <v>5165</v>
      </c>
      <c r="H1204" s="177"/>
      <c r="I1204" s="179"/>
      <c r="J1204" s="179"/>
      <c r="K1204" s="179"/>
      <c r="L1204" s="179"/>
      <c r="M1204" s="13"/>
      <c r="N1204" s="13"/>
      <c r="O1204" s="13"/>
    </row>
    <row r="1205" spans="1:15" s="180" customFormat="1" ht="14.25">
      <c r="A1205" s="177" t="s">
        <v>56</v>
      </c>
      <c r="B1205" s="177" t="s">
        <v>191</v>
      </c>
      <c r="C1205" s="177" t="s">
        <v>5145</v>
      </c>
      <c r="D1205" s="177" t="s">
        <v>5166</v>
      </c>
      <c r="E1205" s="177" t="s">
        <v>2020</v>
      </c>
      <c r="F1205" s="177" t="s">
        <v>1952</v>
      </c>
      <c r="G1205" s="178" t="s">
        <v>5167</v>
      </c>
      <c r="H1205" s="177"/>
      <c r="I1205" s="179"/>
      <c r="J1205" s="179"/>
      <c r="K1205" s="179"/>
      <c r="L1205" s="179"/>
      <c r="M1205" s="13"/>
      <c r="N1205" s="13"/>
      <c r="O1205" s="13"/>
    </row>
    <row r="1206" spans="1:15" s="180" customFormat="1" ht="14.25">
      <c r="A1206" s="177" t="s">
        <v>56</v>
      </c>
      <c r="B1206" s="177" t="s">
        <v>191</v>
      </c>
      <c r="C1206" s="177" t="s">
        <v>5145</v>
      </c>
      <c r="D1206" s="177" t="s">
        <v>5168</v>
      </c>
      <c r="E1206" s="177" t="s">
        <v>2020</v>
      </c>
      <c r="F1206" s="177" t="s">
        <v>1952</v>
      </c>
      <c r="G1206" s="178" t="s">
        <v>5169</v>
      </c>
      <c r="H1206" s="177"/>
      <c r="I1206" s="179"/>
      <c r="J1206" s="179"/>
      <c r="K1206" s="179"/>
      <c r="L1206" s="179"/>
      <c r="M1206" s="13"/>
      <c r="N1206" s="13"/>
      <c r="O1206" s="13"/>
    </row>
    <row r="1207" spans="1:15" s="180" customFormat="1" ht="14.25">
      <c r="A1207" s="177" t="s">
        <v>56</v>
      </c>
      <c r="B1207" s="177" t="s">
        <v>191</v>
      </c>
      <c r="C1207" s="177" t="s">
        <v>5145</v>
      </c>
      <c r="D1207" s="177" t="s">
        <v>5170</v>
      </c>
      <c r="E1207" s="177" t="s">
        <v>2020</v>
      </c>
      <c r="F1207" s="177" t="s">
        <v>1952</v>
      </c>
      <c r="G1207" s="178" t="s">
        <v>5171</v>
      </c>
      <c r="H1207" s="177"/>
      <c r="I1207" s="179"/>
      <c r="J1207" s="179"/>
      <c r="K1207" s="179"/>
      <c r="L1207" s="179"/>
      <c r="M1207" s="13"/>
      <c r="N1207" s="13"/>
      <c r="O1207" s="13"/>
    </row>
    <row r="1208" spans="1:15" s="180" customFormat="1">
      <c r="A1208" s="187" t="s">
        <v>56</v>
      </c>
      <c r="B1208" s="187" t="s">
        <v>191</v>
      </c>
      <c r="C1208" s="187" t="s">
        <v>248</v>
      </c>
      <c r="D1208" s="187" t="s">
        <v>3045</v>
      </c>
      <c r="E1208" s="187" t="s">
        <v>4739</v>
      </c>
      <c r="F1208" s="187" t="s">
        <v>1952</v>
      </c>
      <c r="G1208" s="188" t="s">
        <v>5172</v>
      </c>
      <c r="H1208" s="187" t="s">
        <v>1954</v>
      </c>
      <c r="I1208" s="179"/>
      <c r="J1208" s="179"/>
      <c r="K1208" s="179"/>
      <c r="L1208" s="179"/>
      <c r="M1208" s="13"/>
      <c r="N1208" s="13"/>
      <c r="O1208" s="13"/>
    </row>
    <row r="1209" spans="1:15" s="180" customFormat="1" ht="14.25">
      <c r="A1209" s="177" t="s">
        <v>56</v>
      </c>
      <c r="B1209" s="177" t="s">
        <v>191</v>
      </c>
      <c r="C1209" s="177" t="s">
        <v>248</v>
      </c>
      <c r="D1209" s="177" t="s">
        <v>5173</v>
      </c>
      <c r="E1209" s="177" t="s">
        <v>5174</v>
      </c>
      <c r="F1209" s="177" t="s">
        <v>1952</v>
      </c>
      <c r="G1209" s="178" t="s">
        <v>5175</v>
      </c>
      <c r="H1209" s="177" t="s">
        <v>1855</v>
      </c>
      <c r="I1209" s="179"/>
      <c r="J1209" s="179"/>
      <c r="K1209" s="179"/>
      <c r="L1209" s="179"/>
      <c r="M1209" s="13"/>
      <c r="N1209" s="13"/>
      <c r="O1209" s="13"/>
    </row>
    <row r="1210" spans="1:15" s="180" customFormat="1" ht="114">
      <c r="A1210" s="177" t="s">
        <v>56</v>
      </c>
      <c r="B1210" s="177" t="s">
        <v>191</v>
      </c>
      <c r="C1210" s="177" t="s">
        <v>248</v>
      </c>
      <c r="D1210" s="177" t="s">
        <v>5176</v>
      </c>
      <c r="E1210" s="115" t="s">
        <v>5177</v>
      </c>
      <c r="F1210" s="177" t="s">
        <v>1952</v>
      </c>
      <c r="G1210" s="178" t="s">
        <v>5178</v>
      </c>
      <c r="H1210" s="177" t="s">
        <v>1855</v>
      </c>
      <c r="I1210" s="179"/>
      <c r="J1210" s="179"/>
      <c r="K1210" s="179"/>
      <c r="L1210" s="179"/>
      <c r="M1210" s="13"/>
      <c r="N1210" s="13"/>
      <c r="O1210" s="13"/>
    </row>
    <row r="1211" spans="1:15" s="180" customFormat="1" ht="14.25">
      <c r="A1211" s="177" t="s">
        <v>56</v>
      </c>
      <c r="B1211" s="177" t="s">
        <v>191</v>
      </c>
      <c r="C1211" s="177" t="s">
        <v>248</v>
      </c>
      <c r="D1211" s="177" t="s">
        <v>5179</v>
      </c>
      <c r="E1211" s="177" t="s">
        <v>5180</v>
      </c>
      <c r="F1211" s="177" t="s">
        <v>1952</v>
      </c>
      <c r="G1211" s="178" t="s">
        <v>5181</v>
      </c>
      <c r="H1211" s="177" t="s">
        <v>1855</v>
      </c>
      <c r="I1211" s="179"/>
      <c r="J1211" s="179"/>
      <c r="K1211" s="179"/>
      <c r="L1211" s="179"/>
      <c r="M1211" s="13"/>
      <c r="N1211" s="13"/>
      <c r="O1211" s="13"/>
    </row>
    <row r="1212" spans="1:15" s="180" customFormat="1" ht="14.25">
      <c r="A1212" s="177" t="s">
        <v>56</v>
      </c>
      <c r="B1212" s="177" t="s">
        <v>191</v>
      </c>
      <c r="C1212" s="177" t="s">
        <v>248</v>
      </c>
      <c r="D1212" s="177" t="s">
        <v>5182</v>
      </c>
      <c r="E1212" s="177" t="s">
        <v>5183</v>
      </c>
      <c r="F1212" s="177" t="s">
        <v>1952</v>
      </c>
      <c r="G1212" s="178" t="s">
        <v>5184</v>
      </c>
      <c r="H1212" s="177" t="s">
        <v>1855</v>
      </c>
      <c r="I1212" s="179"/>
      <c r="J1212" s="179"/>
      <c r="K1212" s="179"/>
      <c r="L1212" s="179"/>
      <c r="M1212" s="13"/>
      <c r="N1212" s="13"/>
      <c r="O1212" s="13"/>
    </row>
    <row r="1213" spans="1:15" s="180" customFormat="1" ht="14.25">
      <c r="A1213" s="177" t="s">
        <v>56</v>
      </c>
      <c r="B1213" s="177" t="s">
        <v>191</v>
      </c>
      <c r="C1213" s="177" t="s">
        <v>248</v>
      </c>
      <c r="D1213" s="177" t="s">
        <v>5185</v>
      </c>
      <c r="E1213" s="177" t="s">
        <v>5186</v>
      </c>
      <c r="F1213" s="177" t="s">
        <v>1952</v>
      </c>
      <c r="G1213" s="178" t="s">
        <v>5187</v>
      </c>
      <c r="H1213" s="177" t="s">
        <v>1855</v>
      </c>
      <c r="I1213" s="179"/>
      <c r="J1213" s="179"/>
      <c r="K1213" s="179"/>
      <c r="L1213" s="179"/>
      <c r="M1213" s="13"/>
      <c r="N1213" s="13"/>
      <c r="O1213" s="13"/>
    </row>
    <row r="1214" spans="1:15" s="180" customFormat="1" ht="14.25">
      <c r="A1214" s="177" t="s">
        <v>56</v>
      </c>
      <c r="B1214" s="177" t="s">
        <v>191</v>
      </c>
      <c r="C1214" s="177" t="s">
        <v>248</v>
      </c>
      <c r="D1214" s="177" t="s">
        <v>5188</v>
      </c>
      <c r="E1214" s="177" t="s">
        <v>5189</v>
      </c>
      <c r="F1214" s="177" t="s">
        <v>1952</v>
      </c>
      <c r="G1214" s="178" t="s">
        <v>5190</v>
      </c>
      <c r="H1214" s="177" t="s">
        <v>1855</v>
      </c>
      <c r="I1214" s="179"/>
      <c r="J1214" s="179"/>
      <c r="K1214" s="179"/>
      <c r="L1214" s="179"/>
      <c r="M1214" s="13"/>
      <c r="N1214" s="13"/>
      <c r="O1214" s="13"/>
    </row>
    <row r="1215" spans="1:15" s="180" customFormat="1" ht="14.25">
      <c r="A1215" s="177" t="s">
        <v>56</v>
      </c>
      <c r="B1215" s="177" t="s">
        <v>191</v>
      </c>
      <c r="C1215" s="177" t="s">
        <v>248</v>
      </c>
      <c r="D1215" s="177" t="s">
        <v>5191</v>
      </c>
      <c r="E1215" s="177" t="s">
        <v>5192</v>
      </c>
      <c r="F1215" s="177" t="s">
        <v>1952</v>
      </c>
      <c r="G1215" s="178" t="s">
        <v>5193</v>
      </c>
      <c r="H1215" s="177" t="s">
        <v>1855</v>
      </c>
      <c r="I1215" s="179"/>
      <c r="J1215" s="179"/>
      <c r="K1215" s="179"/>
      <c r="L1215" s="179"/>
      <c r="M1215" s="13"/>
      <c r="N1215" s="13"/>
      <c r="O1215" s="13"/>
    </row>
    <row r="1216" spans="1:15" s="180" customFormat="1" ht="14.25">
      <c r="A1216" s="177" t="s">
        <v>56</v>
      </c>
      <c r="B1216" s="177" t="s">
        <v>191</v>
      </c>
      <c r="C1216" s="177" t="s">
        <v>248</v>
      </c>
      <c r="D1216" s="177" t="s">
        <v>5194</v>
      </c>
      <c r="E1216" s="177" t="s">
        <v>5195</v>
      </c>
      <c r="F1216" s="177" t="s">
        <v>1952</v>
      </c>
      <c r="G1216" s="178" t="s">
        <v>5196</v>
      </c>
      <c r="H1216" s="177" t="s">
        <v>1855</v>
      </c>
      <c r="I1216" s="179"/>
      <c r="J1216" s="179"/>
      <c r="K1216" s="179"/>
      <c r="L1216" s="179"/>
      <c r="M1216" s="13"/>
      <c r="N1216" s="13"/>
      <c r="O1216" s="13"/>
    </row>
    <row r="1217" spans="1:15" s="180" customFormat="1" ht="14.25">
      <c r="A1217" s="177" t="s">
        <v>56</v>
      </c>
      <c r="B1217" s="177" t="s">
        <v>191</v>
      </c>
      <c r="C1217" s="177" t="s">
        <v>248</v>
      </c>
      <c r="D1217" s="177" t="s">
        <v>5197</v>
      </c>
      <c r="E1217" s="177" t="s">
        <v>5198</v>
      </c>
      <c r="F1217" s="177" t="s">
        <v>1952</v>
      </c>
      <c r="G1217" s="178" t="s">
        <v>5199</v>
      </c>
      <c r="H1217" s="177" t="s">
        <v>1855</v>
      </c>
      <c r="I1217" s="179"/>
      <c r="J1217" s="179"/>
      <c r="K1217" s="179"/>
      <c r="L1217" s="179"/>
      <c r="M1217" s="13"/>
      <c r="N1217" s="13"/>
      <c r="O1217" s="13"/>
    </row>
    <row r="1218" spans="1:15" s="180" customFormat="1">
      <c r="A1218" s="187" t="s">
        <v>56</v>
      </c>
      <c r="B1218" s="187" t="s">
        <v>191</v>
      </c>
      <c r="C1218" s="187" t="s">
        <v>252</v>
      </c>
      <c r="D1218" s="187" t="s">
        <v>3045</v>
      </c>
      <c r="E1218" s="187" t="s">
        <v>4739</v>
      </c>
      <c r="F1218" s="187" t="s">
        <v>1952</v>
      </c>
      <c r="G1218" s="188" t="s">
        <v>5200</v>
      </c>
      <c r="H1218" s="187" t="s">
        <v>1954</v>
      </c>
      <c r="I1218" s="179"/>
      <c r="J1218" s="179"/>
      <c r="K1218" s="179"/>
      <c r="L1218" s="179"/>
      <c r="M1218" s="13"/>
      <c r="N1218" s="13"/>
      <c r="O1218" s="13"/>
    </row>
    <row r="1219" spans="1:15" s="180" customFormat="1" ht="14.25">
      <c r="A1219" s="177" t="s">
        <v>56</v>
      </c>
      <c r="B1219" s="177" t="s">
        <v>191</v>
      </c>
      <c r="C1219" s="177" t="s">
        <v>252</v>
      </c>
      <c r="D1219" s="177" t="s">
        <v>5201</v>
      </c>
      <c r="E1219" s="177" t="s">
        <v>4397</v>
      </c>
      <c r="F1219" s="177" t="s">
        <v>1952</v>
      </c>
      <c r="G1219" s="178" t="s">
        <v>5202</v>
      </c>
      <c r="H1219" s="177" t="s">
        <v>1855</v>
      </c>
      <c r="I1219" s="179"/>
      <c r="J1219" s="179"/>
      <c r="K1219" s="179"/>
      <c r="L1219" s="179"/>
      <c r="M1219" s="13"/>
      <c r="N1219" s="13"/>
      <c r="O1219" s="13"/>
    </row>
    <row r="1220" spans="1:15" s="180" customFormat="1" ht="14.25">
      <c r="A1220" s="177" t="s">
        <v>56</v>
      </c>
      <c r="B1220" s="177" t="s">
        <v>191</v>
      </c>
      <c r="C1220" s="177" t="s">
        <v>252</v>
      </c>
      <c r="D1220" s="177" t="s">
        <v>5203</v>
      </c>
      <c r="E1220" s="177" t="s">
        <v>5204</v>
      </c>
      <c r="F1220" s="177" t="s">
        <v>1952</v>
      </c>
      <c r="G1220" s="178" t="s">
        <v>5205</v>
      </c>
      <c r="H1220" s="177" t="s">
        <v>1855</v>
      </c>
      <c r="I1220" s="179"/>
      <c r="J1220" s="179"/>
      <c r="K1220" s="179"/>
      <c r="L1220" s="179"/>
      <c r="M1220" s="13"/>
      <c r="N1220" s="13"/>
      <c r="O1220" s="13"/>
    </row>
    <row r="1221" spans="1:15" s="180" customFormat="1" ht="14.25">
      <c r="A1221" s="177" t="s">
        <v>56</v>
      </c>
      <c r="B1221" s="177" t="s">
        <v>191</v>
      </c>
      <c r="C1221" s="177" t="s">
        <v>252</v>
      </c>
      <c r="D1221" s="177" t="s">
        <v>5206</v>
      </c>
      <c r="E1221" s="177" t="s">
        <v>5207</v>
      </c>
      <c r="F1221" s="177" t="s">
        <v>1952</v>
      </c>
      <c r="G1221" s="178" t="s">
        <v>5208</v>
      </c>
      <c r="H1221" s="177" t="s">
        <v>1855</v>
      </c>
      <c r="I1221" s="179"/>
      <c r="J1221" s="179"/>
      <c r="K1221" s="179"/>
      <c r="L1221" s="179"/>
      <c r="M1221" s="13"/>
      <c r="N1221" s="13"/>
      <c r="O1221" s="13"/>
    </row>
    <row r="1222" spans="1:15" s="180" customFormat="1" ht="14.25">
      <c r="A1222" s="177" t="s">
        <v>56</v>
      </c>
      <c r="B1222" s="177" t="s">
        <v>191</v>
      </c>
      <c r="C1222" s="177" t="s">
        <v>252</v>
      </c>
      <c r="D1222" s="177" t="s">
        <v>5209</v>
      </c>
      <c r="E1222" s="177" t="s">
        <v>5210</v>
      </c>
      <c r="F1222" s="177" t="s">
        <v>1952</v>
      </c>
      <c r="G1222" s="178" t="s">
        <v>5211</v>
      </c>
      <c r="H1222" s="177" t="s">
        <v>1855</v>
      </c>
      <c r="I1222" s="179"/>
      <c r="J1222" s="179"/>
      <c r="K1222" s="179"/>
      <c r="L1222" s="179"/>
      <c r="M1222" s="13"/>
      <c r="N1222" s="13"/>
      <c r="O1222" s="13"/>
    </row>
    <row r="1223" spans="1:15" s="180" customFormat="1" ht="14.25">
      <c r="A1223" s="177" t="s">
        <v>56</v>
      </c>
      <c r="B1223" s="177" t="s">
        <v>191</v>
      </c>
      <c r="C1223" s="177" t="s">
        <v>252</v>
      </c>
      <c r="D1223" s="177" t="s">
        <v>5212</v>
      </c>
      <c r="E1223" s="177" t="s">
        <v>5213</v>
      </c>
      <c r="F1223" s="177" t="s">
        <v>2057</v>
      </c>
      <c r="G1223" s="178" t="s">
        <v>5214</v>
      </c>
      <c r="H1223" s="177" t="s">
        <v>1855</v>
      </c>
      <c r="I1223" s="179"/>
      <c r="J1223" s="179"/>
      <c r="K1223" s="179"/>
      <c r="L1223" s="179"/>
      <c r="M1223" s="13"/>
      <c r="N1223" s="13"/>
      <c r="O1223" s="13"/>
    </row>
    <row r="1224" spans="1:15" s="180" customFormat="1" ht="14.25">
      <c r="A1224" s="177" t="s">
        <v>56</v>
      </c>
      <c r="B1224" s="177" t="s">
        <v>191</v>
      </c>
      <c r="C1224" s="177" t="s">
        <v>252</v>
      </c>
      <c r="D1224" s="177" t="s">
        <v>5215</v>
      </c>
      <c r="E1224" s="177" t="s">
        <v>5216</v>
      </c>
      <c r="F1224" s="177" t="s">
        <v>1952</v>
      </c>
      <c r="G1224" s="178" t="s">
        <v>5217</v>
      </c>
      <c r="H1224" s="177" t="s">
        <v>1855</v>
      </c>
      <c r="I1224" s="179"/>
      <c r="J1224" s="179"/>
      <c r="K1224" s="179"/>
      <c r="L1224" s="179"/>
      <c r="M1224" s="13"/>
      <c r="N1224" s="13"/>
      <c r="O1224" s="13"/>
    </row>
    <row r="1225" spans="1:15" s="180" customFormat="1" ht="14.25">
      <c r="A1225" s="177" t="s">
        <v>56</v>
      </c>
      <c r="B1225" s="177" t="s">
        <v>191</v>
      </c>
      <c r="C1225" s="177" t="s">
        <v>252</v>
      </c>
      <c r="D1225" s="177" t="s">
        <v>5218</v>
      </c>
      <c r="E1225" s="177" t="s">
        <v>5219</v>
      </c>
      <c r="F1225" s="177" t="s">
        <v>1952</v>
      </c>
      <c r="G1225" s="178" t="s">
        <v>5220</v>
      </c>
      <c r="H1225" s="177" t="s">
        <v>1855</v>
      </c>
      <c r="I1225" s="179"/>
      <c r="J1225" s="179"/>
      <c r="K1225" s="179"/>
      <c r="L1225" s="179"/>
      <c r="M1225" s="13"/>
      <c r="N1225" s="13"/>
      <c r="O1225" s="13"/>
    </row>
    <row r="1226" spans="1:15" s="180" customFormat="1" ht="14.25">
      <c r="A1226" s="177" t="s">
        <v>56</v>
      </c>
      <c r="B1226" s="177" t="s">
        <v>191</v>
      </c>
      <c r="C1226" s="177" t="s">
        <v>252</v>
      </c>
      <c r="D1226" s="177" t="s">
        <v>5221</v>
      </c>
      <c r="E1226" s="177" t="s">
        <v>5222</v>
      </c>
      <c r="F1226" s="177" t="s">
        <v>2057</v>
      </c>
      <c r="G1226" s="178" t="s">
        <v>5223</v>
      </c>
      <c r="H1226" s="177" t="s">
        <v>1855</v>
      </c>
      <c r="I1226" s="179"/>
      <c r="J1226" s="179"/>
      <c r="K1226" s="179"/>
      <c r="L1226" s="179"/>
      <c r="M1226" s="13"/>
      <c r="N1226" s="13"/>
      <c r="O1226" s="13"/>
    </row>
    <row r="1227" spans="1:15" s="180" customFormat="1" ht="14.25">
      <c r="A1227" s="177" t="s">
        <v>56</v>
      </c>
      <c r="B1227" s="177" t="s">
        <v>191</v>
      </c>
      <c r="C1227" s="177" t="s">
        <v>252</v>
      </c>
      <c r="D1227" s="177" t="s">
        <v>5224</v>
      </c>
      <c r="E1227" s="177" t="s">
        <v>5225</v>
      </c>
      <c r="F1227" s="177" t="s">
        <v>1952</v>
      </c>
      <c r="G1227" s="178" t="s">
        <v>5226</v>
      </c>
      <c r="H1227" s="177" t="s">
        <v>1855</v>
      </c>
      <c r="I1227" s="179"/>
      <c r="J1227" s="179"/>
      <c r="K1227" s="179"/>
      <c r="L1227" s="179"/>
      <c r="M1227" s="13"/>
      <c r="N1227" s="13"/>
      <c r="O1227" s="13"/>
    </row>
    <row r="1228" spans="1:15" s="180" customFormat="1" ht="14.25">
      <c r="A1228" s="177" t="s">
        <v>56</v>
      </c>
      <c r="B1228" s="177" t="s">
        <v>191</v>
      </c>
      <c r="C1228" s="177" t="s">
        <v>252</v>
      </c>
      <c r="D1228" s="177" t="s">
        <v>5227</v>
      </c>
      <c r="E1228" s="177" t="s">
        <v>5228</v>
      </c>
      <c r="F1228" s="177" t="s">
        <v>1952</v>
      </c>
      <c r="G1228" s="178" t="s">
        <v>5229</v>
      </c>
      <c r="H1228" s="177" t="s">
        <v>1855</v>
      </c>
      <c r="I1228" s="179"/>
      <c r="J1228" s="179"/>
      <c r="K1228" s="179"/>
      <c r="L1228" s="179"/>
      <c r="M1228" s="13"/>
      <c r="N1228" s="13"/>
      <c r="O1228" s="13"/>
    </row>
    <row r="1229" spans="1:15" s="180" customFormat="1" ht="14.25">
      <c r="A1229" s="177" t="s">
        <v>56</v>
      </c>
      <c r="B1229" s="177" t="s">
        <v>191</v>
      </c>
      <c r="C1229" s="177" t="s">
        <v>252</v>
      </c>
      <c r="D1229" s="177" t="s">
        <v>5230</v>
      </c>
      <c r="E1229" s="177" t="s">
        <v>5231</v>
      </c>
      <c r="F1229" s="177" t="s">
        <v>1952</v>
      </c>
      <c r="G1229" s="178" t="s">
        <v>5232</v>
      </c>
      <c r="H1229" s="177" t="s">
        <v>1855</v>
      </c>
      <c r="I1229" s="179"/>
      <c r="J1229" s="179"/>
      <c r="K1229" s="179"/>
      <c r="L1229" s="179"/>
      <c r="M1229" s="13"/>
      <c r="N1229" s="13"/>
      <c r="O1229" s="13"/>
    </row>
    <row r="1230" spans="1:15" s="180" customFormat="1" ht="14.25">
      <c r="A1230" s="177" t="s">
        <v>56</v>
      </c>
      <c r="B1230" s="177" t="s">
        <v>191</v>
      </c>
      <c r="C1230" s="177" t="s">
        <v>252</v>
      </c>
      <c r="D1230" s="177" t="s">
        <v>5233</v>
      </c>
      <c r="E1230" s="177" t="s">
        <v>5234</v>
      </c>
      <c r="F1230" s="177" t="s">
        <v>1952</v>
      </c>
      <c r="G1230" s="178" t="s">
        <v>5235</v>
      </c>
      <c r="H1230" s="177" t="s">
        <v>1855</v>
      </c>
      <c r="I1230" s="179"/>
      <c r="J1230" s="179"/>
      <c r="K1230" s="179"/>
      <c r="L1230" s="179"/>
      <c r="M1230" s="13"/>
      <c r="N1230" s="13"/>
      <c r="O1230" s="13"/>
    </row>
    <row r="1231" spans="1:15" s="180" customFormat="1" ht="14.25">
      <c r="A1231" s="177" t="s">
        <v>56</v>
      </c>
      <c r="B1231" s="177" t="s">
        <v>191</v>
      </c>
      <c r="C1231" s="177" t="s">
        <v>252</v>
      </c>
      <c r="D1231" s="177" t="s">
        <v>5236</v>
      </c>
      <c r="E1231" s="177" t="s">
        <v>5237</v>
      </c>
      <c r="F1231" s="177" t="s">
        <v>1952</v>
      </c>
      <c r="G1231" s="178" t="s">
        <v>5238</v>
      </c>
      <c r="H1231" s="177" t="s">
        <v>1855</v>
      </c>
      <c r="I1231" s="179"/>
      <c r="J1231" s="179"/>
      <c r="K1231" s="179"/>
      <c r="L1231" s="179"/>
      <c r="M1231" s="13"/>
      <c r="N1231" s="13"/>
      <c r="O1231" s="13"/>
    </row>
    <row r="1232" spans="1:15" s="180" customFormat="1" ht="14.25">
      <c r="A1232" s="177" t="s">
        <v>56</v>
      </c>
      <c r="B1232" s="177" t="s">
        <v>191</v>
      </c>
      <c r="C1232" s="177" t="s">
        <v>252</v>
      </c>
      <c r="D1232" s="177" t="s">
        <v>5239</v>
      </c>
      <c r="E1232" s="177" t="s">
        <v>5240</v>
      </c>
      <c r="F1232" s="177" t="s">
        <v>1952</v>
      </c>
      <c r="G1232" s="178" t="s">
        <v>5241</v>
      </c>
      <c r="H1232" s="177" t="s">
        <v>1855</v>
      </c>
      <c r="I1232" s="179"/>
      <c r="J1232" s="179"/>
      <c r="K1232" s="179"/>
      <c r="L1232" s="179"/>
      <c r="M1232" s="13"/>
      <c r="N1232" s="13"/>
      <c r="O1232" s="13"/>
    </row>
    <row r="1233" spans="1:15" s="180" customFormat="1" ht="14.25">
      <c r="A1233" s="177" t="s">
        <v>56</v>
      </c>
      <c r="B1233" s="177" t="s">
        <v>191</v>
      </c>
      <c r="C1233" s="177" t="s">
        <v>252</v>
      </c>
      <c r="D1233" s="177" t="s">
        <v>2189</v>
      </c>
      <c r="E1233" s="177" t="s">
        <v>2292</v>
      </c>
      <c r="F1233" s="177" t="s">
        <v>1952</v>
      </c>
      <c r="G1233" s="178" t="s">
        <v>5242</v>
      </c>
      <c r="H1233" s="177" t="s">
        <v>1855</v>
      </c>
      <c r="I1233" s="179"/>
      <c r="J1233" s="179"/>
      <c r="K1233" s="179"/>
      <c r="L1233" s="179"/>
      <c r="M1233" s="13"/>
      <c r="N1233" s="13"/>
      <c r="O1233" s="13"/>
    </row>
    <row r="1234" spans="1:15" s="180" customFormat="1" ht="14.25">
      <c r="A1234" s="177" t="s">
        <v>56</v>
      </c>
      <c r="B1234" s="177" t="s">
        <v>191</v>
      </c>
      <c r="C1234" s="177" t="s">
        <v>252</v>
      </c>
      <c r="D1234" s="177" t="s">
        <v>5243</v>
      </c>
      <c r="E1234" s="177" t="s">
        <v>5244</v>
      </c>
      <c r="F1234" s="177" t="s">
        <v>1952</v>
      </c>
      <c r="G1234" s="178" t="s">
        <v>5245</v>
      </c>
      <c r="H1234" s="177" t="s">
        <v>1855</v>
      </c>
      <c r="I1234" s="179"/>
      <c r="J1234" s="179"/>
      <c r="K1234" s="179"/>
      <c r="L1234" s="179"/>
      <c r="M1234" s="13"/>
      <c r="N1234" s="13"/>
      <c r="O1234" s="13"/>
    </row>
    <row r="1235" spans="1:15" s="180" customFormat="1">
      <c r="A1235" s="187" t="s">
        <v>56</v>
      </c>
      <c r="B1235" s="187" t="s">
        <v>191</v>
      </c>
      <c r="C1235" s="187" t="s">
        <v>592</v>
      </c>
      <c r="D1235" s="187" t="s">
        <v>3045</v>
      </c>
      <c r="E1235" s="187" t="s">
        <v>4739</v>
      </c>
      <c r="F1235" s="187" t="s">
        <v>1952</v>
      </c>
      <c r="G1235" s="188" t="s">
        <v>5200</v>
      </c>
      <c r="H1235" s="187" t="s">
        <v>1954</v>
      </c>
      <c r="I1235" s="181"/>
      <c r="J1235" s="181"/>
      <c r="K1235" s="181"/>
      <c r="L1235" s="181"/>
      <c r="M1235" s="13"/>
      <c r="N1235" s="13"/>
      <c r="O1235" s="13"/>
    </row>
    <row r="1236" spans="1:15" s="180" customFormat="1" ht="14.25">
      <c r="A1236" s="177" t="s">
        <v>56</v>
      </c>
      <c r="B1236" s="177" t="s">
        <v>191</v>
      </c>
      <c r="C1236" s="177" t="s">
        <v>592</v>
      </c>
      <c r="D1236" s="177" t="s">
        <v>5246</v>
      </c>
      <c r="E1236" s="177" t="s">
        <v>2020</v>
      </c>
      <c r="F1236" s="177" t="s">
        <v>2057</v>
      </c>
      <c r="G1236" s="178" t="s">
        <v>5247</v>
      </c>
      <c r="H1236" s="177" t="s">
        <v>1855</v>
      </c>
      <c r="I1236" s="179"/>
      <c r="J1236" s="179"/>
      <c r="K1236" s="179"/>
      <c r="L1236" s="179"/>
      <c r="M1236" s="13"/>
      <c r="N1236" s="13"/>
      <c r="O1236" s="13"/>
    </row>
    <row r="1237" spans="1:15" s="180" customFormat="1" ht="14.25">
      <c r="A1237" s="177" t="s">
        <v>56</v>
      </c>
      <c r="B1237" s="177" t="s">
        <v>191</v>
      </c>
      <c r="C1237" s="177" t="s">
        <v>592</v>
      </c>
      <c r="D1237" s="177" t="s">
        <v>5248</v>
      </c>
      <c r="E1237" s="177" t="s">
        <v>2020</v>
      </c>
      <c r="F1237" s="177" t="s">
        <v>1952</v>
      </c>
      <c r="G1237" s="178" t="s">
        <v>5249</v>
      </c>
      <c r="H1237" s="177" t="s">
        <v>1855</v>
      </c>
      <c r="I1237" s="179"/>
      <c r="J1237" s="179"/>
      <c r="K1237" s="179"/>
      <c r="L1237" s="179"/>
      <c r="M1237" s="13"/>
      <c r="N1237" s="13"/>
      <c r="O1237" s="13"/>
    </row>
    <row r="1238" spans="1:15" s="180" customFormat="1" ht="14.25">
      <c r="A1238" s="177" t="s">
        <v>56</v>
      </c>
      <c r="B1238" s="177" t="s">
        <v>191</v>
      </c>
      <c r="C1238" s="177" t="s">
        <v>592</v>
      </c>
      <c r="D1238" s="177" t="s">
        <v>5250</v>
      </c>
      <c r="E1238" s="177" t="s">
        <v>2020</v>
      </c>
      <c r="F1238" s="177" t="s">
        <v>1952</v>
      </c>
      <c r="G1238" s="178" t="s">
        <v>5251</v>
      </c>
      <c r="H1238" s="177" t="s">
        <v>1855</v>
      </c>
      <c r="I1238" s="179"/>
      <c r="J1238" s="179"/>
      <c r="K1238" s="179"/>
      <c r="L1238" s="179"/>
      <c r="M1238" s="13"/>
      <c r="N1238" s="13"/>
      <c r="O1238" s="13"/>
    </row>
    <row r="1239" spans="1:15" s="180" customFormat="1" ht="14.25">
      <c r="A1239" s="177" t="s">
        <v>56</v>
      </c>
      <c r="B1239" s="177" t="s">
        <v>191</v>
      </c>
      <c r="C1239" s="177" t="s">
        <v>592</v>
      </c>
      <c r="D1239" s="177" t="s">
        <v>5252</v>
      </c>
      <c r="E1239" s="177" t="s">
        <v>2020</v>
      </c>
      <c r="F1239" s="177" t="s">
        <v>1952</v>
      </c>
      <c r="G1239" s="178" t="s">
        <v>5253</v>
      </c>
      <c r="H1239" s="177" t="s">
        <v>1855</v>
      </c>
      <c r="I1239" s="179"/>
      <c r="J1239" s="179"/>
      <c r="K1239" s="179"/>
      <c r="L1239" s="179"/>
      <c r="M1239" s="13"/>
      <c r="N1239" s="13"/>
      <c r="O1239" s="13"/>
    </row>
    <row r="1240" spans="1:15" s="180" customFormat="1" ht="14.25">
      <c r="A1240" s="177" t="s">
        <v>56</v>
      </c>
      <c r="B1240" s="177" t="s">
        <v>191</v>
      </c>
      <c r="C1240" s="177" t="s">
        <v>592</v>
      </c>
      <c r="D1240" s="177" t="s">
        <v>5254</v>
      </c>
      <c r="E1240" s="177" t="s">
        <v>2020</v>
      </c>
      <c r="F1240" s="177" t="s">
        <v>1952</v>
      </c>
      <c r="G1240" s="178" t="s">
        <v>5255</v>
      </c>
      <c r="H1240" s="177" t="s">
        <v>1855</v>
      </c>
      <c r="I1240" s="179"/>
      <c r="J1240" s="179"/>
      <c r="K1240" s="179"/>
      <c r="L1240" s="179"/>
      <c r="M1240" s="13"/>
      <c r="N1240" s="13"/>
      <c r="O1240" s="13"/>
    </row>
    <row r="1241" spans="1:15" s="180" customFormat="1" ht="14.25">
      <c r="A1241" s="177" t="s">
        <v>56</v>
      </c>
      <c r="B1241" s="177" t="s">
        <v>191</v>
      </c>
      <c r="C1241" s="177" t="s">
        <v>592</v>
      </c>
      <c r="D1241" s="177" t="s">
        <v>5256</v>
      </c>
      <c r="E1241" s="177" t="s">
        <v>2020</v>
      </c>
      <c r="F1241" s="177" t="s">
        <v>2057</v>
      </c>
      <c r="G1241" s="178" t="s">
        <v>5257</v>
      </c>
      <c r="H1241" s="177" t="s">
        <v>1855</v>
      </c>
      <c r="I1241" s="179"/>
      <c r="J1241" s="179"/>
      <c r="K1241" s="179"/>
      <c r="L1241" s="179"/>
      <c r="M1241" s="13"/>
      <c r="N1241" s="13"/>
      <c r="O1241" s="13"/>
    </row>
    <row r="1242" spans="1:15" s="14" customFormat="1" ht="14.25">
      <c r="A1242" s="229" t="s">
        <v>56</v>
      </c>
      <c r="B1242" s="229" t="s">
        <v>191</v>
      </c>
      <c r="C1242" s="229" t="s">
        <v>592</v>
      </c>
      <c r="D1242" s="229" t="s">
        <v>5258</v>
      </c>
      <c r="E1242" s="229" t="s">
        <v>5259</v>
      </c>
      <c r="F1242" s="229" t="s">
        <v>2057</v>
      </c>
      <c r="G1242" s="230" t="s">
        <v>5260</v>
      </c>
      <c r="H1242" s="229" t="s">
        <v>1855</v>
      </c>
      <c r="I1242" s="183"/>
      <c r="J1242" s="183"/>
      <c r="K1242" s="183"/>
      <c r="L1242" s="183"/>
    </row>
    <row r="1243" spans="1:15" s="14" customFormat="1">
      <c r="A1243" s="229" t="s">
        <v>56</v>
      </c>
      <c r="B1243" s="229" t="s">
        <v>191</v>
      </c>
      <c r="C1243" s="229" t="s">
        <v>592</v>
      </c>
      <c r="D1243" s="229" t="s">
        <v>4359</v>
      </c>
      <c r="E1243" s="229" t="s">
        <v>2020</v>
      </c>
      <c r="F1243" s="236" t="s">
        <v>1952</v>
      </c>
      <c r="G1243" s="230" t="s">
        <v>5261</v>
      </c>
      <c r="H1243" s="229" t="s">
        <v>1855</v>
      </c>
      <c r="I1243" s="183"/>
      <c r="J1243" s="183"/>
      <c r="K1243" s="183"/>
      <c r="L1243" s="183"/>
    </row>
    <row r="1244" spans="1:15" s="180" customFormat="1">
      <c r="A1244" s="187" t="s">
        <v>56</v>
      </c>
      <c r="B1244" s="187" t="s">
        <v>191</v>
      </c>
      <c r="C1244" s="187" t="s">
        <v>254</v>
      </c>
      <c r="D1244" s="187" t="s">
        <v>3045</v>
      </c>
      <c r="E1244" s="187" t="s">
        <v>4739</v>
      </c>
      <c r="F1244" s="187" t="s">
        <v>1952</v>
      </c>
      <c r="G1244" s="188" t="s">
        <v>5262</v>
      </c>
      <c r="H1244" s="187" t="s">
        <v>1954</v>
      </c>
      <c r="I1244" s="179"/>
      <c r="J1244" s="179"/>
      <c r="K1244" s="179"/>
      <c r="L1244" s="179"/>
      <c r="M1244" s="13"/>
      <c r="N1244" s="13"/>
      <c r="O1244" s="13"/>
    </row>
    <row r="1245" spans="1:15" s="180" customFormat="1" ht="14.25">
      <c r="A1245" s="177" t="s">
        <v>56</v>
      </c>
      <c r="B1245" s="177" t="s">
        <v>191</v>
      </c>
      <c r="C1245" s="177" t="s">
        <v>254</v>
      </c>
      <c r="D1245" s="177" t="s">
        <v>5147</v>
      </c>
      <c r="E1245" s="177" t="s">
        <v>2020</v>
      </c>
      <c r="F1245" s="177" t="s">
        <v>1952</v>
      </c>
      <c r="G1245" s="178" t="s">
        <v>5148</v>
      </c>
      <c r="H1245" s="177" t="s">
        <v>1855</v>
      </c>
      <c r="I1245" s="179"/>
      <c r="J1245" s="179"/>
      <c r="K1245" s="179"/>
      <c r="L1245" s="179"/>
      <c r="M1245" s="13"/>
      <c r="N1245" s="13"/>
      <c r="O1245" s="13"/>
    </row>
    <row r="1246" spans="1:15" s="180" customFormat="1" ht="14.25">
      <c r="A1246" s="177" t="s">
        <v>56</v>
      </c>
      <c r="B1246" s="177" t="s">
        <v>191</v>
      </c>
      <c r="C1246" s="177" t="s">
        <v>254</v>
      </c>
      <c r="D1246" s="177" t="s">
        <v>5149</v>
      </c>
      <c r="E1246" s="177" t="s">
        <v>2020</v>
      </c>
      <c r="F1246" s="177" t="s">
        <v>1952</v>
      </c>
      <c r="G1246" s="178" t="s">
        <v>5150</v>
      </c>
      <c r="H1246" s="177" t="s">
        <v>1855</v>
      </c>
      <c r="I1246" s="179"/>
      <c r="J1246" s="179"/>
      <c r="K1246" s="179"/>
      <c r="L1246" s="179"/>
      <c r="M1246" s="13"/>
      <c r="N1246" s="13"/>
      <c r="O1246" s="13"/>
    </row>
    <row r="1247" spans="1:15" s="180" customFormat="1" ht="14.25">
      <c r="A1247" s="177" t="s">
        <v>56</v>
      </c>
      <c r="B1247" s="177" t="s">
        <v>191</v>
      </c>
      <c r="C1247" s="177" t="s">
        <v>254</v>
      </c>
      <c r="D1247" s="177" t="s">
        <v>5151</v>
      </c>
      <c r="E1247" s="177" t="s">
        <v>2020</v>
      </c>
      <c r="F1247" s="177" t="s">
        <v>1952</v>
      </c>
      <c r="G1247" s="178" t="s">
        <v>5152</v>
      </c>
      <c r="H1247" s="177" t="s">
        <v>1855</v>
      </c>
      <c r="I1247" s="179"/>
      <c r="J1247" s="179"/>
      <c r="K1247" s="179"/>
      <c r="L1247" s="179"/>
      <c r="M1247" s="13"/>
      <c r="N1247" s="13"/>
      <c r="O1247" s="13"/>
    </row>
    <row r="1248" spans="1:15" s="180" customFormat="1" ht="14.25">
      <c r="A1248" s="177" t="s">
        <v>56</v>
      </c>
      <c r="B1248" s="177" t="s">
        <v>191</v>
      </c>
      <c r="C1248" s="177" t="s">
        <v>254</v>
      </c>
      <c r="D1248" s="177" t="s">
        <v>5153</v>
      </c>
      <c r="E1248" s="177" t="s">
        <v>2020</v>
      </c>
      <c r="F1248" s="177" t="s">
        <v>1952</v>
      </c>
      <c r="G1248" s="178" t="s">
        <v>5154</v>
      </c>
      <c r="H1248" s="177" t="s">
        <v>1855</v>
      </c>
      <c r="I1248" s="179"/>
      <c r="J1248" s="179"/>
      <c r="K1248" s="179"/>
      <c r="L1248" s="179"/>
      <c r="M1248" s="13"/>
      <c r="N1248" s="13"/>
      <c r="O1248" s="13"/>
    </row>
    <row r="1249" spans="1:15" s="180" customFormat="1" ht="14.25">
      <c r="A1249" s="177" t="s">
        <v>56</v>
      </c>
      <c r="B1249" s="177" t="s">
        <v>191</v>
      </c>
      <c r="C1249" s="177" t="s">
        <v>254</v>
      </c>
      <c r="D1249" s="177" t="s">
        <v>5155</v>
      </c>
      <c r="E1249" s="177" t="s">
        <v>2020</v>
      </c>
      <c r="F1249" s="177" t="s">
        <v>1952</v>
      </c>
      <c r="G1249" s="178" t="s">
        <v>5156</v>
      </c>
      <c r="H1249" s="177" t="s">
        <v>1855</v>
      </c>
      <c r="I1249" s="179"/>
      <c r="J1249" s="179"/>
      <c r="K1249" s="179"/>
      <c r="L1249" s="179"/>
      <c r="M1249" s="13"/>
      <c r="N1249" s="13"/>
      <c r="O1249" s="13"/>
    </row>
    <row r="1250" spans="1:15" s="180" customFormat="1" ht="14.25">
      <c r="A1250" s="177" t="s">
        <v>56</v>
      </c>
      <c r="B1250" s="177" t="s">
        <v>191</v>
      </c>
      <c r="C1250" s="177" t="s">
        <v>254</v>
      </c>
      <c r="D1250" s="177" t="s">
        <v>1438</v>
      </c>
      <c r="E1250" s="177" t="s">
        <v>2020</v>
      </c>
      <c r="F1250" s="177" t="s">
        <v>1952</v>
      </c>
      <c r="G1250" s="178" t="s">
        <v>5157</v>
      </c>
      <c r="H1250" s="177" t="s">
        <v>1855</v>
      </c>
      <c r="I1250" s="179"/>
      <c r="J1250" s="179"/>
      <c r="K1250" s="179"/>
      <c r="L1250" s="179"/>
      <c r="M1250" s="13"/>
      <c r="N1250" s="13"/>
      <c r="O1250" s="13"/>
    </row>
    <row r="1251" spans="1:15" s="180" customFormat="1" ht="14.25">
      <c r="A1251" s="177" t="s">
        <v>56</v>
      </c>
      <c r="B1251" s="177" t="s">
        <v>191</v>
      </c>
      <c r="C1251" s="177" t="s">
        <v>254</v>
      </c>
      <c r="D1251" s="177" t="s">
        <v>5158</v>
      </c>
      <c r="E1251" s="177" t="s">
        <v>2020</v>
      </c>
      <c r="F1251" s="177" t="s">
        <v>1952</v>
      </c>
      <c r="G1251" s="178" t="s">
        <v>5159</v>
      </c>
      <c r="H1251" s="177" t="s">
        <v>1855</v>
      </c>
      <c r="I1251" s="179"/>
      <c r="J1251" s="179"/>
      <c r="K1251" s="179"/>
      <c r="L1251" s="179"/>
      <c r="M1251" s="13"/>
      <c r="N1251" s="13"/>
      <c r="O1251" s="13"/>
    </row>
    <row r="1252" spans="1:15" s="180" customFormat="1" ht="14.25">
      <c r="A1252" s="177" t="s">
        <v>56</v>
      </c>
      <c r="B1252" s="177" t="s">
        <v>191</v>
      </c>
      <c r="C1252" s="177" t="s">
        <v>254</v>
      </c>
      <c r="D1252" s="177" t="s">
        <v>5160</v>
      </c>
      <c r="E1252" s="177" t="s">
        <v>2020</v>
      </c>
      <c r="F1252" s="177" t="s">
        <v>1952</v>
      </c>
      <c r="G1252" s="178" t="s">
        <v>5161</v>
      </c>
      <c r="H1252" s="177" t="s">
        <v>1855</v>
      </c>
      <c r="I1252" s="179"/>
      <c r="J1252" s="179"/>
      <c r="K1252" s="179"/>
      <c r="L1252" s="179"/>
      <c r="M1252" s="13"/>
      <c r="N1252" s="13"/>
      <c r="O1252" s="13"/>
    </row>
    <row r="1253" spans="1:15" s="180" customFormat="1" ht="14.25">
      <c r="A1253" s="177" t="s">
        <v>56</v>
      </c>
      <c r="B1253" s="177" t="s">
        <v>191</v>
      </c>
      <c r="C1253" s="177" t="s">
        <v>254</v>
      </c>
      <c r="D1253" s="177" t="s">
        <v>5162</v>
      </c>
      <c r="E1253" s="177" t="s">
        <v>2020</v>
      </c>
      <c r="F1253" s="177" t="s">
        <v>1952</v>
      </c>
      <c r="G1253" s="178" t="s">
        <v>5163</v>
      </c>
      <c r="H1253" s="177" t="s">
        <v>1855</v>
      </c>
      <c r="I1253" s="179"/>
      <c r="J1253" s="179"/>
      <c r="K1253" s="179"/>
      <c r="L1253" s="179"/>
      <c r="M1253" s="13"/>
      <c r="N1253" s="13"/>
      <c r="O1253" s="13"/>
    </row>
    <row r="1254" spans="1:15" s="180" customFormat="1" ht="14.25">
      <c r="A1254" s="177" t="s">
        <v>56</v>
      </c>
      <c r="B1254" s="177" t="s">
        <v>191</v>
      </c>
      <c r="C1254" s="177" t="s">
        <v>254</v>
      </c>
      <c r="D1254" s="177" t="s">
        <v>5164</v>
      </c>
      <c r="E1254" s="177" t="s">
        <v>2020</v>
      </c>
      <c r="F1254" s="177" t="s">
        <v>1952</v>
      </c>
      <c r="G1254" s="178" t="s">
        <v>5165</v>
      </c>
      <c r="H1254" s="177" t="s">
        <v>1855</v>
      </c>
      <c r="I1254" s="179"/>
      <c r="J1254" s="179"/>
      <c r="K1254" s="179"/>
      <c r="L1254" s="179"/>
      <c r="M1254" s="13"/>
      <c r="N1254" s="13"/>
      <c r="O1254" s="13"/>
    </row>
    <row r="1255" spans="1:15" s="180" customFormat="1" ht="14.25">
      <c r="A1255" s="177" t="s">
        <v>56</v>
      </c>
      <c r="B1255" s="177" t="s">
        <v>191</v>
      </c>
      <c r="C1255" s="177" t="s">
        <v>254</v>
      </c>
      <c r="D1255" s="177" t="s">
        <v>5166</v>
      </c>
      <c r="E1255" s="177" t="s">
        <v>2020</v>
      </c>
      <c r="F1255" s="177" t="s">
        <v>1952</v>
      </c>
      <c r="G1255" s="178" t="s">
        <v>5167</v>
      </c>
      <c r="H1255" s="177" t="s">
        <v>1855</v>
      </c>
      <c r="I1255" s="179"/>
      <c r="J1255" s="179"/>
      <c r="K1255" s="179"/>
      <c r="L1255" s="179"/>
      <c r="M1255" s="13"/>
      <c r="N1255" s="13"/>
      <c r="O1255" s="13"/>
    </row>
    <row r="1256" spans="1:15" s="180" customFormat="1" ht="14.25">
      <c r="A1256" s="177" t="s">
        <v>56</v>
      </c>
      <c r="B1256" s="177" t="s">
        <v>191</v>
      </c>
      <c r="C1256" s="177" t="s">
        <v>254</v>
      </c>
      <c r="D1256" s="177" t="s">
        <v>5168</v>
      </c>
      <c r="E1256" s="177" t="s">
        <v>2020</v>
      </c>
      <c r="F1256" s="177" t="s">
        <v>1952</v>
      </c>
      <c r="G1256" s="178" t="s">
        <v>5169</v>
      </c>
      <c r="H1256" s="177" t="s">
        <v>1855</v>
      </c>
      <c r="I1256" s="179"/>
      <c r="J1256" s="179"/>
      <c r="K1256" s="179"/>
      <c r="L1256" s="179"/>
      <c r="M1256" s="13"/>
      <c r="N1256" s="13"/>
      <c r="O1256" s="13"/>
    </row>
    <row r="1257" spans="1:15" s="180" customFormat="1" ht="14.25">
      <c r="A1257" s="177" t="s">
        <v>56</v>
      </c>
      <c r="B1257" s="177" t="s">
        <v>191</v>
      </c>
      <c r="C1257" s="177" t="s">
        <v>254</v>
      </c>
      <c r="D1257" s="177" t="s">
        <v>5170</v>
      </c>
      <c r="E1257" s="177" t="s">
        <v>2020</v>
      </c>
      <c r="F1257" s="177" t="s">
        <v>1952</v>
      </c>
      <c r="G1257" s="178" t="s">
        <v>5171</v>
      </c>
      <c r="H1257" s="177" t="s">
        <v>1855</v>
      </c>
      <c r="I1257" s="179"/>
      <c r="J1257" s="179"/>
      <c r="K1257" s="179"/>
      <c r="L1257" s="179"/>
      <c r="M1257" s="13"/>
      <c r="N1257" s="13"/>
      <c r="O1257" s="13"/>
    </row>
    <row r="1258" spans="1:15" s="180" customFormat="1">
      <c r="A1258" s="232" t="s">
        <v>56</v>
      </c>
      <c r="B1258" s="232" t="s">
        <v>191</v>
      </c>
      <c r="C1258" s="232" t="s">
        <v>256</v>
      </c>
      <c r="D1258" s="232" t="s">
        <v>3045</v>
      </c>
      <c r="E1258" s="232" t="s">
        <v>4739</v>
      </c>
      <c r="F1258" s="232" t="s">
        <v>1952</v>
      </c>
      <c r="G1258" s="233" t="s">
        <v>5263</v>
      </c>
      <c r="H1258" s="232" t="s">
        <v>1954</v>
      </c>
      <c r="I1258" s="179"/>
      <c r="J1258" s="179"/>
      <c r="K1258" s="179"/>
      <c r="L1258" s="179"/>
      <c r="M1258" s="13"/>
      <c r="N1258" s="13"/>
      <c r="O1258" s="13"/>
    </row>
    <row r="1259" spans="1:15" s="180" customFormat="1" ht="28.5">
      <c r="A1259" s="115" t="s">
        <v>56</v>
      </c>
      <c r="B1259" s="115" t="s">
        <v>191</v>
      </c>
      <c r="C1259" s="115" t="s">
        <v>256</v>
      </c>
      <c r="D1259" s="115" t="s">
        <v>5264</v>
      </c>
      <c r="E1259" s="115" t="s">
        <v>5265</v>
      </c>
      <c r="F1259" s="115" t="s">
        <v>1952</v>
      </c>
      <c r="G1259" s="234" t="s">
        <v>5266</v>
      </c>
      <c r="H1259" s="115" t="s">
        <v>1855</v>
      </c>
      <c r="I1259" s="179"/>
      <c r="J1259" s="179"/>
      <c r="K1259" s="179"/>
      <c r="L1259" s="179"/>
      <c r="M1259" s="13"/>
      <c r="N1259" s="13"/>
      <c r="O1259" s="13"/>
    </row>
    <row r="1260" spans="1:15" s="180" customFormat="1" ht="14.25">
      <c r="A1260" s="115" t="s">
        <v>56</v>
      </c>
      <c r="B1260" s="115" t="s">
        <v>191</v>
      </c>
      <c r="C1260" s="115" t="s">
        <v>256</v>
      </c>
      <c r="D1260" s="115" t="s">
        <v>5267</v>
      </c>
      <c r="E1260" s="115" t="s">
        <v>5268</v>
      </c>
      <c r="F1260" s="115" t="s">
        <v>1952</v>
      </c>
      <c r="G1260" s="234" t="s">
        <v>5269</v>
      </c>
      <c r="H1260" s="115" t="s">
        <v>1855</v>
      </c>
      <c r="I1260" s="179"/>
      <c r="J1260" s="179"/>
      <c r="K1260" s="179"/>
      <c r="L1260" s="179"/>
      <c r="M1260" s="13"/>
      <c r="N1260" s="13"/>
      <c r="O1260" s="13"/>
    </row>
    <row r="1261" spans="1:15" s="180" customFormat="1" ht="14.25">
      <c r="A1261" s="115" t="s">
        <v>56</v>
      </c>
      <c r="B1261" s="115" t="s">
        <v>191</v>
      </c>
      <c r="C1261" s="115" t="s">
        <v>256</v>
      </c>
      <c r="D1261" s="115" t="s">
        <v>5270</v>
      </c>
      <c r="E1261" s="115" t="s">
        <v>5271</v>
      </c>
      <c r="F1261" s="115" t="s">
        <v>1952</v>
      </c>
      <c r="G1261" s="234" t="s">
        <v>5272</v>
      </c>
      <c r="H1261" s="115" t="s">
        <v>1855</v>
      </c>
      <c r="I1261" s="179"/>
      <c r="J1261" s="179"/>
      <c r="K1261" s="179"/>
      <c r="L1261" s="179"/>
      <c r="M1261" s="13"/>
      <c r="N1261" s="13"/>
      <c r="O1261" s="13"/>
    </row>
    <row r="1262" spans="1:15" s="180" customFormat="1" ht="14.25">
      <c r="A1262" s="115" t="s">
        <v>56</v>
      </c>
      <c r="B1262" s="115" t="s">
        <v>191</v>
      </c>
      <c r="C1262" s="115" t="s">
        <v>256</v>
      </c>
      <c r="D1262" s="115" t="s">
        <v>5273</v>
      </c>
      <c r="E1262" s="115" t="s">
        <v>5274</v>
      </c>
      <c r="F1262" s="115" t="s">
        <v>1952</v>
      </c>
      <c r="G1262" s="234" t="s">
        <v>5275</v>
      </c>
      <c r="H1262" s="115" t="s">
        <v>1855</v>
      </c>
      <c r="I1262" s="179"/>
      <c r="J1262" s="179"/>
      <c r="K1262" s="179"/>
      <c r="L1262" s="179"/>
      <c r="M1262" s="13"/>
      <c r="N1262" s="13"/>
      <c r="O1262" s="13"/>
    </row>
    <row r="1263" spans="1:15" s="180" customFormat="1" ht="14.25">
      <c r="A1263" s="115" t="s">
        <v>56</v>
      </c>
      <c r="B1263" s="115" t="s">
        <v>191</v>
      </c>
      <c r="C1263" s="115" t="s">
        <v>256</v>
      </c>
      <c r="D1263" s="115" t="s">
        <v>5276</v>
      </c>
      <c r="E1263" s="115" t="s">
        <v>5277</v>
      </c>
      <c r="F1263" s="115" t="s">
        <v>1952</v>
      </c>
      <c r="G1263" s="234" t="s">
        <v>5278</v>
      </c>
      <c r="H1263" s="115" t="s">
        <v>1855</v>
      </c>
      <c r="I1263" s="179"/>
      <c r="J1263" s="179"/>
      <c r="K1263" s="179"/>
      <c r="L1263" s="179"/>
      <c r="M1263" s="13"/>
      <c r="N1263" s="13"/>
      <c r="O1263" s="13"/>
    </row>
    <row r="1264" spans="1:15" s="180" customFormat="1" ht="14.25">
      <c r="A1264" s="115" t="s">
        <v>56</v>
      </c>
      <c r="B1264" s="115" t="s">
        <v>191</v>
      </c>
      <c r="C1264" s="115" t="s">
        <v>256</v>
      </c>
      <c r="D1264" s="115" t="s">
        <v>5279</v>
      </c>
      <c r="E1264" s="115" t="s">
        <v>5280</v>
      </c>
      <c r="F1264" s="115" t="s">
        <v>1952</v>
      </c>
      <c r="G1264" s="234" t="s">
        <v>5281</v>
      </c>
      <c r="H1264" s="115" t="s">
        <v>1855</v>
      </c>
      <c r="I1264" s="179"/>
      <c r="J1264" s="179"/>
      <c r="K1264" s="179"/>
      <c r="L1264" s="179"/>
      <c r="M1264" s="13"/>
      <c r="N1264" s="13"/>
      <c r="O1264" s="13"/>
    </row>
    <row r="1265" spans="1:15" s="180" customFormat="1" ht="28.5">
      <c r="A1265" s="115" t="s">
        <v>56</v>
      </c>
      <c r="B1265" s="115" t="s">
        <v>191</v>
      </c>
      <c r="C1265" s="115" t="s">
        <v>256</v>
      </c>
      <c r="D1265" s="115" t="s">
        <v>5282</v>
      </c>
      <c r="E1265" s="115" t="s">
        <v>5283</v>
      </c>
      <c r="F1265" s="115" t="s">
        <v>1952</v>
      </c>
      <c r="G1265" s="234" t="s">
        <v>5284</v>
      </c>
      <c r="H1265" s="115" t="s">
        <v>1855</v>
      </c>
      <c r="I1265" s="179"/>
      <c r="J1265" s="179"/>
      <c r="K1265" s="179"/>
      <c r="L1265" s="179"/>
      <c r="M1265" s="13"/>
      <c r="N1265" s="13"/>
      <c r="O1265" s="13"/>
    </row>
    <row r="1266" spans="1:15" s="180" customFormat="1" ht="14.25">
      <c r="A1266" s="115" t="s">
        <v>56</v>
      </c>
      <c r="B1266" s="115" t="s">
        <v>191</v>
      </c>
      <c r="C1266" s="115" t="s">
        <v>256</v>
      </c>
      <c r="D1266" s="115" t="s">
        <v>5285</v>
      </c>
      <c r="E1266" s="115" t="s">
        <v>5286</v>
      </c>
      <c r="F1266" s="115" t="s">
        <v>1952</v>
      </c>
      <c r="G1266" s="234" t="s">
        <v>5287</v>
      </c>
      <c r="H1266" s="115" t="s">
        <v>1855</v>
      </c>
      <c r="I1266" s="179"/>
      <c r="J1266" s="179"/>
      <c r="K1266" s="179"/>
      <c r="L1266" s="179"/>
      <c r="M1266" s="13"/>
      <c r="N1266" s="13"/>
      <c r="O1266" s="13"/>
    </row>
    <row r="1267" spans="1:15" s="180" customFormat="1" ht="14.25">
      <c r="A1267" s="115" t="s">
        <v>56</v>
      </c>
      <c r="B1267" s="115" t="s">
        <v>191</v>
      </c>
      <c r="C1267" s="115" t="s">
        <v>256</v>
      </c>
      <c r="D1267" s="115" t="s">
        <v>5288</v>
      </c>
      <c r="E1267" s="115" t="s">
        <v>5289</v>
      </c>
      <c r="F1267" s="115" t="s">
        <v>1952</v>
      </c>
      <c r="G1267" s="234" t="s">
        <v>5290</v>
      </c>
      <c r="H1267" s="115" t="s">
        <v>1855</v>
      </c>
      <c r="I1267" s="179"/>
      <c r="J1267" s="179"/>
      <c r="K1267" s="179"/>
      <c r="L1267" s="179"/>
      <c r="M1267" s="13"/>
      <c r="N1267" s="13"/>
      <c r="O1267" s="13"/>
    </row>
    <row r="1268" spans="1:15" s="180" customFormat="1" ht="28.5">
      <c r="A1268" s="115" t="s">
        <v>56</v>
      </c>
      <c r="B1268" s="115" t="s">
        <v>191</v>
      </c>
      <c r="C1268" s="115" t="s">
        <v>256</v>
      </c>
      <c r="D1268" s="115" t="s">
        <v>5291</v>
      </c>
      <c r="E1268" s="115" t="s">
        <v>5292</v>
      </c>
      <c r="F1268" s="115" t="s">
        <v>1952</v>
      </c>
      <c r="G1268" s="234" t="s">
        <v>5293</v>
      </c>
      <c r="H1268" s="115" t="s">
        <v>1855</v>
      </c>
      <c r="I1268" s="179"/>
      <c r="J1268" s="179"/>
      <c r="K1268" s="179"/>
      <c r="L1268" s="179"/>
      <c r="M1268" s="13"/>
      <c r="N1268" s="13"/>
      <c r="O1268" s="13"/>
    </row>
    <row r="1269" spans="1:15" s="180" customFormat="1" ht="14.25">
      <c r="A1269" s="115" t="s">
        <v>56</v>
      </c>
      <c r="B1269" s="115" t="s">
        <v>191</v>
      </c>
      <c r="C1269" s="115" t="s">
        <v>256</v>
      </c>
      <c r="D1269" s="115" t="s">
        <v>1998</v>
      </c>
      <c r="E1269" s="115" t="s">
        <v>1999</v>
      </c>
      <c r="F1269" s="115" t="s">
        <v>1952</v>
      </c>
      <c r="G1269" s="234" t="s">
        <v>5294</v>
      </c>
      <c r="H1269" s="115" t="s">
        <v>1855</v>
      </c>
      <c r="I1269" s="179"/>
      <c r="J1269" s="179"/>
      <c r="K1269" s="179"/>
      <c r="L1269" s="179"/>
      <c r="M1269" s="13"/>
      <c r="N1269" s="13"/>
      <c r="O1269" s="13"/>
    </row>
    <row r="1270" spans="1:15" s="180" customFormat="1" ht="14.25">
      <c r="A1270" s="115" t="s">
        <v>56</v>
      </c>
      <c r="B1270" s="115" t="s">
        <v>191</v>
      </c>
      <c r="C1270" s="115" t="s">
        <v>256</v>
      </c>
      <c r="D1270" s="115" t="s">
        <v>2001</v>
      </c>
      <c r="E1270" s="115" t="s">
        <v>2002</v>
      </c>
      <c r="F1270" s="115" t="s">
        <v>1952</v>
      </c>
      <c r="G1270" s="234" t="s">
        <v>5295</v>
      </c>
      <c r="H1270" s="115" t="s">
        <v>1855</v>
      </c>
      <c r="I1270" s="179"/>
      <c r="J1270" s="179"/>
      <c r="K1270" s="179"/>
      <c r="L1270" s="179"/>
      <c r="M1270" s="13"/>
      <c r="N1270" s="13"/>
      <c r="O1270" s="13"/>
    </row>
    <row r="1271" spans="1:15" s="180" customFormat="1" ht="14.25">
      <c r="A1271" s="115" t="s">
        <v>56</v>
      </c>
      <c r="B1271" s="115" t="s">
        <v>191</v>
      </c>
      <c r="C1271" s="115" t="s">
        <v>256</v>
      </c>
      <c r="D1271" s="115" t="s">
        <v>2004</v>
      </c>
      <c r="E1271" s="115" t="s">
        <v>1993</v>
      </c>
      <c r="F1271" s="115" t="s">
        <v>1952</v>
      </c>
      <c r="G1271" s="234" t="s">
        <v>5296</v>
      </c>
      <c r="H1271" s="115" t="s">
        <v>1855</v>
      </c>
      <c r="I1271" s="179"/>
      <c r="J1271" s="179"/>
      <c r="K1271" s="179"/>
      <c r="L1271" s="179"/>
      <c r="M1271" s="13"/>
      <c r="N1271" s="13"/>
      <c r="O1271" s="13"/>
    </row>
    <row r="1272" spans="1:15" s="180" customFormat="1">
      <c r="A1272" s="232" t="s">
        <v>56</v>
      </c>
      <c r="B1272" s="232" t="s">
        <v>191</v>
      </c>
      <c r="C1272" s="232" t="s">
        <v>5297</v>
      </c>
      <c r="D1272" s="232" t="s">
        <v>3045</v>
      </c>
      <c r="E1272" s="232" t="s">
        <v>4739</v>
      </c>
      <c r="F1272" s="232" t="s">
        <v>1952</v>
      </c>
      <c r="G1272" s="233" t="s">
        <v>5298</v>
      </c>
      <c r="H1272" s="232" t="s">
        <v>1954</v>
      </c>
      <c r="I1272" s="181"/>
      <c r="J1272" s="181"/>
      <c r="K1272" s="181"/>
      <c r="L1272" s="181"/>
      <c r="M1272" s="13"/>
      <c r="N1272" s="13"/>
      <c r="O1272" s="13"/>
    </row>
    <row r="1273" spans="1:15" s="180" customFormat="1" ht="14.25">
      <c r="A1273" s="115" t="s">
        <v>56</v>
      </c>
      <c r="B1273" s="115" t="s">
        <v>191</v>
      </c>
      <c r="C1273" s="115" t="s">
        <v>5297</v>
      </c>
      <c r="D1273" s="177" t="s">
        <v>5299</v>
      </c>
      <c r="E1273" s="177" t="s">
        <v>2638</v>
      </c>
      <c r="F1273" s="177" t="s">
        <v>1952</v>
      </c>
      <c r="G1273" s="234" t="s">
        <v>5300</v>
      </c>
      <c r="H1273" s="115" t="s">
        <v>1855</v>
      </c>
      <c r="I1273" s="179"/>
      <c r="J1273" s="179"/>
      <c r="K1273" s="179"/>
      <c r="L1273" s="179"/>
      <c r="M1273" s="13"/>
      <c r="N1273" s="13"/>
      <c r="O1273" s="13"/>
    </row>
    <row r="1274" spans="1:15" s="180" customFormat="1" ht="14.25">
      <c r="A1274" s="115" t="s">
        <v>56</v>
      </c>
      <c r="B1274" s="115" t="s">
        <v>191</v>
      </c>
      <c r="C1274" s="115" t="s">
        <v>5297</v>
      </c>
      <c r="D1274" s="177" t="s">
        <v>2095</v>
      </c>
      <c r="E1274" s="177" t="s">
        <v>5301</v>
      </c>
      <c r="F1274" s="177" t="s">
        <v>1952</v>
      </c>
      <c r="G1274" s="234" t="s">
        <v>5302</v>
      </c>
      <c r="H1274" s="115" t="s">
        <v>1855</v>
      </c>
      <c r="I1274" s="179"/>
      <c r="J1274" s="179"/>
      <c r="K1274" s="179"/>
      <c r="L1274" s="179"/>
      <c r="M1274" s="13"/>
      <c r="N1274" s="13"/>
      <c r="O1274" s="13"/>
    </row>
    <row r="1275" spans="1:15" s="180" customFormat="1" ht="14.25">
      <c r="A1275" s="115" t="s">
        <v>56</v>
      </c>
      <c r="B1275" s="115" t="s">
        <v>191</v>
      </c>
      <c r="C1275" s="115" t="s">
        <v>5297</v>
      </c>
      <c r="D1275" s="177" t="s">
        <v>2013</v>
      </c>
      <c r="E1275" s="177" t="s">
        <v>5303</v>
      </c>
      <c r="F1275" s="177" t="s">
        <v>2057</v>
      </c>
      <c r="G1275" s="234" t="s">
        <v>5304</v>
      </c>
      <c r="H1275" s="115" t="s">
        <v>1855</v>
      </c>
      <c r="I1275" s="179"/>
      <c r="J1275" s="179"/>
      <c r="K1275" s="179"/>
      <c r="L1275" s="179"/>
      <c r="M1275" s="13"/>
      <c r="N1275" s="13"/>
      <c r="O1275" s="13"/>
    </row>
    <row r="1276" spans="1:15" s="180" customFormat="1" ht="14.25">
      <c r="A1276" s="115" t="s">
        <v>56</v>
      </c>
      <c r="B1276" s="115" t="s">
        <v>191</v>
      </c>
      <c r="C1276" s="115" t="s">
        <v>5297</v>
      </c>
      <c r="D1276" s="177" t="s">
        <v>1998</v>
      </c>
      <c r="E1276" s="177" t="s">
        <v>2942</v>
      </c>
      <c r="F1276" s="177" t="s">
        <v>1952</v>
      </c>
      <c r="G1276" s="234" t="s">
        <v>5305</v>
      </c>
      <c r="H1276" s="115" t="s">
        <v>1855</v>
      </c>
      <c r="I1276" s="179"/>
      <c r="J1276" s="179"/>
      <c r="K1276" s="179"/>
      <c r="L1276" s="179"/>
      <c r="M1276" s="13"/>
      <c r="N1276" s="13"/>
      <c r="O1276" s="13"/>
    </row>
    <row r="1277" spans="1:15" s="180" customFormat="1" ht="14.25">
      <c r="A1277" s="115" t="s">
        <v>56</v>
      </c>
      <c r="B1277" s="115" t="s">
        <v>191</v>
      </c>
      <c r="C1277" s="115" t="s">
        <v>5297</v>
      </c>
      <c r="D1277" s="177" t="s">
        <v>2001</v>
      </c>
      <c r="E1277" s="177" t="s">
        <v>5306</v>
      </c>
      <c r="F1277" s="177" t="s">
        <v>1952</v>
      </c>
      <c r="G1277" s="234" t="s">
        <v>5307</v>
      </c>
      <c r="H1277" s="115" t="s">
        <v>1855</v>
      </c>
      <c r="I1277" s="179"/>
      <c r="J1277" s="179"/>
      <c r="K1277" s="179"/>
      <c r="L1277" s="179"/>
      <c r="M1277" s="13"/>
      <c r="N1277" s="13"/>
      <c r="O1277" s="13"/>
    </row>
    <row r="1278" spans="1:15" s="180" customFormat="1" ht="14.25">
      <c r="A1278" s="115" t="s">
        <v>56</v>
      </c>
      <c r="B1278" s="115" t="s">
        <v>191</v>
      </c>
      <c r="C1278" s="115" t="s">
        <v>5297</v>
      </c>
      <c r="D1278" s="177" t="s">
        <v>2004</v>
      </c>
      <c r="E1278" s="177" t="s">
        <v>2946</v>
      </c>
      <c r="F1278" s="177" t="s">
        <v>1952</v>
      </c>
      <c r="G1278" s="234" t="s">
        <v>5308</v>
      </c>
      <c r="H1278" s="115" t="s">
        <v>1855</v>
      </c>
      <c r="I1278" s="179"/>
      <c r="J1278" s="179"/>
      <c r="K1278" s="179"/>
      <c r="L1278" s="179"/>
      <c r="M1278" s="13"/>
      <c r="N1278" s="13"/>
      <c r="O1278" s="13"/>
    </row>
    <row r="1279" spans="1:15" s="180" customFormat="1" ht="14.25">
      <c r="A1279" s="237" t="s">
        <v>56</v>
      </c>
      <c r="B1279" s="237" t="s">
        <v>191</v>
      </c>
      <c r="C1279" s="237" t="s">
        <v>5297</v>
      </c>
      <c r="D1279" s="229" t="s">
        <v>5309</v>
      </c>
      <c r="E1279" s="229" t="s">
        <v>5310</v>
      </c>
      <c r="F1279" s="229" t="s">
        <v>2057</v>
      </c>
      <c r="G1279" s="238" t="s">
        <v>5311</v>
      </c>
      <c r="H1279" s="237" t="s">
        <v>1855</v>
      </c>
      <c r="I1279" s="183"/>
      <c r="J1279" s="183"/>
      <c r="K1279" s="183"/>
      <c r="L1279" s="183"/>
      <c r="M1279" s="13"/>
      <c r="N1279" s="13"/>
      <c r="O1279" s="13"/>
    </row>
    <row r="1280" spans="1:15" s="182" customFormat="1">
      <c r="A1280" s="237" t="s">
        <v>56</v>
      </c>
      <c r="B1280" s="237" t="s">
        <v>191</v>
      </c>
      <c r="C1280" s="237" t="s">
        <v>5297</v>
      </c>
      <c r="D1280" s="229" t="s">
        <v>5312</v>
      </c>
      <c r="E1280" s="229" t="s">
        <v>5313</v>
      </c>
      <c r="F1280" s="229" t="s">
        <v>1952</v>
      </c>
      <c r="G1280" s="238" t="s">
        <v>5314</v>
      </c>
      <c r="H1280" s="237" t="s">
        <v>1855</v>
      </c>
      <c r="I1280" s="183"/>
      <c r="J1280" s="183"/>
      <c r="K1280" s="183"/>
      <c r="L1280" s="183"/>
    </row>
    <row r="1281" spans="1:15" s="180" customFormat="1" ht="14.25">
      <c r="A1281" s="237" t="s">
        <v>56</v>
      </c>
      <c r="B1281" s="237" t="s">
        <v>191</v>
      </c>
      <c r="C1281" s="237" t="s">
        <v>5297</v>
      </c>
      <c r="D1281" s="229" t="s">
        <v>5315</v>
      </c>
      <c r="E1281" s="229" t="s">
        <v>5316</v>
      </c>
      <c r="F1281" s="229" t="s">
        <v>1952</v>
      </c>
      <c r="G1281" s="238" t="s">
        <v>5317</v>
      </c>
      <c r="H1281" s="237" t="s">
        <v>1855</v>
      </c>
      <c r="I1281" s="183"/>
      <c r="J1281" s="183"/>
      <c r="K1281" s="183"/>
      <c r="L1281" s="183"/>
      <c r="M1281" s="13"/>
      <c r="N1281" s="13"/>
      <c r="O1281" s="13"/>
    </row>
    <row r="1282" spans="1:15" s="180" customFormat="1" ht="14.25">
      <c r="A1282" s="115" t="s">
        <v>56</v>
      </c>
      <c r="B1282" s="115" t="s">
        <v>191</v>
      </c>
      <c r="C1282" s="115" t="s">
        <v>5297</v>
      </c>
      <c r="D1282" s="177" t="s">
        <v>5318</v>
      </c>
      <c r="E1282" s="177" t="s">
        <v>5319</v>
      </c>
      <c r="F1282" s="177" t="s">
        <v>1952</v>
      </c>
      <c r="G1282" s="234" t="s">
        <v>5320</v>
      </c>
      <c r="H1282" s="115" t="s">
        <v>1855</v>
      </c>
      <c r="I1282" s="179"/>
      <c r="J1282" s="179"/>
      <c r="K1282" s="179"/>
      <c r="L1282" s="179"/>
      <c r="M1282" s="13"/>
      <c r="N1282" s="13"/>
      <c r="O1282" s="13"/>
    </row>
    <row r="1283" spans="1:15" s="180" customFormat="1" ht="14.25">
      <c r="A1283" s="115" t="s">
        <v>56</v>
      </c>
      <c r="B1283" s="115" t="s">
        <v>191</v>
      </c>
      <c r="C1283" s="115" t="s">
        <v>5297</v>
      </c>
      <c r="D1283" s="177" t="s">
        <v>4841</v>
      </c>
      <c r="E1283" s="177" t="s">
        <v>5321</v>
      </c>
      <c r="F1283" s="177" t="s">
        <v>1952</v>
      </c>
      <c r="G1283" s="234" t="s">
        <v>5322</v>
      </c>
      <c r="H1283" s="115" t="s">
        <v>1855</v>
      </c>
      <c r="I1283" s="179"/>
      <c r="J1283" s="179"/>
      <c r="K1283" s="179"/>
      <c r="L1283" s="179"/>
      <c r="M1283" s="13"/>
      <c r="N1283" s="13"/>
      <c r="O1283" s="13"/>
    </row>
    <row r="1284" spans="1:15" s="180" customFormat="1" ht="14.25">
      <c r="A1284" s="115" t="s">
        <v>56</v>
      </c>
      <c r="B1284" s="115" t="s">
        <v>191</v>
      </c>
      <c r="C1284" s="115" t="s">
        <v>5297</v>
      </c>
      <c r="D1284" s="177" t="s">
        <v>5323</v>
      </c>
      <c r="E1284" s="177" t="s">
        <v>5324</v>
      </c>
      <c r="F1284" s="177" t="s">
        <v>1952</v>
      </c>
      <c r="G1284" s="234" t="s">
        <v>5325</v>
      </c>
      <c r="H1284" s="115" t="s">
        <v>1855</v>
      </c>
      <c r="I1284" s="179"/>
      <c r="J1284" s="179"/>
      <c r="K1284" s="179"/>
      <c r="L1284" s="179"/>
      <c r="M1284" s="13"/>
      <c r="N1284" s="13"/>
      <c r="O1284" s="13"/>
    </row>
    <row r="1285" spans="1:15" s="180" customFormat="1" ht="14.25">
      <c r="A1285" s="115" t="s">
        <v>56</v>
      </c>
      <c r="B1285" s="115" t="s">
        <v>191</v>
      </c>
      <c r="C1285" s="115" t="s">
        <v>5297</v>
      </c>
      <c r="D1285" s="177" t="s">
        <v>5326</v>
      </c>
      <c r="E1285" s="177" t="s">
        <v>5327</v>
      </c>
      <c r="F1285" s="177" t="s">
        <v>1952</v>
      </c>
      <c r="G1285" s="234" t="s">
        <v>5328</v>
      </c>
      <c r="H1285" s="115" t="s">
        <v>1855</v>
      </c>
      <c r="I1285" s="179"/>
      <c r="J1285" s="179"/>
      <c r="K1285" s="179"/>
      <c r="L1285" s="179"/>
      <c r="M1285" s="13"/>
      <c r="N1285" s="13"/>
      <c r="O1285" s="13"/>
    </row>
    <row r="1286" spans="1:15" s="180" customFormat="1">
      <c r="A1286" s="187" t="s">
        <v>56</v>
      </c>
      <c r="B1286" s="187" t="s">
        <v>191</v>
      </c>
      <c r="C1286" s="187" t="s">
        <v>214</v>
      </c>
      <c r="D1286" s="187" t="s">
        <v>5329</v>
      </c>
      <c r="E1286" s="187" t="s">
        <v>2216</v>
      </c>
      <c r="F1286" s="187" t="s">
        <v>1952</v>
      </c>
      <c r="G1286" s="188" t="s">
        <v>5330</v>
      </c>
      <c r="H1286" s="187" t="s">
        <v>1954</v>
      </c>
      <c r="I1286" s="179"/>
      <c r="J1286" s="179"/>
      <c r="K1286" s="179"/>
      <c r="L1286" s="179"/>
      <c r="M1286" s="13"/>
      <c r="N1286" s="13"/>
      <c r="O1286" s="13"/>
    </row>
    <row r="1287" spans="1:15" s="180" customFormat="1" ht="14.25">
      <c r="A1287" s="177" t="s">
        <v>56</v>
      </c>
      <c r="B1287" s="177" t="s">
        <v>191</v>
      </c>
      <c r="C1287" s="177" t="s">
        <v>214</v>
      </c>
      <c r="D1287" s="177" t="s">
        <v>3045</v>
      </c>
      <c r="E1287" s="177" t="s">
        <v>4739</v>
      </c>
      <c r="F1287" s="177" t="s">
        <v>1952</v>
      </c>
      <c r="G1287" s="178" t="s">
        <v>3047</v>
      </c>
      <c r="H1287" s="177" t="s">
        <v>1855</v>
      </c>
      <c r="I1287" s="179"/>
      <c r="J1287" s="179"/>
      <c r="K1287" s="179"/>
      <c r="L1287" s="179"/>
      <c r="M1287" s="13"/>
      <c r="N1287" s="13"/>
      <c r="O1287" s="13"/>
    </row>
    <row r="1288" spans="1:15" s="180" customFormat="1" ht="14.25">
      <c r="A1288" s="177" t="s">
        <v>56</v>
      </c>
      <c r="B1288" s="177" t="s">
        <v>191</v>
      </c>
      <c r="C1288" s="177" t="s">
        <v>214</v>
      </c>
      <c r="D1288" s="177" t="s">
        <v>2219</v>
      </c>
      <c r="E1288" s="177" t="s">
        <v>2220</v>
      </c>
      <c r="F1288" s="177" t="s">
        <v>1952</v>
      </c>
      <c r="G1288" s="178" t="s">
        <v>5331</v>
      </c>
      <c r="H1288" s="177" t="s">
        <v>1855</v>
      </c>
      <c r="I1288" s="179"/>
      <c r="J1288" s="179"/>
      <c r="K1288" s="179"/>
      <c r="L1288" s="179"/>
      <c r="M1288" s="13"/>
      <c r="N1288" s="13"/>
      <c r="O1288" s="13"/>
    </row>
    <row r="1289" spans="1:15" s="180" customFormat="1">
      <c r="A1289" s="187" t="s">
        <v>56</v>
      </c>
      <c r="B1289" s="187" t="s">
        <v>191</v>
      </c>
      <c r="C1289" s="187" t="s">
        <v>216</v>
      </c>
      <c r="D1289" s="187" t="s">
        <v>5332</v>
      </c>
      <c r="E1289" s="187" t="s">
        <v>2216</v>
      </c>
      <c r="F1289" s="187" t="s">
        <v>1952</v>
      </c>
      <c r="G1289" s="188" t="s">
        <v>5333</v>
      </c>
      <c r="H1289" s="187" t="s">
        <v>1954</v>
      </c>
      <c r="I1289" s="179"/>
      <c r="J1289" s="179"/>
      <c r="K1289" s="179"/>
      <c r="L1289" s="179"/>
      <c r="M1289" s="13"/>
      <c r="N1289" s="13"/>
      <c r="O1289" s="13"/>
    </row>
    <row r="1290" spans="1:15" s="180" customFormat="1" ht="14.25">
      <c r="A1290" s="177" t="s">
        <v>56</v>
      </c>
      <c r="B1290" s="177" t="s">
        <v>191</v>
      </c>
      <c r="C1290" s="177" t="s">
        <v>216</v>
      </c>
      <c r="D1290" s="177" t="s">
        <v>3045</v>
      </c>
      <c r="E1290" s="177" t="s">
        <v>4739</v>
      </c>
      <c r="F1290" s="177" t="s">
        <v>1952</v>
      </c>
      <c r="G1290" s="178" t="s">
        <v>3047</v>
      </c>
      <c r="H1290" s="177" t="s">
        <v>1855</v>
      </c>
      <c r="I1290" s="179"/>
      <c r="J1290" s="179"/>
      <c r="K1290" s="179"/>
      <c r="L1290" s="179"/>
      <c r="M1290" s="13"/>
      <c r="N1290" s="13"/>
      <c r="O1290" s="13"/>
    </row>
    <row r="1291" spans="1:15" s="180" customFormat="1" ht="14.25">
      <c r="A1291" s="177" t="s">
        <v>56</v>
      </c>
      <c r="B1291" s="177" t="s">
        <v>191</v>
      </c>
      <c r="C1291" s="177" t="s">
        <v>216</v>
      </c>
      <c r="D1291" s="177" t="s">
        <v>2228</v>
      </c>
      <c r="E1291" s="177" t="s">
        <v>2259</v>
      </c>
      <c r="F1291" s="177" t="s">
        <v>1952</v>
      </c>
      <c r="G1291" s="178" t="s">
        <v>5334</v>
      </c>
      <c r="H1291" s="177" t="s">
        <v>1855</v>
      </c>
      <c r="I1291" s="179"/>
      <c r="J1291" s="179"/>
      <c r="K1291" s="179"/>
      <c r="L1291" s="179"/>
      <c r="M1291" s="13"/>
      <c r="N1291" s="13"/>
      <c r="O1291" s="13"/>
    </row>
    <row r="1292" spans="1:15" s="180" customFormat="1">
      <c r="A1292" s="187" t="s">
        <v>56</v>
      </c>
      <c r="B1292" s="187" t="s">
        <v>191</v>
      </c>
      <c r="C1292" s="187" t="s">
        <v>5335</v>
      </c>
      <c r="D1292" s="187" t="s">
        <v>5336</v>
      </c>
      <c r="E1292" s="187" t="s">
        <v>2216</v>
      </c>
      <c r="F1292" s="187" t="s">
        <v>1952</v>
      </c>
      <c r="G1292" s="188" t="s">
        <v>5337</v>
      </c>
      <c r="H1292" s="187" t="s">
        <v>1954</v>
      </c>
      <c r="I1292" s="179"/>
      <c r="J1292" s="179"/>
      <c r="K1292" s="179"/>
      <c r="L1292" s="179"/>
      <c r="M1292" s="13"/>
      <c r="N1292" s="13"/>
      <c r="O1292" s="13"/>
    </row>
    <row r="1293" spans="1:15" s="180" customFormat="1" ht="14.25">
      <c r="A1293" s="177" t="s">
        <v>56</v>
      </c>
      <c r="B1293" s="177" t="s">
        <v>191</v>
      </c>
      <c r="C1293" s="177" t="s">
        <v>5335</v>
      </c>
      <c r="D1293" s="177" t="s">
        <v>3045</v>
      </c>
      <c r="E1293" s="177" t="s">
        <v>4739</v>
      </c>
      <c r="F1293" s="177" t="s">
        <v>1952</v>
      </c>
      <c r="G1293" s="178" t="s">
        <v>3047</v>
      </c>
      <c r="H1293" s="177" t="s">
        <v>1855</v>
      </c>
      <c r="I1293" s="179"/>
      <c r="J1293" s="179"/>
      <c r="K1293" s="179"/>
      <c r="L1293" s="179"/>
      <c r="M1293" s="13"/>
      <c r="N1293" s="13"/>
      <c r="O1293" s="13"/>
    </row>
    <row r="1294" spans="1:15" s="180" customFormat="1" ht="14.25">
      <c r="A1294" s="177" t="s">
        <v>56</v>
      </c>
      <c r="B1294" s="177" t="s">
        <v>191</v>
      </c>
      <c r="C1294" s="177" t="s">
        <v>5335</v>
      </c>
      <c r="D1294" s="177" t="s">
        <v>2249</v>
      </c>
      <c r="E1294" s="177" t="s">
        <v>2250</v>
      </c>
      <c r="F1294" s="177" t="s">
        <v>1952</v>
      </c>
      <c r="G1294" s="178" t="s">
        <v>5338</v>
      </c>
      <c r="H1294" s="177" t="s">
        <v>1855</v>
      </c>
      <c r="I1294" s="179"/>
      <c r="J1294" s="179"/>
      <c r="K1294" s="179"/>
      <c r="L1294" s="179"/>
      <c r="M1294" s="13"/>
      <c r="N1294" s="13"/>
      <c r="O1294" s="13"/>
    </row>
    <row r="1295" spans="1:15" s="180" customFormat="1">
      <c r="A1295" s="187" t="s">
        <v>56</v>
      </c>
      <c r="B1295" s="187" t="s">
        <v>191</v>
      </c>
      <c r="C1295" s="187" t="s">
        <v>5339</v>
      </c>
      <c r="D1295" s="187" t="s">
        <v>5336</v>
      </c>
      <c r="E1295" s="187" t="s">
        <v>2216</v>
      </c>
      <c r="F1295" s="187" t="s">
        <v>1952</v>
      </c>
      <c r="G1295" s="188" t="s">
        <v>5337</v>
      </c>
      <c r="H1295" s="187" t="s">
        <v>1954</v>
      </c>
      <c r="I1295" s="179"/>
      <c r="J1295" s="179"/>
      <c r="K1295" s="179"/>
      <c r="L1295" s="179"/>
      <c r="M1295" s="13"/>
      <c r="N1295" s="13"/>
      <c r="O1295" s="13"/>
    </row>
    <row r="1296" spans="1:15" s="180" customFormat="1" ht="14.25">
      <c r="A1296" s="177" t="s">
        <v>56</v>
      </c>
      <c r="B1296" s="177" t="s">
        <v>191</v>
      </c>
      <c r="C1296" s="177" t="s">
        <v>5339</v>
      </c>
      <c r="D1296" s="177" t="s">
        <v>1960</v>
      </c>
      <c r="E1296" s="177" t="s">
        <v>2241</v>
      </c>
      <c r="F1296" s="177" t="s">
        <v>1962</v>
      </c>
      <c r="G1296" s="178" t="s">
        <v>2242</v>
      </c>
      <c r="H1296" s="177"/>
      <c r="I1296" s="179"/>
      <c r="J1296" s="179"/>
      <c r="K1296" s="179"/>
      <c r="L1296" s="179"/>
      <c r="M1296" s="13"/>
      <c r="N1296" s="13"/>
      <c r="O1296" s="13"/>
    </row>
    <row r="1297" spans="1:15" s="180" customFormat="1" ht="14.25">
      <c r="A1297" s="177" t="s">
        <v>56</v>
      </c>
      <c r="B1297" s="177" t="s">
        <v>191</v>
      </c>
      <c r="C1297" s="177" t="s">
        <v>5339</v>
      </c>
      <c r="D1297" s="177" t="s">
        <v>2243</v>
      </c>
      <c r="E1297" s="177" t="s">
        <v>2244</v>
      </c>
      <c r="F1297" s="177" t="s">
        <v>2245</v>
      </c>
      <c r="G1297" s="178" t="s">
        <v>2246</v>
      </c>
      <c r="H1297" s="177"/>
      <c r="I1297" s="179"/>
      <c r="J1297" s="179"/>
      <c r="K1297" s="179"/>
      <c r="L1297" s="179"/>
      <c r="M1297" s="13"/>
      <c r="N1297" s="13"/>
      <c r="O1297" s="13"/>
    </row>
    <row r="1298" spans="1:15" s="180" customFormat="1">
      <c r="A1298" s="187" t="s">
        <v>56</v>
      </c>
      <c r="B1298" s="187" t="s">
        <v>191</v>
      </c>
      <c r="C1298" s="187" t="s">
        <v>5340</v>
      </c>
      <c r="D1298" s="187" t="s">
        <v>5341</v>
      </c>
      <c r="E1298" s="187" t="s">
        <v>2216</v>
      </c>
      <c r="F1298" s="187" t="s">
        <v>1952</v>
      </c>
      <c r="G1298" s="188" t="s">
        <v>5342</v>
      </c>
      <c r="H1298" s="187" t="s">
        <v>1954</v>
      </c>
      <c r="I1298" s="181"/>
      <c r="J1298" s="181"/>
      <c r="K1298" s="181"/>
      <c r="L1298" s="181"/>
      <c r="M1298" s="13"/>
      <c r="N1298" s="13"/>
      <c r="O1298" s="13"/>
    </row>
    <row r="1299" spans="1:15" s="180" customFormat="1" ht="14.25">
      <c r="A1299" s="177" t="s">
        <v>56</v>
      </c>
      <c r="B1299" s="177" t="s">
        <v>191</v>
      </c>
      <c r="C1299" s="177" t="s">
        <v>5340</v>
      </c>
      <c r="D1299" s="177" t="s">
        <v>3045</v>
      </c>
      <c r="E1299" s="177" t="s">
        <v>4739</v>
      </c>
      <c r="F1299" s="177" t="s">
        <v>1952</v>
      </c>
      <c r="G1299" s="178" t="s">
        <v>3047</v>
      </c>
      <c r="H1299" s="177" t="s">
        <v>1855</v>
      </c>
      <c r="I1299" s="179"/>
      <c r="J1299" s="179"/>
      <c r="K1299" s="179"/>
      <c r="L1299" s="179"/>
      <c r="M1299" s="13"/>
      <c r="N1299" s="13"/>
      <c r="O1299" s="13"/>
    </row>
    <row r="1300" spans="1:15" s="180" customFormat="1" ht="14.25">
      <c r="A1300" s="177" t="s">
        <v>56</v>
      </c>
      <c r="B1300" s="177" t="s">
        <v>191</v>
      </c>
      <c r="C1300" s="177" t="s">
        <v>5340</v>
      </c>
      <c r="D1300" s="177" t="s">
        <v>2249</v>
      </c>
      <c r="E1300" s="177" t="s">
        <v>4620</v>
      </c>
      <c r="F1300" s="177" t="s">
        <v>1952</v>
      </c>
      <c r="G1300" s="178" t="s">
        <v>5343</v>
      </c>
      <c r="H1300" s="177" t="s">
        <v>1855</v>
      </c>
      <c r="I1300" s="179"/>
      <c r="J1300" s="179"/>
      <c r="K1300" s="179"/>
      <c r="L1300" s="179"/>
      <c r="M1300" s="13"/>
      <c r="N1300" s="13"/>
      <c r="O1300" s="13"/>
    </row>
    <row r="1301" spans="1:15" s="180" customFormat="1">
      <c r="A1301" s="187" t="s">
        <v>56</v>
      </c>
      <c r="B1301" s="187" t="s">
        <v>191</v>
      </c>
      <c r="C1301" s="187" t="s">
        <v>5344</v>
      </c>
      <c r="D1301" s="187" t="s">
        <v>5341</v>
      </c>
      <c r="E1301" s="187" t="s">
        <v>2216</v>
      </c>
      <c r="F1301" s="187" t="s">
        <v>1952</v>
      </c>
      <c r="G1301" s="188" t="s">
        <v>5342</v>
      </c>
      <c r="H1301" s="187" t="s">
        <v>1954</v>
      </c>
      <c r="I1301" s="179"/>
      <c r="J1301" s="179"/>
      <c r="K1301" s="179"/>
      <c r="L1301" s="179"/>
      <c r="M1301" s="13"/>
      <c r="N1301" s="13"/>
      <c r="O1301" s="13"/>
    </row>
    <row r="1302" spans="1:15" s="180" customFormat="1" ht="14.25">
      <c r="A1302" s="177" t="s">
        <v>56</v>
      </c>
      <c r="B1302" s="177" t="s">
        <v>191</v>
      </c>
      <c r="C1302" s="177" t="s">
        <v>5344</v>
      </c>
      <c r="D1302" s="177" t="s">
        <v>1960</v>
      </c>
      <c r="E1302" s="177" t="s">
        <v>2241</v>
      </c>
      <c r="F1302" s="177" t="s">
        <v>1962</v>
      </c>
      <c r="G1302" s="178" t="s">
        <v>2242</v>
      </c>
      <c r="H1302" s="177"/>
      <c r="I1302" s="179"/>
      <c r="J1302" s="179"/>
      <c r="K1302" s="179"/>
      <c r="L1302" s="179"/>
      <c r="M1302" s="13"/>
      <c r="N1302" s="13"/>
      <c r="O1302" s="13"/>
    </row>
    <row r="1303" spans="1:15" s="180" customFormat="1" ht="14.25">
      <c r="A1303" s="177" t="s">
        <v>56</v>
      </c>
      <c r="B1303" s="177" t="s">
        <v>191</v>
      </c>
      <c r="C1303" s="177" t="s">
        <v>5344</v>
      </c>
      <c r="D1303" s="177" t="s">
        <v>2243</v>
      </c>
      <c r="E1303" s="177" t="s">
        <v>2244</v>
      </c>
      <c r="F1303" s="177" t="s">
        <v>2245</v>
      </c>
      <c r="G1303" s="178" t="s">
        <v>2246</v>
      </c>
      <c r="H1303" s="177"/>
      <c r="I1303" s="179"/>
      <c r="J1303" s="179"/>
      <c r="K1303" s="179"/>
      <c r="L1303" s="179"/>
      <c r="M1303" s="13"/>
      <c r="N1303" s="13"/>
      <c r="O1303" s="13"/>
    </row>
    <row r="1304" spans="1:15" s="180" customFormat="1">
      <c r="A1304" s="187" t="s">
        <v>56</v>
      </c>
      <c r="B1304" s="187" t="s">
        <v>191</v>
      </c>
      <c r="C1304" s="187" t="s">
        <v>220</v>
      </c>
      <c r="D1304" s="187" t="s">
        <v>5345</v>
      </c>
      <c r="E1304" s="187" t="s">
        <v>2216</v>
      </c>
      <c r="F1304" s="187" t="s">
        <v>1952</v>
      </c>
      <c r="G1304" s="188" t="s">
        <v>5346</v>
      </c>
      <c r="H1304" s="187" t="s">
        <v>1954</v>
      </c>
      <c r="I1304" s="179"/>
      <c r="J1304" s="179"/>
      <c r="K1304" s="179"/>
      <c r="L1304" s="179"/>
      <c r="M1304" s="13"/>
      <c r="N1304" s="13"/>
      <c r="O1304" s="13"/>
    </row>
    <row r="1305" spans="1:15" s="180" customFormat="1" ht="14.25">
      <c r="A1305" s="177" t="s">
        <v>56</v>
      </c>
      <c r="B1305" s="177" t="s">
        <v>191</v>
      </c>
      <c r="C1305" s="177" t="s">
        <v>220</v>
      </c>
      <c r="D1305" s="177" t="s">
        <v>3045</v>
      </c>
      <c r="E1305" s="177" t="s">
        <v>4739</v>
      </c>
      <c r="F1305" s="177" t="s">
        <v>1952</v>
      </c>
      <c r="G1305" s="178" t="s">
        <v>5298</v>
      </c>
      <c r="H1305" s="177" t="s">
        <v>1855</v>
      </c>
      <c r="I1305" s="179"/>
      <c r="J1305" s="179"/>
      <c r="K1305" s="179"/>
      <c r="L1305" s="179"/>
      <c r="M1305" s="13"/>
      <c r="N1305" s="13"/>
      <c r="O1305" s="13"/>
    </row>
    <row r="1306" spans="1:15" s="180" customFormat="1" ht="14.25">
      <c r="A1306" s="177" t="s">
        <v>56</v>
      </c>
      <c r="B1306" s="177" t="s">
        <v>191</v>
      </c>
      <c r="C1306" s="177" t="s">
        <v>220</v>
      </c>
      <c r="D1306" s="177" t="s">
        <v>2249</v>
      </c>
      <c r="E1306" s="177" t="s">
        <v>2250</v>
      </c>
      <c r="F1306" s="177" t="s">
        <v>1952</v>
      </c>
      <c r="G1306" s="178" t="s">
        <v>5347</v>
      </c>
      <c r="H1306" s="177" t="s">
        <v>1855</v>
      </c>
      <c r="I1306" s="179"/>
      <c r="J1306" s="179"/>
      <c r="K1306" s="179"/>
      <c r="L1306" s="179"/>
      <c r="M1306" s="13"/>
      <c r="N1306" s="13"/>
      <c r="O1306" s="13"/>
    </row>
    <row r="1307" spans="1:15" s="180" customFormat="1">
      <c r="A1307" s="187" t="s">
        <v>56</v>
      </c>
      <c r="B1307" s="187" t="s">
        <v>191</v>
      </c>
      <c r="C1307" s="187" t="s">
        <v>5348</v>
      </c>
      <c r="D1307" s="187" t="s">
        <v>5345</v>
      </c>
      <c r="E1307" s="187" t="s">
        <v>2216</v>
      </c>
      <c r="F1307" s="187" t="s">
        <v>1952</v>
      </c>
      <c r="G1307" s="188" t="s">
        <v>5346</v>
      </c>
      <c r="H1307" s="187" t="s">
        <v>1954</v>
      </c>
      <c r="I1307" s="179"/>
      <c r="J1307" s="179"/>
      <c r="K1307" s="179"/>
      <c r="L1307" s="179"/>
      <c r="M1307" s="13"/>
      <c r="N1307" s="13"/>
      <c r="O1307" s="13"/>
    </row>
    <row r="1308" spans="1:15" s="180" customFormat="1" ht="14.25">
      <c r="A1308" s="177" t="s">
        <v>56</v>
      </c>
      <c r="B1308" s="177" t="s">
        <v>191</v>
      </c>
      <c r="C1308" s="177" t="s">
        <v>5348</v>
      </c>
      <c r="D1308" s="177" t="s">
        <v>1960</v>
      </c>
      <c r="E1308" s="177" t="s">
        <v>2241</v>
      </c>
      <c r="F1308" s="177" t="s">
        <v>1962</v>
      </c>
      <c r="G1308" s="178" t="s">
        <v>2242</v>
      </c>
      <c r="H1308" s="177"/>
      <c r="I1308" s="179"/>
      <c r="J1308" s="179"/>
      <c r="K1308" s="179"/>
      <c r="L1308" s="179"/>
      <c r="M1308" s="13"/>
      <c r="N1308" s="13"/>
      <c r="O1308" s="13"/>
    </row>
    <row r="1309" spans="1:15" s="180" customFormat="1" ht="14.25">
      <c r="A1309" s="177" t="s">
        <v>56</v>
      </c>
      <c r="B1309" s="177" t="s">
        <v>191</v>
      </c>
      <c r="C1309" s="177" t="s">
        <v>5348</v>
      </c>
      <c r="D1309" s="177" t="s">
        <v>2243</v>
      </c>
      <c r="E1309" s="177" t="s">
        <v>2244</v>
      </c>
      <c r="F1309" s="177" t="s">
        <v>2245</v>
      </c>
      <c r="G1309" s="178" t="s">
        <v>2246</v>
      </c>
      <c r="H1309" s="177"/>
      <c r="I1309" s="179"/>
      <c r="J1309" s="179"/>
      <c r="K1309" s="179"/>
      <c r="L1309" s="179"/>
      <c r="M1309" s="13"/>
      <c r="N1309" s="13"/>
      <c r="O1309" s="13"/>
    </row>
    <row r="1310" spans="1:15" s="13" customFormat="1">
      <c r="A1310" s="187" t="s">
        <v>56</v>
      </c>
      <c r="B1310" s="187" t="s">
        <v>191</v>
      </c>
      <c r="C1310" s="187" t="s">
        <v>222</v>
      </c>
      <c r="D1310" s="187" t="s">
        <v>5349</v>
      </c>
      <c r="E1310" s="187" t="s">
        <v>2216</v>
      </c>
      <c r="F1310" s="187" t="s">
        <v>1952</v>
      </c>
      <c r="G1310" s="188" t="s">
        <v>5350</v>
      </c>
      <c r="H1310" s="187" t="s">
        <v>1954</v>
      </c>
      <c r="I1310" s="179"/>
      <c r="J1310" s="179"/>
      <c r="K1310" s="179"/>
      <c r="L1310" s="179"/>
    </row>
    <row r="1311" spans="1:15" s="180" customFormat="1" ht="14.25">
      <c r="A1311" s="177" t="s">
        <v>56</v>
      </c>
      <c r="B1311" s="177" t="s">
        <v>191</v>
      </c>
      <c r="C1311" s="177" t="s">
        <v>222</v>
      </c>
      <c r="D1311" s="177" t="s">
        <v>3045</v>
      </c>
      <c r="E1311" s="177" t="s">
        <v>4739</v>
      </c>
      <c r="F1311" s="177" t="s">
        <v>1952</v>
      </c>
      <c r="G1311" s="178" t="s">
        <v>3047</v>
      </c>
      <c r="H1311" s="177" t="s">
        <v>1855</v>
      </c>
      <c r="I1311" s="179"/>
      <c r="J1311" s="179"/>
      <c r="K1311" s="179"/>
      <c r="L1311" s="179"/>
      <c r="M1311" s="13"/>
      <c r="N1311" s="13"/>
      <c r="O1311" s="13"/>
    </row>
    <row r="1312" spans="1:15" s="180" customFormat="1" ht="14.25">
      <c r="A1312" s="177" t="s">
        <v>56</v>
      </c>
      <c r="B1312" s="177" t="s">
        <v>191</v>
      </c>
      <c r="C1312" s="177" t="s">
        <v>222</v>
      </c>
      <c r="D1312" s="177" t="s">
        <v>2236</v>
      </c>
      <c r="E1312" s="177" t="s">
        <v>2237</v>
      </c>
      <c r="F1312" s="177" t="s">
        <v>1952</v>
      </c>
      <c r="G1312" s="178" t="s">
        <v>5351</v>
      </c>
      <c r="H1312" s="177" t="s">
        <v>1855</v>
      </c>
      <c r="I1312" s="179"/>
      <c r="J1312" s="179"/>
      <c r="K1312" s="179"/>
      <c r="L1312" s="179"/>
      <c r="M1312" s="13"/>
      <c r="N1312" s="13"/>
      <c r="O1312" s="13"/>
    </row>
    <row r="1313" spans="1:15" s="180" customFormat="1">
      <c r="A1313" s="187" t="s">
        <v>56</v>
      </c>
      <c r="B1313" s="187" t="s">
        <v>191</v>
      </c>
      <c r="C1313" s="187" t="s">
        <v>5352</v>
      </c>
      <c r="D1313" s="187" t="s">
        <v>5349</v>
      </c>
      <c r="E1313" s="187" t="s">
        <v>2216</v>
      </c>
      <c r="F1313" s="187" t="s">
        <v>1952</v>
      </c>
      <c r="G1313" s="188" t="s">
        <v>5350</v>
      </c>
      <c r="H1313" s="187" t="s">
        <v>1954</v>
      </c>
      <c r="I1313" s="179"/>
      <c r="J1313" s="179"/>
      <c r="K1313" s="179"/>
      <c r="L1313" s="179"/>
      <c r="M1313" s="13"/>
      <c r="N1313" s="13"/>
      <c r="O1313" s="13"/>
    </row>
    <row r="1314" spans="1:15" s="180" customFormat="1" ht="14.25">
      <c r="A1314" s="177" t="s">
        <v>56</v>
      </c>
      <c r="B1314" s="177" t="s">
        <v>191</v>
      </c>
      <c r="C1314" s="177" t="s">
        <v>5352</v>
      </c>
      <c r="D1314" s="177" t="s">
        <v>1960</v>
      </c>
      <c r="E1314" s="177" t="s">
        <v>2241</v>
      </c>
      <c r="F1314" s="177" t="s">
        <v>1962</v>
      </c>
      <c r="G1314" s="178" t="s">
        <v>2242</v>
      </c>
      <c r="H1314" s="177"/>
      <c r="I1314" s="179"/>
      <c r="J1314" s="179"/>
      <c r="K1314" s="179"/>
      <c r="L1314" s="179"/>
      <c r="M1314" s="13"/>
      <c r="N1314" s="13"/>
      <c r="O1314" s="13"/>
    </row>
    <row r="1315" spans="1:15" s="180" customFormat="1" ht="14.25">
      <c r="A1315" s="177" t="s">
        <v>56</v>
      </c>
      <c r="B1315" s="177" t="s">
        <v>191</v>
      </c>
      <c r="C1315" s="177" t="s">
        <v>5352</v>
      </c>
      <c r="D1315" s="177" t="s">
        <v>2243</v>
      </c>
      <c r="E1315" s="177" t="s">
        <v>2244</v>
      </c>
      <c r="F1315" s="177" t="s">
        <v>2245</v>
      </c>
      <c r="G1315" s="178" t="s">
        <v>2246</v>
      </c>
      <c r="H1315" s="177"/>
      <c r="I1315" s="179"/>
      <c r="J1315" s="179"/>
      <c r="K1315" s="179"/>
      <c r="L1315" s="179"/>
      <c r="M1315" s="13"/>
      <c r="N1315" s="13"/>
      <c r="O1315" s="13"/>
    </row>
    <row r="1316" spans="1:15" s="180" customFormat="1">
      <c r="A1316" s="187" t="s">
        <v>56</v>
      </c>
      <c r="B1316" s="187" t="s">
        <v>191</v>
      </c>
      <c r="C1316" s="187" t="s">
        <v>224</v>
      </c>
      <c r="D1316" s="187" t="s">
        <v>5353</v>
      </c>
      <c r="E1316" s="187" t="s">
        <v>2216</v>
      </c>
      <c r="F1316" s="187" t="s">
        <v>1952</v>
      </c>
      <c r="G1316" s="188" t="s">
        <v>5354</v>
      </c>
      <c r="H1316" s="187" t="s">
        <v>1954</v>
      </c>
      <c r="I1316" s="179"/>
      <c r="J1316" s="179"/>
      <c r="K1316" s="179"/>
      <c r="L1316" s="179"/>
      <c r="M1316" s="13"/>
      <c r="N1316" s="13"/>
      <c r="O1316" s="13"/>
    </row>
    <row r="1317" spans="1:15" s="180" customFormat="1" ht="14.25">
      <c r="A1317" s="177" t="s">
        <v>56</v>
      </c>
      <c r="B1317" s="177" t="s">
        <v>191</v>
      </c>
      <c r="C1317" s="177" t="s">
        <v>224</v>
      </c>
      <c r="D1317" s="177" t="s">
        <v>3045</v>
      </c>
      <c r="E1317" s="177" t="s">
        <v>4739</v>
      </c>
      <c r="F1317" s="177" t="s">
        <v>1952</v>
      </c>
      <c r="G1317" s="178" t="s">
        <v>3047</v>
      </c>
      <c r="H1317" s="177" t="s">
        <v>1855</v>
      </c>
      <c r="I1317" s="179"/>
      <c r="J1317" s="179"/>
      <c r="K1317" s="179"/>
      <c r="L1317" s="179"/>
      <c r="M1317" s="13"/>
      <c r="N1317" s="13"/>
      <c r="O1317" s="13"/>
    </row>
    <row r="1318" spans="1:15" s="180" customFormat="1" ht="14.25">
      <c r="A1318" s="177" t="s">
        <v>56</v>
      </c>
      <c r="B1318" s="177" t="s">
        <v>191</v>
      </c>
      <c r="C1318" s="177" t="s">
        <v>224</v>
      </c>
      <c r="D1318" s="177" t="s">
        <v>1957</v>
      </c>
      <c r="E1318" s="177" t="s">
        <v>2224</v>
      </c>
      <c r="F1318" s="177" t="s">
        <v>1952</v>
      </c>
      <c r="G1318" s="178" t="s">
        <v>4789</v>
      </c>
      <c r="H1318" s="177" t="s">
        <v>1855</v>
      </c>
      <c r="I1318" s="179"/>
      <c r="J1318" s="179"/>
      <c r="K1318" s="179"/>
      <c r="L1318" s="179"/>
      <c r="M1318" s="13"/>
      <c r="N1318" s="13"/>
      <c r="O1318" s="13"/>
    </row>
    <row r="1319" spans="1:15" s="180" customFormat="1">
      <c r="A1319" s="187" t="s">
        <v>56</v>
      </c>
      <c r="B1319" s="187" t="s">
        <v>191</v>
      </c>
      <c r="C1319" s="187" t="s">
        <v>226</v>
      </c>
      <c r="D1319" s="187" t="s">
        <v>5355</v>
      </c>
      <c r="E1319" s="187" t="s">
        <v>2216</v>
      </c>
      <c r="F1319" s="187" t="s">
        <v>1952</v>
      </c>
      <c r="G1319" s="188" t="s">
        <v>5356</v>
      </c>
      <c r="H1319" s="187" t="s">
        <v>1954</v>
      </c>
      <c r="I1319" s="179"/>
      <c r="J1319" s="179"/>
      <c r="K1319" s="179"/>
      <c r="L1319" s="179"/>
      <c r="M1319" s="13"/>
      <c r="N1319" s="13"/>
      <c r="O1319" s="13"/>
    </row>
    <row r="1320" spans="1:15" s="180" customFormat="1" ht="14.25">
      <c r="A1320" s="177" t="s">
        <v>56</v>
      </c>
      <c r="B1320" s="177" t="s">
        <v>191</v>
      </c>
      <c r="C1320" s="177" t="s">
        <v>226</v>
      </c>
      <c r="D1320" s="177" t="s">
        <v>3045</v>
      </c>
      <c r="E1320" s="177" t="s">
        <v>4739</v>
      </c>
      <c r="F1320" s="177" t="s">
        <v>1952</v>
      </c>
      <c r="G1320" s="178" t="s">
        <v>3047</v>
      </c>
      <c r="H1320" s="177" t="s">
        <v>1855</v>
      </c>
      <c r="I1320" s="179"/>
      <c r="J1320" s="179"/>
      <c r="K1320" s="179"/>
      <c r="L1320" s="179"/>
      <c r="M1320" s="13"/>
      <c r="N1320" s="13"/>
      <c r="O1320" s="13"/>
    </row>
    <row r="1321" spans="1:15" s="180" customFormat="1" ht="14.25">
      <c r="A1321" s="177" t="s">
        <v>56</v>
      </c>
      <c r="B1321" s="177" t="s">
        <v>191</v>
      </c>
      <c r="C1321" s="177" t="s">
        <v>226</v>
      </c>
      <c r="D1321" s="177" t="s">
        <v>1957</v>
      </c>
      <c r="E1321" s="177" t="s">
        <v>2224</v>
      </c>
      <c r="F1321" s="177" t="s">
        <v>1952</v>
      </c>
      <c r="G1321" s="178" t="s">
        <v>4792</v>
      </c>
      <c r="H1321" s="177" t="s">
        <v>1855</v>
      </c>
      <c r="I1321" s="179"/>
      <c r="J1321" s="179"/>
      <c r="K1321" s="179"/>
      <c r="L1321" s="179"/>
      <c r="M1321" s="13"/>
      <c r="N1321" s="13"/>
      <c r="O1321" s="13"/>
    </row>
    <row r="1322" spans="1:15" s="180" customFormat="1">
      <c r="A1322" s="187" t="s">
        <v>56</v>
      </c>
      <c r="B1322" s="187" t="s">
        <v>191</v>
      </c>
      <c r="C1322" s="187" t="s">
        <v>228</v>
      </c>
      <c r="D1322" s="187" t="s">
        <v>5357</v>
      </c>
      <c r="E1322" s="187" t="s">
        <v>2216</v>
      </c>
      <c r="F1322" s="187" t="s">
        <v>1952</v>
      </c>
      <c r="G1322" s="188" t="s">
        <v>5358</v>
      </c>
      <c r="H1322" s="187" t="s">
        <v>1954</v>
      </c>
      <c r="I1322" s="179"/>
      <c r="J1322" s="179"/>
      <c r="K1322" s="179"/>
      <c r="L1322" s="179"/>
      <c r="M1322" s="13"/>
      <c r="N1322" s="13"/>
      <c r="O1322" s="13"/>
    </row>
    <row r="1323" spans="1:15" s="180" customFormat="1" ht="14.25">
      <c r="A1323" s="177" t="s">
        <v>56</v>
      </c>
      <c r="B1323" s="177" t="s">
        <v>191</v>
      </c>
      <c r="C1323" s="177" t="s">
        <v>228</v>
      </c>
      <c r="D1323" s="177" t="s">
        <v>3045</v>
      </c>
      <c r="E1323" s="177" t="s">
        <v>4739</v>
      </c>
      <c r="F1323" s="177" t="s">
        <v>1952</v>
      </c>
      <c r="G1323" s="178" t="s">
        <v>3047</v>
      </c>
      <c r="H1323" s="177" t="s">
        <v>1855</v>
      </c>
      <c r="I1323" s="179"/>
      <c r="J1323" s="179"/>
      <c r="K1323" s="179"/>
      <c r="L1323" s="179"/>
      <c r="M1323" s="13"/>
      <c r="N1323" s="13"/>
      <c r="O1323" s="13"/>
    </row>
    <row r="1324" spans="1:15" s="180" customFormat="1" ht="14.25">
      <c r="A1324" s="177" t="s">
        <v>56</v>
      </c>
      <c r="B1324" s="177" t="s">
        <v>191</v>
      </c>
      <c r="C1324" s="177" t="s">
        <v>228</v>
      </c>
      <c r="D1324" s="177" t="s">
        <v>5359</v>
      </c>
      <c r="E1324" s="177" t="s">
        <v>3353</v>
      </c>
      <c r="F1324" s="177" t="s">
        <v>1952</v>
      </c>
      <c r="G1324" s="178" t="s">
        <v>4786</v>
      </c>
      <c r="H1324" s="177" t="s">
        <v>1855</v>
      </c>
      <c r="I1324" s="179"/>
      <c r="J1324" s="179"/>
      <c r="K1324" s="179"/>
      <c r="L1324" s="179"/>
      <c r="M1324" s="13"/>
      <c r="N1324" s="13"/>
      <c r="O1324" s="13"/>
    </row>
    <row r="1325" spans="1:15" s="180" customFormat="1">
      <c r="A1325" s="187" t="s">
        <v>56</v>
      </c>
      <c r="B1325" s="187" t="s">
        <v>191</v>
      </c>
      <c r="C1325" s="187" t="s">
        <v>230</v>
      </c>
      <c r="D1325" s="187" t="s">
        <v>5360</v>
      </c>
      <c r="E1325" s="187" t="s">
        <v>2216</v>
      </c>
      <c r="F1325" s="187" t="s">
        <v>1952</v>
      </c>
      <c r="G1325" s="188" t="s">
        <v>5361</v>
      </c>
      <c r="H1325" s="187" t="s">
        <v>1954</v>
      </c>
      <c r="I1325" s="179"/>
      <c r="J1325" s="179"/>
      <c r="K1325" s="179"/>
      <c r="L1325" s="179"/>
      <c r="M1325" s="13"/>
      <c r="N1325" s="13"/>
      <c r="O1325" s="13"/>
    </row>
    <row r="1326" spans="1:15" s="180" customFormat="1" ht="14.25">
      <c r="A1326" s="177" t="s">
        <v>56</v>
      </c>
      <c r="B1326" s="177" t="s">
        <v>191</v>
      </c>
      <c r="C1326" s="177" t="s">
        <v>230</v>
      </c>
      <c r="D1326" s="177" t="s">
        <v>3045</v>
      </c>
      <c r="E1326" s="177" t="s">
        <v>4739</v>
      </c>
      <c r="F1326" s="177" t="s">
        <v>1952</v>
      </c>
      <c r="G1326" s="178" t="s">
        <v>3047</v>
      </c>
      <c r="H1326" s="177" t="s">
        <v>1855</v>
      </c>
      <c r="I1326" s="179"/>
      <c r="J1326" s="179"/>
      <c r="K1326" s="179"/>
      <c r="L1326" s="179"/>
      <c r="M1326" s="13"/>
      <c r="N1326" s="13"/>
      <c r="O1326" s="13"/>
    </row>
    <row r="1327" spans="1:15" s="180" customFormat="1" ht="14.25">
      <c r="A1327" s="177" t="s">
        <v>56</v>
      </c>
      <c r="B1327" s="177" t="s">
        <v>191</v>
      </c>
      <c r="C1327" s="177" t="s">
        <v>230</v>
      </c>
      <c r="D1327" s="177" t="s">
        <v>5362</v>
      </c>
      <c r="E1327" s="177" t="s">
        <v>5363</v>
      </c>
      <c r="F1327" s="177" t="s">
        <v>1952</v>
      </c>
      <c r="G1327" s="178" t="s">
        <v>5364</v>
      </c>
      <c r="H1327" s="177" t="s">
        <v>1855</v>
      </c>
      <c r="I1327" s="179"/>
      <c r="J1327" s="179"/>
      <c r="K1327" s="179"/>
      <c r="L1327" s="179"/>
      <c r="M1327" s="13"/>
      <c r="N1327" s="13"/>
      <c r="O1327" s="13"/>
    </row>
    <row r="1328" spans="1:15" s="13" customFormat="1">
      <c r="A1328" s="187" t="s">
        <v>56</v>
      </c>
      <c r="B1328" s="187" t="s">
        <v>191</v>
      </c>
      <c r="C1328" s="187" t="s">
        <v>232</v>
      </c>
      <c r="D1328" s="187" t="s">
        <v>5365</v>
      </c>
      <c r="E1328" s="187" t="s">
        <v>2216</v>
      </c>
      <c r="F1328" s="187" t="s">
        <v>1952</v>
      </c>
      <c r="G1328" s="188" t="s">
        <v>5366</v>
      </c>
      <c r="H1328" s="187" t="s">
        <v>1954</v>
      </c>
      <c r="I1328" s="179"/>
      <c r="J1328" s="179"/>
      <c r="K1328" s="179"/>
      <c r="L1328" s="179"/>
    </row>
    <row r="1329" spans="1:15" s="13" customFormat="1" ht="14.25">
      <c r="A1329" s="177" t="s">
        <v>56</v>
      </c>
      <c r="B1329" s="177" t="s">
        <v>191</v>
      </c>
      <c r="C1329" s="177" t="s">
        <v>232</v>
      </c>
      <c r="D1329" s="177" t="s">
        <v>3045</v>
      </c>
      <c r="E1329" s="177" t="s">
        <v>4739</v>
      </c>
      <c r="F1329" s="177" t="s">
        <v>1952</v>
      </c>
      <c r="G1329" s="178" t="s">
        <v>3047</v>
      </c>
      <c r="H1329" s="177" t="s">
        <v>1855</v>
      </c>
      <c r="I1329" s="179"/>
      <c r="J1329" s="179"/>
      <c r="K1329" s="179"/>
      <c r="L1329" s="179"/>
    </row>
    <row r="1330" spans="1:15" s="13" customFormat="1" ht="14.25">
      <c r="A1330" s="177" t="s">
        <v>56</v>
      </c>
      <c r="B1330" s="177" t="s">
        <v>191</v>
      </c>
      <c r="C1330" s="177" t="s">
        <v>232</v>
      </c>
      <c r="D1330" s="177" t="s">
        <v>3059</v>
      </c>
      <c r="E1330" s="177" t="s">
        <v>5367</v>
      </c>
      <c r="F1330" s="177" t="s">
        <v>1952</v>
      </c>
      <c r="G1330" s="178" t="s">
        <v>5368</v>
      </c>
      <c r="H1330" s="177" t="s">
        <v>1855</v>
      </c>
      <c r="I1330" s="179"/>
      <c r="J1330" s="179"/>
      <c r="K1330" s="179"/>
      <c r="L1330" s="179"/>
    </row>
    <row r="1331" spans="1:15" s="180" customFormat="1">
      <c r="A1331" s="187" t="s">
        <v>56</v>
      </c>
      <c r="B1331" s="187" t="s">
        <v>191</v>
      </c>
      <c r="C1331" s="187" t="s">
        <v>246</v>
      </c>
      <c r="D1331" s="187" t="s">
        <v>5369</v>
      </c>
      <c r="E1331" s="187" t="s">
        <v>2949</v>
      </c>
      <c r="F1331" s="187" t="s">
        <v>1952</v>
      </c>
      <c r="G1331" s="188" t="s">
        <v>5370</v>
      </c>
      <c r="H1331" s="187" t="s">
        <v>1954</v>
      </c>
      <c r="I1331" s="179"/>
      <c r="J1331" s="179"/>
      <c r="K1331" s="179"/>
      <c r="L1331" s="179"/>
      <c r="M1331" s="13"/>
      <c r="N1331" s="13"/>
      <c r="O1331" s="13"/>
    </row>
    <row r="1332" spans="1:15" s="180" customFormat="1" ht="14.25">
      <c r="A1332" s="177" t="s">
        <v>56</v>
      </c>
      <c r="B1332" s="177" t="s">
        <v>191</v>
      </c>
      <c r="C1332" s="177" t="s">
        <v>246</v>
      </c>
      <c r="D1332" s="177" t="s">
        <v>3052</v>
      </c>
      <c r="E1332" s="177" t="s">
        <v>5371</v>
      </c>
      <c r="F1332" s="177" t="s">
        <v>1952</v>
      </c>
      <c r="G1332" s="178" t="s">
        <v>5372</v>
      </c>
      <c r="H1332" s="177" t="s">
        <v>1855</v>
      </c>
      <c r="I1332" s="179"/>
      <c r="J1332" s="179"/>
      <c r="K1332" s="179"/>
      <c r="L1332" s="179"/>
      <c r="M1332" s="13"/>
      <c r="N1332" s="13"/>
      <c r="O1332" s="13"/>
    </row>
    <row r="1333" spans="1:15" s="180" customFormat="1" ht="14.25">
      <c r="A1333" s="177" t="s">
        <v>56</v>
      </c>
      <c r="B1333" s="177" t="s">
        <v>191</v>
      </c>
      <c r="C1333" s="177" t="s">
        <v>246</v>
      </c>
      <c r="D1333" s="177" t="s">
        <v>3045</v>
      </c>
      <c r="E1333" s="177" t="s">
        <v>5373</v>
      </c>
      <c r="F1333" s="177" t="s">
        <v>1952</v>
      </c>
      <c r="G1333" s="178" t="s">
        <v>5374</v>
      </c>
      <c r="H1333" s="177" t="s">
        <v>1855</v>
      </c>
      <c r="I1333" s="179"/>
      <c r="J1333" s="179"/>
      <c r="K1333" s="179"/>
      <c r="L1333" s="179"/>
      <c r="M1333" s="13"/>
      <c r="N1333" s="13"/>
      <c r="O1333" s="13"/>
    </row>
    <row r="1334" spans="1:15" s="180" customFormat="1">
      <c r="A1334" s="187" t="s">
        <v>56</v>
      </c>
      <c r="B1334" s="187" t="s">
        <v>502</v>
      </c>
      <c r="C1334" s="187" t="s">
        <v>503</v>
      </c>
      <c r="D1334" s="187" t="s">
        <v>5375</v>
      </c>
      <c r="E1334" s="187" t="s">
        <v>2276</v>
      </c>
      <c r="F1334" s="187" t="s">
        <v>1952</v>
      </c>
      <c r="G1334" s="188" t="s">
        <v>5376</v>
      </c>
      <c r="H1334" s="187" t="s">
        <v>1954</v>
      </c>
      <c r="I1334" s="179"/>
      <c r="J1334" s="179"/>
      <c r="K1334" s="179"/>
      <c r="L1334" s="179"/>
      <c r="M1334" s="13"/>
      <c r="N1334" s="13"/>
      <c r="O1334" s="13"/>
    </row>
    <row r="1335" spans="1:15" s="180" customFormat="1" ht="14.25">
      <c r="A1335" s="177" t="s">
        <v>56</v>
      </c>
      <c r="B1335" s="177" t="s">
        <v>502</v>
      </c>
      <c r="C1335" s="177" t="s">
        <v>503</v>
      </c>
      <c r="D1335" s="177" t="s">
        <v>1955</v>
      </c>
      <c r="E1335" s="177" t="s">
        <v>1915</v>
      </c>
      <c r="F1335" s="177" t="s">
        <v>1952</v>
      </c>
      <c r="G1335" s="178" t="s">
        <v>5376</v>
      </c>
      <c r="H1335" s="177" t="s">
        <v>1855</v>
      </c>
      <c r="I1335" s="179"/>
      <c r="J1335" s="179"/>
      <c r="K1335" s="179"/>
      <c r="L1335" s="179"/>
      <c r="M1335" s="13"/>
      <c r="N1335" s="13"/>
      <c r="O1335" s="13"/>
    </row>
    <row r="1336" spans="1:15" s="180" customFormat="1">
      <c r="A1336" s="187" t="s">
        <v>56</v>
      </c>
      <c r="B1336" s="187" t="s">
        <v>502</v>
      </c>
      <c r="C1336" s="187" t="s">
        <v>505</v>
      </c>
      <c r="D1336" s="187" t="s">
        <v>5375</v>
      </c>
      <c r="E1336" s="187" t="s">
        <v>5380</v>
      </c>
      <c r="F1336" s="187" t="s">
        <v>1952</v>
      </c>
      <c r="G1336" s="188" t="s">
        <v>5376</v>
      </c>
      <c r="H1336" s="187" t="s">
        <v>1954</v>
      </c>
      <c r="I1336" s="179"/>
      <c r="J1336" s="179"/>
      <c r="K1336" s="179"/>
      <c r="L1336" s="179"/>
      <c r="M1336" s="13"/>
      <c r="N1336" s="13"/>
      <c r="O1336" s="13"/>
    </row>
    <row r="1337" spans="1:15" s="180" customFormat="1" ht="14.25">
      <c r="A1337" s="177" t="s">
        <v>56</v>
      </c>
      <c r="B1337" s="177" t="s">
        <v>502</v>
      </c>
      <c r="C1337" s="177" t="s">
        <v>505</v>
      </c>
      <c r="D1337" s="177" t="s">
        <v>2167</v>
      </c>
      <c r="E1337" s="177" t="s">
        <v>5381</v>
      </c>
      <c r="F1337" s="177" t="s">
        <v>5382</v>
      </c>
      <c r="G1337" s="178" t="s">
        <v>5383</v>
      </c>
      <c r="H1337" s="177" t="s">
        <v>1855</v>
      </c>
      <c r="I1337" s="179"/>
      <c r="J1337" s="179"/>
      <c r="K1337" s="179"/>
      <c r="L1337" s="179"/>
      <c r="M1337" s="13"/>
      <c r="N1337" s="13"/>
      <c r="O1337" s="13"/>
    </row>
    <row r="1338" spans="1:15" s="180" customFormat="1" ht="14.25">
      <c r="A1338" s="177" t="s">
        <v>56</v>
      </c>
      <c r="B1338" s="177" t="s">
        <v>502</v>
      </c>
      <c r="C1338" s="177" t="s">
        <v>505</v>
      </c>
      <c r="D1338" s="177" t="s">
        <v>5384</v>
      </c>
      <c r="E1338" s="177" t="s">
        <v>5385</v>
      </c>
      <c r="F1338" s="177" t="s">
        <v>1952</v>
      </c>
      <c r="G1338" s="178" t="s">
        <v>5386</v>
      </c>
      <c r="H1338" s="177" t="s">
        <v>1855</v>
      </c>
      <c r="I1338" s="179"/>
      <c r="J1338" s="179"/>
      <c r="K1338" s="179"/>
      <c r="L1338" s="179"/>
      <c r="M1338" s="13"/>
      <c r="N1338" s="13"/>
      <c r="O1338" s="13"/>
    </row>
    <row r="1339" spans="1:15" s="180" customFormat="1" ht="14.25">
      <c r="A1339" s="177" t="s">
        <v>56</v>
      </c>
      <c r="B1339" s="177" t="s">
        <v>502</v>
      </c>
      <c r="C1339" s="177" t="s">
        <v>505</v>
      </c>
      <c r="D1339" s="177" t="s">
        <v>3178</v>
      </c>
      <c r="E1339" s="177" t="s">
        <v>2108</v>
      </c>
      <c r="F1339" s="177" t="s">
        <v>1952</v>
      </c>
      <c r="G1339" s="178" t="s">
        <v>5387</v>
      </c>
      <c r="H1339" s="177" t="s">
        <v>1855</v>
      </c>
      <c r="I1339" s="179"/>
      <c r="J1339" s="179"/>
      <c r="K1339" s="179"/>
      <c r="L1339" s="179"/>
      <c r="M1339" s="13"/>
      <c r="N1339" s="13"/>
      <c r="O1339" s="13"/>
    </row>
    <row r="1340" spans="1:15" s="13" customFormat="1" ht="14.25">
      <c r="A1340" s="177" t="s">
        <v>56</v>
      </c>
      <c r="B1340" s="177" t="s">
        <v>502</v>
      </c>
      <c r="C1340" s="177" t="s">
        <v>505</v>
      </c>
      <c r="D1340" s="177" t="s">
        <v>3279</v>
      </c>
      <c r="E1340" s="177" t="s">
        <v>5388</v>
      </c>
      <c r="F1340" s="177" t="s">
        <v>1952</v>
      </c>
      <c r="G1340" s="178" t="s">
        <v>5389</v>
      </c>
      <c r="H1340" s="177" t="s">
        <v>1855</v>
      </c>
      <c r="I1340" s="179"/>
      <c r="J1340" s="179"/>
      <c r="K1340" s="179"/>
      <c r="L1340" s="179"/>
    </row>
    <row r="1341" spans="1:15" s="180" customFormat="1" ht="14.25">
      <c r="A1341" s="177" t="s">
        <v>56</v>
      </c>
      <c r="B1341" s="177" t="s">
        <v>502</v>
      </c>
      <c r="C1341" s="177" t="s">
        <v>505</v>
      </c>
      <c r="D1341" s="177" t="s">
        <v>4787</v>
      </c>
      <c r="E1341" s="177" t="s">
        <v>5390</v>
      </c>
      <c r="F1341" s="177" t="s">
        <v>1952</v>
      </c>
      <c r="G1341" s="178" t="s">
        <v>5391</v>
      </c>
      <c r="H1341" s="177" t="s">
        <v>1855</v>
      </c>
      <c r="I1341" s="179"/>
      <c r="J1341" s="179"/>
      <c r="K1341" s="179"/>
      <c r="L1341" s="179"/>
      <c r="M1341" s="13"/>
      <c r="N1341" s="13"/>
      <c r="O1341" s="13"/>
    </row>
    <row r="1342" spans="1:15" s="180" customFormat="1" ht="14.25">
      <c r="A1342" s="177" t="s">
        <v>56</v>
      </c>
      <c r="B1342" s="177" t="s">
        <v>502</v>
      </c>
      <c r="C1342" s="177" t="s">
        <v>505</v>
      </c>
      <c r="D1342" s="177" t="s">
        <v>4544</v>
      </c>
      <c r="E1342" s="177" t="s">
        <v>5392</v>
      </c>
      <c r="F1342" s="177" t="s">
        <v>1952</v>
      </c>
      <c r="G1342" s="178" t="s">
        <v>5393</v>
      </c>
      <c r="H1342" s="177" t="s">
        <v>1855</v>
      </c>
      <c r="I1342" s="179"/>
      <c r="J1342" s="179"/>
      <c r="K1342" s="179"/>
      <c r="L1342" s="179"/>
      <c r="M1342" s="13"/>
      <c r="N1342" s="13"/>
      <c r="O1342" s="13"/>
    </row>
    <row r="1343" spans="1:15" s="180" customFormat="1" ht="14.25">
      <c r="A1343" s="177" t="s">
        <v>56</v>
      </c>
      <c r="B1343" s="177" t="s">
        <v>502</v>
      </c>
      <c r="C1343" s="177" t="s">
        <v>505</v>
      </c>
      <c r="D1343" s="177" t="s">
        <v>4790</v>
      </c>
      <c r="E1343" s="177" t="s">
        <v>5394</v>
      </c>
      <c r="F1343" s="177" t="s">
        <v>1952</v>
      </c>
      <c r="G1343" s="178" t="s">
        <v>5395</v>
      </c>
      <c r="H1343" s="177" t="s">
        <v>1855</v>
      </c>
      <c r="I1343" s="179"/>
      <c r="J1343" s="179"/>
      <c r="K1343" s="179"/>
      <c r="L1343" s="179"/>
      <c r="M1343" s="13"/>
      <c r="N1343" s="13"/>
      <c r="O1343" s="13"/>
    </row>
    <row r="1344" spans="1:15" s="180" customFormat="1" ht="14.25">
      <c r="A1344" s="177" t="s">
        <v>56</v>
      </c>
      <c r="B1344" s="177" t="s">
        <v>502</v>
      </c>
      <c r="C1344" s="177" t="s">
        <v>505</v>
      </c>
      <c r="D1344" s="177" t="s">
        <v>4467</v>
      </c>
      <c r="E1344" s="177" t="s">
        <v>4468</v>
      </c>
      <c r="F1344" s="177" t="s">
        <v>1952</v>
      </c>
      <c r="G1344" s="178" t="s">
        <v>5396</v>
      </c>
      <c r="H1344" s="177" t="s">
        <v>1855</v>
      </c>
      <c r="I1344" s="179"/>
      <c r="J1344" s="179"/>
      <c r="K1344" s="179"/>
      <c r="L1344" s="179"/>
      <c r="M1344" s="13"/>
      <c r="N1344" s="13"/>
      <c r="O1344" s="13"/>
    </row>
    <row r="1345" spans="1:15" s="180" customFormat="1" ht="14.25">
      <c r="A1345" s="177" t="s">
        <v>56</v>
      </c>
      <c r="B1345" s="177" t="s">
        <v>502</v>
      </c>
      <c r="C1345" s="177" t="s">
        <v>505</v>
      </c>
      <c r="D1345" s="177" t="s">
        <v>5397</v>
      </c>
      <c r="E1345" s="177" t="s">
        <v>5398</v>
      </c>
      <c r="F1345" s="177" t="s">
        <v>1952</v>
      </c>
      <c r="G1345" s="178" t="s">
        <v>5399</v>
      </c>
      <c r="H1345" s="177" t="s">
        <v>1855</v>
      </c>
      <c r="I1345" s="179"/>
      <c r="J1345" s="179"/>
      <c r="K1345" s="179"/>
      <c r="L1345" s="179"/>
      <c r="M1345" s="13"/>
      <c r="N1345" s="13"/>
      <c r="O1345" s="13"/>
    </row>
    <row r="1346" spans="1:15" s="180" customFormat="1">
      <c r="A1346" s="187" t="s">
        <v>56</v>
      </c>
      <c r="B1346" s="187" t="s">
        <v>502</v>
      </c>
      <c r="C1346" s="187" t="s">
        <v>507</v>
      </c>
      <c r="D1346" s="187" t="s">
        <v>5375</v>
      </c>
      <c r="E1346" s="187" t="s">
        <v>5380</v>
      </c>
      <c r="F1346" s="187" t="s">
        <v>1952</v>
      </c>
      <c r="G1346" s="188" t="s">
        <v>5376</v>
      </c>
      <c r="H1346" s="187" t="s">
        <v>1954</v>
      </c>
      <c r="I1346" s="179"/>
      <c r="J1346" s="179"/>
      <c r="K1346" s="179"/>
      <c r="L1346" s="179"/>
      <c r="M1346" s="13"/>
      <c r="N1346" s="13"/>
      <c r="O1346" s="13"/>
    </row>
    <row r="1347" spans="1:15" s="180" customFormat="1" ht="14.25">
      <c r="A1347" s="177" t="s">
        <v>56</v>
      </c>
      <c r="B1347" s="177" t="s">
        <v>502</v>
      </c>
      <c r="C1347" s="177" t="s">
        <v>507</v>
      </c>
      <c r="D1347" s="177" t="s">
        <v>3288</v>
      </c>
      <c r="E1347" s="177" t="s">
        <v>5400</v>
      </c>
      <c r="F1347" s="177" t="s">
        <v>1952</v>
      </c>
      <c r="G1347" s="178" t="s">
        <v>5401</v>
      </c>
      <c r="H1347" s="177" t="s">
        <v>1855</v>
      </c>
      <c r="I1347" s="179"/>
      <c r="J1347" s="179"/>
      <c r="K1347" s="179"/>
      <c r="L1347" s="179"/>
      <c r="M1347" s="13"/>
      <c r="N1347" s="13"/>
      <c r="O1347" s="13"/>
    </row>
    <row r="1348" spans="1:15" s="180" customFormat="1" ht="14.25">
      <c r="A1348" s="177" t="s">
        <v>56</v>
      </c>
      <c r="B1348" s="177" t="s">
        <v>502</v>
      </c>
      <c r="C1348" s="177" t="s">
        <v>507</v>
      </c>
      <c r="D1348" s="177" t="s">
        <v>2083</v>
      </c>
      <c r="E1348" s="177" t="s">
        <v>4397</v>
      </c>
      <c r="F1348" s="177" t="s">
        <v>1952</v>
      </c>
      <c r="G1348" s="178" t="s">
        <v>5402</v>
      </c>
      <c r="H1348" s="177" t="s">
        <v>1855</v>
      </c>
      <c r="I1348" s="179"/>
      <c r="J1348" s="179"/>
      <c r="K1348" s="179"/>
      <c r="L1348" s="179"/>
      <c r="M1348" s="13"/>
      <c r="N1348" s="13"/>
      <c r="O1348" s="13"/>
    </row>
    <row r="1349" spans="1:15" s="180" customFormat="1" ht="14.25">
      <c r="A1349" s="177" t="s">
        <v>56</v>
      </c>
      <c r="B1349" s="177" t="s">
        <v>502</v>
      </c>
      <c r="C1349" s="177" t="s">
        <v>507</v>
      </c>
      <c r="D1349" s="177" t="s">
        <v>3752</v>
      </c>
      <c r="E1349" s="177" t="s">
        <v>2090</v>
      </c>
      <c r="F1349" s="177" t="s">
        <v>1952</v>
      </c>
      <c r="G1349" s="178" t="s">
        <v>5403</v>
      </c>
      <c r="H1349" s="177" t="s">
        <v>1855</v>
      </c>
      <c r="I1349" s="179"/>
      <c r="J1349" s="179"/>
      <c r="K1349" s="179"/>
      <c r="L1349" s="179"/>
      <c r="M1349" s="13"/>
      <c r="N1349" s="13"/>
      <c r="O1349" s="13"/>
    </row>
    <row r="1350" spans="1:15" s="180" customFormat="1" ht="14.25">
      <c r="A1350" s="177" t="s">
        <v>56</v>
      </c>
      <c r="B1350" s="177" t="s">
        <v>502</v>
      </c>
      <c r="C1350" s="177" t="s">
        <v>507</v>
      </c>
      <c r="D1350" s="177" t="s">
        <v>2494</v>
      </c>
      <c r="E1350" s="177" t="s">
        <v>2081</v>
      </c>
      <c r="F1350" s="177" t="s">
        <v>1952</v>
      </c>
      <c r="G1350" s="178" t="s">
        <v>5404</v>
      </c>
      <c r="H1350" s="177" t="s">
        <v>1855</v>
      </c>
      <c r="I1350" s="179"/>
      <c r="J1350" s="179"/>
      <c r="K1350" s="179"/>
      <c r="L1350" s="179"/>
      <c r="M1350" s="13"/>
      <c r="N1350" s="13"/>
      <c r="O1350" s="13"/>
    </row>
    <row r="1351" spans="1:15" s="180" customFormat="1" ht="14.25">
      <c r="A1351" s="177" t="s">
        <v>56</v>
      </c>
      <c r="B1351" s="177" t="s">
        <v>502</v>
      </c>
      <c r="C1351" s="177" t="s">
        <v>507</v>
      </c>
      <c r="D1351" s="177" t="s">
        <v>3713</v>
      </c>
      <c r="E1351" s="177" t="s">
        <v>5405</v>
      </c>
      <c r="F1351" s="177" t="s">
        <v>5406</v>
      </c>
      <c r="G1351" s="178" t="s">
        <v>5407</v>
      </c>
      <c r="H1351" s="177" t="s">
        <v>1855</v>
      </c>
      <c r="I1351" s="179"/>
      <c r="J1351" s="179"/>
      <c r="K1351" s="179"/>
      <c r="L1351" s="179"/>
      <c r="M1351" s="13"/>
      <c r="N1351" s="13"/>
      <c r="O1351" s="13"/>
    </row>
    <row r="1352" spans="1:15" s="180" customFormat="1" ht="14.25">
      <c r="A1352" s="177" t="s">
        <v>56</v>
      </c>
      <c r="B1352" s="177" t="s">
        <v>502</v>
      </c>
      <c r="C1352" s="177" t="s">
        <v>507</v>
      </c>
      <c r="D1352" s="177" t="s">
        <v>2189</v>
      </c>
      <c r="E1352" s="177" t="s">
        <v>2492</v>
      </c>
      <c r="F1352" s="177" t="s">
        <v>1952</v>
      </c>
      <c r="G1352" s="178" t="s">
        <v>5408</v>
      </c>
      <c r="H1352" s="177" t="s">
        <v>1855</v>
      </c>
      <c r="I1352" s="179"/>
      <c r="J1352" s="179"/>
      <c r="K1352" s="179"/>
      <c r="L1352" s="179"/>
      <c r="M1352" s="13"/>
      <c r="N1352" s="13"/>
      <c r="O1352" s="13"/>
    </row>
    <row r="1353" spans="1:15" s="180" customFormat="1" ht="14.25">
      <c r="A1353" s="177" t="s">
        <v>56</v>
      </c>
      <c r="B1353" s="177" t="s">
        <v>502</v>
      </c>
      <c r="C1353" s="177" t="s">
        <v>507</v>
      </c>
      <c r="D1353" s="177" t="s">
        <v>5409</v>
      </c>
      <c r="E1353" s="177" t="s">
        <v>5410</v>
      </c>
      <c r="F1353" s="177" t="s">
        <v>1952</v>
      </c>
      <c r="G1353" s="178" t="s">
        <v>5411</v>
      </c>
      <c r="H1353" s="177" t="s">
        <v>1855</v>
      </c>
      <c r="I1353" s="179"/>
      <c r="J1353" s="179"/>
      <c r="K1353" s="179"/>
      <c r="L1353" s="179"/>
      <c r="M1353" s="13"/>
      <c r="N1353" s="13"/>
      <c r="O1353" s="13"/>
    </row>
    <row r="1354" spans="1:15" s="180" customFormat="1" ht="14.25">
      <c r="A1354" s="177" t="s">
        <v>56</v>
      </c>
      <c r="B1354" s="177" t="s">
        <v>502</v>
      </c>
      <c r="C1354" s="177" t="s">
        <v>507</v>
      </c>
      <c r="D1354" s="177" t="s">
        <v>5412</v>
      </c>
      <c r="E1354" s="177" t="s">
        <v>5413</v>
      </c>
      <c r="F1354" s="177" t="s">
        <v>1952</v>
      </c>
      <c r="G1354" s="178" t="s">
        <v>5414</v>
      </c>
      <c r="H1354" s="177" t="s">
        <v>1855</v>
      </c>
      <c r="I1354" s="179"/>
      <c r="J1354" s="179"/>
      <c r="K1354" s="179"/>
      <c r="L1354" s="179"/>
      <c r="M1354" s="13"/>
      <c r="N1354" s="13"/>
      <c r="O1354" s="13"/>
    </row>
    <row r="1355" spans="1:15" s="180" customFormat="1" ht="14.25">
      <c r="A1355" s="177" t="s">
        <v>56</v>
      </c>
      <c r="B1355" s="177" t="s">
        <v>502</v>
      </c>
      <c r="C1355" s="177" t="s">
        <v>507</v>
      </c>
      <c r="D1355" s="177" t="s">
        <v>5415</v>
      </c>
      <c r="E1355" s="177" t="s">
        <v>5416</v>
      </c>
      <c r="F1355" s="177" t="s">
        <v>1952</v>
      </c>
      <c r="G1355" s="178" t="s">
        <v>5417</v>
      </c>
      <c r="H1355" s="177" t="s">
        <v>1855</v>
      </c>
      <c r="I1355" s="179"/>
      <c r="J1355" s="179"/>
      <c r="K1355" s="179"/>
      <c r="L1355" s="179"/>
      <c r="M1355" s="13"/>
      <c r="N1355" s="13"/>
      <c r="O1355" s="13"/>
    </row>
    <row r="1356" spans="1:15" s="180" customFormat="1" ht="14.25">
      <c r="A1356" s="177" t="s">
        <v>56</v>
      </c>
      <c r="B1356" s="177" t="s">
        <v>502</v>
      </c>
      <c r="C1356" s="177" t="s">
        <v>507</v>
      </c>
      <c r="D1356" s="177" t="s">
        <v>5418</v>
      </c>
      <c r="E1356" s="177" t="s">
        <v>4608</v>
      </c>
      <c r="F1356" s="177" t="s">
        <v>1952</v>
      </c>
      <c r="G1356" s="178" t="s">
        <v>5419</v>
      </c>
      <c r="H1356" s="177" t="s">
        <v>1855</v>
      </c>
      <c r="I1356" s="179"/>
      <c r="J1356" s="179"/>
      <c r="K1356" s="179"/>
      <c r="L1356" s="179"/>
      <c r="M1356" s="13"/>
      <c r="N1356" s="13"/>
      <c r="O1356" s="13"/>
    </row>
    <row r="1357" spans="1:15" s="180" customFormat="1">
      <c r="A1357" s="187" t="s">
        <v>56</v>
      </c>
      <c r="B1357" s="187" t="s">
        <v>502</v>
      </c>
      <c r="C1357" s="187" t="s">
        <v>509</v>
      </c>
      <c r="D1357" s="187" t="s">
        <v>5375</v>
      </c>
      <c r="E1357" s="187" t="s">
        <v>5380</v>
      </c>
      <c r="F1357" s="187" t="s">
        <v>1952</v>
      </c>
      <c r="G1357" s="188" t="s">
        <v>5376</v>
      </c>
      <c r="H1357" s="187" t="s">
        <v>1954</v>
      </c>
      <c r="I1357" s="179"/>
      <c r="J1357" s="179"/>
      <c r="K1357" s="179"/>
      <c r="L1357" s="179"/>
      <c r="M1357" s="13"/>
      <c r="N1357" s="13"/>
      <c r="O1357" s="13"/>
    </row>
    <row r="1358" spans="1:15" s="180" customFormat="1" ht="14.25">
      <c r="A1358" s="177" t="s">
        <v>56</v>
      </c>
      <c r="B1358" s="177" t="s">
        <v>502</v>
      </c>
      <c r="C1358" s="177" t="s">
        <v>509</v>
      </c>
      <c r="D1358" s="177" t="s">
        <v>2185</v>
      </c>
      <c r="E1358" s="177" t="s">
        <v>2186</v>
      </c>
      <c r="F1358" s="177" t="s">
        <v>5420</v>
      </c>
      <c r="G1358" s="178" t="s">
        <v>5421</v>
      </c>
      <c r="H1358" s="177" t="s">
        <v>1855</v>
      </c>
      <c r="I1358" s="179"/>
      <c r="J1358" s="179"/>
      <c r="K1358" s="179"/>
      <c r="L1358" s="179"/>
      <c r="M1358" s="13"/>
      <c r="N1358" s="13"/>
      <c r="O1358" s="13"/>
    </row>
    <row r="1359" spans="1:15" s="180" customFormat="1" ht="14.25">
      <c r="A1359" s="177" t="s">
        <v>56</v>
      </c>
      <c r="B1359" s="177" t="s">
        <v>502</v>
      </c>
      <c r="C1359" s="177" t="s">
        <v>509</v>
      </c>
      <c r="D1359" s="177" t="s">
        <v>4833</v>
      </c>
      <c r="E1359" s="177" t="s">
        <v>4834</v>
      </c>
      <c r="F1359" s="177" t="s">
        <v>1952</v>
      </c>
      <c r="G1359" s="178" t="s">
        <v>5422</v>
      </c>
      <c r="H1359" s="177" t="s">
        <v>1855</v>
      </c>
      <c r="I1359" s="179"/>
      <c r="J1359" s="179"/>
      <c r="K1359" s="179"/>
      <c r="L1359" s="179"/>
      <c r="M1359" s="13"/>
      <c r="N1359" s="13"/>
      <c r="O1359" s="13"/>
    </row>
    <row r="1360" spans="1:15" s="180" customFormat="1" ht="14.25">
      <c r="A1360" s="177" t="s">
        <v>56</v>
      </c>
      <c r="B1360" s="177" t="s">
        <v>502</v>
      </c>
      <c r="C1360" s="177" t="s">
        <v>509</v>
      </c>
      <c r="D1360" s="177" t="s">
        <v>4836</v>
      </c>
      <c r="E1360" s="177" t="s">
        <v>3593</v>
      </c>
      <c r="F1360" s="177" t="s">
        <v>1952</v>
      </c>
      <c r="G1360" s="178" t="s">
        <v>5423</v>
      </c>
      <c r="H1360" s="177" t="s">
        <v>1855</v>
      </c>
      <c r="I1360" s="179"/>
      <c r="J1360" s="179"/>
      <c r="K1360" s="179"/>
      <c r="L1360" s="179"/>
      <c r="M1360" s="13"/>
      <c r="N1360" s="13"/>
      <c r="O1360" s="13"/>
    </row>
    <row r="1361" spans="1:15" s="180" customFormat="1" ht="14.25">
      <c r="A1361" s="177" t="s">
        <v>56</v>
      </c>
      <c r="B1361" s="177" t="s">
        <v>502</v>
      </c>
      <c r="C1361" s="177" t="s">
        <v>509</v>
      </c>
      <c r="D1361" s="177" t="s">
        <v>5424</v>
      </c>
      <c r="E1361" s="177" t="s">
        <v>4816</v>
      </c>
      <c r="F1361" s="177" t="s">
        <v>1952</v>
      </c>
      <c r="G1361" s="178" t="s">
        <v>5425</v>
      </c>
      <c r="H1361" s="177" t="s">
        <v>1855</v>
      </c>
      <c r="I1361" s="179"/>
      <c r="J1361" s="179"/>
      <c r="K1361" s="179"/>
      <c r="L1361" s="179"/>
      <c r="M1361" s="13"/>
      <c r="N1361" s="13"/>
      <c r="O1361" s="13"/>
    </row>
    <row r="1362" spans="1:15" s="180" customFormat="1" ht="14.25">
      <c r="A1362" s="177" t="s">
        <v>56</v>
      </c>
      <c r="B1362" s="177" t="s">
        <v>502</v>
      </c>
      <c r="C1362" s="177" t="s">
        <v>509</v>
      </c>
      <c r="D1362" s="177" t="s">
        <v>3803</v>
      </c>
      <c r="E1362" s="177" t="s">
        <v>5426</v>
      </c>
      <c r="F1362" s="177" t="s">
        <v>1952</v>
      </c>
      <c r="G1362" s="178" t="s">
        <v>5427</v>
      </c>
      <c r="H1362" s="177" t="s">
        <v>1855</v>
      </c>
      <c r="I1362" s="179"/>
      <c r="J1362" s="179"/>
      <c r="K1362" s="179"/>
      <c r="L1362" s="179"/>
      <c r="M1362" s="13"/>
      <c r="N1362" s="13"/>
      <c r="O1362" s="13"/>
    </row>
    <row r="1363" spans="1:15" s="180" customFormat="1" ht="14.25">
      <c r="A1363" s="177" t="s">
        <v>56</v>
      </c>
      <c r="B1363" s="177" t="s">
        <v>502</v>
      </c>
      <c r="C1363" s="177" t="s">
        <v>509</v>
      </c>
      <c r="D1363" s="177" t="s">
        <v>4827</v>
      </c>
      <c r="E1363" s="177" t="s">
        <v>5428</v>
      </c>
      <c r="F1363" s="177" t="s">
        <v>1952</v>
      </c>
      <c r="G1363" s="178" t="s">
        <v>5429</v>
      </c>
      <c r="H1363" s="177" t="s">
        <v>1855</v>
      </c>
      <c r="I1363" s="179"/>
      <c r="J1363" s="179"/>
      <c r="K1363" s="179"/>
      <c r="L1363" s="179"/>
      <c r="M1363" s="13"/>
      <c r="N1363" s="13"/>
      <c r="O1363" s="13"/>
    </row>
    <row r="1364" spans="1:15" s="180" customFormat="1">
      <c r="A1364" s="187" t="s">
        <v>56</v>
      </c>
      <c r="B1364" s="187" t="s">
        <v>502</v>
      </c>
      <c r="C1364" s="187" t="s">
        <v>511</v>
      </c>
      <c r="D1364" s="187" t="s">
        <v>5375</v>
      </c>
      <c r="E1364" s="187" t="s">
        <v>5380</v>
      </c>
      <c r="F1364" s="187" t="s">
        <v>1952</v>
      </c>
      <c r="G1364" s="188" t="s">
        <v>5376</v>
      </c>
      <c r="H1364" s="187" t="s">
        <v>1954</v>
      </c>
      <c r="I1364" s="179"/>
      <c r="J1364" s="179"/>
      <c r="K1364" s="179"/>
      <c r="L1364" s="179"/>
      <c r="M1364" s="13"/>
      <c r="N1364" s="13"/>
      <c r="O1364" s="13"/>
    </row>
    <row r="1365" spans="1:15" s="180" customFormat="1" ht="14.25">
      <c r="A1365" s="177" t="s">
        <v>56</v>
      </c>
      <c r="B1365" s="177" t="s">
        <v>502</v>
      </c>
      <c r="C1365" s="177" t="s">
        <v>511</v>
      </c>
      <c r="D1365" s="177" t="s">
        <v>5430</v>
      </c>
      <c r="E1365" s="177" t="s">
        <v>5431</v>
      </c>
      <c r="F1365" s="177" t="s">
        <v>1952</v>
      </c>
      <c r="G1365" s="178" t="s">
        <v>5432</v>
      </c>
      <c r="H1365" s="177" t="s">
        <v>1855</v>
      </c>
      <c r="I1365" s="179"/>
      <c r="J1365" s="179"/>
      <c r="K1365" s="179"/>
      <c r="L1365" s="179"/>
      <c r="M1365" s="13"/>
      <c r="N1365" s="13"/>
      <c r="O1365" s="13"/>
    </row>
    <row r="1366" spans="1:15" s="180" customFormat="1" ht="14.25">
      <c r="A1366" s="177" t="s">
        <v>56</v>
      </c>
      <c r="B1366" s="177" t="s">
        <v>502</v>
      </c>
      <c r="C1366" s="177" t="s">
        <v>511</v>
      </c>
      <c r="D1366" s="177" t="s">
        <v>5433</v>
      </c>
      <c r="E1366" s="177" t="s">
        <v>5434</v>
      </c>
      <c r="F1366" s="177" t="s">
        <v>5062</v>
      </c>
      <c r="G1366" s="178" t="s">
        <v>5435</v>
      </c>
      <c r="H1366" s="177" t="s">
        <v>1855</v>
      </c>
      <c r="I1366" s="179"/>
      <c r="J1366" s="179"/>
      <c r="K1366" s="179"/>
      <c r="L1366" s="179"/>
      <c r="M1366" s="13"/>
      <c r="N1366" s="13"/>
      <c r="O1366" s="13"/>
    </row>
    <row r="1367" spans="1:15" s="180" customFormat="1" ht="14.25">
      <c r="A1367" s="177" t="s">
        <v>56</v>
      </c>
      <c r="B1367" s="177" t="s">
        <v>502</v>
      </c>
      <c r="C1367" s="177" t="s">
        <v>511</v>
      </c>
      <c r="D1367" s="177" t="s">
        <v>3719</v>
      </c>
      <c r="E1367" s="177" t="s">
        <v>3720</v>
      </c>
      <c r="F1367" s="177" t="s">
        <v>1952</v>
      </c>
      <c r="G1367" s="178" t="s">
        <v>5436</v>
      </c>
      <c r="H1367" s="177" t="s">
        <v>1855</v>
      </c>
      <c r="I1367" s="179"/>
      <c r="J1367" s="179"/>
      <c r="K1367" s="179"/>
      <c r="L1367" s="179"/>
      <c r="M1367" s="13"/>
      <c r="N1367" s="13"/>
      <c r="O1367" s="13"/>
    </row>
    <row r="1368" spans="1:15" s="180" customFormat="1" ht="14.25">
      <c r="A1368" s="177" t="s">
        <v>56</v>
      </c>
      <c r="B1368" s="177" t="s">
        <v>502</v>
      </c>
      <c r="C1368" s="177" t="s">
        <v>511</v>
      </c>
      <c r="D1368" s="177" t="s">
        <v>5437</v>
      </c>
      <c r="E1368" s="177" t="s">
        <v>5438</v>
      </c>
      <c r="F1368" s="177" t="s">
        <v>1952</v>
      </c>
      <c r="G1368" s="178" t="s">
        <v>5439</v>
      </c>
      <c r="H1368" s="177" t="s">
        <v>1855</v>
      </c>
      <c r="I1368" s="179"/>
      <c r="J1368" s="179"/>
      <c r="K1368" s="179"/>
      <c r="L1368" s="179"/>
      <c r="M1368" s="13"/>
      <c r="N1368" s="13"/>
      <c r="O1368" s="13"/>
    </row>
    <row r="1369" spans="1:15" s="180" customFormat="1" ht="14.25">
      <c r="A1369" s="177" t="s">
        <v>56</v>
      </c>
      <c r="B1369" s="177" t="s">
        <v>502</v>
      </c>
      <c r="C1369" s="177" t="s">
        <v>511</v>
      </c>
      <c r="D1369" s="177" t="s">
        <v>5440</v>
      </c>
      <c r="E1369" s="177" t="s">
        <v>5441</v>
      </c>
      <c r="F1369" s="177" t="s">
        <v>5442</v>
      </c>
      <c r="G1369" s="178" t="s">
        <v>5443</v>
      </c>
      <c r="H1369" s="177" t="s">
        <v>1855</v>
      </c>
      <c r="I1369" s="179"/>
      <c r="J1369" s="179"/>
      <c r="K1369" s="179"/>
      <c r="L1369" s="179"/>
      <c r="M1369" s="13"/>
      <c r="N1369" s="13"/>
      <c r="O1369" s="13"/>
    </row>
    <row r="1370" spans="1:15" s="180" customFormat="1" ht="14.25">
      <c r="A1370" s="177" t="s">
        <v>56</v>
      </c>
      <c r="B1370" s="177" t="s">
        <v>502</v>
      </c>
      <c r="C1370" s="177" t="s">
        <v>511</v>
      </c>
      <c r="D1370" s="177" t="s">
        <v>5444</v>
      </c>
      <c r="E1370" s="177" t="s">
        <v>5445</v>
      </c>
      <c r="F1370" s="177" t="s">
        <v>1952</v>
      </c>
      <c r="G1370" s="178" t="s">
        <v>5446</v>
      </c>
      <c r="H1370" s="177" t="s">
        <v>1855</v>
      </c>
      <c r="I1370" s="179"/>
      <c r="J1370" s="179"/>
      <c r="K1370" s="179"/>
      <c r="L1370" s="179"/>
      <c r="M1370" s="13"/>
      <c r="N1370" s="13"/>
      <c r="O1370" s="13"/>
    </row>
    <row r="1371" spans="1:15" s="180" customFormat="1" ht="14.25">
      <c r="A1371" s="177" t="s">
        <v>56</v>
      </c>
      <c r="B1371" s="177" t="s">
        <v>502</v>
      </c>
      <c r="C1371" s="177" t="s">
        <v>511</v>
      </c>
      <c r="D1371" s="177" t="s">
        <v>4850</v>
      </c>
      <c r="E1371" s="177" t="s">
        <v>5447</v>
      </c>
      <c r="F1371" s="177" t="s">
        <v>5442</v>
      </c>
      <c r="G1371" s="178" t="s">
        <v>5448</v>
      </c>
      <c r="H1371" s="177" t="s">
        <v>1855</v>
      </c>
      <c r="I1371" s="179"/>
      <c r="J1371" s="179"/>
      <c r="K1371" s="179"/>
      <c r="L1371" s="179"/>
      <c r="M1371" s="13"/>
      <c r="N1371" s="13"/>
      <c r="O1371" s="13"/>
    </row>
    <row r="1372" spans="1:15" s="180" customFormat="1" ht="14.25">
      <c r="A1372" s="177" t="s">
        <v>56</v>
      </c>
      <c r="B1372" s="177" t="s">
        <v>502</v>
      </c>
      <c r="C1372" s="177" t="s">
        <v>511</v>
      </c>
      <c r="D1372" s="177" t="s">
        <v>5449</v>
      </c>
      <c r="E1372" s="177" t="s">
        <v>5450</v>
      </c>
      <c r="F1372" s="177" t="s">
        <v>2021</v>
      </c>
      <c r="G1372" s="178" t="s">
        <v>5451</v>
      </c>
      <c r="H1372" s="177" t="s">
        <v>1855</v>
      </c>
      <c r="I1372" s="179"/>
      <c r="J1372" s="179"/>
      <c r="K1372" s="179"/>
      <c r="L1372" s="179"/>
      <c r="M1372" s="13"/>
      <c r="N1372" s="13"/>
      <c r="O1372" s="13"/>
    </row>
    <row r="1373" spans="1:15" s="180" customFormat="1" ht="14.25">
      <c r="A1373" s="177" t="s">
        <v>56</v>
      </c>
      <c r="B1373" s="177" t="s">
        <v>502</v>
      </c>
      <c r="C1373" s="177" t="s">
        <v>511</v>
      </c>
      <c r="D1373" s="177" t="s">
        <v>5452</v>
      </c>
      <c r="E1373" s="177" t="s">
        <v>5453</v>
      </c>
      <c r="F1373" s="177" t="s">
        <v>2021</v>
      </c>
      <c r="G1373" s="178" t="s">
        <v>5454</v>
      </c>
      <c r="H1373" s="177" t="s">
        <v>1855</v>
      </c>
      <c r="I1373" s="179"/>
      <c r="J1373" s="179"/>
      <c r="K1373" s="179"/>
      <c r="L1373" s="179"/>
      <c r="M1373" s="13"/>
      <c r="N1373" s="13"/>
      <c r="O1373" s="13"/>
    </row>
    <row r="1374" spans="1:15" s="180" customFormat="1" ht="14.25">
      <c r="A1374" s="177" t="s">
        <v>56</v>
      </c>
      <c r="B1374" s="177" t="s">
        <v>502</v>
      </c>
      <c r="C1374" s="177" t="s">
        <v>511</v>
      </c>
      <c r="D1374" s="177" t="s">
        <v>5455</v>
      </c>
      <c r="E1374" s="177" t="s">
        <v>5456</v>
      </c>
      <c r="F1374" s="177" t="s">
        <v>1952</v>
      </c>
      <c r="G1374" s="178" t="s">
        <v>5457</v>
      </c>
      <c r="H1374" s="177" t="s">
        <v>1855</v>
      </c>
      <c r="I1374" s="179"/>
      <c r="J1374" s="179"/>
      <c r="K1374" s="179"/>
      <c r="L1374" s="179"/>
      <c r="M1374" s="13"/>
      <c r="N1374" s="13"/>
      <c r="O1374" s="13"/>
    </row>
    <row r="1375" spans="1:15" s="180" customFormat="1" ht="14.25">
      <c r="A1375" s="177" t="s">
        <v>56</v>
      </c>
      <c r="B1375" s="177" t="s">
        <v>502</v>
      </c>
      <c r="C1375" s="177" t="s">
        <v>511</v>
      </c>
      <c r="D1375" s="177" t="s">
        <v>5458</v>
      </c>
      <c r="E1375" s="177" t="s">
        <v>5459</v>
      </c>
      <c r="F1375" s="177" t="s">
        <v>1952</v>
      </c>
      <c r="G1375" s="178" t="s">
        <v>5460</v>
      </c>
      <c r="H1375" s="177" t="s">
        <v>1855</v>
      </c>
      <c r="I1375" s="179"/>
      <c r="J1375" s="179"/>
      <c r="K1375" s="179"/>
      <c r="L1375" s="179"/>
      <c r="M1375" s="13"/>
      <c r="N1375" s="13"/>
      <c r="O1375" s="13"/>
    </row>
    <row r="1376" spans="1:15" s="180" customFormat="1" ht="14.25">
      <c r="A1376" s="177" t="s">
        <v>56</v>
      </c>
      <c r="B1376" s="177" t="s">
        <v>502</v>
      </c>
      <c r="C1376" s="177" t="s">
        <v>511</v>
      </c>
      <c r="D1376" s="177" t="s">
        <v>5461</v>
      </c>
      <c r="E1376" s="177" t="s">
        <v>5462</v>
      </c>
      <c r="F1376" s="177" t="s">
        <v>1952</v>
      </c>
      <c r="G1376" s="178" t="s">
        <v>5463</v>
      </c>
      <c r="H1376" s="177" t="s">
        <v>1855</v>
      </c>
      <c r="I1376" s="179"/>
      <c r="J1376" s="179"/>
      <c r="K1376" s="179"/>
      <c r="L1376" s="179"/>
      <c r="M1376" s="13"/>
      <c r="N1376" s="13"/>
      <c r="O1376" s="13"/>
    </row>
    <row r="1377" spans="1:15" s="180" customFormat="1">
      <c r="A1377" s="187" t="s">
        <v>56</v>
      </c>
      <c r="B1377" s="187" t="s">
        <v>502</v>
      </c>
      <c r="C1377" s="187" t="s">
        <v>513</v>
      </c>
      <c r="D1377" s="187" t="s">
        <v>5375</v>
      </c>
      <c r="E1377" s="187" t="s">
        <v>5380</v>
      </c>
      <c r="F1377" s="187" t="s">
        <v>1952</v>
      </c>
      <c r="G1377" s="188" t="s">
        <v>5376</v>
      </c>
      <c r="H1377" s="187" t="s">
        <v>1954</v>
      </c>
      <c r="I1377" s="179"/>
      <c r="J1377" s="179"/>
      <c r="K1377" s="179"/>
      <c r="L1377" s="179"/>
      <c r="M1377" s="13"/>
      <c r="N1377" s="13"/>
      <c r="O1377" s="13"/>
    </row>
    <row r="1378" spans="1:15" s="180" customFormat="1" ht="14.25">
      <c r="A1378" s="177" t="s">
        <v>56</v>
      </c>
      <c r="B1378" s="177" t="s">
        <v>502</v>
      </c>
      <c r="C1378" s="177" t="s">
        <v>513</v>
      </c>
      <c r="D1378" s="177" t="s">
        <v>5464</v>
      </c>
      <c r="E1378" s="177" t="s">
        <v>5465</v>
      </c>
      <c r="F1378" s="177" t="s">
        <v>5466</v>
      </c>
      <c r="G1378" s="178" t="s">
        <v>5467</v>
      </c>
      <c r="H1378" s="177" t="s">
        <v>1855</v>
      </c>
      <c r="I1378" s="179"/>
      <c r="J1378" s="179"/>
      <c r="K1378" s="179"/>
      <c r="L1378" s="179"/>
      <c r="M1378" s="13"/>
      <c r="N1378" s="13"/>
      <c r="O1378" s="13"/>
    </row>
    <row r="1379" spans="1:15" s="180" customFormat="1" ht="14.25">
      <c r="A1379" s="177" t="s">
        <v>56</v>
      </c>
      <c r="B1379" s="177" t="s">
        <v>502</v>
      </c>
      <c r="C1379" s="177" t="s">
        <v>513</v>
      </c>
      <c r="D1379" s="177" t="s">
        <v>5468</v>
      </c>
      <c r="E1379" s="177" t="s">
        <v>5469</v>
      </c>
      <c r="F1379" s="177" t="s">
        <v>5466</v>
      </c>
      <c r="G1379" s="178" t="s">
        <v>5470</v>
      </c>
      <c r="H1379" s="177" t="s">
        <v>1855</v>
      </c>
      <c r="I1379" s="179"/>
      <c r="J1379" s="179"/>
      <c r="K1379" s="179"/>
      <c r="L1379" s="179"/>
      <c r="M1379" s="13"/>
      <c r="N1379" s="13"/>
      <c r="O1379" s="13"/>
    </row>
    <row r="1380" spans="1:15" s="180" customFormat="1" ht="14.25">
      <c r="A1380" s="177" t="s">
        <v>56</v>
      </c>
      <c r="B1380" s="177" t="s">
        <v>502</v>
      </c>
      <c r="C1380" s="177" t="s">
        <v>513</v>
      </c>
      <c r="D1380" s="177" t="s">
        <v>5471</v>
      </c>
      <c r="E1380" s="177" t="s">
        <v>5472</v>
      </c>
      <c r="F1380" s="177" t="s">
        <v>1952</v>
      </c>
      <c r="G1380" s="178" t="s">
        <v>5473</v>
      </c>
      <c r="H1380" s="177" t="s">
        <v>1855</v>
      </c>
      <c r="I1380" s="179"/>
      <c r="J1380" s="179"/>
      <c r="K1380" s="179"/>
      <c r="L1380" s="179"/>
      <c r="M1380" s="13"/>
      <c r="N1380" s="13"/>
      <c r="O1380" s="13"/>
    </row>
    <row r="1381" spans="1:15" s="180" customFormat="1" ht="14.25">
      <c r="A1381" s="177" t="s">
        <v>56</v>
      </c>
      <c r="B1381" s="177" t="s">
        <v>502</v>
      </c>
      <c r="C1381" s="177" t="s">
        <v>513</v>
      </c>
      <c r="D1381" s="177" t="s">
        <v>5474</v>
      </c>
      <c r="E1381" s="177" t="s">
        <v>5475</v>
      </c>
      <c r="F1381" s="177" t="s">
        <v>1952</v>
      </c>
      <c r="G1381" s="178" t="s">
        <v>5476</v>
      </c>
      <c r="H1381" s="177" t="s">
        <v>1855</v>
      </c>
      <c r="I1381" s="179"/>
      <c r="J1381" s="179"/>
      <c r="K1381" s="179"/>
      <c r="L1381" s="179"/>
      <c r="M1381" s="13"/>
      <c r="N1381" s="13"/>
      <c r="O1381" s="13"/>
    </row>
    <row r="1382" spans="1:15" s="180" customFormat="1" ht="14.25">
      <c r="A1382" s="177" t="s">
        <v>56</v>
      </c>
      <c r="B1382" s="177" t="s">
        <v>502</v>
      </c>
      <c r="C1382" s="177" t="s">
        <v>513</v>
      </c>
      <c r="D1382" s="177" t="s">
        <v>4559</v>
      </c>
      <c r="E1382" s="177" t="s">
        <v>4560</v>
      </c>
      <c r="F1382" s="177" t="s">
        <v>1952</v>
      </c>
      <c r="G1382" s="178" t="s">
        <v>5477</v>
      </c>
      <c r="H1382" s="177" t="s">
        <v>1855</v>
      </c>
      <c r="I1382" s="179"/>
      <c r="J1382" s="179"/>
      <c r="K1382" s="179"/>
      <c r="L1382" s="179"/>
      <c r="M1382" s="13"/>
      <c r="N1382" s="13"/>
      <c r="O1382" s="13"/>
    </row>
    <row r="1383" spans="1:15" s="180" customFormat="1" ht="14.25">
      <c r="A1383" s="177" t="s">
        <v>56</v>
      </c>
      <c r="B1383" s="177" t="s">
        <v>502</v>
      </c>
      <c r="C1383" s="177" t="s">
        <v>513</v>
      </c>
      <c r="D1383" s="177" t="s">
        <v>4573</v>
      </c>
      <c r="E1383" s="177" t="s">
        <v>5478</v>
      </c>
      <c r="F1383" s="177" t="s">
        <v>1952</v>
      </c>
      <c r="G1383" s="178" t="s">
        <v>5479</v>
      </c>
      <c r="H1383" s="177" t="s">
        <v>1855</v>
      </c>
      <c r="I1383" s="179"/>
      <c r="J1383" s="179"/>
      <c r="K1383" s="179"/>
      <c r="L1383" s="179"/>
      <c r="M1383" s="13"/>
      <c r="N1383" s="13"/>
      <c r="O1383" s="13"/>
    </row>
    <row r="1384" spans="1:15" s="180" customFormat="1" ht="14.25">
      <c r="A1384" s="177" t="s">
        <v>56</v>
      </c>
      <c r="B1384" s="177" t="s">
        <v>502</v>
      </c>
      <c r="C1384" s="177" t="s">
        <v>513</v>
      </c>
      <c r="D1384" s="177" t="s">
        <v>4576</v>
      </c>
      <c r="E1384" s="177" t="s">
        <v>5480</v>
      </c>
      <c r="F1384" s="177" t="s">
        <v>1952</v>
      </c>
      <c r="G1384" s="178" t="s">
        <v>5481</v>
      </c>
      <c r="H1384" s="177" t="s">
        <v>1855</v>
      </c>
      <c r="I1384" s="179"/>
      <c r="J1384" s="179"/>
      <c r="K1384" s="179"/>
      <c r="L1384" s="179"/>
      <c r="M1384" s="13"/>
      <c r="N1384" s="13"/>
      <c r="O1384" s="13"/>
    </row>
    <row r="1385" spans="1:15" s="180" customFormat="1" ht="14.25">
      <c r="A1385" s="177" t="s">
        <v>56</v>
      </c>
      <c r="B1385" s="177" t="s">
        <v>502</v>
      </c>
      <c r="C1385" s="177" t="s">
        <v>513</v>
      </c>
      <c r="D1385" s="177" t="s">
        <v>4535</v>
      </c>
      <c r="E1385" s="177" t="s">
        <v>5482</v>
      </c>
      <c r="F1385" s="177" t="s">
        <v>1952</v>
      </c>
      <c r="G1385" s="178" t="s">
        <v>5483</v>
      </c>
      <c r="H1385" s="177" t="s">
        <v>1855</v>
      </c>
      <c r="I1385" s="179"/>
      <c r="J1385" s="179"/>
      <c r="K1385" s="179"/>
      <c r="L1385" s="179"/>
      <c r="M1385" s="13"/>
      <c r="N1385" s="13"/>
      <c r="O1385" s="13"/>
    </row>
    <row r="1386" spans="1:15" s="180" customFormat="1" ht="14.25">
      <c r="A1386" s="177" t="s">
        <v>56</v>
      </c>
      <c r="B1386" s="177" t="s">
        <v>502</v>
      </c>
      <c r="C1386" s="177" t="s">
        <v>513</v>
      </c>
      <c r="D1386" s="177" t="s">
        <v>4538</v>
      </c>
      <c r="E1386" s="177" t="s">
        <v>5484</v>
      </c>
      <c r="F1386" s="177" t="s">
        <v>1952</v>
      </c>
      <c r="G1386" s="178" t="s">
        <v>5485</v>
      </c>
      <c r="H1386" s="177" t="s">
        <v>1855</v>
      </c>
      <c r="I1386" s="179"/>
      <c r="J1386" s="179"/>
      <c r="K1386" s="179"/>
      <c r="L1386" s="179"/>
      <c r="M1386" s="13"/>
      <c r="N1386" s="13"/>
      <c r="O1386" s="13"/>
    </row>
    <row r="1387" spans="1:15" s="180" customFormat="1" ht="14.25">
      <c r="A1387" s="177" t="s">
        <v>56</v>
      </c>
      <c r="B1387" s="177" t="s">
        <v>502</v>
      </c>
      <c r="C1387" s="177" t="s">
        <v>513</v>
      </c>
      <c r="D1387" s="177" t="s">
        <v>4541</v>
      </c>
      <c r="E1387" s="177" t="s">
        <v>5486</v>
      </c>
      <c r="F1387" s="177" t="s">
        <v>1952</v>
      </c>
      <c r="G1387" s="178" t="s">
        <v>5487</v>
      </c>
      <c r="H1387" s="177" t="s">
        <v>1855</v>
      </c>
      <c r="I1387" s="179"/>
      <c r="J1387" s="179"/>
      <c r="K1387" s="179"/>
      <c r="L1387" s="179"/>
      <c r="M1387" s="13"/>
      <c r="N1387" s="13"/>
      <c r="O1387" s="13"/>
    </row>
    <row r="1388" spans="1:15" s="180" customFormat="1" ht="14.25">
      <c r="A1388" s="177" t="s">
        <v>56</v>
      </c>
      <c r="B1388" s="177" t="s">
        <v>502</v>
      </c>
      <c r="C1388" s="177" t="s">
        <v>513</v>
      </c>
      <c r="D1388" s="177" t="s">
        <v>5488</v>
      </c>
      <c r="E1388" s="177" t="s">
        <v>5489</v>
      </c>
      <c r="F1388" s="177" t="s">
        <v>1952</v>
      </c>
      <c r="G1388" s="178" t="s">
        <v>5490</v>
      </c>
      <c r="H1388" s="177" t="s">
        <v>1855</v>
      </c>
      <c r="I1388" s="179"/>
      <c r="J1388" s="179"/>
      <c r="K1388" s="179"/>
      <c r="L1388" s="179"/>
      <c r="M1388" s="13"/>
      <c r="N1388" s="13"/>
      <c r="O1388" s="13"/>
    </row>
    <row r="1389" spans="1:15" s="180" customFormat="1" ht="14.25">
      <c r="A1389" s="177" t="s">
        <v>56</v>
      </c>
      <c r="B1389" s="177" t="s">
        <v>502</v>
      </c>
      <c r="C1389" s="177" t="s">
        <v>513</v>
      </c>
      <c r="D1389" s="177" t="s">
        <v>5491</v>
      </c>
      <c r="E1389" s="177" t="s">
        <v>5492</v>
      </c>
      <c r="F1389" s="177" t="s">
        <v>1952</v>
      </c>
      <c r="G1389" s="178" t="s">
        <v>5493</v>
      </c>
      <c r="H1389" s="177" t="s">
        <v>1855</v>
      </c>
      <c r="I1389" s="179"/>
      <c r="J1389" s="179"/>
      <c r="K1389" s="179"/>
      <c r="L1389" s="179"/>
      <c r="M1389" s="13"/>
      <c r="N1389" s="13"/>
      <c r="O1389" s="13"/>
    </row>
    <row r="1390" spans="1:15" s="180" customFormat="1" ht="14.25">
      <c r="A1390" s="177" t="s">
        <v>56</v>
      </c>
      <c r="B1390" s="177" t="s">
        <v>502</v>
      </c>
      <c r="C1390" s="177" t="s">
        <v>513</v>
      </c>
      <c r="D1390" s="177" t="s">
        <v>4966</v>
      </c>
      <c r="E1390" s="177" t="s">
        <v>5494</v>
      </c>
      <c r="F1390" s="177" t="s">
        <v>1952</v>
      </c>
      <c r="G1390" s="178" t="s">
        <v>5495</v>
      </c>
      <c r="H1390" s="177" t="s">
        <v>1855</v>
      </c>
      <c r="I1390" s="179"/>
      <c r="J1390" s="179"/>
      <c r="K1390" s="179"/>
      <c r="L1390" s="179"/>
      <c r="M1390" s="13"/>
      <c r="N1390" s="13"/>
      <c r="O1390" s="13"/>
    </row>
    <row r="1391" spans="1:15" s="180" customFormat="1">
      <c r="A1391" s="187" t="s">
        <v>56</v>
      </c>
      <c r="B1391" s="187" t="s">
        <v>502</v>
      </c>
      <c r="C1391" s="187" t="s">
        <v>515</v>
      </c>
      <c r="D1391" s="187" t="s">
        <v>5375</v>
      </c>
      <c r="E1391" s="187" t="s">
        <v>5380</v>
      </c>
      <c r="F1391" s="187" t="s">
        <v>1952</v>
      </c>
      <c r="G1391" s="188" t="s">
        <v>5376</v>
      </c>
      <c r="H1391" s="187" t="s">
        <v>1954</v>
      </c>
      <c r="I1391" s="179"/>
      <c r="J1391" s="179"/>
      <c r="K1391" s="179"/>
      <c r="L1391" s="179"/>
      <c r="M1391" s="13"/>
      <c r="N1391" s="13"/>
      <c r="O1391" s="13"/>
    </row>
    <row r="1392" spans="1:15" s="180" customFormat="1" ht="14.25">
      <c r="A1392" s="177" t="s">
        <v>56</v>
      </c>
      <c r="B1392" s="177" t="s">
        <v>502</v>
      </c>
      <c r="C1392" s="177" t="s">
        <v>515</v>
      </c>
      <c r="D1392" s="177" t="s">
        <v>5496</v>
      </c>
      <c r="E1392" s="177" t="s">
        <v>5497</v>
      </c>
      <c r="F1392" s="177" t="s">
        <v>1952</v>
      </c>
      <c r="G1392" s="178" t="s">
        <v>5498</v>
      </c>
      <c r="H1392" s="177" t="s">
        <v>1855</v>
      </c>
      <c r="I1392" s="179"/>
      <c r="J1392" s="179"/>
      <c r="K1392" s="179"/>
      <c r="L1392" s="179"/>
      <c r="M1392" s="13"/>
      <c r="N1392" s="13"/>
      <c r="O1392" s="13"/>
    </row>
    <row r="1393" spans="1:15" s="180" customFormat="1" ht="14.25">
      <c r="A1393" s="177" t="s">
        <v>56</v>
      </c>
      <c r="B1393" s="177" t="s">
        <v>502</v>
      </c>
      <c r="C1393" s="177" t="s">
        <v>515</v>
      </c>
      <c r="D1393" s="177" t="s">
        <v>5499</v>
      </c>
      <c r="E1393" s="177" t="s">
        <v>5500</v>
      </c>
      <c r="F1393" s="177" t="s">
        <v>1952</v>
      </c>
      <c r="G1393" s="178" t="s">
        <v>5501</v>
      </c>
      <c r="H1393" s="177" t="s">
        <v>1855</v>
      </c>
      <c r="I1393" s="179"/>
      <c r="J1393" s="179"/>
      <c r="K1393" s="179"/>
      <c r="L1393" s="179"/>
      <c r="M1393" s="13"/>
      <c r="N1393" s="13"/>
      <c r="O1393" s="13"/>
    </row>
    <row r="1394" spans="1:15" s="180" customFormat="1" ht="14.25">
      <c r="A1394" s="177" t="s">
        <v>56</v>
      </c>
      <c r="B1394" s="177" t="s">
        <v>502</v>
      </c>
      <c r="C1394" s="177" t="s">
        <v>515</v>
      </c>
      <c r="D1394" s="177" t="s">
        <v>5502</v>
      </c>
      <c r="E1394" s="177" t="s">
        <v>5503</v>
      </c>
      <c r="F1394" s="177" t="s">
        <v>1952</v>
      </c>
      <c r="G1394" s="178" t="s">
        <v>5504</v>
      </c>
      <c r="H1394" s="177" t="s">
        <v>1855</v>
      </c>
      <c r="I1394" s="179"/>
      <c r="J1394" s="179"/>
      <c r="K1394" s="179"/>
      <c r="L1394" s="179"/>
      <c r="M1394" s="13"/>
      <c r="N1394" s="13"/>
      <c r="O1394" s="13"/>
    </row>
    <row r="1395" spans="1:15" s="180" customFormat="1" ht="14.25">
      <c r="A1395" s="177" t="s">
        <v>56</v>
      </c>
      <c r="B1395" s="177" t="s">
        <v>502</v>
      </c>
      <c r="C1395" s="177" t="s">
        <v>515</v>
      </c>
      <c r="D1395" s="177" t="s">
        <v>5505</v>
      </c>
      <c r="E1395" s="177" t="s">
        <v>5506</v>
      </c>
      <c r="F1395" s="177" t="s">
        <v>1952</v>
      </c>
      <c r="G1395" s="178" t="s">
        <v>5507</v>
      </c>
      <c r="H1395" s="177" t="s">
        <v>1855</v>
      </c>
      <c r="I1395" s="179"/>
      <c r="J1395" s="179"/>
      <c r="K1395" s="179"/>
      <c r="L1395" s="179"/>
      <c r="M1395" s="13"/>
      <c r="N1395" s="13"/>
      <c r="O1395" s="13"/>
    </row>
    <row r="1396" spans="1:15" s="180" customFormat="1" ht="14.25">
      <c r="A1396" s="177" t="s">
        <v>56</v>
      </c>
      <c r="B1396" s="177" t="s">
        <v>502</v>
      </c>
      <c r="C1396" s="177" t="s">
        <v>515</v>
      </c>
      <c r="D1396" s="177" t="s">
        <v>5508</v>
      </c>
      <c r="E1396" s="177" t="s">
        <v>5509</v>
      </c>
      <c r="F1396" s="177" t="s">
        <v>1952</v>
      </c>
      <c r="G1396" s="178" t="s">
        <v>5510</v>
      </c>
      <c r="H1396" s="177" t="s">
        <v>1855</v>
      </c>
      <c r="I1396" s="179"/>
      <c r="J1396" s="179"/>
      <c r="K1396" s="179"/>
      <c r="L1396" s="179"/>
      <c r="M1396" s="13"/>
      <c r="N1396" s="13"/>
      <c r="O1396" s="13"/>
    </row>
    <row r="1397" spans="1:15" s="180" customFormat="1" ht="14.25">
      <c r="A1397" s="177" t="s">
        <v>56</v>
      </c>
      <c r="B1397" s="177" t="s">
        <v>502</v>
      </c>
      <c r="C1397" s="177" t="s">
        <v>515</v>
      </c>
      <c r="D1397" s="177" t="s">
        <v>5511</v>
      </c>
      <c r="E1397" s="177" t="s">
        <v>3296</v>
      </c>
      <c r="F1397" s="177" t="s">
        <v>1952</v>
      </c>
      <c r="G1397" s="178" t="s">
        <v>5512</v>
      </c>
      <c r="H1397" s="177" t="s">
        <v>1855</v>
      </c>
      <c r="I1397" s="179"/>
      <c r="J1397" s="179"/>
      <c r="K1397" s="179"/>
      <c r="L1397" s="179"/>
      <c r="M1397" s="13"/>
      <c r="N1397" s="13"/>
      <c r="O1397" s="13"/>
    </row>
    <row r="1398" spans="1:15" s="180" customFormat="1" ht="14.25">
      <c r="A1398" s="177" t="s">
        <v>56</v>
      </c>
      <c r="B1398" s="177" t="s">
        <v>502</v>
      </c>
      <c r="C1398" s="177" t="s">
        <v>515</v>
      </c>
      <c r="D1398" s="177" t="s">
        <v>5513</v>
      </c>
      <c r="E1398" s="177" t="s">
        <v>5514</v>
      </c>
      <c r="F1398" s="177" t="s">
        <v>1952</v>
      </c>
      <c r="G1398" s="178" t="s">
        <v>5515</v>
      </c>
      <c r="H1398" s="177" t="s">
        <v>1855</v>
      </c>
      <c r="I1398" s="179"/>
      <c r="J1398" s="179"/>
      <c r="K1398" s="179"/>
      <c r="L1398" s="179"/>
      <c r="M1398" s="13"/>
      <c r="N1398" s="13"/>
      <c r="O1398" s="13"/>
    </row>
    <row r="1399" spans="1:15" s="180" customFormat="1" ht="14.25">
      <c r="A1399" s="177" t="s">
        <v>56</v>
      </c>
      <c r="B1399" s="177" t="s">
        <v>502</v>
      </c>
      <c r="C1399" s="177" t="s">
        <v>515</v>
      </c>
      <c r="D1399" s="177" t="s">
        <v>5516</v>
      </c>
      <c r="E1399" s="177" t="s">
        <v>5517</v>
      </c>
      <c r="F1399" s="177" t="s">
        <v>1952</v>
      </c>
      <c r="G1399" s="178" t="s">
        <v>5518</v>
      </c>
      <c r="H1399" s="177" t="s">
        <v>1855</v>
      </c>
      <c r="I1399" s="179"/>
      <c r="J1399" s="179"/>
      <c r="K1399" s="179"/>
      <c r="L1399" s="179"/>
      <c r="M1399" s="13"/>
      <c r="N1399" s="13"/>
      <c r="O1399" s="13"/>
    </row>
    <row r="1400" spans="1:15" s="180" customFormat="1" ht="14.25">
      <c r="A1400" s="177" t="s">
        <v>56</v>
      </c>
      <c r="B1400" s="177" t="s">
        <v>502</v>
      </c>
      <c r="C1400" s="177" t="s">
        <v>515</v>
      </c>
      <c r="D1400" s="177" t="s">
        <v>5519</v>
      </c>
      <c r="E1400" s="177" t="s">
        <v>5520</v>
      </c>
      <c r="F1400" s="177" t="s">
        <v>1952</v>
      </c>
      <c r="G1400" s="178" t="s">
        <v>5521</v>
      </c>
      <c r="H1400" s="177" t="s">
        <v>1855</v>
      </c>
      <c r="I1400" s="179"/>
      <c r="J1400" s="179"/>
      <c r="K1400" s="179"/>
      <c r="L1400" s="179"/>
      <c r="M1400" s="13"/>
      <c r="N1400" s="13"/>
      <c r="O1400" s="13"/>
    </row>
    <row r="1401" spans="1:15" s="180" customFormat="1" ht="14.25">
      <c r="A1401" s="177" t="s">
        <v>56</v>
      </c>
      <c r="B1401" s="177" t="s">
        <v>502</v>
      </c>
      <c r="C1401" s="177" t="s">
        <v>515</v>
      </c>
      <c r="D1401" s="177" t="s">
        <v>5522</v>
      </c>
      <c r="E1401" s="177" t="s">
        <v>5523</v>
      </c>
      <c r="F1401" s="177" t="s">
        <v>1952</v>
      </c>
      <c r="G1401" s="178" t="s">
        <v>5524</v>
      </c>
      <c r="H1401" s="177" t="s">
        <v>1855</v>
      </c>
      <c r="I1401" s="179"/>
      <c r="J1401" s="179"/>
      <c r="K1401" s="179"/>
      <c r="L1401" s="179"/>
      <c r="M1401" s="13"/>
      <c r="N1401" s="13"/>
      <c r="O1401" s="13"/>
    </row>
    <row r="1402" spans="1:15" s="180" customFormat="1" ht="14.25">
      <c r="A1402" s="177" t="s">
        <v>56</v>
      </c>
      <c r="B1402" s="177" t="s">
        <v>502</v>
      </c>
      <c r="C1402" s="177" t="s">
        <v>515</v>
      </c>
      <c r="D1402" s="177" t="s">
        <v>4743</v>
      </c>
      <c r="E1402" s="177" t="s">
        <v>2108</v>
      </c>
      <c r="F1402" s="177" t="s">
        <v>1952</v>
      </c>
      <c r="G1402" s="178" t="s">
        <v>5525</v>
      </c>
      <c r="H1402" s="177" t="s">
        <v>1855</v>
      </c>
      <c r="I1402" s="179"/>
      <c r="J1402" s="179"/>
      <c r="K1402" s="179"/>
      <c r="L1402" s="179"/>
      <c r="M1402" s="13"/>
      <c r="N1402" s="13"/>
      <c r="O1402" s="13"/>
    </row>
    <row r="1403" spans="1:15" s="180" customFormat="1" ht="14.25">
      <c r="A1403" s="177" t="s">
        <v>56</v>
      </c>
      <c r="B1403" s="177" t="s">
        <v>502</v>
      </c>
      <c r="C1403" s="177" t="s">
        <v>515</v>
      </c>
      <c r="D1403" s="177" t="s">
        <v>5526</v>
      </c>
      <c r="E1403" s="177" t="s">
        <v>5527</v>
      </c>
      <c r="F1403" s="177" t="s">
        <v>1952</v>
      </c>
      <c r="G1403" s="178" t="s">
        <v>5528</v>
      </c>
      <c r="H1403" s="177" t="s">
        <v>1855</v>
      </c>
      <c r="I1403" s="179"/>
      <c r="J1403" s="179"/>
      <c r="K1403" s="179"/>
      <c r="L1403" s="179"/>
      <c r="M1403" s="13"/>
      <c r="N1403" s="13"/>
      <c r="O1403" s="13"/>
    </row>
    <row r="1404" spans="1:15" s="180" customFormat="1">
      <c r="A1404" s="187" t="s">
        <v>56</v>
      </c>
      <c r="B1404" s="187" t="s">
        <v>502</v>
      </c>
      <c r="C1404" s="187" t="s">
        <v>517</v>
      </c>
      <c r="D1404" s="187" t="s">
        <v>5375</v>
      </c>
      <c r="E1404" s="187" t="s">
        <v>5380</v>
      </c>
      <c r="F1404" s="187" t="s">
        <v>1952</v>
      </c>
      <c r="G1404" s="188" t="s">
        <v>5376</v>
      </c>
      <c r="H1404" s="187" t="s">
        <v>1954</v>
      </c>
      <c r="I1404" s="179"/>
      <c r="J1404" s="179"/>
      <c r="K1404" s="179"/>
      <c r="L1404" s="179"/>
      <c r="M1404" s="13"/>
      <c r="N1404" s="13"/>
      <c r="O1404" s="13"/>
    </row>
    <row r="1405" spans="1:15" s="180" customFormat="1" ht="14.25">
      <c r="A1405" s="177" t="s">
        <v>56</v>
      </c>
      <c r="B1405" s="177" t="s">
        <v>502</v>
      </c>
      <c r="C1405" s="177" t="s">
        <v>517</v>
      </c>
      <c r="D1405" s="177" t="s">
        <v>2873</v>
      </c>
      <c r="E1405" s="177" t="s">
        <v>5529</v>
      </c>
      <c r="F1405" s="177" t="s">
        <v>1952</v>
      </c>
      <c r="G1405" s="178" t="s">
        <v>5530</v>
      </c>
      <c r="H1405" s="177" t="s">
        <v>1855</v>
      </c>
      <c r="I1405" s="179"/>
      <c r="J1405" s="179"/>
      <c r="K1405" s="179"/>
      <c r="L1405" s="179"/>
      <c r="M1405" s="13"/>
      <c r="N1405" s="13"/>
      <c r="O1405" s="13"/>
    </row>
    <row r="1406" spans="1:15" s="180" customFormat="1" ht="14.25">
      <c r="A1406" s="177" t="s">
        <v>56</v>
      </c>
      <c r="B1406" s="177" t="s">
        <v>502</v>
      </c>
      <c r="C1406" s="177" t="s">
        <v>517</v>
      </c>
      <c r="D1406" s="177" t="s">
        <v>2095</v>
      </c>
      <c r="E1406" s="177" t="s">
        <v>2096</v>
      </c>
      <c r="F1406" s="177" t="s">
        <v>1952</v>
      </c>
      <c r="G1406" s="178" t="s">
        <v>5531</v>
      </c>
      <c r="H1406" s="177" t="s">
        <v>1855</v>
      </c>
      <c r="I1406" s="179"/>
      <c r="J1406" s="179"/>
      <c r="K1406" s="179"/>
      <c r="L1406" s="179"/>
      <c r="M1406" s="13"/>
      <c r="N1406" s="13"/>
      <c r="O1406" s="13"/>
    </row>
    <row r="1407" spans="1:15" s="180" customFormat="1" ht="14.25">
      <c r="A1407" s="177" t="s">
        <v>56</v>
      </c>
      <c r="B1407" s="177" t="s">
        <v>502</v>
      </c>
      <c r="C1407" s="177" t="s">
        <v>517</v>
      </c>
      <c r="D1407" s="177" t="s">
        <v>4595</v>
      </c>
      <c r="E1407" s="177" t="s">
        <v>5532</v>
      </c>
      <c r="F1407" s="177" t="s">
        <v>1952</v>
      </c>
      <c r="G1407" s="178" t="s">
        <v>5533</v>
      </c>
      <c r="H1407" s="177" t="s">
        <v>1855</v>
      </c>
      <c r="I1407" s="179"/>
      <c r="J1407" s="179"/>
      <c r="K1407" s="179"/>
      <c r="L1407" s="179"/>
      <c r="M1407" s="13"/>
      <c r="N1407" s="13"/>
      <c r="O1407" s="13"/>
    </row>
    <row r="1408" spans="1:15" s="180" customFormat="1" ht="14.25">
      <c r="A1408" s="177" t="s">
        <v>56</v>
      </c>
      <c r="B1408" s="177" t="s">
        <v>502</v>
      </c>
      <c r="C1408" s="177" t="s">
        <v>517</v>
      </c>
      <c r="D1408" s="177" t="s">
        <v>1998</v>
      </c>
      <c r="E1408" s="177" t="s">
        <v>1999</v>
      </c>
      <c r="F1408" s="177" t="s">
        <v>1952</v>
      </c>
      <c r="G1408" s="178" t="s">
        <v>5534</v>
      </c>
      <c r="H1408" s="177" t="s">
        <v>1855</v>
      </c>
      <c r="I1408" s="179"/>
      <c r="J1408" s="179"/>
      <c r="K1408" s="179"/>
      <c r="L1408" s="179"/>
      <c r="M1408" s="13"/>
      <c r="N1408" s="13"/>
      <c r="O1408" s="13"/>
    </row>
    <row r="1409" spans="1:15" s="180" customFormat="1" ht="14.25">
      <c r="A1409" s="177" t="s">
        <v>56</v>
      </c>
      <c r="B1409" s="177" t="s">
        <v>502</v>
      </c>
      <c r="C1409" s="177" t="s">
        <v>517</v>
      </c>
      <c r="D1409" s="177" t="s">
        <v>2001</v>
      </c>
      <c r="E1409" s="177" t="s">
        <v>2002</v>
      </c>
      <c r="F1409" s="177" t="s">
        <v>1952</v>
      </c>
      <c r="G1409" s="178" t="s">
        <v>5535</v>
      </c>
      <c r="H1409" s="177" t="s">
        <v>1855</v>
      </c>
      <c r="I1409" s="179"/>
      <c r="J1409" s="179"/>
      <c r="K1409" s="179"/>
      <c r="L1409" s="179"/>
      <c r="M1409" s="13"/>
      <c r="N1409" s="13"/>
      <c r="O1409" s="13"/>
    </row>
    <row r="1410" spans="1:15" s="180" customFormat="1" ht="14.25">
      <c r="A1410" s="177" t="s">
        <v>56</v>
      </c>
      <c r="B1410" s="177" t="s">
        <v>502</v>
      </c>
      <c r="C1410" s="177" t="s">
        <v>517</v>
      </c>
      <c r="D1410" s="177" t="s">
        <v>2004</v>
      </c>
      <c r="E1410" s="177" t="s">
        <v>5536</v>
      </c>
      <c r="F1410" s="177" t="s">
        <v>1952</v>
      </c>
      <c r="G1410" s="178" t="s">
        <v>5537</v>
      </c>
      <c r="H1410" s="177" t="s">
        <v>1855</v>
      </c>
      <c r="I1410" s="179"/>
      <c r="J1410" s="179"/>
      <c r="K1410" s="179"/>
      <c r="L1410" s="179"/>
      <c r="M1410" s="13"/>
      <c r="N1410" s="13"/>
      <c r="O1410" s="13"/>
    </row>
    <row r="1411" spans="1:15" s="180" customFormat="1" ht="14.25">
      <c r="A1411" s="177" t="s">
        <v>56</v>
      </c>
      <c r="B1411" s="177" t="s">
        <v>502</v>
      </c>
      <c r="C1411" s="177" t="s">
        <v>517</v>
      </c>
      <c r="D1411" s="177" t="s">
        <v>2013</v>
      </c>
      <c r="E1411" s="177" t="s">
        <v>2014</v>
      </c>
      <c r="F1411" s="177" t="s">
        <v>1952</v>
      </c>
      <c r="G1411" s="178" t="s">
        <v>5538</v>
      </c>
      <c r="H1411" s="177" t="s">
        <v>1855</v>
      </c>
      <c r="I1411" s="179"/>
      <c r="J1411" s="179"/>
      <c r="K1411" s="179"/>
      <c r="L1411" s="179"/>
      <c r="M1411" s="13"/>
      <c r="N1411" s="13"/>
      <c r="O1411" s="13"/>
    </row>
    <row r="1412" spans="1:15" s="180" customFormat="1" ht="14.25">
      <c r="A1412" s="177" t="s">
        <v>56</v>
      </c>
      <c r="B1412" s="177" t="s">
        <v>502</v>
      </c>
      <c r="C1412" s="177" t="s">
        <v>517</v>
      </c>
      <c r="D1412" s="177" t="s">
        <v>3832</v>
      </c>
      <c r="E1412" s="177" t="s">
        <v>3833</v>
      </c>
      <c r="F1412" s="177" t="s">
        <v>1952</v>
      </c>
      <c r="G1412" s="178" t="s">
        <v>5539</v>
      </c>
      <c r="H1412" s="177" t="s">
        <v>1855</v>
      </c>
      <c r="I1412" s="179"/>
      <c r="J1412" s="179"/>
      <c r="K1412" s="179"/>
      <c r="L1412" s="179"/>
      <c r="M1412" s="13"/>
      <c r="N1412" s="13"/>
      <c r="O1412" s="13"/>
    </row>
    <row r="1413" spans="1:15" s="180" customFormat="1" ht="14.25">
      <c r="A1413" s="177" t="s">
        <v>56</v>
      </c>
      <c r="B1413" s="177" t="s">
        <v>502</v>
      </c>
      <c r="C1413" s="177" t="s">
        <v>517</v>
      </c>
      <c r="D1413" s="177" t="s">
        <v>5540</v>
      </c>
      <c r="E1413" s="177" t="s">
        <v>5541</v>
      </c>
      <c r="F1413" s="177" t="s">
        <v>1952</v>
      </c>
      <c r="G1413" s="178" t="s">
        <v>5542</v>
      </c>
      <c r="H1413" s="177" t="s">
        <v>1855</v>
      </c>
      <c r="I1413" s="179"/>
      <c r="J1413" s="179"/>
      <c r="K1413" s="179"/>
      <c r="L1413" s="179"/>
      <c r="M1413" s="13"/>
      <c r="N1413" s="13"/>
      <c r="O1413" s="13"/>
    </row>
    <row r="1414" spans="1:15" s="180" customFormat="1" ht="14.25">
      <c r="A1414" s="177" t="s">
        <v>56</v>
      </c>
      <c r="B1414" s="177" t="s">
        <v>502</v>
      </c>
      <c r="C1414" s="177" t="s">
        <v>517</v>
      </c>
      <c r="D1414" s="177" t="s">
        <v>4328</v>
      </c>
      <c r="E1414" s="177" t="s">
        <v>5543</v>
      </c>
      <c r="F1414" s="177" t="s">
        <v>1952</v>
      </c>
      <c r="G1414" s="178" t="s">
        <v>5544</v>
      </c>
      <c r="H1414" s="177" t="s">
        <v>1855</v>
      </c>
      <c r="I1414" s="179"/>
      <c r="J1414" s="179"/>
      <c r="K1414" s="179"/>
      <c r="L1414" s="179"/>
      <c r="M1414" s="13"/>
      <c r="N1414" s="13"/>
      <c r="O1414" s="13"/>
    </row>
    <row r="1415" spans="1:15" s="182" customFormat="1">
      <c r="A1415" s="187" t="s">
        <v>56</v>
      </c>
      <c r="B1415" s="187" t="s">
        <v>502</v>
      </c>
      <c r="C1415" s="187" t="s">
        <v>5545</v>
      </c>
      <c r="D1415" s="187" t="s">
        <v>5375</v>
      </c>
      <c r="E1415" s="187" t="s">
        <v>5380</v>
      </c>
      <c r="F1415" s="187" t="s">
        <v>1952</v>
      </c>
      <c r="G1415" s="188" t="s">
        <v>5546</v>
      </c>
      <c r="H1415" s="187" t="s">
        <v>1954</v>
      </c>
      <c r="I1415" s="181"/>
      <c r="J1415" s="181"/>
      <c r="K1415" s="181"/>
      <c r="L1415" s="181"/>
    </row>
    <row r="1416" spans="1:15" s="180" customFormat="1" ht="14.25">
      <c r="A1416" s="177" t="s">
        <v>56</v>
      </c>
      <c r="B1416" s="177" t="s">
        <v>502</v>
      </c>
      <c r="C1416" s="177" t="s">
        <v>5545</v>
      </c>
      <c r="D1416" s="177" t="s">
        <v>5201</v>
      </c>
      <c r="E1416" s="177" t="s">
        <v>4397</v>
      </c>
      <c r="F1416" s="177" t="s">
        <v>1952</v>
      </c>
      <c r="G1416" s="178" t="s">
        <v>5202</v>
      </c>
      <c r="H1416" s="177"/>
      <c r="I1416" s="179"/>
      <c r="J1416" s="179"/>
      <c r="K1416" s="179"/>
      <c r="L1416" s="179"/>
      <c r="M1416" s="13"/>
      <c r="N1416" s="13"/>
      <c r="O1416" s="13"/>
    </row>
    <row r="1417" spans="1:15" s="180" customFormat="1" ht="14.25">
      <c r="A1417" s="177" t="s">
        <v>56</v>
      </c>
      <c r="B1417" s="177" t="s">
        <v>502</v>
      </c>
      <c r="C1417" s="177" t="s">
        <v>5545</v>
      </c>
      <c r="D1417" s="177" t="s">
        <v>5203</v>
      </c>
      <c r="E1417" s="177" t="s">
        <v>5204</v>
      </c>
      <c r="F1417" s="177" t="s">
        <v>1952</v>
      </c>
      <c r="G1417" s="178" t="s">
        <v>5205</v>
      </c>
      <c r="H1417" s="177"/>
      <c r="I1417" s="179"/>
      <c r="J1417" s="179"/>
      <c r="K1417" s="179"/>
      <c r="L1417" s="179"/>
      <c r="M1417" s="13"/>
      <c r="N1417" s="13"/>
      <c r="O1417" s="13"/>
    </row>
    <row r="1418" spans="1:15" s="180" customFormat="1" ht="14.25">
      <c r="A1418" s="177" t="s">
        <v>56</v>
      </c>
      <c r="B1418" s="177" t="s">
        <v>502</v>
      </c>
      <c r="C1418" s="177" t="s">
        <v>5545</v>
      </c>
      <c r="D1418" s="177" t="s">
        <v>5206</v>
      </c>
      <c r="E1418" s="177" t="s">
        <v>5207</v>
      </c>
      <c r="F1418" s="177" t="s">
        <v>1952</v>
      </c>
      <c r="G1418" s="178" t="s">
        <v>5208</v>
      </c>
      <c r="H1418" s="177"/>
      <c r="I1418" s="179"/>
      <c r="J1418" s="179"/>
      <c r="K1418" s="179"/>
      <c r="L1418" s="179"/>
      <c r="M1418" s="13"/>
      <c r="N1418" s="13"/>
      <c r="O1418" s="13"/>
    </row>
    <row r="1419" spans="1:15" s="180" customFormat="1" ht="14.25">
      <c r="A1419" s="177" t="s">
        <v>56</v>
      </c>
      <c r="B1419" s="177" t="s">
        <v>502</v>
      </c>
      <c r="C1419" s="177" t="s">
        <v>5545</v>
      </c>
      <c r="D1419" s="177" t="s">
        <v>5209</v>
      </c>
      <c r="E1419" s="177" t="s">
        <v>5210</v>
      </c>
      <c r="F1419" s="177" t="s">
        <v>1952</v>
      </c>
      <c r="G1419" s="178" t="s">
        <v>5211</v>
      </c>
      <c r="H1419" s="177"/>
      <c r="I1419" s="179"/>
      <c r="J1419" s="179"/>
      <c r="K1419" s="179"/>
      <c r="L1419" s="179"/>
      <c r="M1419" s="13"/>
      <c r="N1419" s="13"/>
      <c r="O1419" s="13"/>
    </row>
    <row r="1420" spans="1:15" s="180" customFormat="1" ht="14.25">
      <c r="A1420" s="177" t="s">
        <v>56</v>
      </c>
      <c r="B1420" s="177" t="s">
        <v>502</v>
      </c>
      <c r="C1420" s="177" t="s">
        <v>5545</v>
      </c>
      <c r="D1420" s="177" t="s">
        <v>5212</v>
      </c>
      <c r="E1420" s="177" t="s">
        <v>5213</v>
      </c>
      <c r="F1420" s="177" t="s">
        <v>2057</v>
      </c>
      <c r="G1420" s="178" t="s">
        <v>5214</v>
      </c>
      <c r="H1420" s="177"/>
      <c r="I1420" s="179"/>
      <c r="J1420" s="179"/>
      <c r="K1420" s="179"/>
      <c r="L1420" s="179"/>
      <c r="M1420" s="13"/>
      <c r="N1420" s="13"/>
      <c r="O1420" s="13"/>
    </row>
    <row r="1421" spans="1:15" s="180" customFormat="1" ht="14.25">
      <c r="A1421" s="177" t="s">
        <v>56</v>
      </c>
      <c r="B1421" s="177" t="s">
        <v>502</v>
      </c>
      <c r="C1421" s="177" t="s">
        <v>5545</v>
      </c>
      <c r="D1421" s="177" t="s">
        <v>5215</v>
      </c>
      <c r="E1421" s="177" t="s">
        <v>5216</v>
      </c>
      <c r="F1421" s="177" t="s">
        <v>1952</v>
      </c>
      <c r="G1421" s="178" t="s">
        <v>5217</v>
      </c>
      <c r="H1421" s="177"/>
      <c r="I1421" s="179"/>
      <c r="J1421" s="179"/>
      <c r="K1421" s="179"/>
      <c r="L1421" s="179"/>
      <c r="M1421" s="13"/>
      <c r="N1421" s="13"/>
      <c r="O1421" s="13"/>
    </row>
    <row r="1422" spans="1:15" s="180" customFormat="1" ht="14.25">
      <c r="A1422" s="177" t="s">
        <v>56</v>
      </c>
      <c r="B1422" s="177" t="s">
        <v>502</v>
      </c>
      <c r="C1422" s="177" t="s">
        <v>5545</v>
      </c>
      <c r="D1422" s="177" t="s">
        <v>5218</v>
      </c>
      <c r="E1422" s="177" t="s">
        <v>5219</v>
      </c>
      <c r="F1422" s="177" t="s">
        <v>1952</v>
      </c>
      <c r="G1422" s="178" t="s">
        <v>5220</v>
      </c>
      <c r="H1422" s="177"/>
      <c r="I1422" s="179"/>
      <c r="J1422" s="179"/>
      <c r="K1422" s="179"/>
      <c r="L1422" s="179"/>
      <c r="M1422" s="13"/>
      <c r="N1422" s="13"/>
      <c r="O1422" s="13"/>
    </row>
    <row r="1423" spans="1:15" s="180" customFormat="1" ht="14.25">
      <c r="A1423" s="177" t="s">
        <v>56</v>
      </c>
      <c r="B1423" s="177" t="s">
        <v>502</v>
      </c>
      <c r="C1423" s="177" t="s">
        <v>5545</v>
      </c>
      <c r="D1423" s="177" t="s">
        <v>5221</v>
      </c>
      <c r="E1423" s="177" t="s">
        <v>5222</v>
      </c>
      <c r="F1423" s="177" t="s">
        <v>2057</v>
      </c>
      <c r="G1423" s="178" t="s">
        <v>5223</v>
      </c>
      <c r="H1423" s="177"/>
      <c r="I1423" s="179"/>
      <c r="J1423" s="179"/>
      <c r="K1423" s="179"/>
      <c r="L1423" s="179"/>
      <c r="M1423" s="13"/>
      <c r="N1423" s="13"/>
      <c r="O1423" s="13"/>
    </row>
    <row r="1424" spans="1:15" s="180" customFormat="1" ht="14.25">
      <c r="A1424" s="177" t="s">
        <v>56</v>
      </c>
      <c r="B1424" s="177" t="s">
        <v>502</v>
      </c>
      <c r="C1424" s="177" t="s">
        <v>5545</v>
      </c>
      <c r="D1424" s="177" t="s">
        <v>5224</v>
      </c>
      <c r="E1424" s="177" t="s">
        <v>5225</v>
      </c>
      <c r="F1424" s="177" t="s">
        <v>1952</v>
      </c>
      <c r="G1424" s="178" t="s">
        <v>5226</v>
      </c>
      <c r="H1424" s="177"/>
      <c r="I1424" s="179"/>
      <c r="J1424" s="179"/>
      <c r="K1424" s="179"/>
      <c r="L1424" s="179"/>
      <c r="M1424" s="13"/>
      <c r="N1424" s="13"/>
      <c r="O1424" s="13"/>
    </row>
    <row r="1425" spans="1:15" s="180" customFormat="1" ht="14.25">
      <c r="A1425" s="177" t="s">
        <v>56</v>
      </c>
      <c r="B1425" s="177" t="s">
        <v>502</v>
      </c>
      <c r="C1425" s="177" t="s">
        <v>5545</v>
      </c>
      <c r="D1425" s="177" t="s">
        <v>5227</v>
      </c>
      <c r="E1425" s="177" t="s">
        <v>5228</v>
      </c>
      <c r="F1425" s="177" t="s">
        <v>1952</v>
      </c>
      <c r="G1425" s="178" t="s">
        <v>5229</v>
      </c>
      <c r="H1425" s="177"/>
      <c r="I1425" s="179"/>
      <c r="J1425" s="179"/>
      <c r="K1425" s="179"/>
      <c r="L1425" s="179"/>
      <c r="M1425" s="13"/>
      <c r="N1425" s="13"/>
      <c r="O1425" s="13"/>
    </row>
    <row r="1426" spans="1:15" s="180" customFormat="1" ht="14.25">
      <c r="A1426" s="177" t="s">
        <v>56</v>
      </c>
      <c r="B1426" s="177" t="s">
        <v>502</v>
      </c>
      <c r="C1426" s="177" t="s">
        <v>5545</v>
      </c>
      <c r="D1426" s="177" t="s">
        <v>5230</v>
      </c>
      <c r="E1426" s="177" t="s">
        <v>5231</v>
      </c>
      <c r="F1426" s="177" t="s">
        <v>1952</v>
      </c>
      <c r="G1426" s="178" t="s">
        <v>5232</v>
      </c>
      <c r="H1426" s="177"/>
      <c r="I1426" s="179"/>
      <c r="J1426" s="179"/>
      <c r="K1426" s="179"/>
      <c r="L1426" s="179"/>
      <c r="M1426" s="13"/>
      <c r="N1426" s="13"/>
      <c r="O1426" s="13"/>
    </row>
    <row r="1427" spans="1:15" s="180" customFormat="1" ht="14.25">
      <c r="A1427" s="177" t="s">
        <v>56</v>
      </c>
      <c r="B1427" s="177" t="s">
        <v>502</v>
      </c>
      <c r="C1427" s="177" t="s">
        <v>5545</v>
      </c>
      <c r="D1427" s="177" t="s">
        <v>5233</v>
      </c>
      <c r="E1427" s="177" t="s">
        <v>5234</v>
      </c>
      <c r="F1427" s="177" t="s">
        <v>1952</v>
      </c>
      <c r="G1427" s="178" t="s">
        <v>5235</v>
      </c>
      <c r="H1427" s="177"/>
      <c r="I1427" s="179"/>
      <c r="J1427" s="179"/>
      <c r="K1427" s="179"/>
      <c r="L1427" s="179"/>
      <c r="M1427" s="13"/>
      <c r="N1427" s="13"/>
      <c r="O1427" s="13"/>
    </row>
    <row r="1428" spans="1:15" s="180" customFormat="1" ht="14.25">
      <c r="A1428" s="177" t="s">
        <v>56</v>
      </c>
      <c r="B1428" s="177" t="s">
        <v>502</v>
      </c>
      <c r="C1428" s="177" t="s">
        <v>5545</v>
      </c>
      <c r="D1428" s="177" t="s">
        <v>5236</v>
      </c>
      <c r="E1428" s="177" t="s">
        <v>5237</v>
      </c>
      <c r="F1428" s="177" t="s">
        <v>1952</v>
      </c>
      <c r="G1428" s="178" t="s">
        <v>5238</v>
      </c>
      <c r="H1428" s="177"/>
      <c r="I1428" s="179"/>
      <c r="J1428" s="179"/>
      <c r="K1428" s="179"/>
      <c r="L1428" s="179"/>
      <c r="M1428" s="13"/>
      <c r="N1428" s="13"/>
      <c r="O1428" s="13"/>
    </row>
    <row r="1429" spans="1:15" s="180" customFormat="1" ht="14.25">
      <c r="A1429" s="177" t="s">
        <v>56</v>
      </c>
      <c r="B1429" s="177" t="s">
        <v>502</v>
      </c>
      <c r="C1429" s="177" t="s">
        <v>5545</v>
      </c>
      <c r="D1429" s="177" t="s">
        <v>5239</v>
      </c>
      <c r="E1429" s="177" t="s">
        <v>5240</v>
      </c>
      <c r="F1429" s="177" t="s">
        <v>1952</v>
      </c>
      <c r="G1429" s="178" t="s">
        <v>5241</v>
      </c>
      <c r="H1429" s="177"/>
      <c r="I1429" s="179"/>
      <c r="J1429" s="179"/>
      <c r="K1429" s="179"/>
      <c r="L1429" s="179"/>
      <c r="M1429" s="13"/>
      <c r="N1429" s="13"/>
      <c r="O1429" s="13"/>
    </row>
    <row r="1430" spans="1:15" s="180" customFormat="1" ht="14.25">
      <c r="A1430" s="177" t="s">
        <v>56</v>
      </c>
      <c r="B1430" s="177" t="s">
        <v>502</v>
      </c>
      <c r="C1430" s="177" t="s">
        <v>5545</v>
      </c>
      <c r="D1430" s="177" t="s">
        <v>2189</v>
      </c>
      <c r="E1430" s="177" t="s">
        <v>2292</v>
      </c>
      <c r="F1430" s="177" t="s">
        <v>1952</v>
      </c>
      <c r="G1430" s="178" t="s">
        <v>5242</v>
      </c>
      <c r="H1430" s="177"/>
      <c r="I1430" s="179"/>
      <c r="J1430" s="179"/>
      <c r="K1430" s="179"/>
      <c r="L1430" s="179"/>
      <c r="M1430" s="13"/>
      <c r="N1430" s="13"/>
      <c r="O1430" s="13"/>
    </row>
    <row r="1431" spans="1:15" s="180" customFormat="1" ht="14.25">
      <c r="A1431" s="177" t="s">
        <v>56</v>
      </c>
      <c r="B1431" s="177" t="s">
        <v>502</v>
      </c>
      <c r="C1431" s="177" t="s">
        <v>5545</v>
      </c>
      <c r="D1431" s="177" t="s">
        <v>5243</v>
      </c>
      <c r="E1431" s="177" t="s">
        <v>5244</v>
      </c>
      <c r="F1431" s="177" t="s">
        <v>1952</v>
      </c>
      <c r="G1431" s="178" t="s">
        <v>5245</v>
      </c>
      <c r="H1431" s="177"/>
      <c r="I1431" s="179"/>
      <c r="J1431" s="179"/>
      <c r="K1431" s="179"/>
      <c r="L1431" s="179"/>
      <c r="M1431" s="13"/>
      <c r="N1431" s="13"/>
      <c r="O1431" s="13"/>
    </row>
    <row r="1432" spans="1:15" s="180" customFormat="1" ht="14.25">
      <c r="A1432" s="177" t="s">
        <v>56</v>
      </c>
      <c r="B1432" s="177" t="s">
        <v>502</v>
      </c>
      <c r="C1432" s="177" t="s">
        <v>5545</v>
      </c>
      <c r="D1432" s="177" t="s">
        <v>5246</v>
      </c>
      <c r="E1432" s="177" t="s">
        <v>2020</v>
      </c>
      <c r="F1432" s="177" t="s">
        <v>2057</v>
      </c>
      <c r="G1432" s="178" t="s">
        <v>5247</v>
      </c>
      <c r="H1432" s="177"/>
      <c r="I1432" s="179"/>
      <c r="J1432" s="179"/>
      <c r="K1432" s="179"/>
      <c r="L1432" s="179"/>
      <c r="M1432" s="13"/>
      <c r="N1432" s="13"/>
      <c r="O1432" s="13"/>
    </row>
    <row r="1433" spans="1:15" s="180" customFormat="1" ht="14.25">
      <c r="A1433" s="177" t="s">
        <v>56</v>
      </c>
      <c r="B1433" s="177" t="s">
        <v>502</v>
      </c>
      <c r="C1433" s="177" t="s">
        <v>5545</v>
      </c>
      <c r="D1433" s="177" t="s">
        <v>5248</v>
      </c>
      <c r="E1433" s="177" t="s">
        <v>2020</v>
      </c>
      <c r="F1433" s="177" t="s">
        <v>1952</v>
      </c>
      <c r="G1433" s="178" t="s">
        <v>5249</v>
      </c>
      <c r="H1433" s="177"/>
      <c r="I1433" s="179"/>
      <c r="J1433" s="179"/>
      <c r="K1433" s="179"/>
      <c r="L1433" s="179"/>
      <c r="M1433" s="13"/>
      <c r="N1433" s="13"/>
      <c r="O1433" s="13"/>
    </row>
    <row r="1434" spans="1:15" s="180" customFormat="1" ht="14.25">
      <c r="A1434" s="177" t="s">
        <v>56</v>
      </c>
      <c r="B1434" s="177" t="s">
        <v>502</v>
      </c>
      <c r="C1434" s="177" t="s">
        <v>5545</v>
      </c>
      <c r="D1434" s="177" t="s">
        <v>5250</v>
      </c>
      <c r="E1434" s="177" t="s">
        <v>2020</v>
      </c>
      <c r="F1434" s="177" t="s">
        <v>1952</v>
      </c>
      <c r="G1434" s="178" t="s">
        <v>5251</v>
      </c>
      <c r="H1434" s="177"/>
      <c r="I1434" s="179"/>
      <c r="J1434" s="179"/>
      <c r="K1434" s="179"/>
      <c r="L1434" s="179"/>
      <c r="M1434" s="13"/>
      <c r="N1434" s="13"/>
      <c r="O1434" s="13"/>
    </row>
    <row r="1435" spans="1:15" s="180" customFormat="1" ht="14.25">
      <c r="A1435" s="177" t="s">
        <v>56</v>
      </c>
      <c r="B1435" s="177" t="s">
        <v>502</v>
      </c>
      <c r="C1435" s="177" t="s">
        <v>5545</v>
      </c>
      <c r="D1435" s="177" t="s">
        <v>5252</v>
      </c>
      <c r="E1435" s="177" t="s">
        <v>2020</v>
      </c>
      <c r="F1435" s="177" t="s">
        <v>1952</v>
      </c>
      <c r="G1435" s="178" t="s">
        <v>5253</v>
      </c>
      <c r="H1435" s="177"/>
      <c r="I1435" s="179"/>
      <c r="J1435" s="179"/>
      <c r="K1435" s="179"/>
      <c r="L1435" s="179"/>
      <c r="M1435" s="13"/>
      <c r="N1435" s="13"/>
      <c r="O1435" s="13"/>
    </row>
    <row r="1436" spans="1:15" s="180" customFormat="1" ht="14.25">
      <c r="A1436" s="177" t="s">
        <v>56</v>
      </c>
      <c r="B1436" s="177" t="s">
        <v>502</v>
      </c>
      <c r="C1436" s="177" t="s">
        <v>5545</v>
      </c>
      <c r="D1436" s="177" t="s">
        <v>5254</v>
      </c>
      <c r="E1436" s="177" t="s">
        <v>2020</v>
      </c>
      <c r="F1436" s="177" t="s">
        <v>1952</v>
      </c>
      <c r="G1436" s="178" t="s">
        <v>5255</v>
      </c>
      <c r="H1436" s="177"/>
      <c r="I1436" s="179"/>
      <c r="J1436" s="179"/>
      <c r="K1436" s="179"/>
      <c r="L1436" s="179"/>
      <c r="M1436" s="13"/>
      <c r="N1436" s="13"/>
      <c r="O1436" s="13"/>
    </row>
    <row r="1437" spans="1:15" s="180" customFormat="1" ht="14.25">
      <c r="A1437" s="177" t="s">
        <v>56</v>
      </c>
      <c r="B1437" s="177" t="s">
        <v>502</v>
      </c>
      <c r="C1437" s="177" t="s">
        <v>5545</v>
      </c>
      <c r="D1437" s="177" t="s">
        <v>5256</v>
      </c>
      <c r="E1437" s="177" t="s">
        <v>2020</v>
      </c>
      <c r="F1437" s="177" t="s">
        <v>2057</v>
      </c>
      <c r="G1437" s="178" t="s">
        <v>5257</v>
      </c>
      <c r="H1437" s="177"/>
      <c r="I1437" s="179"/>
      <c r="J1437" s="179"/>
      <c r="K1437" s="179"/>
      <c r="L1437" s="179"/>
      <c r="M1437" s="13"/>
      <c r="N1437" s="13"/>
      <c r="O1437" s="13"/>
    </row>
    <row r="1438" spans="1:15" s="180" customFormat="1">
      <c r="A1438" s="187" t="s">
        <v>56</v>
      </c>
      <c r="B1438" s="187" t="s">
        <v>502</v>
      </c>
      <c r="C1438" s="187" t="s">
        <v>519</v>
      </c>
      <c r="D1438" s="187" t="s">
        <v>5547</v>
      </c>
      <c r="E1438" s="187" t="s">
        <v>2216</v>
      </c>
      <c r="F1438" s="187" t="s">
        <v>1952</v>
      </c>
      <c r="G1438" s="188" t="s">
        <v>5548</v>
      </c>
      <c r="H1438" s="187" t="s">
        <v>1954</v>
      </c>
      <c r="I1438" s="179"/>
      <c r="J1438" s="179"/>
      <c r="K1438" s="179"/>
      <c r="L1438" s="179"/>
      <c r="M1438" s="13"/>
      <c r="N1438" s="13"/>
      <c r="O1438" s="13"/>
    </row>
    <row r="1439" spans="1:15" s="180" customFormat="1" ht="14.25">
      <c r="A1439" s="177" t="s">
        <v>56</v>
      </c>
      <c r="B1439" s="177" t="s">
        <v>502</v>
      </c>
      <c r="C1439" s="177" t="s">
        <v>519</v>
      </c>
      <c r="D1439" s="177" t="s">
        <v>5375</v>
      </c>
      <c r="E1439" s="177" t="s">
        <v>5380</v>
      </c>
      <c r="F1439" s="177" t="s">
        <v>1952</v>
      </c>
      <c r="G1439" s="178" t="s">
        <v>5376</v>
      </c>
      <c r="H1439" s="177" t="s">
        <v>1855</v>
      </c>
      <c r="I1439" s="179"/>
      <c r="J1439" s="179"/>
      <c r="K1439" s="179"/>
      <c r="L1439" s="179"/>
      <c r="M1439" s="13"/>
      <c r="N1439" s="13"/>
      <c r="O1439" s="13"/>
    </row>
    <row r="1440" spans="1:15" s="180" customFormat="1" ht="14.25">
      <c r="A1440" s="177" t="s">
        <v>56</v>
      </c>
      <c r="B1440" s="177" t="s">
        <v>502</v>
      </c>
      <c r="C1440" s="177" t="s">
        <v>519</v>
      </c>
      <c r="D1440" s="177" t="s">
        <v>2219</v>
      </c>
      <c r="E1440" s="177" t="s">
        <v>2220</v>
      </c>
      <c r="F1440" s="177" t="s">
        <v>1952</v>
      </c>
      <c r="G1440" s="178" t="s">
        <v>5549</v>
      </c>
      <c r="H1440" s="177" t="s">
        <v>1855</v>
      </c>
      <c r="I1440" s="179"/>
      <c r="J1440" s="179"/>
      <c r="K1440" s="179"/>
      <c r="L1440" s="179"/>
      <c r="M1440" s="13"/>
      <c r="N1440" s="13"/>
      <c r="O1440" s="13"/>
    </row>
    <row r="1441" spans="1:15" s="180" customFormat="1">
      <c r="A1441" s="187" t="s">
        <v>56</v>
      </c>
      <c r="B1441" s="187" t="s">
        <v>502</v>
      </c>
      <c r="C1441" s="187" t="s">
        <v>521</v>
      </c>
      <c r="D1441" s="187" t="s">
        <v>5550</v>
      </c>
      <c r="E1441" s="187" t="s">
        <v>2216</v>
      </c>
      <c r="F1441" s="187" t="s">
        <v>1952</v>
      </c>
      <c r="G1441" s="188" t="s">
        <v>5551</v>
      </c>
      <c r="H1441" s="187" t="s">
        <v>1954</v>
      </c>
      <c r="I1441" s="179"/>
      <c r="J1441" s="179"/>
      <c r="K1441" s="179"/>
      <c r="L1441" s="179"/>
      <c r="M1441" s="13"/>
      <c r="N1441" s="13"/>
      <c r="O1441" s="13"/>
    </row>
    <row r="1442" spans="1:15" s="180" customFormat="1" ht="14.25">
      <c r="A1442" s="177" t="s">
        <v>56</v>
      </c>
      <c r="B1442" s="177" t="s">
        <v>502</v>
      </c>
      <c r="C1442" s="177" t="s">
        <v>521</v>
      </c>
      <c r="D1442" s="177" t="s">
        <v>5375</v>
      </c>
      <c r="E1442" s="177" t="s">
        <v>5380</v>
      </c>
      <c r="F1442" s="177" t="s">
        <v>1952</v>
      </c>
      <c r="G1442" s="178" t="s">
        <v>5376</v>
      </c>
      <c r="H1442" s="177" t="s">
        <v>1855</v>
      </c>
      <c r="I1442" s="179"/>
      <c r="J1442" s="179"/>
      <c r="K1442" s="179"/>
      <c r="L1442" s="179"/>
      <c r="M1442" s="13"/>
      <c r="N1442" s="13"/>
      <c r="O1442" s="13"/>
    </row>
    <row r="1443" spans="1:15" s="180" customFormat="1" ht="14.25">
      <c r="A1443" s="177" t="s">
        <v>56</v>
      </c>
      <c r="B1443" s="177" t="s">
        <v>502</v>
      </c>
      <c r="C1443" s="177" t="s">
        <v>521</v>
      </c>
      <c r="D1443" s="177" t="s">
        <v>2228</v>
      </c>
      <c r="E1443" s="177" t="s">
        <v>2259</v>
      </c>
      <c r="F1443" s="177" t="s">
        <v>1952</v>
      </c>
      <c r="G1443" s="178" t="s">
        <v>5552</v>
      </c>
      <c r="H1443" s="177" t="s">
        <v>1855</v>
      </c>
      <c r="I1443" s="179"/>
      <c r="J1443" s="179"/>
      <c r="K1443" s="179"/>
      <c r="L1443" s="179"/>
      <c r="M1443" s="13"/>
      <c r="N1443" s="13"/>
      <c r="O1443" s="13"/>
    </row>
    <row r="1444" spans="1:15" s="180" customFormat="1">
      <c r="A1444" s="187" t="s">
        <v>56</v>
      </c>
      <c r="B1444" s="187" t="s">
        <v>502</v>
      </c>
      <c r="C1444" s="187" t="s">
        <v>5553</v>
      </c>
      <c r="D1444" s="187" t="s">
        <v>5554</v>
      </c>
      <c r="E1444" s="187" t="s">
        <v>2216</v>
      </c>
      <c r="F1444" s="187" t="s">
        <v>1952</v>
      </c>
      <c r="G1444" s="188" t="s">
        <v>5555</v>
      </c>
      <c r="H1444" s="187" t="s">
        <v>1954</v>
      </c>
      <c r="I1444" s="181"/>
      <c r="J1444" s="181"/>
      <c r="K1444" s="181"/>
      <c r="L1444" s="181"/>
      <c r="M1444" s="13"/>
      <c r="N1444" s="13"/>
      <c r="O1444" s="13"/>
    </row>
    <row r="1445" spans="1:15" s="180" customFormat="1" ht="14.25">
      <c r="A1445" s="177" t="s">
        <v>56</v>
      </c>
      <c r="B1445" s="177" t="s">
        <v>502</v>
      </c>
      <c r="C1445" s="177" t="s">
        <v>5553</v>
      </c>
      <c r="D1445" s="177" t="s">
        <v>5375</v>
      </c>
      <c r="E1445" s="177" t="s">
        <v>5380</v>
      </c>
      <c r="F1445" s="177" t="s">
        <v>1952</v>
      </c>
      <c r="G1445" s="178" t="s">
        <v>5376</v>
      </c>
      <c r="H1445" s="177" t="s">
        <v>1855</v>
      </c>
      <c r="I1445" s="179"/>
      <c r="J1445" s="179"/>
      <c r="K1445" s="179"/>
      <c r="L1445" s="179"/>
      <c r="M1445" s="13"/>
      <c r="N1445" s="13"/>
      <c r="O1445" s="13"/>
    </row>
    <row r="1446" spans="1:15" s="180" customFormat="1" ht="14.25">
      <c r="A1446" s="177" t="s">
        <v>56</v>
      </c>
      <c r="B1446" s="177" t="s">
        <v>502</v>
      </c>
      <c r="C1446" s="177" t="s">
        <v>5553</v>
      </c>
      <c r="D1446" s="177" t="s">
        <v>2249</v>
      </c>
      <c r="E1446" s="177" t="s">
        <v>4620</v>
      </c>
      <c r="F1446" s="177" t="s">
        <v>1952</v>
      </c>
      <c r="G1446" s="178" t="s">
        <v>5556</v>
      </c>
      <c r="H1446" s="177" t="s">
        <v>1855</v>
      </c>
      <c r="I1446" s="179"/>
      <c r="J1446" s="179"/>
      <c r="K1446" s="179"/>
      <c r="L1446" s="179"/>
      <c r="M1446" s="13"/>
      <c r="N1446" s="13"/>
      <c r="O1446" s="13"/>
    </row>
    <row r="1447" spans="1:15" s="180" customFormat="1">
      <c r="A1447" s="187" t="s">
        <v>56</v>
      </c>
      <c r="B1447" s="187" t="s">
        <v>502</v>
      </c>
      <c r="C1447" s="187" t="s">
        <v>5557</v>
      </c>
      <c r="D1447" s="187" t="s">
        <v>5554</v>
      </c>
      <c r="E1447" s="187" t="s">
        <v>2216</v>
      </c>
      <c r="F1447" s="187" t="s">
        <v>1952</v>
      </c>
      <c r="G1447" s="188" t="s">
        <v>5555</v>
      </c>
      <c r="H1447" s="187" t="s">
        <v>1954</v>
      </c>
      <c r="I1447" s="179"/>
      <c r="J1447" s="179"/>
      <c r="K1447" s="179"/>
      <c r="L1447" s="179"/>
      <c r="M1447" s="13"/>
      <c r="N1447" s="13"/>
      <c r="O1447" s="13"/>
    </row>
    <row r="1448" spans="1:15" s="180" customFormat="1" ht="14.25">
      <c r="A1448" s="177" t="s">
        <v>56</v>
      </c>
      <c r="B1448" s="177" t="s">
        <v>502</v>
      </c>
      <c r="C1448" s="177" t="s">
        <v>5557</v>
      </c>
      <c r="D1448" s="177" t="s">
        <v>1960</v>
      </c>
      <c r="E1448" s="177" t="s">
        <v>2241</v>
      </c>
      <c r="F1448" s="177" t="s">
        <v>1962</v>
      </c>
      <c r="G1448" s="178" t="s">
        <v>2242</v>
      </c>
      <c r="H1448" s="177"/>
      <c r="I1448" s="179"/>
      <c r="J1448" s="179"/>
      <c r="K1448" s="179"/>
      <c r="L1448" s="179"/>
      <c r="M1448" s="13"/>
      <c r="N1448" s="13"/>
      <c r="O1448" s="13"/>
    </row>
    <row r="1449" spans="1:15" s="180" customFormat="1" ht="14.25">
      <c r="A1449" s="177" t="s">
        <v>56</v>
      </c>
      <c r="B1449" s="177" t="s">
        <v>502</v>
      </c>
      <c r="C1449" s="177" t="s">
        <v>5557</v>
      </c>
      <c r="D1449" s="177" t="s">
        <v>2243</v>
      </c>
      <c r="E1449" s="177" t="s">
        <v>2244</v>
      </c>
      <c r="F1449" s="177" t="s">
        <v>2245</v>
      </c>
      <c r="G1449" s="178" t="s">
        <v>2246</v>
      </c>
      <c r="H1449" s="177"/>
      <c r="I1449" s="179"/>
      <c r="J1449" s="179"/>
      <c r="K1449" s="179"/>
      <c r="L1449" s="179"/>
      <c r="M1449" s="13"/>
      <c r="N1449" s="13"/>
      <c r="O1449" s="13"/>
    </row>
    <row r="1450" spans="1:15" s="180" customFormat="1">
      <c r="A1450" s="187" t="s">
        <v>56</v>
      </c>
      <c r="B1450" s="187" t="s">
        <v>100</v>
      </c>
      <c r="C1450" s="187" t="s">
        <v>101</v>
      </c>
      <c r="D1450" s="187" t="s">
        <v>5558</v>
      </c>
      <c r="E1450" s="187" t="s">
        <v>5559</v>
      </c>
      <c r="F1450" s="187" t="s">
        <v>1952</v>
      </c>
      <c r="G1450" s="188" t="s">
        <v>5560</v>
      </c>
      <c r="H1450" s="187" t="s">
        <v>1954</v>
      </c>
      <c r="I1450" s="179"/>
      <c r="J1450" s="179"/>
      <c r="K1450" s="179"/>
      <c r="L1450" s="179"/>
      <c r="M1450" s="13"/>
      <c r="N1450" s="13"/>
      <c r="O1450" s="13"/>
    </row>
    <row r="1451" spans="1:15" s="180" customFormat="1" ht="14.25">
      <c r="A1451" s="177" t="s">
        <v>56</v>
      </c>
      <c r="B1451" s="177" t="s">
        <v>100</v>
      </c>
      <c r="C1451" s="177" t="s">
        <v>101</v>
      </c>
      <c r="D1451" s="177" t="s">
        <v>1955</v>
      </c>
      <c r="E1451" s="177" t="s">
        <v>5561</v>
      </c>
      <c r="F1451" s="177" t="s">
        <v>1952</v>
      </c>
      <c r="G1451" s="178" t="s">
        <v>5560</v>
      </c>
      <c r="H1451" s="177" t="s">
        <v>1855</v>
      </c>
      <c r="I1451" s="179"/>
      <c r="J1451" s="179"/>
      <c r="K1451" s="179"/>
      <c r="L1451" s="179"/>
      <c r="M1451" s="13"/>
      <c r="N1451" s="13"/>
      <c r="O1451" s="13"/>
    </row>
    <row r="1452" spans="1:15" s="180" customFormat="1">
      <c r="A1452" s="187" t="s">
        <v>56</v>
      </c>
      <c r="B1452" s="187" t="s">
        <v>100</v>
      </c>
      <c r="C1452" s="187" t="s">
        <v>103</v>
      </c>
      <c r="D1452" s="187" t="s">
        <v>5558</v>
      </c>
      <c r="E1452" s="187" t="s">
        <v>5564</v>
      </c>
      <c r="F1452" s="187" t="s">
        <v>1952</v>
      </c>
      <c r="G1452" s="188" t="s">
        <v>5560</v>
      </c>
      <c r="H1452" s="187" t="s">
        <v>1954</v>
      </c>
      <c r="I1452" s="179"/>
      <c r="J1452" s="179"/>
      <c r="K1452" s="179"/>
      <c r="L1452" s="179"/>
      <c r="M1452" s="13"/>
      <c r="N1452" s="13"/>
      <c r="O1452" s="13"/>
    </row>
    <row r="1453" spans="1:15" s="180" customFormat="1" ht="14.25">
      <c r="A1453" s="177" t="s">
        <v>56</v>
      </c>
      <c r="B1453" s="177" t="s">
        <v>100</v>
      </c>
      <c r="C1453" s="177" t="s">
        <v>103</v>
      </c>
      <c r="D1453" s="177" t="s">
        <v>5565</v>
      </c>
      <c r="E1453" s="177" t="s">
        <v>5566</v>
      </c>
      <c r="F1453" s="177" t="s">
        <v>1952</v>
      </c>
      <c r="G1453" s="178" t="s">
        <v>5567</v>
      </c>
      <c r="H1453" s="177" t="s">
        <v>1855</v>
      </c>
      <c r="I1453" s="179"/>
      <c r="J1453" s="179"/>
      <c r="K1453" s="179"/>
      <c r="L1453" s="179"/>
      <c r="M1453" s="13"/>
      <c r="N1453" s="13"/>
      <c r="O1453" s="13"/>
    </row>
    <row r="1454" spans="1:15" s="180" customFormat="1" ht="14.25">
      <c r="A1454" s="177" t="s">
        <v>56</v>
      </c>
      <c r="B1454" s="177" t="s">
        <v>100</v>
      </c>
      <c r="C1454" s="177" t="s">
        <v>103</v>
      </c>
      <c r="D1454" s="177" t="s">
        <v>5568</v>
      </c>
      <c r="E1454" s="177" t="s">
        <v>5400</v>
      </c>
      <c r="F1454" s="177" t="s">
        <v>1952</v>
      </c>
      <c r="G1454" s="178" t="s">
        <v>5569</v>
      </c>
      <c r="H1454" s="177" t="s">
        <v>1855</v>
      </c>
      <c r="I1454" s="179"/>
      <c r="J1454" s="179"/>
      <c r="K1454" s="179"/>
      <c r="L1454" s="179"/>
      <c r="M1454" s="13"/>
      <c r="N1454" s="13"/>
      <c r="O1454" s="13"/>
    </row>
    <row r="1455" spans="1:15" s="180" customFormat="1" ht="14.25">
      <c r="A1455" s="177" t="s">
        <v>56</v>
      </c>
      <c r="B1455" s="177" t="s">
        <v>100</v>
      </c>
      <c r="C1455" s="177" t="s">
        <v>103</v>
      </c>
      <c r="D1455" s="177" t="s">
        <v>5570</v>
      </c>
      <c r="E1455" s="177" t="s">
        <v>2870</v>
      </c>
      <c r="F1455" s="177" t="s">
        <v>1952</v>
      </c>
      <c r="G1455" s="178" t="s">
        <v>5571</v>
      </c>
      <c r="H1455" s="177" t="s">
        <v>1855</v>
      </c>
      <c r="I1455" s="179"/>
      <c r="J1455" s="179"/>
      <c r="K1455" s="179"/>
      <c r="L1455" s="179"/>
      <c r="M1455" s="13"/>
      <c r="N1455" s="13"/>
      <c r="O1455" s="13"/>
    </row>
    <row r="1456" spans="1:15" s="180" customFormat="1" ht="14.25">
      <c r="A1456" s="177" t="s">
        <v>56</v>
      </c>
      <c r="B1456" s="177" t="s">
        <v>100</v>
      </c>
      <c r="C1456" s="177" t="s">
        <v>103</v>
      </c>
      <c r="D1456" s="177" t="s">
        <v>5572</v>
      </c>
      <c r="E1456" s="177" t="s">
        <v>2495</v>
      </c>
      <c r="F1456" s="177" t="s">
        <v>1952</v>
      </c>
      <c r="G1456" s="178" t="s">
        <v>5573</v>
      </c>
      <c r="H1456" s="177" t="s">
        <v>1855</v>
      </c>
      <c r="I1456" s="179"/>
      <c r="J1456" s="179"/>
      <c r="K1456" s="179"/>
      <c r="L1456" s="179"/>
      <c r="M1456" s="13"/>
      <c r="N1456" s="13"/>
      <c r="O1456" s="13"/>
    </row>
    <row r="1457" spans="1:15" s="180" customFormat="1" ht="14.25">
      <c r="A1457" s="177" t="s">
        <v>56</v>
      </c>
      <c r="B1457" s="177" t="s">
        <v>100</v>
      </c>
      <c r="C1457" s="177" t="s">
        <v>103</v>
      </c>
      <c r="D1457" s="177" t="s">
        <v>5574</v>
      </c>
      <c r="E1457" s="177" t="s">
        <v>5575</v>
      </c>
      <c r="F1457" s="177" t="s">
        <v>1952</v>
      </c>
      <c r="G1457" s="178" t="s">
        <v>5576</v>
      </c>
      <c r="H1457" s="177" t="s">
        <v>1855</v>
      </c>
      <c r="I1457" s="179"/>
      <c r="J1457" s="179"/>
      <c r="K1457" s="179"/>
      <c r="L1457" s="179"/>
      <c r="M1457" s="13"/>
      <c r="N1457" s="13"/>
      <c r="O1457" s="13"/>
    </row>
    <row r="1458" spans="1:15" s="180" customFormat="1" ht="14.25">
      <c r="A1458" s="177" t="s">
        <v>56</v>
      </c>
      <c r="B1458" s="177" t="s">
        <v>100</v>
      </c>
      <c r="C1458" s="177" t="s">
        <v>103</v>
      </c>
      <c r="D1458" s="177" t="s">
        <v>3915</v>
      </c>
      <c r="E1458" s="177" t="s">
        <v>1999</v>
      </c>
      <c r="F1458" s="177" t="s">
        <v>1952</v>
      </c>
      <c r="G1458" s="178" t="s">
        <v>5577</v>
      </c>
      <c r="H1458" s="177" t="s">
        <v>1855</v>
      </c>
      <c r="I1458" s="179"/>
      <c r="J1458" s="179"/>
      <c r="K1458" s="179"/>
      <c r="L1458" s="179"/>
      <c r="M1458" s="13"/>
      <c r="N1458" s="13"/>
      <c r="O1458" s="13"/>
    </row>
    <row r="1459" spans="1:15" s="180" customFormat="1" ht="14.25">
      <c r="A1459" s="177" t="s">
        <v>56</v>
      </c>
      <c r="B1459" s="177" t="s">
        <v>100</v>
      </c>
      <c r="C1459" s="177" t="s">
        <v>103</v>
      </c>
      <c r="D1459" s="177" t="s">
        <v>3917</v>
      </c>
      <c r="E1459" s="177" t="s">
        <v>2002</v>
      </c>
      <c r="F1459" s="177" t="s">
        <v>1952</v>
      </c>
      <c r="G1459" s="178" t="s">
        <v>5578</v>
      </c>
      <c r="H1459" s="177" t="s">
        <v>1855</v>
      </c>
      <c r="I1459" s="179"/>
      <c r="J1459" s="179"/>
      <c r="K1459" s="179"/>
      <c r="L1459" s="179"/>
      <c r="M1459" s="13"/>
      <c r="N1459" s="13"/>
      <c r="O1459" s="13"/>
    </row>
    <row r="1460" spans="1:15" s="180" customFormat="1" ht="14.25">
      <c r="A1460" s="177" t="s">
        <v>56</v>
      </c>
      <c r="B1460" s="177" t="s">
        <v>100</v>
      </c>
      <c r="C1460" s="177" t="s">
        <v>103</v>
      </c>
      <c r="D1460" s="177" t="s">
        <v>2095</v>
      </c>
      <c r="E1460" s="177" t="s">
        <v>3336</v>
      </c>
      <c r="F1460" s="177" t="s">
        <v>1952</v>
      </c>
      <c r="G1460" s="178" t="s">
        <v>5579</v>
      </c>
      <c r="H1460" s="177" t="s">
        <v>1855</v>
      </c>
      <c r="I1460" s="179"/>
      <c r="J1460" s="179"/>
      <c r="K1460" s="179"/>
      <c r="L1460" s="179"/>
      <c r="M1460" s="13"/>
      <c r="N1460" s="13"/>
      <c r="O1460" s="13"/>
    </row>
    <row r="1461" spans="1:15" s="180" customFormat="1" ht="14.25">
      <c r="A1461" s="177" t="s">
        <v>56</v>
      </c>
      <c r="B1461" s="177" t="s">
        <v>100</v>
      </c>
      <c r="C1461" s="177" t="s">
        <v>103</v>
      </c>
      <c r="D1461" s="177" t="s">
        <v>2013</v>
      </c>
      <c r="E1461" s="177" t="s">
        <v>5580</v>
      </c>
      <c r="F1461" s="177" t="s">
        <v>1952</v>
      </c>
      <c r="G1461" s="178" t="s">
        <v>5581</v>
      </c>
      <c r="H1461" s="177" t="s">
        <v>1855</v>
      </c>
      <c r="I1461" s="179"/>
      <c r="J1461" s="179"/>
      <c r="K1461" s="179"/>
      <c r="L1461" s="179"/>
      <c r="M1461" s="13"/>
      <c r="N1461" s="13"/>
      <c r="O1461" s="13"/>
    </row>
    <row r="1462" spans="1:15" s="180" customFormat="1" ht="14.25">
      <c r="A1462" s="177" t="s">
        <v>56</v>
      </c>
      <c r="B1462" s="177" t="s">
        <v>100</v>
      </c>
      <c r="C1462" s="177" t="s">
        <v>103</v>
      </c>
      <c r="D1462" s="177" t="s">
        <v>5582</v>
      </c>
      <c r="E1462" s="177" t="s">
        <v>2124</v>
      </c>
      <c r="F1462" s="177" t="s">
        <v>1952</v>
      </c>
      <c r="G1462" s="178" t="s">
        <v>5583</v>
      </c>
      <c r="H1462" s="177" t="s">
        <v>1855</v>
      </c>
      <c r="I1462" s="179"/>
      <c r="J1462" s="179"/>
      <c r="K1462" s="179"/>
      <c r="L1462" s="179"/>
      <c r="M1462" s="13"/>
      <c r="N1462" s="13"/>
      <c r="O1462" s="13"/>
    </row>
    <row r="1463" spans="1:15" s="180" customFormat="1" ht="14.25">
      <c r="A1463" s="177" t="s">
        <v>56</v>
      </c>
      <c r="B1463" s="177" t="s">
        <v>100</v>
      </c>
      <c r="C1463" s="177" t="s">
        <v>103</v>
      </c>
      <c r="D1463" s="177" t="s">
        <v>1472</v>
      </c>
      <c r="E1463" s="177" t="s">
        <v>5584</v>
      </c>
      <c r="F1463" s="177" t="s">
        <v>1952</v>
      </c>
      <c r="G1463" s="178" t="s">
        <v>5585</v>
      </c>
      <c r="H1463" s="177" t="s">
        <v>1855</v>
      </c>
      <c r="I1463" s="179"/>
      <c r="J1463" s="179"/>
      <c r="K1463" s="179"/>
      <c r="L1463" s="179"/>
      <c r="M1463" s="13"/>
      <c r="N1463" s="13"/>
      <c r="O1463" s="13"/>
    </row>
    <row r="1464" spans="1:15" s="180" customFormat="1" ht="14.25">
      <c r="A1464" s="177" t="s">
        <v>56</v>
      </c>
      <c r="B1464" s="177" t="s">
        <v>100</v>
      </c>
      <c r="C1464" s="177" t="s">
        <v>103</v>
      </c>
      <c r="D1464" s="177" t="s">
        <v>1438</v>
      </c>
      <c r="E1464" s="177" t="s">
        <v>2292</v>
      </c>
      <c r="F1464" s="177" t="s">
        <v>1952</v>
      </c>
      <c r="G1464" s="178" t="s">
        <v>5586</v>
      </c>
      <c r="H1464" s="177" t="s">
        <v>1855</v>
      </c>
      <c r="I1464" s="179"/>
      <c r="J1464" s="179"/>
      <c r="K1464" s="179"/>
      <c r="L1464" s="179"/>
      <c r="M1464" s="13"/>
      <c r="N1464" s="13"/>
      <c r="O1464" s="13"/>
    </row>
    <row r="1465" spans="1:15" s="180" customFormat="1" ht="14.25">
      <c r="A1465" s="177" t="s">
        <v>56</v>
      </c>
      <c r="B1465" s="177" t="s">
        <v>100</v>
      </c>
      <c r="C1465" s="177" t="s">
        <v>103</v>
      </c>
      <c r="D1465" s="177" t="s">
        <v>5587</v>
      </c>
      <c r="E1465" s="177" t="s">
        <v>5588</v>
      </c>
      <c r="F1465" s="177" t="s">
        <v>2057</v>
      </c>
      <c r="G1465" s="178" t="s">
        <v>5589</v>
      </c>
      <c r="H1465" s="177" t="s">
        <v>1855</v>
      </c>
      <c r="I1465" s="179"/>
      <c r="J1465" s="179"/>
      <c r="K1465" s="179"/>
      <c r="L1465" s="179"/>
      <c r="M1465" s="13"/>
      <c r="N1465" s="13"/>
      <c r="O1465" s="13"/>
    </row>
    <row r="1466" spans="1:15" s="180" customFormat="1" ht="14.25">
      <c r="A1466" s="177" t="s">
        <v>56</v>
      </c>
      <c r="B1466" s="177" t="s">
        <v>100</v>
      </c>
      <c r="C1466" s="177" t="s">
        <v>103</v>
      </c>
      <c r="D1466" s="177" t="s">
        <v>5590</v>
      </c>
      <c r="E1466" s="177" t="s">
        <v>2020</v>
      </c>
      <c r="F1466" s="177" t="s">
        <v>1952</v>
      </c>
      <c r="G1466" s="178" t="s">
        <v>5591</v>
      </c>
      <c r="H1466" s="177" t="s">
        <v>1855</v>
      </c>
      <c r="I1466" s="179"/>
      <c r="J1466" s="179"/>
      <c r="K1466" s="179"/>
      <c r="L1466" s="179"/>
      <c r="M1466" s="13"/>
      <c r="N1466" s="13"/>
      <c r="O1466" s="13"/>
    </row>
    <row r="1467" spans="1:15" s="180" customFormat="1">
      <c r="A1467" s="187" t="s">
        <v>56</v>
      </c>
      <c r="B1467" s="187" t="s">
        <v>100</v>
      </c>
      <c r="C1467" s="187" t="s">
        <v>105</v>
      </c>
      <c r="D1467" s="187" t="s">
        <v>5558</v>
      </c>
      <c r="E1467" s="187" t="s">
        <v>5564</v>
      </c>
      <c r="F1467" s="187" t="s">
        <v>1952</v>
      </c>
      <c r="G1467" s="188" t="s">
        <v>5560</v>
      </c>
      <c r="H1467" s="187" t="s">
        <v>1954</v>
      </c>
      <c r="I1467" s="179"/>
      <c r="J1467" s="179"/>
      <c r="K1467" s="179"/>
      <c r="L1467" s="179"/>
      <c r="M1467" s="13"/>
      <c r="N1467" s="13"/>
      <c r="O1467" s="13"/>
    </row>
    <row r="1468" spans="1:15" s="180" customFormat="1" ht="14.25">
      <c r="A1468" s="177" t="s">
        <v>56</v>
      </c>
      <c r="B1468" s="177" t="s">
        <v>100</v>
      </c>
      <c r="C1468" s="177" t="s">
        <v>105</v>
      </c>
      <c r="D1468" s="177" t="s">
        <v>5592</v>
      </c>
      <c r="E1468" s="177" t="s">
        <v>5593</v>
      </c>
      <c r="F1468" s="177" t="s">
        <v>1952</v>
      </c>
      <c r="G1468" s="178" t="s">
        <v>5594</v>
      </c>
      <c r="H1468" s="177" t="s">
        <v>1855</v>
      </c>
      <c r="I1468" s="179"/>
      <c r="J1468" s="179"/>
      <c r="K1468" s="179"/>
      <c r="L1468" s="179"/>
      <c r="M1468" s="13"/>
      <c r="N1468" s="13"/>
      <c r="O1468" s="13"/>
    </row>
    <row r="1469" spans="1:15" s="180" customFormat="1" ht="14.25">
      <c r="A1469" s="177" t="s">
        <v>56</v>
      </c>
      <c r="B1469" s="177" t="s">
        <v>100</v>
      </c>
      <c r="C1469" s="177" t="s">
        <v>105</v>
      </c>
      <c r="D1469" s="177" t="s">
        <v>5595</v>
      </c>
      <c r="E1469" s="177" t="s">
        <v>3739</v>
      </c>
      <c r="F1469" s="177" t="s">
        <v>1952</v>
      </c>
      <c r="G1469" s="178" t="s">
        <v>5596</v>
      </c>
      <c r="H1469" s="177" t="s">
        <v>1855</v>
      </c>
      <c r="I1469" s="179"/>
      <c r="J1469" s="179"/>
      <c r="K1469" s="179"/>
      <c r="L1469" s="179"/>
      <c r="M1469" s="13"/>
      <c r="N1469" s="13"/>
      <c r="O1469" s="13"/>
    </row>
    <row r="1470" spans="1:15" s="180" customFormat="1" ht="14.25">
      <c r="A1470" s="177" t="s">
        <v>56</v>
      </c>
      <c r="B1470" s="177" t="s">
        <v>100</v>
      </c>
      <c r="C1470" s="177" t="s">
        <v>105</v>
      </c>
      <c r="D1470" s="177" t="s">
        <v>5597</v>
      </c>
      <c r="E1470" s="177" t="s">
        <v>4448</v>
      </c>
      <c r="F1470" s="177" t="s">
        <v>1952</v>
      </c>
      <c r="G1470" s="178" t="s">
        <v>5598</v>
      </c>
      <c r="H1470" s="177" t="s">
        <v>1855</v>
      </c>
      <c r="I1470" s="179"/>
      <c r="J1470" s="179"/>
      <c r="K1470" s="179"/>
      <c r="L1470" s="179"/>
      <c r="M1470" s="13"/>
      <c r="N1470" s="13"/>
      <c r="O1470" s="13"/>
    </row>
    <row r="1471" spans="1:15" s="180" customFormat="1" ht="14.25">
      <c r="A1471" s="177" t="s">
        <v>56</v>
      </c>
      <c r="B1471" s="177" t="s">
        <v>100</v>
      </c>
      <c r="C1471" s="177" t="s">
        <v>105</v>
      </c>
      <c r="D1471" s="177" t="s">
        <v>5599</v>
      </c>
      <c r="E1471" s="177" t="s">
        <v>5600</v>
      </c>
      <c r="F1471" s="177" t="s">
        <v>1952</v>
      </c>
      <c r="G1471" s="178" t="s">
        <v>5601</v>
      </c>
      <c r="H1471" s="177" t="s">
        <v>1855</v>
      </c>
      <c r="I1471" s="179"/>
      <c r="J1471" s="179"/>
      <c r="K1471" s="179"/>
      <c r="L1471" s="179"/>
      <c r="M1471" s="13"/>
      <c r="N1471" s="13"/>
      <c r="O1471" s="13"/>
    </row>
    <row r="1472" spans="1:15" s="180" customFormat="1" ht="14.25">
      <c r="A1472" s="177" t="s">
        <v>56</v>
      </c>
      <c r="B1472" s="177" t="s">
        <v>100</v>
      </c>
      <c r="C1472" s="177" t="s">
        <v>105</v>
      </c>
      <c r="D1472" s="177" t="s">
        <v>5602</v>
      </c>
      <c r="E1472" s="177" t="s">
        <v>5603</v>
      </c>
      <c r="F1472" s="177" t="s">
        <v>1952</v>
      </c>
      <c r="G1472" s="178" t="s">
        <v>5604</v>
      </c>
      <c r="H1472" s="177" t="s">
        <v>1855</v>
      </c>
      <c r="I1472" s="179"/>
      <c r="J1472" s="179"/>
      <c r="K1472" s="179"/>
      <c r="L1472" s="179"/>
      <c r="M1472" s="13"/>
      <c r="N1472" s="13"/>
      <c r="O1472" s="13"/>
    </row>
    <row r="1473" spans="1:15" s="180" customFormat="1">
      <c r="A1473" s="187" t="s">
        <v>56</v>
      </c>
      <c r="B1473" s="187" t="s">
        <v>100</v>
      </c>
      <c r="C1473" s="187" t="s">
        <v>107</v>
      </c>
      <c r="D1473" s="187" t="s">
        <v>5558</v>
      </c>
      <c r="E1473" s="187" t="s">
        <v>5564</v>
      </c>
      <c r="F1473" s="187" t="s">
        <v>1952</v>
      </c>
      <c r="G1473" s="188" t="s">
        <v>5560</v>
      </c>
      <c r="H1473" s="187" t="s">
        <v>1954</v>
      </c>
      <c r="I1473" s="179"/>
      <c r="J1473" s="179"/>
      <c r="K1473" s="179"/>
      <c r="L1473" s="179"/>
      <c r="M1473" s="13"/>
      <c r="N1473" s="13"/>
      <c r="O1473" s="13"/>
    </row>
    <row r="1474" spans="1:15" s="180" customFormat="1" ht="14.25">
      <c r="A1474" s="177" t="s">
        <v>56</v>
      </c>
      <c r="B1474" s="177" t="s">
        <v>100</v>
      </c>
      <c r="C1474" s="177" t="s">
        <v>107</v>
      </c>
      <c r="D1474" s="177" t="s">
        <v>1438</v>
      </c>
      <c r="E1474" s="177" t="s">
        <v>2292</v>
      </c>
      <c r="F1474" s="177" t="s">
        <v>1952</v>
      </c>
      <c r="G1474" s="178" t="s">
        <v>5586</v>
      </c>
      <c r="H1474" s="177" t="s">
        <v>1855</v>
      </c>
      <c r="I1474" s="179"/>
      <c r="J1474" s="179"/>
      <c r="K1474" s="179"/>
      <c r="L1474" s="179"/>
      <c r="M1474" s="13"/>
      <c r="N1474" s="13"/>
      <c r="O1474" s="13"/>
    </row>
    <row r="1475" spans="1:15" s="180" customFormat="1" ht="14.25">
      <c r="A1475" s="177" t="s">
        <v>56</v>
      </c>
      <c r="B1475" s="177" t="s">
        <v>100</v>
      </c>
      <c r="C1475" s="177" t="s">
        <v>107</v>
      </c>
      <c r="D1475" s="177" t="s">
        <v>5605</v>
      </c>
      <c r="E1475" s="177" t="s">
        <v>5606</v>
      </c>
      <c r="F1475" s="177" t="s">
        <v>2057</v>
      </c>
      <c r="G1475" s="178" t="s">
        <v>5607</v>
      </c>
      <c r="H1475" s="177" t="s">
        <v>1855</v>
      </c>
      <c r="I1475" s="179"/>
      <c r="J1475" s="179"/>
      <c r="K1475" s="179"/>
      <c r="L1475" s="179"/>
      <c r="M1475" s="13"/>
      <c r="N1475" s="13"/>
      <c r="O1475" s="13"/>
    </row>
    <row r="1476" spans="1:15" s="180" customFormat="1" ht="14.25">
      <c r="A1476" s="177" t="s">
        <v>56</v>
      </c>
      <c r="B1476" s="177" t="s">
        <v>100</v>
      </c>
      <c r="C1476" s="177" t="s">
        <v>107</v>
      </c>
      <c r="D1476" s="177" t="s">
        <v>5608</v>
      </c>
      <c r="E1476" s="177" t="s">
        <v>5609</v>
      </c>
      <c r="F1476" s="177" t="s">
        <v>2057</v>
      </c>
      <c r="G1476" s="178" t="s">
        <v>5610</v>
      </c>
      <c r="H1476" s="177" t="s">
        <v>1855</v>
      </c>
      <c r="I1476" s="179"/>
      <c r="J1476" s="179"/>
      <c r="K1476" s="179"/>
      <c r="L1476" s="179"/>
      <c r="M1476" s="13"/>
      <c r="N1476" s="13"/>
      <c r="O1476" s="13"/>
    </row>
    <row r="1477" spans="1:15" s="180" customFormat="1" ht="14.25">
      <c r="A1477" s="177" t="s">
        <v>56</v>
      </c>
      <c r="B1477" s="177" t="s">
        <v>100</v>
      </c>
      <c r="C1477" s="177" t="s">
        <v>107</v>
      </c>
      <c r="D1477" s="177" t="s">
        <v>5611</v>
      </c>
      <c r="E1477" s="177" t="s">
        <v>5612</v>
      </c>
      <c r="F1477" s="177" t="s">
        <v>1952</v>
      </c>
      <c r="G1477" s="178" t="s">
        <v>5613</v>
      </c>
      <c r="H1477" s="177" t="s">
        <v>1855</v>
      </c>
      <c r="I1477" s="179"/>
      <c r="J1477" s="179"/>
      <c r="K1477" s="179"/>
      <c r="L1477" s="179"/>
      <c r="M1477" s="13"/>
      <c r="N1477" s="13"/>
      <c r="O1477" s="13"/>
    </row>
    <row r="1478" spans="1:15" s="180" customFormat="1" ht="14.25">
      <c r="A1478" s="229" t="s">
        <v>56</v>
      </c>
      <c r="B1478" s="229" t="s">
        <v>100</v>
      </c>
      <c r="C1478" s="229" t="s">
        <v>107</v>
      </c>
      <c r="D1478" s="229" t="s">
        <v>5614</v>
      </c>
      <c r="E1478" s="229" t="s">
        <v>5615</v>
      </c>
      <c r="F1478" s="229" t="s">
        <v>2057</v>
      </c>
      <c r="G1478" s="230" t="s">
        <v>5616</v>
      </c>
      <c r="H1478" s="229" t="s">
        <v>1855</v>
      </c>
      <c r="I1478" s="183"/>
      <c r="J1478" s="183"/>
      <c r="K1478" s="183"/>
      <c r="L1478" s="183"/>
      <c r="M1478" s="13"/>
      <c r="N1478" s="13"/>
      <c r="O1478" s="13"/>
    </row>
    <row r="1479" spans="1:15" s="180" customFormat="1" ht="14.25">
      <c r="A1479" s="177" t="s">
        <v>56</v>
      </c>
      <c r="B1479" s="177" t="s">
        <v>100</v>
      </c>
      <c r="C1479" s="177" t="s">
        <v>107</v>
      </c>
      <c r="D1479" s="177" t="s">
        <v>5617</v>
      </c>
      <c r="E1479" s="177" t="s">
        <v>5618</v>
      </c>
      <c r="F1479" s="177" t="s">
        <v>2057</v>
      </c>
      <c r="G1479" s="178" t="s">
        <v>5619</v>
      </c>
      <c r="H1479" s="177" t="s">
        <v>1855</v>
      </c>
      <c r="I1479" s="179"/>
      <c r="J1479" s="179"/>
      <c r="K1479" s="179"/>
      <c r="L1479" s="179"/>
      <c r="M1479" s="13"/>
      <c r="N1479" s="13"/>
      <c r="O1479" s="13"/>
    </row>
    <row r="1480" spans="1:15" s="180" customFormat="1" ht="14.25">
      <c r="A1480" s="177" t="s">
        <v>56</v>
      </c>
      <c r="B1480" s="177" t="s">
        <v>100</v>
      </c>
      <c r="C1480" s="177" t="s">
        <v>107</v>
      </c>
      <c r="D1480" s="177" t="s">
        <v>5620</v>
      </c>
      <c r="E1480" s="177" t="s">
        <v>2186</v>
      </c>
      <c r="F1480" s="177" t="s">
        <v>1952</v>
      </c>
      <c r="G1480" s="178" t="s">
        <v>5621</v>
      </c>
      <c r="H1480" s="177" t="s">
        <v>1855</v>
      </c>
      <c r="I1480" s="179"/>
      <c r="J1480" s="179"/>
      <c r="K1480" s="179"/>
      <c r="L1480" s="179"/>
      <c r="M1480" s="13"/>
      <c r="N1480" s="13"/>
      <c r="O1480" s="13"/>
    </row>
    <row r="1481" spans="1:15" s="180" customFormat="1" ht="14.25">
      <c r="A1481" s="177" t="s">
        <v>56</v>
      </c>
      <c r="B1481" s="177" t="s">
        <v>100</v>
      </c>
      <c r="C1481" s="177" t="s">
        <v>107</v>
      </c>
      <c r="D1481" s="177" t="s">
        <v>5622</v>
      </c>
      <c r="E1481" s="177" t="s">
        <v>5623</v>
      </c>
      <c r="F1481" s="177" t="s">
        <v>1952</v>
      </c>
      <c r="G1481" s="178" t="s">
        <v>5624</v>
      </c>
      <c r="H1481" s="177" t="s">
        <v>1855</v>
      </c>
      <c r="I1481" s="179"/>
      <c r="J1481" s="179"/>
      <c r="K1481" s="179"/>
      <c r="L1481" s="179"/>
      <c r="M1481" s="13"/>
      <c r="N1481" s="13"/>
      <c r="O1481" s="13"/>
    </row>
    <row r="1482" spans="1:15" s="180" customFormat="1" ht="14.25">
      <c r="A1482" s="177" t="s">
        <v>56</v>
      </c>
      <c r="B1482" s="177" t="s">
        <v>100</v>
      </c>
      <c r="C1482" s="177" t="s">
        <v>107</v>
      </c>
      <c r="D1482" s="177" t="s">
        <v>5625</v>
      </c>
      <c r="E1482" s="177" t="s">
        <v>5626</v>
      </c>
      <c r="F1482" s="177" t="s">
        <v>1952</v>
      </c>
      <c r="G1482" s="178" t="s">
        <v>5627</v>
      </c>
      <c r="H1482" s="177" t="s">
        <v>1855</v>
      </c>
      <c r="I1482" s="179"/>
      <c r="J1482" s="179"/>
      <c r="K1482" s="179"/>
      <c r="L1482" s="179"/>
      <c r="M1482" s="13"/>
      <c r="N1482" s="13"/>
      <c r="O1482" s="13"/>
    </row>
    <row r="1483" spans="1:15" s="180" customFormat="1" ht="14.25">
      <c r="A1483" s="177" t="s">
        <v>56</v>
      </c>
      <c r="B1483" s="177" t="s">
        <v>100</v>
      </c>
      <c r="C1483" s="177" t="s">
        <v>107</v>
      </c>
      <c r="D1483" s="177" t="s">
        <v>5628</v>
      </c>
      <c r="E1483" s="177" t="s">
        <v>5629</v>
      </c>
      <c r="F1483" s="177" t="s">
        <v>1952</v>
      </c>
      <c r="G1483" s="178" t="s">
        <v>5630</v>
      </c>
      <c r="H1483" s="177" t="s">
        <v>1855</v>
      </c>
      <c r="I1483" s="179"/>
      <c r="J1483" s="179"/>
      <c r="K1483" s="179"/>
      <c r="L1483" s="179"/>
      <c r="M1483" s="13"/>
      <c r="N1483" s="13"/>
      <c r="O1483" s="13"/>
    </row>
    <row r="1484" spans="1:15" s="180" customFormat="1" ht="14.25">
      <c r="A1484" s="177" t="s">
        <v>56</v>
      </c>
      <c r="B1484" s="177" t="s">
        <v>100</v>
      </c>
      <c r="C1484" s="177" t="s">
        <v>107</v>
      </c>
      <c r="D1484" s="177" t="s">
        <v>5631</v>
      </c>
      <c r="E1484" s="177" t="s">
        <v>5632</v>
      </c>
      <c r="F1484" s="177" t="s">
        <v>1952</v>
      </c>
      <c r="G1484" s="178" t="s">
        <v>5633</v>
      </c>
      <c r="H1484" s="177" t="s">
        <v>1855</v>
      </c>
      <c r="I1484" s="179"/>
      <c r="J1484" s="179"/>
      <c r="K1484" s="179"/>
      <c r="L1484" s="179"/>
      <c r="M1484" s="13"/>
      <c r="N1484" s="13"/>
      <c r="O1484" s="13"/>
    </row>
    <row r="1485" spans="1:15" s="180" customFormat="1" ht="14.25">
      <c r="A1485" s="177" t="s">
        <v>56</v>
      </c>
      <c r="B1485" s="177" t="s">
        <v>100</v>
      </c>
      <c r="C1485" s="177" t="s">
        <v>107</v>
      </c>
      <c r="D1485" s="177" t="s">
        <v>5634</v>
      </c>
      <c r="E1485" s="177" t="s">
        <v>5635</v>
      </c>
      <c r="F1485" s="177" t="s">
        <v>1952</v>
      </c>
      <c r="G1485" s="178" t="s">
        <v>5636</v>
      </c>
      <c r="H1485" s="177" t="s">
        <v>1855</v>
      </c>
      <c r="I1485" s="179"/>
      <c r="J1485" s="179"/>
      <c r="K1485" s="179"/>
      <c r="L1485" s="179"/>
      <c r="M1485" s="13"/>
      <c r="N1485" s="13"/>
      <c r="O1485" s="13"/>
    </row>
    <row r="1486" spans="1:15" s="180" customFormat="1" ht="14.25">
      <c r="A1486" s="177" t="s">
        <v>56</v>
      </c>
      <c r="B1486" s="177" t="s">
        <v>100</v>
      </c>
      <c r="C1486" s="177" t="s">
        <v>107</v>
      </c>
      <c r="D1486" s="177" t="s">
        <v>5637</v>
      </c>
      <c r="E1486" s="177" t="s">
        <v>5638</v>
      </c>
      <c r="F1486" s="177" t="s">
        <v>1952</v>
      </c>
      <c r="G1486" s="178" t="s">
        <v>5639</v>
      </c>
      <c r="H1486" s="177" t="s">
        <v>1855</v>
      </c>
      <c r="I1486" s="179"/>
      <c r="J1486" s="179"/>
      <c r="K1486" s="179"/>
      <c r="L1486" s="179"/>
      <c r="M1486" s="13"/>
      <c r="N1486" s="13"/>
      <c r="O1486" s="13"/>
    </row>
    <row r="1487" spans="1:15" s="180" customFormat="1" ht="14.25">
      <c r="A1487" s="177" t="s">
        <v>56</v>
      </c>
      <c r="B1487" s="177" t="s">
        <v>100</v>
      </c>
      <c r="C1487" s="177" t="s">
        <v>107</v>
      </c>
      <c r="D1487" s="177" t="s">
        <v>5640</v>
      </c>
      <c r="E1487" s="177" t="s">
        <v>2047</v>
      </c>
      <c r="F1487" s="177" t="s">
        <v>1952</v>
      </c>
      <c r="G1487" s="178" t="s">
        <v>5641</v>
      </c>
      <c r="H1487" s="177" t="s">
        <v>1855</v>
      </c>
      <c r="I1487" s="179"/>
      <c r="J1487" s="179"/>
      <c r="K1487" s="179"/>
      <c r="L1487" s="179"/>
      <c r="M1487" s="13"/>
      <c r="N1487" s="13"/>
      <c r="O1487" s="13"/>
    </row>
    <row r="1488" spans="1:15" s="180" customFormat="1" ht="14.25">
      <c r="A1488" s="177" t="s">
        <v>56</v>
      </c>
      <c r="B1488" s="177" t="s">
        <v>100</v>
      </c>
      <c r="C1488" s="177" t="s">
        <v>107</v>
      </c>
      <c r="D1488" s="177" t="s">
        <v>5642</v>
      </c>
      <c r="E1488" s="177" t="s">
        <v>5643</v>
      </c>
      <c r="F1488" s="177" t="s">
        <v>1952</v>
      </c>
      <c r="G1488" s="178" t="s">
        <v>5644</v>
      </c>
      <c r="H1488" s="177" t="s">
        <v>1855</v>
      </c>
      <c r="I1488" s="179"/>
      <c r="J1488" s="179"/>
      <c r="K1488" s="179"/>
      <c r="L1488" s="179"/>
      <c r="M1488" s="13"/>
      <c r="N1488" s="13"/>
      <c r="O1488" s="13"/>
    </row>
    <row r="1489" spans="1:15" s="180" customFormat="1" ht="14.25">
      <c r="A1489" s="177" t="s">
        <v>56</v>
      </c>
      <c r="B1489" s="177" t="s">
        <v>100</v>
      </c>
      <c r="C1489" s="177" t="s">
        <v>107</v>
      </c>
      <c r="D1489" s="177" t="s">
        <v>5645</v>
      </c>
      <c r="E1489" s="177" t="s">
        <v>5646</v>
      </c>
      <c r="F1489" s="177" t="s">
        <v>1952</v>
      </c>
      <c r="G1489" s="178" t="s">
        <v>5647</v>
      </c>
      <c r="H1489" s="177" t="s">
        <v>1855</v>
      </c>
      <c r="I1489" s="179"/>
      <c r="J1489" s="179"/>
      <c r="K1489" s="179"/>
      <c r="L1489" s="179"/>
      <c r="M1489" s="13"/>
      <c r="N1489" s="13"/>
      <c r="O1489" s="13"/>
    </row>
    <row r="1490" spans="1:15" s="180" customFormat="1" ht="14.25">
      <c r="A1490" s="177" t="s">
        <v>56</v>
      </c>
      <c r="B1490" s="177" t="s">
        <v>100</v>
      </c>
      <c r="C1490" s="177" t="s">
        <v>107</v>
      </c>
      <c r="D1490" s="177" t="s">
        <v>5648</v>
      </c>
      <c r="E1490" s="177" t="s">
        <v>5649</v>
      </c>
      <c r="F1490" s="177" t="s">
        <v>1952</v>
      </c>
      <c r="G1490" s="178" t="s">
        <v>5650</v>
      </c>
      <c r="H1490" s="177" t="s">
        <v>1855</v>
      </c>
      <c r="I1490" s="179"/>
      <c r="J1490" s="179"/>
      <c r="K1490" s="179"/>
      <c r="L1490" s="179"/>
      <c r="M1490" s="13"/>
      <c r="N1490" s="13"/>
      <c r="O1490" s="13"/>
    </row>
    <row r="1491" spans="1:15" s="180" customFormat="1" ht="14.25">
      <c r="A1491" s="177" t="s">
        <v>56</v>
      </c>
      <c r="B1491" s="177" t="s">
        <v>100</v>
      </c>
      <c r="C1491" s="177" t="s">
        <v>107</v>
      </c>
      <c r="D1491" s="177" t="s">
        <v>5651</v>
      </c>
      <c r="E1491" s="177" t="s">
        <v>5652</v>
      </c>
      <c r="F1491" s="177" t="s">
        <v>1952</v>
      </c>
      <c r="G1491" s="178" t="s">
        <v>5653</v>
      </c>
      <c r="H1491" s="177" t="s">
        <v>1855</v>
      </c>
      <c r="I1491" s="179"/>
      <c r="J1491" s="179"/>
      <c r="K1491" s="179"/>
      <c r="L1491" s="179"/>
      <c r="M1491" s="13"/>
      <c r="N1491" s="13"/>
      <c r="O1491" s="13"/>
    </row>
    <row r="1492" spans="1:15" s="180" customFormat="1" ht="14.25">
      <c r="A1492" s="177" t="s">
        <v>56</v>
      </c>
      <c r="B1492" s="177" t="s">
        <v>100</v>
      </c>
      <c r="C1492" s="177" t="s">
        <v>107</v>
      </c>
      <c r="D1492" s="177" t="s">
        <v>5654</v>
      </c>
      <c r="E1492" s="177" t="s">
        <v>5655</v>
      </c>
      <c r="F1492" s="177" t="s">
        <v>1952</v>
      </c>
      <c r="G1492" s="178" t="s">
        <v>5656</v>
      </c>
      <c r="H1492" s="177" t="s">
        <v>1855</v>
      </c>
      <c r="I1492" s="179"/>
      <c r="J1492" s="179"/>
      <c r="K1492" s="179"/>
      <c r="L1492" s="179"/>
      <c r="M1492" s="13"/>
      <c r="N1492" s="13"/>
      <c r="O1492" s="13"/>
    </row>
    <row r="1493" spans="1:15" s="180" customFormat="1" ht="14.25">
      <c r="A1493" s="177" t="s">
        <v>56</v>
      </c>
      <c r="B1493" s="177" t="s">
        <v>100</v>
      </c>
      <c r="C1493" s="177" t="s">
        <v>107</v>
      </c>
      <c r="D1493" s="177" t="s">
        <v>5657</v>
      </c>
      <c r="E1493" s="177" t="s">
        <v>5658</v>
      </c>
      <c r="F1493" s="177" t="s">
        <v>1952</v>
      </c>
      <c r="G1493" s="178" t="s">
        <v>5659</v>
      </c>
      <c r="H1493" s="177" t="s">
        <v>1855</v>
      </c>
      <c r="I1493" s="179"/>
      <c r="J1493" s="179"/>
      <c r="K1493" s="179"/>
      <c r="L1493" s="179"/>
      <c r="M1493" s="13"/>
      <c r="N1493" s="13"/>
      <c r="O1493" s="13"/>
    </row>
    <row r="1494" spans="1:15" s="180" customFormat="1" ht="14.25">
      <c r="A1494" s="177" t="s">
        <v>56</v>
      </c>
      <c r="B1494" s="177" t="s">
        <v>100</v>
      </c>
      <c r="C1494" s="177" t="s">
        <v>107</v>
      </c>
      <c r="D1494" s="177" t="s">
        <v>5660</v>
      </c>
      <c r="E1494" s="177" t="s">
        <v>5629</v>
      </c>
      <c r="F1494" s="177" t="s">
        <v>1952</v>
      </c>
      <c r="G1494" s="178" t="s">
        <v>5661</v>
      </c>
      <c r="H1494" s="177" t="s">
        <v>1855</v>
      </c>
      <c r="I1494" s="179"/>
      <c r="J1494" s="179"/>
      <c r="K1494" s="179"/>
      <c r="L1494" s="179"/>
      <c r="M1494" s="13"/>
      <c r="N1494" s="13"/>
      <c r="O1494" s="13"/>
    </row>
    <row r="1495" spans="1:15" s="180" customFormat="1" ht="14.25">
      <c r="A1495" s="177" t="s">
        <v>56</v>
      </c>
      <c r="B1495" s="177" t="s">
        <v>100</v>
      </c>
      <c r="C1495" s="177" t="s">
        <v>107</v>
      </c>
      <c r="D1495" s="177" t="s">
        <v>5662</v>
      </c>
      <c r="E1495" s="177" t="s">
        <v>5663</v>
      </c>
      <c r="F1495" s="177" t="s">
        <v>1952</v>
      </c>
      <c r="G1495" s="178" t="s">
        <v>5664</v>
      </c>
      <c r="H1495" s="177" t="s">
        <v>1855</v>
      </c>
      <c r="I1495" s="179"/>
      <c r="J1495" s="179"/>
      <c r="K1495" s="179"/>
      <c r="L1495" s="179"/>
      <c r="M1495" s="13"/>
      <c r="N1495" s="13"/>
      <c r="O1495" s="13"/>
    </row>
    <row r="1496" spans="1:15" s="180" customFormat="1">
      <c r="A1496" s="187" t="s">
        <v>56</v>
      </c>
      <c r="B1496" s="187" t="s">
        <v>100</v>
      </c>
      <c r="C1496" s="187" t="s">
        <v>5665</v>
      </c>
      <c r="D1496" s="187" t="s">
        <v>5558</v>
      </c>
      <c r="E1496" s="187" t="s">
        <v>5564</v>
      </c>
      <c r="F1496" s="187" t="s">
        <v>1952</v>
      </c>
      <c r="G1496" s="188" t="s">
        <v>5560</v>
      </c>
      <c r="H1496" s="187" t="s">
        <v>1954</v>
      </c>
      <c r="I1496" s="181"/>
      <c r="J1496" s="181"/>
      <c r="K1496" s="181"/>
      <c r="L1496" s="181"/>
      <c r="M1496" s="13"/>
      <c r="N1496" s="13"/>
      <c r="O1496" s="13"/>
    </row>
    <row r="1497" spans="1:15" s="180" customFormat="1" ht="14.25">
      <c r="A1497" s="177" t="s">
        <v>56</v>
      </c>
      <c r="B1497" s="177" t="s">
        <v>100</v>
      </c>
      <c r="C1497" s="177" t="s">
        <v>5665</v>
      </c>
      <c r="D1497" s="177" t="s">
        <v>5666</v>
      </c>
      <c r="E1497" s="177" t="s">
        <v>3951</v>
      </c>
      <c r="F1497" s="177" t="s">
        <v>1952</v>
      </c>
      <c r="G1497" s="178" t="s">
        <v>5667</v>
      </c>
      <c r="H1497" s="177" t="s">
        <v>1855</v>
      </c>
      <c r="I1497" s="179"/>
      <c r="J1497" s="179"/>
      <c r="K1497" s="179"/>
      <c r="L1497" s="179"/>
      <c r="M1497" s="13"/>
      <c r="N1497" s="13"/>
      <c r="O1497" s="13"/>
    </row>
    <row r="1498" spans="1:15" s="180" customFormat="1" ht="14.25">
      <c r="A1498" s="177" t="s">
        <v>56</v>
      </c>
      <c r="B1498" s="177" t="s">
        <v>100</v>
      </c>
      <c r="C1498" s="177" t="s">
        <v>5665</v>
      </c>
      <c r="D1498" s="177" t="s">
        <v>5668</v>
      </c>
      <c r="E1498" s="177" t="s">
        <v>3951</v>
      </c>
      <c r="F1498" s="177" t="s">
        <v>1952</v>
      </c>
      <c r="G1498" s="178" t="s">
        <v>5669</v>
      </c>
      <c r="H1498" s="177" t="s">
        <v>1855</v>
      </c>
      <c r="I1498" s="179"/>
      <c r="J1498" s="179"/>
      <c r="K1498" s="179"/>
      <c r="L1498" s="179"/>
      <c r="M1498" s="13"/>
      <c r="N1498" s="13"/>
      <c r="O1498" s="13"/>
    </row>
    <row r="1499" spans="1:15" s="180" customFormat="1" ht="14.25">
      <c r="A1499" s="177" t="s">
        <v>56</v>
      </c>
      <c r="B1499" s="177" t="s">
        <v>100</v>
      </c>
      <c r="C1499" s="177" t="s">
        <v>5665</v>
      </c>
      <c r="D1499" s="177" t="s">
        <v>5670</v>
      </c>
      <c r="E1499" s="177" t="s">
        <v>3951</v>
      </c>
      <c r="F1499" s="177" t="s">
        <v>1952</v>
      </c>
      <c r="G1499" s="178" t="s">
        <v>5671</v>
      </c>
      <c r="H1499" s="177" t="s">
        <v>1855</v>
      </c>
      <c r="I1499" s="179"/>
      <c r="J1499" s="179"/>
      <c r="K1499" s="179"/>
      <c r="L1499" s="179"/>
      <c r="M1499" s="13"/>
      <c r="N1499" s="13"/>
      <c r="O1499" s="13"/>
    </row>
    <row r="1500" spans="1:15" s="180" customFormat="1" ht="14.25">
      <c r="A1500" s="177" t="s">
        <v>56</v>
      </c>
      <c r="B1500" s="177" t="s">
        <v>100</v>
      </c>
      <c r="C1500" s="177" t="s">
        <v>5665</v>
      </c>
      <c r="D1500" s="177" t="s">
        <v>5672</v>
      </c>
      <c r="E1500" s="177" t="s">
        <v>3951</v>
      </c>
      <c r="F1500" s="177" t="s">
        <v>1952</v>
      </c>
      <c r="G1500" s="178" t="s">
        <v>5673</v>
      </c>
      <c r="H1500" s="177" t="s">
        <v>1855</v>
      </c>
      <c r="I1500" s="179"/>
      <c r="J1500" s="179"/>
      <c r="K1500" s="179"/>
      <c r="L1500" s="179"/>
      <c r="M1500" s="13"/>
      <c r="N1500" s="13"/>
      <c r="O1500" s="13"/>
    </row>
    <row r="1501" spans="1:15" s="180" customFormat="1" ht="14.25">
      <c r="A1501" s="177" t="s">
        <v>56</v>
      </c>
      <c r="B1501" s="177" t="s">
        <v>100</v>
      </c>
      <c r="C1501" s="177" t="s">
        <v>5665</v>
      </c>
      <c r="D1501" s="177" t="s">
        <v>5674</v>
      </c>
      <c r="E1501" s="177" t="s">
        <v>3951</v>
      </c>
      <c r="F1501" s="177" t="s">
        <v>1952</v>
      </c>
      <c r="G1501" s="178" t="s">
        <v>5675</v>
      </c>
      <c r="H1501" s="177" t="s">
        <v>1855</v>
      </c>
      <c r="I1501" s="179"/>
      <c r="J1501" s="179"/>
      <c r="K1501" s="179"/>
      <c r="L1501" s="179"/>
      <c r="M1501" s="13"/>
      <c r="N1501" s="13"/>
      <c r="O1501" s="13"/>
    </row>
    <row r="1502" spans="1:15" s="180" customFormat="1" ht="14.25">
      <c r="A1502" s="177" t="s">
        <v>56</v>
      </c>
      <c r="B1502" s="177" t="s">
        <v>100</v>
      </c>
      <c r="C1502" s="177" t="s">
        <v>5665</v>
      </c>
      <c r="D1502" s="177" t="s">
        <v>5676</v>
      </c>
      <c r="E1502" s="177" t="s">
        <v>3951</v>
      </c>
      <c r="F1502" s="177" t="s">
        <v>1952</v>
      </c>
      <c r="G1502" s="178" t="s">
        <v>5677</v>
      </c>
      <c r="H1502" s="177" t="s">
        <v>1855</v>
      </c>
      <c r="I1502" s="179"/>
      <c r="J1502" s="179"/>
      <c r="K1502" s="179"/>
      <c r="L1502" s="179"/>
      <c r="M1502" s="13"/>
      <c r="N1502" s="13"/>
      <c r="O1502" s="13"/>
    </row>
    <row r="1503" spans="1:15" s="180" customFormat="1" ht="14.25">
      <c r="A1503" s="177" t="s">
        <v>56</v>
      </c>
      <c r="B1503" s="177" t="s">
        <v>100</v>
      </c>
      <c r="C1503" s="177" t="s">
        <v>5665</v>
      </c>
      <c r="D1503" s="177" t="s">
        <v>5678</v>
      </c>
      <c r="E1503" s="177" t="s">
        <v>3951</v>
      </c>
      <c r="F1503" s="177" t="s">
        <v>1952</v>
      </c>
      <c r="G1503" s="178" t="s">
        <v>5679</v>
      </c>
      <c r="H1503" s="177" t="s">
        <v>1855</v>
      </c>
      <c r="I1503" s="179"/>
      <c r="J1503" s="179"/>
      <c r="K1503" s="179"/>
      <c r="L1503" s="179"/>
      <c r="M1503" s="13"/>
      <c r="N1503" s="13"/>
      <c r="O1503" s="13"/>
    </row>
    <row r="1504" spans="1:15" s="180" customFormat="1">
      <c r="A1504" s="187" t="s">
        <v>56</v>
      </c>
      <c r="B1504" s="187" t="s">
        <v>100</v>
      </c>
      <c r="C1504" s="187" t="s">
        <v>109</v>
      </c>
      <c r="D1504" s="187" t="s">
        <v>5680</v>
      </c>
      <c r="E1504" s="187" t="s">
        <v>2949</v>
      </c>
      <c r="F1504" s="187" t="s">
        <v>1952</v>
      </c>
      <c r="G1504" s="188" t="s">
        <v>5681</v>
      </c>
      <c r="H1504" s="187" t="s">
        <v>1954</v>
      </c>
      <c r="I1504" s="179"/>
      <c r="J1504" s="179"/>
      <c r="K1504" s="179"/>
      <c r="L1504" s="179"/>
      <c r="M1504" s="13"/>
      <c r="N1504" s="13"/>
      <c r="O1504" s="13"/>
    </row>
    <row r="1505" spans="1:15" s="180" customFormat="1" ht="14.25">
      <c r="A1505" s="177" t="s">
        <v>56</v>
      </c>
      <c r="B1505" s="177" t="s">
        <v>100</v>
      </c>
      <c r="C1505" s="177" t="s">
        <v>109</v>
      </c>
      <c r="D1505" s="177" t="s">
        <v>5558</v>
      </c>
      <c r="E1505" s="177" t="s">
        <v>5682</v>
      </c>
      <c r="F1505" s="177" t="s">
        <v>1952</v>
      </c>
      <c r="G1505" s="178" t="s">
        <v>5560</v>
      </c>
      <c r="H1505" s="177" t="s">
        <v>1855</v>
      </c>
      <c r="I1505" s="179"/>
      <c r="J1505" s="179"/>
      <c r="K1505" s="179"/>
      <c r="L1505" s="179"/>
      <c r="M1505" s="13"/>
      <c r="N1505" s="13"/>
      <c r="O1505" s="13"/>
    </row>
    <row r="1506" spans="1:15" s="180" customFormat="1" ht="14.25">
      <c r="A1506" s="177" t="s">
        <v>56</v>
      </c>
      <c r="B1506" s="177" t="s">
        <v>100</v>
      </c>
      <c r="C1506" s="177" t="s">
        <v>109</v>
      </c>
      <c r="D1506" s="177" t="s">
        <v>5683</v>
      </c>
      <c r="E1506" s="177" t="s">
        <v>5684</v>
      </c>
      <c r="F1506" s="177" t="s">
        <v>1952</v>
      </c>
      <c r="G1506" s="178" t="s">
        <v>5685</v>
      </c>
      <c r="H1506" s="177" t="s">
        <v>1855</v>
      </c>
      <c r="I1506" s="179"/>
      <c r="J1506" s="179"/>
      <c r="K1506" s="179"/>
      <c r="L1506" s="179"/>
      <c r="M1506" s="13"/>
      <c r="N1506" s="13"/>
      <c r="O1506" s="13"/>
    </row>
    <row r="1507" spans="1:15" s="180" customFormat="1">
      <c r="A1507" s="187" t="s">
        <v>56</v>
      </c>
      <c r="B1507" s="187" t="s">
        <v>100</v>
      </c>
      <c r="C1507" s="187" t="s">
        <v>111</v>
      </c>
      <c r="D1507" s="187" t="s">
        <v>5680</v>
      </c>
      <c r="E1507" s="187" t="s">
        <v>2949</v>
      </c>
      <c r="F1507" s="187" t="s">
        <v>1952</v>
      </c>
      <c r="G1507" s="188" t="s">
        <v>5681</v>
      </c>
      <c r="H1507" s="187" t="s">
        <v>1954</v>
      </c>
      <c r="I1507" s="179"/>
      <c r="J1507" s="179"/>
      <c r="K1507" s="179"/>
      <c r="L1507" s="179"/>
      <c r="M1507" s="13"/>
      <c r="N1507" s="13"/>
      <c r="O1507" s="13"/>
    </row>
    <row r="1508" spans="1:15" s="180" customFormat="1" ht="14.25">
      <c r="A1508" s="177" t="s">
        <v>56</v>
      </c>
      <c r="B1508" s="177" t="s">
        <v>100</v>
      </c>
      <c r="C1508" s="177" t="s">
        <v>111</v>
      </c>
      <c r="D1508" s="177" t="s">
        <v>1960</v>
      </c>
      <c r="E1508" s="177" t="s">
        <v>2241</v>
      </c>
      <c r="F1508" s="177" t="s">
        <v>1962</v>
      </c>
      <c r="G1508" s="178" t="s">
        <v>2242</v>
      </c>
      <c r="H1508" s="177" t="s">
        <v>1855</v>
      </c>
      <c r="I1508" s="179"/>
      <c r="J1508" s="179"/>
      <c r="K1508" s="179"/>
      <c r="L1508" s="179"/>
      <c r="M1508" s="13"/>
      <c r="N1508" s="13"/>
      <c r="O1508" s="13"/>
    </row>
    <row r="1509" spans="1:15" s="180" customFormat="1" ht="14.25">
      <c r="A1509" s="177" t="s">
        <v>56</v>
      </c>
      <c r="B1509" s="177" t="s">
        <v>100</v>
      </c>
      <c r="C1509" s="177" t="s">
        <v>111</v>
      </c>
      <c r="D1509" s="177" t="s">
        <v>2243</v>
      </c>
      <c r="E1509" s="177" t="s">
        <v>2244</v>
      </c>
      <c r="F1509" s="177" t="s">
        <v>2245</v>
      </c>
      <c r="G1509" s="178" t="s">
        <v>2246</v>
      </c>
      <c r="H1509" s="177" t="s">
        <v>1855</v>
      </c>
      <c r="I1509" s="179"/>
      <c r="J1509" s="179"/>
      <c r="K1509" s="179"/>
      <c r="L1509" s="179"/>
      <c r="M1509" s="13"/>
      <c r="N1509" s="13"/>
      <c r="O1509" s="13"/>
    </row>
    <row r="1510" spans="1:15" s="180" customFormat="1">
      <c r="A1510" s="187" t="s">
        <v>56</v>
      </c>
      <c r="B1510" s="187" t="s">
        <v>100</v>
      </c>
      <c r="C1510" s="187" t="s">
        <v>113</v>
      </c>
      <c r="D1510" s="187" t="s">
        <v>5686</v>
      </c>
      <c r="E1510" s="187" t="s">
        <v>2949</v>
      </c>
      <c r="F1510" s="187" t="s">
        <v>1952</v>
      </c>
      <c r="G1510" s="188" t="s">
        <v>5687</v>
      </c>
      <c r="H1510" s="187" t="s">
        <v>1954</v>
      </c>
      <c r="I1510" s="179"/>
      <c r="J1510" s="179"/>
      <c r="K1510" s="179"/>
      <c r="L1510" s="179"/>
      <c r="M1510" s="13"/>
      <c r="N1510" s="13"/>
      <c r="O1510" s="13"/>
    </row>
    <row r="1511" spans="1:15" s="180" customFormat="1" ht="14.25">
      <c r="A1511" s="177" t="s">
        <v>56</v>
      </c>
      <c r="B1511" s="177" t="s">
        <v>100</v>
      </c>
      <c r="C1511" s="177" t="s">
        <v>113</v>
      </c>
      <c r="D1511" s="177" t="s">
        <v>5558</v>
      </c>
      <c r="E1511" s="177" t="s">
        <v>5682</v>
      </c>
      <c r="F1511" s="177" t="s">
        <v>1952</v>
      </c>
      <c r="G1511" s="178" t="s">
        <v>5560</v>
      </c>
      <c r="H1511" s="177" t="s">
        <v>1855</v>
      </c>
      <c r="I1511" s="179"/>
      <c r="J1511" s="179"/>
      <c r="K1511" s="179"/>
      <c r="L1511" s="179"/>
      <c r="M1511" s="13"/>
      <c r="N1511" s="13"/>
      <c r="O1511" s="13"/>
    </row>
    <row r="1512" spans="1:15" s="180" customFormat="1" ht="14.25">
      <c r="A1512" s="177" t="s">
        <v>56</v>
      </c>
      <c r="B1512" s="177" t="s">
        <v>100</v>
      </c>
      <c r="C1512" s="177" t="s">
        <v>113</v>
      </c>
      <c r="D1512" s="177" t="s">
        <v>2219</v>
      </c>
      <c r="E1512" s="177" t="s">
        <v>5688</v>
      </c>
      <c r="F1512" s="177" t="s">
        <v>1952</v>
      </c>
      <c r="G1512" s="178" t="s">
        <v>5689</v>
      </c>
      <c r="H1512" s="177" t="s">
        <v>1855</v>
      </c>
      <c r="I1512" s="179"/>
      <c r="J1512" s="179"/>
      <c r="K1512" s="179"/>
      <c r="L1512" s="179"/>
      <c r="M1512" s="13"/>
      <c r="N1512" s="13"/>
      <c r="O1512" s="13"/>
    </row>
    <row r="1513" spans="1:15" s="180" customFormat="1">
      <c r="A1513" s="187" t="s">
        <v>56</v>
      </c>
      <c r="B1513" s="187" t="s">
        <v>100</v>
      </c>
      <c r="C1513" s="187" t="s">
        <v>115</v>
      </c>
      <c r="D1513" s="187" t="s">
        <v>5690</v>
      </c>
      <c r="E1513" s="187" t="s">
        <v>2949</v>
      </c>
      <c r="F1513" s="187" t="s">
        <v>1952</v>
      </c>
      <c r="G1513" s="188" t="s">
        <v>5691</v>
      </c>
      <c r="H1513" s="187" t="s">
        <v>1954</v>
      </c>
      <c r="I1513" s="179"/>
      <c r="J1513" s="179"/>
      <c r="K1513" s="179"/>
      <c r="L1513" s="179"/>
      <c r="M1513" s="13"/>
      <c r="N1513" s="13"/>
      <c r="O1513" s="13"/>
    </row>
    <row r="1514" spans="1:15" s="180" customFormat="1" ht="14.25">
      <c r="A1514" s="177" t="s">
        <v>56</v>
      </c>
      <c r="B1514" s="177" t="s">
        <v>100</v>
      </c>
      <c r="C1514" s="177" t="s">
        <v>115</v>
      </c>
      <c r="D1514" s="177" t="s">
        <v>5558</v>
      </c>
      <c r="E1514" s="177" t="s">
        <v>5682</v>
      </c>
      <c r="F1514" s="177" t="s">
        <v>1952</v>
      </c>
      <c r="G1514" s="178" t="s">
        <v>5560</v>
      </c>
      <c r="H1514" s="177" t="s">
        <v>1855</v>
      </c>
      <c r="I1514" s="179"/>
      <c r="J1514" s="179"/>
      <c r="K1514" s="179"/>
      <c r="L1514" s="179"/>
      <c r="M1514" s="13"/>
      <c r="N1514" s="13"/>
      <c r="O1514" s="13"/>
    </row>
    <row r="1515" spans="1:15" s="180" customFormat="1" ht="14.25">
      <c r="A1515" s="177" t="s">
        <v>56</v>
      </c>
      <c r="B1515" s="177" t="s">
        <v>100</v>
      </c>
      <c r="C1515" s="177" t="s">
        <v>115</v>
      </c>
      <c r="D1515" s="177" t="s">
        <v>5692</v>
      </c>
      <c r="E1515" s="177" t="s">
        <v>5693</v>
      </c>
      <c r="F1515" s="177" t="s">
        <v>1952</v>
      </c>
      <c r="G1515" s="178" t="s">
        <v>5694</v>
      </c>
      <c r="H1515" s="177" t="s">
        <v>1855</v>
      </c>
      <c r="I1515" s="179"/>
      <c r="J1515" s="179"/>
      <c r="K1515" s="179"/>
      <c r="L1515" s="179"/>
      <c r="M1515" s="13"/>
      <c r="N1515" s="13"/>
      <c r="O1515" s="13"/>
    </row>
    <row r="1516" spans="1:15" s="180" customFormat="1">
      <c r="A1516" s="187" t="s">
        <v>56</v>
      </c>
      <c r="B1516" s="187" t="s">
        <v>258</v>
      </c>
      <c r="C1516" s="187" t="s">
        <v>259</v>
      </c>
      <c r="D1516" s="187" t="s">
        <v>5683</v>
      </c>
      <c r="E1516" s="187" t="s">
        <v>5695</v>
      </c>
      <c r="F1516" s="187" t="s">
        <v>1952</v>
      </c>
      <c r="G1516" s="188" t="s">
        <v>5696</v>
      </c>
      <c r="H1516" s="187" t="s">
        <v>1954</v>
      </c>
      <c r="I1516" s="179"/>
      <c r="J1516" s="179"/>
      <c r="K1516" s="179"/>
      <c r="L1516" s="179"/>
      <c r="M1516" s="13"/>
      <c r="N1516" s="13"/>
      <c r="O1516" s="13"/>
    </row>
    <row r="1517" spans="1:15" s="180" customFormat="1" ht="14.25">
      <c r="A1517" s="177" t="s">
        <v>56</v>
      </c>
      <c r="B1517" s="177" t="s">
        <v>258</v>
      </c>
      <c r="C1517" s="177" t="s">
        <v>259</v>
      </c>
      <c r="D1517" s="177" t="s">
        <v>1955</v>
      </c>
      <c r="E1517" s="177" t="s">
        <v>1915</v>
      </c>
      <c r="F1517" s="177" t="s">
        <v>1952</v>
      </c>
      <c r="G1517" s="178" t="s">
        <v>5696</v>
      </c>
      <c r="H1517" s="177" t="s">
        <v>1855</v>
      </c>
      <c r="I1517" s="179"/>
      <c r="J1517" s="179"/>
      <c r="K1517" s="179"/>
      <c r="L1517" s="179"/>
      <c r="M1517" s="13"/>
      <c r="N1517" s="13"/>
      <c r="O1517" s="13"/>
    </row>
    <row r="1518" spans="1:15" s="180" customFormat="1">
      <c r="A1518" s="187" t="s">
        <v>56</v>
      </c>
      <c r="B1518" s="187" t="s">
        <v>258</v>
      </c>
      <c r="C1518" s="187" t="s">
        <v>271</v>
      </c>
      <c r="D1518" s="187" t="s">
        <v>5699</v>
      </c>
      <c r="E1518" s="187" t="s">
        <v>5700</v>
      </c>
      <c r="F1518" s="187" t="s">
        <v>1952</v>
      </c>
      <c r="G1518" s="188" t="s">
        <v>5701</v>
      </c>
      <c r="H1518" s="187" t="s">
        <v>1954</v>
      </c>
      <c r="I1518" s="179"/>
      <c r="J1518" s="179"/>
      <c r="K1518" s="179"/>
      <c r="L1518" s="179"/>
      <c r="M1518" s="13"/>
      <c r="N1518" s="13"/>
      <c r="O1518" s="13"/>
    </row>
    <row r="1519" spans="1:15" s="180" customFormat="1" ht="14.25">
      <c r="A1519" s="177" t="s">
        <v>56</v>
      </c>
      <c r="B1519" s="177" t="s">
        <v>258</v>
      </c>
      <c r="C1519" s="177" t="s">
        <v>271</v>
      </c>
      <c r="D1519" s="177" t="s">
        <v>1955</v>
      </c>
      <c r="E1519" s="177" t="s">
        <v>1915</v>
      </c>
      <c r="F1519" s="177" t="s">
        <v>1952</v>
      </c>
      <c r="G1519" s="178" t="s">
        <v>5701</v>
      </c>
      <c r="H1519" s="177" t="s">
        <v>1855</v>
      </c>
      <c r="I1519" s="179"/>
      <c r="J1519" s="179"/>
      <c r="K1519" s="179"/>
      <c r="L1519" s="179"/>
      <c r="M1519" s="13"/>
      <c r="N1519" s="13"/>
      <c r="O1519" s="13"/>
    </row>
    <row r="1520" spans="1:15" s="180" customFormat="1">
      <c r="A1520" s="187" t="s">
        <v>56</v>
      </c>
      <c r="B1520" s="187" t="s">
        <v>258</v>
      </c>
      <c r="C1520" s="187" t="s">
        <v>287</v>
      </c>
      <c r="D1520" s="187" t="s">
        <v>5704</v>
      </c>
      <c r="E1520" s="187" t="s">
        <v>5705</v>
      </c>
      <c r="F1520" s="187" t="s">
        <v>1952</v>
      </c>
      <c r="G1520" s="188" t="s">
        <v>5706</v>
      </c>
      <c r="H1520" s="187" t="s">
        <v>1954</v>
      </c>
      <c r="I1520" s="179"/>
      <c r="J1520" s="179"/>
      <c r="K1520" s="179"/>
      <c r="L1520" s="179"/>
      <c r="M1520" s="13"/>
      <c r="N1520" s="13"/>
      <c r="O1520" s="13"/>
    </row>
    <row r="1521" spans="1:15" s="180" customFormat="1" ht="14.25">
      <c r="A1521" s="177" t="s">
        <v>56</v>
      </c>
      <c r="B1521" s="177" t="s">
        <v>258</v>
      </c>
      <c r="C1521" s="177" t="s">
        <v>287</v>
      </c>
      <c r="D1521" s="177" t="s">
        <v>1955</v>
      </c>
      <c r="E1521" s="177" t="s">
        <v>1915</v>
      </c>
      <c r="F1521" s="177" t="s">
        <v>1952</v>
      </c>
      <c r="G1521" s="178" t="s">
        <v>5706</v>
      </c>
      <c r="H1521" s="177" t="s">
        <v>1855</v>
      </c>
      <c r="I1521" s="179"/>
      <c r="J1521" s="179"/>
      <c r="K1521" s="179"/>
      <c r="L1521" s="179"/>
      <c r="M1521" s="13"/>
      <c r="N1521" s="13"/>
      <c r="O1521" s="13"/>
    </row>
    <row r="1522" spans="1:15" s="180" customFormat="1">
      <c r="A1522" s="187" t="s">
        <v>56</v>
      </c>
      <c r="B1522" s="187" t="s">
        <v>258</v>
      </c>
      <c r="C1522" s="187" t="s">
        <v>261</v>
      </c>
      <c r="D1522" s="187" t="s">
        <v>5683</v>
      </c>
      <c r="E1522" s="187" t="s">
        <v>5709</v>
      </c>
      <c r="F1522" s="187" t="s">
        <v>1952</v>
      </c>
      <c r="G1522" s="188" t="s">
        <v>5696</v>
      </c>
      <c r="H1522" s="187" t="s">
        <v>1954</v>
      </c>
      <c r="I1522" s="179"/>
      <c r="J1522" s="179"/>
      <c r="K1522" s="179"/>
      <c r="L1522" s="179"/>
      <c r="M1522" s="13"/>
      <c r="N1522" s="13"/>
      <c r="O1522" s="13"/>
    </row>
    <row r="1523" spans="1:15" s="180" customFormat="1" ht="14.25">
      <c r="A1523" s="177" t="s">
        <v>56</v>
      </c>
      <c r="B1523" s="177" t="s">
        <v>258</v>
      </c>
      <c r="C1523" s="177" t="s">
        <v>261</v>
      </c>
      <c r="D1523" s="177" t="s">
        <v>4025</v>
      </c>
      <c r="E1523" s="177" t="s">
        <v>5710</v>
      </c>
      <c r="F1523" s="177" t="s">
        <v>1952</v>
      </c>
      <c r="G1523" s="178" t="s">
        <v>5711</v>
      </c>
      <c r="H1523" s="177" t="s">
        <v>1855</v>
      </c>
      <c r="I1523" s="179"/>
      <c r="J1523" s="179"/>
      <c r="K1523" s="179"/>
      <c r="L1523" s="179"/>
      <c r="M1523" s="13"/>
      <c r="N1523" s="13"/>
      <c r="O1523" s="13"/>
    </row>
    <row r="1524" spans="1:15" s="180" customFormat="1" ht="14.25">
      <c r="A1524" s="177" t="s">
        <v>56</v>
      </c>
      <c r="B1524" s="177" t="s">
        <v>258</v>
      </c>
      <c r="C1524" s="177" t="s">
        <v>261</v>
      </c>
      <c r="D1524" s="177" t="s">
        <v>5712</v>
      </c>
      <c r="E1524" s="177" t="s">
        <v>1727</v>
      </c>
      <c r="F1524" s="177" t="s">
        <v>1952</v>
      </c>
      <c r="G1524" s="178" t="s">
        <v>5713</v>
      </c>
      <c r="H1524" s="177" t="s">
        <v>1855</v>
      </c>
      <c r="I1524" s="179"/>
      <c r="J1524" s="179"/>
      <c r="K1524" s="179"/>
      <c r="L1524" s="179"/>
      <c r="M1524" s="13"/>
      <c r="N1524" s="13"/>
      <c r="O1524" s="13"/>
    </row>
    <row r="1525" spans="1:15" s="180" customFormat="1" ht="14.25">
      <c r="A1525" s="177" t="s">
        <v>56</v>
      </c>
      <c r="B1525" s="177" t="s">
        <v>258</v>
      </c>
      <c r="C1525" s="177" t="s">
        <v>261</v>
      </c>
      <c r="D1525" s="177" t="s">
        <v>3879</v>
      </c>
      <c r="E1525" s="177" t="s">
        <v>3880</v>
      </c>
      <c r="F1525" s="177" t="s">
        <v>1952</v>
      </c>
      <c r="G1525" s="178" t="s">
        <v>5714</v>
      </c>
      <c r="H1525" s="177" t="s">
        <v>1855</v>
      </c>
      <c r="I1525" s="179"/>
      <c r="J1525" s="179"/>
      <c r="K1525" s="179"/>
      <c r="L1525" s="179"/>
      <c r="M1525" s="13"/>
      <c r="N1525" s="13"/>
      <c r="O1525" s="13"/>
    </row>
    <row r="1526" spans="1:15" s="180" customFormat="1" ht="14.25">
      <c r="A1526" s="177" t="s">
        <v>56</v>
      </c>
      <c r="B1526" s="177" t="s">
        <v>258</v>
      </c>
      <c r="C1526" s="177" t="s">
        <v>261</v>
      </c>
      <c r="D1526" s="177" t="s">
        <v>3937</v>
      </c>
      <c r="E1526" s="177" t="s">
        <v>5715</v>
      </c>
      <c r="F1526" s="177" t="s">
        <v>1952</v>
      </c>
      <c r="G1526" s="178" t="s">
        <v>5716</v>
      </c>
      <c r="H1526" s="177" t="s">
        <v>1855</v>
      </c>
      <c r="I1526" s="179"/>
      <c r="J1526" s="179"/>
      <c r="K1526" s="179"/>
      <c r="L1526" s="179"/>
      <c r="M1526" s="13"/>
      <c r="N1526" s="13"/>
      <c r="O1526" s="13"/>
    </row>
    <row r="1527" spans="1:15" s="180" customFormat="1" ht="14.25">
      <c r="A1527" s="177" t="s">
        <v>56</v>
      </c>
      <c r="B1527" s="177" t="s">
        <v>258</v>
      </c>
      <c r="C1527" s="177" t="s">
        <v>261</v>
      </c>
      <c r="D1527" s="177" t="s">
        <v>5717</v>
      </c>
      <c r="E1527" s="177" t="s">
        <v>2922</v>
      </c>
      <c r="F1527" s="177" t="s">
        <v>1952</v>
      </c>
      <c r="G1527" s="178" t="s">
        <v>5718</v>
      </c>
      <c r="H1527" s="177" t="s">
        <v>1855</v>
      </c>
      <c r="I1527" s="179"/>
      <c r="J1527" s="179"/>
      <c r="K1527" s="179"/>
      <c r="L1527" s="179"/>
      <c r="M1527" s="13"/>
      <c r="N1527" s="13"/>
      <c r="O1527" s="13"/>
    </row>
    <row r="1528" spans="1:15" s="180" customFormat="1" ht="14.25">
      <c r="A1528" s="177" t="s">
        <v>56</v>
      </c>
      <c r="B1528" s="177" t="s">
        <v>258</v>
      </c>
      <c r="C1528" s="177" t="s">
        <v>261</v>
      </c>
      <c r="D1528" s="177" t="s">
        <v>5719</v>
      </c>
      <c r="E1528" s="177" t="s">
        <v>5720</v>
      </c>
      <c r="F1528" s="177" t="s">
        <v>2057</v>
      </c>
      <c r="G1528" s="178" t="s">
        <v>5721</v>
      </c>
      <c r="H1528" s="177" t="s">
        <v>1855</v>
      </c>
      <c r="I1528" s="179"/>
      <c r="J1528" s="179"/>
      <c r="K1528" s="179"/>
      <c r="L1528" s="179"/>
      <c r="M1528" s="13"/>
      <c r="N1528" s="13"/>
      <c r="O1528" s="13"/>
    </row>
    <row r="1529" spans="1:15" s="180" customFormat="1" ht="14.25">
      <c r="A1529" s="177" t="s">
        <v>56</v>
      </c>
      <c r="B1529" s="177" t="s">
        <v>258</v>
      </c>
      <c r="C1529" s="177" t="s">
        <v>261</v>
      </c>
      <c r="D1529" s="177" t="s">
        <v>5572</v>
      </c>
      <c r="E1529" s="177" t="s">
        <v>2081</v>
      </c>
      <c r="F1529" s="177" t="s">
        <v>2057</v>
      </c>
      <c r="G1529" s="178" t="s">
        <v>5722</v>
      </c>
      <c r="H1529" s="177" t="s">
        <v>1855</v>
      </c>
      <c r="I1529" s="179"/>
      <c r="J1529" s="179"/>
      <c r="K1529" s="179"/>
      <c r="L1529" s="179"/>
      <c r="M1529" s="13"/>
      <c r="N1529" s="13"/>
      <c r="O1529" s="13"/>
    </row>
    <row r="1530" spans="1:15" s="180" customFormat="1" ht="14.25">
      <c r="A1530" s="177" t="s">
        <v>56</v>
      </c>
      <c r="B1530" s="177" t="s">
        <v>258</v>
      </c>
      <c r="C1530" s="177" t="s">
        <v>261</v>
      </c>
      <c r="D1530" s="177" t="s">
        <v>5723</v>
      </c>
      <c r="E1530" s="177" t="s">
        <v>5724</v>
      </c>
      <c r="F1530" s="177" t="s">
        <v>1952</v>
      </c>
      <c r="G1530" s="178" t="s">
        <v>5725</v>
      </c>
      <c r="H1530" s="177" t="s">
        <v>1855</v>
      </c>
      <c r="I1530" s="179"/>
      <c r="J1530" s="179"/>
      <c r="K1530" s="179"/>
      <c r="L1530" s="179"/>
      <c r="M1530" s="13"/>
      <c r="N1530" s="13"/>
      <c r="O1530" s="13"/>
    </row>
    <row r="1531" spans="1:15" s="180" customFormat="1" ht="14.25">
      <c r="A1531" s="177" t="s">
        <v>56</v>
      </c>
      <c r="B1531" s="177" t="s">
        <v>258</v>
      </c>
      <c r="C1531" s="177" t="s">
        <v>261</v>
      </c>
      <c r="D1531" s="177" t="s">
        <v>5726</v>
      </c>
      <c r="E1531" s="177" t="s">
        <v>5727</v>
      </c>
      <c r="F1531" s="177" t="s">
        <v>1952</v>
      </c>
      <c r="G1531" s="178" t="s">
        <v>5728</v>
      </c>
      <c r="H1531" s="177" t="s">
        <v>1855</v>
      </c>
      <c r="I1531" s="179"/>
      <c r="J1531" s="179"/>
      <c r="K1531" s="179"/>
      <c r="L1531" s="179"/>
      <c r="M1531" s="13"/>
      <c r="N1531" s="13"/>
      <c r="O1531" s="13"/>
    </row>
    <row r="1532" spans="1:15" s="14" customFormat="1" ht="14.25">
      <c r="A1532" s="229" t="s">
        <v>56</v>
      </c>
      <c r="B1532" s="229" t="s">
        <v>258</v>
      </c>
      <c r="C1532" s="229" t="s">
        <v>261</v>
      </c>
      <c r="D1532" s="229" t="s">
        <v>5729</v>
      </c>
      <c r="E1532" s="229" t="s">
        <v>5730</v>
      </c>
      <c r="F1532" s="229" t="s">
        <v>1952</v>
      </c>
      <c r="G1532" s="230" t="s">
        <v>5731</v>
      </c>
      <c r="H1532" s="229" t="s">
        <v>1855</v>
      </c>
      <c r="I1532" s="183"/>
      <c r="J1532" s="183"/>
      <c r="K1532" s="183"/>
      <c r="L1532" s="183"/>
    </row>
    <row r="1533" spans="1:15" s="180" customFormat="1" ht="14.25">
      <c r="A1533" s="177" t="s">
        <v>56</v>
      </c>
      <c r="B1533" s="177" t="s">
        <v>258</v>
      </c>
      <c r="C1533" s="177" t="s">
        <v>261</v>
      </c>
      <c r="D1533" s="177" t="s">
        <v>5732</v>
      </c>
      <c r="E1533" s="177" t="s">
        <v>5733</v>
      </c>
      <c r="F1533" s="177" t="s">
        <v>1952</v>
      </c>
      <c r="G1533" s="178" t="s">
        <v>5734</v>
      </c>
      <c r="H1533" s="177" t="s">
        <v>1855</v>
      </c>
      <c r="I1533" s="179"/>
      <c r="J1533" s="179"/>
      <c r="K1533" s="179"/>
      <c r="L1533" s="179"/>
      <c r="M1533" s="13"/>
      <c r="N1533" s="13"/>
      <c r="O1533" s="13"/>
    </row>
    <row r="1534" spans="1:15" s="180" customFormat="1" ht="14.25">
      <c r="A1534" s="177" t="s">
        <v>56</v>
      </c>
      <c r="B1534" s="177" t="s">
        <v>258</v>
      </c>
      <c r="C1534" s="177" t="s">
        <v>261</v>
      </c>
      <c r="D1534" s="177" t="s">
        <v>5735</v>
      </c>
      <c r="E1534" s="177" t="s">
        <v>5736</v>
      </c>
      <c r="F1534" s="177" t="s">
        <v>2057</v>
      </c>
      <c r="G1534" s="178" t="s">
        <v>5737</v>
      </c>
      <c r="H1534" s="177" t="s">
        <v>1855</v>
      </c>
      <c r="I1534" s="179"/>
      <c r="J1534" s="179"/>
      <c r="K1534" s="179"/>
      <c r="L1534" s="179"/>
      <c r="M1534" s="13"/>
      <c r="N1534" s="13"/>
      <c r="O1534" s="13"/>
    </row>
    <row r="1535" spans="1:15" s="180" customFormat="1" ht="14.25">
      <c r="A1535" s="177" t="s">
        <v>56</v>
      </c>
      <c r="B1535" s="177" t="s">
        <v>258</v>
      </c>
      <c r="C1535" s="177" t="s">
        <v>261</v>
      </c>
      <c r="D1535" s="177" t="s">
        <v>4583</v>
      </c>
      <c r="E1535" s="177" t="s">
        <v>5738</v>
      </c>
      <c r="F1535" s="177" t="s">
        <v>1952</v>
      </c>
      <c r="G1535" s="178" t="s">
        <v>5739</v>
      </c>
      <c r="H1535" s="177" t="s">
        <v>1855</v>
      </c>
      <c r="I1535" s="179"/>
      <c r="J1535" s="179"/>
      <c r="K1535" s="179"/>
      <c r="L1535" s="179"/>
      <c r="M1535" s="13"/>
      <c r="N1535" s="13"/>
      <c r="O1535" s="13"/>
    </row>
    <row r="1536" spans="1:15" s="180" customFormat="1" ht="14.25">
      <c r="A1536" s="177" t="s">
        <v>56</v>
      </c>
      <c r="B1536" s="177" t="s">
        <v>258</v>
      </c>
      <c r="C1536" s="177" t="s">
        <v>261</v>
      </c>
      <c r="D1536" s="177" t="s">
        <v>5740</v>
      </c>
      <c r="E1536" s="177" t="s">
        <v>5741</v>
      </c>
      <c r="F1536" s="177" t="s">
        <v>1952</v>
      </c>
      <c r="G1536" s="178" t="s">
        <v>5742</v>
      </c>
      <c r="H1536" s="177" t="s">
        <v>1855</v>
      </c>
      <c r="I1536" s="179"/>
      <c r="J1536" s="179"/>
      <c r="K1536" s="179"/>
      <c r="L1536" s="179"/>
      <c r="M1536" s="13"/>
      <c r="N1536" s="13"/>
      <c r="O1536" s="13"/>
    </row>
    <row r="1537" spans="1:15" s="180" customFormat="1" ht="14.25">
      <c r="A1537" s="177" t="s">
        <v>56</v>
      </c>
      <c r="B1537" s="177" t="s">
        <v>258</v>
      </c>
      <c r="C1537" s="177" t="s">
        <v>261</v>
      </c>
      <c r="D1537" s="177" t="s">
        <v>5743</v>
      </c>
      <c r="E1537" s="177" t="s">
        <v>5744</v>
      </c>
      <c r="F1537" s="177" t="s">
        <v>1952</v>
      </c>
      <c r="G1537" s="178" t="s">
        <v>5745</v>
      </c>
      <c r="H1537" s="177" t="s">
        <v>1855</v>
      </c>
      <c r="I1537" s="179"/>
      <c r="J1537" s="179"/>
      <c r="K1537" s="179"/>
      <c r="L1537" s="179"/>
      <c r="M1537" s="13"/>
      <c r="N1537" s="13"/>
      <c r="O1537" s="13"/>
    </row>
    <row r="1538" spans="1:15" s="180" customFormat="1" ht="14.25">
      <c r="A1538" s="177" t="s">
        <v>56</v>
      </c>
      <c r="B1538" s="177" t="s">
        <v>258</v>
      </c>
      <c r="C1538" s="177" t="s">
        <v>261</v>
      </c>
      <c r="D1538" s="177" t="s">
        <v>5746</v>
      </c>
      <c r="E1538" s="177" t="s">
        <v>3951</v>
      </c>
      <c r="F1538" s="177" t="s">
        <v>1952</v>
      </c>
      <c r="G1538" s="178" t="s">
        <v>5747</v>
      </c>
      <c r="H1538" s="177" t="s">
        <v>1855</v>
      </c>
      <c r="I1538" s="179"/>
      <c r="J1538" s="179"/>
      <c r="K1538" s="179"/>
      <c r="L1538" s="179"/>
      <c r="M1538" s="13"/>
      <c r="N1538" s="13"/>
      <c r="O1538" s="13"/>
    </row>
    <row r="1539" spans="1:15" s="180" customFormat="1" ht="14.25">
      <c r="A1539" s="177" t="s">
        <v>56</v>
      </c>
      <c r="B1539" s="177" t="s">
        <v>258</v>
      </c>
      <c r="C1539" s="177" t="s">
        <v>261</v>
      </c>
      <c r="D1539" s="177" t="s">
        <v>5748</v>
      </c>
      <c r="E1539" s="177" t="s">
        <v>5749</v>
      </c>
      <c r="F1539" s="177" t="s">
        <v>1952</v>
      </c>
      <c r="G1539" s="178" t="s">
        <v>5750</v>
      </c>
      <c r="H1539" s="177" t="s">
        <v>1855</v>
      </c>
      <c r="I1539" s="179"/>
      <c r="J1539" s="179"/>
      <c r="K1539" s="179"/>
      <c r="L1539" s="179"/>
      <c r="M1539" s="13"/>
      <c r="N1539" s="13"/>
      <c r="O1539" s="13"/>
    </row>
    <row r="1540" spans="1:15" s="180" customFormat="1" ht="14.25">
      <c r="A1540" s="177" t="s">
        <v>56</v>
      </c>
      <c r="B1540" s="177" t="s">
        <v>258</v>
      </c>
      <c r="C1540" s="177" t="s">
        <v>261</v>
      </c>
      <c r="D1540" s="177" t="s">
        <v>5751</v>
      </c>
      <c r="E1540" s="177" t="s">
        <v>5752</v>
      </c>
      <c r="F1540" s="177" t="s">
        <v>1952</v>
      </c>
      <c r="G1540" s="178" t="s">
        <v>5753</v>
      </c>
      <c r="H1540" s="177" t="s">
        <v>1855</v>
      </c>
      <c r="I1540" s="179"/>
      <c r="J1540" s="179"/>
      <c r="K1540" s="179"/>
      <c r="L1540" s="179"/>
      <c r="M1540" s="13"/>
      <c r="N1540" s="13"/>
      <c r="O1540" s="13"/>
    </row>
    <row r="1541" spans="1:15" s="180" customFormat="1" ht="14.25">
      <c r="A1541" s="177" t="s">
        <v>56</v>
      </c>
      <c r="B1541" s="177" t="s">
        <v>258</v>
      </c>
      <c r="C1541" s="177" t="s">
        <v>261</v>
      </c>
      <c r="D1541" s="177" t="s">
        <v>5754</v>
      </c>
      <c r="E1541" s="177" t="s">
        <v>5755</v>
      </c>
      <c r="F1541" s="177" t="s">
        <v>1952</v>
      </c>
      <c r="G1541" s="178" t="s">
        <v>5756</v>
      </c>
      <c r="H1541" s="177" t="s">
        <v>1855</v>
      </c>
      <c r="I1541" s="179"/>
      <c r="J1541" s="179"/>
      <c r="K1541" s="179"/>
      <c r="L1541" s="179"/>
      <c r="M1541" s="13"/>
      <c r="N1541" s="13"/>
      <c r="O1541" s="13"/>
    </row>
    <row r="1542" spans="1:15" s="180" customFormat="1" ht="14.25">
      <c r="A1542" s="229" t="s">
        <v>56</v>
      </c>
      <c r="B1542" s="229" t="s">
        <v>258</v>
      </c>
      <c r="C1542" s="229" t="s">
        <v>261</v>
      </c>
      <c r="D1542" s="229" t="s">
        <v>5757</v>
      </c>
      <c r="E1542" s="229" t="s">
        <v>5588</v>
      </c>
      <c r="F1542" s="229" t="s">
        <v>1952</v>
      </c>
      <c r="G1542" s="230" t="s">
        <v>5758</v>
      </c>
      <c r="H1542" s="229" t="s">
        <v>1855</v>
      </c>
      <c r="I1542" s="183"/>
      <c r="J1542" s="183"/>
      <c r="K1542" s="183"/>
      <c r="L1542" s="183"/>
      <c r="M1542" s="13"/>
      <c r="N1542" s="13"/>
      <c r="O1542" s="13"/>
    </row>
    <row r="1543" spans="1:15" s="180" customFormat="1">
      <c r="A1543" s="187" t="s">
        <v>56</v>
      </c>
      <c r="B1543" s="187" t="s">
        <v>258</v>
      </c>
      <c r="C1543" s="187" t="s">
        <v>263</v>
      </c>
      <c r="D1543" s="187" t="s">
        <v>5683</v>
      </c>
      <c r="E1543" s="187" t="s">
        <v>5709</v>
      </c>
      <c r="F1543" s="187" t="s">
        <v>1952</v>
      </c>
      <c r="G1543" s="188" t="s">
        <v>5696</v>
      </c>
      <c r="H1543" s="187" t="s">
        <v>1954</v>
      </c>
      <c r="I1543" s="179"/>
      <c r="J1543" s="179"/>
      <c r="K1543" s="179"/>
      <c r="L1543" s="179"/>
      <c r="M1543" s="13"/>
      <c r="N1543" s="13"/>
      <c r="O1543" s="13"/>
    </row>
    <row r="1544" spans="1:15" s="180" customFormat="1" ht="14.25">
      <c r="A1544" s="177" t="s">
        <v>56</v>
      </c>
      <c r="B1544" s="177" t="s">
        <v>258</v>
      </c>
      <c r="C1544" s="177" t="s">
        <v>263</v>
      </c>
      <c r="D1544" s="177" t="s">
        <v>5759</v>
      </c>
      <c r="E1544" s="177" t="s">
        <v>5760</v>
      </c>
      <c r="F1544" s="177" t="s">
        <v>1952</v>
      </c>
      <c r="G1544" s="178" t="s">
        <v>5761</v>
      </c>
      <c r="H1544" s="177" t="s">
        <v>1855</v>
      </c>
      <c r="I1544" s="179"/>
      <c r="J1544" s="179"/>
      <c r="K1544" s="179"/>
      <c r="L1544" s="179"/>
      <c r="M1544" s="13"/>
      <c r="N1544" s="13"/>
      <c r="O1544" s="13"/>
    </row>
    <row r="1545" spans="1:15" s="180" customFormat="1" ht="14.25">
      <c r="A1545" s="177" t="s">
        <v>56</v>
      </c>
      <c r="B1545" s="177" t="s">
        <v>258</v>
      </c>
      <c r="C1545" s="177" t="s">
        <v>263</v>
      </c>
      <c r="D1545" s="177" t="s">
        <v>5762</v>
      </c>
      <c r="E1545" s="177" t="s">
        <v>5763</v>
      </c>
      <c r="F1545" s="177" t="s">
        <v>1952</v>
      </c>
      <c r="G1545" s="178" t="s">
        <v>5764</v>
      </c>
      <c r="H1545" s="177" t="s">
        <v>1855</v>
      </c>
      <c r="I1545" s="179"/>
      <c r="J1545" s="179"/>
      <c r="K1545" s="179"/>
      <c r="L1545" s="179"/>
      <c r="M1545" s="13"/>
      <c r="N1545" s="13"/>
      <c r="O1545" s="13"/>
    </row>
    <row r="1546" spans="1:15" s="180" customFormat="1" ht="14.25">
      <c r="A1546" s="177" t="s">
        <v>56</v>
      </c>
      <c r="B1546" s="177" t="s">
        <v>258</v>
      </c>
      <c r="C1546" s="177" t="s">
        <v>263</v>
      </c>
      <c r="D1546" s="177" t="s">
        <v>5765</v>
      </c>
      <c r="E1546" s="177" t="s">
        <v>5766</v>
      </c>
      <c r="F1546" s="177" t="s">
        <v>1952</v>
      </c>
      <c r="G1546" s="178" t="s">
        <v>5767</v>
      </c>
      <c r="H1546" s="177" t="s">
        <v>1855</v>
      </c>
      <c r="I1546" s="179"/>
      <c r="J1546" s="179"/>
      <c r="K1546" s="179"/>
      <c r="L1546" s="179"/>
      <c r="M1546" s="13"/>
      <c r="N1546" s="13"/>
      <c r="O1546" s="13"/>
    </row>
    <row r="1547" spans="1:15" s="180" customFormat="1" ht="14.25">
      <c r="A1547" s="177" t="s">
        <v>56</v>
      </c>
      <c r="B1547" s="177" t="s">
        <v>258</v>
      </c>
      <c r="C1547" s="177" t="s">
        <v>263</v>
      </c>
      <c r="D1547" s="177" t="s">
        <v>5768</v>
      </c>
      <c r="E1547" s="177" t="s">
        <v>5769</v>
      </c>
      <c r="F1547" s="177" t="s">
        <v>1952</v>
      </c>
      <c r="G1547" s="178" t="s">
        <v>5770</v>
      </c>
      <c r="H1547" s="177" t="s">
        <v>1855</v>
      </c>
      <c r="I1547" s="179"/>
      <c r="J1547" s="179"/>
      <c r="K1547" s="179"/>
      <c r="L1547" s="179"/>
      <c r="M1547" s="13"/>
      <c r="N1547" s="13"/>
      <c r="O1547" s="13"/>
    </row>
    <row r="1548" spans="1:15" s="180" customFormat="1" ht="14.25">
      <c r="A1548" s="177" t="s">
        <v>56</v>
      </c>
      <c r="B1548" s="177" t="s">
        <v>258</v>
      </c>
      <c r="C1548" s="177" t="s">
        <v>263</v>
      </c>
      <c r="D1548" s="177" t="s">
        <v>5771</v>
      </c>
      <c r="E1548" s="177" t="s">
        <v>5772</v>
      </c>
      <c r="F1548" s="177" t="s">
        <v>1952</v>
      </c>
      <c r="G1548" s="178" t="s">
        <v>5773</v>
      </c>
      <c r="H1548" s="177" t="s">
        <v>1855</v>
      </c>
      <c r="I1548" s="179"/>
      <c r="J1548" s="179"/>
      <c r="K1548" s="179"/>
      <c r="L1548" s="179"/>
      <c r="M1548" s="13"/>
      <c r="N1548" s="13"/>
      <c r="O1548" s="13"/>
    </row>
    <row r="1549" spans="1:15" s="180" customFormat="1" ht="14.25">
      <c r="A1549" s="177" t="s">
        <v>56</v>
      </c>
      <c r="B1549" s="177" t="s">
        <v>258</v>
      </c>
      <c r="C1549" s="177" t="s">
        <v>263</v>
      </c>
      <c r="D1549" s="177" t="s">
        <v>3209</v>
      </c>
      <c r="E1549" s="177" t="s">
        <v>5774</v>
      </c>
      <c r="F1549" s="177" t="s">
        <v>1952</v>
      </c>
      <c r="G1549" s="178" t="s">
        <v>5775</v>
      </c>
      <c r="H1549" s="177" t="s">
        <v>1855</v>
      </c>
      <c r="I1549" s="179"/>
      <c r="J1549" s="179"/>
      <c r="K1549" s="179"/>
      <c r="L1549" s="179"/>
      <c r="M1549" s="13"/>
      <c r="N1549" s="13"/>
      <c r="O1549" s="13"/>
    </row>
    <row r="1550" spans="1:15" s="180" customFormat="1" ht="14.25">
      <c r="A1550" s="177" t="s">
        <v>56</v>
      </c>
      <c r="B1550" s="177" t="s">
        <v>258</v>
      </c>
      <c r="C1550" s="177" t="s">
        <v>263</v>
      </c>
      <c r="D1550" s="177" t="s">
        <v>3212</v>
      </c>
      <c r="E1550" s="177" t="s">
        <v>5776</v>
      </c>
      <c r="F1550" s="177" t="s">
        <v>1952</v>
      </c>
      <c r="G1550" s="178" t="s">
        <v>5777</v>
      </c>
      <c r="H1550" s="177" t="s">
        <v>1855</v>
      </c>
      <c r="I1550" s="179"/>
      <c r="J1550" s="179"/>
      <c r="K1550" s="179"/>
      <c r="L1550" s="179"/>
      <c r="M1550" s="13"/>
      <c r="N1550" s="13"/>
      <c r="O1550" s="13"/>
    </row>
    <row r="1551" spans="1:15" s="180" customFormat="1" ht="14.25">
      <c r="A1551" s="177" t="s">
        <v>56</v>
      </c>
      <c r="B1551" s="177" t="s">
        <v>258</v>
      </c>
      <c r="C1551" s="177" t="s">
        <v>263</v>
      </c>
      <c r="D1551" s="177" t="s">
        <v>3215</v>
      </c>
      <c r="E1551" s="177" t="s">
        <v>5778</v>
      </c>
      <c r="F1551" s="177" t="s">
        <v>1952</v>
      </c>
      <c r="G1551" s="178" t="s">
        <v>5779</v>
      </c>
      <c r="H1551" s="177" t="s">
        <v>1855</v>
      </c>
      <c r="I1551" s="179"/>
      <c r="J1551" s="179"/>
      <c r="K1551" s="179"/>
      <c r="L1551" s="179"/>
      <c r="M1551" s="13"/>
      <c r="N1551" s="13"/>
      <c r="O1551" s="13"/>
    </row>
    <row r="1552" spans="1:15" s="180" customFormat="1" ht="14.25">
      <c r="A1552" s="177" t="s">
        <v>56</v>
      </c>
      <c r="B1552" s="177" t="s">
        <v>258</v>
      </c>
      <c r="C1552" s="177" t="s">
        <v>263</v>
      </c>
      <c r="D1552" s="177" t="s">
        <v>3206</v>
      </c>
      <c r="E1552" s="177" t="s">
        <v>5780</v>
      </c>
      <c r="F1552" s="177" t="s">
        <v>1952</v>
      </c>
      <c r="G1552" s="178" t="s">
        <v>5781</v>
      </c>
      <c r="H1552" s="177" t="s">
        <v>1855</v>
      </c>
      <c r="I1552" s="179"/>
      <c r="J1552" s="179"/>
      <c r="K1552" s="179"/>
      <c r="L1552" s="179"/>
      <c r="M1552" s="13"/>
      <c r="N1552" s="13"/>
      <c r="O1552" s="13"/>
    </row>
    <row r="1553" spans="1:15" s="180" customFormat="1" ht="14.25">
      <c r="A1553" s="177" t="s">
        <v>56</v>
      </c>
      <c r="B1553" s="177" t="s">
        <v>258</v>
      </c>
      <c r="C1553" s="177" t="s">
        <v>263</v>
      </c>
      <c r="D1553" s="177" t="s">
        <v>3806</v>
      </c>
      <c r="E1553" s="177" t="s">
        <v>5782</v>
      </c>
      <c r="F1553" s="177" t="s">
        <v>1952</v>
      </c>
      <c r="G1553" s="178" t="s">
        <v>5783</v>
      </c>
      <c r="H1553" s="177" t="s">
        <v>1855</v>
      </c>
      <c r="I1553" s="179"/>
      <c r="J1553" s="179"/>
      <c r="K1553" s="179"/>
      <c r="L1553" s="179"/>
      <c r="M1553" s="13"/>
      <c r="N1553" s="13"/>
      <c r="O1553" s="13"/>
    </row>
    <row r="1554" spans="1:15" s="180" customFormat="1" ht="14.25">
      <c r="A1554" s="177" t="s">
        <v>56</v>
      </c>
      <c r="B1554" s="177" t="s">
        <v>258</v>
      </c>
      <c r="C1554" s="177" t="s">
        <v>263</v>
      </c>
      <c r="D1554" s="177" t="s">
        <v>3809</v>
      </c>
      <c r="E1554" s="177" t="s">
        <v>5784</v>
      </c>
      <c r="F1554" s="177" t="s">
        <v>1952</v>
      </c>
      <c r="G1554" s="178" t="s">
        <v>5785</v>
      </c>
      <c r="H1554" s="177" t="s">
        <v>1855</v>
      </c>
      <c r="I1554" s="179"/>
      <c r="J1554" s="179"/>
      <c r="K1554" s="179"/>
      <c r="L1554" s="179"/>
      <c r="M1554" s="13"/>
      <c r="N1554" s="13"/>
      <c r="O1554" s="13"/>
    </row>
    <row r="1555" spans="1:15" s="180" customFormat="1" ht="14.25">
      <c r="A1555" s="177" t="s">
        <v>56</v>
      </c>
      <c r="B1555" s="177" t="s">
        <v>258</v>
      </c>
      <c r="C1555" s="177" t="s">
        <v>263</v>
      </c>
      <c r="D1555" s="177" t="s">
        <v>5786</v>
      </c>
      <c r="E1555" s="177" t="s">
        <v>5787</v>
      </c>
      <c r="F1555" s="177" t="s">
        <v>1952</v>
      </c>
      <c r="G1555" s="178" t="s">
        <v>5788</v>
      </c>
      <c r="H1555" s="177" t="s">
        <v>1855</v>
      </c>
      <c r="I1555" s="179"/>
      <c r="J1555" s="179"/>
      <c r="K1555" s="179"/>
      <c r="L1555" s="179"/>
      <c r="M1555" s="13"/>
      <c r="N1555" s="13"/>
      <c r="O1555" s="13"/>
    </row>
    <row r="1556" spans="1:15" s="180" customFormat="1" ht="14.25">
      <c r="A1556" s="177" t="s">
        <v>56</v>
      </c>
      <c r="B1556" s="177" t="s">
        <v>258</v>
      </c>
      <c r="C1556" s="177" t="s">
        <v>263</v>
      </c>
      <c r="D1556" s="177" t="s">
        <v>5789</v>
      </c>
      <c r="E1556" s="177" t="s">
        <v>5790</v>
      </c>
      <c r="F1556" s="177" t="s">
        <v>1952</v>
      </c>
      <c r="G1556" s="178" t="s">
        <v>5791</v>
      </c>
      <c r="H1556" s="177" t="s">
        <v>1855</v>
      </c>
      <c r="I1556" s="179"/>
      <c r="J1556" s="179"/>
      <c r="K1556" s="179"/>
      <c r="L1556" s="179"/>
      <c r="M1556" s="13"/>
      <c r="N1556" s="13"/>
      <c r="O1556" s="13"/>
    </row>
    <row r="1557" spans="1:15" s="180" customFormat="1" ht="14.25">
      <c r="A1557" s="177" t="s">
        <v>56</v>
      </c>
      <c r="B1557" s="177" t="s">
        <v>258</v>
      </c>
      <c r="C1557" s="177" t="s">
        <v>263</v>
      </c>
      <c r="D1557" s="177" t="s">
        <v>5326</v>
      </c>
      <c r="E1557" s="177" t="s">
        <v>5792</v>
      </c>
      <c r="F1557" s="177" t="s">
        <v>1952</v>
      </c>
      <c r="G1557" s="178" t="s">
        <v>5793</v>
      </c>
      <c r="H1557" s="177" t="s">
        <v>1855</v>
      </c>
      <c r="I1557" s="179"/>
      <c r="J1557" s="179"/>
      <c r="K1557" s="179"/>
      <c r="L1557" s="179"/>
      <c r="M1557" s="13"/>
      <c r="N1557" s="13"/>
      <c r="O1557" s="13"/>
    </row>
    <row r="1558" spans="1:15" s="180" customFormat="1" ht="14.25">
      <c r="A1558" s="177" t="s">
        <v>56</v>
      </c>
      <c r="B1558" s="177" t="s">
        <v>258</v>
      </c>
      <c r="C1558" s="177" t="s">
        <v>263</v>
      </c>
      <c r="D1558" s="177" t="s">
        <v>3818</v>
      </c>
      <c r="E1558" s="177" t="s">
        <v>5794</v>
      </c>
      <c r="F1558" s="177" t="s">
        <v>1952</v>
      </c>
      <c r="G1558" s="178" t="s">
        <v>5795</v>
      </c>
      <c r="H1558" s="177" t="s">
        <v>1855</v>
      </c>
      <c r="I1558" s="179"/>
      <c r="J1558" s="179"/>
      <c r="K1558" s="179"/>
      <c r="L1558" s="179"/>
      <c r="M1558" s="13"/>
      <c r="N1558" s="13"/>
      <c r="O1558" s="13"/>
    </row>
    <row r="1559" spans="1:15" s="180" customFormat="1" ht="14.25">
      <c r="A1559" s="177" t="s">
        <v>56</v>
      </c>
      <c r="B1559" s="177" t="s">
        <v>258</v>
      </c>
      <c r="C1559" s="177" t="s">
        <v>263</v>
      </c>
      <c r="D1559" s="177" t="s">
        <v>3821</v>
      </c>
      <c r="E1559" s="177" t="s">
        <v>5796</v>
      </c>
      <c r="F1559" s="177" t="s">
        <v>1952</v>
      </c>
      <c r="G1559" s="178" t="s">
        <v>5797</v>
      </c>
      <c r="H1559" s="177" t="s">
        <v>1855</v>
      </c>
      <c r="I1559" s="179"/>
      <c r="J1559" s="179"/>
      <c r="K1559" s="179"/>
      <c r="L1559" s="179"/>
      <c r="M1559" s="13"/>
      <c r="N1559" s="13"/>
      <c r="O1559" s="13"/>
    </row>
    <row r="1560" spans="1:15" s="180" customFormat="1">
      <c r="A1560" s="187" t="s">
        <v>56</v>
      </c>
      <c r="B1560" s="187" t="s">
        <v>258</v>
      </c>
      <c r="C1560" s="187" t="s">
        <v>265</v>
      </c>
      <c r="D1560" s="187" t="s">
        <v>5683</v>
      </c>
      <c r="E1560" s="187" t="s">
        <v>5709</v>
      </c>
      <c r="F1560" s="187" t="s">
        <v>1952</v>
      </c>
      <c r="G1560" s="188" t="s">
        <v>5696</v>
      </c>
      <c r="H1560" s="187" t="s">
        <v>1954</v>
      </c>
      <c r="I1560" s="179"/>
      <c r="J1560" s="179"/>
      <c r="K1560" s="179"/>
      <c r="L1560" s="179"/>
      <c r="M1560" s="13"/>
      <c r="N1560" s="13"/>
      <c r="O1560" s="13"/>
    </row>
    <row r="1561" spans="1:15" s="180" customFormat="1" ht="14.25">
      <c r="A1561" s="177" t="s">
        <v>56</v>
      </c>
      <c r="B1561" s="177" t="s">
        <v>258</v>
      </c>
      <c r="C1561" s="177" t="s">
        <v>265</v>
      </c>
      <c r="D1561" s="177" t="s">
        <v>5798</v>
      </c>
      <c r="E1561" s="177" t="s">
        <v>2186</v>
      </c>
      <c r="F1561" s="177" t="s">
        <v>1952</v>
      </c>
      <c r="G1561" s="178" t="s">
        <v>5799</v>
      </c>
      <c r="H1561" s="177" t="s">
        <v>1855</v>
      </c>
      <c r="I1561" s="179"/>
      <c r="J1561" s="179"/>
      <c r="K1561" s="179"/>
      <c r="L1561" s="179"/>
      <c r="M1561" s="13"/>
      <c r="N1561" s="13"/>
      <c r="O1561" s="13"/>
    </row>
    <row r="1562" spans="1:15" s="180" customFormat="1" ht="14.25">
      <c r="A1562" s="177" t="s">
        <v>56</v>
      </c>
      <c r="B1562" s="177" t="s">
        <v>258</v>
      </c>
      <c r="C1562" s="177" t="s">
        <v>265</v>
      </c>
      <c r="D1562" s="177" t="s">
        <v>5800</v>
      </c>
      <c r="E1562" s="177" t="s">
        <v>5801</v>
      </c>
      <c r="F1562" s="177" t="s">
        <v>1952</v>
      </c>
      <c r="G1562" s="178" t="s">
        <v>5802</v>
      </c>
      <c r="H1562" s="177" t="s">
        <v>1855</v>
      </c>
      <c r="I1562" s="179"/>
      <c r="J1562" s="179"/>
      <c r="K1562" s="179"/>
      <c r="L1562" s="179"/>
      <c r="M1562" s="13"/>
      <c r="N1562" s="13"/>
      <c r="O1562" s="13"/>
    </row>
    <row r="1563" spans="1:15" s="180" customFormat="1" ht="14.25">
      <c r="A1563" s="177" t="s">
        <v>56</v>
      </c>
      <c r="B1563" s="177" t="s">
        <v>258</v>
      </c>
      <c r="C1563" s="177" t="s">
        <v>265</v>
      </c>
      <c r="D1563" s="177" t="s">
        <v>2123</v>
      </c>
      <c r="E1563" s="177" t="s">
        <v>5803</v>
      </c>
      <c r="F1563" s="177" t="s">
        <v>1952</v>
      </c>
      <c r="G1563" s="178" t="s">
        <v>5804</v>
      </c>
      <c r="H1563" s="177" t="s">
        <v>1855</v>
      </c>
      <c r="I1563" s="179"/>
      <c r="J1563" s="179"/>
      <c r="K1563" s="179"/>
      <c r="L1563" s="179"/>
      <c r="M1563" s="13"/>
      <c r="N1563" s="13"/>
      <c r="O1563" s="13"/>
    </row>
    <row r="1564" spans="1:15" s="180" customFormat="1" ht="14.25">
      <c r="A1564" s="177" t="s">
        <v>56</v>
      </c>
      <c r="B1564" s="177" t="s">
        <v>258</v>
      </c>
      <c r="C1564" s="177" t="s">
        <v>265</v>
      </c>
      <c r="D1564" s="177" t="s">
        <v>5805</v>
      </c>
      <c r="E1564" s="177" t="s">
        <v>5806</v>
      </c>
      <c r="F1564" s="177" t="s">
        <v>1952</v>
      </c>
      <c r="G1564" s="178" t="s">
        <v>5807</v>
      </c>
      <c r="H1564" s="177" t="s">
        <v>1855</v>
      </c>
      <c r="I1564" s="179"/>
      <c r="J1564" s="179"/>
      <c r="K1564" s="179"/>
      <c r="L1564" s="179"/>
      <c r="M1564" s="13"/>
      <c r="N1564" s="13"/>
      <c r="O1564" s="13"/>
    </row>
    <row r="1565" spans="1:15" s="180" customFormat="1" ht="14.25">
      <c r="A1565" s="177" t="s">
        <v>56</v>
      </c>
      <c r="B1565" s="177" t="s">
        <v>258</v>
      </c>
      <c r="C1565" s="177" t="s">
        <v>265</v>
      </c>
      <c r="D1565" s="177" t="s">
        <v>5808</v>
      </c>
      <c r="E1565" s="177" t="s">
        <v>5809</v>
      </c>
      <c r="F1565" s="177" t="s">
        <v>1952</v>
      </c>
      <c r="G1565" s="178" t="s">
        <v>5810</v>
      </c>
      <c r="H1565" s="177" t="s">
        <v>1855</v>
      </c>
      <c r="I1565" s="179"/>
      <c r="J1565" s="179"/>
      <c r="K1565" s="179"/>
      <c r="L1565" s="179"/>
      <c r="M1565" s="13"/>
      <c r="N1565" s="13"/>
      <c r="O1565" s="13"/>
    </row>
    <row r="1566" spans="1:15" s="180" customFormat="1" ht="14.25">
      <c r="A1566" s="177" t="s">
        <v>56</v>
      </c>
      <c r="B1566" s="177" t="s">
        <v>258</v>
      </c>
      <c r="C1566" s="177" t="s">
        <v>265</v>
      </c>
      <c r="D1566" s="177" t="s">
        <v>5811</v>
      </c>
      <c r="E1566" s="177" t="s">
        <v>5812</v>
      </c>
      <c r="F1566" s="177" t="s">
        <v>1952</v>
      </c>
      <c r="G1566" s="178" t="s">
        <v>5813</v>
      </c>
      <c r="H1566" s="177" t="s">
        <v>1855</v>
      </c>
      <c r="I1566" s="179"/>
      <c r="J1566" s="179"/>
      <c r="K1566" s="179"/>
      <c r="L1566" s="179"/>
      <c r="M1566" s="13"/>
      <c r="N1566" s="13"/>
      <c r="O1566" s="13"/>
    </row>
    <row r="1567" spans="1:15" s="180" customFormat="1" ht="14.25">
      <c r="A1567" s="177" t="s">
        <v>56</v>
      </c>
      <c r="B1567" s="177" t="s">
        <v>258</v>
      </c>
      <c r="C1567" s="177" t="s">
        <v>265</v>
      </c>
      <c r="D1567" s="177" t="s">
        <v>5814</v>
      </c>
      <c r="E1567" s="177" t="s">
        <v>5815</v>
      </c>
      <c r="F1567" s="177" t="s">
        <v>1952</v>
      </c>
      <c r="G1567" s="178" t="s">
        <v>5816</v>
      </c>
      <c r="H1567" s="177" t="s">
        <v>1855</v>
      </c>
      <c r="I1567" s="179"/>
      <c r="J1567" s="179"/>
      <c r="K1567" s="179"/>
      <c r="L1567" s="179"/>
      <c r="M1567" s="13"/>
      <c r="N1567" s="13"/>
      <c r="O1567" s="13"/>
    </row>
    <row r="1568" spans="1:15" s="180" customFormat="1" ht="14.25">
      <c r="A1568" s="177" t="s">
        <v>56</v>
      </c>
      <c r="B1568" s="177" t="s">
        <v>258</v>
      </c>
      <c r="C1568" s="177" t="s">
        <v>265</v>
      </c>
      <c r="D1568" s="177" t="s">
        <v>4841</v>
      </c>
      <c r="E1568" s="177" t="s">
        <v>5817</v>
      </c>
      <c r="F1568" s="177" t="s">
        <v>1952</v>
      </c>
      <c r="G1568" s="178" t="s">
        <v>5818</v>
      </c>
      <c r="H1568" s="177" t="s">
        <v>1855</v>
      </c>
      <c r="I1568" s="179"/>
      <c r="J1568" s="179"/>
      <c r="K1568" s="179"/>
      <c r="L1568" s="179"/>
      <c r="M1568" s="13"/>
      <c r="N1568" s="13"/>
      <c r="O1568" s="13"/>
    </row>
    <row r="1569" spans="1:15" s="180" customFormat="1" ht="14.25">
      <c r="A1569" s="177" t="s">
        <v>56</v>
      </c>
      <c r="B1569" s="177" t="s">
        <v>258</v>
      </c>
      <c r="C1569" s="177" t="s">
        <v>265</v>
      </c>
      <c r="D1569" s="177" t="s">
        <v>5323</v>
      </c>
      <c r="E1569" s="177" t="s">
        <v>5819</v>
      </c>
      <c r="F1569" s="177" t="s">
        <v>1952</v>
      </c>
      <c r="G1569" s="178" t="s">
        <v>5820</v>
      </c>
      <c r="H1569" s="177" t="s">
        <v>1855</v>
      </c>
      <c r="I1569" s="179"/>
      <c r="J1569" s="179"/>
      <c r="K1569" s="179"/>
      <c r="L1569" s="179"/>
      <c r="M1569" s="13"/>
      <c r="N1569" s="13"/>
      <c r="O1569" s="13"/>
    </row>
    <row r="1570" spans="1:15" s="180" customFormat="1" ht="14.25">
      <c r="A1570" s="177" t="s">
        <v>56</v>
      </c>
      <c r="B1570" s="177" t="s">
        <v>258</v>
      </c>
      <c r="C1570" s="177" t="s">
        <v>265</v>
      </c>
      <c r="D1570" s="177" t="s">
        <v>5821</v>
      </c>
      <c r="E1570" s="177" t="s">
        <v>5822</v>
      </c>
      <c r="F1570" s="177" t="s">
        <v>1952</v>
      </c>
      <c r="G1570" s="178" t="s">
        <v>5823</v>
      </c>
      <c r="H1570" s="177" t="s">
        <v>1855</v>
      </c>
      <c r="I1570" s="179"/>
      <c r="J1570" s="179"/>
      <c r="K1570" s="179"/>
      <c r="L1570" s="179"/>
      <c r="M1570" s="13"/>
      <c r="N1570" s="13"/>
      <c r="O1570" s="13"/>
    </row>
    <row r="1571" spans="1:15" s="180" customFormat="1" ht="14.25">
      <c r="A1571" s="177" t="s">
        <v>56</v>
      </c>
      <c r="B1571" s="177" t="s">
        <v>258</v>
      </c>
      <c r="C1571" s="177" t="s">
        <v>265</v>
      </c>
      <c r="D1571" s="177" t="s">
        <v>5318</v>
      </c>
      <c r="E1571" s="177" t="s">
        <v>4834</v>
      </c>
      <c r="F1571" s="177" t="s">
        <v>1952</v>
      </c>
      <c r="G1571" s="178" t="s">
        <v>5824</v>
      </c>
      <c r="H1571" s="177" t="s">
        <v>1855</v>
      </c>
      <c r="I1571" s="179"/>
      <c r="J1571" s="179"/>
      <c r="K1571" s="179"/>
      <c r="L1571" s="179"/>
      <c r="M1571" s="13"/>
      <c r="N1571" s="13"/>
      <c r="O1571" s="13"/>
    </row>
    <row r="1572" spans="1:15" s="180" customFormat="1" ht="14.25">
      <c r="A1572" s="177" t="s">
        <v>56</v>
      </c>
      <c r="B1572" s="177" t="s">
        <v>258</v>
      </c>
      <c r="C1572" s="177" t="s">
        <v>265</v>
      </c>
      <c r="D1572" s="177" t="s">
        <v>5825</v>
      </c>
      <c r="E1572" s="177" t="s">
        <v>5826</v>
      </c>
      <c r="F1572" s="177" t="s">
        <v>1952</v>
      </c>
      <c r="G1572" s="178" t="s">
        <v>5827</v>
      </c>
      <c r="H1572" s="177" t="s">
        <v>1855</v>
      </c>
      <c r="I1572" s="179"/>
      <c r="J1572" s="179"/>
      <c r="K1572" s="179"/>
      <c r="L1572" s="179"/>
      <c r="M1572" s="13"/>
      <c r="N1572" s="13"/>
      <c r="O1572" s="13"/>
    </row>
    <row r="1573" spans="1:15" s="180" customFormat="1" ht="14.25">
      <c r="A1573" s="177" t="s">
        <v>56</v>
      </c>
      <c r="B1573" s="177" t="s">
        <v>258</v>
      </c>
      <c r="C1573" s="177" t="s">
        <v>265</v>
      </c>
      <c r="D1573" s="177" t="s">
        <v>5828</v>
      </c>
      <c r="E1573" s="177" t="s">
        <v>5829</v>
      </c>
      <c r="F1573" s="177" t="s">
        <v>1952</v>
      </c>
      <c r="G1573" s="178" t="s">
        <v>5830</v>
      </c>
      <c r="H1573" s="177" t="s">
        <v>1855</v>
      </c>
      <c r="I1573" s="179"/>
      <c r="J1573" s="179"/>
      <c r="K1573" s="179"/>
      <c r="L1573" s="179"/>
      <c r="M1573" s="13"/>
      <c r="N1573" s="13"/>
      <c r="O1573" s="13"/>
    </row>
    <row r="1574" spans="1:15" s="180" customFormat="1" ht="14.25">
      <c r="A1574" s="177" t="s">
        <v>56</v>
      </c>
      <c r="B1574" s="177" t="s">
        <v>258</v>
      </c>
      <c r="C1574" s="177" t="s">
        <v>265</v>
      </c>
      <c r="D1574" s="177" t="s">
        <v>3812</v>
      </c>
      <c r="E1574" s="177" t="s">
        <v>5831</v>
      </c>
      <c r="F1574" s="177" t="s">
        <v>1952</v>
      </c>
      <c r="G1574" s="178" t="s">
        <v>5832</v>
      </c>
      <c r="H1574" s="177" t="s">
        <v>1855</v>
      </c>
      <c r="I1574" s="179"/>
      <c r="J1574" s="179"/>
      <c r="K1574" s="179"/>
      <c r="L1574" s="179"/>
      <c r="M1574" s="13"/>
      <c r="N1574" s="13"/>
      <c r="O1574" s="13"/>
    </row>
    <row r="1575" spans="1:15" s="180" customFormat="1" ht="14.25">
      <c r="A1575" s="177" t="s">
        <v>56</v>
      </c>
      <c r="B1575" s="177" t="s">
        <v>258</v>
      </c>
      <c r="C1575" s="177" t="s">
        <v>265</v>
      </c>
      <c r="D1575" s="177" t="s">
        <v>3815</v>
      </c>
      <c r="E1575" s="177" t="s">
        <v>5833</v>
      </c>
      <c r="F1575" s="177" t="s">
        <v>1952</v>
      </c>
      <c r="G1575" s="178" t="s">
        <v>5834</v>
      </c>
      <c r="H1575" s="177" t="s">
        <v>1855</v>
      </c>
      <c r="I1575" s="179"/>
      <c r="J1575" s="179"/>
      <c r="K1575" s="179"/>
      <c r="L1575" s="179"/>
      <c r="M1575" s="13"/>
      <c r="N1575" s="13"/>
      <c r="O1575" s="13"/>
    </row>
    <row r="1576" spans="1:15" s="180" customFormat="1">
      <c r="A1576" s="187" t="s">
        <v>56</v>
      </c>
      <c r="B1576" s="187" t="s">
        <v>258</v>
      </c>
      <c r="C1576" s="187" t="s">
        <v>267</v>
      </c>
      <c r="D1576" s="187" t="s">
        <v>5683</v>
      </c>
      <c r="E1576" s="187" t="s">
        <v>5709</v>
      </c>
      <c r="F1576" s="187" t="s">
        <v>1952</v>
      </c>
      <c r="G1576" s="188" t="s">
        <v>5696</v>
      </c>
      <c r="H1576" s="187" t="s">
        <v>1954</v>
      </c>
      <c r="I1576" s="179"/>
      <c r="J1576" s="179"/>
      <c r="K1576" s="179"/>
      <c r="L1576" s="179"/>
      <c r="M1576" s="13"/>
      <c r="N1576" s="13"/>
      <c r="O1576" s="13"/>
    </row>
    <row r="1577" spans="1:15" s="180" customFormat="1" ht="14.25">
      <c r="A1577" s="177" t="s">
        <v>56</v>
      </c>
      <c r="B1577" s="177" t="s">
        <v>258</v>
      </c>
      <c r="C1577" s="177" t="s">
        <v>267</v>
      </c>
      <c r="D1577" s="177" t="s">
        <v>5835</v>
      </c>
      <c r="E1577" s="177" t="s">
        <v>5836</v>
      </c>
      <c r="F1577" s="177" t="s">
        <v>1952</v>
      </c>
      <c r="G1577" s="178" t="s">
        <v>5837</v>
      </c>
      <c r="H1577" s="177" t="s">
        <v>1855</v>
      </c>
      <c r="I1577" s="179"/>
      <c r="J1577" s="179"/>
      <c r="K1577" s="179"/>
      <c r="L1577" s="179"/>
      <c r="M1577" s="13"/>
      <c r="N1577" s="13"/>
      <c r="O1577" s="13"/>
    </row>
    <row r="1578" spans="1:15" s="180" customFormat="1" ht="14.25">
      <c r="A1578" s="177" t="s">
        <v>56</v>
      </c>
      <c r="B1578" s="177" t="s">
        <v>258</v>
      </c>
      <c r="C1578" s="177" t="s">
        <v>267</v>
      </c>
      <c r="D1578" s="177" t="s">
        <v>5838</v>
      </c>
      <c r="E1578" s="177" t="s">
        <v>5839</v>
      </c>
      <c r="F1578" s="177" t="s">
        <v>1952</v>
      </c>
      <c r="G1578" s="178" t="s">
        <v>5840</v>
      </c>
      <c r="H1578" s="177" t="s">
        <v>1855</v>
      </c>
      <c r="I1578" s="179"/>
      <c r="J1578" s="179"/>
      <c r="K1578" s="179"/>
      <c r="L1578" s="179"/>
      <c r="M1578" s="13"/>
      <c r="N1578" s="13"/>
      <c r="O1578" s="13"/>
    </row>
    <row r="1579" spans="1:15" s="180" customFormat="1" ht="14.25">
      <c r="A1579" s="177" t="s">
        <v>56</v>
      </c>
      <c r="B1579" s="177" t="s">
        <v>258</v>
      </c>
      <c r="C1579" s="177" t="s">
        <v>267</v>
      </c>
      <c r="D1579" s="177" t="s">
        <v>5841</v>
      </c>
      <c r="E1579" s="177" t="s">
        <v>5842</v>
      </c>
      <c r="F1579" s="177" t="s">
        <v>1952</v>
      </c>
      <c r="G1579" s="178" t="s">
        <v>5843</v>
      </c>
      <c r="H1579" s="177" t="s">
        <v>1855</v>
      </c>
      <c r="I1579" s="179"/>
      <c r="J1579" s="179"/>
      <c r="K1579" s="179"/>
      <c r="L1579" s="179"/>
      <c r="M1579" s="13"/>
      <c r="N1579" s="13"/>
      <c r="O1579" s="13"/>
    </row>
    <row r="1580" spans="1:15" s="180" customFormat="1" ht="14.25">
      <c r="A1580" s="177" t="s">
        <v>56</v>
      </c>
      <c r="B1580" s="177" t="s">
        <v>258</v>
      </c>
      <c r="C1580" s="177" t="s">
        <v>267</v>
      </c>
      <c r="D1580" s="177" t="s">
        <v>5844</v>
      </c>
      <c r="E1580" s="177" t="s">
        <v>5845</v>
      </c>
      <c r="F1580" s="177" t="s">
        <v>1952</v>
      </c>
      <c r="G1580" s="178" t="s">
        <v>5846</v>
      </c>
      <c r="H1580" s="177" t="s">
        <v>1855</v>
      </c>
      <c r="I1580" s="179"/>
      <c r="J1580" s="179"/>
      <c r="K1580" s="179"/>
      <c r="L1580" s="179"/>
      <c r="M1580" s="13"/>
      <c r="N1580" s="13"/>
      <c r="O1580" s="13"/>
    </row>
    <row r="1581" spans="1:15" s="180" customFormat="1" ht="14.25">
      <c r="A1581" s="177" t="s">
        <v>56</v>
      </c>
      <c r="B1581" s="177" t="s">
        <v>258</v>
      </c>
      <c r="C1581" s="177" t="s">
        <v>267</v>
      </c>
      <c r="D1581" s="177" t="s">
        <v>5847</v>
      </c>
      <c r="E1581" s="177" t="s">
        <v>5848</v>
      </c>
      <c r="F1581" s="177" t="s">
        <v>1952</v>
      </c>
      <c r="G1581" s="178" t="s">
        <v>5849</v>
      </c>
      <c r="H1581" s="177" t="s">
        <v>1855</v>
      </c>
      <c r="I1581" s="179"/>
      <c r="J1581" s="179"/>
      <c r="K1581" s="179"/>
      <c r="L1581" s="179"/>
      <c r="M1581" s="13"/>
      <c r="N1581" s="13"/>
      <c r="O1581" s="13"/>
    </row>
    <row r="1582" spans="1:15" s="180" customFormat="1" ht="14.25">
      <c r="A1582" s="177" t="s">
        <v>56</v>
      </c>
      <c r="B1582" s="177" t="s">
        <v>258</v>
      </c>
      <c r="C1582" s="177" t="s">
        <v>267</v>
      </c>
      <c r="D1582" s="177" t="s">
        <v>5850</v>
      </c>
      <c r="E1582" s="177" t="s">
        <v>5851</v>
      </c>
      <c r="F1582" s="177" t="s">
        <v>2057</v>
      </c>
      <c r="G1582" s="178" t="s">
        <v>5852</v>
      </c>
      <c r="H1582" s="177" t="s">
        <v>1855</v>
      </c>
      <c r="I1582" s="179"/>
      <c r="J1582" s="179"/>
      <c r="K1582" s="179"/>
      <c r="L1582" s="179"/>
      <c r="M1582" s="13"/>
      <c r="N1582" s="13"/>
      <c r="O1582" s="13"/>
    </row>
    <row r="1583" spans="1:15" s="180" customFormat="1" ht="14.25">
      <c r="A1583" s="177" t="s">
        <v>56</v>
      </c>
      <c r="B1583" s="177" t="s">
        <v>258</v>
      </c>
      <c r="C1583" s="177" t="s">
        <v>267</v>
      </c>
      <c r="D1583" s="177" t="s">
        <v>5853</v>
      </c>
      <c r="E1583" s="177" t="s">
        <v>5854</v>
      </c>
      <c r="F1583" s="177" t="s">
        <v>1952</v>
      </c>
      <c r="G1583" s="178" t="s">
        <v>5855</v>
      </c>
      <c r="H1583" s="177" t="s">
        <v>1855</v>
      </c>
      <c r="I1583" s="179"/>
      <c r="J1583" s="179"/>
      <c r="K1583" s="179"/>
      <c r="L1583" s="179"/>
      <c r="M1583" s="13"/>
      <c r="N1583" s="13"/>
      <c r="O1583" s="13"/>
    </row>
    <row r="1584" spans="1:15" s="180" customFormat="1">
      <c r="A1584" s="187" t="s">
        <v>56</v>
      </c>
      <c r="B1584" s="187" t="s">
        <v>258</v>
      </c>
      <c r="C1584" s="187" t="s">
        <v>273</v>
      </c>
      <c r="D1584" s="187" t="s">
        <v>5699</v>
      </c>
      <c r="E1584" s="187" t="s">
        <v>5856</v>
      </c>
      <c r="F1584" s="187" t="s">
        <v>1952</v>
      </c>
      <c r="G1584" s="188" t="s">
        <v>5701</v>
      </c>
      <c r="H1584" s="187" t="s">
        <v>1954</v>
      </c>
      <c r="I1584" s="179"/>
      <c r="J1584" s="179"/>
      <c r="K1584" s="179"/>
      <c r="L1584" s="179"/>
      <c r="M1584" s="13"/>
      <c r="N1584" s="13"/>
      <c r="O1584" s="13"/>
    </row>
    <row r="1585" spans="1:15" s="180" customFormat="1" ht="14.25">
      <c r="A1585" s="177" t="s">
        <v>56</v>
      </c>
      <c r="B1585" s="177" t="s">
        <v>258</v>
      </c>
      <c r="C1585" s="177" t="s">
        <v>273</v>
      </c>
      <c r="D1585" s="177" t="s">
        <v>5857</v>
      </c>
      <c r="E1585" s="177" t="s">
        <v>5858</v>
      </c>
      <c r="F1585" s="177" t="s">
        <v>1952</v>
      </c>
      <c r="G1585" s="178" t="s">
        <v>5859</v>
      </c>
      <c r="H1585" s="177" t="s">
        <v>1855</v>
      </c>
      <c r="I1585" s="179"/>
      <c r="J1585" s="179"/>
      <c r="K1585" s="179"/>
      <c r="L1585" s="179"/>
      <c r="M1585" s="13"/>
      <c r="N1585" s="13"/>
      <c r="O1585" s="13"/>
    </row>
    <row r="1586" spans="1:15" s="180" customFormat="1" ht="14.25">
      <c r="A1586" s="177" t="s">
        <v>56</v>
      </c>
      <c r="B1586" s="177" t="s">
        <v>258</v>
      </c>
      <c r="C1586" s="177" t="s">
        <v>273</v>
      </c>
      <c r="D1586" s="177" t="s">
        <v>5860</v>
      </c>
      <c r="E1586" s="177" t="s">
        <v>5861</v>
      </c>
      <c r="F1586" s="177" t="s">
        <v>1952</v>
      </c>
      <c r="G1586" s="178" t="s">
        <v>5862</v>
      </c>
      <c r="H1586" s="177" t="s">
        <v>1855</v>
      </c>
      <c r="I1586" s="179"/>
      <c r="J1586" s="179"/>
      <c r="K1586" s="179"/>
      <c r="L1586" s="179"/>
      <c r="M1586" s="13"/>
      <c r="N1586" s="13"/>
      <c r="O1586" s="13"/>
    </row>
    <row r="1587" spans="1:15" s="180" customFormat="1" ht="14.25">
      <c r="A1587" s="177" t="s">
        <v>56</v>
      </c>
      <c r="B1587" s="177" t="s">
        <v>258</v>
      </c>
      <c r="C1587" s="177" t="s">
        <v>273</v>
      </c>
      <c r="D1587" s="177" t="s">
        <v>5568</v>
      </c>
      <c r="E1587" s="177" t="s">
        <v>5400</v>
      </c>
      <c r="F1587" s="177" t="s">
        <v>1952</v>
      </c>
      <c r="G1587" s="178" t="s">
        <v>5863</v>
      </c>
      <c r="H1587" s="177" t="s">
        <v>1855</v>
      </c>
      <c r="I1587" s="179"/>
      <c r="J1587" s="179"/>
      <c r="K1587" s="179"/>
      <c r="L1587" s="179"/>
      <c r="M1587" s="13"/>
      <c r="N1587" s="13"/>
      <c r="O1587" s="13"/>
    </row>
    <row r="1588" spans="1:15" s="180" customFormat="1" ht="14.25">
      <c r="A1588" s="177" t="s">
        <v>56</v>
      </c>
      <c r="B1588" s="177" t="s">
        <v>258</v>
      </c>
      <c r="C1588" s="177" t="s">
        <v>273</v>
      </c>
      <c r="D1588" s="177" t="s">
        <v>5570</v>
      </c>
      <c r="E1588" s="177" t="s">
        <v>2870</v>
      </c>
      <c r="F1588" s="177" t="s">
        <v>1952</v>
      </c>
      <c r="G1588" s="178" t="s">
        <v>5864</v>
      </c>
      <c r="H1588" s="177" t="s">
        <v>1855</v>
      </c>
      <c r="I1588" s="179"/>
      <c r="J1588" s="179"/>
      <c r="K1588" s="179"/>
      <c r="L1588" s="179"/>
      <c r="M1588" s="13"/>
      <c r="N1588" s="13"/>
      <c r="O1588" s="13"/>
    </row>
    <row r="1589" spans="1:15" s="180" customFormat="1" ht="14.25">
      <c r="A1589" s="177" t="s">
        <v>56</v>
      </c>
      <c r="B1589" s="177" t="s">
        <v>258</v>
      </c>
      <c r="C1589" s="177" t="s">
        <v>273</v>
      </c>
      <c r="D1589" s="177" t="s">
        <v>5865</v>
      </c>
      <c r="E1589" s="177" t="s">
        <v>5866</v>
      </c>
      <c r="F1589" s="177" t="s">
        <v>1952</v>
      </c>
      <c r="G1589" s="178" t="s">
        <v>5867</v>
      </c>
      <c r="H1589" s="177" t="s">
        <v>1855</v>
      </c>
      <c r="I1589" s="179"/>
      <c r="J1589" s="179"/>
      <c r="K1589" s="179"/>
      <c r="L1589" s="179"/>
      <c r="M1589" s="13"/>
      <c r="N1589" s="13"/>
      <c r="O1589" s="13"/>
    </row>
    <row r="1590" spans="1:15" s="180" customFormat="1" ht="14.25">
      <c r="A1590" s="177" t="s">
        <v>56</v>
      </c>
      <c r="B1590" s="177" t="s">
        <v>258</v>
      </c>
      <c r="C1590" s="177" t="s">
        <v>273</v>
      </c>
      <c r="D1590" s="177" t="s">
        <v>5868</v>
      </c>
      <c r="E1590" s="177" t="s">
        <v>5869</v>
      </c>
      <c r="F1590" s="177" t="s">
        <v>1952</v>
      </c>
      <c r="G1590" s="178" t="s">
        <v>5870</v>
      </c>
      <c r="H1590" s="177" t="s">
        <v>1855</v>
      </c>
      <c r="I1590" s="179"/>
      <c r="J1590" s="179"/>
      <c r="K1590" s="179"/>
      <c r="L1590" s="179"/>
      <c r="M1590" s="13"/>
      <c r="N1590" s="13"/>
      <c r="O1590" s="13"/>
    </row>
    <row r="1591" spans="1:15" s="180" customFormat="1" ht="14.25">
      <c r="A1591" s="177" t="s">
        <v>56</v>
      </c>
      <c r="B1591" s="177" t="s">
        <v>258</v>
      </c>
      <c r="C1591" s="177" t="s">
        <v>273</v>
      </c>
      <c r="D1591" s="177" t="s">
        <v>5637</v>
      </c>
      <c r="E1591" s="177" t="s">
        <v>5871</v>
      </c>
      <c r="F1591" s="177" t="s">
        <v>1952</v>
      </c>
      <c r="G1591" s="178" t="s">
        <v>5872</v>
      </c>
      <c r="H1591" s="177" t="s">
        <v>1855</v>
      </c>
      <c r="I1591" s="179"/>
      <c r="J1591" s="179"/>
      <c r="K1591" s="179"/>
      <c r="L1591" s="179"/>
      <c r="M1591" s="13"/>
      <c r="N1591" s="13"/>
      <c r="O1591" s="13"/>
    </row>
    <row r="1592" spans="1:15" s="180" customFormat="1" ht="14.25">
      <c r="A1592" s="177" t="s">
        <v>56</v>
      </c>
      <c r="B1592" s="177" t="s">
        <v>258</v>
      </c>
      <c r="C1592" s="177" t="s">
        <v>273</v>
      </c>
      <c r="D1592" s="177" t="s">
        <v>5873</v>
      </c>
      <c r="E1592" s="177" t="s">
        <v>5874</v>
      </c>
      <c r="F1592" s="177" t="s">
        <v>1952</v>
      </c>
      <c r="G1592" s="178" t="s">
        <v>5875</v>
      </c>
      <c r="H1592" s="177" t="s">
        <v>1855</v>
      </c>
      <c r="I1592" s="179"/>
      <c r="J1592" s="179"/>
      <c r="K1592" s="179"/>
      <c r="L1592" s="179"/>
      <c r="M1592" s="13"/>
      <c r="N1592" s="13"/>
      <c r="O1592" s="13"/>
    </row>
    <row r="1593" spans="1:15" s="180" customFormat="1" ht="14.25">
      <c r="A1593" s="177" t="s">
        <v>56</v>
      </c>
      <c r="B1593" s="177" t="s">
        <v>258</v>
      </c>
      <c r="C1593" s="177" t="s">
        <v>273</v>
      </c>
      <c r="D1593" s="177" t="s">
        <v>5876</v>
      </c>
      <c r="E1593" s="177" t="s">
        <v>2638</v>
      </c>
      <c r="F1593" s="177" t="s">
        <v>1952</v>
      </c>
      <c r="G1593" s="178" t="s">
        <v>5877</v>
      </c>
      <c r="H1593" s="177" t="s">
        <v>1855</v>
      </c>
      <c r="I1593" s="179"/>
      <c r="J1593" s="179"/>
      <c r="K1593" s="179"/>
      <c r="L1593" s="179"/>
      <c r="M1593" s="13"/>
      <c r="N1593" s="13"/>
      <c r="O1593" s="13"/>
    </row>
    <row r="1594" spans="1:15" s="180" customFormat="1" ht="14.25">
      <c r="A1594" s="177" t="s">
        <v>56</v>
      </c>
      <c r="B1594" s="177" t="s">
        <v>258</v>
      </c>
      <c r="C1594" s="177" t="s">
        <v>273</v>
      </c>
      <c r="D1594" s="177" t="s">
        <v>5878</v>
      </c>
      <c r="E1594" s="177" t="s">
        <v>5879</v>
      </c>
      <c r="F1594" s="177" t="s">
        <v>1952</v>
      </c>
      <c r="G1594" s="178" t="s">
        <v>5880</v>
      </c>
      <c r="H1594" s="177" t="s">
        <v>1855</v>
      </c>
      <c r="I1594" s="179"/>
      <c r="J1594" s="179"/>
      <c r="K1594" s="179"/>
      <c r="L1594" s="179"/>
      <c r="M1594" s="13"/>
      <c r="N1594" s="13"/>
      <c r="O1594" s="13"/>
    </row>
    <row r="1595" spans="1:15" s="180" customFormat="1" ht="14.25">
      <c r="A1595" s="177" t="s">
        <v>56</v>
      </c>
      <c r="B1595" s="177" t="s">
        <v>258</v>
      </c>
      <c r="C1595" s="177" t="s">
        <v>273</v>
      </c>
      <c r="D1595" s="177" t="s">
        <v>5418</v>
      </c>
      <c r="E1595" s="177" t="s">
        <v>5575</v>
      </c>
      <c r="F1595" s="177" t="s">
        <v>1952</v>
      </c>
      <c r="G1595" s="178" t="s">
        <v>5881</v>
      </c>
      <c r="H1595" s="177" t="s">
        <v>1855</v>
      </c>
      <c r="I1595" s="179"/>
      <c r="J1595" s="179"/>
      <c r="K1595" s="179"/>
      <c r="L1595" s="179"/>
      <c r="M1595" s="13"/>
      <c r="N1595" s="13"/>
      <c r="O1595" s="13"/>
    </row>
    <row r="1596" spans="1:15" s="180" customFormat="1" ht="14.25">
      <c r="A1596" s="177" t="s">
        <v>56</v>
      </c>
      <c r="B1596" s="177" t="s">
        <v>258</v>
      </c>
      <c r="C1596" s="177" t="s">
        <v>273</v>
      </c>
      <c r="D1596" s="177" t="s">
        <v>5882</v>
      </c>
      <c r="E1596" s="177" t="s">
        <v>5883</v>
      </c>
      <c r="F1596" s="177" t="s">
        <v>1952</v>
      </c>
      <c r="G1596" s="178" t="s">
        <v>5884</v>
      </c>
      <c r="H1596" s="177" t="s">
        <v>1855</v>
      </c>
      <c r="I1596" s="179"/>
      <c r="J1596" s="179"/>
      <c r="K1596" s="179"/>
      <c r="L1596" s="179"/>
      <c r="M1596" s="13"/>
      <c r="N1596" s="13"/>
      <c r="O1596" s="13"/>
    </row>
    <row r="1597" spans="1:15" s="180" customFormat="1" ht="14.25">
      <c r="A1597" s="177" t="s">
        <v>56</v>
      </c>
      <c r="B1597" s="177" t="s">
        <v>258</v>
      </c>
      <c r="C1597" s="177" t="s">
        <v>273</v>
      </c>
      <c r="D1597" s="177" t="s">
        <v>5885</v>
      </c>
      <c r="E1597" s="177" t="s">
        <v>5730</v>
      </c>
      <c r="F1597" s="177" t="s">
        <v>1952</v>
      </c>
      <c r="G1597" s="178" t="s">
        <v>5886</v>
      </c>
      <c r="H1597" s="177" t="s">
        <v>1855</v>
      </c>
      <c r="I1597" s="179"/>
      <c r="J1597" s="179"/>
      <c r="K1597" s="179"/>
      <c r="L1597" s="179"/>
      <c r="M1597" s="13"/>
      <c r="N1597" s="13"/>
      <c r="O1597" s="13"/>
    </row>
    <row r="1598" spans="1:15" s="180" customFormat="1" ht="14.25">
      <c r="A1598" s="177" t="s">
        <v>56</v>
      </c>
      <c r="B1598" s="177" t="s">
        <v>258</v>
      </c>
      <c r="C1598" s="177" t="s">
        <v>273</v>
      </c>
      <c r="D1598" s="177" t="s">
        <v>5717</v>
      </c>
      <c r="E1598" s="177" t="s">
        <v>5887</v>
      </c>
      <c r="F1598" s="177" t="s">
        <v>1952</v>
      </c>
      <c r="G1598" s="178" t="s">
        <v>5888</v>
      </c>
      <c r="H1598" s="177" t="s">
        <v>1855</v>
      </c>
      <c r="I1598" s="179"/>
      <c r="J1598" s="179"/>
      <c r="K1598" s="179"/>
      <c r="L1598" s="179"/>
      <c r="M1598" s="13"/>
      <c r="N1598" s="13"/>
      <c r="O1598" s="13"/>
    </row>
    <row r="1599" spans="1:15" s="180" customFormat="1" ht="14.25">
      <c r="A1599" s="177" t="s">
        <v>56</v>
      </c>
      <c r="B1599" s="177" t="s">
        <v>258</v>
      </c>
      <c r="C1599" s="177" t="s">
        <v>273</v>
      </c>
      <c r="D1599" s="177" t="s">
        <v>5719</v>
      </c>
      <c r="E1599" s="177" t="s">
        <v>5889</v>
      </c>
      <c r="F1599" s="177" t="s">
        <v>1952</v>
      </c>
      <c r="G1599" s="178" t="s">
        <v>5890</v>
      </c>
      <c r="H1599" s="177" t="s">
        <v>1855</v>
      </c>
      <c r="I1599" s="179"/>
      <c r="J1599" s="179"/>
      <c r="K1599" s="179"/>
      <c r="L1599" s="179"/>
      <c r="M1599" s="13"/>
      <c r="N1599" s="13"/>
      <c r="O1599" s="13"/>
    </row>
    <row r="1600" spans="1:15" s="180" customFormat="1" ht="14.25">
      <c r="A1600" s="177" t="s">
        <v>56</v>
      </c>
      <c r="B1600" s="177" t="s">
        <v>258</v>
      </c>
      <c r="C1600" s="177" t="s">
        <v>273</v>
      </c>
      <c r="D1600" s="177" t="s">
        <v>5572</v>
      </c>
      <c r="E1600" s="177" t="s">
        <v>2495</v>
      </c>
      <c r="F1600" s="177" t="s">
        <v>1952</v>
      </c>
      <c r="G1600" s="178" t="s">
        <v>5891</v>
      </c>
      <c r="H1600" s="177" t="s">
        <v>1855</v>
      </c>
      <c r="I1600" s="179"/>
      <c r="J1600" s="179"/>
      <c r="K1600" s="179"/>
      <c r="L1600" s="179"/>
      <c r="M1600" s="13"/>
      <c r="N1600" s="13"/>
      <c r="O1600" s="13"/>
    </row>
    <row r="1601" spans="1:15" s="180" customFormat="1" ht="14.25">
      <c r="A1601" s="177" t="s">
        <v>56</v>
      </c>
      <c r="B1601" s="177" t="s">
        <v>258</v>
      </c>
      <c r="C1601" s="177" t="s">
        <v>273</v>
      </c>
      <c r="D1601" s="177" t="s">
        <v>5892</v>
      </c>
      <c r="E1601" s="177" t="s">
        <v>5893</v>
      </c>
      <c r="F1601" s="177" t="s">
        <v>1952</v>
      </c>
      <c r="G1601" s="178" t="s">
        <v>5894</v>
      </c>
      <c r="H1601" s="177" t="s">
        <v>1855</v>
      </c>
      <c r="I1601" s="179"/>
      <c r="J1601" s="179"/>
      <c r="K1601" s="179"/>
      <c r="L1601" s="179"/>
      <c r="M1601" s="13"/>
      <c r="N1601" s="13"/>
      <c r="O1601" s="13"/>
    </row>
    <row r="1602" spans="1:15" s="180" customFormat="1" ht="14.25">
      <c r="A1602" s="177" t="s">
        <v>56</v>
      </c>
      <c r="B1602" s="177" t="s">
        <v>258</v>
      </c>
      <c r="C1602" s="177" t="s">
        <v>273</v>
      </c>
      <c r="D1602" s="177" t="s">
        <v>5895</v>
      </c>
      <c r="E1602" s="177" t="s">
        <v>5896</v>
      </c>
      <c r="F1602" s="177" t="s">
        <v>1952</v>
      </c>
      <c r="G1602" s="178" t="s">
        <v>5897</v>
      </c>
      <c r="H1602" s="177" t="s">
        <v>1855</v>
      </c>
      <c r="I1602" s="179"/>
      <c r="J1602" s="179"/>
      <c r="K1602" s="179"/>
      <c r="L1602" s="179"/>
      <c r="M1602" s="13"/>
      <c r="N1602" s="13"/>
      <c r="O1602" s="13"/>
    </row>
    <row r="1603" spans="1:15" s="180" customFormat="1" ht="14.25">
      <c r="A1603" s="177" t="s">
        <v>56</v>
      </c>
      <c r="B1603" s="177" t="s">
        <v>258</v>
      </c>
      <c r="C1603" s="177" t="s">
        <v>273</v>
      </c>
      <c r="D1603" s="177" t="s">
        <v>5898</v>
      </c>
      <c r="E1603" s="177" t="s">
        <v>5588</v>
      </c>
      <c r="F1603" s="177" t="s">
        <v>1952</v>
      </c>
      <c r="G1603" s="178" t="s">
        <v>5899</v>
      </c>
      <c r="H1603" s="177" t="s">
        <v>1855</v>
      </c>
      <c r="I1603" s="179"/>
      <c r="J1603" s="179"/>
      <c r="K1603" s="179"/>
      <c r="L1603" s="179"/>
      <c r="M1603" s="13"/>
      <c r="N1603" s="13"/>
      <c r="O1603" s="13"/>
    </row>
    <row r="1604" spans="1:15" s="180" customFormat="1" ht="14.25">
      <c r="A1604" s="177" t="s">
        <v>56</v>
      </c>
      <c r="B1604" s="177" t="s">
        <v>258</v>
      </c>
      <c r="C1604" s="177" t="s">
        <v>273</v>
      </c>
      <c r="D1604" s="177" t="s">
        <v>5900</v>
      </c>
      <c r="E1604" s="177" t="s">
        <v>2292</v>
      </c>
      <c r="F1604" s="177" t="s">
        <v>1952</v>
      </c>
      <c r="G1604" s="178" t="s">
        <v>5901</v>
      </c>
      <c r="H1604" s="177" t="s">
        <v>1855</v>
      </c>
      <c r="I1604" s="179"/>
      <c r="J1604" s="179"/>
      <c r="K1604" s="179"/>
      <c r="L1604" s="179"/>
      <c r="M1604" s="13"/>
      <c r="N1604" s="13"/>
      <c r="O1604" s="13"/>
    </row>
    <row r="1605" spans="1:15" s="180" customFormat="1" ht="14.25">
      <c r="A1605" s="177" t="s">
        <v>56</v>
      </c>
      <c r="B1605" s="177" t="s">
        <v>258</v>
      </c>
      <c r="C1605" s="177" t="s">
        <v>273</v>
      </c>
      <c r="D1605" s="177" t="s">
        <v>5902</v>
      </c>
      <c r="E1605" s="177" t="s">
        <v>5903</v>
      </c>
      <c r="F1605" s="177" t="s">
        <v>1952</v>
      </c>
      <c r="G1605" s="178" t="s">
        <v>5904</v>
      </c>
      <c r="H1605" s="177" t="s">
        <v>1855</v>
      </c>
      <c r="I1605" s="179"/>
      <c r="J1605" s="179"/>
      <c r="K1605" s="179"/>
      <c r="L1605" s="179"/>
      <c r="M1605" s="13"/>
      <c r="N1605" s="13"/>
      <c r="O1605" s="13"/>
    </row>
    <row r="1606" spans="1:15" s="180" customFormat="1" ht="14.25">
      <c r="A1606" s="177" t="s">
        <v>56</v>
      </c>
      <c r="B1606" s="177" t="s">
        <v>258</v>
      </c>
      <c r="C1606" s="177" t="s">
        <v>273</v>
      </c>
      <c r="D1606" s="177" t="s">
        <v>5905</v>
      </c>
      <c r="E1606" s="177" t="s">
        <v>2870</v>
      </c>
      <c r="F1606" s="177" t="s">
        <v>1952</v>
      </c>
      <c r="G1606" s="178" t="s">
        <v>5906</v>
      </c>
      <c r="H1606" s="177" t="s">
        <v>1855</v>
      </c>
      <c r="I1606" s="179"/>
      <c r="J1606" s="179"/>
      <c r="K1606" s="179"/>
      <c r="L1606" s="179"/>
      <c r="M1606" s="13"/>
      <c r="N1606" s="13"/>
      <c r="O1606" s="13"/>
    </row>
    <row r="1607" spans="1:15" s="180" customFormat="1" ht="14.25">
      <c r="A1607" s="177" t="s">
        <v>56</v>
      </c>
      <c r="B1607" s="177" t="s">
        <v>258</v>
      </c>
      <c r="C1607" s="177" t="s">
        <v>273</v>
      </c>
      <c r="D1607" s="177" t="s">
        <v>5907</v>
      </c>
      <c r="E1607" s="177" t="s">
        <v>2292</v>
      </c>
      <c r="F1607" s="177" t="s">
        <v>1952</v>
      </c>
      <c r="G1607" s="178" t="s">
        <v>5908</v>
      </c>
      <c r="H1607" s="177" t="s">
        <v>1855</v>
      </c>
      <c r="I1607" s="179"/>
      <c r="J1607" s="179"/>
      <c r="K1607" s="179"/>
      <c r="L1607" s="179"/>
      <c r="M1607" s="13"/>
      <c r="N1607" s="13"/>
      <c r="O1607" s="13"/>
    </row>
    <row r="1608" spans="1:15" s="180" customFormat="1">
      <c r="A1608" s="187" t="s">
        <v>56</v>
      </c>
      <c r="B1608" s="187" t="s">
        <v>258</v>
      </c>
      <c r="C1608" s="187" t="s">
        <v>275</v>
      </c>
      <c r="D1608" s="187" t="s">
        <v>5699</v>
      </c>
      <c r="E1608" s="187" t="s">
        <v>5856</v>
      </c>
      <c r="F1608" s="187" t="s">
        <v>1952</v>
      </c>
      <c r="G1608" s="188" t="s">
        <v>5701</v>
      </c>
      <c r="H1608" s="187" t="s">
        <v>1954</v>
      </c>
      <c r="I1608" s="179"/>
      <c r="J1608" s="179"/>
      <c r="K1608" s="179"/>
      <c r="L1608" s="179"/>
      <c r="M1608" s="13"/>
      <c r="N1608" s="13"/>
      <c r="O1608" s="13"/>
    </row>
    <row r="1609" spans="1:15" s="180" customFormat="1" ht="14.25">
      <c r="A1609" s="177" t="s">
        <v>56</v>
      </c>
      <c r="B1609" s="177" t="s">
        <v>258</v>
      </c>
      <c r="C1609" s="177" t="s">
        <v>275</v>
      </c>
      <c r="D1609" s="177" t="s">
        <v>5853</v>
      </c>
      <c r="E1609" s="177" t="s">
        <v>5909</v>
      </c>
      <c r="F1609" s="177" t="s">
        <v>1952</v>
      </c>
      <c r="G1609" s="178" t="s">
        <v>5910</v>
      </c>
      <c r="H1609" s="177" t="s">
        <v>1855</v>
      </c>
      <c r="I1609" s="179"/>
      <c r="J1609" s="179"/>
      <c r="K1609" s="179"/>
      <c r="L1609" s="179"/>
      <c r="M1609" s="13"/>
      <c r="N1609" s="13"/>
      <c r="O1609" s="13"/>
    </row>
    <row r="1610" spans="1:15" s="180" customFormat="1" ht="14.25">
      <c r="A1610" s="177" t="s">
        <v>56</v>
      </c>
      <c r="B1610" s="177" t="s">
        <v>258</v>
      </c>
      <c r="C1610" s="177" t="s">
        <v>275</v>
      </c>
      <c r="D1610" s="177" t="s">
        <v>5911</v>
      </c>
      <c r="E1610" s="177" t="s">
        <v>5912</v>
      </c>
      <c r="F1610" s="177" t="s">
        <v>1952</v>
      </c>
      <c r="G1610" s="178" t="s">
        <v>5913</v>
      </c>
      <c r="H1610" s="177" t="s">
        <v>1855</v>
      </c>
      <c r="I1610" s="179"/>
      <c r="J1610" s="179"/>
      <c r="K1610" s="179"/>
      <c r="L1610" s="179"/>
      <c r="M1610" s="13"/>
      <c r="N1610" s="13"/>
      <c r="O1610" s="13"/>
    </row>
    <row r="1611" spans="1:15" s="180" customFormat="1" ht="14.25">
      <c r="A1611" s="177" t="s">
        <v>56</v>
      </c>
      <c r="B1611" s="177" t="s">
        <v>258</v>
      </c>
      <c r="C1611" s="177" t="s">
        <v>275</v>
      </c>
      <c r="D1611" s="177" t="s">
        <v>5914</v>
      </c>
      <c r="E1611" s="177" t="s">
        <v>5915</v>
      </c>
      <c r="F1611" s="177" t="s">
        <v>1952</v>
      </c>
      <c r="G1611" s="178" t="s">
        <v>5916</v>
      </c>
      <c r="H1611" s="177" t="s">
        <v>1855</v>
      </c>
      <c r="I1611" s="179"/>
      <c r="J1611" s="179"/>
      <c r="K1611" s="179"/>
      <c r="L1611" s="179"/>
      <c r="M1611" s="13"/>
      <c r="N1611" s="13"/>
      <c r="O1611" s="13"/>
    </row>
    <row r="1612" spans="1:15" s="180" customFormat="1" ht="14.25">
      <c r="A1612" s="177" t="s">
        <v>56</v>
      </c>
      <c r="B1612" s="177" t="s">
        <v>258</v>
      </c>
      <c r="C1612" s="177" t="s">
        <v>275</v>
      </c>
      <c r="D1612" s="177" t="s">
        <v>5917</v>
      </c>
      <c r="E1612" s="177" t="s">
        <v>5918</v>
      </c>
      <c r="F1612" s="177" t="s">
        <v>1952</v>
      </c>
      <c r="G1612" s="178" t="s">
        <v>5919</v>
      </c>
      <c r="H1612" s="177" t="s">
        <v>1855</v>
      </c>
      <c r="I1612" s="179"/>
      <c r="J1612" s="179"/>
      <c r="K1612" s="179"/>
      <c r="L1612" s="179"/>
      <c r="M1612" s="13"/>
      <c r="N1612" s="13"/>
      <c r="O1612" s="13"/>
    </row>
    <row r="1613" spans="1:15" s="180" customFormat="1" ht="14.25">
      <c r="A1613" s="177" t="s">
        <v>56</v>
      </c>
      <c r="B1613" s="177" t="s">
        <v>258</v>
      </c>
      <c r="C1613" s="177" t="s">
        <v>275</v>
      </c>
      <c r="D1613" s="177" t="s">
        <v>5920</v>
      </c>
      <c r="E1613" s="177" t="s">
        <v>5921</v>
      </c>
      <c r="F1613" s="177" t="s">
        <v>1952</v>
      </c>
      <c r="G1613" s="178" t="s">
        <v>5922</v>
      </c>
      <c r="H1613" s="177" t="s">
        <v>1855</v>
      </c>
      <c r="I1613" s="179"/>
      <c r="J1613" s="179"/>
      <c r="K1613" s="179"/>
      <c r="L1613" s="179"/>
      <c r="M1613" s="13"/>
      <c r="N1613" s="13"/>
      <c r="O1613" s="13"/>
    </row>
    <row r="1614" spans="1:15" s="180" customFormat="1" ht="14.25">
      <c r="A1614" s="177" t="s">
        <v>56</v>
      </c>
      <c r="B1614" s="177" t="s">
        <v>258</v>
      </c>
      <c r="C1614" s="177" t="s">
        <v>275</v>
      </c>
      <c r="D1614" s="177" t="s">
        <v>5923</v>
      </c>
      <c r="E1614" s="177" t="s">
        <v>5924</v>
      </c>
      <c r="F1614" s="177" t="s">
        <v>1952</v>
      </c>
      <c r="G1614" s="178" t="s">
        <v>5925</v>
      </c>
      <c r="H1614" s="177" t="s">
        <v>1855</v>
      </c>
      <c r="I1614" s="179"/>
      <c r="J1614" s="179"/>
      <c r="K1614" s="179"/>
      <c r="L1614" s="179"/>
      <c r="M1614" s="13"/>
      <c r="N1614" s="13"/>
      <c r="O1614" s="13"/>
    </row>
    <row r="1615" spans="1:15" s="180" customFormat="1" ht="14.25">
      <c r="A1615" s="177" t="s">
        <v>56</v>
      </c>
      <c r="B1615" s="177" t="s">
        <v>258</v>
      </c>
      <c r="C1615" s="177" t="s">
        <v>275</v>
      </c>
      <c r="D1615" s="177" t="s">
        <v>5926</v>
      </c>
      <c r="E1615" s="177" t="s">
        <v>5927</v>
      </c>
      <c r="F1615" s="177" t="s">
        <v>1952</v>
      </c>
      <c r="G1615" s="178" t="s">
        <v>5928</v>
      </c>
      <c r="H1615" s="177" t="s">
        <v>1855</v>
      </c>
      <c r="I1615" s="179"/>
      <c r="J1615" s="179"/>
      <c r="K1615" s="179"/>
      <c r="L1615" s="179"/>
      <c r="M1615" s="13"/>
      <c r="N1615" s="13"/>
      <c r="O1615" s="13"/>
    </row>
    <row r="1616" spans="1:15" s="180" customFormat="1" ht="14.25">
      <c r="A1616" s="177" t="s">
        <v>56</v>
      </c>
      <c r="B1616" s="177" t="s">
        <v>258</v>
      </c>
      <c r="C1616" s="177" t="s">
        <v>275</v>
      </c>
      <c r="D1616" s="177" t="s">
        <v>5929</v>
      </c>
      <c r="E1616" s="177" t="s">
        <v>5930</v>
      </c>
      <c r="F1616" s="177" t="s">
        <v>1952</v>
      </c>
      <c r="G1616" s="178" t="s">
        <v>5931</v>
      </c>
      <c r="H1616" s="177" t="s">
        <v>1855</v>
      </c>
      <c r="I1616" s="179"/>
      <c r="J1616" s="179"/>
      <c r="K1616" s="179"/>
      <c r="L1616" s="179"/>
      <c r="M1616" s="13"/>
      <c r="N1616" s="13"/>
      <c r="O1616" s="13"/>
    </row>
    <row r="1617" spans="1:15" s="180" customFormat="1" ht="14.25">
      <c r="A1617" s="177" t="s">
        <v>56</v>
      </c>
      <c r="B1617" s="177" t="s">
        <v>258</v>
      </c>
      <c r="C1617" s="177" t="s">
        <v>275</v>
      </c>
      <c r="D1617" s="177" t="s">
        <v>5932</v>
      </c>
      <c r="E1617" s="177" t="s">
        <v>5933</v>
      </c>
      <c r="F1617" s="177" t="s">
        <v>1952</v>
      </c>
      <c r="G1617" s="178" t="s">
        <v>5934</v>
      </c>
      <c r="H1617" s="177" t="s">
        <v>1855</v>
      </c>
      <c r="I1617" s="179"/>
      <c r="J1617" s="179"/>
      <c r="K1617" s="179"/>
      <c r="L1617" s="179"/>
      <c r="M1617" s="13"/>
      <c r="N1617" s="13"/>
      <c r="O1617" s="13"/>
    </row>
    <row r="1618" spans="1:15" s="180" customFormat="1" ht="14.25">
      <c r="A1618" s="177" t="s">
        <v>56</v>
      </c>
      <c r="B1618" s="177" t="s">
        <v>258</v>
      </c>
      <c r="C1618" s="177" t="s">
        <v>275</v>
      </c>
      <c r="D1618" s="177" t="s">
        <v>5935</v>
      </c>
      <c r="E1618" s="177" t="s">
        <v>5930</v>
      </c>
      <c r="F1618" s="177" t="s">
        <v>1952</v>
      </c>
      <c r="G1618" s="178" t="s">
        <v>5936</v>
      </c>
      <c r="H1618" s="177" t="s">
        <v>1855</v>
      </c>
      <c r="I1618" s="179"/>
      <c r="J1618" s="179"/>
      <c r="K1618" s="179"/>
      <c r="L1618" s="179"/>
      <c r="M1618" s="13"/>
      <c r="N1618" s="13"/>
      <c r="O1618" s="13"/>
    </row>
    <row r="1619" spans="1:15" s="180" customFormat="1" ht="14.25">
      <c r="A1619" s="177" t="s">
        <v>56</v>
      </c>
      <c r="B1619" s="177" t="s">
        <v>258</v>
      </c>
      <c r="C1619" s="177" t="s">
        <v>275</v>
      </c>
      <c r="D1619" s="177" t="s">
        <v>5937</v>
      </c>
      <c r="E1619" s="177" t="s">
        <v>5938</v>
      </c>
      <c r="F1619" s="177" t="s">
        <v>1952</v>
      </c>
      <c r="G1619" s="178" t="s">
        <v>5939</v>
      </c>
      <c r="H1619" s="177" t="s">
        <v>1855</v>
      </c>
      <c r="I1619" s="179"/>
      <c r="J1619" s="179"/>
      <c r="K1619" s="179"/>
      <c r="L1619" s="179"/>
      <c r="M1619" s="13"/>
      <c r="N1619" s="13"/>
      <c r="O1619" s="13"/>
    </row>
    <row r="1620" spans="1:15" s="180" customFormat="1" ht="14.25">
      <c r="A1620" s="177" t="s">
        <v>56</v>
      </c>
      <c r="B1620" s="177" t="s">
        <v>258</v>
      </c>
      <c r="C1620" s="177" t="s">
        <v>275</v>
      </c>
      <c r="D1620" s="177" t="s">
        <v>5940</v>
      </c>
      <c r="E1620" s="177" t="s">
        <v>5941</v>
      </c>
      <c r="F1620" s="177" t="s">
        <v>1952</v>
      </c>
      <c r="G1620" s="178" t="s">
        <v>5942</v>
      </c>
      <c r="H1620" s="177" t="s">
        <v>1855</v>
      </c>
      <c r="I1620" s="179"/>
      <c r="J1620" s="179"/>
      <c r="K1620" s="179"/>
      <c r="L1620" s="179"/>
      <c r="M1620" s="13"/>
      <c r="N1620" s="13"/>
      <c r="O1620" s="13"/>
    </row>
    <row r="1621" spans="1:15" s="180" customFormat="1" ht="14.25">
      <c r="A1621" s="177" t="s">
        <v>56</v>
      </c>
      <c r="B1621" s="177" t="s">
        <v>258</v>
      </c>
      <c r="C1621" s="177" t="s">
        <v>275</v>
      </c>
      <c r="D1621" s="177" t="s">
        <v>5943</v>
      </c>
      <c r="E1621" s="177" t="s">
        <v>5944</v>
      </c>
      <c r="F1621" s="177" t="s">
        <v>1952</v>
      </c>
      <c r="G1621" s="178" t="s">
        <v>5945</v>
      </c>
      <c r="H1621" s="177" t="s">
        <v>1855</v>
      </c>
      <c r="I1621" s="179"/>
      <c r="J1621" s="179"/>
      <c r="K1621" s="179"/>
      <c r="L1621" s="179"/>
      <c r="M1621" s="13"/>
      <c r="N1621" s="13"/>
      <c r="O1621" s="13"/>
    </row>
    <row r="1622" spans="1:15" s="180" customFormat="1" ht="14.25">
      <c r="A1622" s="177" t="s">
        <v>56</v>
      </c>
      <c r="B1622" s="177" t="s">
        <v>258</v>
      </c>
      <c r="C1622" s="177" t="s">
        <v>275</v>
      </c>
      <c r="D1622" s="177" t="s">
        <v>5946</v>
      </c>
      <c r="E1622" s="177" t="s">
        <v>5947</v>
      </c>
      <c r="F1622" s="177" t="s">
        <v>1952</v>
      </c>
      <c r="G1622" s="178" t="s">
        <v>5948</v>
      </c>
      <c r="H1622" s="177" t="s">
        <v>1855</v>
      </c>
      <c r="I1622" s="179"/>
      <c r="J1622" s="179"/>
      <c r="K1622" s="179"/>
      <c r="L1622" s="179"/>
      <c r="M1622" s="13"/>
      <c r="N1622" s="13"/>
      <c r="O1622" s="13"/>
    </row>
    <row r="1623" spans="1:15" s="180" customFormat="1" ht="14.25">
      <c r="A1623" s="177" t="s">
        <v>56</v>
      </c>
      <c r="B1623" s="177" t="s">
        <v>258</v>
      </c>
      <c r="C1623" s="177" t="s">
        <v>275</v>
      </c>
      <c r="D1623" s="177" t="s">
        <v>5949</v>
      </c>
      <c r="E1623" s="177" t="s">
        <v>5851</v>
      </c>
      <c r="F1623" s="177" t="s">
        <v>1952</v>
      </c>
      <c r="G1623" s="178" t="s">
        <v>5950</v>
      </c>
      <c r="H1623" s="177" t="s">
        <v>1855</v>
      </c>
      <c r="I1623" s="179"/>
      <c r="J1623" s="179"/>
      <c r="K1623" s="179"/>
      <c r="L1623" s="179"/>
      <c r="M1623" s="13"/>
      <c r="N1623" s="13"/>
      <c r="O1623" s="13"/>
    </row>
    <row r="1624" spans="1:15" s="180" customFormat="1" ht="14.25">
      <c r="A1624" s="177" t="s">
        <v>56</v>
      </c>
      <c r="B1624" s="177" t="s">
        <v>258</v>
      </c>
      <c r="C1624" s="177" t="s">
        <v>275</v>
      </c>
      <c r="D1624" s="177" t="s">
        <v>5798</v>
      </c>
      <c r="E1624" s="177" t="s">
        <v>2186</v>
      </c>
      <c r="F1624" s="177" t="s">
        <v>2057</v>
      </c>
      <c r="G1624" s="178" t="s">
        <v>5951</v>
      </c>
      <c r="H1624" s="177" t="s">
        <v>1855</v>
      </c>
      <c r="I1624" s="179"/>
      <c r="J1624" s="179"/>
      <c r="K1624" s="179"/>
      <c r="L1624" s="179"/>
      <c r="M1624" s="13"/>
      <c r="N1624" s="13"/>
      <c r="O1624" s="13"/>
    </row>
    <row r="1625" spans="1:15" s="180" customFormat="1" ht="14.25">
      <c r="A1625" s="177" t="s">
        <v>56</v>
      </c>
      <c r="B1625" s="177" t="s">
        <v>258</v>
      </c>
      <c r="C1625" s="177" t="s">
        <v>275</v>
      </c>
      <c r="D1625" s="177" t="s">
        <v>5952</v>
      </c>
      <c r="E1625" s="177" t="s">
        <v>5615</v>
      </c>
      <c r="F1625" s="177" t="s">
        <v>1952</v>
      </c>
      <c r="G1625" s="178" t="s">
        <v>5953</v>
      </c>
      <c r="H1625" s="177" t="s">
        <v>1855</v>
      </c>
      <c r="I1625" s="179"/>
      <c r="J1625" s="179"/>
      <c r="K1625" s="179"/>
      <c r="L1625" s="179"/>
      <c r="M1625" s="13"/>
      <c r="N1625" s="13"/>
      <c r="O1625" s="13"/>
    </row>
    <row r="1626" spans="1:15" s="180" customFormat="1">
      <c r="A1626" s="187" t="s">
        <v>56</v>
      </c>
      <c r="B1626" s="187" t="s">
        <v>258</v>
      </c>
      <c r="C1626" s="187" t="s">
        <v>277</v>
      </c>
      <c r="D1626" s="187" t="s">
        <v>5699</v>
      </c>
      <c r="E1626" s="187" t="s">
        <v>5856</v>
      </c>
      <c r="F1626" s="187" t="s">
        <v>1952</v>
      </c>
      <c r="G1626" s="188" t="s">
        <v>5701</v>
      </c>
      <c r="H1626" s="187" t="s">
        <v>1954</v>
      </c>
      <c r="I1626" s="179"/>
      <c r="J1626" s="179"/>
      <c r="K1626" s="179"/>
      <c r="L1626" s="179"/>
      <c r="M1626" s="13"/>
      <c r="N1626" s="13"/>
      <c r="O1626" s="13"/>
    </row>
    <row r="1627" spans="1:15" s="180" customFormat="1" ht="14.25">
      <c r="A1627" s="177" t="s">
        <v>56</v>
      </c>
      <c r="B1627" s="177" t="s">
        <v>258</v>
      </c>
      <c r="C1627" s="177" t="s">
        <v>277</v>
      </c>
      <c r="D1627" s="177" t="s">
        <v>5954</v>
      </c>
      <c r="E1627" s="177" t="s">
        <v>5955</v>
      </c>
      <c r="F1627" s="177" t="s">
        <v>1952</v>
      </c>
      <c r="G1627" s="178" t="s">
        <v>5956</v>
      </c>
      <c r="H1627" s="177" t="s">
        <v>1855</v>
      </c>
      <c r="I1627" s="179"/>
      <c r="J1627" s="179"/>
      <c r="K1627" s="179"/>
      <c r="L1627" s="179"/>
      <c r="M1627" s="13"/>
      <c r="N1627" s="13"/>
      <c r="O1627" s="13"/>
    </row>
    <row r="1628" spans="1:15" s="180" customFormat="1" ht="14.25">
      <c r="A1628" s="177" t="s">
        <v>56</v>
      </c>
      <c r="B1628" s="177" t="s">
        <v>258</v>
      </c>
      <c r="C1628" s="177" t="s">
        <v>277</v>
      </c>
      <c r="D1628" s="177" t="s">
        <v>5957</v>
      </c>
      <c r="E1628" s="177" t="s">
        <v>5958</v>
      </c>
      <c r="F1628" s="177" t="s">
        <v>1952</v>
      </c>
      <c r="G1628" s="178" t="s">
        <v>5959</v>
      </c>
      <c r="H1628" s="177" t="s">
        <v>1855</v>
      </c>
      <c r="I1628" s="179"/>
      <c r="J1628" s="179"/>
      <c r="K1628" s="179"/>
      <c r="L1628" s="179"/>
      <c r="M1628" s="13"/>
      <c r="N1628" s="13"/>
      <c r="O1628" s="13"/>
    </row>
    <row r="1629" spans="1:15" s="180" customFormat="1" ht="14.25">
      <c r="A1629" s="177" t="s">
        <v>56</v>
      </c>
      <c r="B1629" s="177" t="s">
        <v>258</v>
      </c>
      <c r="C1629" s="177" t="s">
        <v>277</v>
      </c>
      <c r="D1629" s="177" t="s">
        <v>5960</v>
      </c>
      <c r="E1629" s="177" t="s">
        <v>5961</v>
      </c>
      <c r="F1629" s="177" t="s">
        <v>1952</v>
      </c>
      <c r="G1629" s="178" t="s">
        <v>5962</v>
      </c>
      <c r="H1629" s="177" t="s">
        <v>1855</v>
      </c>
      <c r="I1629" s="179"/>
      <c r="J1629" s="179"/>
      <c r="K1629" s="179"/>
      <c r="L1629" s="179"/>
      <c r="M1629" s="13"/>
      <c r="N1629" s="13"/>
      <c r="O1629" s="13"/>
    </row>
    <row r="1630" spans="1:15" s="180" customFormat="1" ht="14.25">
      <c r="A1630" s="177" t="s">
        <v>56</v>
      </c>
      <c r="B1630" s="177" t="s">
        <v>258</v>
      </c>
      <c r="C1630" s="177" t="s">
        <v>277</v>
      </c>
      <c r="D1630" s="177" t="s">
        <v>5963</v>
      </c>
      <c r="E1630" s="177" t="s">
        <v>5964</v>
      </c>
      <c r="F1630" s="177" t="s">
        <v>1952</v>
      </c>
      <c r="G1630" s="178" t="s">
        <v>5965</v>
      </c>
      <c r="H1630" s="177" t="s">
        <v>1855</v>
      </c>
      <c r="I1630" s="179"/>
      <c r="J1630" s="179"/>
      <c r="K1630" s="179"/>
      <c r="L1630" s="179"/>
      <c r="M1630" s="13"/>
      <c r="N1630" s="13"/>
      <c r="O1630" s="13"/>
    </row>
    <row r="1631" spans="1:15" s="180" customFormat="1" ht="14.25">
      <c r="A1631" s="177" t="s">
        <v>56</v>
      </c>
      <c r="B1631" s="177" t="s">
        <v>258</v>
      </c>
      <c r="C1631" s="177" t="s">
        <v>277</v>
      </c>
      <c r="D1631" s="177" t="s">
        <v>5966</v>
      </c>
      <c r="E1631" s="177" t="s">
        <v>5930</v>
      </c>
      <c r="F1631" s="177" t="s">
        <v>1952</v>
      </c>
      <c r="G1631" s="178" t="s">
        <v>5967</v>
      </c>
      <c r="H1631" s="177" t="s">
        <v>1855</v>
      </c>
      <c r="I1631" s="179"/>
      <c r="J1631" s="179"/>
      <c r="K1631" s="179"/>
      <c r="L1631" s="179"/>
      <c r="M1631" s="13"/>
      <c r="N1631" s="13"/>
      <c r="O1631" s="13"/>
    </row>
    <row r="1632" spans="1:15" s="180" customFormat="1" ht="14.25">
      <c r="A1632" s="177" t="s">
        <v>56</v>
      </c>
      <c r="B1632" s="177" t="s">
        <v>258</v>
      </c>
      <c r="C1632" s="177" t="s">
        <v>277</v>
      </c>
      <c r="D1632" s="177" t="s">
        <v>5968</v>
      </c>
      <c r="E1632" s="177" t="s">
        <v>5930</v>
      </c>
      <c r="F1632" s="177" t="s">
        <v>1952</v>
      </c>
      <c r="G1632" s="178" t="s">
        <v>5969</v>
      </c>
      <c r="H1632" s="177" t="s">
        <v>1855</v>
      </c>
      <c r="I1632" s="179"/>
      <c r="J1632" s="179"/>
      <c r="K1632" s="179"/>
      <c r="L1632" s="179"/>
      <c r="M1632" s="13"/>
      <c r="N1632" s="13"/>
      <c r="O1632" s="13"/>
    </row>
    <row r="1633" spans="1:15" s="180" customFormat="1" ht="14.25">
      <c r="A1633" s="177" t="s">
        <v>56</v>
      </c>
      <c r="B1633" s="177" t="s">
        <v>258</v>
      </c>
      <c r="C1633" s="177" t="s">
        <v>277</v>
      </c>
      <c r="D1633" s="177" t="s">
        <v>5970</v>
      </c>
      <c r="E1633" s="177" t="s">
        <v>5930</v>
      </c>
      <c r="F1633" s="177" t="s">
        <v>1952</v>
      </c>
      <c r="G1633" s="178" t="s">
        <v>5971</v>
      </c>
      <c r="H1633" s="177" t="s">
        <v>1855</v>
      </c>
      <c r="I1633" s="179"/>
      <c r="J1633" s="179"/>
      <c r="K1633" s="179"/>
      <c r="L1633" s="179"/>
      <c r="M1633" s="13"/>
      <c r="N1633" s="13"/>
      <c r="O1633" s="13"/>
    </row>
    <row r="1634" spans="1:15" s="180" customFormat="1" ht="14.25">
      <c r="A1634" s="177" t="s">
        <v>56</v>
      </c>
      <c r="B1634" s="177" t="s">
        <v>258</v>
      </c>
      <c r="C1634" s="177" t="s">
        <v>277</v>
      </c>
      <c r="D1634" s="177" t="s">
        <v>5972</v>
      </c>
      <c r="E1634" s="177" t="s">
        <v>5615</v>
      </c>
      <c r="F1634" s="177" t="s">
        <v>1952</v>
      </c>
      <c r="G1634" s="178" t="s">
        <v>5973</v>
      </c>
      <c r="H1634" s="177" t="s">
        <v>1855</v>
      </c>
      <c r="I1634" s="179"/>
      <c r="J1634" s="179"/>
      <c r="K1634" s="179"/>
      <c r="L1634" s="179"/>
      <c r="M1634" s="13"/>
      <c r="N1634" s="13"/>
      <c r="O1634" s="13"/>
    </row>
    <row r="1635" spans="1:15" s="180" customFormat="1" ht="14.25">
      <c r="A1635" s="177" t="s">
        <v>56</v>
      </c>
      <c r="B1635" s="177" t="s">
        <v>258</v>
      </c>
      <c r="C1635" s="177" t="s">
        <v>277</v>
      </c>
      <c r="D1635" s="177" t="s">
        <v>5974</v>
      </c>
      <c r="E1635" s="177" t="s">
        <v>5975</v>
      </c>
      <c r="F1635" s="177" t="s">
        <v>1952</v>
      </c>
      <c r="G1635" s="178" t="s">
        <v>5976</v>
      </c>
      <c r="H1635" s="177" t="s">
        <v>1855</v>
      </c>
      <c r="I1635" s="179"/>
      <c r="J1635" s="179"/>
      <c r="K1635" s="179"/>
      <c r="L1635" s="179"/>
      <c r="M1635" s="13"/>
      <c r="N1635" s="13"/>
      <c r="O1635" s="13"/>
    </row>
    <row r="1636" spans="1:15" s="180" customFormat="1" ht="14.25">
      <c r="A1636" s="177" t="s">
        <v>56</v>
      </c>
      <c r="B1636" s="177" t="s">
        <v>258</v>
      </c>
      <c r="C1636" s="177" t="s">
        <v>277</v>
      </c>
      <c r="D1636" s="177" t="s">
        <v>5977</v>
      </c>
      <c r="E1636" s="177" t="s">
        <v>5978</v>
      </c>
      <c r="F1636" s="177" t="s">
        <v>1952</v>
      </c>
      <c r="G1636" s="178" t="s">
        <v>5979</v>
      </c>
      <c r="H1636" s="177" t="s">
        <v>1855</v>
      </c>
      <c r="I1636" s="179"/>
      <c r="J1636" s="179"/>
      <c r="K1636" s="179"/>
      <c r="L1636" s="179"/>
      <c r="M1636" s="13"/>
      <c r="N1636" s="13"/>
      <c r="O1636" s="13"/>
    </row>
    <row r="1637" spans="1:15" s="180" customFormat="1" ht="14.25">
      <c r="A1637" s="177" t="s">
        <v>56</v>
      </c>
      <c r="B1637" s="177" t="s">
        <v>258</v>
      </c>
      <c r="C1637" s="177" t="s">
        <v>277</v>
      </c>
      <c r="D1637" s="177" t="s">
        <v>5980</v>
      </c>
      <c r="E1637" s="177" t="s">
        <v>5981</v>
      </c>
      <c r="F1637" s="177" t="s">
        <v>1952</v>
      </c>
      <c r="G1637" s="178" t="s">
        <v>5982</v>
      </c>
      <c r="H1637" s="177" t="s">
        <v>1855</v>
      </c>
      <c r="I1637" s="179"/>
      <c r="J1637" s="179"/>
      <c r="K1637" s="179"/>
      <c r="L1637" s="179"/>
      <c r="M1637" s="13"/>
      <c r="N1637" s="13"/>
      <c r="O1637" s="13"/>
    </row>
    <row r="1638" spans="1:15" s="180" customFormat="1">
      <c r="A1638" s="187" t="s">
        <v>56</v>
      </c>
      <c r="B1638" s="187" t="s">
        <v>258</v>
      </c>
      <c r="C1638" s="187" t="s">
        <v>279</v>
      </c>
      <c r="D1638" s="187" t="s">
        <v>5699</v>
      </c>
      <c r="E1638" s="187" t="s">
        <v>5856</v>
      </c>
      <c r="F1638" s="187" t="s">
        <v>1952</v>
      </c>
      <c r="G1638" s="188" t="s">
        <v>5701</v>
      </c>
      <c r="H1638" s="187" t="s">
        <v>1954</v>
      </c>
      <c r="I1638" s="179"/>
      <c r="J1638" s="179"/>
      <c r="K1638" s="179"/>
      <c r="L1638" s="179"/>
      <c r="M1638" s="13"/>
      <c r="N1638" s="13"/>
      <c r="O1638" s="13"/>
    </row>
    <row r="1639" spans="1:15" s="180" customFormat="1" ht="14.25">
      <c r="A1639" s="177" t="s">
        <v>56</v>
      </c>
      <c r="B1639" s="177" t="s">
        <v>258</v>
      </c>
      <c r="C1639" s="177" t="s">
        <v>279</v>
      </c>
      <c r="D1639" s="177" t="s">
        <v>5983</v>
      </c>
      <c r="E1639" s="177" t="s">
        <v>3951</v>
      </c>
      <c r="F1639" s="177" t="s">
        <v>1952</v>
      </c>
      <c r="G1639" s="178" t="s">
        <v>5984</v>
      </c>
      <c r="H1639" s="177" t="s">
        <v>1855</v>
      </c>
      <c r="I1639" s="179"/>
      <c r="J1639" s="179"/>
      <c r="K1639" s="179"/>
      <c r="L1639" s="179"/>
      <c r="M1639" s="13"/>
      <c r="N1639" s="13"/>
      <c r="O1639" s="13"/>
    </row>
    <row r="1640" spans="1:15" s="180" customFormat="1" ht="14.25">
      <c r="A1640" s="177" t="s">
        <v>56</v>
      </c>
      <c r="B1640" s="177" t="s">
        <v>258</v>
      </c>
      <c r="C1640" s="177" t="s">
        <v>279</v>
      </c>
      <c r="D1640" s="177" t="s">
        <v>5985</v>
      </c>
      <c r="E1640" s="177" t="s">
        <v>5986</v>
      </c>
      <c r="F1640" s="177" t="s">
        <v>1952</v>
      </c>
      <c r="G1640" s="178" t="s">
        <v>5987</v>
      </c>
      <c r="H1640" s="177" t="s">
        <v>1855</v>
      </c>
      <c r="I1640" s="179"/>
      <c r="J1640" s="179"/>
      <c r="K1640" s="179"/>
      <c r="L1640" s="179"/>
      <c r="M1640" s="13"/>
      <c r="N1640" s="13"/>
      <c r="O1640" s="13"/>
    </row>
    <row r="1641" spans="1:15" s="180" customFormat="1" ht="14.25">
      <c r="A1641" s="177" t="s">
        <v>56</v>
      </c>
      <c r="B1641" s="177" t="s">
        <v>258</v>
      </c>
      <c r="C1641" s="177" t="s">
        <v>279</v>
      </c>
      <c r="D1641" s="177" t="s">
        <v>5988</v>
      </c>
      <c r="E1641" s="177" t="s">
        <v>5989</v>
      </c>
      <c r="F1641" s="177" t="s">
        <v>1952</v>
      </c>
      <c r="G1641" s="178" t="s">
        <v>5990</v>
      </c>
      <c r="H1641" s="177" t="s">
        <v>1855</v>
      </c>
      <c r="I1641" s="179"/>
      <c r="J1641" s="179"/>
      <c r="K1641" s="179"/>
      <c r="L1641" s="179"/>
      <c r="M1641" s="13"/>
      <c r="N1641" s="13"/>
      <c r="O1641" s="13"/>
    </row>
    <row r="1642" spans="1:15" s="180" customFormat="1" ht="14.25">
      <c r="A1642" s="177" t="s">
        <v>56</v>
      </c>
      <c r="B1642" s="177" t="s">
        <v>258</v>
      </c>
      <c r="C1642" s="177" t="s">
        <v>279</v>
      </c>
      <c r="D1642" s="177" t="s">
        <v>3915</v>
      </c>
      <c r="E1642" s="177" t="s">
        <v>1999</v>
      </c>
      <c r="F1642" s="177" t="s">
        <v>1952</v>
      </c>
      <c r="G1642" s="178" t="s">
        <v>5991</v>
      </c>
      <c r="H1642" s="177" t="s">
        <v>1855</v>
      </c>
      <c r="I1642" s="179"/>
      <c r="J1642" s="179"/>
      <c r="K1642" s="179"/>
      <c r="L1642" s="179"/>
      <c r="M1642" s="13"/>
      <c r="N1642" s="13"/>
      <c r="O1642" s="13"/>
    </row>
    <row r="1643" spans="1:15" s="180" customFormat="1" ht="14.25">
      <c r="A1643" s="177" t="s">
        <v>56</v>
      </c>
      <c r="B1643" s="177" t="s">
        <v>258</v>
      </c>
      <c r="C1643" s="177" t="s">
        <v>279</v>
      </c>
      <c r="D1643" s="177" t="s">
        <v>3917</v>
      </c>
      <c r="E1643" s="177" t="s">
        <v>2002</v>
      </c>
      <c r="F1643" s="177" t="s">
        <v>1952</v>
      </c>
      <c r="G1643" s="178" t="s">
        <v>5992</v>
      </c>
      <c r="H1643" s="177" t="s">
        <v>1855</v>
      </c>
      <c r="I1643" s="179"/>
      <c r="J1643" s="179"/>
      <c r="K1643" s="179"/>
      <c r="L1643" s="179"/>
      <c r="M1643" s="13"/>
      <c r="N1643" s="13"/>
      <c r="O1643" s="13"/>
    </row>
    <row r="1644" spans="1:15" s="180" customFormat="1" ht="14.25">
      <c r="A1644" s="177" t="s">
        <v>56</v>
      </c>
      <c r="B1644" s="177" t="s">
        <v>258</v>
      </c>
      <c r="C1644" s="177" t="s">
        <v>279</v>
      </c>
      <c r="D1644" s="177" t="s">
        <v>3950</v>
      </c>
      <c r="E1644" s="177" t="s">
        <v>5993</v>
      </c>
      <c r="F1644" s="177" t="s">
        <v>1952</v>
      </c>
      <c r="G1644" s="178" t="s">
        <v>5994</v>
      </c>
      <c r="H1644" s="177" t="s">
        <v>1855</v>
      </c>
      <c r="I1644" s="179"/>
      <c r="J1644" s="179"/>
      <c r="K1644" s="179"/>
      <c r="L1644" s="179"/>
      <c r="M1644" s="13"/>
      <c r="N1644" s="13"/>
      <c r="O1644" s="13"/>
    </row>
    <row r="1645" spans="1:15" s="180" customFormat="1" ht="14.25">
      <c r="A1645" s="177" t="s">
        <v>56</v>
      </c>
      <c r="B1645" s="177" t="s">
        <v>258</v>
      </c>
      <c r="C1645" s="177" t="s">
        <v>279</v>
      </c>
      <c r="D1645" s="177" t="s">
        <v>2095</v>
      </c>
      <c r="E1645" s="177" t="s">
        <v>5995</v>
      </c>
      <c r="F1645" s="177" t="s">
        <v>1952</v>
      </c>
      <c r="G1645" s="178" t="s">
        <v>5996</v>
      </c>
      <c r="H1645" s="177" t="s">
        <v>1855</v>
      </c>
      <c r="I1645" s="179"/>
      <c r="J1645" s="179"/>
      <c r="K1645" s="179"/>
      <c r="L1645" s="179"/>
      <c r="M1645" s="13"/>
      <c r="N1645" s="13"/>
      <c r="O1645" s="13"/>
    </row>
    <row r="1646" spans="1:15" s="180" customFormat="1">
      <c r="A1646" s="187" t="s">
        <v>56</v>
      </c>
      <c r="B1646" s="187" t="s">
        <v>258</v>
      </c>
      <c r="C1646" s="187" t="s">
        <v>289</v>
      </c>
      <c r="D1646" s="187" t="s">
        <v>5704</v>
      </c>
      <c r="E1646" s="187" t="s">
        <v>5705</v>
      </c>
      <c r="F1646" s="187" t="s">
        <v>1952</v>
      </c>
      <c r="G1646" s="188" t="s">
        <v>5706</v>
      </c>
      <c r="H1646" s="187" t="s">
        <v>1954</v>
      </c>
      <c r="I1646" s="179"/>
      <c r="J1646" s="179"/>
      <c r="K1646" s="179"/>
      <c r="L1646" s="179"/>
      <c r="M1646" s="13"/>
      <c r="N1646" s="13"/>
      <c r="O1646" s="13"/>
    </row>
    <row r="1647" spans="1:15" s="180" customFormat="1" ht="14.25">
      <c r="A1647" s="177" t="s">
        <v>56</v>
      </c>
      <c r="B1647" s="177" t="s">
        <v>258</v>
      </c>
      <c r="C1647" s="177" t="s">
        <v>289</v>
      </c>
      <c r="D1647" s="177" t="s">
        <v>5997</v>
      </c>
      <c r="E1647" s="177" t="s">
        <v>5998</v>
      </c>
      <c r="F1647" s="177" t="s">
        <v>1952</v>
      </c>
      <c r="G1647" s="178" t="s">
        <v>5999</v>
      </c>
      <c r="H1647" s="177" t="s">
        <v>1855</v>
      </c>
      <c r="I1647" s="179"/>
      <c r="J1647" s="179"/>
      <c r="K1647" s="179"/>
      <c r="L1647" s="179"/>
      <c r="M1647" s="13"/>
      <c r="N1647" s="13"/>
      <c r="O1647" s="13"/>
    </row>
    <row r="1648" spans="1:15" s="180" customFormat="1" ht="14.25">
      <c r="A1648" s="177" t="s">
        <v>56</v>
      </c>
      <c r="B1648" s="177" t="s">
        <v>258</v>
      </c>
      <c r="C1648" s="177" t="s">
        <v>289</v>
      </c>
      <c r="D1648" s="177" t="s">
        <v>6000</v>
      </c>
      <c r="E1648" s="177" t="s">
        <v>6001</v>
      </c>
      <c r="F1648" s="177" t="s">
        <v>1952</v>
      </c>
      <c r="G1648" s="178" t="s">
        <v>6002</v>
      </c>
      <c r="H1648" s="177" t="s">
        <v>1855</v>
      </c>
      <c r="I1648" s="179"/>
      <c r="J1648" s="179"/>
      <c r="K1648" s="179"/>
      <c r="L1648" s="179"/>
      <c r="M1648" s="13"/>
      <c r="N1648" s="13"/>
      <c r="O1648" s="13"/>
    </row>
    <row r="1649" spans="1:15" s="180" customFormat="1" ht="14.25">
      <c r="A1649" s="177" t="s">
        <v>56</v>
      </c>
      <c r="B1649" s="177" t="s">
        <v>258</v>
      </c>
      <c r="C1649" s="177" t="s">
        <v>289</v>
      </c>
      <c r="D1649" s="177" t="s">
        <v>6003</v>
      </c>
      <c r="E1649" s="177" t="s">
        <v>2292</v>
      </c>
      <c r="F1649" s="177" t="s">
        <v>1952</v>
      </c>
      <c r="G1649" s="178" t="s">
        <v>6004</v>
      </c>
      <c r="H1649" s="177" t="s">
        <v>1855</v>
      </c>
      <c r="I1649" s="179"/>
      <c r="J1649" s="179"/>
      <c r="K1649" s="179"/>
      <c r="L1649" s="179"/>
      <c r="M1649" s="13"/>
      <c r="N1649" s="13"/>
      <c r="O1649" s="13"/>
    </row>
    <row r="1650" spans="1:15" s="180" customFormat="1" ht="14.25">
      <c r="A1650" s="177" t="s">
        <v>56</v>
      </c>
      <c r="B1650" s="177" t="s">
        <v>258</v>
      </c>
      <c r="C1650" s="177" t="s">
        <v>289</v>
      </c>
      <c r="D1650" s="177" t="s">
        <v>6005</v>
      </c>
      <c r="E1650" s="177" t="s">
        <v>6006</v>
      </c>
      <c r="F1650" s="177" t="s">
        <v>1952</v>
      </c>
      <c r="G1650" s="178" t="s">
        <v>6007</v>
      </c>
      <c r="H1650" s="177" t="s">
        <v>1855</v>
      </c>
      <c r="I1650" s="179"/>
      <c r="J1650" s="179"/>
      <c r="K1650" s="179"/>
      <c r="L1650" s="179"/>
      <c r="M1650" s="13"/>
      <c r="N1650" s="13"/>
      <c r="O1650" s="13"/>
    </row>
    <row r="1651" spans="1:15" s="180" customFormat="1" ht="14.25">
      <c r="A1651" s="177" t="s">
        <v>56</v>
      </c>
      <c r="B1651" s="177" t="s">
        <v>258</v>
      </c>
      <c r="C1651" s="177" t="s">
        <v>289</v>
      </c>
      <c r="D1651" s="177" t="s">
        <v>6008</v>
      </c>
      <c r="E1651" s="177" t="s">
        <v>2196</v>
      </c>
      <c r="F1651" s="177" t="s">
        <v>1952</v>
      </c>
      <c r="G1651" s="178" t="s">
        <v>6009</v>
      </c>
      <c r="H1651" s="177" t="s">
        <v>1855</v>
      </c>
      <c r="I1651" s="179"/>
      <c r="J1651" s="179"/>
      <c r="K1651" s="179"/>
      <c r="L1651" s="179"/>
      <c r="M1651" s="13"/>
      <c r="N1651" s="13"/>
      <c r="O1651" s="13"/>
    </row>
    <row r="1652" spans="1:15" s="180" customFormat="1" ht="14.25">
      <c r="A1652" s="177" t="s">
        <v>56</v>
      </c>
      <c r="B1652" s="177" t="s">
        <v>258</v>
      </c>
      <c r="C1652" s="177" t="s">
        <v>289</v>
      </c>
      <c r="D1652" s="177" t="s">
        <v>6010</v>
      </c>
      <c r="E1652" s="177" t="s">
        <v>6011</v>
      </c>
      <c r="F1652" s="177" t="s">
        <v>1952</v>
      </c>
      <c r="G1652" s="178" t="s">
        <v>6012</v>
      </c>
      <c r="H1652" s="177" t="s">
        <v>1855</v>
      </c>
      <c r="I1652" s="179"/>
      <c r="J1652" s="179"/>
      <c r="K1652" s="179"/>
      <c r="L1652" s="179"/>
      <c r="M1652" s="13"/>
      <c r="N1652" s="13"/>
      <c r="O1652" s="13"/>
    </row>
    <row r="1653" spans="1:15" s="180" customFormat="1" ht="14.25">
      <c r="A1653" s="177" t="s">
        <v>56</v>
      </c>
      <c r="B1653" s="177" t="s">
        <v>258</v>
      </c>
      <c r="C1653" s="177" t="s">
        <v>289</v>
      </c>
      <c r="D1653" s="177" t="s">
        <v>6013</v>
      </c>
      <c r="E1653" s="177" t="s">
        <v>6014</v>
      </c>
      <c r="F1653" s="177" t="s">
        <v>1952</v>
      </c>
      <c r="G1653" s="178" t="s">
        <v>6015</v>
      </c>
      <c r="H1653" s="177" t="s">
        <v>1855</v>
      </c>
      <c r="I1653" s="179"/>
      <c r="J1653" s="179"/>
      <c r="K1653" s="179"/>
      <c r="L1653" s="179"/>
      <c r="M1653" s="13"/>
      <c r="N1653" s="13"/>
      <c r="O1653" s="13"/>
    </row>
    <row r="1654" spans="1:15" s="180" customFormat="1" ht="14.25">
      <c r="A1654" s="177" t="s">
        <v>56</v>
      </c>
      <c r="B1654" s="177" t="s">
        <v>258</v>
      </c>
      <c r="C1654" s="177" t="s">
        <v>289</v>
      </c>
      <c r="D1654" s="177" t="s">
        <v>6016</v>
      </c>
      <c r="E1654" s="177" t="s">
        <v>6017</v>
      </c>
      <c r="F1654" s="177" t="s">
        <v>1952</v>
      </c>
      <c r="G1654" s="178" t="s">
        <v>6018</v>
      </c>
      <c r="H1654" s="177" t="s">
        <v>1855</v>
      </c>
      <c r="I1654" s="179"/>
      <c r="J1654" s="179"/>
      <c r="K1654" s="179"/>
      <c r="L1654" s="179"/>
      <c r="M1654" s="13"/>
      <c r="N1654" s="13"/>
      <c r="O1654" s="13"/>
    </row>
    <row r="1655" spans="1:15" s="180" customFormat="1" ht="14.25">
      <c r="A1655" s="177" t="s">
        <v>56</v>
      </c>
      <c r="B1655" s="177" t="s">
        <v>258</v>
      </c>
      <c r="C1655" s="177" t="s">
        <v>289</v>
      </c>
      <c r="D1655" s="177" t="s">
        <v>6019</v>
      </c>
      <c r="E1655" s="177" t="s">
        <v>6020</v>
      </c>
      <c r="F1655" s="177" t="s">
        <v>1952</v>
      </c>
      <c r="G1655" s="178" t="s">
        <v>6021</v>
      </c>
      <c r="H1655" s="177" t="s">
        <v>1855</v>
      </c>
      <c r="I1655" s="179"/>
      <c r="J1655" s="179"/>
      <c r="K1655" s="179"/>
      <c r="L1655" s="179"/>
      <c r="M1655" s="13"/>
      <c r="N1655" s="13"/>
      <c r="O1655" s="13"/>
    </row>
    <row r="1656" spans="1:15" s="180" customFormat="1" ht="14.25">
      <c r="A1656" s="177" t="s">
        <v>56</v>
      </c>
      <c r="B1656" s="177" t="s">
        <v>258</v>
      </c>
      <c r="C1656" s="177" t="s">
        <v>289</v>
      </c>
      <c r="D1656" s="177" t="s">
        <v>6022</v>
      </c>
      <c r="E1656" s="177" t="s">
        <v>6023</v>
      </c>
      <c r="F1656" s="177" t="s">
        <v>1952</v>
      </c>
      <c r="G1656" s="178" t="s">
        <v>6024</v>
      </c>
      <c r="H1656" s="177" t="s">
        <v>1855</v>
      </c>
      <c r="I1656" s="179"/>
      <c r="J1656" s="179"/>
      <c r="K1656" s="179"/>
      <c r="L1656" s="179"/>
      <c r="M1656" s="13"/>
      <c r="N1656" s="13"/>
      <c r="O1656" s="13"/>
    </row>
    <row r="1657" spans="1:15" s="180" customFormat="1" ht="14.25">
      <c r="A1657" s="177" t="s">
        <v>56</v>
      </c>
      <c r="B1657" s="177" t="s">
        <v>258</v>
      </c>
      <c r="C1657" s="177" t="s">
        <v>289</v>
      </c>
      <c r="D1657" s="177" t="s">
        <v>6025</v>
      </c>
      <c r="E1657" s="177" t="s">
        <v>6026</v>
      </c>
      <c r="F1657" s="177" t="s">
        <v>1952</v>
      </c>
      <c r="G1657" s="178" t="s">
        <v>6027</v>
      </c>
      <c r="H1657" s="177" t="s">
        <v>1855</v>
      </c>
      <c r="I1657" s="179"/>
      <c r="J1657" s="179"/>
      <c r="K1657" s="179"/>
      <c r="L1657" s="179"/>
      <c r="M1657" s="13"/>
      <c r="N1657" s="13"/>
      <c r="O1657" s="13"/>
    </row>
    <row r="1658" spans="1:15" s="180" customFormat="1" ht="14.25">
      <c r="A1658" s="177" t="s">
        <v>56</v>
      </c>
      <c r="B1658" s="177" t="s">
        <v>258</v>
      </c>
      <c r="C1658" s="177" t="s">
        <v>289</v>
      </c>
      <c r="D1658" s="177" t="s">
        <v>6028</v>
      </c>
      <c r="E1658" s="177" t="s">
        <v>6029</v>
      </c>
      <c r="F1658" s="177" t="s">
        <v>1952</v>
      </c>
      <c r="G1658" s="178" t="s">
        <v>6030</v>
      </c>
      <c r="H1658" s="177" t="s">
        <v>1855</v>
      </c>
      <c r="I1658" s="179"/>
      <c r="J1658" s="179"/>
      <c r="K1658" s="179"/>
      <c r="L1658" s="179"/>
      <c r="M1658" s="13"/>
      <c r="N1658" s="13"/>
      <c r="O1658" s="13"/>
    </row>
    <row r="1659" spans="1:15" s="180" customFormat="1" ht="14.25">
      <c r="A1659" s="177" t="s">
        <v>56</v>
      </c>
      <c r="B1659" s="177" t="s">
        <v>258</v>
      </c>
      <c r="C1659" s="177" t="s">
        <v>289</v>
      </c>
      <c r="D1659" s="177" t="s">
        <v>6031</v>
      </c>
      <c r="E1659" s="177" t="s">
        <v>6032</v>
      </c>
      <c r="F1659" s="177" t="s">
        <v>1952</v>
      </c>
      <c r="G1659" s="178" t="s">
        <v>6033</v>
      </c>
      <c r="H1659" s="177" t="s">
        <v>1855</v>
      </c>
      <c r="I1659" s="179"/>
      <c r="J1659" s="179"/>
      <c r="K1659" s="179"/>
      <c r="L1659" s="179"/>
      <c r="M1659" s="13"/>
      <c r="N1659" s="13"/>
      <c r="O1659" s="13"/>
    </row>
    <row r="1660" spans="1:15" s="180" customFormat="1" ht="14.25">
      <c r="A1660" s="177" t="s">
        <v>56</v>
      </c>
      <c r="B1660" s="177" t="s">
        <v>258</v>
      </c>
      <c r="C1660" s="177" t="s">
        <v>289</v>
      </c>
      <c r="D1660" s="177" t="s">
        <v>6034</v>
      </c>
      <c r="E1660" s="177" t="s">
        <v>6035</v>
      </c>
      <c r="F1660" s="177" t="s">
        <v>1952</v>
      </c>
      <c r="G1660" s="178" t="s">
        <v>6036</v>
      </c>
      <c r="H1660" s="177" t="s">
        <v>1855</v>
      </c>
      <c r="I1660" s="179"/>
      <c r="J1660" s="179"/>
      <c r="K1660" s="179"/>
      <c r="L1660" s="179"/>
      <c r="M1660" s="13"/>
      <c r="N1660" s="13"/>
      <c r="O1660" s="13"/>
    </row>
    <row r="1661" spans="1:15" s="180" customFormat="1" ht="14.25">
      <c r="A1661" s="177" t="s">
        <v>56</v>
      </c>
      <c r="B1661" s="177" t="s">
        <v>258</v>
      </c>
      <c r="C1661" s="177" t="s">
        <v>289</v>
      </c>
      <c r="D1661" s="177" t="s">
        <v>6037</v>
      </c>
      <c r="E1661" s="177" t="s">
        <v>6038</v>
      </c>
      <c r="F1661" s="177" t="s">
        <v>1952</v>
      </c>
      <c r="G1661" s="178" t="s">
        <v>6039</v>
      </c>
      <c r="H1661" s="177" t="s">
        <v>1855</v>
      </c>
      <c r="I1661" s="179"/>
      <c r="J1661" s="179"/>
      <c r="K1661" s="179"/>
      <c r="L1661" s="179"/>
      <c r="M1661" s="13"/>
      <c r="N1661" s="13"/>
      <c r="O1661" s="13"/>
    </row>
    <row r="1662" spans="1:15" s="180" customFormat="1" ht="14.25">
      <c r="A1662" s="177" t="s">
        <v>56</v>
      </c>
      <c r="B1662" s="177" t="s">
        <v>258</v>
      </c>
      <c r="C1662" s="177" t="s">
        <v>289</v>
      </c>
      <c r="D1662" s="177" t="s">
        <v>5147</v>
      </c>
      <c r="E1662" s="177" t="s">
        <v>2553</v>
      </c>
      <c r="F1662" s="177" t="s">
        <v>1952</v>
      </c>
      <c r="G1662" s="178" t="s">
        <v>6040</v>
      </c>
      <c r="H1662" s="177" t="s">
        <v>1855</v>
      </c>
      <c r="I1662" s="179"/>
      <c r="J1662" s="179"/>
      <c r="K1662" s="179"/>
      <c r="L1662" s="179"/>
      <c r="M1662" s="13"/>
      <c r="N1662" s="13"/>
      <c r="O1662" s="13"/>
    </row>
    <row r="1663" spans="1:15" s="180" customFormat="1" ht="14.25">
      <c r="A1663" s="177" t="s">
        <v>56</v>
      </c>
      <c r="B1663" s="177" t="s">
        <v>258</v>
      </c>
      <c r="C1663" s="177" t="s">
        <v>289</v>
      </c>
      <c r="D1663" s="177" t="s">
        <v>6041</v>
      </c>
      <c r="E1663" s="177" t="s">
        <v>6042</v>
      </c>
      <c r="F1663" s="177" t="s">
        <v>1952</v>
      </c>
      <c r="G1663" s="178" t="s">
        <v>6043</v>
      </c>
      <c r="H1663" s="177" t="s">
        <v>1855</v>
      </c>
      <c r="I1663" s="179"/>
      <c r="J1663" s="179"/>
      <c r="K1663" s="179"/>
      <c r="L1663" s="179"/>
      <c r="M1663" s="13"/>
      <c r="N1663" s="13"/>
      <c r="O1663" s="13"/>
    </row>
    <row r="1664" spans="1:15" s="180" customFormat="1" ht="14.25">
      <c r="A1664" s="177" t="s">
        <v>56</v>
      </c>
      <c r="B1664" s="177" t="s">
        <v>258</v>
      </c>
      <c r="C1664" s="177" t="s">
        <v>289</v>
      </c>
      <c r="D1664" s="177" t="s">
        <v>6044</v>
      </c>
      <c r="E1664" s="177" t="s">
        <v>6045</v>
      </c>
      <c r="F1664" s="177" t="s">
        <v>1952</v>
      </c>
      <c r="G1664" s="178" t="s">
        <v>6046</v>
      </c>
      <c r="H1664" s="177" t="s">
        <v>1855</v>
      </c>
      <c r="I1664" s="179"/>
      <c r="J1664" s="179"/>
      <c r="K1664" s="179"/>
      <c r="L1664" s="179"/>
      <c r="M1664" s="13"/>
      <c r="N1664" s="13"/>
      <c r="O1664" s="13"/>
    </row>
    <row r="1665" spans="1:15" s="180" customFormat="1" ht="14.25">
      <c r="A1665" s="177" t="s">
        <v>56</v>
      </c>
      <c r="B1665" s="177" t="s">
        <v>258</v>
      </c>
      <c r="C1665" s="177" t="s">
        <v>289</v>
      </c>
      <c r="D1665" s="177" t="s">
        <v>6047</v>
      </c>
      <c r="E1665" s="177" t="s">
        <v>6048</v>
      </c>
      <c r="F1665" s="177" t="s">
        <v>1952</v>
      </c>
      <c r="G1665" s="178" t="s">
        <v>6049</v>
      </c>
      <c r="H1665" s="177" t="s">
        <v>1855</v>
      </c>
      <c r="I1665" s="179"/>
      <c r="J1665" s="179"/>
      <c r="K1665" s="179"/>
      <c r="L1665" s="179"/>
      <c r="M1665" s="13"/>
      <c r="N1665" s="13"/>
      <c r="O1665" s="13"/>
    </row>
    <row r="1666" spans="1:15" s="180" customFormat="1" ht="14.25">
      <c r="A1666" s="177" t="s">
        <v>56</v>
      </c>
      <c r="B1666" s="177" t="s">
        <v>258</v>
      </c>
      <c r="C1666" s="177" t="s">
        <v>289</v>
      </c>
      <c r="D1666" s="177" t="s">
        <v>6050</v>
      </c>
      <c r="E1666" s="177" t="s">
        <v>6051</v>
      </c>
      <c r="F1666" s="177" t="s">
        <v>1952</v>
      </c>
      <c r="G1666" s="178" t="s">
        <v>6052</v>
      </c>
      <c r="H1666" s="177" t="s">
        <v>1855</v>
      </c>
      <c r="I1666" s="179"/>
      <c r="J1666" s="179"/>
      <c r="K1666" s="179"/>
      <c r="L1666" s="179"/>
      <c r="M1666" s="13"/>
      <c r="N1666" s="13"/>
      <c r="O1666" s="13"/>
    </row>
    <row r="1667" spans="1:15" s="180" customFormat="1" ht="14.25">
      <c r="A1667" s="177" t="s">
        <v>56</v>
      </c>
      <c r="B1667" s="177" t="s">
        <v>258</v>
      </c>
      <c r="C1667" s="177" t="s">
        <v>289</v>
      </c>
      <c r="D1667" s="177" t="s">
        <v>6053</v>
      </c>
      <c r="E1667" s="177" t="s">
        <v>6054</v>
      </c>
      <c r="F1667" s="177" t="s">
        <v>1952</v>
      </c>
      <c r="G1667" s="178" t="s">
        <v>6055</v>
      </c>
      <c r="H1667" s="177" t="s">
        <v>1855</v>
      </c>
      <c r="I1667" s="179"/>
      <c r="J1667" s="179"/>
      <c r="K1667" s="179"/>
      <c r="L1667" s="179"/>
      <c r="M1667" s="13"/>
      <c r="N1667" s="13"/>
      <c r="O1667" s="13"/>
    </row>
    <row r="1668" spans="1:15" s="180" customFormat="1" ht="14.25">
      <c r="A1668" s="177" t="s">
        <v>56</v>
      </c>
      <c r="B1668" s="177" t="s">
        <v>258</v>
      </c>
      <c r="C1668" s="177" t="s">
        <v>289</v>
      </c>
      <c r="D1668" s="177" t="s">
        <v>6056</v>
      </c>
      <c r="E1668" s="177" t="s">
        <v>6057</v>
      </c>
      <c r="F1668" s="177" t="s">
        <v>1952</v>
      </c>
      <c r="G1668" s="178" t="s">
        <v>6058</v>
      </c>
      <c r="H1668" s="177" t="s">
        <v>1855</v>
      </c>
      <c r="I1668" s="179"/>
      <c r="J1668" s="179"/>
      <c r="K1668" s="179"/>
      <c r="L1668" s="179"/>
      <c r="M1668" s="13"/>
      <c r="N1668" s="13"/>
      <c r="O1668" s="13"/>
    </row>
    <row r="1669" spans="1:15" s="180" customFormat="1" ht="14.25">
      <c r="A1669" s="177" t="s">
        <v>56</v>
      </c>
      <c r="B1669" s="177" t="s">
        <v>258</v>
      </c>
      <c r="C1669" s="177" t="s">
        <v>289</v>
      </c>
      <c r="D1669" s="177" t="s">
        <v>6059</v>
      </c>
      <c r="E1669" s="177" t="s">
        <v>6060</v>
      </c>
      <c r="F1669" s="177" t="s">
        <v>1952</v>
      </c>
      <c r="G1669" s="178" t="s">
        <v>6061</v>
      </c>
      <c r="H1669" s="177" t="s">
        <v>1855</v>
      </c>
      <c r="I1669" s="179"/>
      <c r="J1669" s="179"/>
      <c r="K1669" s="179"/>
      <c r="L1669" s="179"/>
      <c r="M1669" s="13"/>
      <c r="N1669" s="13"/>
      <c r="O1669" s="13"/>
    </row>
    <row r="1670" spans="1:15" s="180" customFormat="1" ht="14.25">
      <c r="A1670" s="177" t="s">
        <v>56</v>
      </c>
      <c r="B1670" s="177" t="s">
        <v>258</v>
      </c>
      <c r="C1670" s="177" t="s">
        <v>289</v>
      </c>
      <c r="D1670" s="177" t="s">
        <v>6062</v>
      </c>
      <c r="E1670" s="177" t="s">
        <v>6063</v>
      </c>
      <c r="F1670" s="177" t="s">
        <v>1952</v>
      </c>
      <c r="G1670" s="178" t="s">
        <v>6064</v>
      </c>
      <c r="H1670" s="177" t="s">
        <v>1855</v>
      </c>
      <c r="I1670" s="179"/>
      <c r="J1670" s="179"/>
      <c r="K1670" s="179"/>
      <c r="L1670" s="179"/>
      <c r="M1670" s="13"/>
      <c r="N1670" s="13"/>
      <c r="O1670" s="13"/>
    </row>
    <row r="1671" spans="1:15" s="180" customFormat="1" ht="14.25">
      <c r="A1671" s="177" t="s">
        <v>56</v>
      </c>
      <c r="B1671" s="177" t="s">
        <v>258</v>
      </c>
      <c r="C1671" s="177" t="s">
        <v>289</v>
      </c>
      <c r="D1671" s="177" t="s">
        <v>6065</v>
      </c>
      <c r="E1671" s="177" t="s">
        <v>6066</v>
      </c>
      <c r="F1671" s="177" t="s">
        <v>1952</v>
      </c>
      <c r="G1671" s="178" t="s">
        <v>6067</v>
      </c>
      <c r="H1671" s="177" t="s">
        <v>1855</v>
      </c>
      <c r="I1671" s="179"/>
      <c r="J1671" s="179"/>
      <c r="K1671" s="179"/>
      <c r="L1671" s="179"/>
      <c r="M1671" s="13"/>
      <c r="N1671" s="13"/>
      <c r="O1671" s="13"/>
    </row>
    <row r="1672" spans="1:15" s="180" customFormat="1">
      <c r="A1672" s="187" t="s">
        <v>56</v>
      </c>
      <c r="B1672" s="187" t="s">
        <v>258</v>
      </c>
      <c r="C1672" s="187" t="s">
        <v>269</v>
      </c>
      <c r="D1672" s="187" t="s">
        <v>6068</v>
      </c>
      <c r="E1672" s="187" t="s">
        <v>2216</v>
      </c>
      <c r="F1672" s="187" t="s">
        <v>1952</v>
      </c>
      <c r="G1672" s="188" t="s">
        <v>6069</v>
      </c>
      <c r="H1672" s="187" t="s">
        <v>1954</v>
      </c>
      <c r="I1672" s="179"/>
      <c r="J1672" s="179"/>
      <c r="K1672" s="179"/>
      <c r="L1672" s="179"/>
      <c r="M1672" s="13"/>
      <c r="N1672" s="13"/>
      <c r="O1672" s="13"/>
    </row>
    <row r="1673" spans="1:15" s="180" customFormat="1" ht="14.25">
      <c r="A1673" s="177" t="s">
        <v>56</v>
      </c>
      <c r="B1673" s="177" t="s">
        <v>258</v>
      </c>
      <c r="C1673" s="177" t="s">
        <v>269</v>
      </c>
      <c r="D1673" s="177" t="s">
        <v>5683</v>
      </c>
      <c r="E1673" s="177" t="s">
        <v>5695</v>
      </c>
      <c r="F1673" s="177" t="s">
        <v>1952</v>
      </c>
      <c r="G1673" s="178" t="s">
        <v>5696</v>
      </c>
      <c r="H1673" s="177" t="s">
        <v>1855</v>
      </c>
      <c r="I1673" s="179"/>
      <c r="J1673" s="179"/>
      <c r="K1673" s="179"/>
      <c r="L1673" s="179"/>
      <c r="M1673" s="13"/>
      <c r="N1673" s="13"/>
      <c r="O1673" s="13"/>
    </row>
    <row r="1674" spans="1:15" s="180" customFormat="1" ht="14.25">
      <c r="A1674" s="177" t="s">
        <v>56</v>
      </c>
      <c r="B1674" s="177" t="s">
        <v>258</v>
      </c>
      <c r="C1674" s="177" t="s">
        <v>269</v>
      </c>
      <c r="D1674" s="177" t="s">
        <v>2219</v>
      </c>
      <c r="E1674" s="177" t="s">
        <v>6070</v>
      </c>
      <c r="F1674" s="177" t="s">
        <v>1952</v>
      </c>
      <c r="G1674" s="178" t="s">
        <v>6071</v>
      </c>
      <c r="H1674" s="177" t="s">
        <v>1855</v>
      </c>
      <c r="I1674" s="179"/>
      <c r="J1674" s="179"/>
      <c r="K1674" s="179"/>
      <c r="L1674" s="179"/>
      <c r="M1674" s="13"/>
      <c r="N1674" s="13"/>
      <c r="O1674" s="13"/>
    </row>
    <row r="1675" spans="1:15" s="180" customFormat="1">
      <c r="A1675" s="187" t="s">
        <v>56</v>
      </c>
      <c r="B1675" s="187" t="s">
        <v>258</v>
      </c>
      <c r="C1675" s="187" t="s">
        <v>281</v>
      </c>
      <c r="D1675" s="187" t="s">
        <v>6072</v>
      </c>
      <c r="E1675" s="187" t="s">
        <v>2216</v>
      </c>
      <c r="F1675" s="187" t="s">
        <v>1952</v>
      </c>
      <c r="G1675" s="188" t="s">
        <v>6073</v>
      </c>
      <c r="H1675" s="187" t="s">
        <v>1954</v>
      </c>
      <c r="I1675" s="179"/>
      <c r="J1675" s="179"/>
      <c r="K1675" s="179"/>
      <c r="L1675" s="179"/>
      <c r="M1675" s="13"/>
      <c r="N1675" s="13"/>
      <c r="O1675" s="13"/>
    </row>
    <row r="1676" spans="1:15" s="180" customFormat="1" ht="14.25">
      <c r="A1676" s="177" t="s">
        <v>56</v>
      </c>
      <c r="B1676" s="177" t="s">
        <v>258</v>
      </c>
      <c r="C1676" s="177" t="s">
        <v>281</v>
      </c>
      <c r="D1676" s="177" t="s">
        <v>5699</v>
      </c>
      <c r="E1676" s="177" t="s">
        <v>5856</v>
      </c>
      <c r="F1676" s="177" t="s">
        <v>1952</v>
      </c>
      <c r="G1676" s="178" t="s">
        <v>5701</v>
      </c>
      <c r="H1676" s="177" t="s">
        <v>1855</v>
      </c>
      <c r="I1676" s="179"/>
      <c r="J1676" s="179"/>
      <c r="K1676" s="179"/>
      <c r="L1676" s="179"/>
      <c r="M1676" s="13"/>
      <c r="N1676" s="13"/>
      <c r="O1676" s="13"/>
    </row>
    <row r="1677" spans="1:15" s="180" customFormat="1" ht="14.25">
      <c r="A1677" s="177" t="s">
        <v>56</v>
      </c>
      <c r="B1677" s="177" t="s">
        <v>258</v>
      </c>
      <c r="C1677" s="177" t="s">
        <v>281</v>
      </c>
      <c r="D1677" s="177" t="s">
        <v>5683</v>
      </c>
      <c r="E1677" s="177" t="s">
        <v>6074</v>
      </c>
      <c r="F1677" s="177" t="s">
        <v>1952</v>
      </c>
      <c r="G1677" s="178" t="s">
        <v>6075</v>
      </c>
      <c r="H1677" s="177" t="s">
        <v>1855</v>
      </c>
      <c r="I1677" s="179"/>
      <c r="J1677" s="179"/>
      <c r="K1677" s="179"/>
      <c r="L1677" s="179"/>
      <c r="M1677" s="13"/>
      <c r="N1677" s="13"/>
      <c r="O1677" s="13"/>
    </row>
    <row r="1678" spans="1:15" s="180" customFormat="1">
      <c r="A1678" s="187" t="s">
        <v>56</v>
      </c>
      <c r="B1678" s="187" t="s">
        <v>258</v>
      </c>
      <c r="C1678" s="187" t="s">
        <v>283</v>
      </c>
      <c r="D1678" s="187" t="s">
        <v>6076</v>
      </c>
      <c r="E1678" s="187" t="s">
        <v>2216</v>
      </c>
      <c r="F1678" s="187" t="s">
        <v>1952</v>
      </c>
      <c r="G1678" s="188" t="s">
        <v>6077</v>
      </c>
      <c r="H1678" s="187" t="s">
        <v>1954</v>
      </c>
      <c r="I1678" s="179"/>
      <c r="J1678" s="179"/>
      <c r="K1678" s="179"/>
      <c r="L1678" s="179"/>
      <c r="M1678" s="13"/>
      <c r="N1678" s="13"/>
      <c r="O1678" s="13"/>
    </row>
    <row r="1679" spans="1:15" s="180" customFormat="1" ht="14.25">
      <c r="A1679" s="177" t="s">
        <v>56</v>
      </c>
      <c r="B1679" s="177" t="s">
        <v>258</v>
      </c>
      <c r="C1679" s="177" t="s">
        <v>283</v>
      </c>
      <c r="D1679" s="177" t="s">
        <v>5699</v>
      </c>
      <c r="E1679" s="177" t="s">
        <v>5856</v>
      </c>
      <c r="F1679" s="177" t="s">
        <v>1952</v>
      </c>
      <c r="G1679" s="178" t="s">
        <v>5701</v>
      </c>
      <c r="H1679" s="177" t="s">
        <v>1855</v>
      </c>
      <c r="I1679" s="179"/>
      <c r="J1679" s="179"/>
      <c r="K1679" s="179"/>
      <c r="L1679" s="179"/>
      <c r="M1679" s="13"/>
      <c r="N1679" s="13"/>
      <c r="O1679" s="13"/>
    </row>
    <row r="1680" spans="1:15" s="180" customFormat="1" ht="14.25">
      <c r="A1680" s="177" t="s">
        <v>56</v>
      </c>
      <c r="B1680" s="177" t="s">
        <v>258</v>
      </c>
      <c r="C1680" s="177" t="s">
        <v>283</v>
      </c>
      <c r="D1680" s="177" t="s">
        <v>2228</v>
      </c>
      <c r="E1680" s="177" t="s">
        <v>6078</v>
      </c>
      <c r="F1680" s="177" t="s">
        <v>1952</v>
      </c>
      <c r="G1680" s="178" t="s">
        <v>6079</v>
      </c>
      <c r="H1680" s="177" t="s">
        <v>1855</v>
      </c>
      <c r="I1680" s="179"/>
      <c r="J1680" s="179"/>
      <c r="K1680" s="179"/>
      <c r="L1680" s="179"/>
      <c r="M1680" s="13"/>
      <c r="N1680" s="13"/>
      <c r="O1680" s="13"/>
    </row>
    <row r="1681" spans="1:15" s="180" customFormat="1">
      <c r="A1681" s="187" t="s">
        <v>56</v>
      </c>
      <c r="B1681" s="187" t="s">
        <v>258</v>
      </c>
      <c r="C1681" s="187" t="s">
        <v>285</v>
      </c>
      <c r="D1681" s="187" t="s">
        <v>6080</v>
      </c>
      <c r="E1681" s="187" t="s">
        <v>2216</v>
      </c>
      <c r="F1681" s="187" t="s">
        <v>1952</v>
      </c>
      <c r="G1681" s="188" t="s">
        <v>6081</v>
      </c>
      <c r="H1681" s="187" t="s">
        <v>1954</v>
      </c>
      <c r="I1681" s="179"/>
      <c r="J1681" s="179"/>
      <c r="K1681" s="179"/>
      <c r="L1681" s="179"/>
      <c r="M1681" s="13"/>
      <c r="N1681" s="13"/>
      <c r="O1681" s="13"/>
    </row>
    <row r="1682" spans="1:15" s="180" customFormat="1" ht="14.25">
      <c r="A1682" s="177" t="s">
        <v>56</v>
      </c>
      <c r="B1682" s="177" t="s">
        <v>258</v>
      </c>
      <c r="C1682" s="177" t="s">
        <v>285</v>
      </c>
      <c r="D1682" s="177" t="s">
        <v>5699</v>
      </c>
      <c r="E1682" s="177" t="s">
        <v>5856</v>
      </c>
      <c r="F1682" s="177" t="s">
        <v>1952</v>
      </c>
      <c r="G1682" s="178" t="s">
        <v>5701</v>
      </c>
      <c r="H1682" s="177" t="s">
        <v>1855</v>
      </c>
      <c r="I1682" s="179"/>
      <c r="J1682" s="179"/>
      <c r="K1682" s="179"/>
      <c r="L1682" s="179"/>
      <c r="M1682" s="13"/>
      <c r="N1682" s="13"/>
      <c r="O1682" s="13"/>
    </row>
    <row r="1683" spans="1:15" s="180" customFormat="1" ht="14.25">
      <c r="A1683" s="177" t="s">
        <v>56</v>
      </c>
      <c r="B1683" s="177" t="s">
        <v>258</v>
      </c>
      <c r="C1683" s="177" t="s">
        <v>285</v>
      </c>
      <c r="D1683" s="177" t="s">
        <v>2219</v>
      </c>
      <c r="E1683" s="177" t="s">
        <v>3837</v>
      </c>
      <c r="F1683" s="177" t="s">
        <v>1952</v>
      </c>
      <c r="G1683" s="178" t="s">
        <v>6082</v>
      </c>
      <c r="H1683" s="177" t="s">
        <v>1855</v>
      </c>
      <c r="I1683" s="179"/>
      <c r="J1683" s="179"/>
      <c r="K1683" s="179"/>
      <c r="L1683" s="179"/>
      <c r="M1683" s="13"/>
      <c r="N1683" s="13"/>
      <c r="O1683" s="13"/>
    </row>
    <row r="1684" spans="1:15" s="180" customFormat="1">
      <c r="A1684" s="187" t="s">
        <v>56</v>
      </c>
      <c r="B1684" s="187" t="s">
        <v>258</v>
      </c>
      <c r="C1684" s="187" t="s">
        <v>291</v>
      </c>
      <c r="D1684" s="187" t="s">
        <v>6083</v>
      </c>
      <c r="E1684" s="187" t="s">
        <v>2216</v>
      </c>
      <c r="F1684" s="187" t="s">
        <v>1952</v>
      </c>
      <c r="G1684" s="188" t="s">
        <v>6084</v>
      </c>
      <c r="H1684" s="187" t="s">
        <v>1954</v>
      </c>
      <c r="I1684" s="179"/>
      <c r="J1684" s="179"/>
      <c r="K1684" s="179"/>
      <c r="L1684" s="179"/>
      <c r="M1684" s="13"/>
      <c r="N1684" s="13"/>
      <c r="O1684" s="13"/>
    </row>
    <row r="1685" spans="1:15" s="180" customFormat="1" ht="14.25">
      <c r="A1685" s="177" t="s">
        <v>56</v>
      </c>
      <c r="B1685" s="177" t="s">
        <v>258</v>
      </c>
      <c r="C1685" s="177" t="s">
        <v>291</v>
      </c>
      <c r="D1685" s="177" t="s">
        <v>5704</v>
      </c>
      <c r="E1685" s="177" t="s">
        <v>5705</v>
      </c>
      <c r="F1685" s="177" t="s">
        <v>1952</v>
      </c>
      <c r="G1685" s="178" t="s">
        <v>5706</v>
      </c>
      <c r="H1685" s="177" t="s">
        <v>1855</v>
      </c>
      <c r="I1685" s="179"/>
      <c r="J1685" s="179"/>
      <c r="K1685" s="179"/>
      <c r="L1685" s="179"/>
      <c r="M1685" s="13"/>
      <c r="N1685" s="13"/>
      <c r="O1685" s="13"/>
    </row>
    <row r="1686" spans="1:15" s="180" customFormat="1" ht="14.25">
      <c r="A1686" s="177" t="s">
        <v>56</v>
      </c>
      <c r="B1686" s="177" t="s">
        <v>258</v>
      </c>
      <c r="C1686" s="177" t="s">
        <v>291</v>
      </c>
      <c r="D1686" s="177" t="s">
        <v>5683</v>
      </c>
      <c r="E1686" s="177" t="s">
        <v>6074</v>
      </c>
      <c r="F1686" s="177" t="s">
        <v>1952</v>
      </c>
      <c r="G1686" s="178" t="s">
        <v>6002</v>
      </c>
      <c r="H1686" s="177" t="s">
        <v>1855</v>
      </c>
      <c r="I1686" s="179"/>
      <c r="J1686" s="179"/>
      <c r="K1686" s="179"/>
      <c r="L1686" s="179"/>
      <c r="M1686" s="13"/>
      <c r="N1686" s="13"/>
      <c r="O1686" s="13"/>
    </row>
    <row r="1687" spans="1:15" s="180" customFormat="1">
      <c r="A1687" s="187" t="s">
        <v>56</v>
      </c>
      <c r="B1687" s="187" t="s">
        <v>258</v>
      </c>
      <c r="C1687" s="187" t="s">
        <v>293</v>
      </c>
      <c r="D1687" s="187" t="s">
        <v>6085</v>
      </c>
      <c r="E1687" s="187" t="s">
        <v>2216</v>
      </c>
      <c r="F1687" s="187" t="s">
        <v>1952</v>
      </c>
      <c r="G1687" s="188" t="s">
        <v>6086</v>
      </c>
      <c r="H1687" s="187" t="s">
        <v>1954</v>
      </c>
      <c r="I1687" s="179"/>
      <c r="J1687" s="179"/>
      <c r="K1687" s="179"/>
      <c r="L1687" s="179"/>
      <c r="M1687" s="13"/>
      <c r="N1687" s="13"/>
      <c r="O1687" s="13"/>
    </row>
    <row r="1688" spans="1:15" s="180" customFormat="1" ht="14.25">
      <c r="A1688" s="177" t="s">
        <v>56</v>
      </c>
      <c r="B1688" s="177" t="s">
        <v>258</v>
      </c>
      <c r="C1688" s="177" t="s">
        <v>293</v>
      </c>
      <c r="D1688" s="177" t="s">
        <v>5704</v>
      </c>
      <c r="E1688" s="177" t="s">
        <v>5705</v>
      </c>
      <c r="F1688" s="177" t="s">
        <v>1952</v>
      </c>
      <c r="G1688" s="178" t="s">
        <v>5706</v>
      </c>
      <c r="H1688" s="177" t="s">
        <v>1855</v>
      </c>
      <c r="I1688" s="179"/>
      <c r="J1688" s="179"/>
      <c r="K1688" s="179"/>
      <c r="L1688" s="179"/>
      <c r="M1688" s="13"/>
      <c r="N1688" s="13"/>
      <c r="O1688" s="13"/>
    </row>
    <row r="1689" spans="1:15" s="180" customFormat="1" ht="14.25">
      <c r="A1689" s="177" t="s">
        <v>56</v>
      </c>
      <c r="B1689" s="177" t="s">
        <v>258</v>
      </c>
      <c r="C1689" s="177" t="s">
        <v>293</v>
      </c>
      <c r="D1689" s="177" t="s">
        <v>2219</v>
      </c>
      <c r="E1689" s="177" t="s">
        <v>3837</v>
      </c>
      <c r="F1689" s="177" t="s">
        <v>1952</v>
      </c>
      <c r="G1689" s="178" t="s">
        <v>6087</v>
      </c>
      <c r="H1689" s="177" t="s">
        <v>1855</v>
      </c>
      <c r="I1689" s="179"/>
      <c r="J1689" s="179"/>
      <c r="K1689" s="179"/>
      <c r="L1689" s="179"/>
      <c r="M1689" s="13"/>
      <c r="N1689" s="13"/>
      <c r="O1689" s="13"/>
    </row>
    <row r="1690" spans="1:15" s="180" customFormat="1">
      <c r="A1690" s="187" t="s">
        <v>56</v>
      </c>
      <c r="B1690" s="187" t="s">
        <v>117</v>
      </c>
      <c r="C1690" s="187" t="s">
        <v>118</v>
      </c>
      <c r="D1690" s="187" t="s">
        <v>3059</v>
      </c>
      <c r="E1690" s="187" t="s">
        <v>3060</v>
      </c>
      <c r="F1690" s="187" t="s">
        <v>1952</v>
      </c>
      <c r="G1690" s="188" t="s">
        <v>3061</v>
      </c>
      <c r="H1690" s="187" t="s">
        <v>1954</v>
      </c>
      <c r="I1690" s="179"/>
      <c r="J1690" s="179"/>
      <c r="K1690" s="179"/>
      <c r="L1690" s="179"/>
      <c r="M1690" s="13"/>
      <c r="N1690" s="13"/>
      <c r="O1690" s="13"/>
    </row>
    <row r="1691" spans="1:15" s="180" customFormat="1" ht="14.25">
      <c r="A1691" s="177" t="s">
        <v>56</v>
      </c>
      <c r="B1691" s="177" t="s">
        <v>117</v>
      </c>
      <c r="C1691" s="177" t="s">
        <v>118</v>
      </c>
      <c r="D1691" s="177" t="s">
        <v>1955</v>
      </c>
      <c r="E1691" s="177" t="s">
        <v>3062</v>
      </c>
      <c r="F1691" s="177" t="s">
        <v>1952</v>
      </c>
      <c r="G1691" s="178" t="s">
        <v>3063</v>
      </c>
      <c r="H1691" s="177" t="s">
        <v>1855</v>
      </c>
      <c r="I1691" s="179"/>
      <c r="J1691" s="179"/>
      <c r="K1691" s="179"/>
      <c r="L1691" s="179"/>
      <c r="M1691" s="13"/>
      <c r="N1691" s="13"/>
      <c r="O1691" s="13"/>
    </row>
    <row r="1692" spans="1:15" s="180" customFormat="1">
      <c r="A1692" s="187" t="s">
        <v>56</v>
      </c>
      <c r="B1692" s="187" t="s">
        <v>117</v>
      </c>
      <c r="C1692" s="187" t="s">
        <v>140</v>
      </c>
      <c r="D1692" s="187" t="s">
        <v>3066</v>
      </c>
      <c r="E1692" s="187" t="s">
        <v>3067</v>
      </c>
      <c r="F1692" s="187" t="s">
        <v>1952</v>
      </c>
      <c r="G1692" s="188" t="s">
        <v>3068</v>
      </c>
      <c r="H1692" s="187" t="s">
        <v>1954</v>
      </c>
      <c r="I1692" s="179"/>
      <c r="J1692" s="179"/>
      <c r="K1692" s="179"/>
      <c r="L1692" s="179"/>
      <c r="M1692" s="13"/>
      <c r="N1692" s="13"/>
      <c r="O1692" s="13"/>
    </row>
    <row r="1693" spans="1:15" s="180" customFormat="1" ht="14.25">
      <c r="A1693" s="177" t="s">
        <v>56</v>
      </c>
      <c r="B1693" s="177" t="s">
        <v>117</v>
      </c>
      <c r="C1693" s="177" t="s">
        <v>140</v>
      </c>
      <c r="D1693" s="177" t="s">
        <v>1955</v>
      </c>
      <c r="E1693" s="177" t="s">
        <v>3069</v>
      </c>
      <c r="F1693" s="177" t="s">
        <v>1952</v>
      </c>
      <c r="G1693" s="178" t="s">
        <v>3070</v>
      </c>
      <c r="H1693" s="177" t="s">
        <v>1855</v>
      </c>
      <c r="I1693" s="179"/>
      <c r="J1693" s="179"/>
      <c r="K1693" s="179"/>
      <c r="L1693" s="179"/>
      <c r="M1693" s="13"/>
      <c r="N1693" s="13"/>
      <c r="O1693" s="13"/>
    </row>
    <row r="1694" spans="1:15" s="180" customFormat="1">
      <c r="A1694" s="187" t="s">
        <v>56</v>
      </c>
      <c r="B1694" s="187" t="s">
        <v>117</v>
      </c>
      <c r="C1694" s="187" t="s">
        <v>148</v>
      </c>
      <c r="D1694" s="187" t="s">
        <v>3073</v>
      </c>
      <c r="E1694" s="187" t="s">
        <v>3074</v>
      </c>
      <c r="F1694" s="187" t="s">
        <v>1952</v>
      </c>
      <c r="G1694" s="188" t="s">
        <v>3075</v>
      </c>
      <c r="H1694" s="187" t="s">
        <v>1954</v>
      </c>
      <c r="I1694" s="179"/>
      <c r="J1694" s="179"/>
      <c r="K1694" s="179"/>
      <c r="L1694" s="179"/>
      <c r="M1694" s="13"/>
      <c r="N1694" s="13"/>
      <c r="O1694" s="13"/>
    </row>
    <row r="1695" spans="1:15" s="180" customFormat="1" ht="14.25">
      <c r="A1695" s="177" t="s">
        <v>56</v>
      </c>
      <c r="B1695" s="177" t="s">
        <v>117</v>
      </c>
      <c r="C1695" s="177" t="s">
        <v>148</v>
      </c>
      <c r="D1695" s="177" t="s">
        <v>1955</v>
      </c>
      <c r="E1695" s="177" t="s">
        <v>3076</v>
      </c>
      <c r="F1695" s="177" t="s">
        <v>1952</v>
      </c>
      <c r="G1695" s="178" t="s">
        <v>3077</v>
      </c>
      <c r="H1695" s="177" t="s">
        <v>1855</v>
      </c>
      <c r="I1695" s="179"/>
      <c r="J1695" s="179"/>
      <c r="K1695" s="179"/>
      <c r="L1695" s="179"/>
      <c r="M1695" s="13"/>
      <c r="N1695" s="13"/>
      <c r="O1695" s="13"/>
    </row>
    <row r="1696" spans="1:15" s="180" customFormat="1">
      <c r="A1696" s="187" t="s">
        <v>56</v>
      </c>
      <c r="B1696" s="187" t="s">
        <v>117</v>
      </c>
      <c r="C1696" s="187" t="s">
        <v>120</v>
      </c>
      <c r="D1696" s="187" t="s">
        <v>3059</v>
      </c>
      <c r="E1696" s="187" t="s">
        <v>3080</v>
      </c>
      <c r="F1696" s="187" t="s">
        <v>1952</v>
      </c>
      <c r="G1696" s="188" t="s">
        <v>3081</v>
      </c>
      <c r="H1696" s="187" t="s">
        <v>1954</v>
      </c>
      <c r="I1696" s="179"/>
      <c r="J1696" s="179"/>
      <c r="K1696" s="179"/>
      <c r="L1696" s="179"/>
      <c r="M1696" s="13"/>
      <c r="N1696" s="13"/>
      <c r="O1696" s="13"/>
    </row>
    <row r="1697" spans="1:15" s="180" customFormat="1" ht="14.25">
      <c r="A1697" s="177" t="s">
        <v>56</v>
      </c>
      <c r="B1697" s="177" t="s">
        <v>117</v>
      </c>
      <c r="C1697" s="177" t="s">
        <v>120</v>
      </c>
      <c r="D1697" s="177" t="s">
        <v>3082</v>
      </c>
      <c r="E1697" s="177" t="s">
        <v>3083</v>
      </c>
      <c r="F1697" s="177" t="s">
        <v>2057</v>
      </c>
      <c r="G1697" s="178" t="s">
        <v>3084</v>
      </c>
      <c r="H1697" s="177" t="s">
        <v>1855</v>
      </c>
      <c r="I1697" s="179"/>
      <c r="J1697" s="179"/>
      <c r="K1697" s="179"/>
      <c r="L1697" s="179"/>
      <c r="M1697" s="13"/>
      <c r="N1697" s="13"/>
      <c r="O1697" s="13"/>
    </row>
    <row r="1698" spans="1:15" s="180" customFormat="1" ht="14.25">
      <c r="A1698" s="177" t="s">
        <v>56</v>
      </c>
      <c r="B1698" s="177" t="s">
        <v>117</v>
      </c>
      <c r="C1698" s="177" t="s">
        <v>120</v>
      </c>
      <c r="D1698" s="177" t="s">
        <v>3085</v>
      </c>
      <c r="E1698" s="177" t="s">
        <v>3086</v>
      </c>
      <c r="F1698" s="177" t="s">
        <v>1952</v>
      </c>
      <c r="G1698" s="178" t="s">
        <v>3087</v>
      </c>
      <c r="H1698" s="177" t="s">
        <v>1855</v>
      </c>
      <c r="I1698" s="179"/>
      <c r="J1698" s="179"/>
      <c r="K1698" s="179"/>
      <c r="L1698" s="179"/>
      <c r="M1698" s="13"/>
      <c r="N1698" s="13"/>
      <c r="O1698" s="13"/>
    </row>
    <row r="1699" spans="1:15" s="180" customFormat="1" ht="14.25">
      <c r="A1699" s="177" t="s">
        <v>56</v>
      </c>
      <c r="B1699" s="177" t="s">
        <v>117</v>
      </c>
      <c r="C1699" s="177" t="s">
        <v>120</v>
      </c>
      <c r="D1699" s="177" t="s">
        <v>3088</v>
      </c>
      <c r="E1699" s="177" t="s">
        <v>3089</v>
      </c>
      <c r="F1699" s="177" t="s">
        <v>2057</v>
      </c>
      <c r="G1699" s="178" t="s">
        <v>3090</v>
      </c>
      <c r="H1699" s="177" t="s">
        <v>1855</v>
      </c>
      <c r="I1699" s="179"/>
      <c r="J1699" s="179"/>
      <c r="K1699" s="179"/>
      <c r="L1699" s="179"/>
      <c r="M1699" s="13"/>
      <c r="N1699" s="13"/>
      <c r="O1699" s="13"/>
    </row>
    <row r="1700" spans="1:15" s="180" customFormat="1" ht="14.25">
      <c r="A1700" s="177" t="s">
        <v>56</v>
      </c>
      <c r="B1700" s="177" t="s">
        <v>117</v>
      </c>
      <c r="C1700" s="177" t="s">
        <v>120</v>
      </c>
      <c r="D1700" s="177" t="s">
        <v>3091</v>
      </c>
      <c r="E1700" s="177" t="s">
        <v>3092</v>
      </c>
      <c r="F1700" s="177" t="s">
        <v>1952</v>
      </c>
      <c r="G1700" s="178" t="s">
        <v>3093</v>
      </c>
      <c r="H1700" s="177" t="s">
        <v>1855</v>
      </c>
      <c r="I1700" s="179"/>
      <c r="J1700" s="179"/>
      <c r="K1700" s="179"/>
      <c r="L1700" s="179"/>
      <c r="M1700" s="13"/>
      <c r="N1700" s="13"/>
      <c r="O1700" s="13"/>
    </row>
    <row r="1701" spans="1:15" s="180" customFormat="1" ht="14.25">
      <c r="A1701" s="177" t="s">
        <v>56</v>
      </c>
      <c r="B1701" s="177" t="s">
        <v>117</v>
      </c>
      <c r="C1701" s="177" t="s">
        <v>120</v>
      </c>
      <c r="D1701" s="177" t="s">
        <v>3094</v>
      </c>
      <c r="E1701" s="177" t="s">
        <v>3095</v>
      </c>
      <c r="F1701" s="177" t="s">
        <v>1952</v>
      </c>
      <c r="G1701" s="178" t="s">
        <v>3096</v>
      </c>
      <c r="H1701" s="177" t="s">
        <v>1855</v>
      </c>
      <c r="I1701" s="179"/>
      <c r="J1701" s="179"/>
      <c r="K1701" s="179"/>
      <c r="L1701" s="179"/>
      <c r="M1701" s="13"/>
      <c r="N1701" s="13"/>
      <c r="O1701" s="13"/>
    </row>
    <row r="1702" spans="1:15" s="180" customFormat="1" ht="14.25">
      <c r="A1702" s="177" t="s">
        <v>56</v>
      </c>
      <c r="B1702" s="177" t="s">
        <v>117</v>
      </c>
      <c r="C1702" s="177" t="s">
        <v>120</v>
      </c>
      <c r="D1702" s="177" t="s">
        <v>3097</v>
      </c>
      <c r="E1702" s="177" t="s">
        <v>3098</v>
      </c>
      <c r="F1702" s="177" t="s">
        <v>1952</v>
      </c>
      <c r="G1702" s="178" t="s">
        <v>3099</v>
      </c>
      <c r="H1702" s="177" t="s">
        <v>1855</v>
      </c>
      <c r="I1702" s="179"/>
      <c r="J1702" s="179"/>
      <c r="K1702" s="179"/>
      <c r="L1702" s="179"/>
      <c r="M1702" s="13"/>
      <c r="N1702" s="13"/>
      <c r="O1702" s="13"/>
    </row>
    <row r="1703" spans="1:15" s="180" customFormat="1" ht="14.25">
      <c r="A1703" s="177" t="s">
        <v>56</v>
      </c>
      <c r="B1703" s="177" t="s">
        <v>117</v>
      </c>
      <c r="C1703" s="177" t="s">
        <v>120</v>
      </c>
      <c r="D1703" s="177" t="s">
        <v>3100</v>
      </c>
      <c r="E1703" s="177" t="s">
        <v>3101</v>
      </c>
      <c r="F1703" s="177" t="s">
        <v>1952</v>
      </c>
      <c r="G1703" s="178" t="s">
        <v>3102</v>
      </c>
      <c r="H1703" s="177" t="s">
        <v>1855</v>
      </c>
      <c r="I1703" s="179"/>
      <c r="J1703" s="179"/>
      <c r="K1703" s="179"/>
      <c r="L1703" s="179"/>
      <c r="M1703" s="13"/>
      <c r="N1703" s="13"/>
      <c r="O1703" s="13"/>
    </row>
    <row r="1704" spans="1:15" s="180" customFormat="1" ht="14.25">
      <c r="A1704" s="177" t="s">
        <v>56</v>
      </c>
      <c r="B1704" s="177" t="s">
        <v>117</v>
      </c>
      <c r="C1704" s="177" t="s">
        <v>120</v>
      </c>
      <c r="D1704" s="177" t="s">
        <v>3103</v>
      </c>
      <c r="E1704" s="177" t="s">
        <v>3104</v>
      </c>
      <c r="F1704" s="177" t="s">
        <v>1952</v>
      </c>
      <c r="G1704" s="178" t="s">
        <v>3105</v>
      </c>
      <c r="H1704" s="177" t="s">
        <v>1855</v>
      </c>
      <c r="I1704" s="179"/>
      <c r="J1704" s="179"/>
      <c r="K1704" s="179"/>
      <c r="L1704" s="179"/>
      <c r="M1704" s="13"/>
      <c r="N1704" s="13"/>
      <c r="O1704" s="13"/>
    </row>
    <row r="1705" spans="1:15" s="180" customFormat="1" ht="14.25">
      <c r="A1705" s="177" t="s">
        <v>56</v>
      </c>
      <c r="B1705" s="177" t="s">
        <v>117</v>
      </c>
      <c r="C1705" s="177" t="s">
        <v>120</v>
      </c>
      <c r="D1705" s="177" t="s">
        <v>3106</v>
      </c>
      <c r="E1705" s="177" t="s">
        <v>3107</v>
      </c>
      <c r="F1705" s="177" t="s">
        <v>1952</v>
      </c>
      <c r="G1705" s="178" t="s">
        <v>3108</v>
      </c>
      <c r="H1705" s="177" t="s">
        <v>1855</v>
      </c>
      <c r="I1705" s="179"/>
      <c r="J1705" s="179"/>
      <c r="K1705" s="179"/>
      <c r="L1705" s="179"/>
      <c r="M1705" s="13"/>
      <c r="N1705" s="13"/>
      <c r="O1705" s="13"/>
    </row>
    <row r="1706" spans="1:15" s="180" customFormat="1" ht="14.25">
      <c r="A1706" s="177" t="s">
        <v>56</v>
      </c>
      <c r="B1706" s="177" t="s">
        <v>117</v>
      </c>
      <c r="C1706" s="177" t="s">
        <v>120</v>
      </c>
      <c r="D1706" s="177" t="s">
        <v>3109</v>
      </c>
      <c r="E1706" s="177" t="s">
        <v>3110</v>
      </c>
      <c r="F1706" s="177" t="s">
        <v>2057</v>
      </c>
      <c r="G1706" s="178" t="s">
        <v>3111</v>
      </c>
      <c r="H1706" s="177" t="s">
        <v>1855</v>
      </c>
      <c r="I1706" s="179"/>
      <c r="J1706" s="179"/>
      <c r="K1706" s="179"/>
      <c r="L1706" s="179"/>
      <c r="M1706" s="13"/>
      <c r="N1706" s="13"/>
      <c r="O1706" s="13"/>
    </row>
    <row r="1707" spans="1:15" s="180" customFormat="1" ht="14.25">
      <c r="A1707" s="177" t="s">
        <v>56</v>
      </c>
      <c r="B1707" s="177" t="s">
        <v>117</v>
      </c>
      <c r="C1707" s="177" t="s">
        <v>120</v>
      </c>
      <c r="D1707" s="177" t="s">
        <v>3112</v>
      </c>
      <c r="E1707" s="177" t="s">
        <v>3113</v>
      </c>
      <c r="F1707" s="177" t="s">
        <v>1952</v>
      </c>
      <c r="G1707" s="178" t="s">
        <v>3114</v>
      </c>
      <c r="H1707" s="177" t="s">
        <v>1855</v>
      </c>
      <c r="I1707" s="179"/>
      <c r="J1707" s="179"/>
      <c r="K1707" s="179"/>
      <c r="L1707" s="179"/>
      <c r="M1707" s="13"/>
      <c r="N1707" s="13"/>
      <c r="O1707" s="13"/>
    </row>
    <row r="1708" spans="1:15" s="180" customFormat="1" ht="14.25">
      <c r="A1708" s="177" t="s">
        <v>56</v>
      </c>
      <c r="B1708" s="177" t="s">
        <v>117</v>
      </c>
      <c r="C1708" s="177" t="s">
        <v>120</v>
      </c>
      <c r="D1708" s="177" t="s">
        <v>3115</v>
      </c>
      <c r="E1708" s="177" t="s">
        <v>3116</v>
      </c>
      <c r="F1708" s="177" t="s">
        <v>1952</v>
      </c>
      <c r="G1708" s="178" t="s">
        <v>3117</v>
      </c>
      <c r="H1708" s="177" t="s">
        <v>1855</v>
      </c>
      <c r="I1708" s="179"/>
      <c r="J1708" s="179"/>
      <c r="K1708" s="179"/>
      <c r="L1708" s="179"/>
      <c r="M1708" s="13"/>
      <c r="N1708" s="13"/>
      <c r="O1708" s="13"/>
    </row>
    <row r="1709" spans="1:15" s="180" customFormat="1" ht="14.25">
      <c r="A1709" s="177" t="s">
        <v>56</v>
      </c>
      <c r="B1709" s="177" t="s">
        <v>117</v>
      </c>
      <c r="C1709" s="177" t="s">
        <v>120</v>
      </c>
      <c r="D1709" s="177" t="s">
        <v>3118</v>
      </c>
      <c r="E1709" s="177" t="s">
        <v>3119</v>
      </c>
      <c r="F1709" s="177" t="s">
        <v>1952</v>
      </c>
      <c r="G1709" s="178" t="s">
        <v>3120</v>
      </c>
      <c r="H1709" s="177" t="s">
        <v>1855</v>
      </c>
      <c r="I1709" s="179"/>
      <c r="J1709" s="179"/>
      <c r="K1709" s="179"/>
      <c r="L1709" s="179"/>
      <c r="M1709" s="13"/>
      <c r="N1709" s="13"/>
      <c r="O1709" s="13"/>
    </row>
    <row r="1710" spans="1:15" s="180" customFormat="1" ht="14.25">
      <c r="A1710" s="177" t="s">
        <v>56</v>
      </c>
      <c r="B1710" s="177" t="s">
        <v>117</v>
      </c>
      <c r="C1710" s="177" t="s">
        <v>120</v>
      </c>
      <c r="D1710" s="177" t="s">
        <v>3121</v>
      </c>
      <c r="E1710" s="177" t="s">
        <v>3122</v>
      </c>
      <c r="F1710" s="177" t="s">
        <v>1952</v>
      </c>
      <c r="G1710" s="178" t="s">
        <v>3123</v>
      </c>
      <c r="H1710" s="177" t="s">
        <v>1855</v>
      </c>
      <c r="I1710" s="179"/>
      <c r="J1710" s="179"/>
      <c r="K1710" s="179"/>
      <c r="L1710" s="179"/>
      <c r="M1710" s="13"/>
      <c r="N1710" s="13"/>
      <c r="O1710" s="13"/>
    </row>
    <row r="1711" spans="1:15" s="180" customFormat="1" ht="14.25">
      <c r="A1711" s="177" t="s">
        <v>56</v>
      </c>
      <c r="B1711" s="177" t="s">
        <v>117</v>
      </c>
      <c r="C1711" s="177" t="s">
        <v>120</v>
      </c>
      <c r="D1711" s="177" t="s">
        <v>3124</v>
      </c>
      <c r="E1711" s="177" t="s">
        <v>3125</v>
      </c>
      <c r="F1711" s="177" t="s">
        <v>1952</v>
      </c>
      <c r="G1711" s="178" t="s">
        <v>3126</v>
      </c>
      <c r="H1711" s="177" t="s">
        <v>1855</v>
      </c>
      <c r="I1711" s="179"/>
      <c r="J1711" s="179"/>
      <c r="K1711" s="179"/>
      <c r="L1711" s="179"/>
      <c r="M1711" s="13"/>
      <c r="N1711" s="13"/>
      <c r="O1711" s="13"/>
    </row>
    <row r="1712" spans="1:15" s="180" customFormat="1" ht="14.25">
      <c r="A1712" s="177" t="s">
        <v>56</v>
      </c>
      <c r="B1712" s="177" t="s">
        <v>117</v>
      </c>
      <c r="C1712" s="177" t="s">
        <v>120</v>
      </c>
      <c r="D1712" s="177" t="s">
        <v>3127</v>
      </c>
      <c r="E1712" s="177" t="s">
        <v>3128</v>
      </c>
      <c r="F1712" s="177" t="s">
        <v>1952</v>
      </c>
      <c r="G1712" s="178" t="s">
        <v>3129</v>
      </c>
      <c r="H1712" s="177" t="s">
        <v>1855</v>
      </c>
      <c r="I1712" s="179"/>
      <c r="J1712" s="179"/>
      <c r="K1712" s="179"/>
      <c r="L1712" s="179"/>
      <c r="M1712" s="13"/>
      <c r="N1712" s="13"/>
      <c r="O1712" s="13"/>
    </row>
    <row r="1713" spans="1:15" s="180" customFormat="1" ht="14.25">
      <c r="A1713" s="177" t="s">
        <v>56</v>
      </c>
      <c r="B1713" s="177" t="s">
        <v>117</v>
      </c>
      <c r="C1713" s="177" t="s">
        <v>120</v>
      </c>
      <c r="D1713" s="177" t="s">
        <v>3130</v>
      </c>
      <c r="E1713" s="177" t="s">
        <v>2108</v>
      </c>
      <c r="F1713" s="177" t="s">
        <v>1952</v>
      </c>
      <c r="G1713" s="178" t="s">
        <v>3131</v>
      </c>
      <c r="H1713" s="177"/>
      <c r="I1713" s="179"/>
      <c r="J1713" s="179"/>
      <c r="K1713" s="179"/>
      <c r="L1713" s="179"/>
      <c r="M1713" s="13"/>
      <c r="N1713" s="13"/>
      <c r="O1713" s="13"/>
    </row>
    <row r="1714" spans="1:15" s="180" customFormat="1">
      <c r="A1714" s="187" t="s">
        <v>56</v>
      </c>
      <c r="B1714" s="187" t="s">
        <v>117</v>
      </c>
      <c r="C1714" s="187" t="s">
        <v>122</v>
      </c>
      <c r="D1714" s="187" t="s">
        <v>3059</v>
      </c>
      <c r="E1714" s="187" t="s">
        <v>3080</v>
      </c>
      <c r="F1714" s="187" t="s">
        <v>1952</v>
      </c>
      <c r="G1714" s="188" t="s">
        <v>3061</v>
      </c>
      <c r="H1714" s="187" t="s">
        <v>1954</v>
      </c>
      <c r="I1714" s="179"/>
      <c r="J1714" s="179"/>
      <c r="K1714" s="179"/>
      <c r="L1714" s="179"/>
      <c r="M1714" s="13"/>
      <c r="N1714" s="13"/>
      <c r="O1714" s="13"/>
    </row>
    <row r="1715" spans="1:15" s="180" customFormat="1" ht="14.25">
      <c r="A1715" s="177" t="s">
        <v>56</v>
      </c>
      <c r="B1715" s="177" t="s">
        <v>117</v>
      </c>
      <c r="C1715" s="177" t="s">
        <v>122</v>
      </c>
      <c r="D1715" s="177" t="s">
        <v>3132</v>
      </c>
      <c r="E1715" s="177" t="s">
        <v>3133</v>
      </c>
      <c r="F1715" s="177" t="s">
        <v>1952</v>
      </c>
      <c r="G1715" s="178" t="s">
        <v>3134</v>
      </c>
      <c r="H1715" s="177" t="s">
        <v>1855</v>
      </c>
      <c r="I1715" s="179"/>
      <c r="J1715" s="179"/>
      <c r="K1715" s="179"/>
      <c r="L1715" s="179"/>
      <c r="M1715" s="13"/>
      <c r="N1715" s="13"/>
      <c r="O1715" s="13"/>
    </row>
    <row r="1716" spans="1:15" s="180" customFormat="1" ht="14.25">
      <c r="A1716" s="177" t="s">
        <v>56</v>
      </c>
      <c r="B1716" s="177" t="s">
        <v>117</v>
      </c>
      <c r="C1716" s="177" t="s">
        <v>122</v>
      </c>
      <c r="D1716" s="177" t="s">
        <v>3135</v>
      </c>
      <c r="E1716" s="177" t="s">
        <v>3136</v>
      </c>
      <c r="F1716" s="177" t="s">
        <v>1952</v>
      </c>
      <c r="G1716" s="178" t="s">
        <v>3137</v>
      </c>
      <c r="H1716" s="177" t="s">
        <v>1855</v>
      </c>
      <c r="I1716" s="179"/>
      <c r="J1716" s="179"/>
      <c r="K1716" s="179"/>
      <c r="L1716" s="179"/>
      <c r="M1716" s="13"/>
      <c r="N1716" s="13"/>
      <c r="O1716" s="13"/>
    </row>
    <row r="1717" spans="1:15" s="180" customFormat="1" ht="14.25">
      <c r="A1717" s="177" t="s">
        <v>56</v>
      </c>
      <c r="B1717" s="177" t="s">
        <v>117</v>
      </c>
      <c r="C1717" s="177" t="s">
        <v>122</v>
      </c>
      <c r="D1717" s="177" t="s">
        <v>2630</v>
      </c>
      <c r="E1717" s="177" t="s">
        <v>3138</v>
      </c>
      <c r="F1717" s="177" t="s">
        <v>1952</v>
      </c>
      <c r="G1717" s="178" t="s">
        <v>3139</v>
      </c>
      <c r="H1717" s="177" t="s">
        <v>1855</v>
      </c>
      <c r="I1717" s="179"/>
      <c r="J1717" s="179"/>
      <c r="K1717" s="179"/>
      <c r="L1717" s="179"/>
      <c r="M1717" s="13"/>
      <c r="N1717" s="13"/>
      <c r="O1717" s="13"/>
    </row>
    <row r="1718" spans="1:15" s="180" customFormat="1" ht="14.25">
      <c r="A1718" s="177" t="s">
        <v>56</v>
      </c>
      <c r="B1718" s="177" t="s">
        <v>117</v>
      </c>
      <c r="C1718" s="177" t="s">
        <v>122</v>
      </c>
      <c r="D1718" s="177" t="s">
        <v>3140</v>
      </c>
      <c r="E1718" s="177" t="s">
        <v>3141</v>
      </c>
      <c r="F1718" s="177" t="s">
        <v>1952</v>
      </c>
      <c r="G1718" s="178" t="s">
        <v>3142</v>
      </c>
      <c r="H1718" s="177" t="s">
        <v>1855</v>
      </c>
      <c r="I1718" s="179"/>
      <c r="J1718" s="179"/>
      <c r="K1718" s="179"/>
      <c r="L1718" s="179"/>
      <c r="M1718" s="13"/>
      <c r="N1718" s="13"/>
      <c r="O1718" s="13"/>
    </row>
    <row r="1719" spans="1:15" s="180" customFormat="1" ht="14.25">
      <c r="A1719" s="177" t="s">
        <v>56</v>
      </c>
      <c r="B1719" s="177" t="s">
        <v>117</v>
      </c>
      <c r="C1719" s="177" t="s">
        <v>122</v>
      </c>
      <c r="D1719" s="177" t="s">
        <v>3143</v>
      </c>
      <c r="E1719" s="177" t="s">
        <v>3144</v>
      </c>
      <c r="F1719" s="177" t="s">
        <v>2057</v>
      </c>
      <c r="G1719" s="178" t="s">
        <v>3145</v>
      </c>
      <c r="H1719" s="177" t="s">
        <v>1855</v>
      </c>
      <c r="I1719" s="179"/>
      <c r="J1719" s="179"/>
      <c r="K1719" s="179"/>
      <c r="L1719" s="179"/>
      <c r="M1719" s="13"/>
      <c r="N1719" s="13"/>
      <c r="O1719" s="13"/>
    </row>
    <row r="1720" spans="1:15" s="180" customFormat="1" ht="14.25">
      <c r="A1720" s="177" t="s">
        <v>56</v>
      </c>
      <c r="B1720" s="177" t="s">
        <v>117</v>
      </c>
      <c r="C1720" s="177" t="s">
        <v>122</v>
      </c>
      <c r="D1720" s="177" t="s">
        <v>3146</v>
      </c>
      <c r="E1720" s="177" t="s">
        <v>3147</v>
      </c>
      <c r="F1720" s="177" t="s">
        <v>1952</v>
      </c>
      <c r="G1720" s="178" t="s">
        <v>3148</v>
      </c>
      <c r="H1720" s="177" t="s">
        <v>1855</v>
      </c>
      <c r="I1720" s="179"/>
      <c r="J1720" s="179"/>
      <c r="K1720" s="179"/>
      <c r="L1720" s="179"/>
      <c r="M1720" s="13"/>
      <c r="N1720" s="13"/>
      <c r="O1720" s="13"/>
    </row>
    <row r="1721" spans="1:15" s="180" customFormat="1" ht="14.25">
      <c r="A1721" s="177" t="s">
        <v>56</v>
      </c>
      <c r="B1721" s="177" t="s">
        <v>117</v>
      </c>
      <c r="C1721" s="177" t="s">
        <v>122</v>
      </c>
      <c r="D1721" s="177" t="s">
        <v>3149</v>
      </c>
      <c r="E1721" s="177" t="s">
        <v>3002</v>
      </c>
      <c r="F1721" s="177" t="s">
        <v>1952</v>
      </c>
      <c r="G1721" s="178" t="s">
        <v>3150</v>
      </c>
      <c r="H1721" s="177" t="s">
        <v>1855</v>
      </c>
      <c r="I1721" s="179"/>
      <c r="J1721" s="179"/>
      <c r="K1721" s="179"/>
      <c r="L1721" s="179"/>
      <c r="M1721" s="13"/>
      <c r="N1721" s="13"/>
      <c r="O1721" s="13"/>
    </row>
    <row r="1722" spans="1:15" s="180" customFormat="1" ht="14.25">
      <c r="A1722" s="177" t="s">
        <v>56</v>
      </c>
      <c r="B1722" s="177" t="s">
        <v>117</v>
      </c>
      <c r="C1722" s="177" t="s">
        <v>122</v>
      </c>
      <c r="D1722" s="177" t="s">
        <v>3151</v>
      </c>
      <c r="E1722" s="177" t="s">
        <v>3152</v>
      </c>
      <c r="F1722" s="177" t="s">
        <v>1952</v>
      </c>
      <c r="G1722" s="178" t="s">
        <v>3153</v>
      </c>
      <c r="H1722" s="177" t="s">
        <v>1855</v>
      </c>
      <c r="I1722" s="179"/>
      <c r="J1722" s="179"/>
      <c r="K1722" s="179"/>
      <c r="L1722" s="179"/>
      <c r="M1722" s="13"/>
      <c r="N1722" s="13"/>
      <c r="O1722" s="13"/>
    </row>
    <row r="1723" spans="1:15" s="180" customFormat="1" ht="14.25">
      <c r="A1723" s="177" t="s">
        <v>56</v>
      </c>
      <c r="B1723" s="177" t="s">
        <v>117</v>
      </c>
      <c r="C1723" s="177" t="s">
        <v>122</v>
      </c>
      <c r="D1723" s="177" t="s">
        <v>3154</v>
      </c>
      <c r="E1723" s="177" t="s">
        <v>3155</v>
      </c>
      <c r="F1723" s="177" t="s">
        <v>1952</v>
      </c>
      <c r="G1723" s="178" t="s">
        <v>3156</v>
      </c>
      <c r="H1723" s="177" t="s">
        <v>1855</v>
      </c>
      <c r="I1723" s="179"/>
      <c r="J1723" s="179"/>
      <c r="K1723" s="179"/>
      <c r="L1723" s="179"/>
      <c r="M1723" s="13"/>
      <c r="N1723" s="13"/>
      <c r="O1723" s="13"/>
    </row>
    <row r="1724" spans="1:15" s="180" customFormat="1" ht="14.25">
      <c r="A1724" s="177" t="s">
        <v>56</v>
      </c>
      <c r="B1724" s="177" t="s">
        <v>117</v>
      </c>
      <c r="C1724" s="177" t="s">
        <v>122</v>
      </c>
      <c r="D1724" s="177" t="s">
        <v>3157</v>
      </c>
      <c r="E1724" s="177" t="s">
        <v>3158</v>
      </c>
      <c r="F1724" s="177" t="s">
        <v>1952</v>
      </c>
      <c r="G1724" s="178" t="s">
        <v>3159</v>
      </c>
      <c r="H1724" s="177" t="s">
        <v>1855</v>
      </c>
      <c r="I1724" s="179"/>
      <c r="J1724" s="179"/>
      <c r="K1724" s="179"/>
      <c r="L1724" s="179"/>
      <c r="M1724" s="13"/>
      <c r="N1724" s="13"/>
      <c r="O1724" s="13"/>
    </row>
    <row r="1725" spans="1:15" s="180" customFormat="1">
      <c r="A1725" s="187" t="s">
        <v>56</v>
      </c>
      <c r="B1725" s="187" t="s">
        <v>117</v>
      </c>
      <c r="C1725" s="187" t="s">
        <v>124</v>
      </c>
      <c r="D1725" s="187" t="s">
        <v>3059</v>
      </c>
      <c r="E1725" s="187" t="s">
        <v>3080</v>
      </c>
      <c r="F1725" s="187" t="s">
        <v>1952</v>
      </c>
      <c r="G1725" s="188" t="s">
        <v>3061</v>
      </c>
      <c r="H1725" s="187" t="s">
        <v>1954</v>
      </c>
      <c r="I1725" s="179"/>
      <c r="J1725" s="179"/>
      <c r="K1725" s="179"/>
      <c r="L1725" s="179"/>
      <c r="M1725" s="13"/>
      <c r="N1725" s="13"/>
      <c r="O1725" s="13"/>
    </row>
    <row r="1726" spans="1:15" s="180" customFormat="1" ht="14.25">
      <c r="A1726" s="177" t="s">
        <v>56</v>
      </c>
      <c r="B1726" s="177" t="s">
        <v>117</v>
      </c>
      <c r="C1726" s="177" t="s">
        <v>124</v>
      </c>
      <c r="D1726" s="177" t="s">
        <v>3160</v>
      </c>
      <c r="E1726" s="177" t="s">
        <v>3161</v>
      </c>
      <c r="F1726" s="177" t="s">
        <v>1952</v>
      </c>
      <c r="G1726" s="178" t="s">
        <v>3162</v>
      </c>
      <c r="H1726" s="177" t="s">
        <v>1855</v>
      </c>
      <c r="I1726" s="179"/>
      <c r="J1726" s="179"/>
      <c r="K1726" s="179"/>
      <c r="L1726" s="179"/>
      <c r="M1726" s="13"/>
      <c r="N1726" s="13"/>
      <c r="O1726" s="13"/>
    </row>
    <row r="1727" spans="1:15" s="180" customFormat="1" ht="14.25">
      <c r="A1727" s="177" t="s">
        <v>56</v>
      </c>
      <c r="B1727" s="177" t="s">
        <v>117</v>
      </c>
      <c r="C1727" s="177" t="s">
        <v>124</v>
      </c>
      <c r="D1727" s="177" t="s">
        <v>3163</v>
      </c>
      <c r="E1727" s="177" t="s">
        <v>3164</v>
      </c>
      <c r="F1727" s="177" t="s">
        <v>2057</v>
      </c>
      <c r="G1727" s="178" t="s">
        <v>3165</v>
      </c>
      <c r="H1727" s="177" t="s">
        <v>1855</v>
      </c>
      <c r="I1727" s="179"/>
      <c r="J1727" s="179"/>
      <c r="K1727" s="179"/>
      <c r="L1727" s="179"/>
      <c r="M1727" s="13"/>
      <c r="N1727" s="13"/>
      <c r="O1727" s="13"/>
    </row>
    <row r="1728" spans="1:15" s="180" customFormat="1" ht="14.25">
      <c r="A1728" s="177" t="s">
        <v>56</v>
      </c>
      <c r="B1728" s="177" t="s">
        <v>117</v>
      </c>
      <c r="C1728" s="177" t="s">
        <v>124</v>
      </c>
      <c r="D1728" s="177" t="s">
        <v>3166</v>
      </c>
      <c r="E1728" s="177" t="s">
        <v>3167</v>
      </c>
      <c r="F1728" s="177" t="s">
        <v>1952</v>
      </c>
      <c r="G1728" s="178" t="s">
        <v>3168</v>
      </c>
      <c r="H1728" s="177" t="s">
        <v>1855</v>
      </c>
      <c r="I1728" s="179"/>
      <c r="J1728" s="179"/>
      <c r="K1728" s="179"/>
      <c r="L1728" s="179"/>
      <c r="M1728" s="13"/>
      <c r="N1728" s="13"/>
      <c r="O1728" s="13"/>
    </row>
    <row r="1729" spans="1:15" s="180" customFormat="1" ht="14.25">
      <c r="A1729" s="177" t="s">
        <v>56</v>
      </c>
      <c r="B1729" s="177" t="s">
        <v>117</v>
      </c>
      <c r="C1729" s="177" t="s">
        <v>124</v>
      </c>
      <c r="D1729" s="177" t="s">
        <v>3169</v>
      </c>
      <c r="E1729" s="177" t="s">
        <v>3170</v>
      </c>
      <c r="F1729" s="177" t="s">
        <v>2057</v>
      </c>
      <c r="G1729" s="178" t="s">
        <v>3171</v>
      </c>
      <c r="H1729" s="177" t="s">
        <v>1855</v>
      </c>
      <c r="I1729" s="179"/>
      <c r="J1729" s="179"/>
      <c r="K1729" s="179"/>
      <c r="L1729" s="179"/>
      <c r="M1729" s="13"/>
      <c r="N1729" s="13"/>
      <c r="O1729" s="13"/>
    </row>
    <row r="1730" spans="1:15" s="180" customFormat="1" ht="14.25">
      <c r="A1730" s="177" t="s">
        <v>56</v>
      </c>
      <c r="B1730" s="177" t="s">
        <v>117</v>
      </c>
      <c r="C1730" s="177" t="s">
        <v>124</v>
      </c>
      <c r="D1730" s="177" t="s">
        <v>3172</v>
      </c>
      <c r="E1730" s="177" t="s">
        <v>3173</v>
      </c>
      <c r="F1730" s="177" t="s">
        <v>2057</v>
      </c>
      <c r="G1730" s="178" t="s">
        <v>3174</v>
      </c>
      <c r="H1730" s="177" t="s">
        <v>1855</v>
      </c>
      <c r="I1730" s="179"/>
      <c r="J1730" s="179"/>
      <c r="K1730" s="179"/>
      <c r="L1730" s="179"/>
      <c r="M1730" s="13"/>
      <c r="N1730" s="13"/>
      <c r="O1730" s="13"/>
    </row>
    <row r="1731" spans="1:15" s="180" customFormat="1" ht="14.25">
      <c r="A1731" s="177" t="s">
        <v>56</v>
      </c>
      <c r="B1731" s="177" t="s">
        <v>117</v>
      </c>
      <c r="C1731" s="177" t="s">
        <v>124</v>
      </c>
      <c r="D1731" s="177" t="s">
        <v>3175</v>
      </c>
      <c r="E1731" s="177" t="s">
        <v>3176</v>
      </c>
      <c r="F1731" s="177" t="s">
        <v>1952</v>
      </c>
      <c r="G1731" s="178" t="s">
        <v>3177</v>
      </c>
      <c r="H1731" s="177" t="s">
        <v>1855</v>
      </c>
      <c r="I1731" s="179"/>
      <c r="J1731" s="179"/>
      <c r="K1731" s="179"/>
      <c r="L1731" s="179"/>
      <c r="M1731" s="13"/>
      <c r="N1731" s="13"/>
      <c r="O1731" s="13"/>
    </row>
    <row r="1732" spans="1:15" s="180" customFormat="1" ht="14.25">
      <c r="A1732" s="177" t="s">
        <v>56</v>
      </c>
      <c r="B1732" s="177" t="s">
        <v>117</v>
      </c>
      <c r="C1732" s="177" t="s">
        <v>124</v>
      </c>
      <c r="D1732" s="177" t="s">
        <v>3178</v>
      </c>
      <c r="E1732" s="177" t="s">
        <v>3179</v>
      </c>
      <c r="F1732" s="177" t="s">
        <v>1952</v>
      </c>
      <c r="G1732" s="178" t="s">
        <v>3180</v>
      </c>
      <c r="H1732" s="177" t="s">
        <v>1855</v>
      </c>
      <c r="I1732" s="179"/>
      <c r="J1732" s="179"/>
      <c r="K1732" s="179"/>
      <c r="L1732" s="179"/>
      <c r="M1732" s="13"/>
      <c r="N1732" s="13"/>
      <c r="O1732" s="13"/>
    </row>
    <row r="1733" spans="1:15" s="180" customFormat="1" ht="14.25">
      <c r="A1733" s="177" t="s">
        <v>56</v>
      </c>
      <c r="B1733" s="177" t="s">
        <v>117</v>
      </c>
      <c r="C1733" s="177" t="s">
        <v>124</v>
      </c>
      <c r="D1733" s="177" t="s">
        <v>3181</v>
      </c>
      <c r="E1733" s="177" t="s">
        <v>3182</v>
      </c>
      <c r="F1733" s="177" t="s">
        <v>1952</v>
      </c>
      <c r="G1733" s="178" t="s">
        <v>3183</v>
      </c>
      <c r="H1733" s="177" t="s">
        <v>1855</v>
      </c>
      <c r="I1733" s="179"/>
      <c r="J1733" s="179"/>
      <c r="K1733" s="179"/>
      <c r="L1733" s="179"/>
      <c r="M1733" s="13"/>
      <c r="N1733" s="13"/>
      <c r="O1733" s="13"/>
    </row>
    <row r="1734" spans="1:15" s="180" customFormat="1" ht="14.25">
      <c r="A1734" s="177" t="s">
        <v>56</v>
      </c>
      <c r="B1734" s="177" t="s">
        <v>117</v>
      </c>
      <c r="C1734" s="177" t="s">
        <v>124</v>
      </c>
      <c r="D1734" s="177" t="s">
        <v>3184</v>
      </c>
      <c r="E1734" s="177" t="s">
        <v>3185</v>
      </c>
      <c r="F1734" s="177" t="s">
        <v>2057</v>
      </c>
      <c r="G1734" s="178" t="s">
        <v>3186</v>
      </c>
      <c r="H1734" s="177" t="s">
        <v>1855</v>
      </c>
      <c r="I1734" s="179"/>
      <c r="J1734" s="179"/>
      <c r="K1734" s="179"/>
      <c r="L1734" s="179"/>
      <c r="M1734" s="13"/>
      <c r="N1734" s="13"/>
      <c r="O1734" s="13"/>
    </row>
    <row r="1735" spans="1:15" s="180" customFormat="1" ht="14.25">
      <c r="A1735" s="177" t="s">
        <v>56</v>
      </c>
      <c r="B1735" s="177" t="s">
        <v>117</v>
      </c>
      <c r="C1735" s="177" t="s">
        <v>124</v>
      </c>
      <c r="D1735" s="177" t="s">
        <v>3187</v>
      </c>
      <c r="E1735" s="177" t="s">
        <v>3185</v>
      </c>
      <c r="F1735" s="177" t="s">
        <v>1952</v>
      </c>
      <c r="G1735" s="178" t="s">
        <v>3188</v>
      </c>
      <c r="H1735" s="177" t="s">
        <v>1855</v>
      </c>
      <c r="I1735" s="179"/>
      <c r="J1735" s="179"/>
      <c r="K1735" s="179"/>
      <c r="L1735" s="179"/>
      <c r="M1735" s="13"/>
      <c r="N1735" s="13"/>
      <c r="O1735" s="13"/>
    </row>
    <row r="1736" spans="1:15" s="180" customFormat="1" ht="14.25">
      <c r="A1736" s="177" t="s">
        <v>56</v>
      </c>
      <c r="B1736" s="177" t="s">
        <v>117</v>
      </c>
      <c r="C1736" s="177" t="s">
        <v>124</v>
      </c>
      <c r="D1736" s="177" t="s">
        <v>3189</v>
      </c>
      <c r="E1736" s="177" t="s">
        <v>3185</v>
      </c>
      <c r="F1736" s="177" t="s">
        <v>2057</v>
      </c>
      <c r="G1736" s="178" t="s">
        <v>3190</v>
      </c>
      <c r="H1736" s="177" t="s">
        <v>1855</v>
      </c>
      <c r="I1736" s="179"/>
      <c r="J1736" s="179"/>
      <c r="K1736" s="179"/>
      <c r="L1736" s="179"/>
      <c r="M1736" s="13"/>
      <c r="N1736" s="13"/>
      <c r="O1736" s="13"/>
    </row>
    <row r="1737" spans="1:15" s="180" customFormat="1" ht="14.25">
      <c r="A1737" s="229" t="s">
        <v>56</v>
      </c>
      <c r="B1737" s="229" t="s">
        <v>117</v>
      </c>
      <c r="C1737" s="229" t="s">
        <v>124</v>
      </c>
      <c r="D1737" s="229" t="s">
        <v>3191</v>
      </c>
      <c r="E1737" s="229" t="s">
        <v>3192</v>
      </c>
      <c r="F1737" s="229" t="s">
        <v>1952</v>
      </c>
      <c r="G1737" s="230" t="s">
        <v>3193</v>
      </c>
      <c r="H1737" s="229" t="s">
        <v>1855</v>
      </c>
      <c r="I1737" s="183"/>
      <c r="J1737" s="183"/>
      <c r="K1737" s="183"/>
      <c r="L1737" s="183"/>
      <c r="M1737" s="13"/>
      <c r="N1737" s="13"/>
      <c r="O1737" s="13"/>
    </row>
    <row r="1738" spans="1:15" s="180" customFormat="1">
      <c r="A1738" s="187" t="s">
        <v>56</v>
      </c>
      <c r="B1738" s="187" t="s">
        <v>117</v>
      </c>
      <c r="C1738" s="187" t="s">
        <v>126</v>
      </c>
      <c r="D1738" s="187" t="s">
        <v>3059</v>
      </c>
      <c r="E1738" s="187" t="s">
        <v>3080</v>
      </c>
      <c r="F1738" s="187" t="s">
        <v>1952</v>
      </c>
      <c r="G1738" s="188" t="s">
        <v>3061</v>
      </c>
      <c r="H1738" s="187" t="s">
        <v>1954</v>
      </c>
      <c r="I1738" s="179"/>
      <c r="J1738" s="179"/>
      <c r="K1738" s="179"/>
      <c r="L1738" s="179"/>
      <c r="M1738" s="13"/>
      <c r="N1738" s="13"/>
      <c r="O1738" s="13"/>
    </row>
    <row r="1739" spans="1:15" s="180" customFormat="1" ht="14.25">
      <c r="A1739" s="177" t="s">
        <v>56</v>
      </c>
      <c r="B1739" s="177" t="s">
        <v>117</v>
      </c>
      <c r="C1739" s="177" t="s">
        <v>126</v>
      </c>
      <c r="D1739" s="177" t="s">
        <v>3194</v>
      </c>
      <c r="E1739" s="177" t="s">
        <v>3195</v>
      </c>
      <c r="F1739" s="177" t="s">
        <v>1952</v>
      </c>
      <c r="G1739" s="178" t="s">
        <v>3196</v>
      </c>
      <c r="H1739" s="177" t="s">
        <v>1855</v>
      </c>
      <c r="I1739" s="179"/>
      <c r="J1739" s="179"/>
      <c r="K1739" s="179"/>
      <c r="L1739" s="179"/>
      <c r="M1739" s="13"/>
      <c r="N1739" s="13"/>
      <c r="O1739" s="13"/>
    </row>
    <row r="1740" spans="1:15" s="180" customFormat="1" ht="14.25">
      <c r="A1740" s="177" t="s">
        <v>56</v>
      </c>
      <c r="B1740" s="177" t="s">
        <v>117</v>
      </c>
      <c r="C1740" s="177" t="s">
        <v>126</v>
      </c>
      <c r="D1740" s="177" t="s">
        <v>3197</v>
      </c>
      <c r="E1740" s="177" t="s">
        <v>3198</v>
      </c>
      <c r="F1740" s="177" t="s">
        <v>1952</v>
      </c>
      <c r="G1740" s="178" t="s">
        <v>3199</v>
      </c>
      <c r="H1740" s="177" t="s">
        <v>1855</v>
      </c>
      <c r="I1740" s="179"/>
      <c r="J1740" s="179"/>
      <c r="K1740" s="179"/>
      <c r="L1740" s="179"/>
      <c r="M1740" s="13"/>
      <c r="N1740" s="13"/>
      <c r="O1740" s="13"/>
    </row>
    <row r="1741" spans="1:15" s="180" customFormat="1" ht="14.25">
      <c r="A1741" s="177" t="s">
        <v>56</v>
      </c>
      <c r="B1741" s="177" t="s">
        <v>117</v>
      </c>
      <c r="C1741" s="177" t="s">
        <v>126</v>
      </c>
      <c r="D1741" s="177" t="s">
        <v>3200</v>
      </c>
      <c r="E1741" s="177" t="s">
        <v>3201</v>
      </c>
      <c r="F1741" s="177" t="s">
        <v>2057</v>
      </c>
      <c r="G1741" s="178" t="s">
        <v>3202</v>
      </c>
      <c r="H1741" s="177" t="s">
        <v>1855</v>
      </c>
      <c r="I1741" s="179"/>
      <c r="J1741" s="179"/>
      <c r="K1741" s="179"/>
      <c r="L1741" s="179"/>
      <c r="M1741" s="13"/>
      <c r="N1741" s="13"/>
      <c r="O1741" s="13"/>
    </row>
    <row r="1742" spans="1:15" s="180" customFormat="1" ht="14.25">
      <c r="A1742" s="177" t="s">
        <v>56</v>
      </c>
      <c r="B1742" s="177" t="s">
        <v>117</v>
      </c>
      <c r="C1742" s="177" t="s">
        <v>126</v>
      </c>
      <c r="D1742" s="177" t="s">
        <v>3203</v>
      </c>
      <c r="E1742" s="177" t="s">
        <v>3204</v>
      </c>
      <c r="F1742" s="177" t="s">
        <v>1952</v>
      </c>
      <c r="G1742" s="178" t="s">
        <v>3205</v>
      </c>
      <c r="H1742" s="177" t="s">
        <v>1855</v>
      </c>
      <c r="I1742" s="179"/>
      <c r="J1742" s="179"/>
      <c r="K1742" s="179"/>
      <c r="L1742" s="179"/>
      <c r="M1742" s="13"/>
      <c r="N1742" s="13"/>
      <c r="O1742" s="13"/>
    </row>
    <row r="1743" spans="1:15" s="180" customFormat="1" ht="14.25">
      <c r="A1743" s="177" t="s">
        <v>56</v>
      </c>
      <c r="B1743" s="177" t="s">
        <v>117</v>
      </c>
      <c r="C1743" s="177" t="s">
        <v>126</v>
      </c>
      <c r="D1743" s="177" t="s">
        <v>3206</v>
      </c>
      <c r="E1743" s="177" t="s">
        <v>3207</v>
      </c>
      <c r="F1743" s="177" t="s">
        <v>1952</v>
      </c>
      <c r="G1743" s="178" t="s">
        <v>3208</v>
      </c>
      <c r="H1743" s="177" t="s">
        <v>1855</v>
      </c>
      <c r="I1743" s="179"/>
      <c r="J1743" s="179"/>
      <c r="K1743" s="179"/>
      <c r="L1743" s="179"/>
      <c r="M1743" s="13"/>
      <c r="N1743" s="13"/>
      <c r="O1743" s="13"/>
    </row>
    <row r="1744" spans="1:15" s="180" customFormat="1" ht="14.25">
      <c r="A1744" s="177" t="s">
        <v>56</v>
      </c>
      <c r="B1744" s="177" t="s">
        <v>117</v>
      </c>
      <c r="C1744" s="177" t="s">
        <v>126</v>
      </c>
      <c r="D1744" s="177" t="s">
        <v>3209</v>
      </c>
      <c r="E1744" s="177" t="s">
        <v>3210</v>
      </c>
      <c r="F1744" s="177" t="s">
        <v>1952</v>
      </c>
      <c r="G1744" s="178" t="s">
        <v>3211</v>
      </c>
      <c r="H1744" s="177" t="s">
        <v>1855</v>
      </c>
      <c r="I1744" s="179"/>
      <c r="J1744" s="179"/>
      <c r="K1744" s="179"/>
      <c r="L1744" s="179"/>
      <c r="M1744" s="13"/>
      <c r="N1744" s="13"/>
      <c r="O1744" s="13"/>
    </row>
    <row r="1745" spans="1:15" s="180" customFormat="1" ht="14.25">
      <c r="A1745" s="177" t="s">
        <v>56</v>
      </c>
      <c r="B1745" s="177" t="s">
        <v>117</v>
      </c>
      <c r="C1745" s="177" t="s">
        <v>126</v>
      </c>
      <c r="D1745" s="177" t="s">
        <v>3212</v>
      </c>
      <c r="E1745" s="177" t="s">
        <v>3213</v>
      </c>
      <c r="F1745" s="177" t="s">
        <v>1952</v>
      </c>
      <c r="G1745" s="178" t="s">
        <v>3214</v>
      </c>
      <c r="H1745" s="177" t="s">
        <v>1855</v>
      </c>
      <c r="I1745" s="179"/>
      <c r="J1745" s="179"/>
      <c r="K1745" s="179"/>
      <c r="L1745" s="179"/>
      <c r="M1745" s="13"/>
      <c r="N1745" s="13"/>
      <c r="O1745" s="13"/>
    </row>
    <row r="1746" spans="1:15" s="180" customFormat="1" ht="14.25">
      <c r="A1746" s="177" t="s">
        <v>56</v>
      </c>
      <c r="B1746" s="177" t="s">
        <v>117</v>
      </c>
      <c r="C1746" s="177" t="s">
        <v>126</v>
      </c>
      <c r="D1746" s="177" t="s">
        <v>3215</v>
      </c>
      <c r="E1746" s="177" t="s">
        <v>3216</v>
      </c>
      <c r="F1746" s="177" t="s">
        <v>1952</v>
      </c>
      <c r="G1746" s="178" t="s">
        <v>3217</v>
      </c>
      <c r="H1746" s="177" t="s">
        <v>1855</v>
      </c>
      <c r="I1746" s="179"/>
      <c r="J1746" s="179"/>
      <c r="K1746" s="179"/>
      <c r="L1746" s="179"/>
      <c r="M1746" s="13"/>
      <c r="N1746" s="13"/>
      <c r="O1746" s="13"/>
    </row>
    <row r="1747" spans="1:15" s="180" customFormat="1" ht="14.25">
      <c r="A1747" s="177" t="s">
        <v>56</v>
      </c>
      <c r="B1747" s="177" t="s">
        <v>117</v>
      </c>
      <c r="C1747" s="177" t="s">
        <v>126</v>
      </c>
      <c r="D1747" s="177" t="s">
        <v>3218</v>
      </c>
      <c r="E1747" s="177" t="s">
        <v>3219</v>
      </c>
      <c r="F1747" s="177" t="s">
        <v>1952</v>
      </c>
      <c r="G1747" s="178" t="s">
        <v>3220</v>
      </c>
      <c r="H1747" s="177" t="s">
        <v>1855</v>
      </c>
      <c r="I1747" s="179"/>
      <c r="J1747" s="179"/>
      <c r="K1747" s="179"/>
      <c r="L1747" s="179"/>
      <c r="M1747" s="13"/>
      <c r="N1747" s="13"/>
      <c r="O1747" s="13"/>
    </row>
    <row r="1748" spans="1:15" s="180" customFormat="1">
      <c r="A1748" s="187" t="s">
        <v>56</v>
      </c>
      <c r="B1748" s="187" t="s">
        <v>117</v>
      </c>
      <c r="C1748" s="187" t="s">
        <v>128</v>
      </c>
      <c r="D1748" s="187" t="s">
        <v>3059</v>
      </c>
      <c r="E1748" s="187" t="s">
        <v>3080</v>
      </c>
      <c r="F1748" s="187" t="s">
        <v>1952</v>
      </c>
      <c r="G1748" s="188" t="s">
        <v>3061</v>
      </c>
      <c r="H1748" s="187" t="s">
        <v>1954</v>
      </c>
      <c r="I1748" s="179"/>
      <c r="J1748" s="179"/>
      <c r="K1748" s="179"/>
      <c r="L1748" s="179"/>
      <c r="M1748" s="13"/>
      <c r="N1748" s="13"/>
      <c r="O1748" s="13"/>
    </row>
    <row r="1749" spans="1:15" s="180" customFormat="1" ht="14.25">
      <c r="A1749" s="177" t="s">
        <v>56</v>
      </c>
      <c r="B1749" s="177" t="s">
        <v>117</v>
      </c>
      <c r="C1749" s="177" t="s">
        <v>128</v>
      </c>
      <c r="D1749" s="177" t="s">
        <v>2095</v>
      </c>
      <c r="E1749" s="177" t="s">
        <v>3221</v>
      </c>
      <c r="F1749" s="177" t="s">
        <v>1952</v>
      </c>
      <c r="G1749" s="178" t="s">
        <v>3222</v>
      </c>
      <c r="H1749" s="177" t="s">
        <v>1855</v>
      </c>
      <c r="I1749" s="179"/>
      <c r="J1749" s="179"/>
      <c r="K1749" s="179"/>
      <c r="L1749" s="179"/>
      <c r="M1749" s="13"/>
      <c r="N1749" s="13"/>
      <c r="O1749" s="13"/>
    </row>
    <row r="1750" spans="1:15" s="180" customFormat="1" ht="14.25">
      <c r="A1750" s="177" t="s">
        <v>56</v>
      </c>
      <c r="B1750" s="177" t="s">
        <v>117</v>
      </c>
      <c r="C1750" s="177" t="s">
        <v>128</v>
      </c>
      <c r="D1750" s="177" t="s">
        <v>1998</v>
      </c>
      <c r="E1750" s="177" t="s">
        <v>2876</v>
      </c>
      <c r="F1750" s="177" t="s">
        <v>1952</v>
      </c>
      <c r="G1750" s="178" t="s">
        <v>3223</v>
      </c>
      <c r="H1750" s="177" t="s">
        <v>1855</v>
      </c>
      <c r="I1750" s="179"/>
      <c r="J1750" s="179"/>
      <c r="K1750" s="179"/>
      <c r="L1750" s="179"/>
      <c r="M1750" s="13"/>
      <c r="N1750" s="13"/>
      <c r="O1750" s="13"/>
    </row>
    <row r="1751" spans="1:15" s="180" customFormat="1" ht="14.25">
      <c r="A1751" s="177" t="s">
        <v>56</v>
      </c>
      <c r="B1751" s="177" t="s">
        <v>117</v>
      </c>
      <c r="C1751" s="177" t="s">
        <v>128</v>
      </c>
      <c r="D1751" s="177" t="s">
        <v>2001</v>
      </c>
      <c r="E1751" s="177" t="s">
        <v>2878</v>
      </c>
      <c r="F1751" s="177" t="s">
        <v>1952</v>
      </c>
      <c r="G1751" s="178" t="s">
        <v>3224</v>
      </c>
      <c r="H1751" s="177" t="s">
        <v>1855</v>
      </c>
      <c r="I1751" s="179"/>
      <c r="J1751" s="179"/>
      <c r="K1751" s="179"/>
      <c r="L1751" s="179"/>
      <c r="M1751" s="13"/>
      <c r="N1751" s="13"/>
      <c r="O1751" s="13"/>
    </row>
    <row r="1752" spans="1:15" s="180" customFormat="1" ht="14.25">
      <c r="A1752" s="177" t="s">
        <v>56</v>
      </c>
      <c r="B1752" s="177" t="s">
        <v>117</v>
      </c>
      <c r="C1752" s="177" t="s">
        <v>128</v>
      </c>
      <c r="D1752" s="177" t="s">
        <v>2004</v>
      </c>
      <c r="E1752" s="177" t="s">
        <v>3225</v>
      </c>
      <c r="F1752" s="177" t="s">
        <v>1952</v>
      </c>
      <c r="G1752" s="178" t="s">
        <v>3226</v>
      </c>
      <c r="H1752" s="177" t="s">
        <v>1855</v>
      </c>
      <c r="I1752" s="179"/>
      <c r="J1752" s="179"/>
      <c r="K1752" s="179"/>
      <c r="L1752" s="179"/>
      <c r="M1752" s="13"/>
      <c r="N1752" s="13"/>
      <c r="O1752" s="13"/>
    </row>
    <row r="1753" spans="1:15" s="180" customFormat="1">
      <c r="A1753" s="187" t="s">
        <v>56</v>
      </c>
      <c r="B1753" s="187" t="s">
        <v>117</v>
      </c>
      <c r="C1753" s="187" t="s">
        <v>593</v>
      </c>
      <c r="D1753" s="187" t="s">
        <v>3059</v>
      </c>
      <c r="E1753" s="187" t="s">
        <v>3080</v>
      </c>
      <c r="F1753" s="187" t="s">
        <v>1952</v>
      </c>
      <c r="G1753" s="188" t="s">
        <v>3061</v>
      </c>
      <c r="H1753" s="187" t="s">
        <v>1954</v>
      </c>
      <c r="I1753" s="181"/>
      <c r="J1753" s="181"/>
      <c r="K1753" s="181"/>
      <c r="L1753" s="181"/>
      <c r="M1753" s="13"/>
      <c r="N1753" s="13"/>
      <c r="O1753" s="13"/>
    </row>
    <row r="1754" spans="1:15" s="180" customFormat="1" ht="14.25">
      <c r="A1754" s="177" t="s">
        <v>56</v>
      </c>
      <c r="B1754" s="177" t="s">
        <v>117</v>
      </c>
      <c r="C1754" s="177" t="s">
        <v>593</v>
      </c>
      <c r="D1754" s="177" t="s">
        <v>3227</v>
      </c>
      <c r="E1754" s="177" t="s">
        <v>1859</v>
      </c>
      <c r="F1754" s="177" t="s">
        <v>1952</v>
      </c>
      <c r="G1754" s="178" t="s">
        <v>3228</v>
      </c>
      <c r="H1754" s="177" t="s">
        <v>1855</v>
      </c>
      <c r="I1754" s="179"/>
      <c r="J1754" s="179"/>
      <c r="K1754" s="179"/>
      <c r="L1754" s="179"/>
      <c r="M1754" s="13"/>
      <c r="N1754" s="13"/>
      <c r="O1754" s="13"/>
    </row>
    <row r="1755" spans="1:15" s="180" customFormat="1" ht="14.25">
      <c r="A1755" s="177" t="s">
        <v>56</v>
      </c>
      <c r="B1755" s="177" t="s">
        <v>117</v>
      </c>
      <c r="C1755" s="177" t="s">
        <v>593</v>
      </c>
      <c r="D1755" s="177" t="s">
        <v>3229</v>
      </c>
      <c r="E1755" s="177" t="s">
        <v>1859</v>
      </c>
      <c r="F1755" s="177" t="s">
        <v>2057</v>
      </c>
      <c r="G1755" s="178" t="s">
        <v>3230</v>
      </c>
      <c r="H1755" s="177" t="s">
        <v>1855</v>
      </c>
      <c r="I1755" s="179"/>
      <c r="J1755" s="179"/>
      <c r="K1755" s="179"/>
      <c r="L1755" s="179"/>
      <c r="M1755" s="13"/>
      <c r="N1755" s="13"/>
      <c r="O1755" s="13"/>
    </row>
    <row r="1756" spans="1:15" s="180" customFormat="1" ht="14.25">
      <c r="A1756" s="177" t="s">
        <v>56</v>
      </c>
      <c r="B1756" s="177" t="s">
        <v>117</v>
      </c>
      <c r="C1756" s="177" t="s">
        <v>593</v>
      </c>
      <c r="D1756" s="177" t="s">
        <v>3231</v>
      </c>
      <c r="E1756" s="177" t="s">
        <v>2020</v>
      </c>
      <c r="F1756" s="177" t="s">
        <v>1952</v>
      </c>
      <c r="G1756" s="178" t="s">
        <v>3232</v>
      </c>
      <c r="H1756" s="177" t="s">
        <v>1855</v>
      </c>
      <c r="I1756" s="179"/>
      <c r="J1756" s="179"/>
      <c r="K1756" s="179"/>
      <c r="L1756" s="179"/>
      <c r="M1756" s="13"/>
      <c r="N1756" s="13"/>
      <c r="O1756" s="13"/>
    </row>
    <row r="1757" spans="1:15" s="180" customFormat="1" ht="14.25">
      <c r="A1757" s="177" t="s">
        <v>56</v>
      </c>
      <c r="B1757" s="177" t="s">
        <v>117</v>
      </c>
      <c r="C1757" s="177" t="s">
        <v>593</v>
      </c>
      <c r="D1757" s="177" t="s">
        <v>3233</v>
      </c>
      <c r="E1757" s="177" t="s">
        <v>2020</v>
      </c>
      <c r="F1757" s="177" t="s">
        <v>1952</v>
      </c>
      <c r="G1757" s="178" t="s">
        <v>3234</v>
      </c>
      <c r="H1757" s="177" t="s">
        <v>1855</v>
      </c>
      <c r="I1757" s="179"/>
      <c r="J1757" s="179"/>
      <c r="K1757" s="179"/>
      <c r="L1757" s="179"/>
      <c r="M1757" s="13"/>
      <c r="N1757" s="13"/>
      <c r="O1757" s="13"/>
    </row>
    <row r="1758" spans="1:15" s="180" customFormat="1">
      <c r="A1758" s="187" t="s">
        <v>56</v>
      </c>
      <c r="B1758" s="187" t="s">
        <v>117</v>
      </c>
      <c r="C1758" s="187" t="s">
        <v>142</v>
      </c>
      <c r="D1758" s="187" t="s">
        <v>3066</v>
      </c>
      <c r="E1758" s="187" t="s">
        <v>3235</v>
      </c>
      <c r="F1758" s="187" t="s">
        <v>1952</v>
      </c>
      <c r="G1758" s="188" t="s">
        <v>3068</v>
      </c>
      <c r="H1758" s="187" t="s">
        <v>1954</v>
      </c>
      <c r="I1758" s="179"/>
      <c r="J1758" s="179"/>
      <c r="K1758" s="179"/>
      <c r="L1758" s="179"/>
      <c r="M1758" s="13"/>
      <c r="N1758" s="13"/>
      <c r="O1758" s="13"/>
    </row>
    <row r="1759" spans="1:15" s="180" customFormat="1" ht="14.25">
      <c r="A1759" s="177" t="s">
        <v>56</v>
      </c>
      <c r="B1759" s="177" t="s">
        <v>117</v>
      </c>
      <c r="C1759" s="177" t="s">
        <v>142</v>
      </c>
      <c r="D1759" s="177" t="s">
        <v>3236</v>
      </c>
      <c r="E1759" s="177" t="s">
        <v>3237</v>
      </c>
      <c r="F1759" s="177" t="s">
        <v>1952</v>
      </c>
      <c r="G1759" s="178" t="s">
        <v>3238</v>
      </c>
      <c r="H1759" s="177" t="s">
        <v>1855</v>
      </c>
      <c r="I1759" s="179"/>
      <c r="J1759" s="179"/>
      <c r="K1759" s="179"/>
      <c r="L1759" s="179"/>
      <c r="M1759" s="13"/>
      <c r="N1759" s="13"/>
      <c r="O1759" s="13"/>
    </row>
    <row r="1760" spans="1:15" s="180" customFormat="1" ht="14.25">
      <c r="A1760" s="177" t="s">
        <v>56</v>
      </c>
      <c r="B1760" s="177" t="s">
        <v>117</v>
      </c>
      <c r="C1760" s="177" t="s">
        <v>142</v>
      </c>
      <c r="D1760" s="177" t="s">
        <v>3239</v>
      </c>
      <c r="E1760" s="177" t="s">
        <v>3240</v>
      </c>
      <c r="F1760" s="177" t="s">
        <v>1952</v>
      </c>
      <c r="G1760" s="178" t="s">
        <v>3241</v>
      </c>
      <c r="H1760" s="177" t="s">
        <v>1855</v>
      </c>
      <c r="I1760" s="179"/>
      <c r="J1760" s="179"/>
      <c r="K1760" s="179"/>
      <c r="L1760" s="179"/>
      <c r="M1760" s="13"/>
      <c r="N1760" s="13"/>
      <c r="O1760" s="13"/>
    </row>
    <row r="1761" spans="1:15" s="180" customFormat="1" ht="14.25">
      <c r="A1761" s="177" t="s">
        <v>56</v>
      </c>
      <c r="B1761" s="177" t="s">
        <v>117</v>
      </c>
      <c r="C1761" s="177" t="s">
        <v>142</v>
      </c>
      <c r="D1761" s="177" t="s">
        <v>3242</v>
      </c>
      <c r="E1761" s="177" t="s">
        <v>3243</v>
      </c>
      <c r="F1761" s="177" t="s">
        <v>2057</v>
      </c>
      <c r="G1761" s="178" t="s">
        <v>3244</v>
      </c>
      <c r="H1761" s="177" t="s">
        <v>1855</v>
      </c>
      <c r="I1761" s="179"/>
      <c r="J1761" s="179"/>
      <c r="K1761" s="179"/>
      <c r="L1761" s="179"/>
      <c r="M1761" s="13"/>
      <c r="N1761" s="13"/>
      <c r="O1761" s="13"/>
    </row>
    <row r="1762" spans="1:15" s="180" customFormat="1" ht="14.25">
      <c r="A1762" s="177" t="s">
        <v>56</v>
      </c>
      <c r="B1762" s="177" t="s">
        <v>117</v>
      </c>
      <c r="C1762" s="177" t="s">
        <v>142</v>
      </c>
      <c r="D1762" s="177" t="s">
        <v>3245</v>
      </c>
      <c r="E1762" s="177" t="s">
        <v>3246</v>
      </c>
      <c r="F1762" s="177" t="s">
        <v>1952</v>
      </c>
      <c r="G1762" s="178" t="s">
        <v>3247</v>
      </c>
      <c r="H1762" s="177" t="s">
        <v>1855</v>
      </c>
      <c r="I1762" s="179"/>
      <c r="J1762" s="179"/>
      <c r="K1762" s="179"/>
      <c r="L1762" s="179"/>
      <c r="M1762" s="13"/>
      <c r="N1762" s="13"/>
      <c r="O1762" s="13"/>
    </row>
    <row r="1763" spans="1:15" s="180" customFormat="1" ht="14.25">
      <c r="A1763" s="177" t="s">
        <v>56</v>
      </c>
      <c r="B1763" s="177" t="s">
        <v>117</v>
      </c>
      <c r="C1763" s="177" t="s">
        <v>142</v>
      </c>
      <c r="D1763" s="177" t="s">
        <v>2083</v>
      </c>
      <c r="E1763" s="177" t="s">
        <v>2084</v>
      </c>
      <c r="F1763" s="177" t="s">
        <v>1952</v>
      </c>
      <c r="G1763" s="178" t="s">
        <v>3248</v>
      </c>
      <c r="H1763" s="177" t="s">
        <v>1855</v>
      </c>
      <c r="I1763" s="179"/>
      <c r="J1763" s="179"/>
      <c r="K1763" s="179"/>
      <c r="L1763" s="179"/>
      <c r="M1763" s="13"/>
      <c r="N1763" s="13"/>
      <c r="O1763" s="13"/>
    </row>
    <row r="1764" spans="1:15" s="180" customFormat="1" ht="14.25">
      <c r="A1764" s="177" t="s">
        <v>56</v>
      </c>
      <c r="B1764" s="177" t="s">
        <v>117</v>
      </c>
      <c r="C1764" s="177" t="s">
        <v>142</v>
      </c>
      <c r="D1764" s="177" t="s">
        <v>3143</v>
      </c>
      <c r="E1764" s="177" t="s">
        <v>3249</v>
      </c>
      <c r="F1764" s="177" t="s">
        <v>1952</v>
      </c>
      <c r="G1764" s="178" t="s">
        <v>3250</v>
      </c>
      <c r="H1764" s="177" t="s">
        <v>1855</v>
      </c>
      <c r="I1764" s="179"/>
      <c r="J1764" s="179"/>
      <c r="K1764" s="179"/>
      <c r="L1764" s="179"/>
      <c r="M1764" s="13"/>
      <c r="N1764" s="13"/>
      <c r="O1764" s="13"/>
    </row>
    <row r="1765" spans="1:15" s="180" customFormat="1" ht="14.25">
      <c r="A1765" s="177" t="s">
        <v>56</v>
      </c>
      <c r="B1765" s="177" t="s">
        <v>117</v>
      </c>
      <c r="C1765" s="177" t="s">
        <v>142</v>
      </c>
      <c r="D1765" s="177" t="s">
        <v>3251</v>
      </c>
      <c r="E1765" s="177" t="s">
        <v>3252</v>
      </c>
      <c r="F1765" s="177" t="s">
        <v>1952</v>
      </c>
      <c r="G1765" s="178" t="s">
        <v>3253</v>
      </c>
      <c r="H1765" s="177" t="s">
        <v>1855</v>
      </c>
      <c r="I1765" s="179"/>
      <c r="J1765" s="179"/>
      <c r="K1765" s="179"/>
      <c r="L1765" s="179"/>
      <c r="M1765" s="13"/>
      <c r="N1765" s="13"/>
      <c r="O1765" s="13"/>
    </row>
    <row r="1766" spans="1:15" s="180" customFormat="1" ht="14.25">
      <c r="A1766" s="177" t="s">
        <v>56</v>
      </c>
      <c r="B1766" s="177" t="s">
        <v>117</v>
      </c>
      <c r="C1766" s="177" t="s">
        <v>142</v>
      </c>
      <c r="D1766" s="177" t="s">
        <v>3254</v>
      </c>
      <c r="E1766" s="177" t="s">
        <v>3255</v>
      </c>
      <c r="F1766" s="177" t="s">
        <v>1952</v>
      </c>
      <c r="G1766" s="178" t="s">
        <v>3256</v>
      </c>
      <c r="H1766" s="177" t="s">
        <v>1855</v>
      </c>
      <c r="I1766" s="179"/>
      <c r="J1766" s="179"/>
      <c r="K1766" s="179"/>
      <c r="L1766" s="179"/>
      <c r="M1766" s="13"/>
      <c r="N1766" s="13"/>
      <c r="O1766" s="13"/>
    </row>
    <row r="1767" spans="1:15" s="180" customFormat="1" ht="14.25">
      <c r="A1767" s="177" t="s">
        <v>56</v>
      </c>
      <c r="B1767" s="177" t="s">
        <v>117</v>
      </c>
      <c r="C1767" s="177" t="s">
        <v>142</v>
      </c>
      <c r="D1767" s="177" t="s">
        <v>3257</v>
      </c>
      <c r="E1767" s="177" t="s">
        <v>3258</v>
      </c>
      <c r="F1767" s="177" t="s">
        <v>1952</v>
      </c>
      <c r="G1767" s="178" t="s">
        <v>3259</v>
      </c>
      <c r="H1767" s="177" t="s">
        <v>1855</v>
      </c>
      <c r="I1767" s="179"/>
      <c r="J1767" s="179"/>
      <c r="K1767" s="179"/>
      <c r="L1767" s="179"/>
      <c r="M1767" s="13"/>
      <c r="N1767" s="13"/>
      <c r="O1767" s="13"/>
    </row>
    <row r="1768" spans="1:15" s="180" customFormat="1" ht="14.25">
      <c r="A1768" s="177" t="s">
        <v>56</v>
      </c>
      <c r="B1768" s="177" t="s">
        <v>117</v>
      </c>
      <c r="C1768" s="177" t="s">
        <v>142</v>
      </c>
      <c r="D1768" s="177" t="s">
        <v>3260</v>
      </c>
      <c r="E1768" s="177" t="s">
        <v>3261</v>
      </c>
      <c r="F1768" s="177" t="s">
        <v>1952</v>
      </c>
      <c r="G1768" s="178" t="s">
        <v>3262</v>
      </c>
      <c r="H1768" s="177" t="s">
        <v>1855</v>
      </c>
      <c r="I1768" s="179"/>
      <c r="J1768" s="179"/>
      <c r="K1768" s="179"/>
      <c r="L1768" s="179"/>
      <c r="M1768" s="13"/>
      <c r="N1768" s="13"/>
      <c r="O1768" s="13"/>
    </row>
    <row r="1769" spans="1:15" s="180" customFormat="1" ht="14.25">
      <c r="A1769" s="177" t="s">
        <v>56</v>
      </c>
      <c r="B1769" s="177" t="s">
        <v>117</v>
      </c>
      <c r="C1769" s="177" t="s">
        <v>142</v>
      </c>
      <c r="D1769" s="177" t="s">
        <v>3263</v>
      </c>
      <c r="E1769" s="177" t="s">
        <v>3264</v>
      </c>
      <c r="F1769" s="177" t="s">
        <v>1952</v>
      </c>
      <c r="G1769" s="178" t="s">
        <v>3265</v>
      </c>
      <c r="H1769" s="177" t="s">
        <v>1855</v>
      </c>
      <c r="I1769" s="179"/>
      <c r="J1769" s="179"/>
      <c r="K1769" s="179"/>
      <c r="L1769" s="179"/>
      <c r="M1769" s="13"/>
      <c r="N1769" s="13"/>
      <c r="O1769" s="13"/>
    </row>
    <row r="1770" spans="1:15" s="180" customFormat="1" ht="14.25">
      <c r="A1770" s="177" t="s">
        <v>56</v>
      </c>
      <c r="B1770" s="177" t="s">
        <v>117</v>
      </c>
      <c r="C1770" s="177" t="s">
        <v>142</v>
      </c>
      <c r="D1770" s="177" t="s">
        <v>3266</v>
      </c>
      <c r="E1770" s="177" t="s">
        <v>3267</v>
      </c>
      <c r="F1770" s="177" t="s">
        <v>1952</v>
      </c>
      <c r="G1770" s="178" t="s">
        <v>3268</v>
      </c>
      <c r="H1770" s="177" t="s">
        <v>1855</v>
      </c>
      <c r="I1770" s="179"/>
      <c r="J1770" s="179"/>
      <c r="K1770" s="179"/>
      <c r="L1770" s="179"/>
      <c r="M1770" s="13"/>
      <c r="N1770" s="13"/>
      <c r="O1770" s="13"/>
    </row>
    <row r="1771" spans="1:15" s="180" customFormat="1" ht="14.25">
      <c r="A1771" s="177" t="s">
        <v>56</v>
      </c>
      <c r="B1771" s="177" t="s">
        <v>117</v>
      </c>
      <c r="C1771" s="177" t="s">
        <v>142</v>
      </c>
      <c r="D1771" s="177" t="s">
        <v>3269</v>
      </c>
      <c r="E1771" s="177" t="s">
        <v>3270</v>
      </c>
      <c r="F1771" s="177" t="s">
        <v>1952</v>
      </c>
      <c r="G1771" s="178" t="s">
        <v>3271</v>
      </c>
      <c r="H1771" s="177" t="s">
        <v>1855</v>
      </c>
      <c r="I1771" s="179"/>
      <c r="J1771" s="179"/>
      <c r="K1771" s="179"/>
      <c r="L1771" s="179"/>
      <c r="M1771" s="13"/>
      <c r="N1771" s="13"/>
      <c r="O1771" s="13"/>
    </row>
    <row r="1772" spans="1:15" s="180" customFormat="1" ht="14.25">
      <c r="A1772" s="177" t="s">
        <v>56</v>
      </c>
      <c r="B1772" s="177" t="s">
        <v>117</v>
      </c>
      <c r="C1772" s="177" t="s">
        <v>142</v>
      </c>
      <c r="D1772" s="177" t="s">
        <v>3127</v>
      </c>
      <c r="E1772" s="177" t="s">
        <v>3272</v>
      </c>
      <c r="F1772" s="177" t="s">
        <v>1952</v>
      </c>
      <c r="G1772" s="178" t="s">
        <v>3273</v>
      </c>
      <c r="H1772" s="177" t="s">
        <v>1855</v>
      </c>
      <c r="I1772" s="179"/>
      <c r="J1772" s="179"/>
      <c r="K1772" s="179"/>
      <c r="L1772" s="179"/>
      <c r="M1772" s="13"/>
      <c r="N1772" s="13"/>
      <c r="O1772" s="13"/>
    </row>
    <row r="1773" spans="1:15" s="180" customFormat="1">
      <c r="A1773" s="187" t="s">
        <v>56</v>
      </c>
      <c r="B1773" s="187" t="s">
        <v>117</v>
      </c>
      <c r="C1773" s="187" t="s">
        <v>144</v>
      </c>
      <c r="D1773" s="187" t="s">
        <v>3066</v>
      </c>
      <c r="E1773" s="187" t="s">
        <v>3235</v>
      </c>
      <c r="F1773" s="187" t="s">
        <v>1952</v>
      </c>
      <c r="G1773" s="188" t="s">
        <v>3068</v>
      </c>
      <c r="H1773" s="187" t="s">
        <v>1954</v>
      </c>
      <c r="I1773" s="179"/>
      <c r="J1773" s="179"/>
      <c r="K1773" s="179"/>
      <c r="L1773" s="179"/>
      <c r="M1773" s="13"/>
      <c r="N1773" s="13"/>
      <c r="O1773" s="13"/>
    </row>
    <row r="1774" spans="1:15" s="180" customFormat="1" ht="14.25">
      <c r="A1774" s="177" t="s">
        <v>56</v>
      </c>
      <c r="B1774" s="177" t="s">
        <v>117</v>
      </c>
      <c r="C1774" s="177" t="s">
        <v>144</v>
      </c>
      <c r="D1774" s="177" t="s">
        <v>2095</v>
      </c>
      <c r="E1774" s="177" t="s">
        <v>3221</v>
      </c>
      <c r="F1774" s="177" t="s">
        <v>1952</v>
      </c>
      <c r="G1774" s="178" t="s">
        <v>3274</v>
      </c>
      <c r="H1774" s="177" t="s">
        <v>1855</v>
      </c>
      <c r="I1774" s="179"/>
      <c r="J1774" s="179"/>
      <c r="K1774" s="179"/>
      <c r="L1774" s="179"/>
      <c r="M1774" s="13"/>
      <c r="N1774" s="13"/>
      <c r="O1774" s="13"/>
    </row>
    <row r="1775" spans="1:15" s="180" customFormat="1" ht="14.25">
      <c r="A1775" s="177" t="s">
        <v>56</v>
      </c>
      <c r="B1775" s="177" t="s">
        <v>117</v>
      </c>
      <c r="C1775" s="177" t="s">
        <v>144</v>
      </c>
      <c r="D1775" s="177" t="s">
        <v>1998</v>
      </c>
      <c r="E1775" s="177" t="s">
        <v>2876</v>
      </c>
      <c r="F1775" s="177" t="s">
        <v>1952</v>
      </c>
      <c r="G1775" s="178" t="s">
        <v>3275</v>
      </c>
      <c r="H1775" s="177" t="s">
        <v>1855</v>
      </c>
      <c r="I1775" s="179"/>
      <c r="J1775" s="179"/>
      <c r="K1775" s="179"/>
      <c r="L1775" s="179"/>
      <c r="M1775" s="13"/>
      <c r="N1775" s="13"/>
      <c r="O1775" s="13"/>
    </row>
    <row r="1776" spans="1:15" s="180" customFormat="1" ht="14.25">
      <c r="A1776" s="177" t="s">
        <v>56</v>
      </c>
      <c r="B1776" s="177" t="s">
        <v>117</v>
      </c>
      <c r="C1776" s="177" t="s">
        <v>144</v>
      </c>
      <c r="D1776" s="177" t="s">
        <v>2001</v>
      </c>
      <c r="E1776" s="177" t="s">
        <v>2878</v>
      </c>
      <c r="F1776" s="177" t="s">
        <v>1952</v>
      </c>
      <c r="G1776" s="178" t="s">
        <v>3276</v>
      </c>
      <c r="H1776" s="177" t="s">
        <v>1855</v>
      </c>
      <c r="I1776" s="179"/>
      <c r="J1776" s="179"/>
      <c r="K1776" s="179"/>
      <c r="L1776" s="179"/>
      <c r="M1776" s="13"/>
      <c r="N1776" s="13"/>
      <c r="O1776" s="13"/>
    </row>
    <row r="1777" spans="1:15" s="180" customFormat="1">
      <c r="A1777" s="187" t="s">
        <v>56</v>
      </c>
      <c r="B1777" s="187" t="s">
        <v>117</v>
      </c>
      <c r="C1777" s="187" t="s">
        <v>594</v>
      </c>
      <c r="D1777" s="187" t="s">
        <v>3066</v>
      </c>
      <c r="E1777" s="187" t="s">
        <v>3235</v>
      </c>
      <c r="F1777" s="187" t="s">
        <v>1952</v>
      </c>
      <c r="G1777" s="188" t="s">
        <v>3068</v>
      </c>
      <c r="H1777" s="187" t="s">
        <v>1954</v>
      </c>
      <c r="I1777" s="181"/>
      <c r="J1777" s="181"/>
      <c r="K1777" s="181"/>
      <c r="L1777" s="181"/>
      <c r="M1777" s="13"/>
      <c r="N1777" s="13"/>
      <c r="O1777" s="13"/>
    </row>
    <row r="1778" spans="1:15" s="180" customFormat="1" ht="14.25">
      <c r="A1778" s="177" t="s">
        <v>56</v>
      </c>
      <c r="B1778" s="177" t="s">
        <v>117</v>
      </c>
      <c r="C1778" s="177" t="s">
        <v>594</v>
      </c>
      <c r="D1778" s="177" t="s">
        <v>3277</v>
      </c>
      <c r="E1778" s="177" t="s">
        <v>1859</v>
      </c>
      <c r="F1778" s="177" t="s">
        <v>2057</v>
      </c>
      <c r="G1778" s="178" t="s">
        <v>3278</v>
      </c>
      <c r="H1778" s="177" t="s">
        <v>1855</v>
      </c>
      <c r="I1778" s="179"/>
      <c r="J1778" s="179"/>
      <c r="K1778" s="179"/>
      <c r="L1778" s="179"/>
      <c r="M1778" s="13"/>
      <c r="N1778" s="13"/>
      <c r="O1778" s="13"/>
    </row>
    <row r="1779" spans="1:15" s="180" customFormat="1" ht="14.25">
      <c r="A1779" s="177" t="s">
        <v>56</v>
      </c>
      <c r="B1779" s="177" t="s">
        <v>117</v>
      </c>
      <c r="C1779" s="177" t="s">
        <v>594</v>
      </c>
      <c r="D1779" s="177" t="s">
        <v>3279</v>
      </c>
      <c r="E1779" s="177" t="s">
        <v>1760</v>
      </c>
      <c r="F1779" s="177" t="s">
        <v>1952</v>
      </c>
      <c r="G1779" s="178" t="s">
        <v>3280</v>
      </c>
      <c r="H1779" s="177" t="s">
        <v>1855</v>
      </c>
      <c r="I1779" s="179"/>
      <c r="J1779" s="179"/>
      <c r="K1779" s="179"/>
      <c r="L1779" s="179"/>
      <c r="M1779" s="13"/>
      <c r="N1779" s="13"/>
      <c r="O1779" s="13"/>
    </row>
    <row r="1780" spans="1:15" s="180" customFormat="1" ht="14.25">
      <c r="A1780" s="177" t="s">
        <v>56</v>
      </c>
      <c r="B1780" s="177" t="s">
        <v>117</v>
      </c>
      <c r="C1780" s="177" t="s">
        <v>594</v>
      </c>
      <c r="D1780" s="177" t="s">
        <v>3281</v>
      </c>
      <c r="E1780" s="177" t="s">
        <v>1760</v>
      </c>
      <c r="F1780" s="177" t="s">
        <v>1952</v>
      </c>
      <c r="G1780" s="178" t="s">
        <v>3282</v>
      </c>
      <c r="H1780" s="177" t="s">
        <v>1855</v>
      </c>
      <c r="I1780" s="179"/>
      <c r="J1780" s="179"/>
      <c r="K1780" s="179"/>
      <c r="L1780" s="179"/>
      <c r="M1780" s="13"/>
      <c r="N1780" s="13"/>
      <c r="O1780" s="13"/>
    </row>
    <row r="1781" spans="1:15" s="180" customFormat="1" ht="14.25">
      <c r="A1781" s="177" t="s">
        <v>56</v>
      </c>
      <c r="B1781" s="177" t="s">
        <v>117</v>
      </c>
      <c r="C1781" s="177" t="s">
        <v>594</v>
      </c>
      <c r="D1781" s="177" t="s">
        <v>3283</v>
      </c>
      <c r="E1781" s="177" t="s">
        <v>1760</v>
      </c>
      <c r="F1781" s="177" t="s">
        <v>1952</v>
      </c>
      <c r="G1781" s="178" t="s">
        <v>3284</v>
      </c>
      <c r="H1781" s="177" t="s">
        <v>1855</v>
      </c>
      <c r="I1781" s="179"/>
      <c r="J1781" s="179"/>
      <c r="K1781" s="179"/>
      <c r="L1781" s="179"/>
      <c r="M1781" s="13"/>
      <c r="N1781" s="13"/>
      <c r="O1781" s="13"/>
    </row>
    <row r="1782" spans="1:15" s="180" customFormat="1">
      <c r="A1782" s="187" t="s">
        <v>56</v>
      </c>
      <c r="B1782" s="187" t="s">
        <v>117</v>
      </c>
      <c r="C1782" s="187" t="s">
        <v>150</v>
      </c>
      <c r="D1782" s="187" t="s">
        <v>3073</v>
      </c>
      <c r="E1782" s="187" t="s">
        <v>3285</v>
      </c>
      <c r="F1782" s="187" t="s">
        <v>1952</v>
      </c>
      <c r="G1782" s="188" t="s">
        <v>3075</v>
      </c>
      <c r="H1782" s="187" t="s">
        <v>1954</v>
      </c>
      <c r="I1782" s="179"/>
      <c r="J1782" s="179"/>
      <c r="K1782" s="179"/>
      <c r="L1782" s="179"/>
      <c r="M1782" s="13"/>
      <c r="N1782" s="13"/>
      <c r="O1782" s="13"/>
    </row>
    <row r="1783" spans="1:15" s="180" customFormat="1" ht="14.25">
      <c r="A1783" s="177" t="s">
        <v>56</v>
      </c>
      <c r="B1783" s="177" t="s">
        <v>117</v>
      </c>
      <c r="C1783" s="177" t="s">
        <v>150</v>
      </c>
      <c r="D1783" s="177" t="s">
        <v>2189</v>
      </c>
      <c r="E1783" s="177" t="s">
        <v>3286</v>
      </c>
      <c r="F1783" s="177" t="s">
        <v>1952</v>
      </c>
      <c r="G1783" s="178" t="s">
        <v>3287</v>
      </c>
      <c r="H1783" s="177" t="s">
        <v>1855</v>
      </c>
      <c r="I1783" s="179"/>
      <c r="J1783" s="179"/>
      <c r="K1783" s="179"/>
      <c r="L1783" s="179"/>
      <c r="M1783" s="13"/>
      <c r="N1783" s="13"/>
      <c r="O1783" s="13"/>
    </row>
    <row r="1784" spans="1:15" s="180" customFormat="1" ht="14.25">
      <c r="A1784" s="177" t="s">
        <v>56</v>
      </c>
      <c r="B1784" s="177" t="s">
        <v>117</v>
      </c>
      <c r="C1784" s="177" t="s">
        <v>150</v>
      </c>
      <c r="D1784" s="177" t="s">
        <v>3288</v>
      </c>
      <c r="E1784" s="177" t="s">
        <v>3289</v>
      </c>
      <c r="F1784" s="177" t="s">
        <v>1952</v>
      </c>
      <c r="G1784" s="178" t="s">
        <v>3290</v>
      </c>
      <c r="H1784" s="177" t="s">
        <v>1855</v>
      </c>
      <c r="I1784" s="179"/>
      <c r="J1784" s="179"/>
      <c r="K1784" s="179"/>
      <c r="L1784" s="179"/>
      <c r="M1784" s="13"/>
      <c r="N1784" s="13"/>
      <c r="O1784" s="13"/>
    </row>
    <row r="1785" spans="1:15" s="180" customFormat="1" ht="14.25">
      <c r="A1785" s="177" t="s">
        <v>56</v>
      </c>
      <c r="B1785" s="177" t="s">
        <v>117</v>
      </c>
      <c r="C1785" s="177" t="s">
        <v>150</v>
      </c>
      <c r="D1785" s="177" t="s">
        <v>2083</v>
      </c>
      <c r="E1785" s="177" t="s">
        <v>3291</v>
      </c>
      <c r="F1785" s="177" t="s">
        <v>1952</v>
      </c>
      <c r="G1785" s="178" t="s">
        <v>3292</v>
      </c>
      <c r="H1785" s="177" t="s">
        <v>1855</v>
      </c>
      <c r="I1785" s="179"/>
      <c r="J1785" s="179"/>
      <c r="K1785" s="179"/>
      <c r="L1785" s="179"/>
      <c r="M1785" s="13"/>
      <c r="N1785" s="13"/>
      <c r="O1785" s="13"/>
    </row>
    <row r="1786" spans="1:15" s="180" customFormat="1" ht="14.25">
      <c r="A1786" s="177" t="s">
        <v>56</v>
      </c>
      <c r="B1786" s="177" t="s">
        <v>117</v>
      </c>
      <c r="C1786" s="177" t="s">
        <v>150</v>
      </c>
      <c r="D1786" s="177" t="s">
        <v>2494</v>
      </c>
      <c r="E1786" s="177" t="s">
        <v>3293</v>
      </c>
      <c r="F1786" s="177" t="s">
        <v>1952</v>
      </c>
      <c r="G1786" s="178" t="s">
        <v>3294</v>
      </c>
      <c r="H1786" s="177" t="s">
        <v>1855</v>
      </c>
      <c r="I1786" s="179"/>
      <c r="J1786" s="179"/>
      <c r="K1786" s="179"/>
      <c r="L1786" s="179"/>
      <c r="M1786" s="13"/>
      <c r="N1786" s="13"/>
      <c r="O1786" s="13"/>
    </row>
    <row r="1787" spans="1:15" s="180" customFormat="1" ht="14.25">
      <c r="A1787" s="177" t="s">
        <v>56</v>
      </c>
      <c r="B1787" s="177" t="s">
        <v>117</v>
      </c>
      <c r="C1787" s="177" t="s">
        <v>150</v>
      </c>
      <c r="D1787" s="177" t="s">
        <v>3295</v>
      </c>
      <c r="E1787" s="177" t="s">
        <v>3296</v>
      </c>
      <c r="F1787" s="177" t="s">
        <v>1952</v>
      </c>
      <c r="G1787" s="178" t="s">
        <v>3297</v>
      </c>
      <c r="H1787" s="177" t="s">
        <v>1855</v>
      </c>
      <c r="I1787" s="179"/>
      <c r="J1787" s="179"/>
      <c r="K1787" s="179"/>
      <c r="L1787" s="179"/>
      <c r="M1787" s="13"/>
      <c r="N1787" s="13"/>
      <c r="O1787" s="13"/>
    </row>
    <row r="1788" spans="1:15" s="180" customFormat="1" ht="14.25">
      <c r="A1788" s="177" t="s">
        <v>56</v>
      </c>
      <c r="B1788" s="177" t="s">
        <v>117</v>
      </c>
      <c r="C1788" s="177" t="s">
        <v>150</v>
      </c>
      <c r="D1788" s="177" t="s">
        <v>2167</v>
      </c>
      <c r="E1788" s="177" t="s">
        <v>3298</v>
      </c>
      <c r="F1788" s="177" t="s">
        <v>2057</v>
      </c>
      <c r="G1788" s="178" t="s">
        <v>3299</v>
      </c>
      <c r="H1788" s="177" t="s">
        <v>1855</v>
      </c>
      <c r="I1788" s="179"/>
      <c r="J1788" s="179"/>
      <c r="K1788" s="179"/>
      <c r="L1788" s="179"/>
      <c r="M1788" s="13"/>
      <c r="N1788" s="13"/>
      <c r="O1788" s="13"/>
    </row>
    <row r="1789" spans="1:15" s="180" customFormat="1" ht="14.25">
      <c r="A1789" s="177" t="s">
        <v>56</v>
      </c>
      <c r="B1789" s="177" t="s">
        <v>117</v>
      </c>
      <c r="C1789" s="177" t="s">
        <v>150</v>
      </c>
      <c r="D1789" s="177" t="s">
        <v>3300</v>
      </c>
      <c r="E1789" s="177" t="s">
        <v>3301</v>
      </c>
      <c r="F1789" s="177" t="s">
        <v>1952</v>
      </c>
      <c r="G1789" s="178" t="s">
        <v>3302</v>
      </c>
      <c r="H1789" s="177" t="s">
        <v>1855</v>
      </c>
      <c r="I1789" s="179"/>
      <c r="J1789" s="179"/>
      <c r="K1789" s="179"/>
      <c r="L1789" s="179"/>
      <c r="M1789" s="13"/>
      <c r="N1789" s="13"/>
      <c r="O1789" s="13"/>
    </row>
    <row r="1790" spans="1:15" s="180" customFormat="1" ht="14.25">
      <c r="A1790" s="177" t="s">
        <v>56</v>
      </c>
      <c r="B1790" s="177" t="s">
        <v>117</v>
      </c>
      <c r="C1790" s="177" t="s">
        <v>150</v>
      </c>
      <c r="D1790" s="177" t="s">
        <v>3303</v>
      </c>
      <c r="E1790" s="177" t="s">
        <v>3304</v>
      </c>
      <c r="F1790" s="177" t="s">
        <v>1952</v>
      </c>
      <c r="G1790" s="178" t="s">
        <v>3305</v>
      </c>
      <c r="H1790" s="177" t="s">
        <v>1855</v>
      </c>
      <c r="I1790" s="179"/>
      <c r="J1790" s="179"/>
      <c r="K1790" s="179"/>
      <c r="L1790" s="179"/>
      <c r="M1790" s="13"/>
      <c r="N1790" s="13"/>
      <c r="O1790" s="13"/>
    </row>
    <row r="1791" spans="1:15" s="180" customFormat="1" ht="14.25">
      <c r="A1791" s="177" t="s">
        <v>56</v>
      </c>
      <c r="B1791" s="177" t="s">
        <v>117</v>
      </c>
      <c r="C1791" s="177" t="s">
        <v>150</v>
      </c>
      <c r="D1791" s="177" t="s">
        <v>3306</v>
      </c>
      <c r="E1791" s="177" t="s">
        <v>3307</v>
      </c>
      <c r="F1791" s="177" t="s">
        <v>1952</v>
      </c>
      <c r="G1791" s="178" t="s">
        <v>3308</v>
      </c>
      <c r="H1791" s="177" t="s">
        <v>1855</v>
      </c>
      <c r="I1791" s="179"/>
      <c r="J1791" s="179"/>
      <c r="K1791" s="179"/>
      <c r="L1791" s="179"/>
      <c r="M1791" s="13"/>
      <c r="N1791" s="13"/>
      <c r="O1791" s="13"/>
    </row>
    <row r="1792" spans="1:15" s="180" customFormat="1" ht="14.25">
      <c r="A1792" s="177" t="s">
        <v>56</v>
      </c>
      <c r="B1792" s="177" t="s">
        <v>117</v>
      </c>
      <c r="C1792" s="177" t="s">
        <v>150</v>
      </c>
      <c r="D1792" s="177" t="s">
        <v>3309</v>
      </c>
      <c r="E1792" s="177" t="s">
        <v>3310</v>
      </c>
      <c r="F1792" s="177" t="s">
        <v>1952</v>
      </c>
      <c r="G1792" s="178" t="s">
        <v>3311</v>
      </c>
      <c r="H1792" s="177" t="s">
        <v>1855</v>
      </c>
      <c r="I1792" s="179"/>
      <c r="J1792" s="179"/>
      <c r="K1792" s="179"/>
      <c r="L1792" s="179"/>
      <c r="M1792" s="13"/>
      <c r="N1792" s="13"/>
      <c r="O1792" s="13"/>
    </row>
    <row r="1793" spans="1:15" s="180" customFormat="1" ht="14.25">
      <c r="A1793" s="177" t="s">
        <v>56</v>
      </c>
      <c r="B1793" s="177" t="s">
        <v>117</v>
      </c>
      <c r="C1793" s="177" t="s">
        <v>150</v>
      </c>
      <c r="D1793" s="177" t="s">
        <v>3312</v>
      </c>
      <c r="E1793" s="177" t="s">
        <v>3313</v>
      </c>
      <c r="F1793" s="177" t="s">
        <v>1952</v>
      </c>
      <c r="G1793" s="178" t="s">
        <v>3314</v>
      </c>
      <c r="H1793" s="177" t="s">
        <v>1855</v>
      </c>
      <c r="I1793" s="179"/>
      <c r="J1793" s="179"/>
      <c r="K1793" s="179"/>
      <c r="L1793" s="179"/>
      <c r="M1793" s="13"/>
      <c r="N1793" s="13"/>
      <c r="O1793" s="13"/>
    </row>
    <row r="1794" spans="1:15" s="180" customFormat="1" ht="14.25">
      <c r="A1794" s="177" t="s">
        <v>56</v>
      </c>
      <c r="B1794" s="177" t="s">
        <v>117</v>
      </c>
      <c r="C1794" s="177" t="s">
        <v>150</v>
      </c>
      <c r="D1794" s="177" t="s">
        <v>3315</v>
      </c>
      <c r="E1794" s="177" t="s">
        <v>3316</v>
      </c>
      <c r="F1794" s="177" t="s">
        <v>1952</v>
      </c>
      <c r="G1794" s="178" t="s">
        <v>3317</v>
      </c>
      <c r="H1794" s="177" t="s">
        <v>1855</v>
      </c>
      <c r="I1794" s="179"/>
      <c r="J1794" s="179"/>
      <c r="K1794" s="179"/>
      <c r="L1794" s="179"/>
      <c r="M1794" s="13"/>
      <c r="N1794" s="13"/>
      <c r="O1794" s="13"/>
    </row>
    <row r="1795" spans="1:15" s="180" customFormat="1" ht="14.25">
      <c r="A1795" s="177" t="s">
        <v>56</v>
      </c>
      <c r="B1795" s="177" t="s">
        <v>117</v>
      </c>
      <c r="C1795" s="177" t="s">
        <v>150</v>
      </c>
      <c r="D1795" s="177" t="s">
        <v>3318</v>
      </c>
      <c r="E1795" s="177" t="s">
        <v>3319</v>
      </c>
      <c r="F1795" s="177" t="s">
        <v>1952</v>
      </c>
      <c r="G1795" s="178" t="s">
        <v>3320</v>
      </c>
      <c r="H1795" s="177" t="s">
        <v>1855</v>
      </c>
      <c r="I1795" s="179"/>
      <c r="J1795" s="179"/>
      <c r="K1795" s="179"/>
      <c r="L1795" s="179"/>
      <c r="M1795" s="13"/>
      <c r="N1795" s="13"/>
      <c r="O1795" s="13"/>
    </row>
    <row r="1796" spans="1:15" s="180" customFormat="1" ht="14.25">
      <c r="A1796" s="177" t="s">
        <v>56</v>
      </c>
      <c r="B1796" s="177" t="s">
        <v>117</v>
      </c>
      <c r="C1796" s="177" t="s">
        <v>150</v>
      </c>
      <c r="D1796" s="177" t="s">
        <v>3321</v>
      </c>
      <c r="E1796" s="177" t="s">
        <v>3322</v>
      </c>
      <c r="F1796" s="177" t="s">
        <v>1952</v>
      </c>
      <c r="G1796" s="178" t="s">
        <v>3323</v>
      </c>
      <c r="H1796" s="177" t="s">
        <v>1855</v>
      </c>
      <c r="I1796" s="179"/>
      <c r="J1796" s="179"/>
      <c r="K1796" s="179"/>
      <c r="L1796" s="179"/>
      <c r="M1796" s="13"/>
      <c r="N1796" s="13"/>
      <c r="O1796" s="13"/>
    </row>
    <row r="1797" spans="1:15" s="180" customFormat="1" ht="14.25">
      <c r="A1797" s="177" t="s">
        <v>56</v>
      </c>
      <c r="B1797" s="177" t="s">
        <v>117</v>
      </c>
      <c r="C1797" s="177" t="s">
        <v>150</v>
      </c>
      <c r="D1797" s="177" t="s">
        <v>3324</v>
      </c>
      <c r="E1797" s="177" t="s">
        <v>3325</v>
      </c>
      <c r="F1797" s="177" t="s">
        <v>1952</v>
      </c>
      <c r="G1797" s="178" t="s">
        <v>3326</v>
      </c>
      <c r="H1797" s="177" t="s">
        <v>1855</v>
      </c>
      <c r="I1797" s="179"/>
      <c r="J1797" s="179"/>
      <c r="K1797" s="179"/>
      <c r="L1797" s="179"/>
      <c r="M1797" s="13"/>
      <c r="N1797" s="13"/>
      <c r="O1797" s="13"/>
    </row>
    <row r="1798" spans="1:15" s="180" customFormat="1" ht="14.25">
      <c r="A1798" s="177" t="s">
        <v>56</v>
      </c>
      <c r="B1798" s="177" t="s">
        <v>117</v>
      </c>
      <c r="C1798" s="177" t="s">
        <v>150</v>
      </c>
      <c r="D1798" s="177" t="s">
        <v>3327</v>
      </c>
      <c r="E1798" s="177" t="s">
        <v>3328</v>
      </c>
      <c r="F1798" s="177" t="s">
        <v>1952</v>
      </c>
      <c r="G1798" s="178" t="s">
        <v>3329</v>
      </c>
      <c r="H1798" s="177" t="s">
        <v>1855</v>
      </c>
      <c r="I1798" s="179"/>
      <c r="J1798" s="179"/>
      <c r="K1798" s="179"/>
      <c r="L1798" s="179"/>
      <c r="M1798" s="13"/>
      <c r="N1798" s="13"/>
      <c r="O1798" s="13"/>
    </row>
    <row r="1799" spans="1:15" s="180" customFormat="1" ht="14.25">
      <c r="A1799" s="177" t="s">
        <v>56</v>
      </c>
      <c r="B1799" s="177" t="s">
        <v>117</v>
      </c>
      <c r="C1799" s="177" t="s">
        <v>150</v>
      </c>
      <c r="D1799" s="177" t="s">
        <v>3330</v>
      </c>
      <c r="E1799" s="177" t="s">
        <v>3331</v>
      </c>
      <c r="F1799" s="177" t="s">
        <v>1952</v>
      </c>
      <c r="G1799" s="178" t="s">
        <v>3332</v>
      </c>
      <c r="H1799" s="177" t="s">
        <v>1855</v>
      </c>
      <c r="I1799" s="179"/>
      <c r="J1799" s="179"/>
      <c r="K1799" s="179"/>
      <c r="L1799" s="179"/>
      <c r="M1799" s="13"/>
      <c r="N1799" s="13"/>
      <c r="O1799" s="13"/>
    </row>
    <row r="1800" spans="1:15" s="180" customFormat="1" ht="14.25">
      <c r="A1800" s="177" t="s">
        <v>56</v>
      </c>
      <c r="B1800" s="177" t="s">
        <v>117</v>
      </c>
      <c r="C1800" s="177" t="s">
        <v>150</v>
      </c>
      <c r="D1800" s="177" t="s">
        <v>3333</v>
      </c>
      <c r="E1800" s="177" t="s">
        <v>3334</v>
      </c>
      <c r="F1800" s="177" t="s">
        <v>1952</v>
      </c>
      <c r="G1800" s="178" t="s">
        <v>3335</v>
      </c>
      <c r="H1800" s="177" t="s">
        <v>1855</v>
      </c>
      <c r="I1800" s="179"/>
      <c r="J1800" s="179"/>
      <c r="K1800" s="179"/>
      <c r="L1800" s="179"/>
      <c r="M1800" s="13"/>
      <c r="N1800" s="13"/>
      <c r="O1800" s="13"/>
    </row>
    <row r="1801" spans="1:15" s="180" customFormat="1" ht="14.25">
      <c r="A1801" s="177" t="s">
        <v>56</v>
      </c>
      <c r="B1801" s="177" t="s">
        <v>117</v>
      </c>
      <c r="C1801" s="177" t="s">
        <v>150</v>
      </c>
      <c r="D1801" s="177" t="s">
        <v>2873</v>
      </c>
      <c r="E1801" s="177" t="s">
        <v>3336</v>
      </c>
      <c r="F1801" s="177" t="s">
        <v>1952</v>
      </c>
      <c r="G1801" s="178" t="s">
        <v>3337</v>
      </c>
      <c r="H1801" s="177" t="s">
        <v>1855</v>
      </c>
      <c r="I1801" s="179"/>
      <c r="J1801" s="179"/>
      <c r="K1801" s="179"/>
      <c r="L1801" s="179"/>
      <c r="M1801" s="13"/>
      <c r="N1801" s="13"/>
      <c r="O1801" s="13"/>
    </row>
    <row r="1802" spans="1:15" s="180" customFormat="1" ht="14.25">
      <c r="A1802" s="177" t="s">
        <v>56</v>
      </c>
      <c r="B1802" s="177" t="s">
        <v>117</v>
      </c>
      <c r="C1802" s="177" t="s">
        <v>150</v>
      </c>
      <c r="D1802" s="177" t="s">
        <v>3135</v>
      </c>
      <c r="E1802" s="177" t="s">
        <v>3338</v>
      </c>
      <c r="F1802" s="177" t="s">
        <v>1952</v>
      </c>
      <c r="G1802" s="178" t="s">
        <v>3339</v>
      </c>
      <c r="H1802" s="177" t="s">
        <v>1855</v>
      </c>
      <c r="I1802" s="179"/>
      <c r="J1802" s="179"/>
      <c r="K1802" s="179"/>
      <c r="L1802" s="179"/>
      <c r="M1802" s="13"/>
      <c r="N1802" s="13"/>
      <c r="O1802" s="13"/>
    </row>
    <row r="1803" spans="1:15" s="180" customFormat="1" ht="14.25">
      <c r="A1803" s="177" t="s">
        <v>56</v>
      </c>
      <c r="B1803" s="177" t="s">
        <v>117</v>
      </c>
      <c r="C1803" s="177" t="s">
        <v>150</v>
      </c>
      <c r="D1803" s="177" t="s">
        <v>3340</v>
      </c>
      <c r="E1803" s="177" t="s">
        <v>3341</v>
      </c>
      <c r="F1803" s="177" t="s">
        <v>1952</v>
      </c>
      <c r="G1803" s="178" t="s">
        <v>3342</v>
      </c>
      <c r="H1803" s="177" t="s">
        <v>1855</v>
      </c>
      <c r="I1803" s="179"/>
      <c r="J1803" s="179"/>
      <c r="K1803" s="179"/>
      <c r="L1803" s="179"/>
      <c r="M1803" s="13"/>
      <c r="N1803" s="13"/>
      <c r="O1803" s="13"/>
    </row>
    <row r="1804" spans="1:15" s="180" customFormat="1" ht="14.25">
      <c r="A1804" s="177" t="s">
        <v>56</v>
      </c>
      <c r="B1804" s="177" t="s">
        <v>117</v>
      </c>
      <c r="C1804" s="177" t="s">
        <v>150</v>
      </c>
      <c r="D1804" s="177" t="s">
        <v>3343</v>
      </c>
      <c r="E1804" s="177" t="s">
        <v>3344</v>
      </c>
      <c r="F1804" s="177" t="s">
        <v>1952</v>
      </c>
      <c r="G1804" s="178" t="s">
        <v>3345</v>
      </c>
      <c r="H1804" s="177" t="s">
        <v>1855</v>
      </c>
      <c r="I1804" s="179"/>
      <c r="J1804" s="179"/>
      <c r="K1804" s="179"/>
      <c r="L1804" s="179"/>
      <c r="M1804" s="13"/>
      <c r="N1804" s="13"/>
      <c r="O1804" s="13"/>
    </row>
    <row r="1805" spans="1:15" s="180" customFormat="1" ht="14.25">
      <c r="A1805" s="177" t="s">
        <v>56</v>
      </c>
      <c r="B1805" s="177" t="s">
        <v>117</v>
      </c>
      <c r="C1805" s="177" t="s">
        <v>150</v>
      </c>
      <c r="D1805" s="177" t="s">
        <v>3346</v>
      </c>
      <c r="E1805" s="177" t="s">
        <v>3347</v>
      </c>
      <c r="F1805" s="177" t="s">
        <v>1952</v>
      </c>
      <c r="G1805" s="178" t="s">
        <v>3348</v>
      </c>
      <c r="H1805" s="177" t="s">
        <v>1855</v>
      </c>
      <c r="I1805" s="179"/>
      <c r="J1805" s="179"/>
      <c r="K1805" s="179"/>
      <c r="L1805" s="179"/>
      <c r="M1805" s="13"/>
      <c r="N1805" s="13"/>
      <c r="O1805" s="13"/>
    </row>
    <row r="1806" spans="1:15" s="180" customFormat="1" ht="14.25">
      <c r="A1806" s="177" t="s">
        <v>56</v>
      </c>
      <c r="B1806" s="177" t="s">
        <v>117</v>
      </c>
      <c r="C1806" s="177" t="s">
        <v>150</v>
      </c>
      <c r="D1806" s="177" t="s">
        <v>3349</v>
      </c>
      <c r="E1806" s="177" t="s">
        <v>3350</v>
      </c>
      <c r="F1806" s="177" t="s">
        <v>1952</v>
      </c>
      <c r="G1806" s="178" t="s">
        <v>3351</v>
      </c>
      <c r="H1806" s="177" t="s">
        <v>1855</v>
      </c>
      <c r="I1806" s="179"/>
      <c r="J1806" s="179"/>
      <c r="K1806" s="179"/>
      <c r="L1806" s="179"/>
      <c r="M1806" s="13"/>
      <c r="N1806" s="13"/>
      <c r="O1806" s="13"/>
    </row>
    <row r="1807" spans="1:15" s="180" customFormat="1" ht="14.25">
      <c r="A1807" s="177" t="s">
        <v>56</v>
      </c>
      <c r="B1807" s="177" t="s">
        <v>117</v>
      </c>
      <c r="C1807" s="177" t="s">
        <v>150</v>
      </c>
      <c r="D1807" s="177" t="s">
        <v>3352</v>
      </c>
      <c r="E1807" s="177" t="s">
        <v>3353</v>
      </c>
      <c r="F1807" s="177" t="s">
        <v>1952</v>
      </c>
      <c r="G1807" s="178" t="s">
        <v>3354</v>
      </c>
      <c r="H1807" s="177" t="s">
        <v>1855</v>
      </c>
      <c r="I1807" s="179"/>
      <c r="J1807" s="179"/>
      <c r="K1807" s="179"/>
      <c r="L1807" s="179"/>
      <c r="M1807" s="13"/>
      <c r="N1807" s="13"/>
      <c r="O1807" s="13"/>
    </row>
    <row r="1808" spans="1:15" s="180" customFormat="1" ht="14.25">
      <c r="A1808" s="177" t="s">
        <v>56</v>
      </c>
      <c r="B1808" s="177" t="s">
        <v>117</v>
      </c>
      <c r="C1808" s="177" t="s">
        <v>150</v>
      </c>
      <c r="D1808" s="177" t="s">
        <v>3355</v>
      </c>
      <c r="E1808" s="177" t="s">
        <v>3353</v>
      </c>
      <c r="F1808" s="177" t="s">
        <v>1952</v>
      </c>
      <c r="G1808" s="178" t="s">
        <v>3356</v>
      </c>
      <c r="H1808" s="177" t="s">
        <v>1855</v>
      </c>
      <c r="I1808" s="179"/>
      <c r="J1808" s="179"/>
      <c r="K1808" s="179"/>
      <c r="L1808" s="179"/>
      <c r="M1808" s="13"/>
      <c r="N1808" s="13"/>
      <c r="O1808" s="13"/>
    </row>
    <row r="1809" spans="1:15" s="180" customFormat="1" ht="14.25">
      <c r="A1809" s="177" t="s">
        <v>56</v>
      </c>
      <c r="B1809" s="177" t="s">
        <v>117</v>
      </c>
      <c r="C1809" s="177" t="s">
        <v>150</v>
      </c>
      <c r="D1809" s="177" t="s">
        <v>3357</v>
      </c>
      <c r="E1809" s="177" t="s">
        <v>3358</v>
      </c>
      <c r="F1809" s="177" t="s">
        <v>1952</v>
      </c>
      <c r="G1809" s="178" t="s">
        <v>3359</v>
      </c>
      <c r="H1809" s="177" t="s">
        <v>1855</v>
      </c>
      <c r="I1809" s="179"/>
      <c r="J1809" s="179"/>
      <c r="K1809" s="179"/>
      <c r="L1809" s="179"/>
      <c r="M1809" s="13"/>
      <c r="N1809" s="13"/>
      <c r="O1809" s="13"/>
    </row>
    <row r="1810" spans="1:15" s="180" customFormat="1" ht="14.25">
      <c r="A1810" s="177" t="s">
        <v>56</v>
      </c>
      <c r="B1810" s="177" t="s">
        <v>117</v>
      </c>
      <c r="C1810" s="177" t="s">
        <v>150</v>
      </c>
      <c r="D1810" s="177" t="s">
        <v>3360</v>
      </c>
      <c r="E1810" s="177" t="s">
        <v>3361</v>
      </c>
      <c r="F1810" s="177" t="s">
        <v>1952</v>
      </c>
      <c r="G1810" s="178" t="s">
        <v>3362</v>
      </c>
      <c r="H1810" s="177" t="s">
        <v>1855</v>
      </c>
      <c r="I1810" s="179"/>
      <c r="J1810" s="179"/>
      <c r="K1810" s="179"/>
      <c r="L1810" s="179"/>
      <c r="M1810" s="13"/>
      <c r="N1810" s="13"/>
      <c r="O1810" s="13"/>
    </row>
    <row r="1811" spans="1:15" s="180" customFormat="1" ht="14.25">
      <c r="A1811" s="177" t="s">
        <v>56</v>
      </c>
      <c r="B1811" s="177" t="s">
        <v>117</v>
      </c>
      <c r="C1811" s="177" t="s">
        <v>150</v>
      </c>
      <c r="D1811" s="177" t="s">
        <v>3363</v>
      </c>
      <c r="E1811" s="177" t="s">
        <v>3364</v>
      </c>
      <c r="F1811" s="177" t="s">
        <v>1952</v>
      </c>
      <c r="G1811" s="178" t="s">
        <v>3365</v>
      </c>
      <c r="H1811" s="177" t="s">
        <v>1855</v>
      </c>
      <c r="I1811" s="179"/>
      <c r="J1811" s="179"/>
      <c r="K1811" s="179"/>
      <c r="L1811" s="179"/>
      <c r="M1811" s="13"/>
      <c r="N1811" s="13"/>
      <c r="O1811" s="13"/>
    </row>
    <row r="1812" spans="1:15" s="184" customFormat="1" ht="14.25">
      <c r="A1812" s="177" t="s">
        <v>56</v>
      </c>
      <c r="B1812" s="177" t="s">
        <v>117</v>
      </c>
      <c r="C1812" s="177" t="s">
        <v>150</v>
      </c>
      <c r="D1812" s="177" t="s">
        <v>3178</v>
      </c>
      <c r="E1812" s="177" t="s">
        <v>3366</v>
      </c>
      <c r="F1812" s="177" t="s">
        <v>1952</v>
      </c>
      <c r="G1812" s="178" t="s">
        <v>3367</v>
      </c>
      <c r="H1812" s="177"/>
      <c r="I1812" s="179"/>
      <c r="J1812" s="179"/>
      <c r="K1812" s="179"/>
      <c r="L1812" s="179"/>
      <c r="M1812" s="13"/>
      <c r="N1812" s="13"/>
      <c r="O1812" s="13"/>
    </row>
    <row r="1813" spans="1:15" s="180" customFormat="1">
      <c r="A1813" s="187" t="s">
        <v>56</v>
      </c>
      <c r="B1813" s="187" t="s">
        <v>117</v>
      </c>
      <c r="C1813" s="187" t="s">
        <v>152</v>
      </c>
      <c r="D1813" s="187" t="s">
        <v>3073</v>
      </c>
      <c r="E1813" s="187" t="s">
        <v>3285</v>
      </c>
      <c r="F1813" s="187" t="s">
        <v>1952</v>
      </c>
      <c r="G1813" s="188" t="s">
        <v>3075</v>
      </c>
      <c r="H1813" s="187" t="s">
        <v>1954</v>
      </c>
      <c r="I1813" s="179"/>
      <c r="J1813" s="179"/>
      <c r="K1813" s="179"/>
      <c r="L1813" s="179"/>
      <c r="M1813" s="13"/>
      <c r="N1813" s="13"/>
      <c r="O1813" s="13"/>
    </row>
    <row r="1814" spans="1:15" s="180" customFormat="1" ht="14.25">
      <c r="A1814" s="177" t="s">
        <v>56</v>
      </c>
      <c r="B1814" s="177" t="s">
        <v>117</v>
      </c>
      <c r="C1814" s="177" t="s">
        <v>152</v>
      </c>
      <c r="D1814" s="177" t="s">
        <v>3368</v>
      </c>
      <c r="E1814" s="177" t="s">
        <v>3369</v>
      </c>
      <c r="F1814" s="177" t="s">
        <v>2057</v>
      </c>
      <c r="G1814" s="178" t="s">
        <v>3370</v>
      </c>
      <c r="H1814" s="177" t="s">
        <v>1855</v>
      </c>
      <c r="I1814" s="179"/>
      <c r="J1814" s="179"/>
      <c r="K1814" s="179"/>
      <c r="L1814" s="179"/>
      <c r="M1814" s="13"/>
      <c r="N1814" s="13"/>
      <c r="O1814" s="13"/>
    </row>
    <row r="1815" spans="1:15" s="180" customFormat="1" ht="14.25">
      <c r="A1815" s="177" t="s">
        <v>56</v>
      </c>
      <c r="B1815" s="177" t="s">
        <v>117</v>
      </c>
      <c r="C1815" s="177" t="s">
        <v>152</v>
      </c>
      <c r="D1815" s="177" t="s">
        <v>3371</v>
      </c>
      <c r="E1815" s="177" t="s">
        <v>3372</v>
      </c>
      <c r="F1815" s="177" t="s">
        <v>1952</v>
      </c>
      <c r="G1815" s="178" t="s">
        <v>3373</v>
      </c>
      <c r="H1815" s="177" t="s">
        <v>1855</v>
      </c>
      <c r="I1815" s="179"/>
      <c r="J1815" s="179"/>
      <c r="K1815" s="179"/>
      <c r="L1815" s="179"/>
      <c r="M1815" s="13"/>
      <c r="N1815" s="13"/>
      <c r="O1815" s="13"/>
    </row>
    <row r="1816" spans="1:15" s="182" customFormat="1">
      <c r="A1816" s="177" t="s">
        <v>56</v>
      </c>
      <c r="B1816" s="177" t="s">
        <v>117</v>
      </c>
      <c r="C1816" s="177" t="s">
        <v>152</v>
      </c>
      <c r="D1816" s="177" t="s">
        <v>3374</v>
      </c>
      <c r="E1816" s="177" t="s">
        <v>3375</v>
      </c>
      <c r="F1816" s="177" t="s">
        <v>1952</v>
      </c>
      <c r="G1816" s="178" t="s">
        <v>3376</v>
      </c>
      <c r="H1816" s="177" t="s">
        <v>1855</v>
      </c>
      <c r="I1816" s="179"/>
      <c r="J1816" s="179"/>
      <c r="K1816" s="179"/>
      <c r="L1816" s="179"/>
    </row>
    <row r="1817" spans="1:15" s="180" customFormat="1" ht="14.25">
      <c r="A1817" s="177" t="s">
        <v>56</v>
      </c>
      <c r="B1817" s="177" t="s">
        <v>117</v>
      </c>
      <c r="C1817" s="177" t="s">
        <v>152</v>
      </c>
      <c r="D1817" s="177" t="s">
        <v>3377</v>
      </c>
      <c r="E1817" s="177" t="s">
        <v>3378</v>
      </c>
      <c r="F1817" s="177" t="s">
        <v>1952</v>
      </c>
      <c r="G1817" s="178" t="s">
        <v>3379</v>
      </c>
      <c r="H1817" s="177" t="s">
        <v>1855</v>
      </c>
      <c r="I1817" s="179"/>
      <c r="J1817" s="179"/>
      <c r="K1817" s="179"/>
      <c r="L1817" s="179"/>
      <c r="M1817" s="13"/>
      <c r="N1817" s="13"/>
      <c r="O1817" s="13"/>
    </row>
    <row r="1818" spans="1:15" s="180" customFormat="1" ht="14.25">
      <c r="A1818" s="177" t="s">
        <v>56</v>
      </c>
      <c r="B1818" s="177" t="s">
        <v>117</v>
      </c>
      <c r="C1818" s="177" t="s">
        <v>152</v>
      </c>
      <c r="D1818" s="177" t="s">
        <v>3380</v>
      </c>
      <c r="E1818" s="177" t="s">
        <v>3381</v>
      </c>
      <c r="F1818" s="177" t="s">
        <v>1952</v>
      </c>
      <c r="G1818" s="178" t="s">
        <v>3382</v>
      </c>
      <c r="H1818" s="177" t="s">
        <v>1855</v>
      </c>
      <c r="I1818" s="179"/>
      <c r="J1818" s="179"/>
      <c r="K1818" s="179"/>
      <c r="L1818" s="179"/>
      <c r="M1818" s="13"/>
      <c r="N1818" s="13"/>
      <c r="O1818" s="13"/>
    </row>
    <row r="1819" spans="1:15" s="180" customFormat="1" ht="14.25">
      <c r="A1819" s="177" t="s">
        <v>56</v>
      </c>
      <c r="B1819" s="177" t="s">
        <v>117</v>
      </c>
      <c r="C1819" s="177" t="s">
        <v>152</v>
      </c>
      <c r="D1819" s="177" t="s">
        <v>3352</v>
      </c>
      <c r="E1819" s="177" t="s">
        <v>3353</v>
      </c>
      <c r="F1819" s="177" t="s">
        <v>1952</v>
      </c>
      <c r="G1819" s="178" t="s">
        <v>3354</v>
      </c>
      <c r="H1819" s="177" t="s">
        <v>1855</v>
      </c>
      <c r="I1819" s="179"/>
      <c r="J1819" s="179"/>
      <c r="K1819" s="179"/>
      <c r="L1819" s="179"/>
      <c r="M1819" s="13"/>
      <c r="N1819" s="13"/>
      <c r="O1819" s="13"/>
    </row>
    <row r="1820" spans="1:15" s="180" customFormat="1" ht="14.25">
      <c r="A1820" s="177" t="s">
        <v>56</v>
      </c>
      <c r="B1820" s="177" t="s">
        <v>117</v>
      </c>
      <c r="C1820" s="177" t="s">
        <v>152</v>
      </c>
      <c r="D1820" s="177" t="s">
        <v>3383</v>
      </c>
      <c r="E1820" s="177" t="s">
        <v>3384</v>
      </c>
      <c r="F1820" s="177" t="s">
        <v>1952</v>
      </c>
      <c r="G1820" s="178" t="s">
        <v>3385</v>
      </c>
      <c r="H1820" s="177" t="s">
        <v>1855</v>
      </c>
      <c r="I1820" s="179"/>
      <c r="J1820" s="179"/>
      <c r="K1820" s="179"/>
      <c r="L1820" s="179"/>
      <c r="M1820" s="13"/>
      <c r="N1820" s="13"/>
      <c r="O1820" s="13"/>
    </row>
    <row r="1821" spans="1:15" s="180" customFormat="1" ht="14.25">
      <c r="A1821" s="177" t="s">
        <v>56</v>
      </c>
      <c r="B1821" s="177" t="s">
        <v>117</v>
      </c>
      <c r="C1821" s="177" t="s">
        <v>152</v>
      </c>
      <c r="D1821" s="177" t="s">
        <v>3386</v>
      </c>
      <c r="E1821" s="177" t="s">
        <v>3387</v>
      </c>
      <c r="F1821" s="177" t="s">
        <v>2057</v>
      </c>
      <c r="G1821" s="178" t="s">
        <v>3388</v>
      </c>
      <c r="H1821" s="177" t="s">
        <v>1855</v>
      </c>
      <c r="I1821" s="179"/>
      <c r="J1821" s="179"/>
      <c r="K1821" s="179"/>
      <c r="L1821" s="179"/>
      <c r="M1821" s="13"/>
      <c r="N1821" s="13"/>
      <c r="O1821" s="13"/>
    </row>
    <row r="1822" spans="1:15" s="180" customFormat="1" ht="14.25">
      <c r="A1822" s="177" t="s">
        <v>56</v>
      </c>
      <c r="B1822" s="177" t="s">
        <v>117</v>
      </c>
      <c r="C1822" s="177" t="s">
        <v>152</v>
      </c>
      <c r="D1822" s="177" t="s">
        <v>3389</v>
      </c>
      <c r="E1822" s="177" t="s">
        <v>3390</v>
      </c>
      <c r="F1822" s="177" t="s">
        <v>2057</v>
      </c>
      <c r="G1822" s="178" t="s">
        <v>3391</v>
      </c>
      <c r="H1822" s="177" t="s">
        <v>1855</v>
      </c>
      <c r="I1822" s="179"/>
      <c r="J1822" s="179"/>
      <c r="K1822" s="179"/>
      <c r="L1822" s="179"/>
      <c r="M1822" s="13"/>
      <c r="N1822" s="13"/>
      <c r="O1822" s="13"/>
    </row>
    <row r="1823" spans="1:15" s="180" customFormat="1" ht="14.25">
      <c r="A1823" s="177" t="s">
        <v>56</v>
      </c>
      <c r="B1823" s="177" t="s">
        <v>117</v>
      </c>
      <c r="C1823" s="177" t="s">
        <v>152</v>
      </c>
      <c r="D1823" s="177" t="s">
        <v>3392</v>
      </c>
      <c r="E1823" s="177" t="s">
        <v>3393</v>
      </c>
      <c r="F1823" s="177" t="s">
        <v>1952</v>
      </c>
      <c r="G1823" s="178" t="s">
        <v>3394</v>
      </c>
      <c r="H1823" s="177" t="s">
        <v>1855</v>
      </c>
      <c r="I1823" s="179"/>
      <c r="J1823" s="179"/>
      <c r="K1823" s="179"/>
      <c r="L1823" s="179"/>
      <c r="M1823" s="13"/>
      <c r="N1823" s="13"/>
      <c r="O1823" s="13"/>
    </row>
    <row r="1824" spans="1:15" s="180" customFormat="1" ht="14.25">
      <c r="A1824" s="177" t="s">
        <v>56</v>
      </c>
      <c r="B1824" s="177" t="s">
        <v>117</v>
      </c>
      <c r="C1824" s="177" t="s">
        <v>152</v>
      </c>
      <c r="D1824" s="177" t="s">
        <v>3355</v>
      </c>
      <c r="E1824" s="177" t="s">
        <v>3395</v>
      </c>
      <c r="F1824" s="177" t="s">
        <v>1952</v>
      </c>
      <c r="G1824" s="178" t="s">
        <v>3356</v>
      </c>
      <c r="H1824" s="177" t="s">
        <v>1855</v>
      </c>
      <c r="I1824" s="179"/>
      <c r="J1824" s="179"/>
      <c r="K1824" s="179"/>
      <c r="L1824" s="179"/>
      <c r="M1824" s="13"/>
      <c r="N1824" s="13"/>
      <c r="O1824" s="13"/>
    </row>
    <row r="1825" spans="1:15" s="180" customFormat="1" ht="14.25">
      <c r="A1825" s="177" t="s">
        <v>56</v>
      </c>
      <c r="B1825" s="177" t="s">
        <v>117</v>
      </c>
      <c r="C1825" s="177" t="s">
        <v>152</v>
      </c>
      <c r="D1825" s="177" t="s">
        <v>3396</v>
      </c>
      <c r="E1825" s="177" t="s">
        <v>3397</v>
      </c>
      <c r="F1825" s="177" t="s">
        <v>1952</v>
      </c>
      <c r="G1825" s="178" t="s">
        <v>3398</v>
      </c>
      <c r="H1825" s="177" t="s">
        <v>1855</v>
      </c>
      <c r="I1825" s="179"/>
      <c r="J1825" s="179"/>
      <c r="K1825" s="179"/>
      <c r="L1825" s="179"/>
      <c r="M1825" s="13"/>
      <c r="N1825" s="13"/>
      <c r="O1825" s="13"/>
    </row>
    <row r="1826" spans="1:15" s="180" customFormat="1" ht="14.25">
      <c r="A1826" s="177" t="s">
        <v>56</v>
      </c>
      <c r="B1826" s="177" t="s">
        <v>117</v>
      </c>
      <c r="C1826" s="177" t="s">
        <v>152</v>
      </c>
      <c r="D1826" s="177" t="s">
        <v>3399</v>
      </c>
      <c r="E1826" s="177" t="s">
        <v>3400</v>
      </c>
      <c r="F1826" s="177" t="s">
        <v>1952</v>
      </c>
      <c r="G1826" s="178" t="s">
        <v>3401</v>
      </c>
      <c r="H1826" s="177" t="s">
        <v>1855</v>
      </c>
      <c r="I1826" s="179"/>
      <c r="J1826" s="179"/>
      <c r="K1826" s="179"/>
      <c r="L1826" s="179"/>
      <c r="M1826" s="13"/>
      <c r="N1826" s="13"/>
      <c r="O1826" s="13"/>
    </row>
    <row r="1827" spans="1:15" s="180" customFormat="1" ht="14.25">
      <c r="A1827" s="177" t="s">
        <v>56</v>
      </c>
      <c r="B1827" s="177" t="s">
        <v>117</v>
      </c>
      <c r="C1827" s="177" t="s">
        <v>152</v>
      </c>
      <c r="D1827" s="177" t="s">
        <v>3402</v>
      </c>
      <c r="E1827" s="177" t="s">
        <v>3403</v>
      </c>
      <c r="F1827" s="177" t="s">
        <v>1952</v>
      </c>
      <c r="G1827" s="178" t="s">
        <v>3404</v>
      </c>
      <c r="H1827" s="177" t="s">
        <v>1855</v>
      </c>
      <c r="I1827" s="179"/>
      <c r="J1827" s="179"/>
      <c r="K1827" s="179"/>
      <c r="L1827" s="179"/>
      <c r="M1827" s="13"/>
      <c r="N1827" s="13"/>
      <c r="O1827" s="13"/>
    </row>
    <row r="1828" spans="1:15" s="180" customFormat="1" ht="14.25">
      <c r="A1828" s="177" t="s">
        <v>56</v>
      </c>
      <c r="B1828" s="177" t="s">
        <v>117</v>
      </c>
      <c r="C1828" s="177" t="s">
        <v>152</v>
      </c>
      <c r="D1828" s="177" t="s">
        <v>3405</v>
      </c>
      <c r="E1828" s="177" t="s">
        <v>3406</v>
      </c>
      <c r="F1828" s="177" t="s">
        <v>2057</v>
      </c>
      <c r="G1828" s="178" t="s">
        <v>3407</v>
      </c>
      <c r="H1828" s="177" t="s">
        <v>1855</v>
      </c>
      <c r="I1828" s="179"/>
      <c r="J1828" s="179"/>
      <c r="K1828" s="179"/>
      <c r="L1828" s="179"/>
      <c r="M1828" s="13"/>
      <c r="N1828" s="13"/>
      <c r="O1828" s="13"/>
    </row>
    <row r="1829" spans="1:15" s="180" customFormat="1" ht="14.25">
      <c r="A1829" s="177" t="s">
        <v>56</v>
      </c>
      <c r="B1829" s="177" t="s">
        <v>117</v>
      </c>
      <c r="C1829" s="177" t="s">
        <v>152</v>
      </c>
      <c r="D1829" s="177" t="s">
        <v>3408</v>
      </c>
      <c r="E1829" s="177" t="s">
        <v>3409</v>
      </c>
      <c r="F1829" s="177" t="s">
        <v>1952</v>
      </c>
      <c r="G1829" s="178" t="s">
        <v>3410</v>
      </c>
      <c r="H1829" s="177" t="s">
        <v>1855</v>
      </c>
      <c r="I1829" s="179"/>
      <c r="J1829" s="179"/>
      <c r="K1829" s="179"/>
      <c r="L1829" s="179"/>
      <c r="M1829" s="13"/>
      <c r="N1829" s="13"/>
      <c r="O1829" s="13"/>
    </row>
    <row r="1830" spans="1:15" s="180" customFormat="1" ht="14.25">
      <c r="A1830" s="177" t="s">
        <v>56</v>
      </c>
      <c r="B1830" s="177" t="s">
        <v>117</v>
      </c>
      <c r="C1830" s="177" t="s">
        <v>152</v>
      </c>
      <c r="D1830" s="177" t="s">
        <v>3411</v>
      </c>
      <c r="E1830" s="177" t="s">
        <v>3412</v>
      </c>
      <c r="F1830" s="177" t="s">
        <v>2057</v>
      </c>
      <c r="G1830" s="178" t="s">
        <v>3413</v>
      </c>
      <c r="H1830" s="177" t="s">
        <v>1855</v>
      </c>
      <c r="I1830" s="179"/>
      <c r="J1830" s="179"/>
      <c r="K1830" s="179"/>
      <c r="L1830" s="179"/>
      <c r="M1830" s="13"/>
      <c r="N1830" s="13"/>
      <c r="O1830" s="13"/>
    </row>
    <row r="1831" spans="1:15" s="180" customFormat="1" ht="14.25">
      <c r="A1831" s="177" t="s">
        <v>56</v>
      </c>
      <c r="B1831" s="177" t="s">
        <v>117</v>
      </c>
      <c r="C1831" s="177" t="s">
        <v>152</v>
      </c>
      <c r="D1831" s="177" t="s">
        <v>3414</v>
      </c>
      <c r="E1831" s="177" t="s">
        <v>3415</v>
      </c>
      <c r="F1831" s="177" t="s">
        <v>1952</v>
      </c>
      <c r="G1831" s="178" t="s">
        <v>3416</v>
      </c>
      <c r="H1831" s="177" t="s">
        <v>1855</v>
      </c>
      <c r="I1831" s="179"/>
      <c r="J1831" s="179"/>
      <c r="K1831" s="179"/>
      <c r="L1831" s="179"/>
      <c r="M1831" s="13"/>
      <c r="N1831" s="13"/>
      <c r="O1831" s="13"/>
    </row>
    <row r="1832" spans="1:15" s="180" customFormat="1" ht="14.25">
      <c r="A1832" s="177" t="s">
        <v>56</v>
      </c>
      <c r="B1832" s="177" t="s">
        <v>117</v>
      </c>
      <c r="C1832" s="177" t="s">
        <v>152</v>
      </c>
      <c r="D1832" s="177" t="s">
        <v>3417</v>
      </c>
      <c r="E1832" s="177" t="s">
        <v>3418</v>
      </c>
      <c r="F1832" s="177" t="s">
        <v>2057</v>
      </c>
      <c r="G1832" s="178" t="s">
        <v>3419</v>
      </c>
      <c r="H1832" s="177" t="s">
        <v>1855</v>
      </c>
      <c r="I1832" s="179"/>
      <c r="J1832" s="179"/>
      <c r="K1832" s="179"/>
      <c r="L1832" s="179"/>
      <c r="M1832" s="13"/>
      <c r="N1832" s="13"/>
      <c r="O1832" s="13"/>
    </row>
    <row r="1833" spans="1:15" s="180" customFormat="1" ht="14.25">
      <c r="A1833" s="177" t="s">
        <v>56</v>
      </c>
      <c r="B1833" s="177" t="s">
        <v>117</v>
      </c>
      <c r="C1833" s="177" t="s">
        <v>152</v>
      </c>
      <c r="D1833" s="177" t="s">
        <v>3420</v>
      </c>
      <c r="E1833" s="177" t="s">
        <v>3421</v>
      </c>
      <c r="F1833" s="177" t="s">
        <v>2057</v>
      </c>
      <c r="G1833" s="178" t="s">
        <v>3422</v>
      </c>
      <c r="H1833" s="177" t="s">
        <v>1855</v>
      </c>
      <c r="I1833" s="179"/>
      <c r="J1833" s="179"/>
      <c r="K1833" s="179"/>
      <c r="L1833" s="179"/>
      <c r="M1833" s="13"/>
      <c r="N1833" s="13"/>
      <c r="O1833" s="13"/>
    </row>
    <row r="1834" spans="1:15" s="180" customFormat="1" ht="14.25">
      <c r="A1834" s="177" t="s">
        <v>56</v>
      </c>
      <c r="B1834" s="177" t="s">
        <v>117</v>
      </c>
      <c r="C1834" s="177" t="s">
        <v>152</v>
      </c>
      <c r="D1834" s="177" t="s">
        <v>3423</v>
      </c>
      <c r="E1834" s="177" t="s">
        <v>3170</v>
      </c>
      <c r="F1834" s="177" t="s">
        <v>2057</v>
      </c>
      <c r="G1834" s="178" t="s">
        <v>3424</v>
      </c>
      <c r="H1834" s="177" t="s">
        <v>1855</v>
      </c>
      <c r="I1834" s="179"/>
      <c r="J1834" s="179"/>
      <c r="K1834" s="179"/>
      <c r="L1834" s="179"/>
      <c r="M1834" s="13"/>
      <c r="N1834" s="13"/>
      <c r="O1834" s="13"/>
    </row>
    <row r="1835" spans="1:15" s="180" customFormat="1" ht="14.25">
      <c r="A1835" s="177" t="s">
        <v>56</v>
      </c>
      <c r="B1835" s="177" t="s">
        <v>117</v>
      </c>
      <c r="C1835" s="177" t="s">
        <v>152</v>
      </c>
      <c r="D1835" s="177" t="s">
        <v>3425</v>
      </c>
      <c r="E1835" s="177" t="s">
        <v>3426</v>
      </c>
      <c r="F1835" s="177" t="s">
        <v>2057</v>
      </c>
      <c r="G1835" s="178" t="s">
        <v>3427</v>
      </c>
      <c r="H1835" s="177" t="s">
        <v>1855</v>
      </c>
      <c r="I1835" s="179"/>
      <c r="J1835" s="179"/>
      <c r="K1835" s="179"/>
      <c r="L1835" s="179"/>
      <c r="M1835" s="13"/>
      <c r="N1835" s="13"/>
      <c r="O1835" s="13"/>
    </row>
    <row r="1836" spans="1:15" s="180" customFormat="1" ht="14.25">
      <c r="A1836" s="177" t="s">
        <v>56</v>
      </c>
      <c r="B1836" s="177" t="s">
        <v>117</v>
      </c>
      <c r="C1836" s="177" t="s">
        <v>152</v>
      </c>
      <c r="D1836" s="177" t="s">
        <v>3428</v>
      </c>
      <c r="E1836" s="177" t="s">
        <v>3429</v>
      </c>
      <c r="F1836" s="177" t="s">
        <v>2057</v>
      </c>
      <c r="G1836" s="178" t="s">
        <v>3430</v>
      </c>
      <c r="H1836" s="177" t="s">
        <v>1855</v>
      </c>
      <c r="I1836" s="179"/>
      <c r="J1836" s="179"/>
      <c r="K1836" s="179"/>
      <c r="L1836" s="179"/>
      <c r="M1836" s="13"/>
      <c r="N1836" s="13"/>
      <c r="O1836" s="13"/>
    </row>
    <row r="1837" spans="1:15" s="180" customFormat="1" ht="14.25">
      <c r="A1837" s="177" t="s">
        <v>56</v>
      </c>
      <c r="B1837" s="177" t="s">
        <v>117</v>
      </c>
      <c r="C1837" s="177" t="s">
        <v>152</v>
      </c>
      <c r="D1837" s="177" t="s">
        <v>3431</v>
      </c>
      <c r="E1837" s="177" t="s">
        <v>3432</v>
      </c>
      <c r="F1837" s="177" t="s">
        <v>2057</v>
      </c>
      <c r="G1837" s="178" t="s">
        <v>3433</v>
      </c>
      <c r="H1837" s="177" t="s">
        <v>1855</v>
      </c>
      <c r="I1837" s="179"/>
      <c r="J1837" s="179"/>
      <c r="K1837" s="179"/>
      <c r="L1837" s="179"/>
      <c r="M1837" s="13"/>
      <c r="N1837" s="13"/>
      <c r="O1837" s="13"/>
    </row>
    <row r="1838" spans="1:15" s="180" customFormat="1" ht="14.25">
      <c r="A1838" s="177" t="s">
        <v>56</v>
      </c>
      <c r="B1838" s="177" t="s">
        <v>117</v>
      </c>
      <c r="C1838" s="177" t="s">
        <v>152</v>
      </c>
      <c r="D1838" s="177" t="s">
        <v>3434</v>
      </c>
      <c r="E1838" s="177" t="s">
        <v>3435</v>
      </c>
      <c r="F1838" s="177" t="s">
        <v>2057</v>
      </c>
      <c r="G1838" s="178" t="s">
        <v>3436</v>
      </c>
      <c r="H1838" s="177" t="s">
        <v>1855</v>
      </c>
      <c r="I1838" s="179"/>
      <c r="J1838" s="179"/>
      <c r="K1838" s="179"/>
      <c r="L1838" s="179"/>
      <c r="M1838" s="13"/>
      <c r="N1838" s="13"/>
      <c r="O1838" s="13"/>
    </row>
    <row r="1839" spans="1:15" s="180" customFormat="1" ht="14.25">
      <c r="A1839" s="177" t="s">
        <v>56</v>
      </c>
      <c r="B1839" s="177" t="s">
        <v>117</v>
      </c>
      <c r="C1839" s="177" t="s">
        <v>152</v>
      </c>
      <c r="D1839" s="177" t="s">
        <v>3437</v>
      </c>
      <c r="E1839" s="177" t="s">
        <v>3438</v>
      </c>
      <c r="F1839" s="177" t="s">
        <v>1952</v>
      </c>
      <c r="G1839" s="178" t="s">
        <v>3439</v>
      </c>
      <c r="H1839" s="177" t="s">
        <v>1855</v>
      </c>
      <c r="I1839" s="179"/>
      <c r="J1839" s="179"/>
      <c r="K1839" s="179"/>
      <c r="L1839" s="179"/>
      <c r="M1839" s="13"/>
      <c r="N1839" s="13"/>
      <c r="O1839" s="13"/>
    </row>
    <row r="1840" spans="1:15" s="180" customFormat="1" ht="14.25">
      <c r="A1840" s="177" t="s">
        <v>56</v>
      </c>
      <c r="B1840" s="177" t="s">
        <v>117</v>
      </c>
      <c r="C1840" s="177" t="s">
        <v>152</v>
      </c>
      <c r="D1840" s="177" t="s">
        <v>3440</v>
      </c>
      <c r="E1840" s="177" t="s">
        <v>3441</v>
      </c>
      <c r="F1840" s="177" t="s">
        <v>1952</v>
      </c>
      <c r="G1840" s="178" t="s">
        <v>3442</v>
      </c>
      <c r="H1840" s="177" t="s">
        <v>1855</v>
      </c>
      <c r="I1840" s="179"/>
      <c r="J1840" s="179"/>
      <c r="K1840" s="179"/>
      <c r="L1840" s="179"/>
      <c r="M1840" s="13"/>
      <c r="N1840" s="13"/>
      <c r="O1840" s="13"/>
    </row>
    <row r="1841" spans="1:15" s="180" customFormat="1" ht="14.25">
      <c r="A1841" s="177" t="s">
        <v>56</v>
      </c>
      <c r="B1841" s="177" t="s">
        <v>117</v>
      </c>
      <c r="C1841" s="177" t="s">
        <v>152</v>
      </c>
      <c r="D1841" s="177" t="s">
        <v>3443</v>
      </c>
      <c r="E1841" s="177" t="s">
        <v>3444</v>
      </c>
      <c r="F1841" s="177" t="s">
        <v>1952</v>
      </c>
      <c r="G1841" s="178" t="s">
        <v>3445</v>
      </c>
      <c r="H1841" s="177" t="s">
        <v>1855</v>
      </c>
      <c r="I1841" s="179"/>
      <c r="J1841" s="179"/>
      <c r="K1841" s="179"/>
      <c r="L1841" s="179"/>
      <c r="M1841" s="13"/>
      <c r="N1841" s="13"/>
      <c r="O1841" s="13"/>
    </row>
    <row r="1842" spans="1:15" s="182" customFormat="1">
      <c r="A1842" s="177" t="s">
        <v>56</v>
      </c>
      <c r="B1842" s="177" t="s">
        <v>117</v>
      </c>
      <c r="C1842" s="177" t="s">
        <v>152</v>
      </c>
      <c r="D1842" s="177" t="s">
        <v>3446</v>
      </c>
      <c r="E1842" s="177" t="s">
        <v>3447</v>
      </c>
      <c r="F1842" s="177" t="s">
        <v>1952</v>
      </c>
      <c r="G1842" s="178" t="s">
        <v>3448</v>
      </c>
      <c r="H1842" s="177" t="s">
        <v>1855</v>
      </c>
      <c r="I1842" s="179"/>
      <c r="J1842" s="179"/>
      <c r="K1842" s="179"/>
      <c r="L1842" s="179"/>
    </row>
    <row r="1843" spans="1:15" s="180" customFormat="1" ht="14.25">
      <c r="A1843" s="177" t="s">
        <v>56</v>
      </c>
      <c r="B1843" s="177" t="s">
        <v>117</v>
      </c>
      <c r="C1843" s="177" t="s">
        <v>152</v>
      </c>
      <c r="D1843" s="177" t="s">
        <v>3449</v>
      </c>
      <c r="E1843" s="177" t="s">
        <v>3450</v>
      </c>
      <c r="F1843" s="177" t="s">
        <v>1952</v>
      </c>
      <c r="G1843" s="178" t="s">
        <v>3451</v>
      </c>
      <c r="H1843" s="177" t="s">
        <v>1855</v>
      </c>
      <c r="I1843" s="179"/>
      <c r="J1843" s="179"/>
      <c r="K1843" s="179"/>
      <c r="L1843" s="179"/>
      <c r="M1843" s="13"/>
      <c r="N1843" s="13"/>
      <c r="O1843" s="13"/>
    </row>
    <row r="1844" spans="1:15" s="180" customFormat="1" ht="14.25">
      <c r="A1844" s="177" t="s">
        <v>56</v>
      </c>
      <c r="B1844" s="177" t="s">
        <v>117</v>
      </c>
      <c r="C1844" s="177" t="s">
        <v>152</v>
      </c>
      <c r="D1844" s="177" t="s">
        <v>3452</v>
      </c>
      <c r="E1844" s="177" t="s">
        <v>3453</v>
      </c>
      <c r="F1844" s="177" t="s">
        <v>1952</v>
      </c>
      <c r="G1844" s="178" t="s">
        <v>3454</v>
      </c>
      <c r="H1844" s="177" t="s">
        <v>1855</v>
      </c>
      <c r="I1844" s="179"/>
      <c r="J1844" s="179"/>
      <c r="K1844" s="179"/>
      <c r="L1844" s="179"/>
      <c r="M1844" s="13"/>
      <c r="N1844" s="13"/>
      <c r="O1844" s="13"/>
    </row>
    <row r="1845" spans="1:15" s="180" customFormat="1" ht="14.25">
      <c r="A1845" s="177" t="s">
        <v>56</v>
      </c>
      <c r="B1845" s="177" t="s">
        <v>117</v>
      </c>
      <c r="C1845" s="177" t="s">
        <v>152</v>
      </c>
      <c r="D1845" s="177" t="s">
        <v>3455</v>
      </c>
      <c r="E1845" s="177" t="s">
        <v>3456</v>
      </c>
      <c r="F1845" s="177" t="s">
        <v>1952</v>
      </c>
      <c r="G1845" s="178" t="s">
        <v>3457</v>
      </c>
      <c r="H1845" s="177" t="s">
        <v>1855</v>
      </c>
      <c r="I1845" s="179"/>
      <c r="J1845" s="179"/>
      <c r="K1845" s="179"/>
      <c r="L1845" s="179"/>
      <c r="M1845" s="13"/>
      <c r="N1845" s="13"/>
      <c r="O1845" s="13"/>
    </row>
    <row r="1846" spans="1:15" s="180" customFormat="1" ht="14.25">
      <c r="A1846" s="177" t="s">
        <v>56</v>
      </c>
      <c r="B1846" s="177" t="s">
        <v>117</v>
      </c>
      <c r="C1846" s="177" t="s">
        <v>152</v>
      </c>
      <c r="D1846" s="177" t="s">
        <v>3458</v>
      </c>
      <c r="E1846" s="177" t="s">
        <v>3459</v>
      </c>
      <c r="F1846" s="177" t="s">
        <v>1952</v>
      </c>
      <c r="G1846" s="178" t="s">
        <v>3460</v>
      </c>
      <c r="H1846" s="177" t="s">
        <v>1855</v>
      </c>
      <c r="I1846" s="179"/>
      <c r="J1846" s="179"/>
      <c r="K1846" s="179"/>
      <c r="L1846" s="179"/>
      <c r="M1846" s="13"/>
      <c r="N1846" s="13"/>
      <c r="O1846" s="13"/>
    </row>
    <row r="1847" spans="1:15" s="180" customFormat="1" ht="14.25">
      <c r="A1847" s="177" t="s">
        <v>56</v>
      </c>
      <c r="B1847" s="177" t="s">
        <v>117</v>
      </c>
      <c r="C1847" s="177" t="s">
        <v>152</v>
      </c>
      <c r="D1847" s="177" t="s">
        <v>3461</v>
      </c>
      <c r="E1847" s="177" t="s">
        <v>3462</v>
      </c>
      <c r="F1847" s="177" t="s">
        <v>1952</v>
      </c>
      <c r="G1847" s="178" t="s">
        <v>3463</v>
      </c>
      <c r="H1847" s="177" t="s">
        <v>1855</v>
      </c>
      <c r="I1847" s="179"/>
      <c r="J1847" s="179"/>
      <c r="K1847" s="179"/>
      <c r="L1847" s="179"/>
      <c r="M1847" s="13"/>
      <c r="N1847" s="13"/>
      <c r="O1847" s="13"/>
    </row>
    <row r="1848" spans="1:15" s="180" customFormat="1" ht="14.25">
      <c r="A1848" s="177" t="s">
        <v>56</v>
      </c>
      <c r="B1848" s="177" t="s">
        <v>117</v>
      </c>
      <c r="C1848" s="177" t="s">
        <v>152</v>
      </c>
      <c r="D1848" s="177" t="s">
        <v>3464</v>
      </c>
      <c r="E1848" s="177" t="s">
        <v>3465</v>
      </c>
      <c r="F1848" s="177" t="s">
        <v>1952</v>
      </c>
      <c r="G1848" s="178" t="s">
        <v>3466</v>
      </c>
      <c r="H1848" s="177" t="s">
        <v>1855</v>
      </c>
      <c r="I1848" s="179"/>
      <c r="J1848" s="179"/>
      <c r="K1848" s="179"/>
      <c r="L1848" s="179"/>
      <c r="M1848" s="13"/>
      <c r="N1848" s="13"/>
      <c r="O1848" s="13"/>
    </row>
    <row r="1849" spans="1:15" s="180" customFormat="1" ht="14.25">
      <c r="A1849" s="177" t="s">
        <v>56</v>
      </c>
      <c r="B1849" s="177" t="s">
        <v>117</v>
      </c>
      <c r="C1849" s="177" t="s">
        <v>152</v>
      </c>
      <c r="D1849" s="177" t="s">
        <v>3467</v>
      </c>
      <c r="E1849" s="177" t="s">
        <v>3468</v>
      </c>
      <c r="F1849" s="177" t="s">
        <v>2057</v>
      </c>
      <c r="G1849" s="178" t="s">
        <v>3469</v>
      </c>
      <c r="H1849" s="177" t="s">
        <v>1855</v>
      </c>
      <c r="I1849" s="179"/>
      <c r="J1849" s="179"/>
      <c r="K1849" s="179"/>
      <c r="L1849" s="179"/>
      <c r="M1849" s="13"/>
      <c r="N1849" s="13"/>
      <c r="O1849" s="13"/>
    </row>
    <row r="1850" spans="1:15" s="180" customFormat="1">
      <c r="A1850" s="187" t="s">
        <v>56</v>
      </c>
      <c r="B1850" s="187" t="s">
        <v>117</v>
      </c>
      <c r="C1850" s="187" t="s">
        <v>154</v>
      </c>
      <c r="D1850" s="187" t="s">
        <v>3073</v>
      </c>
      <c r="E1850" s="187" t="s">
        <v>3285</v>
      </c>
      <c r="F1850" s="187" t="s">
        <v>1952</v>
      </c>
      <c r="G1850" s="188" t="s">
        <v>3075</v>
      </c>
      <c r="H1850" s="187" t="s">
        <v>1954</v>
      </c>
      <c r="I1850" s="179"/>
      <c r="J1850" s="179"/>
      <c r="K1850" s="179"/>
      <c r="L1850" s="179"/>
      <c r="M1850" s="13"/>
      <c r="N1850" s="13"/>
      <c r="O1850" s="13"/>
    </row>
    <row r="1851" spans="1:15" s="180" customFormat="1" ht="14.25">
      <c r="A1851" s="177" t="s">
        <v>56</v>
      </c>
      <c r="B1851" s="177" t="s">
        <v>117</v>
      </c>
      <c r="C1851" s="177" t="s">
        <v>154</v>
      </c>
      <c r="D1851" s="177" t="s">
        <v>3470</v>
      </c>
      <c r="E1851" s="177" t="s">
        <v>3471</v>
      </c>
      <c r="F1851" s="177" t="s">
        <v>1952</v>
      </c>
      <c r="G1851" s="178" t="s">
        <v>3472</v>
      </c>
      <c r="H1851" s="177" t="s">
        <v>1855</v>
      </c>
      <c r="I1851" s="179"/>
      <c r="J1851" s="179"/>
      <c r="K1851" s="179"/>
      <c r="L1851" s="179"/>
      <c r="M1851" s="13"/>
      <c r="N1851" s="13"/>
      <c r="O1851" s="13"/>
    </row>
    <row r="1852" spans="1:15" s="180" customFormat="1" ht="14.25">
      <c r="A1852" s="177" t="s">
        <v>56</v>
      </c>
      <c r="B1852" s="177" t="s">
        <v>117</v>
      </c>
      <c r="C1852" s="177" t="s">
        <v>154</v>
      </c>
      <c r="D1852" s="177" t="s">
        <v>3473</v>
      </c>
      <c r="E1852" s="177" t="s">
        <v>3474</v>
      </c>
      <c r="F1852" s="177" t="s">
        <v>1952</v>
      </c>
      <c r="G1852" s="178" t="s">
        <v>3475</v>
      </c>
      <c r="H1852" s="177" t="s">
        <v>1855</v>
      </c>
      <c r="I1852" s="179"/>
      <c r="J1852" s="179"/>
      <c r="K1852" s="179"/>
      <c r="L1852" s="179"/>
      <c r="M1852" s="13"/>
      <c r="N1852" s="13"/>
      <c r="O1852" s="13"/>
    </row>
    <row r="1853" spans="1:15" s="180" customFormat="1" ht="14.25">
      <c r="A1853" s="177" t="s">
        <v>56</v>
      </c>
      <c r="B1853" s="177" t="s">
        <v>117</v>
      </c>
      <c r="C1853" s="177" t="s">
        <v>154</v>
      </c>
      <c r="D1853" s="177" t="s">
        <v>3476</v>
      </c>
      <c r="E1853" s="177" t="s">
        <v>3477</v>
      </c>
      <c r="F1853" s="177" t="s">
        <v>1952</v>
      </c>
      <c r="G1853" s="178" t="s">
        <v>3478</v>
      </c>
      <c r="H1853" s="177" t="s">
        <v>1855</v>
      </c>
      <c r="I1853" s="179"/>
      <c r="J1853" s="179"/>
      <c r="K1853" s="179"/>
      <c r="L1853" s="179"/>
      <c r="M1853" s="13"/>
      <c r="N1853" s="13"/>
      <c r="O1853" s="13"/>
    </row>
    <row r="1854" spans="1:15" s="180" customFormat="1" ht="14.25">
      <c r="A1854" s="177" t="s">
        <v>56</v>
      </c>
      <c r="B1854" s="177" t="s">
        <v>117</v>
      </c>
      <c r="C1854" s="177" t="s">
        <v>154</v>
      </c>
      <c r="D1854" s="177" t="s">
        <v>3479</v>
      </c>
      <c r="E1854" s="177" t="s">
        <v>3480</v>
      </c>
      <c r="F1854" s="177" t="s">
        <v>2057</v>
      </c>
      <c r="G1854" s="178" t="s">
        <v>3481</v>
      </c>
      <c r="H1854" s="177" t="s">
        <v>1855</v>
      </c>
      <c r="I1854" s="179"/>
      <c r="J1854" s="179"/>
      <c r="K1854" s="179"/>
      <c r="L1854" s="179"/>
      <c r="M1854" s="13"/>
      <c r="N1854" s="13"/>
      <c r="O1854" s="13"/>
    </row>
    <row r="1855" spans="1:15" s="180" customFormat="1" ht="14.25">
      <c r="A1855" s="177" t="s">
        <v>56</v>
      </c>
      <c r="B1855" s="177" t="s">
        <v>117</v>
      </c>
      <c r="C1855" s="177" t="s">
        <v>154</v>
      </c>
      <c r="D1855" s="177" t="s">
        <v>3482</v>
      </c>
      <c r="E1855" s="177" t="s">
        <v>3483</v>
      </c>
      <c r="F1855" s="177" t="s">
        <v>2057</v>
      </c>
      <c r="G1855" s="178" t="s">
        <v>3484</v>
      </c>
      <c r="H1855" s="177" t="s">
        <v>1855</v>
      </c>
      <c r="I1855" s="179"/>
      <c r="J1855" s="179"/>
      <c r="K1855" s="179"/>
      <c r="L1855" s="179"/>
      <c r="M1855" s="13"/>
      <c r="N1855" s="13"/>
      <c r="O1855" s="13"/>
    </row>
    <row r="1856" spans="1:15" s="180" customFormat="1">
      <c r="A1856" s="187" t="s">
        <v>56</v>
      </c>
      <c r="B1856" s="187" t="s">
        <v>117</v>
      </c>
      <c r="C1856" s="187" t="s">
        <v>156</v>
      </c>
      <c r="D1856" s="187" t="s">
        <v>3073</v>
      </c>
      <c r="E1856" s="187" t="s">
        <v>3285</v>
      </c>
      <c r="F1856" s="187" t="s">
        <v>1952</v>
      </c>
      <c r="G1856" s="188" t="s">
        <v>3075</v>
      </c>
      <c r="H1856" s="187" t="s">
        <v>1954</v>
      </c>
      <c r="I1856" s="179"/>
      <c r="J1856" s="179"/>
      <c r="K1856" s="179"/>
      <c r="L1856" s="179"/>
      <c r="M1856" s="13"/>
      <c r="N1856" s="13"/>
      <c r="O1856" s="13"/>
    </row>
    <row r="1857" spans="1:15" s="180" customFormat="1" ht="14.25">
      <c r="A1857" s="177" t="s">
        <v>56</v>
      </c>
      <c r="B1857" s="177" t="s">
        <v>117</v>
      </c>
      <c r="C1857" s="177" t="s">
        <v>156</v>
      </c>
      <c r="D1857" s="177" t="s">
        <v>3485</v>
      </c>
      <c r="E1857" s="177" t="s">
        <v>3486</v>
      </c>
      <c r="F1857" s="177" t="s">
        <v>1952</v>
      </c>
      <c r="G1857" s="178" t="s">
        <v>3487</v>
      </c>
      <c r="H1857" s="177" t="s">
        <v>1855</v>
      </c>
      <c r="I1857" s="179"/>
      <c r="J1857" s="179"/>
      <c r="K1857" s="179"/>
      <c r="L1857" s="179"/>
      <c r="M1857" s="13"/>
      <c r="N1857" s="13"/>
      <c r="O1857" s="13"/>
    </row>
    <row r="1858" spans="1:15" s="180" customFormat="1" ht="14.25">
      <c r="A1858" s="177" t="s">
        <v>56</v>
      </c>
      <c r="B1858" s="177" t="s">
        <v>117</v>
      </c>
      <c r="C1858" s="177" t="s">
        <v>156</v>
      </c>
      <c r="D1858" s="177" t="s">
        <v>3488</v>
      </c>
      <c r="E1858" s="177" t="s">
        <v>3489</v>
      </c>
      <c r="F1858" s="177" t="s">
        <v>1952</v>
      </c>
      <c r="G1858" s="178" t="s">
        <v>3490</v>
      </c>
      <c r="H1858" s="177" t="s">
        <v>1855</v>
      </c>
      <c r="I1858" s="179"/>
      <c r="J1858" s="179"/>
      <c r="K1858" s="179"/>
      <c r="L1858" s="179"/>
      <c r="M1858" s="13"/>
      <c r="N1858" s="13"/>
      <c r="O1858" s="13"/>
    </row>
    <row r="1859" spans="1:15" s="180" customFormat="1" ht="14.25">
      <c r="A1859" s="177" t="s">
        <v>56</v>
      </c>
      <c r="B1859" s="177" t="s">
        <v>117</v>
      </c>
      <c r="C1859" s="177" t="s">
        <v>156</v>
      </c>
      <c r="D1859" s="177" t="s">
        <v>3491</v>
      </c>
      <c r="E1859" s="177" t="s">
        <v>3492</v>
      </c>
      <c r="F1859" s="177" t="s">
        <v>1952</v>
      </c>
      <c r="G1859" s="178" t="s">
        <v>3493</v>
      </c>
      <c r="H1859" s="177" t="s">
        <v>1855</v>
      </c>
      <c r="I1859" s="179"/>
      <c r="J1859" s="179"/>
      <c r="K1859" s="179"/>
      <c r="L1859" s="179"/>
      <c r="M1859" s="13"/>
      <c r="N1859" s="13"/>
      <c r="O1859" s="13"/>
    </row>
    <row r="1860" spans="1:15" s="180" customFormat="1" ht="14.25">
      <c r="A1860" s="177" t="s">
        <v>56</v>
      </c>
      <c r="B1860" s="177" t="s">
        <v>117</v>
      </c>
      <c r="C1860" s="177" t="s">
        <v>156</v>
      </c>
      <c r="D1860" s="177" t="s">
        <v>3494</v>
      </c>
      <c r="E1860" s="177" t="s">
        <v>3495</v>
      </c>
      <c r="F1860" s="177" t="s">
        <v>1952</v>
      </c>
      <c r="G1860" s="178" t="s">
        <v>3496</v>
      </c>
      <c r="H1860" s="177" t="s">
        <v>1855</v>
      </c>
      <c r="I1860" s="179"/>
      <c r="J1860" s="179"/>
      <c r="K1860" s="179"/>
      <c r="L1860" s="179"/>
      <c r="M1860" s="13"/>
      <c r="N1860" s="13"/>
      <c r="O1860" s="13"/>
    </row>
    <row r="1861" spans="1:15" s="180" customFormat="1" ht="14.25">
      <c r="A1861" s="177" t="s">
        <v>56</v>
      </c>
      <c r="B1861" s="177" t="s">
        <v>117</v>
      </c>
      <c r="C1861" s="177" t="s">
        <v>156</v>
      </c>
      <c r="D1861" s="177" t="s">
        <v>3497</v>
      </c>
      <c r="E1861" s="177" t="s">
        <v>3498</v>
      </c>
      <c r="F1861" s="177" t="s">
        <v>1952</v>
      </c>
      <c r="G1861" s="178" t="s">
        <v>3499</v>
      </c>
      <c r="H1861" s="177" t="s">
        <v>1855</v>
      </c>
      <c r="I1861" s="179"/>
      <c r="J1861" s="179"/>
      <c r="K1861" s="179"/>
      <c r="L1861" s="179"/>
      <c r="M1861" s="13"/>
      <c r="N1861" s="13"/>
      <c r="O1861" s="13"/>
    </row>
    <row r="1862" spans="1:15" s="180" customFormat="1" ht="14.25">
      <c r="A1862" s="177" t="s">
        <v>56</v>
      </c>
      <c r="B1862" s="177" t="s">
        <v>117</v>
      </c>
      <c r="C1862" s="177" t="s">
        <v>156</v>
      </c>
      <c r="D1862" s="177" t="s">
        <v>3203</v>
      </c>
      <c r="E1862" s="177" t="s">
        <v>3500</v>
      </c>
      <c r="F1862" s="177" t="s">
        <v>1952</v>
      </c>
      <c r="G1862" s="178" t="s">
        <v>3501</v>
      </c>
      <c r="H1862" s="177" t="s">
        <v>1855</v>
      </c>
      <c r="I1862" s="179"/>
      <c r="J1862" s="179"/>
      <c r="K1862" s="179"/>
      <c r="L1862" s="179"/>
      <c r="M1862" s="13"/>
      <c r="N1862" s="13"/>
      <c r="O1862" s="13"/>
    </row>
    <row r="1863" spans="1:15" s="180" customFormat="1" ht="14.25">
      <c r="A1863" s="177" t="s">
        <v>56</v>
      </c>
      <c r="B1863" s="177" t="s">
        <v>117</v>
      </c>
      <c r="C1863" s="177" t="s">
        <v>156</v>
      </c>
      <c r="D1863" s="177" t="s">
        <v>3206</v>
      </c>
      <c r="E1863" s="177" t="s">
        <v>3502</v>
      </c>
      <c r="F1863" s="177" t="s">
        <v>1952</v>
      </c>
      <c r="G1863" s="178" t="s">
        <v>3503</v>
      </c>
      <c r="H1863" s="177" t="s">
        <v>1855</v>
      </c>
      <c r="I1863" s="179"/>
      <c r="J1863" s="179"/>
      <c r="K1863" s="179"/>
      <c r="L1863" s="179"/>
      <c r="M1863" s="13"/>
      <c r="N1863" s="13"/>
      <c r="O1863" s="13"/>
    </row>
    <row r="1864" spans="1:15" s="180" customFormat="1" ht="14.25">
      <c r="A1864" s="177" t="s">
        <v>56</v>
      </c>
      <c r="B1864" s="177" t="s">
        <v>117</v>
      </c>
      <c r="C1864" s="177" t="s">
        <v>156</v>
      </c>
      <c r="D1864" s="177" t="s">
        <v>3209</v>
      </c>
      <c r="E1864" s="177" t="s">
        <v>3504</v>
      </c>
      <c r="F1864" s="177" t="s">
        <v>1952</v>
      </c>
      <c r="G1864" s="178" t="s">
        <v>3505</v>
      </c>
      <c r="H1864" s="177" t="s">
        <v>1855</v>
      </c>
      <c r="I1864" s="179"/>
      <c r="J1864" s="179"/>
      <c r="K1864" s="179"/>
      <c r="L1864" s="179"/>
      <c r="M1864" s="13"/>
      <c r="N1864" s="13"/>
      <c r="O1864" s="13"/>
    </row>
    <row r="1865" spans="1:15" s="180" customFormat="1" ht="14.25">
      <c r="A1865" s="177" t="s">
        <v>56</v>
      </c>
      <c r="B1865" s="177" t="s">
        <v>117</v>
      </c>
      <c r="C1865" s="177" t="s">
        <v>156</v>
      </c>
      <c r="D1865" s="177" t="s">
        <v>3212</v>
      </c>
      <c r="E1865" s="177" t="s">
        <v>3506</v>
      </c>
      <c r="F1865" s="177" t="s">
        <v>1952</v>
      </c>
      <c r="G1865" s="178" t="s">
        <v>3507</v>
      </c>
      <c r="H1865" s="177" t="s">
        <v>1855</v>
      </c>
      <c r="I1865" s="179"/>
      <c r="J1865" s="179"/>
      <c r="K1865" s="179"/>
      <c r="L1865" s="179"/>
      <c r="M1865" s="13"/>
      <c r="N1865" s="13"/>
      <c r="O1865" s="13"/>
    </row>
    <row r="1866" spans="1:15" s="180" customFormat="1" ht="14.25">
      <c r="A1866" s="177" t="s">
        <v>56</v>
      </c>
      <c r="B1866" s="177" t="s">
        <v>117</v>
      </c>
      <c r="C1866" s="177" t="s">
        <v>156</v>
      </c>
      <c r="D1866" s="177" t="s">
        <v>3215</v>
      </c>
      <c r="E1866" s="177" t="s">
        <v>3508</v>
      </c>
      <c r="F1866" s="177" t="s">
        <v>1952</v>
      </c>
      <c r="G1866" s="178" t="s">
        <v>3509</v>
      </c>
      <c r="H1866" s="177" t="s">
        <v>1855</v>
      </c>
      <c r="I1866" s="179"/>
      <c r="J1866" s="179"/>
      <c r="K1866" s="179"/>
      <c r="L1866" s="179"/>
      <c r="M1866" s="13"/>
      <c r="N1866" s="13"/>
      <c r="O1866" s="13"/>
    </row>
    <row r="1867" spans="1:15" s="180" customFormat="1" ht="14.25">
      <c r="A1867" s="177" t="s">
        <v>56</v>
      </c>
      <c r="B1867" s="177" t="s">
        <v>117</v>
      </c>
      <c r="C1867" s="177" t="s">
        <v>156</v>
      </c>
      <c r="D1867" s="177" t="s">
        <v>3510</v>
      </c>
      <c r="E1867" s="177" t="s">
        <v>3511</v>
      </c>
      <c r="F1867" s="177" t="s">
        <v>1952</v>
      </c>
      <c r="G1867" s="178" t="s">
        <v>3512</v>
      </c>
      <c r="H1867" s="177" t="s">
        <v>1855</v>
      </c>
      <c r="I1867" s="179"/>
      <c r="J1867" s="179"/>
      <c r="K1867" s="179"/>
      <c r="L1867" s="179"/>
      <c r="M1867" s="13"/>
      <c r="N1867" s="13"/>
      <c r="O1867" s="13"/>
    </row>
    <row r="1868" spans="1:15" s="180" customFormat="1" ht="14.25">
      <c r="A1868" s="177" t="s">
        <v>56</v>
      </c>
      <c r="B1868" s="177" t="s">
        <v>117</v>
      </c>
      <c r="C1868" s="177" t="s">
        <v>156</v>
      </c>
      <c r="D1868" s="177" t="s">
        <v>3513</v>
      </c>
      <c r="E1868" s="177" t="s">
        <v>3514</v>
      </c>
      <c r="F1868" s="177" t="s">
        <v>1952</v>
      </c>
      <c r="G1868" s="178" t="s">
        <v>3515</v>
      </c>
      <c r="H1868" s="177" t="s">
        <v>1855</v>
      </c>
      <c r="I1868" s="179"/>
      <c r="J1868" s="179"/>
      <c r="K1868" s="179"/>
      <c r="L1868" s="179"/>
      <c r="M1868" s="13"/>
      <c r="N1868" s="13"/>
      <c r="O1868" s="13"/>
    </row>
    <row r="1869" spans="1:15" s="180" customFormat="1">
      <c r="A1869" s="187" t="s">
        <v>56</v>
      </c>
      <c r="B1869" s="187" t="s">
        <v>117</v>
      </c>
      <c r="C1869" s="187" t="s">
        <v>158</v>
      </c>
      <c r="D1869" s="187" t="s">
        <v>3073</v>
      </c>
      <c r="E1869" s="187" t="s">
        <v>3285</v>
      </c>
      <c r="F1869" s="187" t="s">
        <v>1952</v>
      </c>
      <c r="G1869" s="188" t="s">
        <v>3075</v>
      </c>
      <c r="H1869" s="187" t="s">
        <v>1954</v>
      </c>
      <c r="I1869" s="179"/>
      <c r="J1869" s="179"/>
      <c r="K1869" s="179"/>
      <c r="L1869" s="179"/>
      <c r="M1869" s="13"/>
      <c r="N1869" s="13"/>
      <c r="O1869" s="13"/>
    </row>
    <row r="1870" spans="1:15" s="180" customFormat="1" ht="14.25">
      <c r="A1870" s="177" t="s">
        <v>56</v>
      </c>
      <c r="B1870" s="177" t="s">
        <v>117</v>
      </c>
      <c r="C1870" s="177" t="s">
        <v>158</v>
      </c>
      <c r="D1870" s="177" t="s">
        <v>1998</v>
      </c>
      <c r="E1870" s="177" t="s">
        <v>2876</v>
      </c>
      <c r="F1870" s="177" t="s">
        <v>1952</v>
      </c>
      <c r="G1870" s="178" t="s">
        <v>3516</v>
      </c>
      <c r="H1870" s="177" t="s">
        <v>1855</v>
      </c>
      <c r="I1870" s="179"/>
      <c r="J1870" s="179"/>
      <c r="K1870" s="179"/>
      <c r="L1870" s="179"/>
      <c r="M1870" s="13"/>
      <c r="N1870" s="13"/>
      <c r="O1870" s="13"/>
    </row>
    <row r="1871" spans="1:15" s="180" customFormat="1" ht="14.25">
      <c r="A1871" s="177" t="s">
        <v>56</v>
      </c>
      <c r="B1871" s="177" t="s">
        <v>117</v>
      </c>
      <c r="C1871" s="177" t="s">
        <v>158</v>
      </c>
      <c r="D1871" s="177" t="s">
        <v>2001</v>
      </c>
      <c r="E1871" s="177" t="s">
        <v>2878</v>
      </c>
      <c r="F1871" s="177" t="s">
        <v>1952</v>
      </c>
      <c r="G1871" s="178" t="s">
        <v>3517</v>
      </c>
      <c r="H1871" s="177" t="s">
        <v>1855</v>
      </c>
      <c r="I1871" s="179"/>
      <c r="J1871" s="179"/>
      <c r="K1871" s="179"/>
      <c r="L1871" s="179"/>
      <c r="M1871" s="13"/>
      <c r="N1871" s="13"/>
      <c r="O1871" s="13"/>
    </row>
    <row r="1872" spans="1:15" s="180" customFormat="1" ht="14.25">
      <c r="A1872" s="177" t="s">
        <v>56</v>
      </c>
      <c r="B1872" s="177" t="s">
        <v>117</v>
      </c>
      <c r="C1872" s="177" t="s">
        <v>158</v>
      </c>
      <c r="D1872" s="177" t="s">
        <v>2004</v>
      </c>
      <c r="E1872" s="177" t="s">
        <v>3225</v>
      </c>
      <c r="F1872" s="177" t="s">
        <v>1952</v>
      </c>
      <c r="G1872" s="178" t="s">
        <v>3518</v>
      </c>
      <c r="H1872" s="177" t="s">
        <v>1855</v>
      </c>
      <c r="I1872" s="179"/>
      <c r="J1872" s="179"/>
      <c r="K1872" s="179"/>
      <c r="L1872" s="179"/>
      <c r="M1872" s="13"/>
      <c r="N1872" s="13"/>
      <c r="O1872" s="13"/>
    </row>
    <row r="1873" spans="1:15" s="180" customFormat="1" ht="14.25">
      <c r="A1873" s="177" t="s">
        <v>56</v>
      </c>
      <c r="B1873" s="177" t="s">
        <v>117</v>
      </c>
      <c r="C1873" s="177" t="s">
        <v>158</v>
      </c>
      <c r="D1873" s="177" t="s">
        <v>3519</v>
      </c>
      <c r="E1873" s="177" t="s">
        <v>3520</v>
      </c>
      <c r="F1873" s="177" t="s">
        <v>1952</v>
      </c>
      <c r="G1873" s="178" t="s">
        <v>3521</v>
      </c>
      <c r="H1873" s="177" t="s">
        <v>1855</v>
      </c>
      <c r="I1873" s="179"/>
      <c r="J1873" s="179"/>
      <c r="K1873" s="179"/>
      <c r="L1873" s="179"/>
      <c r="M1873" s="13"/>
      <c r="N1873" s="13"/>
      <c r="O1873" s="13"/>
    </row>
    <row r="1874" spans="1:15" s="180" customFormat="1" ht="14.25">
      <c r="A1874" s="177" t="s">
        <v>56</v>
      </c>
      <c r="B1874" s="177" t="s">
        <v>117</v>
      </c>
      <c r="C1874" s="177" t="s">
        <v>158</v>
      </c>
      <c r="D1874" s="177" t="s">
        <v>3522</v>
      </c>
      <c r="E1874" s="177" t="s">
        <v>3523</v>
      </c>
      <c r="F1874" s="177" t="s">
        <v>1952</v>
      </c>
      <c r="G1874" s="178" t="s">
        <v>3524</v>
      </c>
      <c r="H1874" s="177" t="s">
        <v>1855</v>
      </c>
      <c r="I1874" s="179"/>
      <c r="J1874" s="179"/>
      <c r="K1874" s="179"/>
      <c r="L1874" s="179"/>
      <c r="M1874" s="13"/>
      <c r="N1874" s="13"/>
      <c r="O1874" s="13"/>
    </row>
    <row r="1875" spans="1:15" s="180" customFormat="1" ht="14.25">
      <c r="A1875" s="177" t="s">
        <v>56</v>
      </c>
      <c r="B1875" s="177" t="s">
        <v>117</v>
      </c>
      <c r="C1875" s="177" t="s">
        <v>158</v>
      </c>
      <c r="D1875" s="177" t="s">
        <v>3525</v>
      </c>
      <c r="E1875" s="177" t="s">
        <v>3526</v>
      </c>
      <c r="F1875" s="177" t="s">
        <v>1952</v>
      </c>
      <c r="G1875" s="178" t="s">
        <v>3527</v>
      </c>
      <c r="H1875" s="177" t="s">
        <v>1855</v>
      </c>
      <c r="I1875" s="179"/>
      <c r="J1875" s="179"/>
      <c r="K1875" s="179"/>
      <c r="L1875" s="179"/>
      <c r="M1875" s="13"/>
      <c r="N1875" s="13"/>
      <c r="O1875" s="13"/>
    </row>
    <row r="1876" spans="1:15" s="180" customFormat="1">
      <c r="A1876" s="187" t="s">
        <v>56</v>
      </c>
      <c r="B1876" s="187" t="s">
        <v>117</v>
      </c>
      <c r="C1876" s="187" t="s">
        <v>595</v>
      </c>
      <c r="D1876" s="187" t="s">
        <v>3073</v>
      </c>
      <c r="E1876" s="187" t="s">
        <v>3285</v>
      </c>
      <c r="F1876" s="187" t="s">
        <v>1952</v>
      </c>
      <c r="G1876" s="188" t="s">
        <v>3075</v>
      </c>
      <c r="H1876" s="187" t="s">
        <v>1954</v>
      </c>
      <c r="I1876" s="181"/>
      <c r="J1876" s="181"/>
      <c r="K1876" s="181"/>
      <c r="L1876" s="181"/>
      <c r="M1876" s="13"/>
      <c r="N1876" s="13"/>
      <c r="O1876" s="13"/>
    </row>
    <row r="1877" spans="1:15" s="180" customFormat="1" ht="14.25">
      <c r="A1877" s="177" t="s">
        <v>56</v>
      </c>
      <c r="B1877" s="177" t="s">
        <v>117</v>
      </c>
      <c r="C1877" s="177" t="s">
        <v>595</v>
      </c>
      <c r="D1877" s="177" t="s">
        <v>3528</v>
      </c>
      <c r="E1877" s="177" t="s">
        <v>2020</v>
      </c>
      <c r="F1877" s="177" t="s">
        <v>1952</v>
      </c>
      <c r="G1877" s="178" t="s">
        <v>3529</v>
      </c>
      <c r="H1877" s="177" t="s">
        <v>1855</v>
      </c>
      <c r="I1877" s="179"/>
      <c r="J1877" s="179"/>
      <c r="K1877" s="179"/>
      <c r="L1877" s="179"/>
      <c r="M1877" s="13"/>
      <c r="N1877" s="13"/>
      <c r="O1877" s="13"/>
    </row>
    <row r="1878" spans="1:15" s="180" customFormat="1" ht="14.25">
      <c r="A1878" s="177" t="s">
        <v>56</v>
      </c>
      <c r="B1878" s="177" t="s">
        <v>117</v>
      </c>
      <c r="C1878" s="177" t="s">
        <v>595</v>
      </c>
      <c r="D1878" s="177" t="s">
        <v>3530</v>
      </c>
      <c r="E1878" s="177" t="s">
        <v>2020</v>
      </c>
      <c r="F1878" s="177" t="s">
        <v>1952</v>
      </c>
      <c r="G1878" s="178" t="s">
        <v>3531</v>
      </c>
      <c r="H1878" s="177" t="s">
        <v>1855</v>
      </c>
      <c r="I1878" s="179"/>
      <c r="J1878" s="179"/>
      <c r="K1878" s="179"/>
      <c r="L1878" s="179"/>
      <c r="M1878" s="13"/>
      <c r="N1878" s="13"/>
      <c r="O1878" s="13"/>
    </row>
    <row r="1879" spans="1:15" s="180" customFormat="1" ht="14.25">
      <c r="A1879" s="177" t="s">
        <v>56</v>
      </c>
      <c r="B1879" s="177" t="s">
        <v>117</v>
      </c>
      <c r="C1879" s="177" t="s">
        <v>595</v>
      </c>
      <c r="D1879" s="177" t="s">
        <v>3532</v>
      </c>
      <c r="E1879" s="177" t="s">
        <v>2020</v>
      </c>
      <c r="F1879" s="177" t="s">
        <v>1952</v>
      </c>
      <c r="G1879" s="178" t="s">
        <v>3533</v>
      </c>
      <c r="H1879" s="177" t="s">
        <v>1855</v>
      </c>
      <c r="I1879" s="179"/>
      <c r="J1879" s="179"/>
      <c r="K1879" s="179"/>
      <c r="L1879" s="179"/>
      <c r="M1879" s="13"/>
      <c r="N1879" s="13"/>
      <c r="O1879" s="13"/>
    </row>
    <row r="1880" spans="1:15" s="180" customFormat="1">
      <c r="A1880" s="187" t="s">
        <v>56</v>
      </c>
      <c r="B1880" s="187" t="s">
        <v>117</v>
      </c>
      <c r="C1880" s="187" t="s">
        <v>130</v>
      </c>
      <c r="D1880" s="187" t="s">
        <v>3534</v>
      </c>
      <c r="E1880" s="187" t="s">
        <v>2949</v>
      </c>
      <c r="F1880" s="187" t="s">
        <v>1952</v>
      </c>
      <c r="G1880" s="188" t="s">
        <v>3535</v>
      </c>
      <c r="H1880" s="187" t="s">
        <v>1954</v>
      </c>
      <c r="I1880" s="179"/>
      <c r="J1880" s="179"/>
      <c r="K1880" s="179"/>
      <c r="L1880" s="179"/>
      <c r="M1880" s="13"/>
      <c r="N1880" s="13"/>
      <c r="O1880" s="13"/>
    </row>
    <row r="1881" spans="1:15" s="180" customFormat="1" ht="14.25">
      <c r="A1881" s="177" t="s">
        <v>56</v>
      </c>
      <c r="B1881" s="177" t="s">
        <v>117</v>
      </c>
      <c r="C1881" s="177" t="s">
        <v>130</v>
      </c>
      <c r="D1881" s="177" t="s">
        <v>3059</v>
      </c>
      <c r="E1881" s="177" t="s">
        <v>3080</v>
      </c>
      <c r="F1881" s="177" t="s">
        <v>1952</v>
      </c>
      <c r="G1881" s="178" t="s">
        <v>3061</v>
      </c>
      <c r="H1881" s="177" t="s">
        <v>1855</v>
      </c>
      <c r="I1881" s="179"/>
      <c r="J1881" s="179"/>
      <c r="K1881" s="179"/>
      <c r="L1881" s="179"/>
      <c r="M1881" s="13"/>
      <c r="N1881" s="13"/>
      <c r="O1881" s="13"/>
    </row>
    <row r="1882" spans="1:15" s="180" customFormat="1" ht="14.25">
      <c r="A1882" s="177" t="s">
        <v>56</v>
      </c>
      <c r="B1882" s="177" t="s">
        <v>117</v>
      </c>
      <c r="C1882" s="177" t="s">
        <v>130</v>
      </c>
      <c r="D1882" s="177" t="s">
        <v>2219</v>
      </c>
      <c r="E1882" s="177" t="s">
        <v>3536</v>
      </c>
      <c r="F1882" s="177" t="s">
        <v>1952</v>
      </c>
      <c r="G1882" s="178" t="s">
        <v>3084</v>
      </c>
      <c r="H1882" s="177" t="s">
        <v>1855</v>
      </c>
      <c r="I1882" s="179"/>
      <c r="J1882" s="179"/>
      <c r="K1882" s="179"/>
      <c r="L1882" s="179"/>
      <c r="M1882" s="13"/>
      <c r="N1882" s="13"/>
      <c r="O1882" s="13"/>
    </row>
    <row r="1883" spans="1:15" s="180" customFormat="1">
      <c r="A1883" s="187" t="s">
        <v>56</v>
      </c>
      <c r="B1883" s="187" t="s">
        <v>117</v>
      </c>
      <c r="C1883" s="187" t="s">
        <v>132</v>
      </c>
      <c r="D1883" s="187" t="s">
        <v>3537</v>
      </c>
      <c r="E1883" s="187" t="s">
        <v>2949</v>
      </c>
      <c r="F1883" s="187" t="s">
        <v>1952</v>
      </c>
      <c r="G1883" s="188" t="s">
        <v>3538</v>
      </c>
      <c r="H1883" s="187" t="s">
        <v>1954</v>
      </c>
      <c r="I1883" s="179"/>
      <c r="J1883" s="179"/>
      <c r="K1883" s="179"/>
      <c r="L1883" s="179"/>
      <c r="M1883" s="13"/>
      <c r="N1883" s="13"/>
      <c r="O1883" s="13"/>
    </row>
    <row r="1884" spans="1:15" s="180" customFormat="1" ht="14.25">
      <c r="A1884" s="177" t="s">
        <v>56</v>
      </c>
      <c r="B1884" s="177" t="s">
        <v>117</v>
      </c>
      <c r="C1884" s="177" t="s">
        <v>132</v>
      </c>
      <c r="D1884" s="177" t="s">
        <v>3059</v>
      </c>
      <c r="E1884" s="177" t="s">
        <v>3080</v>
      </c>
      <c r="F1884" s="177" t="s">
        <v>1952</v>
      </c>
      <c r="G1884" s="178" t="s">
        <v>3061</v>
      </c>
      <c r="H1884" s="177" t="s">
        <v>1855</v>
      </c>
      <c r="I1884" s="179"/>
      <c r="J1884" s="179"/>
      <c r="K1884" s="179"/>
      <c r="L1884" s="179"/>
      <c r="M1884" s="13"/>
      <c r="N1884" s="13"/>
      <c r="O1884" s="13"/>
    </row>
    <row r="1885" spans="1:15" s="180" customFormat="1" ht="14.25">
      <c r="A1885" s="177" t="s">
        <v>56</v>
      </c>
      <c r="B1885" s="177" t="s">
        <v>117</v>
      </c>
      <c r="C1885" s="177" t="s">
        <v>132</v>
      </c>
      <c r="D1885" s="177" t="s">
        <v>2228</v>
      </c>
      <c r="E1885" s="177" t="s">
        <v>3539</v>
      </c>
      <c r="F1885" s="177" t="s">
        <v>1952</v>
      </c>
      <c r="G1885" s="178" t="s">
        <v>3540</v>
      </c>
      <c r="H1885" s="177" t="s">
        <v>1855</v>
      </c>
      <c r="I1885" s="179"/>
      <c r="J1885" s="179"/>
      <c r="K1885" s="179"/>
      <c r="L1885" s="179"/>
      <c r="M1885" s="13"/>
      <c r="N1885" s="13"/>
      <c r="O1885" s="13"/>
    </row>
    <row r="1886" spans="1:15" s="180" customFormat="1">
      <c r="A1886" s="187" t="s">
        <v>56</v>
      </c>
      <c r="B1886" s="187" t="s">
        <v>117</v>
      </c>
      <c r="C1886" s="187" t="s">
        <v>134</v>
      </c>
      <c r="D1886" s="187" t="s">
        <v>3541</v>
      </c>
      <c r="E1886" s="187" t="s">
        <v>2949</v>
      </c>
      <c r="F1886" s="187" t="s">
        <v>1952</v>
      </c>
      <c r="G1886" s="188" t="s">
        <v>3542</v>
      </c>
      <c r="H1886" s="187" t="s">
        <v>1954</v>
      </c>
      <c r="I1886" s="179"/>
      <c r="J1886" s="179"/>
      <c r="K1886" s="179"/>
      <c r="L1886" s="179"/>
      <c r="M1886" s="13"/>
      <c r="N1886" s="13"/>
      <c r="O1886" s="13"/>
    </row>
    <row r="1887" spans="1:15" s="180" customFormat="1" ht="14.25">
      <c r="A1887" s="177" t="s">
        <v>56</v>
      </c>
      <c r="B1887" s="177" t="s">
        <v>117</v>
      </c>
      <c r="C1887" s="177" t="s">
        <v>134</v>
      </c>
      <c r="D1887" s="177" t="s">
        <v>3059</v>
      </c>
      <c r="E1887" s="177" t="s">
        <v>3080</v>
      </c>
      <c r="F1887" s="177" t="s">
        <v>1952</v>
      </c>
      <c r="G1887" s="178" t="s">
        <v>3061</v>
      </c>
      <c r="H1887" s="177" t="s">
        <v>1855</v>
      </c>
      <c r="I1887" s="179"/>
      <c r="J1887" s="179"/>
      <c r="K1887" s="179"/>
      <c r="L1887" s="179"/>
      <c r="M1887" s="13"/>
      <c r="N1887" s="13"/>
      <c r="O1887" s="13"/>
    </row>
    <row r="1888" spans="1:15" s="180" customFormat="1" ht="14.25">
      <c r="A1888" s="177" t="s">
        <v>56</v>
      </c>
      <c r="B1888" s="177" t="s">
        <v>117</v>
      </c>
      <c r="C1888" s="177" t="s">
        <v>134</v>
      </c>
      <c r="D1888" s="177" t="s">
        <v>2249</v>
      </c>
      <c r="E1888" s="177" t="s">
        <v>3543</v>
      </c>
      <c r="F1888" s="177" t="s">
        <v>1952</v>
      </c>
      <c r="G1888" s="178" t="s">
        <v>3544</v>
      </c>
      <c r="H1888" s="177" t="s">
        <v>1855</v>
      </c>
      <c r="I1888" s="179"/>
      <c r="J1888" s="179"/>
      <c r="K1888" s="179"/>
      <c r="L1888" s="179"/>
      <c r="M1888" s="13"/>
      <c r="N1888" s="13"/>
      <c r="O1888" s="13"/>
    </row>
    <row r="1889" spans="1:15" s="180" customFormat="1">
      <c r="A1889" s="187" t="s">
        <v>56</v>
      </c>
      <c r="B1889" s="187" t="s">
        <v>6088</v>
      </c>
      <c r="C1889" s="187" t="s">
        <v>6089</v>
      </c>
      <c r="D1889" s="187" t="s">
        <v>3541</v>
      </c>
      <c r="E1889" s="187" t="s">
        <v>2949</v>
      </c>
      <c r="F1889" s="187" t="s">
        <v>1952</v>
      </c>
      <c r="G1889" s="188" t="s">
        <v>3542</v>
      </c>
      <c r="H1889" s="187" t="s">
        <v>1954</v>
      </c>
      <c r="I1889" s="179"/>
      <c r="J1889" s="179"/>
      <c r="K1889" s="179"/>
      <c r="L1889" s="179"/>
      <c r="M1889" s="13"/>
      <c r="N1889" s="13"/>
      <c r="O1889" s="13"/>
    </row>
    <row r="1890" spans="1:15" s="180" customFormat="1" ht="14.25">
      <c r="A1890" s="177" t="s">
        <v>56</v>
      </c>
      <c r="B1890" s="177" t="s">
        <v>6088</v>
      </c>
      <c r="C1890" s="177" t="s">
        <v>6089</v>
      </c>
      <c r="D1890" s="177" t="s">
        <v>1960</v>
      </c>
      <c r="E1890" s="177" t="s">
        <v>2241</v>
      </c>
      <c r="F1890" s="177" t="s">
        <v>1962</v>
      </c>
      <c r="G1890" s="178" t="s">
        <v>2242</v>
      </c>
      <c r="H1890" s="177"/>
      <c r="I1890" s="179"/>
      <c r="J1890" s="179"/>
      <c r="K1890" s="179"/>
      <c r="L1890" s="179"/>
      <c r="M1890" s="13"/>
      <c r="N1890" s="13"/>
      <c r="O1890" s="13"/>
    </row>
    <row r="1891" spans="1:15" s="180" customFormat="1" ht="14.25">
      <c r="A1891" s="177" t="s">
        <v>56</v>
      </c>
      <c r="B1891" s="177" t="s">
        <v>6088</v>
      </c>
      <c r="C1891" s="177" t="s">
        <v>6089</v>
      </c>
      <c r="D1891" s="177" t="s">
        <v>2243</v>
      </c>
      <c r="E1891" s="177" t="s">
        <v>2244</v>
      </c>
      <c r="F1891" s="177" t="s">
        <v>2245</v>
      </c>
      <c r="G1891" s="178" t="s">
        <v>2246</v>
      </c>
      <c r="H1891" s="177"/>
      <c r="I1891" s="179"/>
      <c r="J1891" s="179"/>
      <c r="K1891" s="179"/>
      <c r="L1891" s="179"/>
      <c r="M1891" s="13"/>
      <c r="N1891" s="13"/>
      <c r="O1891" s="13"/>
    </row>
    <row r="1892" spans="1:15" s="180" customFormat="1">
      <c r="A1892" s="187" t="s">
        <v>56</v>
      </c>
      <c r="B1892" s="187" t="s">
        <v>117</v>
      </c>
      <c r="C1892" s="187" t="s">
        <v>136</v>
      </c>
      <c r="D1892" s="187" t="s">
        <v>3545</v>
      </c>
      <c r="E1892" s="187" t="s">
        <v>3546</v>
      </c>
      <c r="F1892" s="187" t="s">
        <v>1952</v>
      </c>
      <c r="G1892" s="188" t="s">
        <v>3547</v>
      </c>
      <c r="H1892" s="187" t="s">
        <v>1954</v>
      </c>
      <c r="I1892" s="179"/>
      <c r="J1892" s="179"/>
      <c r="K1892" s="179"/>
      <c r="L1892" s="179"/>
      <c r="M1892" s="13"/>
      <c r="N1892" s="13"/>
      <c r="O1892" s="13"/>
    </row>
    <row r="1893" spans="1:15" s="13" customFormat="1" ht="14.25">
      <c r="A1893" s="177" t="s">
        <v>56</v>
      </c>
      <c r="B1893" s="177" t="s">
        <v>117</v>
      </c>
      <c r="C1893" s="177" t="s">
        <v>136</v>
      </c>
      <c r="D1893" s="177" t="s">
        <v>3059</v>
      </c>
      <c r="E1893" s="177" t="s">
        <v>3080</v>
      </c>
      <c r="F1893" s="177" t="s">
        <v>1952</v>
      </c>
      <c r="G1893" s="178" t="s">
        <v>3061</v>
      </c>
      <c r="H1893" s="177" t="s">
        <v>1855</v>
      </c>
      <c r="I1893" s="179"/>
      <c r="J1893" s="179"/>
      <c r="K1893" s="179"/>
      <c r="L1893" s="179"/>
    </row>
    <row r="1894" spans="1:15" s="13" customFormat="1" ht="14.25">
      <c r="A1894" s="177" t="s">
        <v>56</v>
      </c>
      <c r="B1894" s="177" t="s">
        <v>117</v>
      </c>
      <c r="C1894" s="177" t="s">
        <v>136</v>
      </c>
      <c r="D1894" s="177" t="s">
        <v>2236</v>
      </c>
      <c r="E1894" s="177" t="s">
        <v>3548</v>
      </c>
      <c r="F1894" s="177" t="s">
        <v>1952</v>
      </c>
      <c r="G1894" s="178" t="s">
        <v>3549</v>
      </c>
      <c r="H1894" s="177" t="s">
        <v>1855</v>
      </c>
      <c r="I1894" s="179"/>
      <c r="J1894" s="179"/>
      <c r="K1894" s="179"/>
      <c r="L1894" s="179"/>
    </row>
    <row r="1895" spans="1:15" s="13" customFormat="1">
      <c r="A1895" s="187" t="s">
        <v>56</v>
      </c>
      <c r="B1895" s="187" t="s">
        <v>6088</v>
      </c>
      <c r="C1895" s="187" t="s">
        <v>6090</v>
      </c>
      <c r="D1895" s="187" t="s">
        <v>3545</v>
      </c>
      <c r="E1895" s="187" t="s">
        <v>3546</v>
      </c>
      <c r="F1895" s="187" t="s">
        <v>1952</v>
      </c>
      <c r="G1895" s="188" t="s">
        <v>3547</v>
      </c>
      <c r="H1895" s="187" t="s">
        <v>1954</v>
      </c>
      <c r="I1895" s="179"/>
      <c r="J1895" s="179"/>
      <c r="K1895" s="179"/>
      <c r="L1895" s="179"/>
    </row>
    <row r="1896" spans="1:15" s="13" customFormat="1" ht="14.25">
      <c r="A1896" s="177" t="s">
        <v>56</v>
      </c>
      <c r="B1896" s="177" t="s">
        <v>6088</v>
      </c>
      <c r="C1896" s="177" t="s">
        <v>6090</v>
      </c>
      <c r="D1896" s="177" t="s">
        <v>1960</v>
      </c>
      <c r="E1896" s="177" t="s">
        <v>2241</v>
      </c>
      <c r="F1896" s="177" t="s">
        <v>1962</v>
      </c>
      <c r="G1896" s="178" t="s">
        <v>2242</v>
      </c>
      <c r="H1896" s="177"/>
      <c r="I1896" s="179"/>
      <c r="J1896" s="179"/>
      <c r="K1896" s="179"/>
      <c r="L1896" s="179"/>
    </row>
    <row r="1897" spans="1:15" s="13" customFormat="1" ht="14.25">
      <c r="A1897" s="177" t="s">
        <v>56</v>
      </c>
      <c r="B1897" s="177" t="s">
        <v>6088</v>
      </c>
      <c r="C1897" s="177" t="s">
        <v>6090</v>
      </c>
      <c r="D1897" s="177" t="s">
        <v>2243</v>
      </c>
      <c r="E1897" s="177" t="s">
        <v>2244</v>
      </c>
      <c r="F1897" s="177" t="s">
        <v>2245</v>
      </c>
      <c r="G1897" s="178" t="s">
        <v>2246</v>
      </c>
      <c r="H1897" s="177"/>
      <c r="I1897" s="179"/>
      <c r="J1897" s="179"/>
      <c r="K1897" s="179"/>
      <c r="L1897" s="179"/>
    </row>
    <row r="1898" spans="1:15" s="13" customFormat="1">
      <c r="A1898" s="187" t="s">
        <v>56</v>
      </c>
      <c r="B1898" s="187" t="s">
        <v>117</v>
      </c>
      <c r="C1898" s="187" t="s">
        <v>138</v>
      </c>
      <c r="D1898" s="187" t="s">
        <v>3550</v>
      </c>
      <c r="E1898" s="187" t="s">
        <v>3551</v>
      </c>
      <c r="F1898" s="187" t="s">
        <v>1952</v>
      </c>
      <c r="G1898" s="188" t="s">
        <v>3552</v>
      </c>
      <c r="H1898" s="187" t="s">
        <v>1954</v>
      </c>
      <c r="I1898" s="179" t="s">
        <v>6649</v>
      </c>
      <c r="J1898" s="179"/>
      <c r="K1898" s="179"/>
      <c r="L1898" s="179"/>
    </row>
    <row r="1899" spans="1:15" s="13" customFormat="1" ht="14.25">
      <c r="A1899" s="177" t="s">
        <v>56</v>
      </c>
      <c r="B1899" s="177" t="s">
        <v>117</v>
      </c>
      <c r="C1899" s="177" t="s">
        <v>138</v>
      </c>
      <c r="D1899" s="177" t="s">
        <v>3059</v>
      </c>
      <c r="E1899" s="177" t="s">
        <v>3080</v>
      </c>
      <c r="F1899" s="177" t="s">
        <v>1952</v>
      </c>
      <c r="G1899" s="178" t="s">
        <v>3061</v>
      </c>
      <c r="H1899" s="177" t="s">
        <v>1855</v>
      </c>
      <c r="I1899" s="179"/>
      <c r="J1899" s="179"/>
      <c r="K1899" s="179"/>
      <c r="L1899" s="179"/>
    </row>
    <row r="1900" spans="1:15" s="13" customFormat="1" ht="14.25">
      <c r="A1900" s="177" t="s">
        <v>56</v>
      </c>
      <c r="B1900" s="177" t="s">
        <v>117</v>
      </c>
      <c r="C1900" s="177" t="s">
        <v>138</v>
      </c>
      <c r="D1900" s="177" t="s">
        <v>3045</v>
      </c>
      <c r="E1900" s="177" t="s">
        <v>3553</v>
      </c>
      <c r="F1900" s="177" t="s">
        <v>1952</v>
      </c>
      <c r="G1900" s="178" t="s">
        <v>3129</v>
      </c>
      <c r="H1900" s="177" t="s">
        <v>1855</v>
      </c>
      <c r="I1900" s="179"/>
      <c r="J1900" s="179"/>
      <c r="K1900" s="179"/>
      <c r="L1900" s="179"/>
    </row>
    <row r="1901" spans="1:15" s="180" customFormat="1">
      <c r="A1901" s="187" t="s">
        <v>56</v>
      </c>
      <c r="B1901" s="187" t="s">
        <v>117</v>
      </c>
      <c r="C1901" s="187" t="s">
        <v>146</v>
      </c>
      <c r="D1901" s="187" t="s">
        <v>3554</v>
      </c>
      <c r="E1901" s="187" t="s">
        <v>2949</v>
      </c>
      <c r="F1901" s="187" t="s">
        <v>1952</v>
      </c>
      <c r="G1901" s="188" t="s">
        <v>3555</v>
      </c>
      <c r="H1901" s="187" t="s">
        <v>1954</v>
      </c>
      <c r="I1901" s="179"/>
      <c r="J1901" s="179"/>
      <c r="K1901" s="179"/>
      <c r="L1901" s="179"/>
      <c r="M1901" s="13"/>
      <c r="N1901" s="13"/>
      <c r="O1901" s="13"/>
    </row>
    <row r="1902" spans="1:15" s="180" customFormat="1" ht="14.25">
      <c r="A1902" s="177" t="s">
        <v>56</v>
      </c>
      <c r="B1902" s="177" t="s">
        <v>117</v>
      </c>
      <c r="C1902" s="177" t="s">
        <v>146</v>
      </c>
      <c r="D1902" s="177" t="s">
        <v>3066</v>
      </c>
      <c r="E1902" s="177" t="s">
        <v>3067</v>
      </c>
      <c r="F1902" s="177" t="s">
        <v>1952</v>
      </c>
      <c r="G1902" s="178" t="s">
        <v>3068</v>
      </c>
      <c r="H1902" s="177" t="s">
        <v>1855</v>
      </c>
      <c r="I1902" s="179"/>
      <c r="J1902" s="179"/>
      <c r="K1902" s="179"/>
      <c r="L1902" s="179"/>
      <c r="M1902" s="13"/>
      <c r="N1902" s="13"/>
      <c r="O1902" s="13"/>
    </row>
    <row r="1903" spans="1:15" s="180" customFormat="1" ht="14.25">
      <c r="A1903" s="177" t="s">
        <v>56</v>
      </c>
      <c r="B1903" s="177" t="s">
        <v>117</v>
      </c>
      <c r="C1903" s="177" t="s">
        <v>146</v>
      </c>
      <c r="D1903" s="177" t="s">
        <v>3059</v>
      </c>
      <c r="E1903" s="177" t="s">
        <v>3060</v>
      </c>
      <c r="F1903" s="177" t="s">
        <v>1952</v>
      </c>
      <c r="G1903" s="178" t="s">
        <v>3556</v>
      </c>
      <c r="H1903" s="177" t="s">
        <v>1855</v>
      </c>
      <c r="I1903" s="179"/>
      <c r="J1903" s="179"/>
      <c r="K1903" s="179"/>
      <c r="L1903" s="179"/>
      <c r="M1903" s="13"/>
      <c r="N1903" s="13"/>
      <c r="O1903" s="13"/>
    </row>
    <row r="1904" spans="1:15" s="180" customFormat="1">
      <c r="A1904" s="187" t="s">
        <v>56</v>
      </c>
      <c r="B1904" s="187" t="s">
        <v>117</v>
      </c>
      <c r="C1904" s="187" t="s">
        <v>160</v>
      </c>
      <c r="D1904" s="187" t="s">
        <v>3557</v>
      </c>
      <c r="E1904" s="187" t="s">
        <v>2949</v>
      </c>
      <c r="F1904" s="187" t="s">
        <v>1952</v>
      </c>
      <c r="G1904" s="188" t="s">
        <v>3558</v>
      </c>
      <c r="H1904" s="187" t="s">
        <v>1954</v>
      </c>
      <c r="I1904" s="179"/>
      <c r="J1904" s="179"/>
      <c r="K1904" s="179"/>
      <c r="L1904" s="179"/>
      <c r="M1904" s="13"/>
      <c r="N1904" s="13"/>
      <c r="O1904" s="13"/>
    </row>
    <row r="1905" spans="1:15" s="180" customFormat="1" ht="14.25">
      <c r="A1905" s="177" t="s">
        <v>56</v>
      </c>
      <c r="B1905" s="177" t="s">
        <v>117</v>
      </c>
      <c r="C1905" s="177" t="s">
        <v>160</v>
      </c>
      <c r="D1905" s="177" t="s">
        <v>3073</v>
      </c>
      <c r="E1905" s="177" t="s">
        <v>3285</v>
      </c>
      <c r="F1905" s="177" t="s">
        <v>1952</v>
      </c>
      <c r="G1905" s="178" t="s">
        <v>3075</v>
      </c>
      <c r="H1905" s="177" t="s">
        <v>1855</v>
      </c>
      <c r="I1905" s="179"/>
      <c r="J1905" s="179"/>
      <c r="K1905" s="179"/>
      <c r="L1905" s="179"/>
      <c r="M1905" s="13"/>
      <c r="N1905" s="13"/>
      <c r="O1905" s="13"/>
    </row>
    <row r="1906" spans="1:15" s="180" customFormat="1" ht="14.25">
      <c r="A1906" s="177" t="s">
        <v>56</v>
      </c>
      <c r="B1906" s="177" t="s">
        <v>117</v>
      </c>
      <c r="C1906" s="177" t="s">
        <v>160</v>
      </c>
      <c r="D1906" s="177" t="s">
        <v>2219</v>
      </c>
      <c r="E1906" s="177" t="s">
        <v>3559</v>
      </c>
      <c r="F1906" s="177" t="s">
        <v>1952</v>
      </c>
      <c r="G1906" s="178" t="s">
        <v>3560</v>
      </c>
      <c r="H1906" s="177" t="s">
        <v>1855</v>
      </c>
      <c r="I1906" s="179"/>
      <c r="J1906" s="179"/>
      <c r="K1906" s="179"/>
      <c r="L1906" s="179"/>
      <c r="M1906" s="13"/>
      <c r="N1906" s="13"/>
      <c r="O1906" s="13"/>
    </row>
    <row r="1907" spans="1:15" s="180" customFormat="1">
      <c r="A1907" s="187" t="s">
        <v>56</v>
      </c>
      <c r="B1907" s="187" t="s">
        <v>117</v>
      </c>
      <c r="C1907" s="187" t="s">
        <v>162</v>
      </c>
      <c r="D1907" s="187" t="s">
        <v>3561</v>
      </c>
      <c r="E1907" s="187" t="s">
        <v>2949</v>
      </c>
      <c r="F1907" s="187" t="s">
        <v>1952</v>
      </c>
      <c r="G1907" s="188" t="s">
        <v>3562</v>
      </c>
      <c r="H1907" s="187" t="s">
        <v>1954</v>
      </c>
      <c r="I1907" s="179"/>
      <c r="J1907" s="179"/>
      <c r="K1907" s="179"/>
      <c r="L1907" s="179"/>
      <c r="M1907" s="13"/>
      <c r="N1907" s="13"/>
      <c r="O1907" s="13"/>
    </row>
    <row r="1908" spans="1:15" s="180" customFormat="1" ht="14.25">
      <c r="A1908" s="177" t="s">
        <v>56</v>
      </c>
      <c r="B1908" s="177" t="s">
        <v>117</v>
      </c>
      <c r="C1908" s="177" t="s">
        <v>162</v>
      </c>
      <c r="D1908" s="177" t="s">
        <v>3073</v>
      </c>
      <c r="E1908" s="177" t="s">
        <v>3285</v>
      </c>
      <c r="F1908" s="177" t="s">
        <v>1952</v>
      </c>
      <c r="G1908" s="178" t="s">
        <v>3075</v>
      </c>
      <c r="H1908" s="177" t="s">
        <v>1855</v>
      </c>
      <c r="I1908" s="179"/>
      <c r="J1908" s="179"/>
      <c r="K1908" s="179"/>
      <c r="L1908" s="179"/>
      <c r="M1908" s="13"/>
      <c r="N1908" s="13"/>
      <c r="O1908" s="13"/>
    </row>
    <row r="1909" spans="1:15" s="180" customFormat="1" ht="14.25">
      <c r="A1909" s="177" t="s">
        <v>56</v>
      </c>
      <c r="B1909" s="177" t="s">
        <v>117</v>
      </c>
      <c r="C1909" s="177" t="s">
        <v>162</v>
      </c>
      <c r="D1909" s="177" t="s">
        <v>2228</v>
      </c>
      <c r="E1909" s="177" t="s">
        <v>3539</v>
      </c>
      <c r="F1909" s="177" t="s">
        <v>1952</v>
      </c>
      <c r="G1909" s="178" t="s">
        <v>3563</v>
      </c>
      <c r="H1909" s="177" t="s">
        <v>1855</v>
      </c>
      <c r="I1909" s="179"/>
      <c r="J1909" s="179"/>
      <c r="K1909" s="179"/>
      <c r="L1909" s="179"/>
      <c r="M1909" s="13"/>
      <c r="N1909" s="13"/>
      <c r="O1909" s="13"/>
    </row>
    <row r="1910" spans="1:15" s="180" customFormat="1">
      <c r="A1910" s="187" t="s">
        <v>56</v>
      </c>
      <c r="B1910" s="187" t="s">
        <v>117</v>
      </c>
      <c r="C1910" s="187" t="s">
        <v>164</v>
      </c>
      <c r="D1910" s="187" t="s">
        <v>3564</v>
      </c>
      <c r="E1910" s="187" t="s">
        <v>2949</v>
      </c>
      <c r="F1910" s="187" t="s">
        <v>1952</v>
      </c>
      <c r="G1910" s="188" t="s">
        <v>3565</v>
      </c>
      <c r="H1910" s="187" t="s">
        <v>1954</v>
      </c>
      <c r="I1910" s="179"/>
      <c r="J1910" s="179"/>
      <c r="K1910" s="179"/>
      <c r="L1910" s="179"/>
      <c r="M1910" s="13"/>
      <c r="N1910" s="13"/>
      <c r="O1910" s="13"/>
    </row>
    <row r="1911" spans="1:15" s="180" customFormat="1" ht="14.25">
      <c r="A1911" s="177" t="s">
        <v>56</v>
      </c>
      <c r="B1911" s="177" t="s">
        <v>117</v>
      </c>
      <c r="C1911" s="177" t="s">
        <v>164</v>
      </c>
      <c r="D1911" s="177" t="s">
        <v>3073</v>
      </c>
      <c r="E1911" s="177" t="s">
        <v>3285</v>
      </c>
      <c r="F1911" s="177" t="s">
        <v>1952</v>
      </c>
      <c r="G1911" s="178" t="s">
        <v>3075</v>
      </c>
      <c r="H1911" s="177" t="s">
        <v>1855</v>
      </c>
      <c r="I1911" s="179"/>
      <c r="J1911" s="179"/>
      <c r="K1911" s="179"/>
      <c r="L1911" s="179"/>
      <c r="M1911" s="13"/>
      <c r="N1911" s="13"/>
      <c r="O1911" s="13"/>
    </row>
    <row r="1912" spans="1:15" s="180" customFormat="1" ht="14.25">
      <c r="A1912" s="177" t="s">
        <v>56</v>
      </c>
      <c r="B1912" s="177" t="s">
        <v>117</v>
      </c>
      <c r="C1912" s="177" t="s">
        <v>164</v>
      </c>
      <c r="D1912" s="177" t="s">
        <v>2249</v>
      </c>
      <c r="E1912" s="177" t="s">
        <v>2250</v>
      </c>
      <c r="F1912" s="177" t="s">
        <v>1952</v>
      </c>
      <c r="G1912" s="178" t="s">
        <v>3566</v>
      </c>
      <c r="H1912" s="177" t="s">
        <v>1855</v>
      </c>
      <c r="I1912" s="179"/>
      <c r="J1912" s="179"/>
      <c r="K1912" s="179"/>
      <c r="L1912" s="179"/>
      <c r="M1912" s="13"/>
      <c r="N1912" s="13"/>
      <c r="O1912" s="13"/>
    </row>
    <row r="1913" spans="1:15" s="180" customFormat="1">
      <c r="A1913" s="187" t="s">
        <v>56</v>
      </c>
      <c r="B1913" s="187" t="s">
        <v>6088</v>
      </c>
      <c r="C1913" s="187" t="s">
        <v>6091</v>
      </c>
      <c r="D1913" s="187" t="s">
        <v>3564</v>
      </c>
      <c r="E1913" s="187" t="s">
        <v>2949</v>
      </c>
      <c r="F1913" s="187" t="s">
        <v>1952</v>
      </c>
      <c r="G1913" s="188" t="s">
        <v>3565</v>
      </c>
      <c r="H1913" s="187" t="s">
        <v>1954</v>
      </c>
      <c r="I1913" s="179"/>
      <c r="J1913" s="179"/>
      <c r="K1913" s="179"/>
      <c r="L1913" s="179"/>
      <c r="M1913" s="13"/>
      <c r="N1913" s="13"/>
      <c r="O1913" s="13"/>
    </row>
    <row r="1914" spans="1:15" s="180" customFormat="1" ht="14.25">
      <c r="A1914" s="177" t="s">
        <v>56</v>
      </c>
      <c r="B1914" s="177" t="s">
        <v>6088</v>
      </c>
      <c r="C1914" s="177" t="s">
        <v>6091</v>
      </c>
      <c r="D1914" s="177" t="s">
        <v>1960</v>
      </c>
      <c r="E1914" s="177" t="s">
        <v>2241</v>
      </c>
      <c r="F1914" s="177" t="s">
        <v>1962</v>
      </c>
      <c r="G1914" s="178" t="s">
        <v>2242</v>
      </c>
      <c r="H1914" s="177"/>
      <c r="I1914" s="179"/>
      <c r="J1914" s="179"/>
      <c r="K1914" s="179"/>
      <c r="L1914" s="179"/>
      <c r="M1914" s="13"/>
      <c r="N1914" s="13"/>
      <c r="O1914" s="13"/>
    </row>
    <row r="1915" spans="1:15" s="180" customFormat="1" ht="14.25">
      <c r="A1915" s="177" t="s">
        <v>56</v>
      </c>
      <c r="B1915" s="177" t="s">
        <v>6088</v>
      </c>
      <c r="C1915" s="177" t="s">
        <v>6091</v>
      </c>
      <c r="D1915" s="177" t="s">
        <v>2243</v>
      </c>
      <c r="E1915" s="177" t="s">
        <v>2244</v>
      </c>
      <c r="F1915" s="177" t="s">
        <v>2245</v>
      </c>
      <c r="G1915" s="178" t="s">
        <v>2246</v>
      </c>
      <c r="H1915" s="177"/>
      <c r="I1915" s="179"/>
      <c r="J1915" s="179"/>
      <c r="K1915" s="179"/>
      <c r="L1915" s="179"/>
      <c r="M1915" s="13"/>
      <c r="N1915" s="13"/>
      <c r="O1915" s="13"/>
    </row>
    <row r="1916" spans="1:15" s="180" customFormat="1">
      <c r="A1916" s="187" t="s">
        <v>56</v>
      </c>
      <c r="B1916" s="187" t="s">
        <v>295</v>
      </c>
      <c r="C1916" s="187" t="s">
        <v>296</v>
      </c>
      <c r="D1916" s="187" t="s">
        <v>3576</v>
      </c>
      <c r="E1916" s="187" t="s">
        <v>6092</v>
      </c>
      <c r="F1916" s="187" t="s">
        <v>1952</v>
      </c>
      <c r="G1916" s="188" t="s">
        <v>3575</v>
      </c>
      <c r="H1916" s="187" t="s">
        <v>1954</v>
      </c>
      <c r="I1916" s="179"/>
      <c r="J1916" s="179"/>
      <c r="K1916" s="179"/>
      <c r="L1916" s="179"/>
      <c r="M1916" s="13"/>
      <c r="N1916" s="13"/>
      <c r="O1916" s="13"/>
    </row>
    <row r="1917" spans="1:15" s="180" customFormat="1" ht="14.25">
      <c r="A1917" s="177" t="s">
        <v>56</v>
      </c>
      <c r="B1917" s="177" t="s">
        <v>295</v>
      </c>
      <c r="C1917" s="177" t="s">
        <v>296</v>
      </c>
      <c r="D1917" s="177" t="s">
        <v>1955</v>
      </c>
      <c r="E1917" s="177" t="s">
        <v>2327</v>
      </c>
      <c r="F1917" s="177" t="s">
        <v>1952</v>
      </c>
      <c r="G1917" s="178" t="s">
        <v>3575</v>
      </c>
      <c r="H1917" s="177" t="s">
        <v>1855</v>
      </c>
      <c r="I1917" s="179"/>
      <c r="J1917" s="179"/>
      <c r="K1917" s="179"/>
      <c r="L1917" s="179"/>
      <c r="M1917" s="13"/>
      <c r="N1917" s="13"/>
      <c r="O1917" s="13"/>
    </row>
    <row r="1918" spans="1:15" s="180" customFormat="1">
      <c r="A1918" s="187" t="s">
        <v>56</v>
      </c>
      <c r="B1918" s="187" t="s">
        <v>295</v>
      </c>
      <c r="C1918" s="187" t="s">
        <v>320</v>
      </c>
      <c r="D1918" s="187" t="s">
        <v>3569</v>
      </c>
      <c r="E1918" s="187" t="s">
        <v>3570</v>
      </c>
      <c r="F1918" s="187" t="s">
        <v>1952</v>
      </c>
      <c r="G1918" s="188" t="s">
        <v>3571</v>
      </c>
      <c r="H1918" s="187" t="s">
        <v>1954</v>
      </c>
      <c r="I1918" s="179"/>
      <c r="J1918" s="179"/>
      <c r="K1918" s="179"/>
      <c r="L1918" s="179"/>
      <c r="M1918" s="13"/>
      <c r="N1918" s="13"/>
      <c r="O1918" s="13"/>
    </row>
    <row r="1919" spans="1:15" s="180" customFormat="1" ht="14.25">
      <c r="A1919" s="177" t="s">
        <v>56</v>
      </c>
      <c r="B1919" s="177" t="s">
        <v>295</v>
      </c>
      <c r="C1919" s="177" t="s">
        <v>320</v>
      </c>
      <c r="D1919" s="177" t="s">
        <v>1955</v>
      </c>
      <c r="E1919" s="177" t="s">
        <v>6093</v>
      </c>
      <c r="F1919" s="177" t="s">
        <v>1952</v>
      </c>
      <c r="G1919" s="178" t="s">
        <v>3571</v>
      </c>
      <c r="H1919" s="177" t="s">
        <v>1855</v>
      </c>
      <c r="I1919" s="179"/>
      <c r="J1919" s="179"/>
      <c r="K1919" s="179"/>
      <c r="L1919" s="179"/>
      <c r="M1919" s="13"/>
      <c r="N1919" s="13"/>
      <c r="O1919" s="13"/>
    </row>
    <row r="1920" spans="1:15" s="180" customFormat="1">
      <c r="A1920" s="187" t="s">
        <v>56</v>
      </c>
      <c r="B1920" s="187" t="s">
        <v>295</v>
      </c>
      <c r="C1920" s="187" t="s">
        <v>338</v>
      </c>
      <c r="D1920" s="187" t="s">
        <v>3578</v>
      </c>
      <c r="E1920" s="187" t="s">
        <v>6094</v>
      </c>
      <c r="F1920" s="187" t="s">
        <v>1952</v>
      </c>
      <c r="G1920" s="188" t="s">
        <v>6095</v>
      </c>
      <c r="H1920" s="187" t="s">
        <v>1954</v>
      </c>
      <c r="I1920" s="179"/>
      <c r="J1920" s="179"/>
      <c r="K1920" s="179"/>
      <c r="L1920" s="179"/>
      <c r="M1920" s="13"/>
      <c r="N1920" s="13"/>
      <c r="O1920" s="13"/>
    </row>
    <row r="1921" spans="1:15" s="180" customFormat="1" ht="14.25">
      <c r="A1921" s="177" t="s">
        <v>56</v>
      </c>
      <c r="B1921" s="177" t="s">
        <v>295</v>
      </c>
      <c r="C1921" s="177" t="s">
        <v>338</v>
      </c>
      <c r="D1921" s="177" t="s">
        <v>1955</v>
      </c>
      <c r="E1921" s="177" t="s">
        <v>1915</v>
      </c>
      <c r="F1921" s="177" t="s">
        <v>1952</v>
      </c>
      <c r="G1921" s="178" t="s">
        <v>6095</v>
      </c>
      <c r="H1921" s="177" t="s">
        <v>1855</v>
      </c>
      <c r="I1921" s="179"/>
      <c r="J1921" s="179"/>
      <c r="K1921" s="179"/>
      <c r="L1921" s="179"/>
      <c r="M1921" s="13"/>
      <c r="N1921" s="13"/>
      <c r="O1921" s="13"/>
    </row>
    <row r="1922" spans="1:15" s="180" customFormat="1">
      <c r="A1922" s="187" t="s">
        <v>56</v>
      </c>
      <c r="B1922" s="187" t="s">
        <v>295</v>
      </c>
      <c r="C1922" s="187" t="s">
        <v>308</v>
      </c>
      <c r="D1922" s="187" t="s">
        <v>3576</v>
      </c>
      <c r="E1922" s="187" t="s">
        <v>6098</v>
      </c>
      <c r="F1922" s="187" t="s">
        <v>1952</v>
      </c>
      <c r="G1922" s="188" t="s">
        <v>3575</v>
      </c>
      <c r="H1922" s="187" t="s">
        <v>1954</v>
      </c>
      <c r="I1922" s="179"/>
      <c r="J1922" s="179"/>
      <c r="K1922" s="179"/>
      <c r="L1922" s="179"/>
      <c r="M1922" s="13"/>
      <c r="N1922" s="13"/>
      <c r="O1922" s="13"/>
    </row>
    <row r="1923" spans="1:15" s="180" customFormat="1" ht="14.25">
      <c r="A1923" s="177" t="s">
        <v>56</v>
      </c>
      <c r="B1923" s="177" t="s">
        <v>295</v>
      </c>
      <c r="C1923" s="177" t="s">
        <v>308</v>
      </c>
      <c r="D1923" s="177" t="s">
        <v>6099</v>
      </c>
      <c r="E1923" s="177" t="s">
        <v>5584</v>
      </c>
      <c r="F1923" s="177" t="s">
        <v>1952</v>
      </c>
      <c r="G1923" s="178" t="s">
        <v>6100</v>
      </c>
      <c r="H1923" s="177" t="s">
        <v>1855</v>
      </c>
      <c r="I1923" s="179"/>
      <c r="J1923" s="179"/>
      <c r="K1923" s="179"/>
      <c r="L1923" s="179"/>
      <c r="M1923" s="13"/>
      <c r="N1923" s="13"/>
      <c r="O1923" s="13"/>
    </row>
    <row r="1924" spans="1:15" s="180" customFormat="1" ht="14.25">
      <c r="A1924" s="177" t="s">
        <v>56</v>
      </c>
      <c r="B1924" s="177" t="s">
        <v>295</v>
      </c>
      <c r="C1924" s="177" t="s">
        <v>308</v>
      </c>
      <c r="D1924" s="177" t="s">
        <v>6101</v>
      </c>
      <c r="E1924" s="177" t="s">
        <v>6102</v>
      </c>
      <c r="F1924" s="177" t="s">
        <v>1952</v>
      </c>
      <c r="G1924" s="178" t="s">
        <v>6103</v>
      </c>
      <c r="H1924" s="177" t="s">
        <v>1855</v>
      </c>
      <c r="I1924" s="179"/>
      <c r="J1924" s="179"/>
      <c r="K1924" s="179"/>
      <c r="L1924" s="179"/>
      <c r="M1924" s="13"/>
      <c r="N1924" s="13"/>
      <c r="O1924" s="13"/>
    </row>
    <row r="1925" spans="1:15" s="180" customFormat="1" ht="14.25">
      <c r="A1925" s="177" t="s">
        <v>56</v>
      </c>
      <c r="B1925" s="177" t="s">
        <v>295</v>
      </c>
      <c r="C1925" s="177" t="s">
        <v>308</v>
      </c>
      <c r="D1925" s="177" t="s">
        <v>6104</v>
      </c>
      <c r="E1925" s="177" t="s">
        <v>6105</v>
      </c>
      <c r="F1925" s="177" t="s">
        <v>2057</v>
      </c>
      <c r="G1925" s="178" t="s">
        <v>6106</v>
      </c>
      <c r="H1925" s="177" t="s">
        <v>1855</v>
      </c>
      <c r="I1925" s="179"/>
      <c r="J1925" s="179"/>
      <c r="K1925" s="179"/>
      <c r="L1925" s="179"/>
      <c r="M1925" s="13"/>
      <c r="N1925" s="13"/>
      <c r="O1925" s="13"/>
    </row>
    <row r="1926" spans="1:15" s="180" customFormat="1" ht="14.25">
      <c r="A1926" s="177" t="s">
        <v>56</v>
      </c>
      <c r="B1926" s="177" t="s">
        <v>295</v>
      </c>
      <c r="C1926" s="177" t="s">
        <v>308</v>
      </c>
      <c r="D1926" s="177" t="s">
        <v>6107</v>
      </c>
      <c r="E1926" s="177" t="s">
        <v>6105</v>
      </c>
      <c r="F1926" s="177" t="s">
        <v>1952</v>
      </c>
      <c r="G1926" s="178" t="s">
        <v>6108</v>
      </c>
      <c r="H1926" s="177" t="s">
        <v>1855</v>
      </c>
      <c r="I1926" s="179"/>
      <c r="J1926" s="179"/>
      <c r="K1926" s="179"/>
      <c r="L1926" s="179"/>
      <c r="M1926" s="13"/>
      <c r="N1926" s="13"/>
      <c r="O1926" s="13"/>
    </row>
    <row r="1927" spans="1:15" s="180" customFormat="1" ht="14.25">
      <c r="A1927" s="177" t="s">
        <v>56</v>
      </c>
      <c r="B1927" s="177" t="s">
        <v>295</v>
      </c>
      <c r="C1927" s="177" t="s">
        <v>308</v>
      </c>
      <c r="D1927" s="177" t="s">
        <v>6109</v>
      </c>
      <c r="E1927" s="177" t="s">
        <v>6110</v>
      </c>
      <c r="F1927" s="177" t="s">
        <v>2057</v>
      </c>
      <c r="G1927" s="178" t="s">
        <v>6111</v>
      </c>
      <c r="H1927" s="177" t="s">
        <v>1855</v>
      </c>
      <c r="I1927" s="179"/>
      <c r="J1927" s="179"/>
      <c r="K1927" s="179"/>
      <c r="L1927" s="179"/>
      <c r="M1927" s="13"/>
      <c r="N1927" s="13"/>
      <c r="O1927" s="13"/>
    </row>
    <row r="1928" spans="1:15" s="180" customFormat="1" ht="14.25">
      <c r="A1928" s="177" t="s">
        <v>56</v>
      </c>
      <c r="B1928" s="177" t="s">
        <v>295</v>
      </c>
      <c r="C1928" s="177" t="s">
        <v>308</v>
      </c>
      <c r="D1928" s="177" t="s">
        <v>6112</v>
      </c>
      <c r="E1928" s="177" t="s">
        <v>6113</v>
      </c>
      <c r="F1928" s="177" t="s">
        <v>1952</v>
      </c>
      <c r="G1928" s="178" t="s">
        <v>6114</v>
      </c>
      <c r="H1928" s="177" t="s">
        <v>1855</v>
      </c>
      <c r="I1928" s="179"/>
      <c r="J1928" s="179"/>
      <c r="K1928" s="179"/>
      <c r="L1928" s="179"/>
      <c r="M1928" s="13"/>
      <c r="N1928" s="13"/>
      <c r="O1928" s="13"/>
    </row>
    <row r="1929" spans="1:15" s="180" customFormat="1" ht="14.25">
      <c r="A1929" s="177" t="s">
        <v>56</v>
      </c>
      <c r="B1929" s="177" t="s">
        <v>295</v>
      </c>
      <c r="C1929" s="177" t="s">
        <v>308</v>
      </c>
      <c r="D1929" s="177" t="s">
        <v>6115</v>
      </c>
      <c r="E1929" s="177" t="s">
        <v>6116</v>
      </c>
      <c r="F1929" s="177" t="s">
        <v>1952</v>
      </c>
      <c r="G1929" s="178" t="s">
        <v>6117</v>
      </c>
      <c r="H1929" s="177" t="s">
        <v>1855</v>
      </c>
      <c r="I1929" s="179"/>
      <c r="J1929" s="179"/>
      <c r="K1929" s="179"/>
      <c r="L1929" s="179"/>
      <c r="M1929" s="13"/>
      <c r="N1929" s="13"/>
      <c r="O1929" s="13"/>
    </row>
    <row r="1930" spans="1:15" s="180" customFormat="1" ht="14.25">
      <c r="A1930" s="177" t="s">
        <v>56</v>
      </c>
      <c r="B1930" s="177" t="s">
        <v>295</v>
      </c>
      <c r="C1930" s="177" t="s">
        <v>308</v>
      </c>
      <c r="D1930" s="177" t="s">
        <v>6118</v>
      </c>
      <c r="E1930" s="177" t="s">
        <v>6119</v>
      </c>
      <c r="F1930" s="177" t="s">
        <v>2057</v>
      </c>
      <c r="G1930" s="178" t="s">
        <v>6120</v>
      </c>
      <c r="H1930" s="177" t="s">
        <v>1855</v>
      </c>
      <c r="I1930" s="179"/>
      <c r="J1930" s="179"/>
      <c r="K1930" s="179"/>
      <c r="L1930" s="179"/>
      <c r="M1930" s="13"/>
      <c r="N1930" s="13"/>
      <c r="O1930" s="13"/>
    </row>
    <row r="1931" spans="1:15" s="180" customFormat="1" ht="14.25">
      <c r="A1931" s="177" t="s">
        <v>56</v>
      </c>
      <c r="B1931" s="177" t="s">
        <v>295</v>
      </c>
      <c r="C1931" s="177" t="s">
        <v>308</v>
      </c>
      <c r="D1931" s="177" t="s">
        <v>6121</v>
      </c>
      <c r="E1931" s="177" t="s">
        <v>6119</v>
      </c>
      <c r="F1931" s="177" t="s">
        <v>1952</v>
      </c>
      <c r="G1931" s="178" t="s">
        <v>6122</v>
      </c>
      <c r="H1931" s="177" t="s">
        <v>1855</v>
      </c>
      <c r="I1931" s="179"/>
      <c r="J1931" s="179"/>
      <c r="K1931" s="179"/>
      <c r="L1931" s="179"/>
      <c r="M1931" s="13"/>
      <c r="N1931" s="13"/>
      <c r="O1931" s="13"/>
    </row>
    <row r="1932" spans="1:15" s="180" customFormat="1" ht="14.25">
      <c r="A1932" s="177" t="s">
        <v>56</v>
      </c>
      <c r="B1932" s="177" t="s">
        <v>295</v>
      </c>
      <c r="C1932" s="177" t="s">
        <v>308</v>
      </c>
      <c r="D1932" s="177" t="s">
        <v>6123</v>
      </c>
      <c r="E1932" s="177" t="s">
        <v>6124</v>
      </c>
      <c r="F1932" s="177" t="s">
        <v>2057</v>
      </c>
      <c r="G1932" s="178" t="s">
        <v>6125</v>
      </c>
      <c r="H1932" s="177" t="s">
        <v>1855</v>
      </c>
      <c r="I1932" s="179"/>
      <c r="J1932" s="179"/>
      <c r="K1932" s="179"/>
      <c r="L1932" s="179"/>
      <c r="M1932" s="13"/>
      <c r="N1932" s="13"/>
      <c r="O1932" s="13"/>
    </row>
    <row r="1933" spans="1:15" s="180" customFormat="1" ht="14.25">
      <c r="A1933" s="177" t="s">
        <v>56</v>
      </c>
      <c r="B1933" s="177" t="s">
        <v>295</v>
      </c>
      <c r="C1933" s="177" t="s">
        <v>308</v>
      </c>
      <c r="D1933" s="177" t="s">
        <v>6126</v>
      </c>
      <c r="E1933" s="177" t="s">
        <v>6127</v>
      </c>
      <c r="F1933" s="177" t="s">
        <v>1952</v>
      </c>
      <c r="G1933" s="178" t="s">
        <v>6128</v>
      </c>
      <c r="H1933" s="177" t="s">
        <v>1855</v>
      </c>
      <c r="I1933" s="179"/>
      <c r="J1933" s="179"/>
      <c r="K1933" s="179"/>
      <c r="L1933" s="179"/>
      <c r="M1933" s="13"/>
      <c r="N1933" s="13"/>
      <c r="O1933" s="13"/>
    </row>
    <row r="1934" spans="1:15" s="180" customFormat="1" ht="14.25">
      <c r="A1934" s="177" t="s">
        <v>56</v>
      </c>
      <c r="B1934" s="177" t="s">
        <v>295</v>
      </c>
      <c r="C1934" s="177" t="s">
        <v>308</v>
      </c>
      <c r="D1934" s="177" t="s">
        <v>6129</v>
      </c>
      <c r="E1934" s="177" t="s">
        <v>6130</v>
      </c>
      <c r="F1934" s="177" t="s">
        <v>1952</v>
      </c>
      <c r="G1934" s="178" t="s">
        <v>6131</v>
      </c>
      <c r="H1934" s="177" t="s">
        <v>1855</v>
      </c>
      <c r="I1934" s="179"/>
      <c r="J1934" s="179"/>
      <c r="K1934" s="179"/>
      <c r="L1934" s="179"/>
      <c r="M1934" s="13"/>
      <c r="N1934" s="13"/>
      <c r="O1934" s="13"/>
    </row>
    <row r="1935" spans="1:15" s="180" customFormat="1" ht="14.25">
      <c r="A1935" s="177" t="s">
        <v>56</v>
      </c>
      <c r="B1935" s="177" t="s">
        <v>295</v>
      </c>
      <c r="C1935" s="177" t="s">
        <v>308</v>
      </c>
      <c r="D1935" s="177" t="s">
        <v>2095</v>
      </c>
      <c r="E1935" s="177" t="s">
        <v>6132</v>
      </c>
      <c r="F1935" s="177" t="s">
        <v>1952</v>
      </c>
      <c r="G1935" s="178" t="s">
        <v>6133</v>
      </c>
      <c r="H1935" s="177" t="s">
        <v>1855</v>
      </c>
      <c r="I1935" s="179"/>
      <c r="J1935" s="179"/>
      <c r="K1935" s="179"/>
      <c r="L1935" s="179"/>
      <c r="M1935" s="13"/>
      <c r="N1935" s="13"/>
      <c r="O1935" s="13"/>
    </row>
    <row r="1936" spans="1:15" s="180" customFormat="1" ht="14.25">
      <c r="A1936" s="177" t="s">
        <v>56</v>
      </c>
      <c r="B1936" s="177" t="s">
        <v>295</v>
      </c>
      <c r="C1936" s="177" t="s">
        <v>308</v>
      </c>
      <c r="D1936" s="177" t="s">
        <v>6134</v>
      </c>
      <c r="E1936" s="177" t="s">
        <v>6135</v>
      </c>
      <c r="F1936" s="177" t="s">
        <v>1952</v>
      </c>
      <c r="G1936" s="178" t="s">
        <v>6136</v>
      </c>
      <c r="H1936" s="177" t="s">
        <v>1855</v>
      </c>
      <c r="I1936" s="179"/>
      <c r="J1936" s="179"/>
      <c r="K1936" s="179"/>
      <c r="L1936" s="179"/>
      <c r="M1936" s="13"/>
      <c r="N1936" s="13"/>
      <c r="O1936" s="13"/>
    </row>
    <row r="1937" spans="1:15" s="180" customFormat="1" ht="14.25">
      <c r="A1937" s="177" t="s">
        <v>56</v>
      </c>
      <c r="B1937" s="177" t="s">
        <v>295</v>
      </c>
      <c r="C1937" s="177" t="s">
        <v>308</v>
      </c>
      <c r="D1937" s="177" t="s">
        <v>6137</v>
      </c>
      <c r="E1937" s="177" t="s">
        <v>5405</v>
      </c>
      <c r="F1937" s="177" t="s">
        <v>1952</v>
      </c>
      <c r="G1937" s="178" t="s">
        <v>6138</v>
      </c>
      <c r="H1937" s="177" t="s">
        <v>1855</v>
      </c>
      <c r="I1937" s="179"/>
      <c r="J1937" s="179"/>
      <c r="K1937" s="179"/>
      <c r="L1937" s="179"/>
      <c r="M1937" s="13"/>
      <c r="N1937" s="13"/>
      <c r="O1937" s="13"/>
    </row>
    <row r="1938" spans="1:15" s="180" customFormat="1" ht="14.25">
      <c r="A1938" s="177" t="s">
        <v>56</v>
      </c>
      <c r="B1938" s="177" t="s">
        <v>295</v>
      </c>
      <c r="C1938" s="177" t="s">
        <v>308</v>
      </c>
      <c r="D1938" s="177" t="s">
        <v>6139</v>
      </c>
      <c r="E1938" s="177" t="s">
        <v>6140</v>
      </c>
      <c r="F1938" s="177" t="s">
        <v>1952</v>
      </c>
      <c r="G1938" s="178" t="s">
        <v>6141</v>
      </c>
      <c r="H1938" s="177" t="s">
        <v>1855</v>
      </c>
      <c r="I1938" s="179"/>
      <c r="J1938" s="179"/>
      <c r="K1938" s="179"/>
      <c r="L1938" s="179"/>
      <c r="M1938" s="13"/>
      <c r="N1938" s="13"/>
      <c r="O1938" s="13"/>
    </row>
    <row r="1939" spans="1:15" s="180" customFormat="1" ht="14.25">
      <c r="A1939" s="177" t="s">
        <v>56</v>
      </c>
      <c r="B1939" s="177" t="s">
        <v>295</v>
      </c>
      <c r="C1939" s="177" t="s">
        <v>308</v>
      </c>
      <c r="D1939" s="177" t="s">
        <v>6142</v>
      </c>
      <c r="E1939" s="177" t="s">
        <v>6143</v>
      </c>
      <c r="F1939" s="177" t="s">
        <v>1952</v>
      </c>
      <c r="G1939" s="178" t="s">
        <v>6144</v>
      </c>
      <c r="H1939" s="177" t="s">
        <v>1855</v>
      </c>
      <c r="I1939" s="179"/>
      <c r="J1939" s="179"/>
      <c r="K1939" s="179"/>
      <c r="L1939" s="179"/>
      <c r="M1939" s="13"/>
      <c r="N1939" s="13"/>
      <c r="O1939" s="13"/>
    </row>
    <row r="1940" spans="1:15" s="180" customFormat="1" ht="14.25">
      <c r="A1940" s="177" t="s">
        <v>56</v>
      </c>
      <c r="B1940" s="177" t="s">
        <v>295</v>
      </c>
      <c r="C1940" s="177" t="s">
        <v>308</v>
      </c>
      <c r="D1940" s="177" t="s">
        <v>6145</v>
      </c>
      <c r="E1940" s="177" t="s">
        <v>6146</v>
      </c>
      <c r="F1940" s="177" t="s">
        <v>1952</v>
      </c>
      <c r="G1940" s="178" t="s">
        <v>6147</v>
      </c>
      <c r="H1940" s="177" t="s">
        <v>1855</v>
      </c>
      <c r="I1940" s="179"/>
      <c r="J1940" s="179"/>
      <c r="K1940" s="179"/>
      <c r="L1940" s="179"/>
      <c r="M1940" s="13"/>
      <c r="N1940" s="13"/>
      <c r="O1940" s="13"/>
    </row>
    <row r="1941" spans="1:15" s="180" customFormat="1" ht="14.25">
      <c r="A1941" s="177" t="s">
        <v>56</v>
      </c>
      <c r="B1941" s="177" t="s">
        <v>295</v>
      </c>
      <c r="C1941" s="177" t="s">
        <v>308</v>
      </c>
      <c r="D1941" s="177" t="s">
        <v>6148</v>
      </c>
      <c r="E1941" s="177" t="s">
        <v>6149</v>
      </c>
      <c r="F1941" s="177" t="s">
        <v>1952</v>
      </c>
      <c r="G1941" s="178" t="s">
        <v>6150</v>
      </c>
      <c r="H1941" s="177" t="s">
        <v>1855</v>
      </c>
      <c r="I1941" s="179"/>
      <c r="J1941" s="179"/>
      <c r="K1941" s="179"/>
      <c r="L1941" s="179"/>
      <c r="M1941" s="13"/>
      <c r="N1941" s="13"/>
      <c r="O1941" s="13"/>
    </row>
    <row r="1942" spans="1:15" s="180" customFormat="1" ht="14.25">
      <c r="A1942" s="177" t="s">
        <v>56</v>
      </c>
      <c r="B1942" s="177" t="s">
        <v>295</v>
      </c>
      <c r="C1942" s="177" t="s">
        <v>308</v>
      </c>
      <c r="D1942" s="177" t="s">
        <v>6151</v>
      </c>
      <c r="E1942" s="177" t="s">
        <v>6152</v>
      </c>
      <c r="F1942" s="177" t="s">
        <v>1952</v>
      </c>
      <c r="G1942" s="178" t="s">
        <v>6153</v>
      </c>
      <c r="H1942" s="177" t="s">
        <v>1855</v>
      </c>
      <c r="I1942" s="179"/>
      <c r="J1942" s="179"/>
      <c r="K1942" s="179"/>
      <c r="L1942" s="179"/>
      <c r="M1942" s="13"/>
      <c r="N1942" s="13"/>
      <c r="O1942" s="13"/>
    </row>
    <row r="1943" spans="1:15" s="180" customFormat="1" ht="14.25">
      <c r="A1943" s="177" t="s">
        <v>56</v>
      </c>
      <c r="B1943" s="177" t="s">
        <v>295</v>
      </c>
      <c r="C1943" s="177" t="s">
        <v>308</v>
      </c>
      <c r="D1943" s="177" t="s">
        <v>6154</v>
      </c>
      <c r="E1943" s="177" t="s">
        <v>6155</v>
      </c>
      <c r="F1943" s="177" t="s">
        <v>1952</v>
      </c>
      <c r="G1943" s="178" t="s">
        <v>6156</v>
      </c>
      <c r="H1943" s="177"/>
      <c r="I1943" s="179"/>
      <c r="J1943" s="179"/>
      <c r="K1943" s="179"/>
      <c r="L1943" s="179"/>
      <c r="M1943" s="13"/>
      <c r="N1943" s="13"/>
      <c r="O1943" s="13"/>
    </row>
    <row r="1944" spans="1:15" s="180" customFormat="1" ht="14.25">
      <c r="A1944" s="177" t="s">
        <v>56</v>
      </c>
      <c r="B1944" s="177" t="s">
        <v>295</v>
      </c>
      <c r="C1944" s="177" t="s">
        <v>308</v>
      </c>
      <c r="D1944" s="177" t="s">
        <v>6157</v>
      </c>
      <c r="E1944" s="177" t="s">
        <v>6158</v>
      </c>
      <c r="F1944" s="177" t="s">
        <v>1952</v>
      </c>
      <c r="G1944" s="178" t="s">
        <v>6159</v>
      </c>
      <c r="H1944" s="177"/>
      <c r="I1944" s="179"/>
      <c r="J1944" s="179"/>
      <c r="K1944" s="179"/>
      <c r="L1944" s="179"/>
      <c r="M1944" s="13"/>
      <c r="N1944" s="13"/>
      <c r="O1944" s="13"/>
    </row>
    <row r="1945" spans="1:15" s="180" customFormat="1" ht="14.25">
      <c r="A1945" s="177" t="s">
        <v>56</v>
      </c>
      <c r="B1945" s="177" t="s">
        <v>295</v>
      </c>
      <c r="C1945" s="177" t="s">
        <v>308</v>
      </c>
      <c r="D1945" s="177" t="s">
        <v>6160</v>
      </c>
      <c r="E1945" s="177" t="s">
        <v>6161</v>
      </c>
      <c r="F1945" s="177" t="s">
        <v>1952</v>
      </c>
      <c r="G1945" s="178" t="s">
        <v>6162</v>
      </c>
      <c r="H1945" s="177"/>
      <c r="I1945" s="179"/>
      <c r="J1945" s="179"/>
      <c r="K1945" s="179"/>
      <c r="L1945" s="179"/>
      <c r="M1945" s="13"/>
      <c r="N1945" s="13"/>
      <c r="O1945" s="13"/>
    </row>
    <row r="1946" spans="1:15" s="180" customFormat="1">
      <c r="A1946" s="187" t="s">
        <v>56</v>
      </c>
      <c r="B1946" s="187" t="s">
        <v>295</v>
      </c>
      <c r="C1946" s="187" t="s">
        <v>310</v>
      </c>
      <c r="D1946" s="187" t="s">
        <v>3576</v>
      </c>
      <c r="E1946" s="187" t="s">
        <v>6098</v>
      </c>
      <c r="F1946" s="187" t="s">
        <v>1952</v>
      </c>
      <c r="G1946" s="188" t="s">
        <v>3575</v>
      </c>
      <c r="H1946" s="187" t="s">
        <v>1954</v>
      </c>
      <c r="I1946" s="179"/>
      <c r="J1946" s="179"/>
      <c r="K1946" s="179"/>
      <c r="L1946" s="179"/>
      <c r="M1946" s="13"/>
      <c r="N1946" s="13"/>
      <c r="O1946" s="13"/>
    </row>
    <row r="1947" spans="1:15" s="180" customFormat="1" ht="14.25">
      <c r="A1947" s="177" t="s">
        <v>56</v>
      </c>
      <c r="B1947" s="177" t="s">
        <v>295</v>
      </c>
      <c r="C1947" s="177" t="s">
        <v>310</v>
      </c>
      <c r="D1947" s="177" t="s">
        <v>6163</v>
      </c>
      <c r="E1947" s="177" t="s">
        <v>6164</v>
      </c>
      <c r="F1947" s="177" t="s">
        <v>1952</v>
      </c>
      <c r="G1947" s="178" t="s">
        <v>6165</v>
      </c>
      <c r="H1947" s="177" t="s">
        <v>1855</v>
      </c>
      <c r="I1947" s="179"/>
      <c r="J1947" s="179"/>
      <c r="K1947" s="179"/>
      <c r="L1947" s="179"/>
      <c r="M1947" s="13"/>
      <c r="N1947" s="13"/>
      <c r="O1947" s="13"/>
    </row>
    <row r="1948" spans="1:15" s="180" customFormat="1" ht="14.25">
      <c r="A1948" s="177" t="s">
        <v>56</v>
      </c>
      <c r="B1948" s="177" t="s">
        <v>295</v>
      </c>
      <c r="C1948" s="177" t="s">
        <v>310</v>
      </c>
      <c r="D1948" s="177" t="s">
        <v>6166</v>
      </c>
      <c r="E1948" s="177" t="s">
        <v>6167</v>
      </c>
      <c r="F1948" s="177" t="s">
        <v>1952</v>
      </c>
      <c r="G1948" s="178" t="s">
        <v>6168</v>
      </c>
      <c r="H1948" s="177" t="s">
        <v>1855</v>
      </c>
      <c r="I1948" s="179"/>
      <c r="J1948" s="179"/>
      <c r="K1948" s="179"/>
      <c r="L1948" s="179"/>
      <c r="M1948" s="13"/>
      <c r="N1948" s="13"/>
      <c r="O1948" s="13"/>
    </row>
    <row r="1949" spans="1:15" s="180" customFormat="1" ht="14.25">
      <c r="A1949" s="177" t="s">
        <v>56</v>
      </c>
      <c r="B1949" s="177" t="s">
        <v>295</v>
      </c>
      <c r="C1949" s="177" t="s">
        <v>310</v>
      </c>
      <c r="D1949" s="177" t="s">
        <v>6169</v>
      </c>
      <c r="E1949" s="177" t="s">
        <v>6170</v>
      </c>
      <c r="F1949" s="177" t="s">
        <v>1952</v>
      </c>
      <c r="G1949" s="178" t="s">
        <v>6171</v>
      </c>
      <c r="H1949" s="177" t="s">
        <v>1855</v>
      </c>
      <c r="I1949" s="179"/>
      <c r="J1949" s="179"/>
      <c r="K1949" s="179"/>
      <c r="L1949" s="179"/>
      <c r="M1949" s="13"/>
      <c r="N1949" s="13"/>
      <c r="O1949" s="13"/>
    </row>
    <row r="1950" spans="1:15" s="180" customFormat="1" ht="14.25">
      <c r="A1950" s="177" t="s">
        <v>56</v>
      </c>
      <c r="B1950" s="177" t="s">
        <v>295</v>
      </c>
      <c r="C1950" s="177" t="s">
        <v>310</v>
      </c>
      <c r="D1950" s="177" t="s">
        <v>6172</v>
      </c>
      <c r="E1950" s="177" t="s">
        <v>6173</v>
      </c>
      <c r="F1950" s="177" t="s">
        <v>1952</v>
      </c>
      <c r="G1950" s="178" t="s">
        <v>6174</v>
      </c>
      <c r="H1950" s="177" t="s">
        <v>1855</v>
      </c>
      <c r="I1950" s="179"/>
      <c r="J1950" s="179"/>
      <c r="K1950" s="179"/>
      <c r="L1950" s="179"/>
      <c r="M1950" s="13"/>
      <c r="N1950" s="13"/>
      <c r="O1950" s="13"/>
    </row>
    <row r="1951" spans="1:15" s="180" customFormat="1" ht="14.25">
      <c r="A1951" s="177" t="s">
        <v>56</v>
      </c>
      <c r="B1951" s="177" t="s">
        <v>295</v>
      </c>
      <c r="C1951" s="177" t="s">
        <v>310</v>
      </c>
      <c r="D1951" s="177" t="s">
        <v>4544</v>
      </c>
      <c r="E1951" s="177" t="s">
        <v>6175</v>
      </c>
      <c r="F1951" s="177" t="s">
        <v>1952</v>
      </c>
      <c r="G1951" s="178" t="s">
        <v>6176</v>
      </c>
      <c r="H1951" s="177" t="s">
        <v>1855</v>
      </c>
      <c r="I1951" s="179"/>
      <c r="J1951" s="179"/>
      <c r="K1951" s="179"/>
      <c r="L1951" s="179"/>
      <c r="M1951" s="13"/>
      <c r="N1951" s="13"/>
      <c r="O1951" s="13"/>
    </row>
    <row r="1952" spans="1:15" s="180" customFormat="1" ht="14.25">
      <c r="A1952" s="177" t="s">
        <v>56</v>
      </c>
      <c r="B1952" s="177" t="s">
        <v>295</v>
      </c>
      <c r="C1952" s="177" t="s">
        <v>310</v>
      </c>
      <c r="D1952" s="177" t="s">
        <v>6177</v>
      </c>
      <c r="E1952" s="177" t="s">
        <v>6178</v>
      </c>
      <c r="F1952" s="177" t="s">
        <v>1952</v>
      </c>
      <c r="G1952" s="178" t="s">
        <v>6179</v>
      </c>
      <c r="H1952" s="177" t="s">
        <v>1855</v>
      </c>
      <c r="I1952" s="179"/>
      <c r="J1952" s="179"/>
      <c r="K1952" s="179"/>
      <c r="L1952" s="179"/>
      <c r="M1952" s="13"/>
      <c r="N1952" s="13"/>
      <c r="O1952" s="13"/>
    </row>
    <row r="1953" spans="1:15" s="180" customFormat="1">
      <c r="A1953" s="187" t="s">
        <v>56</v>
      </c>
      <c r="B1953" s="187" t="s">
        <v>295</v>
      </c>
      <c r="C1953" s="187" t="s">
        <v>312</v>
      </c>
      <c r="D1953" s="187" t="s">
        <v>3576</v>
      </c>
      <c r="E1953" s="187" t="s">
        <v>6098</v>
      </c>
      <c r="F1953" s="187" t="s">
        <v>1952</v>
      </c>
      <c r="G1953" s="188" t="s">
        <v>3575</v>
      </c>
      <c r="H1953" s="187" t="s">
        <v>1954</v>
      </c>
      <c r="I1953" s="179"/>
      <c r="J1953" s="179"/>
      <c r="K1953" s="179"/>
      <c r="L1953" s="179"/>
      <c r="M1953" s="13"/>
      <c r="N1953" s="13"/>
      <c r="O1953" s="13"/>
    </row>
    <row r="1954" spans="1:15" s="182" customFormat="1">
      <c r="A1954" s="177" t="s">
        <v>56</v>
      </c>
      <c r="B1954" s="177" t="s">
        <v>295</v>
      </c>
      <c r="C1954" s="177" t="s">
        <v>312</v>
      </c>
      <c r="D1954" s="177" t="s">
        <v>6180</v>
      </c>
      <c r="E1954" s="177" t="s">
        <v>6181</v>
      </c>
      <c r="F1954" s="177" t="s">
        <v>1952</v>
      </c>
      <c r="G1954" s="178" t="s">
        <v>6182</v>
      </c>
      <c r="H1954" s="177" t="s">
        <v>1855</v>
      </c>
      <c r="I1954" s="179"/>
      <c r="J1954" s="179"/>
      <c r="K1954" s="179"/>
      <c r="L1954" s="179"/>
    </row>
    <row r="1955" spans="1:15" s="180" customFormat="1" ht="14.25">
      <c r="A1955" s="177" t="s">
        <v>56</v>
      </c>
      <c r="B1955" s="177" t="s">
        <v>295</v>
      </c>
      <c r="C1955" s="177" t="s">
        <v>312</v>
      </c>
      <c r="D1955" s="177" t="s">
        <v>6183</v>
      </c>
      <c r="E1955" s="177" t="s">
        <v>6184</v>
      </c>
      <c r="F1955" s="177" t="s">
        <v>1952</v>
      </c>
      <c r="G1955" s="178" t="s">
        <v>6185</v>
      </c>
      <c r="H1955" s="177" t="s">
        <v>1855</v>
      </c>
      <c r="I1955" s="179"/>
      <c r="J1955" s="179"/>
      <c r="K1955" s="179"/>
      <c r="L1955" s="179"/>
      <c r="M1955" s="13"/>
      <c r="N1955" s="13"/>
      <c r="O1955" s="13"/>
    </row>
    <row r="1956" spans="1:15" s="180" customFormat="1" ht="14.25">
      <c r="A1956" s="177" t="s">
        <v>56</v>
      </c>
      <c r="B1956" s="177" t="s">
        <v>295</v>
      </c>
      <c r="C1956" s="177" t="s">
        <v>312</v>
      </c>
      <c r="D1956" s="177" t="s">
        <v>6186</v>
      </c>
      <c r="E1956" s="177" t="s">
        <v>6187</v>
      </c>
      <c r="F1956" s="177" t="s">
        <v>1952</v>
      </c>
      <c r="G1956" s="178" t="s">
        <v>6188</v>
      </c>
      <c r="H1956" s="177" t="s">
        <v>1855</v>
      </c>
      <c r="I1956" s="179"/>
      <c r="J1956" s="179"/>
      <c r="K1956" s="179"/>
      <c r="L1956" s="179"/>
      <c r="M1956" s="13"/>
      <c r="N1956" s="13"/>
      <c r="O1956" s="13"/>
    </row>
    <row r="1957" spans="1:15" s="180" customFormat="1" ht="14.25">
      <c r="A1957" s="177" t="s">
        <v>56</v>
      </c>
      <c r="B1957" s="177" t="s">
        <v>295</v>
      </c>
      <c r="C1957" s="177" t="s">
        <v>312</v>
      </c>
      <c r="D1957" s="177" t="s">
        <v>2558</v>
      </c>
      <c r="E1957" s="177" t="s">
        <v>2463</v>
      </c>
      <c r="F1957" s="177" t="s">
        <v>1952</v>
      </c>
      <c r="G1957" s="178" t="s">
        <v>6189</v>
      </c>
      <c r="H1957" s="177" t="s">
        <v>1855</v>
      </c>
      <c r="I1957" s="179"/>
      <c r="J1957" s="179"/>
      <c r="K1957" s="179"/>
      <c r="L1957" s="179"/>
      <c r="M1957" s="13"/>
      <c r="N1957" s="13"/>
      <c r="O1957" s="13"/>
    </row>
    <row r="1958" spans="1:15" s="180" customFormat="1" ht="14.25">
      <c r="A1958" s="177" t="s">
        <v>56</v>
      </c>
      <c r="B1958" s="177" t="s">
        <v>295</v>
      </c>
      <c r="C1958" s="177" t="s">
        <v>312</v>
      </c>
      <c r="D1958" s="177" t="s">
        <v>6190</v>
      </c>
      <c r="E1958" s="177" t="s">
        <v>6191</v>
      </c>
      <c r="F1958" s="177" t="s">
        <v>1952</v>
      </c>
      <c r="G1958" s="178" t="s">
        <v>6192</v>
      </c>
      <c r="H1958" s="177" t="s">
        <v>1855</v>
      </c>
      <c r="I1958" s="179"/>
      <c r="J1958" s="179"/>
      <c r="K1958" s="179"/>
      <c r="L1958" s="179"/>
      <c r="M1958" s="13"/>
      <c r="N1958" s="13"/>
      <c r="O1958" s="13"/>
    </row>
    <row r="1959" spans="1:15" s="180" customFormat="1" ht="14.25">
      <c r="A1959" s="177" t="s">
        <v>56</v>
      </c>
      <c r="B1959" s="177" t="s">
        <v>295</v>
      </c>
      <c r="C1959" s="177" t="s">
        <v>312</v>
      </c>
      <c r="D1959" s="177" t="s">
        <v>6193</v>
      </c>
      <c r="E1959" s="177" t="s">
        <v>6194</v>
      </c>
      <c r="F1959" s="177" t="s">
        <v>1952</v>
      </c>
      <c r="G1959" s="178" t="s">
        <v>6195</v>
      </c>
      <c r="H1959" s="177" t="s">
        <v>1855</v>
      </c>
      <c r="I1959" s="179"/>
      <c r="J1959" s="179"/>
      <c r="K1959" s="179"/>
      <c r="L1959" s="179"/>
      <c r="M1959" s="13"/>
      <c r="N1959" s="13"/>
      <c r="O1959" s="13"/>
    </row>
    <row r="1960" spans="1:15" s="180" customFormat="1" ht="14.25">
      <c r="A1960" s="177" t="s">
        <v>56</v>
      </c>
      <c r="B1960" s="177" t="s">
        <v>295</v>
      </c>
      <c r="C1960" s="177" t="s">
        <v>312</v>
      </c>
      <c r="D1960" s="177" t="s">
        <v>6196</v>
      </c>
      <c r="E1960" s="177" t="s">
        <v>6197</v>
      </c>
      <c r="F1960" s="177" t="s">
        <v>1952</v>
      </c>
      <c r="G1960" s="178" t="s">
        <v>6198</v>
      </c>
      <c r="H1960" s="177" t="s">
        <v>1855</v>
      </c>
      <c r="I1960" s="179"/>
      <c r="J1960" s="179"/>
      <c r="K1960" s="179"/>
      <c r="L1960" s="179"/>
      <c r="M1960" s="13"/>
      <c r="N1960" s="13"/>
      <c r="O1960" s="13"/>
    </row>
    <row r="1961" spans="1:15" s="180" customFormat="1" ht="14.25">
      <c r="A1961" s="177" t="s">
        <v>56</v>
      </c>
      <c r="B1961" s="177" t="s">
        <v>295</v>
      </c>
      <c r="C1961" s="177" t="s">
        <v>312</v>
      </c>
      <c r="D1961" s="177" t="s">
        <v>6199</v>
      </c>
      <c r="E1961" s="177" t="s">
        <v>6200</v>
      </c>
      <c r="F1961" s="177" t="s">
        <v>1952</v>
      </c>
      <c r="G1961" s="178" t="s">
        <v>6201</v>
      </c>
      <c r="H1961" s="177" t="s">
        <v>1855</v>
      </c>
      <c r="I1961" s="179"/>
      <c r="J1961" s="179"/>
      <c r="K1961" s="179"/>
      <c r="L1961" s="179"/>
      <c r="M1961" s="13"/>
      <c r="N1961" s="13"/>
      <c r="O1961" s="13"/>
    </row>
    <row r="1962" spans="1:15" s="180" customFormat="1" ht="14.25">
      <c r="A1962" s="177" t="s">
        <v>56</v>
      </c>
      <c r="B1962" s="177" t="s">
        <v>295</v>
      </c>
      <c r="C1962" s="177" t="s">
        <v>312</v>
      </c>
      <c r="D1962" s="177" t="s">
        <v>6202</v>
      </c>
      <c r="E1962" s="177" t="s">
        <v>6203</v>
      </c>
      <c r="F1962" s="177" t="s">
        <v>1952</v>
      </c>
      <c r="G1962" s="178" t="s">
        <v>6204</v>
      </c>
      <c r="H1962" s="177" t="s">
        <v>1855</v>
      </c>
      <c r="I1962" s="179"/>
      <c r="J1962" s="179"/>
      <c r="K1962" s="179"/>
      <c r="L1962" s="179"/>
      <c r="M1962" s="13"/>
      <c r="N1962" s="13"/>
      <c r="O1962" s="13"/>
    </row>
    <row r="1963" spans="1:15" s="180" customFormat="1" ht="14.25">
      <c r="A1963" s="177" t="s">
        <v>56</v>
      </c>
      <c r="B1963" s="177" t="s">
        <v>295</v>
      </c>
      <c r="C1963" s="177" t="s">
        <v>312</v>
      </c>
      <c r="D1963" s="177" t="s">
        <v>6205</v>
      </c>
      <c r="E1963" s="177" t="s">
        <v>6206</v>
      </c>
      <c r="F1963" s="177" t="s">
        <v>1952</v>
      </c>
      <c r="G1963" s="178" t="s">
        <v>6207</v>
      </c>
      <c r="H1963" s="177" t="s">
        <v>1855</v>
      </c>
      <c r="I1963" s="179"/>
      <c r="J1963" s="179"/>
      <c r="K1963" s="179"/>
      <c r="L1963" s="179"/>
      <c r="M1963" s="13"/>
      <c r="N1963" s="13"/>
      <c r="O1963" s="13"/>
    </row>
    <row r="1964" spans="1:15" s="180" customFormat="1">
      <c r="A1964" s="187" t="s">
        <v>56</v>
      </c>
      <c r="B1964" s="187" t="s">
        <v>295</v>
      </c>
      <c r="C1964" s="187" t="s">
        <v>314</v>
      </c>
      <c r="D1964" s="187" t="s">
        <v>3576</v>
      </c>
      <c r="E1964" s="187" t="s">
        <v>6098</v>
      </c>
      <c r="F1964" s="187" t="s">
        <v>1952</v>
      </c>
      <c r="G1964" s="188" t="s">
        <v>3575</v>
      </c>
      <c r="H1964" s="187" t="s">
        <v>1954</v>
      </c>
      <c r="I1964" s="179"/>
      <c r="J1964" s="179"/>
      <c r="K1964" s="179"/>
      <c r="L1964" s="179"/>
      <c r="M1964" s="13"/>
      <c r="N1964" s="13"/>
      <c r="O1964" s="13"/>
    </row>
    <row r="1965" spans="1:15" s="180" customFormat="1" ht="14.25">
      <c r="A1965" s="177" t="s">
        <v>56</v>
      </c>
      <c r="B1965" s="177" t="s">
        <v>295</v>
      </c>
      <c r="C1965" s="177" t="s">
        <v>314</v>
      </c>
      <c r="D1965" s="177" t="s">
        <v>4535</v>
      </c>
      <c r="E1965" s="177" t="s">
        <v>6208</v>
      </c>
      <c r="F1965" s="177" t="s">
        <v>1952</v>
      </c>
      <c r="G1965" s="178" t="s">
        <v>6209</v>
      </c>
      <c r="H1965" s="177" t="s">
        <v>1855</v>
      </c>
      <c r="I1965" s="179"/>
      <c r="J1965" s="179"/>
      <c r="K1965" s="179"/>
      <c r="L1965" s="179"/>
      <c r="M1965" s="13"/>
      <c r="N1965" s="13"/>
      <c r="O1965" s="13"/>
    </row>
    <row r="1966" spans="1:15" s="180" customFormat="1" ht="14.25">
      <c r="A1966" s="177" t="s">
        <v>56</v>
      </c>
      <c r="B1966" s="177" t="s">
        <v>295</v>
      </c>
      <c r="C1966" s="177" t="s">
        <v>314</v>
      </c>
      <c r="D1966" s="177" t="s">
        <v>6210</v>
      </c>
      <c r="E1966" s="177" t="s">
        <v>6211</v>
      </c>
      <c r="F1966" s="177" t="s">
        <v>1952</v>
      </c>
      <c r="G1966" s="178" t="s">
        <v>6212</v>
      </c>
      <c r="H1966" s="177" t="s">
        <v>1855</v>
      </c>
      <c r="I1966" s="179"/>
      <c r="J1966" s="179"/>
      <c r="K1966" s="179"/>
      <c r="L1966" s="179"/>
      <c r="M1966" s="13"/>
      <c r="N1966" s="13"/>
      <c r="O1966" s="13"/>
    </row>
    <row r="1967" spans="1:15" s="180" customFormat="1" ht="14.25">
      <c r="A1967" s="177" t="s">
        <v>56</v>
      </c>
      <c r="B1967" s="177" t="s">
        <v>295</v>
      </c>
      <c r="C1967" s="177" t="s">
        <v>314</v>
      </c>
      <c r="D1967" s="177" t="s">
        <v>6213</v>
      </c>
      <c r="E1967" s="177" t="s">
        <v>6208</v>
      </c>
      <c r="F1967" s="177" t="s">
        <v>1952</v>
      </c>
      <c r="G1967" s="178" t="s">
        <v>6214</v>
      </c>
      <c r="H1967" s="177" t="s">
        <v>1855</v>
      </c>
      <c r="I1967" s="179"/>
      <c r="J1967" s="179"/>
      <c r="K1967" s="179"/>
      <c r="L1967" s="179"/>
      <c r="M1967" s="13"/>
      <c r="N1967" s="13"/>
      <c r="O1967" s="13"/>
    </row>
    <row r="1968" spans="1:15" s="180" customFormat="1" ht="14.25">
      <c r="A1968" s="177" t="s">
        <v>56</v>
      </c>
      <c r="B1968" s="177" t="s">
        <v>295</v>
      </c>
      <c r="C1968" s="177" t="s">
        <v>314</v>
      </c>
      <c r="D1968" s="177" t="s">
        <v>6215</v>
      </c>
      <c r="E1968" s="177" t="s">
        <v>6216</v>
      </c>
      <c r="F1968" s="177" t="s">
        <v>1952</v>
      </c>
      <c r="G1968" s="178" t="s">
        <v>6217</v>
      </c>
      <c r="H1968" s="177" t="s">
        <v>1855</v>
      </c>
      <c r="I1968" s="179"/>
      <c r="J1968" s="179"/>
      <c r="K1968" s="179"/>
      <c r="L1968" s="179"/>
      <c r="M1968" s="13"/>
      <c r="N1968" s="13"/>
      <c r="O1968" s="13"/>
    </row>
    <row r="1969" spans="1:15" s="180" customFormat="1" ht="14.25">
      <c r="A1969" s="177" t="s">
        <v>56</v>
      </c>
      <c r="B1969" s="177" t="s">
        <v>295</v>
      </c>
      <c r="C1969" s="177" t="s">
        <v>314</v>
      </c>
      <c r="D1969" s="177" t="s">
        <v>6218</v>
      </c>
      <c r="E1969" s="177" t="s">
        <v>6219</v>
      </c>
      <c r="F1969" s="177" t="s">
        <v>1952</v>
      </c>
      <c r="G1969" s="178" t="s">
        <v>6220</v>
      </c>
      <c r="H1969" s="177" t="s">
        <v>1855</v>
      </c>
      <c r="I1969" s="179"/>
      <c r="J1969" s="179"/>
      <c r="K1969" s="179"/>
      <c r="L1969" s="179"/>
      <c r="M1969" s="13"/>
      <c r="N1969" s="13"/>
      <c r="O1969" s="13"/>
    </row>
    <row r="1970" spans="1:15" s="180" customFormat="1" ht="14.25">
      <c r="A1970" s="177" t="s">
        <v>56</v>
      </c>
      <c r="B1970" s="177" t="s">
        <v>295</v>
      </c>
      <c r="C1970" s="177" t="s">
        <v>314</v>
      </c>
      <c r="D1970" s="177" t="s">
        <v>6221</v>
      </c>
      <c r="E1970" s="177" t="s">
        <v>6222</v>
      </c>
      <c r="F1970" s="177" t="s">
        <v>1952</v>
      </c>
      <c r="G1970" s="178" t="s">
        <v>6223</v>
      </c>
      <c r="H1970" s="177" t="s">
        <v>1855</v>
      </c>
      <c r="I1970" s="179"/>
      <c r="J1970" s="179"/>
      <c r="K1970" s="179"/>
      <c r="L1970" s="179"/>
      <c r="M1970" s="13"/>
      <c r="N1970" s="13"/>
      <c r="O1970" s="13"/>
    </row>
    <row r="1971" spans="1:15" s="180" customFormat="1" ht="14.25">
      <c r="A1971" s="177" t="s">
        <v>56</v>
      </c>
      <c r="B1971" s="177" t="s">
        <v>295</v>
      </c>
      <c r="C1971" s="177" t="s">
        <v>314</v>
      </c>
      <c r="D1971" s="177" t="s">
        <v>6224</v>
      </c>
      <c r="E1971" s="177" t="s">
        <v>6225</v>
      </c>
      <c r="F1971" s="177" t="s">
        <v>1952</v>
      </c>
      <c r="G1971" s="178" t="s">
        <v>6226</v>
      </c>
      <c r="H1971" s="177" t="s">
        <v>1855</v>
      </c>
      <c r="I1971" s="179"/>
      <c r="J1971" s="179"/>
      <c r="K1971" s="179"/>
      <c r="L1971" s="179"/>
      <c r="M1971" s="13"/>
      <c r="N1971" s="13"/>
      <c r="O1971" s="13"/>
    </row>
    <row r="1972" spans="1:15" s="180" customFormat="1" ht="14.25">
      <c r="A1972" s="177" t="s">
        <v>56</v>
      </c>
      <c r="B1972" s="177" t="s">
        <v>295</v>
      </c>
      <c r="C1972" s="177" t="s">
        <v>314</v>
      </c>
      <c r="D1972" s="177" t="s">
        <v>6227</v>
      </c>
      <c r="E1972" s="177" t="s">
        <v>6228</v>
      </c>
      <c r="F1972" s="177" t="s">
        <v>1952</v>
      </c>
      <c r="G1972" s="178" t="s">
        <v>6229</v>
      </c>
      <c r="H1972" s="177" t="s">
        <v>1855</v>
      </c>
      <c r="I1972" s="179"/>
      <c r="J1972" s="179"/>
      <c r="K1972" s="179"/>
      <c r="L1972" s="179"/>
      <c r="M1972" s="13"/>
      <c r="N1972" s="13"/>
      <c r="O1972" s="13"/>
    </row>
    <row r="1973" spans="1:15" s="180" customFormat="1" ht="14.25">
      <c r="A1973" s="177" t="s">
        <v>56</v>
      </c>
      <c r="B1973" s="177" t="s">
        <v>295</v>
      </c>
      <c r="C1973" s="177" t="s">
        <v>314</v>
      </c>
      <c r="D1973" s="177" t="s">
        <v>6230</v>
      </c>
      <c r="E1973" s="177" t="s">
        <v>6231</v>
      </c>
      <c r="F1973" s="177" t="s">
        <v>1952</v>
      </c>
      <c r="G1973" s="178" t="s">
        <v>6232</v>
      </c>
      <c r="H1973" s="177" t="s">
        <v>1855</v>
      </c>
      <c r="I1973" s="179"/>
      <c r="J1973" s="179"/>
      <c r="K1973" s="179"/>
      <c r="L1973" s="179"/>
      <c r="M1973" s="13"/>
      <c r="N1973" s="13"/>
      <c r="O1973" s="13"/>
    </row>
    <row r="1974" spans="1:15" s="180" customFormat="1" ht="14.25">
      <c r="A1974" s="177" t="s">
        <v>56</v>
      </c>
      <c r="B1974" s="177" t="s">
        <v>295</v>
      </c>
      <c r="C1974" s="177" t="s">
        <v>314</v>
      </c>
      <c r="D1974" s="177" t="s">
        <v>6233</v>
      </c>
      <c r="E1974" s="177" t="s">
        <v>6234</v>
      </c>
      <c r="F1974" s="177" t="s">
        <v>1952</v>
      </c>
      <c r="G1974" s="178" t="s">
        <v>6235</v>
      </c>
      <c r="H1974" s="177" t="s">
        <v>1855</v>
      </c>
      <c r="I1974" s="179"/>
      <c r="J1974" s="179"/>
      <c r="K1974" s="179"/>
      <c r="L1974" s="179"/>
      <c r="M1974" s="13"/>
      <c r="N1974" s="13"/>
      <c r="O1974" s="13"/>
    </row>
    <row r="1975" spans="1:15" s="180" customFormat="1" ht="14.25">
      <c r="A1975" s="177" t="s">
        <v>56</v>
      </c>
      <c r="B1975" s="177" t="s">
        <v>295</v>
      </c>
      <c r="C1975" s="177" t="s">
        <v>314</v>
      </c>
      <c r="D1975" s="177" t="s">
        <v>6236</v>
      </c>
      <c r="E1975" s="177" t="s">
        <v>6237</v>
      </c>
      <c r="F1975" s="177" t="s">
        <v>1952</v>
      </c>
      <c r="G1975" s="178" t="s">
        <v>6238</v>
      </c>
      <c r="H1975" s="177" t="s">
        <v>1855</v>
      </c>
      <c r="I1975" s="179"/>
      <c r="J1975" s="179"/>
      <c r="K1975" s="179"/>
      <c r="L1975" s="179"/>
      <c r="M1975" s="13"/>
      <c r="N1975" s="13"/>
      <c r="O1975" s="13"/>
    </row>
    <row r="1976" spans="1:15" s="180" customFormat="1" ht="14.25">
      <c r="A1976" s="177" t="s">
        <v>56</v>
      </c>
      <c r="B1976" s="177" t="s">
        <v>295</v>
      </c>
      <c r="C1976" s="177" t="s">
        <v>314</v>
      </c>
      <c r="D1976" s="177" t="s">
        <v>6239</v>
      </c>
      <c r="E1976" s="177" t="s">
        <v>6240</v>
      </c>
      <c r="F1976" s="177" t="s">
        <v>1952</v>
      </c>
      <c r="G1976" s="178" t="s">
        <v>6241</v>
      </c>
      <c r="H1976" s="177" t="s">
        <v>1855</v>
      </c>
      <c r="I1976" s="179"/>
      <c r="J1976" s="179"/>
      <c r="K1976" s="179"/>
      <c r="L1976" s="179"/>
      <c r="M1976" s="13"/>
      <c r="N1976" s="13"/>
      <c r="O1976" s="13"/>
    </row>
    <row r="1977" spans="1:15" s="180" customFormat="1" ht="14.25">
      <c r="A1977" s="177" t="s">
        <v>56</v>
      </c>
      <c r="B1977" s="177" t="s">
        <v>295</v>
      </c>
      <c r="C1977" s="177" t="s">
        <v>314</v>
      </c>
      <c r="D1977" s="177" t="s">
        <v>6242</v>
      </c>
      <c r="E1977" s="177" t="s">
        <v>6208</v>
      </c>
      <c r="F1977" s="177" t="s">
        <v>1952</v>
      </c>
      <c r="G1977" s="178" t="s">
        <v>6243</v>
      </c>
      <c r="H1977" s="177" t="s">
        <v>1855</v>
      </c>
      <c r="I1977" s="179"/>
      <c r="J1977" s="179"/>
      <c r="K1977" s="179"/>
      <c r="L1977" s="179"/>
      <c r="M1977" s="13"/>
      <c r="N1977" s="13"/>
      <c r="O1977" s="13"/>
    </row>
    <row r="1978" spans="1:15" s="180" customFormat="1" ht="14.25">
      <c r="A1978" s="177" t="s">
        <v>56</v>
      </c>
      <c r="B1978" s="177" t="s">
        <v>295</v>
      </c>
      <c r="C1978" s="177" t="s">
        <v>314</v>
      </c>
      <c r="D1978" s="177" t="s">
        <v>6244</v>
      </c>
      <c r="E1978" s="177" t="s">
        <v>6245</v>
      </c>
      <c r="F1978" s="177" t="s">
        <v>1952</v>
      </c>
      <c r="G1978" s="178" t="s">
        <v>6246</v>
      </c>
      <c r="H1978" s="177" t="s">
        <v>1855</v>
      </c>
      <c r="I1978" s="179"/>
      <c r="J1978" s="179"/>
      <c r="K1978" s="179"/>
      <c r="L1978" s="179"/>
      <c r="M1978" s="13"/>
      <c r="N1978" s="13"/>
      <c r="O1978" s="13"/>
    </row>
    <row r="1979" spans="1:15" s="180" customFormat="1" ht="14.25">
      <c r="A1979" s="177" t="s">
        <v>56</v>
      </c>
      <c r="B1979" s="177" t="s">
        <v>295</v>
      </c>
      <c r="C1979" s="177" t="s">
        <v>314</v>
      </c>
      <c r="D1979" s="177" t="s">
        <v>6247</v>
      </c>
      <c r="E1979" s="177" t="s">
        <v>6248</v>
      </c>
      <c r="F1979" s="177" t="s">
        <v>1952</v>
      </c>
      <c r="G1979" s="178" t="s">
        <v>6249</v>
      </c>
      <c r="H1979" s="177" t="s">
        <v>1855</v>
      </c>
      <c r="I1979" s="179"/>
      <c r="J1979" s="179"/>
      <c r="K1979" s="179"/>
      <c r="L1979" s="179"/>
      <c r="M1979" s="13"/>
      <c r="N1979" s="13"/>
      <c r="O1979" s="13"/>
    </row>
    <row r="1980" spans="1:15" s="180" customFormat="1" ht="14.25">
      <c r="A1980" s="177" t="s">
        <v>56</v>
      </c>
      <c r="B1980" s="177" t="s">
        <v>295</v>
      </c>
      <c r="C1980" s="177" t="s">
        <v>314</v>
      </c>
      <c r="D1980" s="177" t="s">
        <v>6250</v>
      </c>
      <c r="E1980" s="177" t="s">
        <v>6251</v>
      </c>
      <c r="F1980" s="177" t="s">
        <v>1952</v>
      </c>
      <c r="G1980" s="178" t="s">
        <v>6252</v>
      </c>
      <c r="H1980" s="177" t="s">
        <v>1855</v>
      </c>
      <c r="I1980" s="179"/>
      <c r="J1980" s="179"/>
      <c r="K1980" s="179"/>
      <c r="L1980" s="179"/>
      <c r="M1980" s="13"/>
      <c r="N1980" s="13"/>
      <c r="O1980" s="13"/>
    </row>
    <row r="1981" spans="1:15" s="180" customFormat="1">
      <c r="A1981" s="187" t="s">
        <v>56</v>
      </c>
      <c r="B1981" s="187" t="s">
        <v>295</v>
      </c>
      <c r="C1981" s="187" t="s">
        <v>316</v>
      </c>
      <c r="D1981" s="187" t="s">
        <v>3576</v>
      </c>
      <c r="E1981" s="187" t="s">
        <v>6092</v>
      </c>
      <c r="F1981" s="187" t="s">
        <v>1952</v>
      </c>
      <c r="G1981" s="188" t="s">
        <v>3575</v>
      </c>
      <c r="H1981" s="187" t="s">
        <v>1954</v>
      </c>
      <c r="I1981" s="179"/>
      <c r="J1981" s="179"/>
      <c r="K1981" s="179"/>
      <c r="L1981" s="179"/>
      <c r="M1981" s="13"/>
      <c r="N1981" s="13"/>
      <c r="O1981" s="13"/>
    </row>
    <row r="1982" spans="1:15" s="180" customFormat="1" ht="14.25">
      <c r="A1982" s="177" t="s">
        <v>56</v>
      </c>
      <c r="B1982" s="177" t="s">
        <v>295</v>
      </c>
      <c r="C1982" s="177" t="s">
        <v>316</v>
      </c>
      <c r="D1982" s="177" t="s">
        <v>3191</v>
      </c>
      <c r="E1982" s="177" t="s">
        <v>6253</v>
      </c>
      <c r="F1982" s="177" t="s">
        <v>1952</v>
      </c>
      <c r="G1982" s="178" t="s">
        <v>6254</v>
      </c>
      <c r="H1982" s="177" t="s">
        <v>1855</v>
      </c>
      <c r="I1982" s="179"/>
      <c r="J1982" s="179"/>
      <c r="K1982" s="179"/>
      <c r="L1982" s="179"/>
      <c r="M1982" s="13"/>
      <c r="N1982" s="13"/>
      <c r="O1982" s="13"/>
    </row>
    <row r="1983" spans="1:15" s="180" customFormat="1" ht="14.25">
      <c r="A1983" s="177" t="s">
        <v>56</v>
      </c>
      <c r="B1983" s="177" t="s">
        <v>295</v>
      </c>
      <c r="C1983" s="177" t="s">
        <v>316</v>
      </c>
      <c r="D1983" s="177" t="s">
        <v>6255</v>
      </c>
      <c r="E1983" s="177" t="s">
        <v>6256</v>
      </c>
      <c r="F1983" s="177" t="s">
        <v>1952</v>
      </c>
      <c r="G1983" s="178" t="s">
        <v>6257</v>
      </c>
      <c r="H1983" s="177" t="s">
        <v>1855</v>
      </c>
      <c r="I1983" s="179"/>
      <c r="J1983" s="179"/>
      <c r="K1983" s="179"/>
      <c r="L1983" s="179"/>
      <c r="M1983" s="13"/>
      <c r="N1983" s="13"/>
      <c r="O1983" s="13"/>
    </row>
    <row r="1984" spans="1:15" s="180" customFormat="1" ht="14.25">
      <c r="A1984" s="177" t="s">
        <v>56</v>
      </c>
      <c r="B1984" s="177" t="s">
        <v>295</v>
      </c>
      <c r="C1984" s="177" t="s">
        <v>316</v>
      </c>
      <c r="D1984" s="177" t="s">
        <v>6258</v>
      </c>
      <c r="E1984" s="177" t="s">
        <v>6259</v>
      </c>
      <c r="F1984" s="177" t="s">
        <v>1952</v>
      </c>
      <c r="G1984" s="178" t="s">
        <v>6260</v>
      </c>
      <c r="H1984" s="177" t="s">
        <v>1855</v>
      </c>
      <c r="I1984" s="179"/>
      <c r="J1984" s="179"/>
      <c r="K1984" s="179"/>
      <c r="L1984" s="179"/>
      <c r="M1984" s="13"/>
      <c r="N1984" s="13"/>
      <c r="O1984" s="13"/>
    </row>
    <row r="1985" spans="1:15" s="180" customFormat="1" ht="14.25">
      <c r="A1985" s="177" t="s">
        <v>56</v>
      </c>
      <c r="B1985" s="177" t="s">
        <v>295</v>
      </c>
      <c r="C1985" s="177" t="s">
        <v>316</v>
      </c>
      <c r="D1985" s="177" t="s">
        <v>6261</v>
      </c>
      <c r="E1985" s="177" t="s">
        <v>6262</v>
      </c>
      <c r="F1985" s="177" t="s">
        <v>1952</v>
      </c>
      <c r="G1985" s="178" t="s">
        <v>6263</v>
      </c>
      <c r="H1985" s="177" t="s">
        <v>1855</v>
      </c>
      <c r="I1985" s="179"/>
      <c r="J1985" s="179"/>
      <c r="K1985" s="179"/>
      <c r="L1985" s="179"/>
      <c r="M1985" s="13"/>
      <c r="N1985" s="13"/>
      <c r="O1985" s="13"/>
    </row>
    <row r="1986" spans="1:15" s="180" customFormat="1" ht="14.25">
      <c r="A1986" s="177" t="s">
        <v>56</v>
      </c>
      <c r="B1986" s="177" t="s">
        <v>295</v>
      </c>
      <c r="C1986" s="177" t="s">
        <v>316</v>
      </c>
      <c r="D1986" s="177" t="s">
        <v>6264</v>
      </c>
      <c r="E1986" s="177" t="s">
        <v>6265</v>
      </c>
      <c r="F1986" s="177" t="s">
        <v>1952</v>
      </c>
      <c r="G1986" s="178" t="s">
        <v>6266</v>
      </c>
      <c r="H1986" s="177" t="s">
        <v>1855</v>
      </c>
      <c r="I1986" s="179"/>
      <c r="J1986" s="179"/>
      <c r="K1986" s="179"/>
      <c r="L1986" s="179"/>
      <c r="M1986" s="13"/>
      <c r="N1986" s="13"/>
      <c r="O1986" s="13"/>
    </row>
    <row r="1987" spans="1:15" s="180" customFormat="1" ht="14.25">
      <c r="A1987" s="177" t="s">
        <v>56</v>
      </c>
      <c r="B1987" s="177" t="s">
        <v>295</v>
      </c>
      <c r="C1987" s="177" t="s">
        <v>316</v>
      </c>
      <c r="D1987" s="177" t="s">
        <v>6267</v>
      </c>
      <c r="E1987" s="177" t="s">
        <v>6268</v>
      </c>
      <c r="F1987" s="177" t="s">
        <v>1952</v>
      </c>
      <c r="G1987" s="178" t="s">
        <v>6269</v>
      </c>
      <c r="H1987" s="177" t="s">
        <v>1855</v>
      </c>
      <c r="I1987" s="179"/>
      <c r="J1987" s="179"/>
      <c r="K1987" s="179"/>
      <c r="L1987" s="179"/>
      <c r="M1987" s="13"/>
      <c r="N1987" s="13"/>
      <c r="O1987" s="13"/>
    </row>
    <row r="1988" spans="1:15" s="180" customFormat="1" ht="14.25">
      <c r="A1988" s="177" t="s">
        <v>56</v>
      </c>
      <c r="B1988" s="177" t="s">
        <v>295</v>
      </c>
      <c r="C1988" s="177" t="s">
        <v>316</v>
      </c>
      <c r="D1988" s="177" t="s">
        <v>6270</v>
      </c>
      <c r="E1988" s="177" t="s">
        <v>6173</v>
      </c>
      <c r="F1988" s="177" t="s">
        <v>1952</v>
      </c>
      <c r="G1988" s="178" t="s">
        <v>6271</v>
      </c>
      <c r="H1988" s="177" t="s">
        <v>1855</v>
      </c>
      <c r="I1988" s="179"/>
      <c r="J1988" s="179"/>
      <c r="K1988" s="179"/>
      <c r="L1988" s="179"/>
      <c r="M1988" s="13"/>
      <c r="N1988" s="13"/>
      <c r="O1988" s="13"/>
    </row>
    <row r="1989" spans="1:15" s="180" customFormat="1" ht="14.25">
      <c r="A1989" s="177" t="s">
        <v>56</v>
      </c>
      <c r="B1989" s="177" t="s">
        <v>295</v>
      </c>
      <c r="C1989" s="177" t="s">
        <v>316</v>
      </c>
      <c r="D1989" s="177" t="s">
        <v>6272</v>
      </c>
      <c r="E1989" s="177" t="s">
        <v>6273</v>
      </c>
      <c r="F1989" s="177" t="s">
        <v>1952</v>
      </c>
      <c r="G1989" s="178" t="s">
        <v>6274</v>
      </c>
      <c r="H1989" s="177" t="s">
        <v>1855</v>
      </c>
      <c r="I1989" s="179"/>
      <c r="J1989" s="179"/>
      <c r="K1989" s="179"/>
      <c r="L1989" s="179"/>
      <c r="M1989" s="13"/>
      <c r="N1989" s="13"/>
      <c r="O1989" s="13"/>
    </row>
    <row r="1990" spans="1:15" s="180" customFormat="1" ht="14.25">
      <c r="A1990" s="177" t="s">
        <v>56</v>
      </c>
      <c r="B1990" s="177" t="s">
        <v>295</v>
      </c>
      <c r="C1990" s="177" t="s">
        <v>316</v>
      </c>
      <c r="D1990" s="177" t="s">
        <v>6275</v>
      </c>
      <c r="E1990" s="177" t="s">
        <v>6276</v>
      </c>
      <c r="F1990" s="177" t="s">
        <v>1952</v>
      </c>
      <c r="G1990" s="178" t="s">
        <v>6277</v>
      </c>
      <c r="H1990" s="177" t="s">
        <v>1855</v>
      </c>
      <c r="I1990" s="179"/>
      <c r="J1990" s="179"/>
      <c r="K1990" s="179"/>
      <c r="L1990" s="179"/>
      <c r="M1990" s="13"/>
      <c r="N1990" s="13"/>
      <c r="O1990" s="13"/>
    </row>
    <row r="1991" spans="1:15" s="180" customFormat="1" ht="14.25">
      <c r="A1991" s="177" t="s">
        <v>56</v>
      </c>
      <c r="B1991" s="177" t="s">
        <v>295</v>
      </c>
      <c r="C1991" s="177" t="s">
        <v>316</v>
      </c>
      <c r="D1991" s="177" t="s">
        <v>6278</v>
      </c>
      <c r="E1991" s="177" t="s">
        <v>6135</v>
      </c>
      <c r="F1991" s="177" t="s">
        <v>1952</v>
      </c>
      <c r="G1991" s="178" t="s">
        <v>6279</v>
      </c>
      <c r="H1991" s="177" t="s">
        <v>1855</v>
      </c>
      <c r="I1991" s="179"/>
      <c r="J1991" s="179"/>
      <c r="K1991" s="179"/>
      <c r="L1991" s="179"/>
      <c r="M1991" s="13"/>
      <c r="N1991" s="13"/>
      <c r="O1991" s="13"/>
    </row>
    <row r="1992" spans="1:15" s="180" customFormat="1" ht="14.25">
      <c r="A1992" s="177" t="s">
        <v>56</v>
      </c>
      <c r="B1992" s="177" t="s">
        <v>295</v>
      </c>
      <c r="C1992" s="177" t="s">
        <v>316</v>
      </c>
      <c r="D1992" s="177" t="s">
        <v>6280</v>
      </c>
      <c r="E1992" s="177" t="s">
        <v>6281</v>
      </c>
      <c r="F1992" s="177" t="s">
        <v>1952</v>
      </c>
      <c r="G1992" s="178" t="s">
        <v>6282</v>
      </c>
      <c r="H1992" s="177" t="s">
        <v>1855</v>
      </c>
      <c r="I1992" s="179"/>
      <c r="J1992" s="179"/>
      <c r="K1992" s="179"/>
      <c r="L1992" s="179"/>
      <c r="M1992" s="13"/>
      <c r="N1992" s="13"/>
      <c r="O1992" s="13"/>
    </row>
    <row r="1993" spans="1:15" s="180" customFormat="1" ht="14.25">
      <c r="A1993" s="177" t="s">
        <v>56</v>
      </c>
      <c r="B1993" s="177" t="s">
        <v>295</v>
      </c>
      <c r="C1993" s="177" t="s">
        <v>316</v>
      </c>
      <c r="D1993" s="177" t="s">
        <v>6283</v>
      </c>
      <c r="E1993" s="177" t="s">
        <v>6173</v>
      </c>
      <c r="F1993" s="177" t="s">
        <v>1952</v>
      </c>
      <c r="G1993" s="178" t="s">
        <v>6284</v>
      </c>
      <c r="H1993" s="177" t="s">
        <v>1855</v>
      </c>
      <c r="I1993" s="179"/>
      <c r="J1993" s="179"/>
      <c r="K1993" s="179"/>
      <c r="L1993" s="179"/>
      <c r="M1993" s="13"/>
      <c r="N1993" s="13"/>
      <c r="O1993" s="13"/>
    </row>
    <row r="1994" spans="1:15" s="180" customFormat="1" ht="14.25">
      <c r="A1994" s="177" t="s">
        <v>56</v>
      </c>
      <c r="B1994" s="177" t="s">
        <v>295</v>
      </c>
      <c r="C1994" s="177" t="s">
        <v>316</v>
      </c>
      <c r="D1994" s="177" t="s">
        <v>6285</v>
      </c>
      <c r="E1994" s="177" t="s">
        <v>6286</v>
      </c>
      <c r="F1994" s="177" t="s">
        <v>1952</v>
      </c>
      <c r="G1994" s="178" t="s">
        <v>6287</v>
      </c>
      <c r="H1994" s="177" t="s">
        <v>1855</v>
      </c>
      <c r="I1994" s="179"/>
      <c r="J1994" s="179"/>
      <c r="K1994" s="179"/>
      <c r="L1994" s="179"/>
      <c r="M1994" s="13"/>
      <c r="N1994" s="13"/>
      <c r="O1994" s="13"/>
    </row>
    <row r="1995" spans="1:15" s="180" customFormat="1" ht="14.25">
      <c r="A1995" s="177" t="s">
        <v>56</v>
      </c>
      <c r="B1995" s="177" t="s">
        <v>295</v>
      </c>
      <c r="C1995" s="177" t="s">
        <v>316</v>
      </c>
      <c r="D1995" s="177" t="s">
        <v>6288</v>
      </c>
      <c r="E1995" s="177" t="s">
        <v>6289</v>
      </c>
      <c r="F1995" s="177" t="s">
        <v>1952</v>
      </c>
      <c r="G1995" s="178" t="s">
        <v>6290</v>
      </c>
      <c r="H1995" s="177" t="s">
        <v>1855</v>
      </c>
      <c r="I1995" s="179"/>
      <c r="J1995" s="179"/>
      <c r="K1995" s="179"/>
      <c r="L1995" s="179"/>
      <c r="M1995" s="13"/>
      <c r="N1995" s="13"/>
      <c r="O1995" s="13"/>
    </row>
    <row r="1996" spans="1:15" s="180" customFormat="1" ht="14.25">
      <c r="A1996" s="177" t="s">
        <v>56</v>
      </c>
      <c r="B1996" s="177" t="s">
        <v>295</v>
      </c>
      <c r="C1996" s="177" t="s">
        <v>316</v>
      </c>
      <c r="D1996" s="177" t="s">
        <v>6291</v>
      </c>
      <c r="E1996" s="177" t="s">
        <v>6292</v>
      </c>
      <c r="F1996" s="177" t="s">
        <v>1952</v>
      </c>
      <c r="G1996" s="178" t="s">
        <v>6293</v>
      </c>
      <c r="H1996" s="177" t="s">
        <v>1855</v>
      </c>
      <c r="I1996" s="179"/>
      <c r="J1996" s="179"/>
      <c r="K1996" s="179"/>
      <c r="L1996" s="179"/>
      <c r="M1996" s="13"/>
      <c r="N1996" s="13"/>
      <c r="O1996" s="13"/>
    </row>
    <row r="1997" spans="1:15" s="180" customFormat="1" ht="14.25">
      <c r="A1997" s="177" t="s">
        <v>56</v>
      </c>
      <c r="B1997" s="177" t="s">
        <v>295</v>
      </c>
      <c r="C1997" s="177" t="s">
        <v>316</v>
      </c>
      <c r="D1997" s="177" t="s">
        <v>3383</v>
      </c>
      <c r="E1997" s="177" t="s">
        <v>2020</v>
      </c>
      <c r="F1997" s="177" t="s">
        <v>1952</v>
      </c>
      <c r="G1997" s="178" t="s">
        <v>6294</v>
      </c>
      <c r="H1997" s="177" t="s">
        <v>1855</v>
      </c>
      <c r="I1997" s="179"/>
      <c r="J1997" s="179"/>
      <c r="K1997" s="179"/>
      <c r="L1997" s="179"/>
      <c r="M1997" s="13"/>
      <c r="N1997" s="13"/>
      <c r="O1997" s="13"/>
    </row>
    <row r="1998" spans="1:15" s="180" customFormat="1" ht="14.25">
      <c r="A1998" s="177" t="s">
        <v>56</v>
      </c>
      <c r="B1998" s="177" t="s">
        <v>295</v>
      </c>
      <c r="C1998" s="177" t="s">
        <v>316</v>
      </c>
      <c r="D1998" s="177" t="s">
        <v>6295</v>
      </c>
      <c r="E1998" s="177" t="s">
        <v>6296</v>
      </c>
      <c r="F1998" s="177" t="s">
        <v>1952</v>
      </c>
      <c r="G1998" s="178" t="s">
        <v>6297</v>
      </c>
      <c r="H1998" s="177" t="s">
        <v>1855</v>
      </c>
      <c r="I1998" s="179"/>
      <c r="J1998" s="179"/>
      <c r="K1998" s="179"/>
      <c r="L1998" s="179"/>
      <c r="M1998" s="13"/>
      <c r="N1998" s="13"/>
      <c r="O1998" s="13"/>
    </row>
    <row r="1999" spans="1:15" s="180" customFormat="1" ht="14.25">
      <c r="A1999" s="177" t="s">
        <v>56</v>
      </c>
      <c r="B1999" s="177" t="s">
        <v>295</v>
      </c>
      <c r="C1999" s="177" t="s">
        <v>316</v>
      </c>
      <c r="D1999" s="177" t="s">
        <v>6298</v>
      </c>
      <c r="E1999" s="177" t="s">
        <v>4599</v>
      </c>
      <c r="F1999" s="177" t="s">
        <v>1952</v>
      </c>
      <c r="G1999" s="178" t="s">
        <v>6299</v>
      </c>
      <c r="H1999" s="177" t="s">
        <v>1855</v>
      </c>
      <c r="I1999" s="179"/>
      <c r="J1999" s="179"/>
      <c r="K1999" s="179"/>
      <c r="L1999" s="179"/>
      <c r="M1999" s="13"/>
      <c r="N1999" s="13"/>
      <c r="O1999" s="13"/>
    </row>
    <row r="2000" spans="1:15" s="180" customFormat="1" ht="14.25">
      <c r="A2000" s="177" t="s">
        <v>56</v>
      </c>
      <c r="B2000" s="177" t="s">
        <v>295</v>
      </c>
      <c r="C2000" s="177" t="s">
        <v>316</v>
      </c>
      <c r="D2000" s="177" t="s">
        <v>6300</v>
      </c>
      <c r="E2000" s="177" t="s">
        <v>6301</v>
      </c>
      <c r="F2000" s="177" t="s">
        <v>1952</v>
      </c>
      <c r="G2000" s="178" t="s">
        <v>6302</v>
      </c>
      <c r="H2000" s="177" t="s">
        <v>1855</v>
      </c>
      <c r="I2000" s="179"/>
      <c r="J2000" s="179"/>
      <c r="K2000" s="179"/>
      <c r="L2000" s="179"/>
      <c r="M2000" s="13"/>
      <c r="N2000" s="13"/>
      <c r="O2000" s="13"/>
    </row>
    <row r="2001" spans="1:15" s="180" customFormat="1" ht="14.25">
      <c r="A2001" s="177" t="s">
        <v>56</v>
      </c>
      <c r="B2001" s="177" t="s">
        <v>295</v>
      </c>
      <c r="C2001" s="177" t="s">
        <v>316</v>
      </c>
      <c r="D2001" s="177" t="s">
        <v>4541</v>
      </c>
      <c r="E2001" s="177" t="s">
        <v>6303</v>
      </c>
      <c r="F2001" s="177" t="s">
        <v>1952</v>
      </c>
      <c r="G2001" s="178" t="s">
        <v>6304</v>
      </c>
      <c r="H2001" s="177" t="s">
        <v>1855</v>
      </c>
      <c r="I2001" s="179"/>
      <c r="J2001" s="179"/>
      <c r="K2001" s="179"/>
      <c r="L2001" s="179"/>
      <c r="M2001" s="13"/>
      <c r="N2001" s="13"/>
      <c r="O2001" s="13"/>
    </row>
    <row r="2002" spans="1:15" s="180" customFormat="1" ht="14.25">
      <c r="A2002" s="177" t="s">
        <v>56</v>
      </c>
      <c r="B2002" s="177" t="s">
        <v>295</v>
      </c>
      <c r="C2002" s="177" t="s">
        <v>316</v>
      </c>
      <c r="D2002" s="177" t="s">
        <v>6305</v>
      </c>
      <c r="E2002" s="177" t="s">
        <v>6306</v>
      </c>
      <c r="F2002" s="177" t="s">
        <v>1952</v>
      </c>
      <c r="G2002" s="178" t="s">
        <v>6307</v>
      </c>
      <c r="H2002" s="177" t="s">
        <v>1855</v>
      </c>
      <c r="I2002" s="179"/>
      <c r="J2002" s="179"/>
      <c r="K2002" s="179"/>
      <c r="L2002" s="179"/>
      <c r="M2002" s="13"/>
      <c r="N2002" s="13"/>
      <c r="O2002" s="13"/>
    </row>
    <row r="2003" spans="1:15" s="180" customFormat="1" ht="14.25">
      <c r="A2003" s="177" t="s">
        <v>56</v>
      </c>
      <c r="B2003" s="177" t="s">
        <v>295</v>
      </c>
      <c r="C2003" s="177" t="s">
        <v>316</v>
      </c>
      <c r="D2003" s="177" t="s">
        <v>6308</v>
      </c>
      <c r="E2003" s="177" t="s">
        <v>6309</v>
      </c>
      <c r="F2003" s="177" t="s">
        <v>1952</v>
      </c>
      <c r="G2003" s="178" t="s">
        <v>6310</v>
      </c>
      <c r="H2003" s="177" t="s">
        <v>1855</v>
      </c>
      <c r="I2003" s="179"/>
      <c r="J2003" s="179"/>
      <c r="K2003" s="179"/>
      <c r="L2003" s="179"/>
      <c r="M2003" s="13"/>
      <c r="N2003" s="13"/>
      <c r="O2003" s="13"/>
    </row>
    <row r="2004" spans="1:15" s="180" customFormat="1" ht="14.25">
      <c r="A2004" s="177" t="s">
        <v>56</v>
      </c>
      <c r="B2004" s="177" t="s">
        <v>295</v>
      </c>
      <c r="C2004" s="177" t="s">
        <v>316</v>
      </c>
      <c r="D2004" s="177" t="s">
        <v>6311</v>
      </c>
      <c r="E2004" s="177" t="s">
        <v>6312</v>
      </c>
      <c r="F2004" s="177" t="s">
        <v>1952</v>
      </c>
      <c r="G2004" s="178" t="s">
        <v>6313</v>
      </c>
      <c r="H2004" s="177" t="s">
        <v>1855</v>
      </c>
      <c r="I2004" s="179"/>
      <c r="J2004" s="179"/>
      <c r="K2004" s="179"/>
      <c r="L2004" s="179"/>
      <c r="M2004" s="13"/>
      <c r="N2004" s="13"/>
      <c r="O2004" s="13"/>
    </row>
    <row r="2005" spans="1:15" s="180" customFormat="1" ht="14.25">
      <c r="A2005" s="177" t="s">
        <v>56</v>
      </c>
      <c r="B2005" s="177" t="s">
        <v>295</v>
      </c>
      <c r="C2005" s="177" t="s">
        <v>316</v>
      </c>
      <c r="D2005" s="177" t="s">
        <v>6314</v>
      </c>
      <c r="E2005" s="177" t="s">
        <v>6312</v>
      </c>
      <c r="F2005" s="177" t="s">
        <v>1952</v>
      </c>
      <c r="G2005" s="178" t="s">
        <v>6315</v>
      </c>
      <c r="H2005" s="177" t="s">
        <v>1855</v>
      </c>
      <c r="I2005" s="179"/>
      <c r="J2005" s="179"/>
      <c r="K2005" s="179"/>
      <c r="L2005" s="179"/>
      <c r="M2005" s="13"/>
      <c r="N2005" s="13"/>
      <c r="O2005" s="13"/>
    </row>
    <row r="2006" spans="1:15" s="180" customFormat="1" ht="14.25">
      <c r="A2006" s="177" t="s">
        <v>56</v>
      </c>
      <c r="B2006" s="177" t="s">
        <v>295</v>
      </c>
      <c r="C2006" s="177" t="s">
        <v>316</v>
      </c>
      <c r="D2006" s="177" t="s">
        <v>6316</v>
      </c>
      <c r="E2006" s="177" t="s">
        <v>6317</v>
      </c>
      <c r="F2006" s="177" t="s">
        <v>1952</v>
      </c>
      <c r="G2006" s="178" t="s">
        <v>6318</v>
      </c>
      <c r="H2006" s="177" t="s">
        <v>1855</v>
      </c>
      <c r="I2006" s="179"/>
      <c r="J2006" s="179"/>
      <c r="K2006" s="179"/>
      <c r="L2006" s="179"/>
      <c r="M2006" s="13"/>
      <c r="N2006" s="13"/>
      <c r="O2006" s="13"/>
    </row>
    <row r="2007" spans="1:15" s="180" customFormat="1" ht="14.25">
      <c r="A2007" s="177" t="s">
        <v>56</v>
      </c>
      <c r="B2007" s="177" t="s">
        <v>295</v>
      </c>
      <c r="C2007" s="177" t="s">
        <v>316</v>
      </c>
      <c r="D2007" s="177" t="s">
        <v>6319</v>
      </c>
      <c r="E2007" s="177" t="s">
        <v>2020</v>
      </c>
      <c r="F2007" s="177" t="s">
        <v>1952</v>
      </c>
      <c r="G2007" s="178" t="s">
        <v>6320</v>
      </c>
      <c r="H2007" s="177" t="s">
        <v>1855</v>
      </c>
      <c r="I2007" s="179"/>
      <c r="J2007" s="179"/>
      <c r="K2007" s="179"/>
      <c r="L2007" s="179"/>
      <c r="M2007" s="13"/>
      <c r="N2007" s="13"/>
      <c r="O2007" s="13"/>
    </row>
    <row r="2008" spans="1:15" s="180" customFormat="1">
      <c r="A2008" s="187" t="s">
        <v>56</v>
      </c>
      <c r="B2008" s="187" t="s">
        <v>295</v>
      </c>
      <c r="C2008" s="187" t="s">
        <v>318</v>
      </c>
      <c r="D2008" s="187" t="s">
        <v>3576</v>
      </c>
      <c r="E2008" s="187" t="s">
        <v>6092</v>
      </c>
      <c r="F2008" s="187" t="s">
        <v>1952</v>
      </c>
      <c r="G2008" s="188" t="s">
        <v>3575</v>
      </c>
      <c r="H2008" s="187" t="s">
        <v>1954</v>
      </c>
      <c r="I2008" s="179"/>
      <c r="J2008" s="179"/>
      <c r="K2008" s="179"/>
      <c r="L2008" s="179"/>
      <c r="M2008" s="13"/>
      <c r="N2008" s="13"/>
      <c r="O2008" s="13"/>
    </row>
    <row r="2009" spans="1:15" s="180" customFormat="1" ht="14.25">
      <c r="A2009" s="177" t="s">
        <v>56</v>
      </c>
      <c r="B2009" s="177" t="s">
        <v>295</v>
      </c>
      <c r="C2009" s="177" t="s">
        <v>318</v>
      </c>
      <c r="D2009" s="177" t="s">
        <v>1998</v>
      </c>
      <c r="E2009" s="177" t="s">
        <v>2555</v>
      </c>
      <c r="F2009" s="177" t="s">
        <v>1952</v>
      </c>
      <c r="G2009" s="178" t="s">
        <v>6321</v>
      </c>
      <c r="H2009" s="177" t="s">
        <v>1855</v>
      </c>
      <c r="I2009" s="179"/>
      <c r="J2009" s="179"/>
      <c r="K2009" s="179"/>
      <c r="L2009" s="179"/>
      <c r="M2009" s="13"/>
      <c r="N2009" s="13"/>
      <c r="O2009" s="13"/>
    </row>
    <row r="2010" spans="1:15" s="180" customFormat="1" ht="14.25">
      <c r="A2010" s="177" t="s">
        <v>56</v>
      </c>
      <c r="B2010" s="177" t="s">
        <v>295</v>
      </c>
      <c r="C2010" s="177" t="s">
        <v>318</v>
      </c>
      <c r="D2010" s="177" t="s">
        <v>2001</v>
      </c>
      <c r="E2010" s="177" t="s">
        <v>2944</v>
      </c>
      <c r="F2010" s="177" t="s">
        <v>1952</v>
      </c>
      <c r="G2010" s="178" t="s">
        <v>6322</v>
      </c>
      <c r="H2010" s="177" t="s">
        <v>1855</v>
      </c>
      <c r="I2010" s="179"/>
      <c r="J2010" s="179"/>
      <c r="K2010" s="179"/>
      <c r="L2010" s="179"/>
      <c r="M2010" s="13"/>
      <c r="N2010" s="13"/>
      <c r="O2010" s="13"/>
    </row>
    <row r="2011" spans="1:15" s="180" customFormat="1" ht="14.25">
      <c r="A2011" s="177" t="s">
        <v>56</v>
      </c>
      <c r="B2011" s="177" t="s">
        <v>295</v>
      </c>
      <c r="C2011" s="177" t="s">
        <v>318</v>
      </c>
      <c r="D2011" s="177" t="s">
        <v>4576</v>
      </c>
      <c r="E2011" s="177" t="s">
        <v>6323</v>
      </c>
      <c r="F2011" s="177" t="s">
        <v>1952</v>
      </c>
      <c r="G2011" s="178" t="s">
        <v>6324</v>
      </c>
      <c r="H2011" s="177" t="s">
        <v>1855</v>
      </c>
      <c r="I2011" s="179"/>
      <c r="J2011" s="179"/>
      <c r="K2011" s="179"/>
      <c r="L2011" s="179"/>
      <c r="M2011" s="13"/>
      <c r="N2011" s="13"/>
      <c r="O2011" s="13"/>
    </row>
    <row r="2012" spans="1:15" s="180" customFormat="1" ht="14.25">
      <c r="A2012" s="177" t="s">
        <v>56</v>
      </c>
      <c r="B2012" s="177" t="s">
        <v>295</v>
      </c>
      <c r="C2012" s="177" t="s">
        <v>318</v>
      </c>
      <c r="D2012" s="177" t="s">
        <v>6325</v>
      </c>
      <c r="E2012" s="177" t="s">
        <v>6326</v>
      </c>
      <c r="F2012" s="177" t="s">
        <v>1952</v>
      </c>
      <c r="G2012" s="178" t="s">
        <v>6327</v>
      </c>
      <c r="H2012" s="177" t="s">
        <v>1855</v>
      </c>
      <c r="I2012" s="179"/>
      <c r="J2012" s="179"/>
      <c r="K2012" s="179"/>
      <c r="L2012" s="179"/>
      <c r="M2012" s="13"/>
      <c r="N2012" s="13"/>
      <c r="O2012" s="13"/>
    </row>
    <row r="2013" spans="1:15" s="180" customFormat="1" ht="14.25">
      <c r="A2013" s="177" t="s">
        <v>56</v>
      </c>
      <c r="B2013" s="177" t="s">
        <v>295</v>
      </c>
      <c r="C2013" s="177" t="s">
        <v>318</v>
      </c>
      <c r="D2013" s="177" t="s">
        <v>6328</v>
      </c>
      <c r="E2013" s="177" t="s">
        <v>6329</v>
      </c>
      <c r="F2013" s="177" t="s">
        <v>1952</v>
      </c>
      <c r="G2013" s="178" t="s">
        <v>6330</v>
      </c>
      <c r="H2013" s="177" t="s">
        <v>1855</v>
      </c>
      <c r="I2013" s="179"/>
      <c r="J2013" s="179"/>
      <c r="K2013" s="179"/>
      <c r="L2013" s="179"/>
      <c r="M2013" s="13"/>
      <c r="N2013" s="13"/>
      <c r="O2013" s="13"/>
    </row>
    <row r="2014" spans="1:15" s="180" customFormat="1" ht="14.25">
      <c r="A2014" s="177" t="s">
        <v>56</v>
      </c>
      <c r="B2014" s="177" t="s">
        <v>295</v>
      </c>
      <c r="C2014" s="177" t="s">
        <v>318</v>
      </c>
      <c r="D2014" s="177" t="s">
        <v>6331</v>
      </c>
      <c r="E2014" s="177" t="s">
        <v>6332</v>
      </c>
      <c r="F2014" s="177" t="s">
        <v>1952</v>
      </c>
      <c r="G2014" s="178" t="s">
        <v>6333</v>
      </c>
      <c r="H2014" s="177" t="s">
        <v>1855</v>
      </c>
      <c r="I2014" s="179"/>
      <c r="J2014" s="179"/>
      <c r="K2014" s="179"/>
      <c r="L2014" s="179"/>
      <c r="M2014" s="13"/>
      <c r="N2014" s="13"/>
      <c r="O2014" s="13"/>
    </row>
    <row r="2015" spans="1:15" s="180" customFormat="1" ht="14.25">
      <c r="A2015" s="177" t="s">
        <v>56</v>
      </c>
      <c r="B2015" s="177" t="s">
        <v>295</v>
      </c>
      <c r="C2015" s="177" t="s">
        <v>318</v>
      </c>
      <c r="D2015" s="177" t="s">
        <v>3828</v>
      </c>
      <c r="E2015" s="177" t="s">
        <v>6334</v>
      </c>
      <c r="F2015" s="177" t="s">
        <v>1952</v>
      </c>
      <c r="G2015" s="178" t="s">
        <v>6335</v>
      </c>
      <c r="H2015" s="177" t="s">
        <v>1855</v>
      </c>
      <c r="I2015" s="179"/>
      <c r="J2015" s="179"/>
      <c r="K2015" s="179"/>
      <c r="L2015" s="179"/>
      <c r="M2015" s="13"/>
      <c r="N2015" s="13"/>
      <c r="O2015" s="13"/>
    </row>
    <row r="2016" spans="1:15" s="180" customFormat="1" ht="14.25">
      <c r="A2016" s="177" t="s">
        <v>56</v>
      </c>
      <c r="B2016" s="177" t="s">
        <v>295</v>
      </c>
      <c r="C2016" s="177" t="s">
        <v>318</v>
      </c>
      <c r="D2016" s="177" t="s">
        <v>6336</v>
      </c>
      <c r="E2016" s="177" t="s">
        <v>6312</v>
      </c>
      <c r="F2016" s="177" t="s">
        <v>1952</v>
      </c>
      <c r="G2016" s="178" t="s">
        <v>6337</v>
      </c>
      <c r="H2016" s="177" t="s">
        <v>1855</v>
      </c>
      <c r="I2016" s="179"/>
      <c r="J2016" s="179"/>
      <c r="K2016" s="179"/>
      <c r="L2016" s="179"/>
      <c r="M2016" s="13"/>
      <c r="N2016" s="13"/>
      <c r="O2016" s="13"/>
    </row>
    <row r="2017" spans="1:15" s="180" customFormat="1" ht="14.25">
      <c r="A2017" s="177" t="s">
        <v>56</v>
      </c>
      <c r="B2017" s="177" t="s">
        <v>295</v>
      </c>
      <c r="C2017" s="177" t="s">
        <v>318</v>
      </c>
      <c r="D2017" s="177" t="s">
        <v>6338</v>
      </c>
      <c r="E2017" s="177" t="s">
        <v>6339</v>
      </c>
      <c r="F2017" s="177" t="s">
        <v>1952</v>
      </c>
      <c r="G2017" s="178" t="s">
        <v>6340</v>
      </c>
      <c r="H2017" s="177" t="s">
        <v>1855</v>
      </c>
      <c r="I2017" s="179"/>
      <c r="J2017" s="179"/>
      <c r="K2017" s="179"/>
      <c r="L2017" s="179"/>
      <c r="M2017" s="13"/>
      <c r="N2017" s="13"/>
      <c r="O2017" s="13"/>
    </row>
    <row r="2018" spans="1:15" s="180" customFormat="1" ht="14.25">
      <c r="A2018" s="177" t="s">
        <v>56</v>
      </c>
      <c r="B2018" s="177" t="s">
        <v>295</v>
      </c>
      <c r="C2018" s="177" t="s">
        <v>318</v>
      </c>
      <c r="D2018" s="177" t="s">
        <v>6341</v>
      </c>
      <c r="E2018" s="177" t="s">
        <v>6312</v>
      </c>
      <c r="F2018" s="177" t="s">
        <v>1952</v>
      </c>
      <c r="G2018" s="178" t="s">
        <v>6342</v>
      </c>
      <c r="H2018" s="177" t="s">
        <v>1855</v>
      </c>
      <c r="I2018" s="179"/>
      <c r="J2018" s="179"/>
      <c r="K2018" s="179"/>
      <c r="L2018" s="179"/>
      <c r="M2018" s="13"/>
      <c r="N2018" s="13"/>
      <c r="O2018" s="13"/>
    </row>
    <row r="2019" spans="1:15" s="180" customFormat="1" ht="14.25">
      <c r="A2019" s="177" t="s">
        <v>56</v>
      </c>
      <c r="B2019" s="177" t="s">
        <v>295</v>
      </c>
      <c r="C2019" s="177" t="s">
        <v>318</v>
      </c>
      <c r="D2019" s="177" t="s">
        <v>2004</v>
      </c>
      <c r="E2019" s="177" t="s">
        <v>6343</v>
      </c>
      <c r="F2019" s="177" t="s">
        <v>1952</v>
      </c>
      <c r="G2019" s="178" t="s">
        <v>6344</v>
      </c>
      <c r="H2019" s="177" t="s">
        <v>1855</v>
      </c>
      <c r="I2019" s="179"/>
      <c r="J2019" s="179"/>
      <c r="K2019" s="179"/>
      <c r="L2019" s="179"/>
      <c r="M2019" s="13"/>
      <c r="N2019" s="13"/>
      <c r="O2019" s="13"/>
    </row>
    <row r="2020" spans="1:15" s="180" customFormat="1">
      <c r="A2020" s="187" t="s">
        <v>56</v>
      </c>
      <c r="B2020" s="187" t="s">
        <v>295</v>
      </c>
      <c r="C2020" s="187" t="s">
        <v>332</v>
      </c>
      <c r="D2020" s="187" t="s">
        <v>3569</v>
      </c>
      <c r="E2020" s="187" t="s">
        <v>3570</v>
      </c>
      <c r="F2020" s="187" t="s">
        <v>1952</v>
      </c>
      <c r="G2020" s="188" t="s">
        <v>3571</v>
      </c>
      <c r="H2020" s="187" t="s">
        <v>1954</v>
      </c>
      <c r="I2020" s="179"/>
      <c r="J2020" s="179"/>
      <c r="K2020" s="179"/>
      <c r="L2020" s="179"/>
      <c r="M2020" s="13"/>
      <c r="N2020" s="13"/>
      <c r="O2020" s="13"/>
    </row>
    <row r="2021" spans="1:15" s="180" customFormat="1" ht="14.25">
      <c r="A2021" s="177" t="s">
        <v>56</v>
      </c>
      <c r="B2021" s="177" t="s">
        <v>295</v>
      </c>
      <c r="C2021" s="177" t="s">
        <v>332</v>
      </c>
      <c r="D2021" s="177" t="s">
        <v>6345</v>
      </c>
      <c r="E2021" s="177" t="s">
        <v>6346</v>
      </c>
      <c r="F2021" s="177" t="s">
        <v>1952</v>
      </c>
      <c r="G2021" s="178" t="s">
        <v>6347</v>
      </c>
      <c r="H2021" s="177" t="s">
        <v>1855</v>
      </c>
      <c r="I2021" s="179"/>
      <c r="J2021" s="179"/>
      <c r="K2021" s="179"/>
      <c r="L2021" s="179"/>
      <c r="M2021" s="13"/>
      <c r="N2021" s="13"/>
      <c r="O2021" s="13"/>
    </row>
    <row r="2022" spans="1:15" s="180" customFormat="1" ht="14.25">
      <c r="A2022" s="177" t="s">
        <v>56</v>
      </c>
      <c r="B2022" s="177" t="s">
        <v>295</v>
      </c>
      <c r="C2022" s="177" t="s">
        <v>332</v>
      </c>
      <c r="D2022" s="177" t="s">
        <v>6348</v>
      </c>
      <c r="E2022" s="177" t="s">
        <v>6349</v>
      </c>
      <c r="F2022" s="177" t="s">
        <v>1952</v>
      </c>
      <c r="G2022" s="178" t="s">
        <v>6350</v>
      </c>
      <c r="H2022" s="177" t="s">
        <v>1855</v>
      </c>
      <c r="I2022" s="179"/>
      <c r="J2022" s="179"/>
      <c r="K2022" s="179"/>
      <c r="L2022" s="179"/>
      <c r="M2022" s="13"/>
      <c r="N2022" s="13"/>
      <c r="O2022" s="13"/>
    </row>
    <row r="2023" spans="1:15" s="180" customFormat="1" ht="14.25">
      <c r="A2023" s="177" t="s">
        <v>56</v>
      </c>
      <c r="B2023" s="177" t="s">
        <v>295</v>
      </c>
      <c r="C2023" s="177" t="s">
        <v>332</v>
      </c>
      <c r="D2023" s="177" t="s">
        <v>6351</v>
      </c>
      <c r="E2023" s="177" t="s">
        <v>6352</v>
      </c>
      <c r="F2023" s="177" t="s">
        <v>1952</v>
      </c>
      <c r="G2023" s="178" t="s">
        <v>6353</v>
      </c>
      <c r="H2023" s="177" t="s">
        <v>1855</v>
      </c>
      <c r="I2023" s="179"/>
      <c r="J2023" s="179"/>
      <c r="K2023" s="179"/>
      <c r="L2023" s="179"/>
      <c r="M2023" s="13"/>
      <c r="N2023" s="13"/>
      <c r="O2023" s="13"/>
    </row>
    <row r="2024" spans="1:15" s="180" customFormat="1" ht="14.25">
      <c r="A2024" s="177" t="s">
        <v>56</v>
      </c>
      <c r="B2024" s="177" t="s">
        <v>295</v>
      </c>
      <c r="C2024" s="177" t="s">
        <v>332</v>
      </c>
      <c r="D2024" s="177" t="s">
        <v>6354</v>
      </c>
      <c r="E2024" s="177" t="s">
        <v>6355</v>
      </c>
      <c r="F2024" s="177" t="s">
        <v>1952</v>
      </c>
      <c r="G2024" s="178" t="s">
        <v>6356</v>
      </c>
      <c r="H2024" s="177" t="s">
        <v>1855</v>
      </c>
      <c r="I2024" s="179"/>
      <c r="J2024" s="179"/>
      <c r="K2024" s="179"/>
      <c r="L2024" s="179"/>
      <c r="M2024" s="13"/>
      <c r="N2024" s="13"/>
      <c r="O2024" s="13"/>
    </row>
    <row r="2025" spans="1:15" s="180" customFormat="1" ht="14.25">
      <c r="A2025" s="177" t="s">
        <v>56</v>
      </c>
      <c r="B2025" s="177" t="s">
        <v>295</v>
      </c>
      <c r="C2025" s="177" t="s">
        <v>332</v>
      </c>
      <c r="D2025" s="177" t="s">
        <v>6357</v>
      </c>
      <c r="E2025" s="177" t="s">
        <v>6358</v>
      </c>
      <c r="F2025" s="177" t="s">
        <v>2057</v>
      </c>
      <c r="G2025" s="178" t="s">
        <v>6359</v>
      </c>
      <c r="H2025" s="177" t="s">
        <v>1855</v>
      </c>
      <c r="I2025" s="179"/>
      <c r="J2025" s="179"/>
      <c r="K2025" s="179"/>
      <c r="L2025" s="179"/>
      <c r="M2025" s="13"/>
      <c r="N2025" s="13"/>
      <c r="O2025" s="13"/>
    </row>
    <row r="2026" spans="1:15" s="180" customFormat="1" ht="14.25">
      <c r="A2026" s="177" t="s">
        <v>56</v>
      </c>
      <c r="B2026" s="177" t="s">
        <v>295</v>
      </c>
      <c r="C2026" s="177" t="s">
        <v>332</v>
      </c>
      <c r="D2026" s="177" t="s">
        <v>6360</v>
      </c>
      <c r="E2026" s="177" t="s">
        <v>6361</v>
      </c>
      <c r="F2026" s="177" t="s">
        <v>1952</v>
      </c>
      <c r="G2026" s="178" t="s">
        <v>6362</v>
      </c>
      <c r="H2026" s="177" t="s">
        <v>1855</v>
      </c>
      <c r="I2026" s="179"/>
      <c r="J2026" s="179"/>
      <c r="K2026" s="179"/>
      <c r="L2026" s="179"/>
      <c r="M2026" s="13"/>
      <c r="N2026" s="13"/>
      <c r="O2026" s="13"/>
    </row>
    <row r="2027" spans="1:15" s="180" customFormat="1" ht="14.25">
      <c r="A2027" s="177" t="s">
        <v>56</v>
      </c>
      <c r="B2027" s="177" t="s">
        <v>295</v>
      </c>
      <c r="C2027" s="177" t="s">
        <v>332</v>
      </c>
      <c r="D2027" s="177" t="s">
        <v>6363</v>
      </c>
      <c r="E2027" s="177" t="s">
        <v>6364</v>
      </c>
      <c r="F2027" s="177" t="s">
        <v>1952</v>
      </c>
      <c r="G2027" s="178" t="s">
        <v>6365</v>
      </c>
      <c r="H2027" s="177" t="s">
        <v>1855</v>
      </c>
      <c r="I2027" s="179"/>
      <c r="J2027" s="179"/>
      <c r="K2027" s="179"/>
      <c r="L2027" s="179"/>
      <c r="M2027" s="13"/>
      <c r="N2027" s="13"/>
      <c r="O2027" s="13"/>
    </row>
    <row r="2028" spans="1:15" s="180" customFormat="1" ht="14.25">
      <c r="A2028" s="177" t="s">
        <v>56</v>
      </c>
      <c r="B2028" s="177" t="s">
        <v>295</v>
      </c>
      <c r="C2028" s="177" t="s">
        <v>332</v>
      </c>
      <c r="D2028" s="177" t="s">
        <v>6366</v>
      </c>
      <c r="E2028" s="177" t="s">
        <v>6367</v>
      </c>
      <c r="F2028" s="177" t="s">
        <v>1952</v>
      </c>
      <c r="G2028" s="178" t="s">
        <v>6368</v>
      </c>
      <c r="H2028" s="177" t="s">
        <v>1855</v>
      </c>
      <c r="I2028" s="179"/>
      <c r="J2028" s="179"/>
      <c r="K2028" s="179"/>
      <c r="L2028" s="179"/>
      <c r="M2028" s="13"/>
      <c r="N2028" s="13"/>
      <c r="O2028" s="13"/>
    </row>
    <row r="2029" spans="1:15" s="180" customFormat="1" ht="14.25">
      <c r="A2029" s="177" t="s">
        <v>56</v>
      </c>
      <c r="B2029" s="177" t="s">
        <v>295</v>
      </c>
      <c r="C2029" s="177" t="s">
        <v>332</v>
      </c>
      <c r="D2029" s="177" t="s">
        <v>6369</v>
      </c>
      <c r="E2029" s="177" t="s">
        <v>6370</v>
      </c>
      <c r="F2029" s="177" t="s">
        <v>1952</v>
      </c>
      <c r="G2029" s="178" t="s">
        <v>6371</v>
      </c>
      <c r="H2029" s="177" t="s">
        <v>1855</v>
      </c>
      <c r="I2029" s="179"/>
      <c r="J2029" s="179"/>
      <c r="K2029" s="179"/>
      <c r="L2029" s="179"/>
      <c r="M2029" s="13"/>
      <c r="N2029" s="13"/>
      <c r="O2029" s="13"/>
    </row>
    <row r="2030" spans="1:15" s="185" customFormat="1">
      <c r="A2030" s="177" t="s">
        <v>56</v>
      </c>
      <c r="B2030" s="177" t="s">
        <v>295</v>
      </c>
      <c r="C2030" s="177" t="s">
        <v>332</v>
      </c>
      <c r="D2030" s="177" t="s">
        <v>6372</v>
      </c>
      <c r="E2030" s="177" t="s">
        <v>6373</v>
      </c>
      <c r="F2030" s="177" t="s">
        <v>1952</v>
      </c>
      <c r="G2030" s="178" t="s">
        <v>6374</v>
      </c>
      <c r="H2030" s="177" t="s">
        <v>1855</v>
      </c>
      <c r="I2030" s="179"/>
      <c r="J2030" s="179"/>
      <c r="K2030" s="179"/>
      <c r="L2030" s="179"/>
      <c r="M2030" s="182"/>
      <c r="N2030" s="182"/>
      <c r="O2030" s="182"/>
    </row>
    <row r="2031" spans="1:15" s="180" customFormat="1" ht="14.25">
      <c r="A2031" s="177" t="s">
        <v>56</v>
      </c>
      <c r="B2031" s="177" t="s">
        <v>295</v>
      </c>
      <c r="C2031" s="177" t="s">
        <v>332</v>
      </c>
      <c r="D2031" s="177" t="s">
        <v>6375</v>
      </c>
      <c r="E2031" s="177" t="s">
        <v>6376</v>
      </c>
      <c r="F2031" s="177" t="s">
        <v>2057</v>
      </c>
      <c r="G2031" s="178" t="s">
        <v>6377</v>
      </c>
      <c r="H2031" s="177" t="s">
        <v>1855</v>
      </c>
      <c r="I2031" s="179"/>
      <c r="J2031" s="179"/>
      <c r="K2031" s="179"/>
      <c r="L2031" s="179"/>
      <c r="M2031" s="13"/>
      <c r="N2031" s="13"/>
      <c r="O2031" s="13"/>
    </row>
    <row r="2032" spans="1:15" s="180" customFormat="1" ht="14.25">
      <c r="A2032" s="177" t="s">
        <v>56</v>
      </c>
      <c r="B2032" s="177" t="s">
        <v>295</v>
      </c>
      <c r="C2032" s="177" t="s">
        <v>332</v>
      </c>
      <c r="D2032" s="177" t="s">
        <v>6378</v>
      </c>
      <c r="E2032" s="177" t="s">
        <v>6379</v>
      </c>
      <c r="F2032" s="177" t="s">
        <v>1952</v>
      </c>
      <c r="G2032" s="178" t="s">
        <v>6380</v>
      </c>
      <c r="H2032" s="177" t="s">
        <v>1855</v>
      </c>
      <c r="I2032" s="179"/>
      <c r="J2032" s="179"/>
      <c r="K2032" s="179"/>
      <c r="L2032" s="179"/>
      <c r="M2032" s="13"/>
      <c r="N2032" s="13"/>
      <c r="O2032" s="13"/>
    </row>
    <row r="2033" spans="1:15" s="180" customFormat="1" ht="14.25">
      <c r="A2033" s="177" t="s">
        <v>56</v>
      </c>
      <c r="B2033" s="177" t="s">
        <v>295</v>
      </c>
      <c r="C2033" s="177" t="s">
        <v>332</v>
      </c>
      <c r="D2033" s="177" t="s">
        <v>5905</v>
      </c>
      <c r="E2033" s="177" t="s">
        <v>6381</v>
      </c>
      <c r="F2033" s="177" t="s">
        <v>1952</v>
      </c>
      <c r="G2033" s="178" t="s">
        <v>6382</v>
      </c>
      <c r="H2033" s="177" t="s">
        <v>1855</v>
      </c>
      <c r="I2033" s="179"/>
      <c r="J2033" s="179"/>
      <c r="K2033" s="179"/>
      <c r="L2033" s="179"/>
      <c r="M2033" s="13"/>
      <c r="N2033" s="13"/>
      <c r="O2033" s="13"/>
    </row>
    <row r="2034" spans="1:15" s="180" customFormat="1" ht="14.25">
      <c r="A2034" s="177" t="s">
        <v>56</v>
      </c>
      <c r="B2034" s="177" t="s">
        <v>295</v>
      </c>
      <c r="C2034" s="177" t="s">
        <v>332</v>
      </c>
      <c r="D2034" s="177" t="s">
        <v>2095</v>
      </c>
      <c r="E2034" s="177" t="s">
        <v>3336</v>
      </c>
      <c r="F2034" s="177" t="s">
        <v>1952</v>
      </c>
      <c r="G2034" s="178" t="s">
        <v>6383</v>
      </c>
      <c r="H2034" s="177" t="s">
        <v>1855</v>
      </c>
      <c r="I2034" s="179"/>
      <c r="J2034" s="179"/>
      <c r="K2034" s="179"/>
      <c r="L2034" s="179"/>
      <c r="M2034" s="13"/>
      <c r="N2034" s="13"/>
      <c r="O2034" s="13"/>
    </row>
    <row r="2035" spans="1:15" s="180" customFormat="1" ht="14.25">
      <c r="A2035" s="177" t="s">
        <v>56</v>
      </c>
      <c r="B2035" s="177" t="s">
        <v>295</v>
      </c>
      <c r="C2035" s="177" t="s">
        <v>332</v>
      </c>
      <c r="D2035" s="177" t="s">
        <v>2326</v>
      </c>
      <c r="E2035" s="177" t="s">
        <v>6384</v>
      </c>
      <c r="F2035" s="177" t="s">
        <v>2057</v>
      </c>
      <c r="G2035" s="178" t="s">
        <v>6385</v>
      </c>
      <c r="H2035" s="177" t="s">
        <v>1855</v>
      </c>
      <c r="I2035" s="179"/>
      <c r="J2035" s="179"/>
      <c r="K2035" s="179"/>
      <c r="L2035" s="179"/>
      <c r="M2035" s="13"/>
      <c r="N2035" s="13"/>
      <c r="O2035" s="13"/>
    </row>
    <row r="2036" spans="1:15" s="180" customFormat="1" ht="14.25">
      <c r="A2036" s="177" t="s">
        <v>56</v>
      </c>
      <c r="B2036" s="177" t="s">
        <v>295</v>
      </c>
      <c r="C2036" s="177" t="s">
        <v>332</v>
      </c>
      <c r="D2036" s="177" t="s">
        <v>6386</v>
      </c>
      <c r="E2036" s="177" t="s">
        <v>6387</v>
      </c>
      <c r="F2036" s="177" t="s">
        <v>2057</v>
      </c>
      <c r="G2036" s="178" t="s">
        <v>6388</v>
      </c>
      <c r="H2036" s="177" t="s">
        <v>1855</v>
      </c>
      <c r="I2036" s="179"/>
      <c r="J2036" s="179"/>
      <c r="K2036" s="179"/>
      <c r="L2036" s="179"/>
      <c r="M2036" s="13"/>
      <c r="N2036" s="13"/>
      <c r="O2036" s="13"/>
    </row>
    <row r="2037" spans="1:15" s="180" customFormat="1" ht="14.25">
      <c r="A2037" s="177" t="s">
        <v>56</v>
      </c>
      <c r="B2037" s="177" t="s">
        <v>295</v>
      </c>
      <c r="C2037" s="177" t="s">
        <v>332</v>
      </c>
      <c r="D2037" s="177" t="s">
        <v>2004</v>
      </c>
      <c r="E2037" s="177" t="s">
        <v>6389</v>
      </c>
      <c r="F2037" s="177" t="s">
        <v>1952</v>
      </c>
      <c r="G2037" s="178" t="s">
        <v>6390</v>
      </c>
      <c r="H2037" s="177" t="s">
        <v>1855</v>
      </c>
      <c r="I2037" s="179"/>
      <c r="J2037" s="179"/>
      <c r="K2037" s="179"/>
      <c r="L2037" s="179"/>
      <c r="M2037" s="13"/>
      <c r="N2037" s="13"/>
      <c r="O2037" s="13"/>
    </row>
    <row r="2038" spans="1:15" s="180" customFormat="1" ht="14.25">
      <c r="A2038" s="177" t="s">
        <v>56</v>
      </c>
      <c r="B2038" s="177" t="s">
        <v>295</v>
      </c>
      <c r="C2038" s="177" t="s">
        <v>332</v>
      </c>
      <c r="D2038" s="177" t="s">
        <v>6391</v>
      </c>
      <c r="E2038" s="177" t="s">
        <v>6392</v>
      </c>
      <c r="F2038" s="177" t="s">
        <v>1952</v>
      </c>
      <c r="G2038" s="178" t="s">
        <v>6393</v>
      </c>
      <c r="H2038" s="177"/>
      <c r="I2038" s="179"/>
      <c r="J2038" s="179"/>
      <c r="K2038" s="179"/>
      <c r="L2038" s="179"/>
      <c r="M2038" s="13"/>
      <c r="N2038" s="13"/>
      <c r="O2038" s="13"/>
    </row>
    <row r="2039" spans="1:15" s="180" customFormat="1" ht="14.25">
      <c r="A2039" s="177" t="s">
        <v>56</v>
      </c>
      <c r="B2039" s="177" t="s">
        <v>295</v>
      </c>
      <c r="C2039" s="177" t="s">
        <v>332</v>
      </c>
      <c r="D2039" s="177" t="s">
        <v>6394</v>
      </c>
      <c r="E2039" s="177" t="s">
        <v>6395</v>
      </c>
      <c r="F2039" s="177" t="s">
        <v>1952</v>
      </c>
      <c r="G2039" s="178" t="s">
        <v>6396</v>
      </c>
      <c r="H2039" s="177"/>
      <c r="I2039" s="179"/>
      <c r="J2039" s="179"/>
      <c r="K2039" s="179"/>
      <c r="L2039" s="179"/>
      <c r="M2039" s="13"/>
      <c r="N2039" s="13"/>
      <c r="O2039" s="13"/>
    </row>
    <row r="2040" spans="1:15" s="180" customFormat="1">
      <c r="A2040" s="187" t="s">
        <v>56</v>
      </c>
      <c r="B2040" s="187" t="s">
        <v>295</v>
      </c>
      <c r="C2040" s="187" t="s">
        <v>334</v>
      </c>
      <c r="D2040" s="187" t="s">
        <v>3569</v>
      </c>
      <c r="E2040" s="187" t="s">
        <v>3570</v>
      </c>
      <c r="F2040" s="187" t="s">
        <v>1952</v>
      </c>
      <c r="G2040" s="188" t="s">
        <v>3571</v>
      </c>
      <c r="H2040" s="187" t="s">
        <v>1954</v>
      </c>
      <c r="I2040" s="179"/>
      <c r="J2040" s="179"/>
      <c r="K2040" s="179"/>
      <c r="L2040" s="179"/>
      <c r="M2040" s="13"/>
      <c r="N2040" s="13"/>
      <c r="O2040" s="13"/>
    </row>
    <row r="2041" spans="1:15" s="180" customFormat="1" ht="14.25">
      <c r="A2041" s="177" t="s">
        <v>56</v>
      </c>
      <c r="B2041" s="177" t="s">
        <v>295</v>
      </c>
      <c r="C2041" s="177" t="s">
        <v>334</v>
      </c>
      <c r="D2041" s="177" t="s">
        <v>4602</v>
      </c>
      <c r="E2041" s="177" t="s">
        <v>6397</v>
      </c>
      <c r="F2041" s="177" t="s">
        <v>1952</v>
      </c>
      <c r="G2041" s="178" t="s">
        <v>6398</v>
      </c>
      <c r="H2041" s="177" t="s">
        <v>1855</v>
      </c>
      <c r="I2041" s="179"/>
      <c r="J2041" s="179"/>
      <c r="K2041" s="179"/>
      <c r="L2041" s="179"/>
      <c r="M2041" s="13"/>
      <c r="N2041" s="13"/>
      <c r="O2041" s="13"/>
    </row>
    <row r="2042" spans="1:15" s="180" customFormat="1" ht="14.25">
      <c r="A2042" s="177" t="s">
        <v>56</v>
      </c>
      <c r="B2042" s="177" t="s">
        <v>295</v>
      </c>
      <c r="C2042" s="177" t="s">
        <v>334</v>
      </c>
      <c r="D2042" s="177" t="s">
        <v>6316</v>
      </c>
      <c r="E2042" s="177" t="s">
        <v>4119</v>
      </c>
      <c r="F2042" s="177" t="s">
        <v>1952</v>
      </c>
      <c r="G2042" s="178" t="s">
        <v>6399</v>
      </c>
      <c r="H2042" s="177" t="s">
        <v>1855</v>
      </c>
      <c r="I2042" s="179"/>
      <c r="J2042" s="179"/>
      <c r="K2042" s="179"/>
      <c r="L2042" s="179"/>
      <c r="M2042" s="13"/>
      <c r="N2042" s="13"/>
      <c r="O2042" s="13"/>
    </row>
    <row r="2043" spans="1:15" s="180" customFormat="1" ht="14.25">
      <c r="A2043" s="177" t="s">
        <v>56</v>
      </c>
      <c r="B2043" s="177" t="s">
        <v>295</v>
      </c>
      <c r="C2043" s="177" t="s">
        <v>334</v>
      </c>
      <c r="D2043" s="177" t="s">
        <v>6400</v>
      </c>
      <c r="E2043" s="177" t="s">
        <v>6401</v>
      </c>
      <c r="F2043" s="177" t="s">
        <v>1952</v>
      </c>
      <c r="G2043" s="178" t="s">
        <v>6402</v>
      </c>
      <c r="H2043" s="177" t="s">
        <v>1855</v>
      </c>
      <c r="I2043" s="179"/>
      <c r="J2043" s="179"/>
      <c r="K2043" s="179"/>
      <c r="L2043" s="179"/>
      <c r="M2043" s="13"/>
      <c r="N2043" s="13"/>
      <c r="O2043" s="13"/>
    </row>
    <row r="2044" spans="1:15" s="180" customFormat="1" ht="14.25">
      <c r="A2044" s="177" t="s">
        <v>56</v>
      </c>
      <c r="B2044" s="177" t="s">
        <v>295</v>
      </c>
      <c r="C2044" s="177" t="s">
        <v>334</v>
      </c>
      <c r="D2044" s="177" t="s">
        <v>6403</v>
      </c>
      <c r="E2044" s="177" t="s">
        <v>6404</v>
      </c>
      <c r="F2044" s="177" t="s">
        <v>1952</v>
      </c>
      <c r="G2044" s="178" t="s">
        <v>6405</v>
      </c>
      <c r="H2044" s="177" t="s">
        <v>1855</v>
      </c>
      <c r="I2044" s="179"/>
      <c r="J2044" s="179"/>
      <c r="K2044" s="179"/>
      <c r="L2044" s="179"/>
      <c r="M2044" s="13"/>
      <c r="N2044" s="13"/>
      <c r="O2044" s="13"/>
    </row>
    <row r="2045" spans="1:15" s="180" customFormat="1" ht="14.25">
      <c r="A2045" s="177" t="s">
        <v>56</v>
      </c>
      <c r="B2045" s="177" t="s">
        <v>295</v>
      </c>
      <c r="C2045" s="177" t="s">
        <v>334</v>
      </c>
      <c r="D2045" s="177" t="s">
        <v>6406</v>
      </c>
      <c r="E2045" s="177" t="s">
        <v>6407</v>
      </c>
      <c r="F2045" s="177" t="s">
        <v>1952</v>
      </c>
      <c r="G2045" s="178" t="s">
        <v>6408</v>
      </c>
      <c r="H2045" s="177" t="s">
        <v>1855</v>
      </c>
      <c r="I2045" s="179"/>
      <c r="J2045" s="179"/>
      <c r="K2045" s="179"/>
      <c r="L2045" s="179"/>
      <c r="M2045" s="13"/>
      <c r="N2045" s="13"/>
      <c r="O2045" s="13"/>
    </row>
    <row r="2046" spans="1:15" s="180" customFormat="1" ht="14.25">
      <c r="A2046" s="177" t="s">
        <v>56</v>
      </c>
      <c r="B2046" s="177" t="s">
        <v>295</v>
      </c>
      <c r="C2046" s="177" t="s">
        <v>334</v>
      </c>
      <c r="D2046" s="177" t="s">
        <v>6409</v>
      </c>
      <c r="E2046" s="177" t="s">
        <v>4101</v>
      </c>
      <c r="F2046" s="177" t="s">
        <v>1952</v>
      </c>
      <c r="G2046" s="178" t="s">
        <v>6410</v>
      </c>
      <c r="H2046" s="177" t="s">
        <v>1855</v>
      </c>
      <c r="I2046" s="179"/>
      <c r="J2046" s="179"/>
      <c r="K2046" s="179"/>
      <c r="L2046" s="179"/>
      <c r="M2046" s="13"/>
      <c r="N2046" s="13"/>
      <c r="O2046" s="13"/>
    </row>
    <row r="2047" spans="1:15" s="180" customFormat="1" ht="14.25">
      <c r="A2047" s="177" t="s">
        <v>56</v>
      </c>
      <c r="B2047" s="177" t="s">
        <v>295</v>
      </c>
      <c r="C2047" s="177" t="s">
        <v>334</v>
      </c>
      <c r="D2047" s="177" t="s">
        <v>4604</v>
      </c>
      <c r="E2047" s="177" t="s">
        <v>4104</v>
      </c>
      <c r="F2047" s="177" t="s">
        <v>1952</v>
      </c>
      <c r="G2047" s="178" t="s">
        <v>6411</v>
      </c>
      <c r="H2047" s="177" t="s">
        <v>1855</v>
      </c>
      <c r="I2047" s="179"/>
      <c r="J2047" s="179"/>
      <c r="K2047" s="179"/>
      <c r="L2047" s="179"/>
      <c r="M2047" s="13"/>
      <c r="N2047" s="13"/>
      <c r="O2047" s="13"/>
    </row>
    <row r="2048" spans="1:15" s="180" customFormat="1" ht="14.25">
      <c r="A2048" s="177" t="s">
        <v>56</v>
      </c>
      <c r="B2048" s="177" t="s">
        <v>295</v>
      </c>
      <c r="C2048" s="177" t="s">
        <v>334</v>
      </c>
      <c r="D2048" s="177" t="s">
        <v>6412</v>
      </c>
      <c r="E2048" s="177" t="s">
        <v>6413</v>
      </c>
      <c r="F2048" s="177" t="s">
        <v>1952</v>
      </c>
      <c r="G2048" s="178" t="s">
        <v>6414</v>
      </c>
      <c r="H2048" s="177" t="s">
        <v>1855</v>
      </c>
      <c r="I2048" s="179"/>
      <c r="J2048" s="179"/>
      <c r="K2048" s="179"/>
      <c r="L2048" s="179"/>
      <c r="M2048" s="13"/>
      <c r="N2048" s="13"/>
      <c r="O2048" s="13"/>
    </row>
    <row r="2049" spans="1:15" s="180" customFormat="1" ht="14.25">
      <c r="A2049" s="177" t="s">
        <v>56</v>
      </c>
      <c r="B2049" s="177" t="s">
        <v>295</v>
      </c>
      <c r="C2049" s="177" t="s">
        <v>334</v>
      </c>
      <c r="D2049" s="177" t="s">
        <v>6415</v>
      </c>
      <c r="E2049" s="177" t="s">
        <v>6416</v>
      </c>
      <c r="F2049" s="177" t="s">
        <v>1952</v>
      </c>
      <c r="G2049" s="178" t="s">
        <v>6417</v>
      </c>
      <c r="H2049" s="177" t="s">
        <v>1855</v>
      </c>
      <c r="I2049" s="179"/>
      <c r="J2049" s="179"/>
      <c r="K2049" s="179"/>
      <c r="L2049" s="179"/>
      <c r="M2049" s="13"/>
      <c r="N2049" s="13"/>
      <c r="O2049" s="13"/>
    </row>
    <row r="2050" spans="1:15" s="180" customFormat="1" ht="14.25">
      <c r="A2050" s="177" t="s">
        <v>56</v>
      </c>
      <c r="B2050" s="177" t="s">
        <v>295</v>
      </c>
      <c r="C2050" s="177" t="s">
        <v>334</v>
      </c>
      <c r="D2050" s="177" t="s">
        <v>6418</v>
      </c>
      <c r="E2050" s="177" t="s">
        <v>6419</v>
      </c>
      <c r="F2050" s="177" t="s">
        <v>1952</v>
      </c>
      <c r="G2050" s="178" t="s">
        <v>6420</v>
      </c>
      <c r="H2050" s="177" t="s">
        <v>1855</v>
      </c>
      <c r="I2050" s="179"/>
      <c r="J2050" s="179"/>
      <c r="K2050" s="179"/>
      <c r="L2050" s="179"/>
      <c r="M2050" s="13"/>
      <c r="N2050" s="13"/>
      <c r="O2050" s="13"/>
    </row>
    <row r="2051" spans="1:15" s="180" customFormat="1" ht="14.25">
      <c r="A2051" s="177" t="s">
        <v>56</v>
      </c>
      <c r="B2051" s="177" t="s">
        <v>295</v>
      </c>
      <c r="C2051" s="177" t="s">
        <v>334</v>
      </c>
      <c r="D2051" s="177" t="s">
        <v>6421</v>
      </c>
      <c r="E2051" s="177" t="s">
        <v>6422</v>
      </c>
      <c r="F2051" s="177" t="s">
        <v>2057</v>
      </c>
      <c r="G2051" s="178" t="s">
        <v>6423</v>
      </c>
      <c r="H2051" s="177" t="s">
        <v>1855</v>
      </c>
      <c r="I2051" s="179"/>
      <c r="J2051" s="179"/>
      <c r="K2051" s="179"/>
      <c r="L2051" s="179"/>
      <c r="M2051" s="13"/>
      <c r="N2051" s="13"/>
      <c r="O2051" s="13"/>
    </row>
    <row r="2052" spans="1:15" s="180" customFormat="1" ht="14.25">
      <c r="A2052" s="177" t="s">
        <v>56</v>
      </c>
      <c r="B2052" s="177" t="s">
        <v>295</v>
      </c>
      <c r="C2052" s="177" t="s">
        <v>334</v>
      </c>
      <c r="D2052" s="177" t="s">
        <v>6424</v>
      </c>
      <c r="E2052" s="177" t="s">
        <v>6425</v>
      </c>
      <c r="F2052" s="177" t="s">
        <v>1952</v>
      </c>
      <c r="G2052" s="178" t="s">
        <v>6426</v>
      </c>
      <c r="H2052" s="177" t="s">
        <v>1855</v>
      </c>
      <c r="I2052" s="179"/>
      <c r="J2052" s="179"/>
      <c r="K2052" s="179"/>
      <c r="L2052" s="179"/>
      <c r="M2052" s="13"/>
      <c r="N2052" s="13"/>
      <c r="O2052" s="13"/>
    </row>
    <row r="2053" spans="1:15" s="180" customFormat="1" ht="14.25">
      <c r="A2053" s="177" t="s">
        <v>56</v>
      </c>
      <c r="B2053" s="177" t="s">
        <v>295</v>
      </c>
      <c r="C2053" s="177" t="s">
        <v>334</v>
      </c>
      <c r="D2053" s="177" t="s">
        <v>6427</v>
      </c>
      <c r="E2053" s="177" t="s">
        <v>5964</v>
      </c>
      <c r="F2053" s="177" t="s">
        <v>2057</v>
      </c>
      <c r="G2053" s="178" t="s">
        <v>6428</v>
      </c>
      <c r="H2053" s="177" t="s">
        <v>1855</v>
      </c>
      <c r="I2053" s="179"/>
      <c r="J2053" s="179"/>
      <c r="K2053" s="179"/>
      <c r="L2053" s="179"/>
      <c r="M2053" s="13"/>
      <c r="N2053" s="13"/>
      <c r="O2053" s="13"/>
    </row>
    <row r="2054" spans="1:15" s="180" customFormat="1" ht="14.25">
      <c r="A2054" s="177" t="s">
        <v>56</v>
      </c>
      <c r="B2054" s="177" t="s">
        <v>295</v>
      </c>
      <c r="C2054" s="177" t="s">
        <v>334</v>
      </c>
      <c r="D2054" s="177" t="s">
        <v>3352</v>
      </c>
      <c r="E2054" s="177" t="s">
        <v>3353</v>
      </c>
      <c r="F2054" s="177" t="s">
        <v>1952</v>
      </c>
      <c r="G2054" s="178" t="s">
        <v>6429</v>
      </c>
      <c r="H2054" s="177" t="s">
        <v>1855</v>
      </c>
      <c r="I2054" s="179"/>
      <c r="J2054" s="179"/>
      <c r="K2054" s="179"/>
      <c r="L2054" s="179"/>
      <c r="M2054" s="13"/>
      <c r="N2054" s="13"/>
      <c r="O2054" s="13"/>
    </row>
    <row r="2055" spans="1:15" s="180" customFormat="1" ht="14.25">
      <c r="A2055" s="177" t="s">
        <v>56</v>
      </c>
      <c r="B2055" s="177" t="s">
        <v>295</v>
      </c>
      <c r="C2055" s="177" t="s">
        <v>334</v>
      </c>
      <c r="D2055" s="177" t="s">
        <v>6430</v>
      </c>
      <c r="E2055" s="177" t="s">
        <v>6431</v>
      </c>
      <c r="F2055" s="177" t="s">
        <v>1952</v>
      </c>
      <c r="G2055" s="178" t="s">
        <v>6432</v>
      </c>
      <c r="H2055" s="177" t="s">
        <v>1855</v>
      </c>
      <c r="I2055" s="179"/>
      <c r="J2055" s="179"/>
      <c r="K2055" s="179"/>
      <c r="L2055" s="179"/>
      <c r="M2055" s="13"/>
      <c r="N2055" s="13"/>
      <c r="O2055" s="13"/>
    </row>
    <row r="2056" spans="1:15" s="180" customFormat="1" ht="14.25">
      <c r="A2056" s="177" t="s">
        <v>56</v>
      </c>
      <c r="B2056" s="177" t="s">
        <v>295</v>
      </c>
      <c r="C2056" s="177" t="s">
        <v>334</v>
      </c>
      <c r="D2056" s="177" t="s">
        <v>6433</v>
      </c>
      <c r="E2056" s="177" t="s">
        <v>6434</v>
      </c>
      <c r="F2056" s="177" t="s">
        <v>1952</v>
      </c>
      <c r="G2056" s="178" t="s">
        <v>6435</v>
      </c>
      <c r="H2056" s="177" t="s">
        <v>1855</v>
      </c>
      <c r="I2056" s="179"/>
      <c r="J2056" s="179"/>
      <c r="K2056" s="179"/>
      <c r="L2056" s="179"/>
      <c r="M2056" s="13"/>
      <c r="N2056" s="13"/>
      <c r="O2056" s="13"/>
    </row>
    <row r="2057" spans="1:15" s="180" customFormat="1" ht="14.25">
      <c r="A2057" s="177" t="s">
        <v>56</v>
      </c>
      <c r="B2057" s="177" t="s">
        <v>295</v>
      </c>
      <c r="C2057" s="177" t="s">
        <v>334</v>
      </c>
      <c r="D2057" s="177" t="s">
        <v>6436</v>
      </c>
      <c r="E2057" s="177" t="s">
        <v>6437</v>
      </c>
      <c r="F2057" s="177" t="s">
        <v>1952</v>
      </c>
      <c r="G2057" s="178" t="s">
        <v>6438</v>
      </c>
      <c r="H2057" s="177" t="s">
        <v>1855</v>
      </c>
      <c r="I2057" s="179"/>
      <c r="J2057" s="179"/>
      <c r="K2057" s="179"/>
      <c r="L2057" s="179"/>
      <c r="M2057" s="13"/>
      <c r="N2057" s="13"/>
      <c r="O2057" s="13"/>
    </row>
    <row r="2058" spans="1:15" s="180" customFormat="1" ht="14.25">
      <c r="A2058" s="177" t="s">
        <v>56</v>
      </c>
      <c r="B2058" s="177" t="s">
        <v>295</v>
      </c>
      <c r="C2058" s="177" t="s">
        <v>334</v>
      </c>
      <c r="D2058" s="177" t="s">
        <v>6439</v>
      </c>
      <c r="E2058" s="177" t="s">
        <v>6440</v>
      </c>
      <c r="F2058" s="177" t="s">
        <v>1952</v>
      </c>
      <c r="G2058" s="178" t="s">
        <v>6441</v>
      </c>
      <c r="H2058" s="177" t="s">
        <v>1855</v>
      </c>
      <c r="I2058" s="179"/>
      <c r="J2058" s="179"/>
      <c r="K2058" s="179"/>
      <c r="L2058" s="179"/>
      <c r="M2058" s="13"/>
      <c r="N2058" s="13"/>
      <c r="O2058" s="13"/>
    </row>
    <row r="2059" spans="1:15" s="180" customFormat="1">
      <c r="A2059" s="187" t="s">
        <v>56</v>
      </c>
      <c r="B2059" s="187" t="s">
        <v>295</v>
      </c>
      <c r="C2059" s="187" t="s">
        <v>336</v>
      </c>
      <c r="D2059" s="187" t="s">
        <v>3569</v>
      </c>
      <c r="E2059" s="187" t="s">
        <v>3570</v>
      </c>
      <c r="F2059" s="187" t="s">
        <v>1952</v>
      </c>
      <c r="G2059" s="188" t="s">
        <v>3571</v>
      </c>
      <c r="H2059" s="187" t="s">
        <v>1954</v>
      </c>
      <c r="I2059" s="179"/>
      <c r="J2059" s="179"/>
      <c r="K2059" s="179"/>
      <c r="L2059" s="179"/>
      <c r="M2059" s="13"/>
      <c r="N2059" s="13"/>
      <c r="O2059" s="13"/>
    </row>
    <row r="2060" spans="1:15" s="180" customFormat="1" ht="14.25">
      <c r="A2060" s="177" t="s">
        <v>56</v>
      </c>
      <c r="B2060" s="177" t="s">
        <v>295</v>
      </c>
      <c r="C2060" s="177" t="s">
        <v>336</v>
      </c>
      <c r="D2060" s="177" t="s">
        <v>1998</v>
      </c>
      <c r="E2060" s="177" t="s">
        <v>1999</v>
      </c>
      <c r="F2060" s="177" t="s">
        <v>1952</v>
      </c>
      <c r="G2060" s="178" t="s">
        <v>6442</v>
      </c>
      <c r="H2060" s="177" t="s">
        <v>1855</v>
      </c>
      <c r="I2060" s="179"/>
      <c r="J2060" s="179"/>
      <c r="K2060" s="179"/>
      <c r="L2060" s="179"/>
      <c r="M2060" s="13"/>
      <c r="N2060" s="13"/>
      <c r="O2060" s="13"/>
    </row>
    <row r="2061" spans="1:15" s="180" customFormat="1" ht="14.25">
      <c r="A2061" s="177" t="s">
        <v>56</v>
      </c>
      <c r="B2061" s="177" t="s">
        <v>295</v>
      </c>
      <c r="C2061" s="177" t="s">
        <v>336</v>
      </c>
      <c r="D2061" s="177" t="s">
        <v>2001</v>
      </c>
      <c r="E2061" s="177" t="s">
        <v>2002</v>
      </c>
      <c r="F2061" s="177" t="s">
        <v>1952</v>
      </c>
      <c r="G2061" s="178" t="s">
        <v>6443</v>
      </c>
      <c r="H2061" s="177" t="s">
        <v>1855</v>
      </c>
      <c r="I2061" s="179"/>
      <c r="J2061" s="179"/>
      <c r="K2061" s="179"/>
      <c r="L2061" s="179"/>
      <c r="M2061" s="13"/>
      <c r="N2061" s="13"/>
      <c r="O2061" s="13"/>
    </row>
    <row r="2062" spans="1:15" s="180" customFormat="1" ht="14.25">
      <c r="A2062" s="177" t="s">
        <v>56</v>
      </c>
      <c r="B2062" s="177" t="s">
        <v>295</v>
      </c>
      <c r="C2062" s="177" t="s">
        <v>336</v>
      </c>
      <c r="D2062" s="177" t="s">
        <v>6444</v>
      </c>
      <c r="E2062" s="177" t="s">
        <v>6445</v>
      </c>
      <c r="F2062" s="177" t="s">
        <v>1952</v>
      </c>
      <c r="G2062" s="178" t="s">
        <v>6446</v>
      </c>
      <c r="H2062" s="177" t="s">
        <v>1855</v>
      </c>
      <c r="I2062" s="179"/>
      <c r="J2062" s="179"/>
      <c r="K2062" s="179"/>
      <c r="L2062" s="179"/>
      <c r="M2062" s="13"/>
      <c r="N2062" s="13"/>
      <c r="O2062" s="13"/>
    </row>
    <row r="2063" spans="1:15" s="180" customFormat="1" ht="14.25">
      <c r="A2063" s="177" t="s">
        <v>56</v>
      </c>
      <c r="B2063" s="177" t="s">
        <v>295</v>
      </c>
      <c r="C2063" s="177" t="s">
        <v>336</v>
      </c>
      <c r="D2063" s="177" t="s">
        <v>6447</v>
      </c>
      <c r="E2063" s="177" t="s">
        <v>6445</v>
      </c>
      <c r="F2063" s="177" t="s">
        <v>1952</v>
      </c>
      <c r="G2063" s="178" t="s">
        <v>6448</v>
      </c>
      <c r="H2063" s="177" t="s">
        <v>1855</v>
      </c>
      <c r="I2063" s="179"/>
      <c r="J2063" s="179"/>
      <c r="K2063" s="179"/>
      <c r="L2063" s="179"/>
      <c r="M2063" s="13"/>
      <c r="N2063" s="13"/>
      <c r="O2063" s="13"/>
    </row>
    <row r="2064" spans="1:15" s="180" customFormat="1" ht="14.25">
      <c r="A2064" s="177" t="s">
        <v>56</v>
      </c>
      <c r="B2064" s="177" t="s">
        <v>295</v>
      </c>
      <c r="C2064" s="177" t="s">
        <v>336</v>
      </c>
      <c r="D2064" s="177" t="s">
        <v>6449</v>
      </c>
      <c r="E2064" s="177" t="s">
        <v>6445</v>
      </c>
      <c r="F2064" s="177" t="s">
        <v>1952</v>
      </c>
      <c r="G2064" s="178" t="s">
        <v>6450</v>
      </c>
      <c r="H2064" s="177" t="s">
        <v>1855</v>
      </c>
      <c r="I2064" s="179"/>
      <c r="J2064" s="179"/>
      <c r="K2064" s="179"/>
      <c r="L2064" s="179"/>
      <c r="M2064" s="13"/>
      <c r="N2064" s="13"/>
      <c r="O2064" s="13"/>
    </row>
    <row r="2065" spans="1:15" s="180" customFormat="1" ht="14.25">
      <c r="A2065" s="177" t="s">
        <v>56</v>
      </c>
      <c r="B2065" s="177" t="s">
        <v>295</v>
      </c>
      <c r="C2065" s="177" t="s">
        <v>336</v>
      </c>
      <c r="D2065" s="177" t="s">
        <v>3828</v>
      </c>
      <c r="E2065" s="177" t="s">
        <v>6451</v>
      </c>
      <c r="F2065" s="177" t="s">
        <v>1952</v>
      </c>
      <c r="G2065" s="178" t="s">
        <v>6452</v>
      </c>
      <c r="H2065" s="177" t="s">
        <v>1855</v>
      </c>
      <c r="I2065" s="179"/>
      <c r="J2065" s="179"/>
      <c r="K2065" s="179"/>
      <c r="L2065" s="179"/>
      <c r="M2065" s="13"/>
      <c r="N2065" s="13"/>
      <c r="O2065" s="13"/>
    </row>
    <row r="2066" spans="1:15" s="180" customFormat="1" ht="14.25">
      <c r="A2066" s="177" t="s">
        <v>56</v>
      </c>
      <c r="B2066" s="177" t="s">
        <v>295</v>
      </c>
      <c r="C2066" s="177" t="s">
        <v>336</v>
      </c>
      <c r="D2066" s="177" t="s">
        <v>6166</v>
      </c>
      <c r="E2066" s="177" t="s">
        <v>6453</v>
      </c>
      <c r="F2066" s="177" t="s">
        <v>1952</v>
      </c>
      <c r="G2066" s="178" t="s">
        <v>6454</v>
      </c>
      <c r="H2066" s="177" t="s">
        <v>1855</v>
      </c>
      <c r="I2066" s="179"/>
      <c r="J2066" s="179"/>
      <c r="K2066" s="179"/>
      <c r="L2066" s="179"/>
      <c r="M2066" s="13"/>
      <c r="N2066" s="13"/>
      <c r="O2066" s="13"/>
    </row>
    <row r="2067" spans="1:15" s="180" customFormat="1">
      <c r="A2067" s="187" t="s">
        <v>56</v>
      </c>
      <c r="B2067" s="187" t="s">
        <v>295</v>
      </c>
      <c r="C2067" s="187" t="s">
        <v>340</v>
      </c>
      <c r="D2067" s="187" t="s">
        <v>3578</v>
      </c>
      <c r="E2067" s="187" t="s">
        <v>3579</v>
      </c>
      <c r="F2067" s="187" t="s">
        <v>1952</v>
      </c>
      <c r="G2067" s="188" t="s">
        <v>6095</v>
      </c>
      <c r="H2067" s="187" t="s">
        <v>1954</v>
      </c>
      <c r="I2067" s="179"/>
      <c r="J2067" s="179"/>
      <c r="K2067" s="179"/>
      <c r="L2067" s="179"/>
      <c r="M2067" s="13"/>
      <c r="N2067" s="13"/>
      <c r="O2067" s="13"/>
    </row>
    <row r="2068" spans="1:15" s="180" customFormat="1" ht="14.25">
      <c r="A2068" s="177" t="s">
        <v>56</v>
      </c>
      <c r="B2068" s="177" t="s">
        <v>295</v>
      </c>
      <c r="C2068" s="177" t="s">
        <v>340</v>
      </c>
      <c r="D2068" s="177" t="s">
        <v>6455</v>
      </c>
      <c r="E2068" s="177" t="s">
        <v>5400</v>
      </c>
      <c r="F2068" s="177" t="s">
        <v>1952</v>
      </c>
      <c r="G2068" s="178" t="s">
        <v>6456</v>
      </c>
      <c r="H2068" s="177" t="s">
        <v>1855</v>
      </c>
      <c r="I2068" s="179"/>
      <c r="J2068" s="179"/>
      <c r="K2068" s="179"/>
      <c r="L2068" s="179"/>
      <c r="M2068" s="13"/>
      <c r="N2068" s="13"/>
      <c r="O2068" s="13"/>
    </row>
    <row r="2069" spans="1:15" s="180" customFormat="1" ht="14.25">
      <c r="A2069" s="177" t="s">
        <v>56</v>
      </c>
      <c r="B2069" s="177" t="s">
        <v>295</v>
      </c>
      <c r="C2069" s="177" t="s">
        <v>340</v>
      </c>
      <c r="D2069" s="177" t="s">
        <v>2189</v>
      </c>
      <c r="E2069" s="177" t="s">
        <v>2292</v>
      </c>
      <c r="F2069" s="177" t="s">
        <v>1952</v>
      </c>
      <c r="G2069" s="178" t="s">
        <v>6457</v>
      </c>
      <c r="H2069" s="177" t="s">
        <v>1855</v>
      </c>
      <c r="I2069" s="179"/>
      <c r="J2069" s="179"/>
      <c r="K2069" s="179"/>
      <c r="L2069" s="179"/>
      <c r="M2069" s="13"/>
      <c r="N2069" s="13"/>
      <c r="O2069" s="13"/>
    </row>
    <row r="2070" spans="1:15" s="180" customFormat="1" ht="14.25">
      <c r="A2070" s="177" t="s">
        <v>56</v>
      </c>
      <c r="B2070" s="177" t="s">
        <v>295</v>
      </c>
      <c r="C2070" s="177" t="s">
        <v>340</v>
      </c>
      <c r="D2070" s="177" t="s">
        <v>4755</v>
      </c>
      <c r="E2070" s="177" t="s">
        <v>5964</v>
      </c>
      <c r="F2070" s="177" t="s">
        <v>1952</v>
      </c>
      <c r="G2070" s="178" t="s">
        <v>6458</v>
      </c>
      <c r="H2070" s="177" t="s">
        <v>1855</v>
      </c>
      <c r="I2070" s="179"/>
      <c r="J2070" s="179"/>
      <c r="K2070" s="179"/>
      <c r="L2070" s="179"/>
      <c r="M2070" s="13"/>
      <c r="N2070" s="13"/>
      <c r="O2070" s="13"/>
    </row>
    <row r="2071" spans="1:15" s="180" customFormat="1" ht="14.25">
      <c r="A2071" s="177" t="s">
        <v>56</v>
      </c>
      <c r="B2071" s="177" t="s">
        <v>295</v>
      </c>
      <c r="C2071" s="177" t="s">
        <v>340</v>
      </c>
      <c r="D2071" s="177" t="s">
        <v>6459</v>
      </c>
      <c r="E2071" s="177" t="s">
        <v>6460</v>
      </c>
      <c r="F2071" s="177" t="s">
        <v>1952</v>
      </c>
      <c r="G2071" s="178" t="s">
        <v>6461</v>
      </c>
      <c r="H2071" s="177" t="s">
        <v>1855</v>
      </c>
      <c r="I2071" s="179"/>
      <c r="J2071" s="179"/>
      <c r="K2071" s="179"/>
      <c r="L2071" s="179"/>
      <c r="M2071" s="13"/>
      <c r="N2071" s="13"/>
      <c r="O2071" s="13"/>
    </row>
    <row r="2072" spans="1:15" s="180" customFormat="1" ht="14.25">
      <c r="A2072" s="177" t="s">
        <v>56</v>
      </c>
      <c r="B2072" s="177" t="s">
        <v>295</v>
      </c>
      <c r="C2072" s="177" t="s">
        <v>340</v>
      </c>
      <c r="D2072" s="177" t="s">
        <v>6295</v>
      </c>
      <c r="E2072" s="177" t="s">
        <v>6462</v>
      </c>
      <c r="F2072" s="177" t="s">
        <v>1952</v>
      </c>
      <c r="G2072" s="178" t="s">
        <v>6463</v>
      </c>
      <c r="H2072" s="177" t="s">
        <v>1855</v>
      </c>
      <c r="I2072" s="179"/>
      <c r="J2072" s="179"/>
      <c r="K2072" s="179"/>
      <c r="L2072" s="179"/>
      <c r="M2072" s="13"/>
      <c r="N2072" s="13"/>
      <c r="O2072" s="13"/>
    </row>
    <row r="2073" spans="1:15" s="180" customFormat="1" ht="14.25">
      <c r="A2073" s="177" t="s">
        <v>56</v>
      </c>
      <c r="B2073" s="177" t="s">
        <v>295</v>
      </c>
      <c r="C2073" s="177" t="s">
        <v>340</v>
      </c>
      <c r="D2073" s="177" t="s">
        <v>6464</v>
      </c>
      <c r="E2073" s="177" t="s">
        <v>6219</v>
      </c>
      <c r="F2073" s="177" t="s">
        <v>1952</v>
      </c>
      <c r="G2073" s="178" t="s">
        <v>6465</v>
      </c>
      <c r="H2073" s="177" t="s">
        <v>1855</v>
      </c>
      <c r="I2073" s="179"/>
      <c r="J2073" s="179"/>
      <c r="K2073" s="179"/>
      <c r="L2073" s="179"/>
      <c r="M2073" s="13"/>
      <c r="N2073" s="13"/>
      <c r="O2073" s="13"/>
    </row>
    <row r="2074" spans="1:15" s="180" customFormat="1" ht="14.25">
      <c r="A2074" s="177" t="s">
        <v>56</v>
      </c>
      <c r="B2074" s="177" t="s">
        <v>295</v>
      </c>
      <c r="C2074" s="177" t="s">
        <v>340</v>
      </c>
      <c r="D2074" s="177" t="s">
        <v>4541</v>
      </c>
      <c r="E2074" s="177" t="s">
        <v>6466</v>
      </c>
      <c r="F2074" s="177" t="s">
        <v>1952</v>
      </c>
      <c r="G2074" s="178" t="s">
        <v>6467</v>
      </c>
      <c r="H2074" s="177" t="s">
        <v>1855</v>
      </c>
      <c r="I2074" s="179"/>
      <c r="J2074" s="179"/>
      <c r="K2074" s="179"/>
      <c r="L2074" s="179"/>
      <c r="M2074" s="13"/>
      <c r="N2074" s="13"/>
      <c r="O2074" s="13"/>
    </row>
    <row r="2075" spans="1:15" s="180" customFormat="1" ht="14.25">
      <c r="A2075" s="177" t="s">
        <v>56</v>
      </c>
      <c r="B2075" s="177" t="s">
        <v>295</v>
      </c>
      <c r="C2075" s="177" t="s">
        <v>340</v>
      </c>
      <c r="D2075" s="177" t="s">
        <v>4544</v>
      </c>
      <c r="E2075" s="177" t="s">
        <v>6175</v>
      </c>
      <c r="F2075" s="177" t="s">
        <v>1952</v>
      </c>
      <c r="G2075" s="178" t="s">
        <v>6468</v>
      </c>
      <c r="H2075" s="177" t="s">
        <v>1855</v>
      </c>
      <c r="I2075" s="179"/>
      <c r="J2075" s="179"/>
      <c r="K2075" s="179"/>
      <c r="L2075" s="179"/>
      <c r="M2075" s="13"/>
      <c r="N2075" s="13"/>
      <c r="O2075" s="13"/>
    </row>
    <row r="2076" spans="1:15" s="180" customFormat="1" ht="14.25">
      <c r="A2076" s="177" t="s">
        <v>56</v>
      </c>
      <c r="B2076" s="177" t="s">
        <v>295</v>
      </c>
      <c r="C2076" s="177" t="s">
        <v>340</v>
      </c>
      <c r="D2076" s="177" t="s">
        <v>6129</v>
      </c>
      <c r="E2076" s="177" t="s">
        <v>5494</v>
      </c>
      <c r="F2076" s="177" t="s">
        <v>1952</v>
      </c>
      <c r="G2076" s="178" t="s">
        <v>6469</v>
      </c>
      <c r="H2076" s="177" t="s">
        <v>1855</v>
      </c>
      <c r="I2076" s="179"/>
      <c r="J2076" s="179"/>
      <c r="K2076" s="179"/>
      <c r="L2076" s="179"/>
      <c r="M2076" s="13"/>
      <c r="N2076" s="13"/>
      <c r="O2076" s="13"/>
    </row>
    <row r="2077" spans="1:15" s="180" customFormat="1" ht="14.25">
      <c r="A2077" s="177" t="s">
        <v>56</v>
      </c>
      <c r="B2077" s="177" t="s">
        <v>295</v>
      </c>
      <c r="C2077" s="177" t="s">
        <v>340</v>
      </c>
      <c r="D2077" s="177" t="s">
        <v>6157</v>
      </c>
      <c r="E2077" s="177" t="s">
        <v>6470</v>
      </c>
      <c r="F2077" s="177" t="s">
        <v>1952</v>
      </c>
      <c r="G2077" s="178" t="s">
        <v>6471</v>
      </c>
      <c r="H2077" s="177" t="s">
        <v>1855</v>
      </c>
      <c r="I2077" s="179"/>
      <c r="J2077" s="179"/>
      <c r="K2077" s="179"/>
      <c r="L2077" s="179"/>
      <c r="M2077" s="13"/>
      <c r="N2077" s="13"/>
      <c r="O2077" s="13"/>
    </row>
    <row r="2078" spans="1:15" s="180" customFormat="1" ht="14.25">
      <c r="A2078" s="177" t="s">
        <v>56</v>
      </c>
      <c r="B2078" s="177" t="s">
        <v>295</v>
      </c>
      <c r="C2078" s="177" t="s">
        <v>340</v>
      </c>
      <c r="D2078" s="177" t="s">
        <v>6160</v>
      </c>
      <c r="E2078" s="177" t="s">
        <v>6472</v>
      </c>
      <c r="F2078" s="177" t="s">
        <v>1952</v>
      </c>
      <c r="G2078" s="178" t="s">
        <v>6473</v>
      </c>
      <c r="H2078" s="177" t="s">
        <v>1855</v>
      </c>
      <c r="I2078" s="179"/>
      <c r="J2078" s="179"/>
      <c r="K2078" s="179"/>
      <c r="L2078" s="179"/>
      <c r="M2078" s="13"/>
      <c r="N2078" s="13"/>
      <c r="O2078" s="13"/>
    </row>
    <row r="2079" spans="1:15" s="180" customFormat="1" ht="14.25">
      <c r="A2079" s="177" t="s">
        <v>56</v>
      </c>
      <c r="B2079" s="177" t="s">
        <v>295</v>
      </c>
      <c r="C2079" s="177" t="s">
        <v>340</v>
      </c>
      <c r="D2079" s="177" t="s">
        <v>6474</v>
      </c>
      <c r="E2079" s="177" t="s">
        <v>6231</v>
      </c>
      <c r="F2079" s="177" t="s">
        <v>1952</v>
      </c>
      <c r="G2079" s="178" t="s">
        <v>6475</v>
      </c>
      <c r="H2079" s="177" t="s">
        <v>1855</v>
      </c>
      <c r="I2079" s="179"/>
      <c r="J2079" s="179"/>
      <c r="K2079" s="179"/>
      <c r="L2079" s="179"/>
      <c r="M2079" s="13"/>
      <c r="N2079" s="13"/>
      <c r="O2079" s="13"/>
    </row>
    <row r="2080" spans="1:15" s="180" customFormat="1" ht="14.25">
      <c r="A2080" s="177" t="s">
        <v>56</v>
      </c>
      <c r="B2080" s="177" t="s">
        <v>295</v>
      </c>
      <c r="C2080" s="177" t="s">
        <v>340</v>
      </c>
      <c r="D2080" s="177" t="s">
        <v>4535</v>
      </c>
      <c r="E2080" s="177" t="s">
        <v>6476</v>
      </c>
      <c r="F2080" s="177" t="s">
        <v>1952</v>
      </c>
      <c r="G2080" s="178" t="s">
        <v>6477</v>
      </c>
      <c r="H2080" s="177" t="s">
        <v>1855</v>
      </c>
      <c r="I2080" s="179"/>
      <c r="J2080" s="179"/>
      <c r="K2080" s="179"/>
      <c r="L2080" s="179"/>
      <c r="M2080" s="13"/>
      <c r="N2080" s="13"/>
      <c r="O2080" s="13"/>
    </row>
    <row r="2081" spans="1:15" s="180" customFormat="1" ht="14.25">
      <c r="A2081" s="177" t="s">
        <v>56</v>
      </c>
      <c r="B2081" s="177" t="s">
        <v>295</v>
      </c>
      <c r="C2081" s="177" t="s">
        <v>340</v>
      </c>
      <c r="D2081" s="177" t="s">
        <v>6478</v>
      </c>
      <c r="E2081" s="177" t="s">
        <v>6479</v>
      </c>
      <c r="F2081" s="177" t="s">
        <v>1952</v>
      </c>
      <c r="G2081" s="178" t="s">
        <v>6480</v>
      </c>
      <c r="H2081" s="177" t="s">
        <v>1855</v>
      </c>
      <c r="I2081" s="179"/>
      <c r="J2081" s="179"/>
      <c r="K2081" s="179"/>
      <c r="L2081" s="179"/>
      <c r="M2081" s="13"/>
      <c r="N2081" s="13"/>
      <c r="O2081" s="13"/>
    </row>
    <row r="2082" spans="1:15" s="180" customFormat="1" ht="14.25">
      <c r="A2082" s="177" t="s">
        <v>56</v>
      </c>
      <c r="B2082" s="177" t="s">
        <v>295</v>
      </c>
      <c r="C2082" s="177" t="s">
        <v>340</v>
      </c>
      <c r="D2082" s="177" t="s">
        <v>6481</v>
      </c>
      <c r="E2082" s="177" t="s">
        <v>6482</v>
      </c>
      <c r="F2082" s="177" t="s">
        <v>1952</v>
      </c>
      <c r="G2082" s="178" t="s">
        <v>6483</v>
      </c>
      <c r="H2082" s="177" t="s">
        <v>1855</v>
      </c>
      <c r="I2082" s="179"/>
      <c r="J2082" s="179"/>
      <c r="K2082" s="179"/>
      <c r="L2082" s="179"/>
      <c r="M2082" s="13"/>
      <c r="N2082" s="13"/>
      <c r="O2082" s="13"/>
    </row>
    <row r="2083" spans="1:15" s="180" customFormat="1" ht="14.25">
      <c r="A2083" s="177" t="s">
        <v>56</v>
      </c>
      <c r="B2083" s="177" t="s">
        <v>295</v>
      </c>
      <c r="C2083" s="177" t="s">
        <v>340</v>
      </c>
      <c r="D2083" s="177" t="s">
        <v>6484</v>
      </c>
      <c r="E2083" s="177" t="s">
        <v>6485</v>
      </c>
      <c r="F2083" s="177" t="s">
        <v>1952</v>
      </c>
      <c r="G2083" s="178" t="s">
        <v>6486</v>
      </c>
      <c r="H2083" s="177" t="s">
        <v>1855</v>
      </c>
      <c r="I2083" s="179"/>
      <c r="J2083" s="179"/>
      <c r="K2083" s="179"/>
      <c r="L2083" s="179"/>
      <c r="M2083" s="13"/>
      <c r="N2083" s="13"/>
      <c r="O2083" s="13"/>
    </row>
    <row r="2084" spans="1:15" ht="14.25">
      <c r="A2084" s="177" t="s">
        <v>56</v>
      </c>
      <c r="B2084" s="177" t="s">
        <v>295</v>
      </c>
      <c r="C2084" s="177" t="s">
        <v>340</v>
      </c>
      <c r="D2084" s="177" t="s">
        <v>2311</v>
      </c>
      <c r="E2084" s="177" t="s">
        <v>6487</v>
      </c>
      <c r="F2084" s="177" t="s">
        <v>1952</v>
      </c>
      <c r="G2084" s="178" t="s">
        <v>6488</v>
      </c>
      <c r="H2084" s="177" t="s">
        <v>1855</v>
      </c>
      <c r="I2084" s="179"/>
      <c r="J2084" s="179"/>
      <c r="K2084" s="179"/>
      <c r="L2084" s="179"/>
      <c r="M2084" s="2"/>
      <c r="N2084" s="2"/>
      <c r="O2084" s="2"/>
    </row>
    <row r="2085" spans="1:15" ht="14.25">
      <c r="A2085" s="177" t="s">
        <v>56</v>
      </c>
      <c r="B2085" s="177" t="s">
        <v>295</v>
      </c>
      <c r="C2085" s="177" t="s">
        <v>340</v>
      </c>
      <c r="D2085" s="177" t="s">
        <v>6489</v>
      </c>
      <c r="E2085" s="177" t="s">
        <v>6485</v>
      </c>
      <c r="F2085" s="177" t="s">
        <v>1952</v>
      </c>
      <c r="G2085" s="178" t="s">
        <v>6490</v>
      </c>
      <c r="H2085" s="177" t="s">
        <v>1855</v>
      </c>
      <c r="I2085" s="179"/>
      <c r="J2085" s="179"/>
      <c r="K2085" s="179"/>
      <c r="L2085" s="179"/>
      <c r="M2085" s="2"/>
      <c r="N2085" s="2"/>
      <c r="O2085" s="2"/>
    </row>
    <row r="2086" spans="1:15">
      <c r="A2086" s="187" t="s">
        <v>56</v>
      </c>
      <c r="B2086" s="187" t="s">
        <v>295</v>
      </c>
      <c r="C2086" s="187" t="s">
        <v>342</v>
      </c>
      <c r="D2086" s="187" t="s">
        <v>3578</v>
      </c>
      <c r="E2086" s="187" t="s">
        <v>3579</v>
      </c>
      <c r="F2086" s="187" t="s">
        <v>1952</v>
      </c>
      <c r="G2086" s="188" t="s">
        <v>6095</v>
      </c>
      <c r="H2086" s="187" t="s">
        <v>1954</v>
      </c>
      <c r="I2086" s="179"/>
      <c r="J2086" s="179"/>
      <c r="K2086" s="179"/>
      <c r="L2086" s="179"/>
      <c r="M2086" s="2"/>
      <c r="N2086" s="2"/>
      <c r="O2086" s="2"/>
    </row>
    <row r="2087" spans="1:15" ht="14.25">
      <c r="A2087" s="177" t="s">
        <v>56</v>
      </c>
      <c r="B2087" s="177" t="s">
        <v>295</v>
      </c>
      <c r="C2087" s="177" t="s">
        <v>342</v>
      </c>
      <c r="D2087" s="177" t="s">
        <v>6491</v>
      </c>
      <c r="E2087" s="177" t="s">
        <v>6492</v>
      </c>
      <c r="F2087" s="177" t="s">
        <v>1952</v>
      </c>
      <c r="G2087" s="178" t="s">
        <v>6493</v>
      </c>
      <c r="H2087" s="177" t="s">
        <v>1855</v>
      </c>
      <c r="I2087" s="179"/>
      <c r="J2087" s="179"/>
      <c r="K2087" s="179"/>
      <c r="L2087" s="179"/>
      <c r="M2087" s="2"/>
      <c r="N2087" s="2"/>
      <c r="O2087" s="2"/>
    </row>
    <row r="2088" spans="1:15" ht="14.25">
      <c r="A2088" s="177" t="s">
        <v>56</v>
      </c>
      <c r="B2088" s="177" t="s">
        <v>295</v>
      </c>
      <c r="C2088" s="177" t="s">
        <v>342</v>
      </c>
      <c r="D2088" s="177" t="s">
        <v>6328</v>
      </c>
      <c r="E2088" s="177" t="s">
        <v>2335</v>
      </c>
      <c r="F2088" s="177" t="s">
        <v>1952</v>
      </c>
      <c r="G2088" s="178" t="s">
        <v>6494</v>
      </c>
      <c r="H2088" s="177" t="s">
        <v>1855</v>
      </c>
      <c r="I2088" s="179"/>
      <c r="J2088" s="179"/>
      <c r="K2088" s="179"/>
      <c r="L2088" s="179"/>
      <c r="M2088" s="2"/>
      <c r="N2088" s="2"/>
      <c r="O2088" s="2"/>
    </row>
    <row r="2089" spans="1:15" ht="14.25">
      <c r="A2089" s="177" t="s">
        <v>56</v>
      </c>
      <c r="B2089" s="177" t="s">
        <v>295</v>
      </c>
      <c r="C2089" s="177" t="s">
        <v>342</v>
      </c>
      <c r="D2089" s="177" t="s">
        <v>6495</v>
      </c>
      <c r="E2089" s="177" t="s">
        <v>6496</v>
      </c>
      <c r="F2089" s="177" t="s">
        <v>1952</v>
      </c>
      <c r="G2089" s="178" t="s">
        <v>6497</v>
      </c>
      <c r="H2089" s="177" t="s">
        <v>1855</v>
      </c>
      <c r="I2089" s="179"/>
      <c r="J2089" s="179"/>
      <c r="K2089" s="179"/>
      <c r="L2089" s="179"/>
      <c r="M2089" s="2"/>
      <c r="N2089" s="2"/>
      <c r="O2089" s="2"/>
    </row>
    <row r="2090" spans="1:15" ht="14.25">
      <c r="A2090" s="177" t="s">
        <v>56</v>
      </c>
      <c r="B2090" s="177" t="s">
        <v>295</v>
      </c>
      <c r="C2090" s="177" t="s">
        <v>342</v>
      </c>
      <c r="D2090" s="177" t="s">
        <v>6498</v>
      </c>
      <c r="E2090" s="177" t="s">
        <v>6499</v>
      </c>
      <c r="F2090" s="177" t="s">
        <v>1952</v>
      </c>
      <c r="G2090" s="178" t="s">
        <v>6500</v>
      </c>
      <c r="H2090" s="177" t="s">
        <v>1855</v>
      </c>
      <c r="I2090" s="179"/>
      <c r="J2090" s="179"/>
      <c r="K2090" s="179"/>
      <c r="L2090" s="179"/>
      <c r="M2090" s="2"/>
      <c r="N2090" s="2"/>
      <c r="O2090" s="2"/>
    </row>
    <row r="2091" spans="1:15" ht="14.25">
      <c r="A2091" s="177" t="s">
        <v>56</v>
      </c>
      <c r="B2091" s="177" t="s">
        <v>295</v>
      </c>
      <c r="C2091" s="177" t="s">
        <v>342</v>
      </c>
      <c r="D2091" s="177" t="s">
        <v>4298</v>
      </c>
      <c r="E2091" s="177" t="s">
        <v>6501</v>
      </c>
      <c r="F2091" s="177" t="s">
        <v>1952</v>
      </c>
      <c r="G2091" s="178" t="s">
        <v>6502</v>
      </c>
      <c r="H2091" s="177" t="s">
        <v>1855</v>
      </c>
      <c r="I2091" s="179"/>
      <c r="J2091" s="179"/>
      <c r="K2091" s="179"/>
      <c r="L2091" s="179"/>
      <c r="M2091" s="2"/>
      <c r="N2091" s="2"/>
      <c r="O2091" s="2"/>
    </row>
    <row r="2092" spans="1:15" ht="14.25">
      <c r="A2092" s="177" t="s">
        <v>56</v>
      </c>
      <c r="B2092" s="177" t="s">
        <v>295</v>
      </c>
      <c r="C2092" s="177" t="s">
        <v>342</v>
      </c>
      <c r="D2092" s="177" t="s">
        <v>6503</v>
      </c>
      <c r="E2092" s="177" t="s">
        <v>6504</v>
      </c>
      <c r="F2092" s="177" t="s">
        <v>1952</v>
      </c>
      <c r="G2092" s="178" t="s">
        <v>6505</v>
      </c>
      <c r="H2092" s="177" t="s">
        <v>1855</v>
      </c>
      <c r="I2092" s="179"/>
      <c r="J2092" s="179"/>
      <c r="K2092" s="179"/>
      <c r="L2092" s="179"/>
      <c r="M2092" s="2"/>
      <c r="N2092" s="2"/>
      <c r="O2092" s="2"/>
    </row>
    <row r="2093" spans="1:15" ht="14.25">
      <c r="A2093" s="177" t="s">
        <v>56</v>
      </c>
      <c r="B2093" s="177" t="s">
        <v>295</v>
      </c>
      <c r="C2093" s="177" t="s">
        <v>342</v>
      </c>
      <c r="D2093" s="177" t="s">
        <v>2873</v>
      </c>
      <c r="E2093" s="177" t="s">
        <v>2562</v>
      </c>
      <c r="F2093" s="177" t="s">
        <v>1952</v>
      </c>
      <c r="G2093" s="178" t="s">
        <v>6506</v>
      </c>
      <c r="H2093" s="177" t="s">
        <v>1855</v>
      </c>
      <c r="I2093" s="179"/>
      <c r="J2093" s="179"/>
      <c r="K2093" s="179"/>
      <c r="L2093" s="179"/>
      <c r="M2093" s="2"/>
      <c r="N2093" s="2"/>
      <c r="O2093" s="2"/>
    </row>
    <row r="2094" spans="1:15" ht="14.25">
      <c r="A2094" s="177" t="s">
        <v>56</v>
      </c>
      <c r="B2094" s="177" t="s">
        <v>295</v>
      </c>
      <c r="C2094" s="177" t="s">
        <v>342</v>
      </c>
      <c r="D2094" s="177" t="s">
        <v>2189</v>
      </c>
      <c r="E2094" s="177" t="s">
        <v>2292</v>
      </c>
      <c r="F2094" s="177" t="s">
        <v>1952</v>
      </c>
      <c r="G2094" s="178" t="s">
        <v>6457</v>
      </c>
      <c r="H2094" s="177" t="s">
        <v>1855</v>
      </c>
      <c r="I2094" s="179"/>
      <c r="J2094" s="179"/>
      <c r="K2094" s="179"/>
      <c r="L2094" s="179"/>
      <c r="M2094" s="2"/>
      <c r="N2094" s="2"/>
      <c r="O2094" s="2"/>
    </row>
    <row r="2095" spans="1:15" ht="14.25">
      <c r="A2095" s="177" t="s">
        <v>56</v>
      </c>
      <c r="B2095" s="177" t="s">
        <v>295</v>
      </c>
      <c r="C2095" s="177" t="s">
        <v>342</v>
      </c>
      <c r="D2095" s="177" t="s">
        <v>4576</v>
      </c>
      <c r="E2095" s="177" t="s">
        <v>6507</v>
      </c>
      <c r="F2095" s="177" t="s">
        <v>1952</v>
      </c>
      <c r="G2095" s="178" t="s">
        <v>6508</v>
      </c>
      <c r="H2095" s="177" t="s">
        <v>1855</v>
      </c>
      <c r="I2095" s="179"/>
      <c r="J2095" s="179"/>
      <c r="K2095" s="179"/>
      <c r="L2095" s="179"/>
      <c r="M2095" s="2"/>
      <c r="N2095" s="2"/>
      <c r="O2095" s="2"/>
    </row>
    <row r="2096" spans="1:15" s="2" customFormat="1" ht="14.25">
      <c r="A2096" s="177" t="s">
        <v>56</v>
      </c>
      <c r="B2096" s="177" t="s">
        <v>295</v>
      </c>
      <c r="C2096" s="177" t="s">
        <v>342</v>
      </c>
      <c r="D2096" s="177" t="s">
        <v>6509</v>
      </c>
      <c r="E2096" s="177" t="s">
        <v>6510</v>
      </c>
      <c r="F2096" s="177" t="s">
        <v>1952</v>
      </c>
      <c r="G2096" s="178" t="s">
        <v>6511</v>
      </c>
      <c r="H2096" s="177"/>
      <c r="I2096" s="179"/>
      <c r="J2096" s="179"/>
      <c r="K2096" s="179"/>
      <c r="L2096" s="179"/>
    </row>
    <row r="2097" spans="1:15">
      <c r="A2097" s="187" t="s">
        <v>56</v>
      </c>
      <c r="B2097" s="187" t="s">
        <v>295</v>
      </c>
      <c r="C2097" s="187" t="s">
        <v>596</v>
      </c>
      <c r="D2097" s="187" t="s">
        <v>3578</v>
      </c>
      <c r="E2097" s="187" t="s">
        <v>3579</v>
      </c>
      <c r="F2097" s="187" t="s">
        <v>1952</v>
      </c>
      <c r="G2097" s="188" t="s">
        <v>6095</v>
      </c>
      <c r="H2097" s="187" t="s">
        <v>1954</v>
      </c>
      <c r="I2097" s="181"/>
      <c r="J2097" s="181"/>
      <c r="K2097" s="181"/>
      <c r="L2097" s="181"/>
      <c r="M2097" s="2"/>
      <c r="N2097" s="2"/>
      <c r="O2097" s="2"/>
    </row>
    <row r="2098" spans="1:15" ht="14.25">
      <c r="A2098" s="177" t="s">
        <v>56</v>
      </c>
      <c r="B2098" s="177" t="s">
        <v>295</v>
      </c>
      <c r="C2098" s="177" t="s">
        <v>596</v>
      </c>
      <c r="D2098" s="177" t="s">
        <v>4573</v>
      </c>
      <c r="E2098" s="177" t="s">
        <v>6512</v>
      </c>
      <c r="F2098" s="177" t="s">
        <v>1952</v>
      </c>
      <c r="G2098" s="178" t="s">
        <v>6513</v>
      </c>
      <c r="H2098" s="177" t="s">
        <v>1855</v>
      </c>
      <c r="I2098" s="179"/>
      <c r="J2098" s="179"/>
      <c r="K2098" s="179"/>
      <c r="L2098" s="179"/>
      <c r="M2098" s="2"/>
      <c r="N2098" s="2"/>
      <c r="O2098" s="2"/>
    </row>
    <row r="2099" spans="1:15" ht="14.25">
      <c r="A2099" s="177" t="s">
        <v>56</v>
      </c>
      <c r="B2099" s="177" t="s">
        <v>295</v>
      </c>
      <c r="C2099" s="177" t="s">
        <v>596</v>
      </c>
      <c r="D2099" s="177" t="s">
        <v>6514</v>
      </c>
      <c r="E2099" s="177" t="s">
        <v>2020</v>
      </c>
      <c r="F2099" s="177" t="s">
        <v>1952</v>
      </c>
      <c r="G2099" s="178" t="s">
        <v>6515</v>
      </c>
      <c r="H2099" s="177" t="s">
        <v>1855</v>
      </c>
      <c r="I2099" s="179"/>
      <c r="J2099" s="179"/>
      <c r="K2099" s="179"/>
      <c r="L2099" s="179"/>
      <c r="M2099" s="2"/>
      <c r="N2099" s="2"/>
      <c r="O2099" s="2"/>
    </row>
    <row r="2100" spans="1:15" ht="14.25">
      <c r="A2100" s="177" t="s">
        <v>56</v>
      </c>
      <c r="B2100" s="177" t="s">
        <v>295</v>
      </c>
      <c r="C2100" s="177" t="s">
        <v>596</v>
      </c>
      <c r="D2100" s="177" t="s">
        <v>6516</v>
      </c>
      <c r="E2100" s="177" t="s">
        <v>2020</v>
      </c>
      <c r="F2100" s="177" t="s">
        <v>1952</v>
      </c>
      <c r="G2100" s="178" t="s">
        <v>6517</v>
      </c>
      <c r="H2100" s="177" t="s">
        <v>1855</v>
      </c>
      <c r="I2100" s="179"/>
      <c r="J2100" s="179"/>
      <c r="K2100" s="179"/>
      <c r="L2100" s="179"/>
      <c r="M2100" s="2"/>
      <c r="N2100" s="2"/>
      <c r="O2100" s="2"/>
    </row>
    <row r="2101" spans="1:15" ht="14.25">
      <c r="A2101" s="177" t="s">
        <v>56</v>
      </c>
      <c r="B2101" s="177" t="s">
        <v>295</v>
      </c>
      <c r="C2101" s="177" t="s">
        <v>596</v>
      </c>
      <c r="D2101" s="177" t="s">
        <v>6518</v>
      </c>
      <c r="E2101" s="177" t="s">
        <v>6512</v>
      </c>
      <c r="F2101" s="177" t="s">
        <v>1952</v>
      </c>
      <c r="G2101" s="178" t="s">
        <v>6519</v>
      </c>
      <c r="H2101" s="177" t="s">
        <v>1855</v>
      </c>
      <c r="I2101" s="179"/>
      <c r="J2101" s="179"/>
      <c r="K2101" s="179"/>
      <c r="L2101" s="179"/>
      <c r="M2101" s="2"/>
      <c r="N2101" s="2"/>
      <c r="O2101" s="2"/>
    </row>
    <row r="2102" spans="1:15" ht="14.25">
      <c r="A2102" s="177" t="s">
        <v>56</v>
      </c>
      <c r="B2102" s="177" t="s">
        <v>295</v>
      </c>
      <c r="C2102" s="177" t="s">
        <v>596</v>
      </c>
      <c r="D2102" s="177" t="s">
        <v>6520</v>
      </c>
      <c r="E2102" s="177" t="s">
        <v>6512</v>
      </c>
      <c r="F2102" s="177" t="s">
        <v>1952</v>
      </c>
      <c r="G2102" s="178" t="s">
        <v>6521</v>
      </c>
      <c r="H2102" s="177" t="s">
        <v>1855</v>
      </c>
      <c r="I2102" s="179"/>
      <c r="J2102" s="179"/>
      <c r="K2102" s="179"/>
      <c r="L2102" s="179"/>
      <c r="M2102" s="2"/>
      <c r="N2102" s="2"/>
      <c r="O2102" s="2"/>
    </row>
    <row r="2103" spans="1:15" ht="14.25">
      <c r="A2103" s="177" t="s">
        <v>56</v>
      </c>
      <c r="B2103" s="177" t="s">
        <v>295</v>
      </c>
      <c r="C2103" s="177" t="s">
        <v>596</v>
      </c>
      <c r="D2103" s="177" t="s">
        <v>6331</v>
      </c>
      <c r="E2103" s="177" t="s">
        <v>6512</v>
      </c>
      <c r="F2103" s="177" t="s">
        <v>1952</v>
      </c>
      <c r="G2103" s="178" t="s">
        <v>6522</v>
      </c>
      <c r="H2103" s="177" t="s">
        <v>1855</v>
      </c>
      <c r="I2103" s="179"/>
      <c r="J2103" s="179"/>
      <c r="K2103" s="179"/>
      <c r="L2103" s="179"/>
      <c r="M2103" s="2"/>
      <c r="N2103" s="2"/>
      <c r="O2103" s="2"/>
    </row>
    <row r="2104" spans="1:15" ht="14.25">
      <c r="A2104" s="177" t="s">
        <v>56</v>
      </c>
      <c r="B2104" s="177" t="s">
        <v>295</v>
      </c>
      <c r="C2104" s="177" t="s">
        <v>596</v>
      </c>
      <c r="D2104" s="177" t="s">
        <v>6523</v>
      </c>
      <c r="E2104" s="177" t="s">
        <v>6512</v>
      </c>
      <c r="F2104" s="177" t="s">
        <v>1952</v>
      </c>
      <c r="G2104" s="178" t="s">
        <v>6524</v>
      </c>
      <c r="H2104" s="177" t="s">
        <v>1855</v>
      </c>
      <c r="I2104" s="179"/>
      <c r="J2104" s="179"/>
      <c r="K2104" s="179"/>
      <c r="L2104" s="179"/>
      <c r="M2104" s="2"/>
      <c r="N2104" s="2"/>
      <c r="O2104" s="2"/>
    </row>
    <row r="2105" spans="1:15" ht="14.25">
      <c r="A2105" s="177" t="s">
        <v>56</v>
      </c>
      <c r="B2105" s="177" t="s">
        <v>295</v>
      </c>
      <c r="C2105" s="177" t="s">
        <v>596</v>
      </c>
      <c r="D2105" s="177" t="s">
        <v>6525</v>
      </c>
      <c r="E2105" s="177" t="s">
        <v>6512</v>
      </c>
      <c r="F2105" s="177" t="s">
        <v>1952</v>
      </c>
      <c r="G2105" s="178" t="s">
        <v>6526</v>
      </c>
      <c r="H2105" s="177" t="s">
        <v>1855</v>
      </c>
      <c r="I2105" s="179"/>
      <c r="J2105" s="179"/>
      <c r="K2105" s="179"/>
      <c r="L2105" s="179"/>
      <c r="M2105" s="2"/>
      <c r="N2105" s="2"/>
      <c r="O2105" s="2"/>
    </row>
    <row r="2106" spans="1:15" ht="14.25">
      <c r="A2106" s="177" t="s">
        <v>56</v>
      </c>
      <c r="B2106" s="177" t="s">
        <v>295</v>
      </c>
      <c r="C2106" s="177" t="s">
        <v>596</v>
      </c>
      <c r="D2106" s="177" t="s">
        <v>6527</v>
      </c>
      <c r="E2106" s="177" t="s">
        <v>6512</v>
      </c>
      <c r="F2106" s="177" t="s">
        <v>1952</v>
      </c>
      <c r="G2106" s="178" t="s">
        <v>6528</v>
      </c>
      <c r="H2106" s="177" t="s">
        <v>1855</v>
      </c>
      <c r="I2106" s="179"/>
      <c r="J2106" s="179"/>
      <c r="K2106" s="179"/>
      <c r="L2106" s="179"/>
      <c r="M2106" s="2"/>
      <c r="N2106" s="2"/>
      <c r="O2106" s="2"/>
    </row>
    <row r="2107" spans="1:15">
      <c r="A2107" s="187" t="s">
        <v>56</v>
      </c>
      <c r="B2107" s="187" t="s">
        <v>295</v>
      </c>
      <c r="C2107" s="187" t="s">
        <v>298</v>
      </c>
      <c r="D2107" s="187" t="s">
        <v>6529</v>
      </c>
      <c r="E2107" s="187" t="s">
        <v>2949</v>
      </c>
      <c r="F2107" s="187" t="s">
        <v>1952</v>
      </c>
      <c r="G2107" s="188" t="s">
        <v>6530</v>
      </c>
      <c r="H2107" s="187" t="s">
        <v>1954</v>
      </c>
      <c r="I2107" s="179"/>
      <c r="J2107" s="179"/>
      <c r="K2107" s="179"/>
      <c r="L2107" s="179"/>
      <c r="M2107" s="2"/>
      <c r="N2107" s="2"/>
      <c r="O2107" s="2"/>
    </row>
    <row r="2108" spans="1:15" ht="14.25">
      <c r="A2108" s="177" t="s">
        <v>56</v>
      </c>
      <c r="B2108" s="177" t="s">
        <v>295</v>
      </c>
      <c r="C2108" s="177" t="s">
        <v>298</v>
      </c>
      <c r="D2108" s="177" t="s">
        <v>3576</v>
      </c>
      <c r="E2108" s="177" t="s">
        <v>6098</v>
      </c>
      <c r="F2108" s="177" t="s">
        <v>1952</v>
      </c>
      <c r="G2108" s="178" t="s">
        <v>3575</v>
      </c>
      <c r="H2108" s="177" t="s">
        <v>1855</v>
      </c>
      <c r="I2108" s="179"/>
      <c r="J2108" s="179"/>
      <c r="K2108" s="179"/>
      <c r="L2108" s="179"/>
      <c r="M2108" s="2"/>
      <c r="N2108" s="2"/>
      <c r="O2108" s="2"/>
    </row>
    <row r="2109" spans="1:15" ht="14.25">
      <c r="A2109" s="177" t="s">
        <v>56</v>
      </c>
      <c r="B2109" s="177" t="s">
        <v>295</v>
      </c>
      <c r="C2109" s="177" t="s">
        <v>298</v>
      </c>
      <c r="D2109" s="177" t="s">
        <v>2219</v>
      </c>
      <c r="E2109" s="177" t="s">
        <v>6531</v>
      </c>
      <c r="F2109" s="177" t="s">
        <v>1952</v>
      </c>
      <c r="G2109" s="178" t="s">
        <v>6532</v>
      </c>
      <c r="H2109" s="177" t="s">
        <v>1855</v>
      </c>
      <c r="I2109" s="179"/>
      <c r="J2109" s="179"/>
      <c r="K2109" s="179"/>
      <c r="L2109" s="179"/>
      <c r="M2109" s="2"/>
      <c r="N2109" s="2"/>
      <c r="O2109" s="2"/>
    </row>
    <row r="2110" spans="1:15">
      <c r="A2110" s="187" t="s">
        <v>56</v>
      </c>
      <c r="B2110" s="187" t="s">
        <v>295</v>
      </c>
      <c r="C2110" s="187" t="s">
        <v>300</v>
      </c>
      <c r="D2110" s="187" t="s">
        <v>6533</v>
      </c>
      <c r="E2110" s="187" t="s">
        <v>2949</v>
      </c>
      <c r="F2110" s="187" t="s">
        <v>1952</v>
      </c>
      <c r="G2110" s="188" t="s">
        <v>6534</v>
      </c>
      <c r="H2110" s="187" t="s">
        <v>1954</v>
      </c>
      <c r="I2110" s="179"/>
      <c r="J2110" s="179"/>
      <c r="K2110" s="179"/>
      <c r="L2110" s="179"/>
      <c r="M2110" s="2"/>
      <c r="N2110" s="2"/>
      <c r="O2110" s="2"/>
    </row>
    <row r="2111" spans="1:15" ht="14.25">
      <c r="A2111" s="177" t="s">
        <v>56</v>
      </c>
      <c r="B2111" s="177" t="s">
        <v>295</v>
      </c>
      <c r="C2111" s="177" t="s">
        <v>300</v>
      </c>
      <c r="D2111" s="177" t="s">
        <v>3576</v>
      </c>
      <c r="E2111" s="177" t="s">
        <v>6098</v>
      </c>
      <c r="F2111" s="177" t="s">
        <v>1952</v>
      </c>
      <c r="G2111" s="178" t="s">
        <v>3575</v>
      </c>
      <c r="H2111" s="177" t="s">
        <v>1855</v>
      </c>
      <c r="I2111" s="179"/>
      <c r="J2111" s="179"/>
      <c r="K2111" s="179"/>
      <c r="L2111" s="179"/>
      <c r="M2111" s="2"/>
      <c r="N2111" s="2"/>
      <c r="O2111" s="2"/>
    </row>
    <row r="2112" spans="1:15" ht="14.25">
      <c r="A2112" s="177" t="s">
        <v>56</v>
      </c>
      <c r="B2112" s="177" t="s">
        <v>295</v>
      </c>
      <c r="C2112" s="177" t="s">
        <v>300</v>
      </c>
      <c r="D2112" s="177" t="s">
        <v>2219</v>
      </c>
      <c r="E2112" s="177" t="s">
        <v>6535</v>
      </c>
      <c r="F2112" s="177" t="s">
        <v>1952</v>
      </c>
      <c r="G2112" s="178" t="s">
        <v>6536</v>
      </c>
      <c r="H2112" s="177" t="s">
        <v>1855</v>
      </c>
      <c r="I2112" s="179"/>
      <c r="J2112" s="179"/>
      <c r="K2112" s="179"/>
      <c r="L2112" s="179"/>
      <c r="M2112" s="2"/>
      <c r="N2112" s="2"/>
      <c r="O2112" s="2"/>
    </row>
    <row r="2113" spans="1:15">
      <c r="A2113" s="187" t="s">
        <v>56</v>
      </c>
      <c r="B2113" s="187" t="s">
        <v>295</v>
      </c>
      <c r="C2113" s="187" t="s">
        <v>302</v>
      </c>
      <c r="D2113" s="187" t="s">
        <v>6537</v>
      </c>
      <c r="E2113" s="187" t="s">
        <v>2949</v>
      </c>
      <c r="F2113" s="187" t="s">
        <v>1952</v>
      </c>
      <c r="G2113" s="188" t="s">
        <v>6538</v>
      </c>
      <c r="H2113" s="187" t="s">
        <v>1954</v>
      </c>
      <c r="I2113" s="179"/>
      <c r="J2113" s="179"/>
      <c r="K2113" s="179"/>
      <c r="L2113" s="179"/>
      <c r="M2113" s="2"/>
      <c r="N2113" s="2"/>
      <c r="O2113" s="2"/>
    </row>
    <row r="2114" spans="1:15" ht="14.25">
      <c r="A2114" s="177" t="s">
        <v>56</v>
      </c>
      <c r="B2114" s="177" t="s">
        <v>295</v>
      </c>
      <c r="C2114" s="177" t="s">
        <v>302</v>
      </c>
      <c r="D2114" s="177" t="s">
        <v>3576</v>
      </c>
      <c r="E2114" s="177" t="s">
        <v>6098</v>
      </c>
      <c r="F2114" s="177" t="s">
        <v>1952</v>
      </c>
      <c r="G2114" s="178" t="s">
        <v>3575</v>
      </c>
      <c r="H2114" s="177" t="s">
        <v>1855</v>
      </c>
      <c r="I2114" s="179"/>
      <c r="J2114" s="179"/>
      <c r="K2114" s="179"/>
      <c r="L2114" s="179"/>
      <c r="M2114" s="2"/>
      <c r="N2114" s="2"/>
      <c r="O2114" s="2"/>
    </row>
    <row r="2115" spans="1:15" ht="14.25">
      <c r="A2115" s="177" t="s">
        <v>56</v>
      </c>
      <c r="B2115" s="177" t="s">
        <v>295</v>
      </c>
      <c r="C2115" s="177" t="s">
        <v>302</v>
      </c>
      <c r="D2115" s="177" t="s">
        <v>1957</v>
      </c>
      <c r="E2115" s="177" t="s">
        <v>6539</v>
      </c>
      <c r="F2115" s="177" t="s">
        <v>1952</v>
      </c>
      <c r="G2115" s="178" t="s">
        <v>6540</v>
      </c>
      <c r="H2115" s="177" t="s">
        <v>1855</v>
      </c>
      <c r="I2115" s="179"/>
      <c r="J2115" s="179"/>
      <c r="K2115" s="179"/>
      <c r="L2115" s="179"/>
      <c r="M2115" s="2"/>
      <c r="N2115" s="2"/>
      <c r="O2115" s="2"/>
    </row>
    <row r="2116" spans="1:15">
      <c r="A2116" s="187" t="s">
        <v>56</v>
      </c>
      <c r="B2116" s="187" t="s">
        <v>295</v>
      </c>
      <c r="C2116" s="187" t="s">
        <v>304</v>
      </c>
      <c r="D2116" s="187" t="s">
        <v>6541</v>
      </c>
      <c r="E2116" s="187" t="s">
        <v>2949</v>
      </c>
      <c r="F2116" s="187" t="s">
        <v>1952</v>
      </c>
      <c r="G2116" s="188" t="s">
        <v>6542</v>
      </c>
      <c r="H2116" s="187" t="s">
        <v>1954</v>
      </c>
      <c r="I2116" s="179"/>
      <c r="J2116" s="179"/>
      <c r="K2116" s="179"/>
      <c r="L2116" s="179"/>
      <c r="M2116" s="2"/>
      <c r="N2116" s="2"/>
      <c r="O2116" s="2"/>
    </row>
    <row r="2117" spans="1:15" ht="14.25">
      <c r="A2117" s="177" t="s">
        <v>56</v>
      </c>
      <c r="B2117" s="177" t="s">
        <v>295</v>
      </c>
      <c r="C2117" s="177" t="s">
        <v>304</v>
      </c>
      <c r="D2117" s="177" t="s">
        <v>3576</v>
      </c>
      <c r="E2117" s="177" t="s">
        <v>6098</v>
      </c>
      <c r="F2117" s="177" t="s">
        <v>1952</v>
      </c>
      <c r="G2117" s="178" t="s">
        <v>3575</v>
      </c>
      <c r="H2117" s="177" t="s">
        <v>1855</v>
      </c>
      <c r="I2117" s="179"/>
      <c r="J2117" s="179"/>
      <c r="K2117" s="179"/>
      <c r="L2117" s="179"/>
      <c r="M2117" s="2"/>
      <c r="N2117" s="2"/>
      <c r="O2117" s="2"/>
    </row>
    <row r="2118" spans="1:15" ht="14.25">
      <c r="A2118" s="177" t="s">
        <v>56</v>
      </c>
      <c r="B2118" s="177" t="s">
        <v>295</v>
      </c>
      <c r="C2118" s="177" t="s">
        <v>304</v>
      </c>
      <c r="D2118" s="177" t="s">
        <v>1957</v>
      </c>
      <c r="E2118" s="177" t="s">
        <v>6543</v>
      </c>
      <c r="F2118" s="177" t="s">
        <v>1952</v>
      </c>
      <c r="G2118" s="178" t="s">
        <v>6544</v>
      </c>
      <c r="H2118" s="177" t="s">
        <v>1855</v>
      </c>
      <c r="I2118" s="179"/>
      <c r="J2118" s="179"/>
      <c r="K2118" s="179"/>
      <c r="L2118" s="179"/>
      <c r="M2118" s="2"/>
      <c r="N2118" s="2"/>
      <c r="O2118" s="2"/>
    </row>
    <row r="2119" spans="1:15">
      <c r="A2119" s="187" t="s">
        <v>56</v>
      </c>
      <c r="B2119" s="187" t="s">
        <v>295</v>
      </c>
      <c r="C2119" s="187" t="s">
        <v>306</v>
      </c>
      <c r="D2119" s="187" t="s">
        <v>6545</v>
      </c>
      <c r="E2119" s="187" t="s">
        <v>2949</v>
      </c>
      <c r="F2119" s="187" t="s">
        <v>1952</v>
      </c>
      <c r="G2119" s="188" t="s">
        <v>6546</v>
      </c>
      <c r="H2119" s="187" t="s">
        <v>1954</v>
      </c>
      <c r="I2119" s="179"/>
      <c r="J2119" s="179"/>
      <c r="K2119" s="179"/>
      <c r="L2119" s="179"/>
      <c r="M2119" s="2"/>
      <c r="N2119" s="2"/>
      <c r="O2119" s="2"/>
    </row>
    <row r="2120" spans="1:15" ht="14.25">
      <c r="A2120" s="177" t="s">
        <v>56</v>
      </c>
      <c r="B2120" s="177" t="s">
        <v>295</v>
      </c>
      <c r="C2120" s="177" t="s">
        <v>306</v>
      </c>
      <c r="D2120" s="177" t="s">
        <v>3576</v>
      </c>
      <c r="E2120" s="177" t="s">
        <v>6098</v>
      </c>
      <c r="F2120" s="177" t="s">
        <v>1952</v>
      </c>
      <c r="G2120" s="178" t="s">
        <v>3575</v>
      </c>
      <c r="H2120" s="177" t="s">
        <v>1855</v>
      </c>
      <c r="I2120" s="179"/>
      <c r="J2120" s="179"/>
      <c r="K2120" s="179"/>
      <c r="L2120" s="179"/>
      <c r="M2120" s="2"/>
      <c r="N2120" s="2"/>
      <c r="O2120" s="2"/>
    </row>
    <row r="2121" spans="1:15" ht="14.25">
      <c r="A2121" s="177" t="s">
        <v>56</v>
      </c>
      <c r="B2121" s="177" t="s">
        <v>295</v>
      </c>
      <c r="C2121" s="177" t="s">
        <v>306</v>
      </c>
      <c r="D2121" s="177" t="s">
        <v>2228</v>
      </c>
      <c r="E2121" s="177" t="s">
        <v>6547</v>
      </c>
      <c r="F2121" s="177" t="s">
        <v>1952</v>
      </c>
      <c r="G2121" s="178" t="s">
        <v>6548</v>
      </c>
      <c r="H2121" s="177" t="s">
        <v>1855</v>
      </c>
      <c r="I2121" s="179"/>
      <c r="J2121" s="179"/>
      <c r="K2121" s="179"/>
      <c r="L2121" s="179"/>
      <c r="M2121" s="2"/>
      <c r="N2121" s="2"/>
      <c r="O2121" s="2"/>
    </row>
    <row r="2122" spans="1:15">
      <c r="A2122" s="187" t="s">
        <v>56</v>
      </c>
      <c r="B2122" s="187" t="s">
        <v>295</v>
      </c>
      <c r="C2122" s="187" t="s">
        <v>322</v>
      </c>
      <c r="D2122" s="187" t="s">
        <v>6549</v>
      </c>
      <c r="E2122" s="187" t="s">
        <v>2949</v>
      </c>
      <c r="F2122" s="187" t="s">
        <v>1952</v>
      </c>
      <c r="G2122" s="188" t="s">
        <v>6550</v>
      </c>
      <c r="H2122" s="187" t="s">
        <v>1954</v>
      </c>
      <c r="I2122" s="179"/>
      <c r="J2122" s="179"/>
      <c r="K2122" s="179"/>
      <c r="L2122" s="179"/>
      <c r="M2122" s="2"/>
      <c r="N2122" s="2"/>
      <c r="O2122" s="2"/>
    </row>
    <row r="2123" spans="1:15" ht="14.25">
      <c r="A2123" s="177" t="s">
        <v>56</v>
      </c>
      <c r="B2123" s="177" t="s">
        <v>295</v>
      </c>
      <c r="C2123" s="177" t="s">
        <v>322</v>
      </c>
      <c r="D2123" s="177" t="s">
        <v>3569</v>
      </c>
      <c r="E2123" s="177" t="s">
        <v>3570</v>
      </c>
      <c r="F2123" s="177" t="s">
        <v>1952</v>
      </c>
      <c r="G2123" s="178" t="s">
        <v>3571</v>
      </c>
      <c r="H2123" s="177" t="s">
        <v>1855</v>
      </c>
      <c r="I2123" s="179"/>
      <c r="J2123" s="179"/>
      <c r="K2123" s="179"/>
      <c r="L2123" s="179"/>
      <c r="M2123" s="2"/>
      <c r="N2123" s="2"/>
      <c r="O2123" s="2"/>
    </row>
    <row r="2124" spans="1:15" ht="14.25">
      <c r="A2124" s="177" t="s">
        <v>56</v>
      </c>
      <c r="B2124" s="177" t="s">
        <v>295</v>
      </c>
      <c r="C2124" s="177" t="s">
        <v>322</v>
      </c>
      <c r="D2124" s="177" t="s">
        <v>2219</v>
      </c>
      <c r="E2124" s="177" t="s">
        <v>6551</v>
      </c>
      <c r="F2124" s="177" t="s">
        <v>1952</v>
      </c>
      <c r="G2124" s="178" t="s">
        <v>6552</v>
      </c>
      <c r="H2124" s="177" t="s">
        <v>1855</v>
      </c>
      <c r="I2124" s="179"/>
      <c r="J2124" s="179"/>
      <c r="K2124" s="179"/>
      <c r="L2124" s="179"/>
      <c r="M2124" s="2"/>
      <c r="N2124" s="2"/>
      <c r="O2124" s="2"/>
    </row>
    <row r="2125" spans="1:15">
      <c r="A2125" s="187" t="s">
        <v>56</v>
      </c>
      <c r="B2125" s="187" t="s">
        <v>295</v>
      </c>
      <c r="C2125" s="187" t="s">
        <v>324</v>
      </c>
      <c r="D2125" s="187" t="s">
        <v>6553</v>
      </c>
      <c r="E2125" s="187" t="s">
        <v>2949</v>
      </c>
      <c r="F2125" s="187" t="s">
        <v>1952</v>
      </c>
      <c r="G2125" s="188" t="s">
        <v>6554</v>
      </c>
      <c r="H2125" s="187" t="s">
        <v>1954</v>
      </c>
      <c r="I2125" s="179"/>
      <c r="J2125" s="179"/>
      <c r="K2125" s="179"/>
      <c r="L2125" s="179"/>
      <c r="M2125" s="2"/>
      <c r="N2125" s="2"/>
      <c r="O2125" s="2"/>
    </row>
    <row r="2126" spans="1:15" ht="14.25">
      <c r="A2126" s="177" t="s">
        <v>56</v>
      </c>
      <c r="B2126" s="177" t="s">
        <v>295</v>
      </c>
      <c r="C2126" s="177" t="s">
        <v>324</v>
      </c>
      <c r="D2126" s="177" t="s">
        <v>3569</v>
      </c>
      <c r="E2126" s="177" t="s">
        <v>3570</v>
      </c>
      <c r="F2126" s="177" t="s">
        <v>1952</v>
      </c>
      <c r="G2126" s="178" t="s">
        <v>3571</v>
      </c>
      <c r="H2126" s="177" t="s">
        <v>1855</v>
      </c>
      <c r="I2126" s="179"/>
      <c r="J2126" s="179"/>
      <c r="K2126" s="179"/>
      <c r="L2126" s="179"/>
      <c r="M2126" s="2"/>
      <c r="N2126" s="2"/>
      <c r="O2126" s="2"/>
    </row>
    <row r="2127" spans="1:15" ht="14.25">
      <c r="A2127" s="177" t="s">
        <v>56</v>
      </c>
      <c r="B2127" s="177" t="s">
        <v>295</v>
      </c>
      <c r="C2127" s="177" t="s">
        <v>324</v>
      </c>
      <c r="D2127" s="177" t="s">
        <v>2219</v>
      </c>
      <c r="E2127" s="177" t="s">
        <v>6555</v>
      </c>
      <c r="F2127" s="177" t="s">
        <v>1952</v>
      </c>
      <c r="G2127" s="178" t="s">
        <v>6556</v>
      </c>
      <c r="H2127" s="177" t="s">
        <v>1855</v>
      </c>
      <c r="I2127" s="179"/>
      <c r="J2127" s="179"/>
      <c r="K2127" s="179"/>
      <c r="L2127" s="179"/>
      <c r="M2127" s="2"/>
      <c r="N2127" s="2"/>
      <c r="O2127" s="2"/>
    </row>
    <row r="2128" spans="1:15">
      <c r="A2128" s="187" t="s">
        <v>56</v>
      </c>
      <c r="B2128" s="187" t="s">
        <v>295</v>
      </c>
      <c r="C2128" s="187" t="s">
        <v>326</v>
      </c>
      <c r="D2128" s="187" t="s">
        <v>6557</v>
      </c>
      <c r="E2128" s="187" t="s">
        <v>2949</v>
      </c>
      <c r="F2128" s="187" t="s">
        <v>1952</v>
      </c>
      <c r="G2128" s="188" t="s">
        <v>6558</v>
      </c>
      <c r="H2128" s="187" t="s">
        <v>1954</v>
      </c>
      <c r="I2128" s="179"/>
      <c r="J2128" s="179"/>
      <c r="K2128" s="179"/>
      <c r="L2128" s="179"/>
      <c r="M2128" s="2"/>
      <c r="N2128" s="2"/>
      <c r="O2128" s="2"/>
    </row>
    <row r="2129" spans="1:15" ht="14.25">
      <c r="A2129" s="177" t="s">
        <v>56</v>
      </c>
      <c r="B2129" s="177" t="s">
        <v>295</v>
      </c>
      <c r="C2129" s="177" t="s">
        <v>326</v>
      </c>
      <c r="D2129" s="177" t="s">
        <v>3569</v>
      </c>
      <c r="E2129" s="177" t="s">
        <v>3570</v>
      </c>
      <c r="F2129" s="177" t="s">
        <v>1952</v>
      </c>
      <c r="G2129" s="178" t="s">
        <v>3571</v>
      </c>
      <c r="H2129" s="177" t="s">
        <v>1855</v>
      </c>
      <c r="I2129" s="179"/>
      <c r="J2129" s="179"/>
      <c r="K2129" s="179"/>
      <c r="L2129" s="179"/>
      <c r="M2129" s="2"/>
      <c r="N2129" s="2"/>
      <c r="O2129" s="2"/>
    </row>
    <row r="2130" spans="1:15" ht="14.25">
      <c r="A2130" s="177" t="s">
        <v>56</v>
      </c>
      <c r="B2130" s="177" t="s">
        <v>295</v>
      </c>
      <c r="C2130" s="177" t="s">
        <v>326</v>
      </c>
      <c r="D2130" s="177" t="s">
        <v>1957</v>
      </c>
      <c r="E2130" s="177" t="s">
        <v>6559</v>
      </c>
      <c r="F2130" s="177" t="s">
        <v>1952</v>
      </c>
      <c r="G2130" s="178" t="s">
        <v>6560</v>
      </c>
      <c r="H2130" s="177" t="s">
        <v>1855</v>
      </c>
      <c r="I2130" s="179"/>
      <c r="J2130" s="179"/>
      <c r="K2130" s="179"/>
      <c r="L2130" s="179"/>
      <c r="M2130" s="2"/>
      <c r="N2130" s="2"/>
      <c r="O2130" s="2"/>
    </row>
    <row r="2131" spans="1:15">
      <c r="A2131" s="187" t="s">
        <v>56</v>
      </c>
      <c r="B2131" s="187" t="s">
        <v>295</v>
      </c>
      <c r="C2131" s="187" t="s">
        <v>328</v>
      </c>
      <c r="D2131" s="187" t="s">
        <v>6561</v>
      </c>
      <c r="E2131" s="187" t="s">
        <v>2949</v>
      </c>
      <c r="F2131" s="187" t="s">
        <v>1952</v>
      </c>
      <c r="G2131" s="188" t="s">
        <v>6562</v>
      </c>
      <c r="H2131" s="187" t="s">
        <v>1954</v>
      </c>
      <c r="I2131" s="179"/>
      <c r="J2131" s="179"/>
      <c r="K2131" s="179"/>
      <c r="L2131" s="179"/>
      <c r="M2131" s="2"/>
      <c r="N2131" s="2"/>
      <c r="O2131" s="2"/>
    </row>
    <row r="2132" spans="1:15" ht="14.25">
      <c r="A2132" s="177" t="s">
        <v>56</v>
      </c>
      <c r="B2132" s="177" t="s">
        <v>295</v>
      </c>
      <c r="C2132" s="177" t="s">
        <v>328</v>
      </c>
      <c r="D2132" s="177" t="s">
        <v>3569</v>
      </c>
      <c r="E2132" s="177" t="s">
        <v>3570</v>
      </c>
      <c r="F2132" s="177" t="s">
        <v>1952</v>
      </c>
      <c r="G2132" s="178" t="s">
        <v>3571</v>
      </c>
      <c r="H2132" s="177" t="s">
        <v>1855</v>
      </c>
      <c r="I2132" s="179"/>
      <c r="J2132" s="179"/>
      <c r="K2132" s="179"/>
      <c r="L2132" s="179"/>
      <c r="M2132" s="2"/>
      <c r="N2132" s="2"/>
      <c r="O2132" s="2"/>
    </row>
    <row r="2133" spans="1:15" ht="14.25">
      <c r="A2133" s="177" t="s">
        <v>56</v>
      </c>
      <c r="B2133" s="177" t="s">
        <v>295</v>
      </c>
      <c r="C2133" s="177" t="s">
        <v>328</v>
      </c>
      <c r="D2133" s="177" t="s">
        <v>1957</v>
      </c>
      <c r="E2133" s="177" t="s">
        <v>6563</v>
      </c>
      <c r="F2133" s="177" t="s">
        <v>1952</v>
      </c>
      <c r="G2133" s="178" t="s">
        <v>6564</v>
      </c>
      <c r="H2133" s="177" t="s">
        <v>1855</v>
      </c>
      <c r="I2133" s="179"/>
      <c r="J2133" s="179"/>
      <c r="K2133" s="179"/>
      <c r="L2133" s="179"/>
      <c r="M2133" s="2"/>
      <c r="N2133" s="2"/>
      <c r="O2133" s="2"/>
    </row>
    <row r="2134" spans="1:15">
      <c r="A2134" s="187" t="s">
        <v>56</v>
      </c>
      <c r="B2134" s="187" t="s">
        <v>295</v>
      </c>
      <c r="C2134" s="187" t="s">
        <v>330</v>
      </c>
      <c r="D2134" s="187" t="s">
        <v>3567</v>
      </c>
      <c r="E2134" s="187" t="s">
        <v>2949</v>
      </c>
      <c r="F2134" s="187" t="s">
        <v>1952</v>
      </c>
      <c r="G2134" s="188" t="s">
        <v>3568</v>
      </c>
      <c r="H2134" s="187" t="s">
        <v>1954</v>
      </c>
      <c r="I2134" s="179"/>
      <c r="J2134" s="179"/>
      <c r="K2134" s="179"/>
      <c r="L2134" s="179"/>
      <c r="M2134" s="2"/>
      <c r="N2134" s="2"/>
      <c r="O2134" s="2"/>
    </row>
    <row r="2135" spans="1:15" ht="14.25">
      <c r="A2135" s="177" t="s">
        <v>56</v>
      </c>
      <c r="B2135" s="177" t="s">
        <v>295</v>
      </c>
      <c r="C2135" s="177" t="s">
        <v>330</v>
      </c>
      <c r="D2135" s="177" t="s">
        <v>3569</v>
      </c>
      <c r="E2135" s="177" t="s">
        <v>3570</v>
      </c>
      <c r="F2135" s="177" t="s">
        <v>1952</v>
      </c>
      <c r="G2135" s="178" t="s">
        <v>3571</v>
      </c>
      <c r="H2135" s="177" t="s">
        <v>1855</v>
      </c>
      <c r="I2135" s="179"/>
      <c r="J2135" s="179"/>
      <c r="K2135" s="179"/>
      <c r="L2135" s="179"/>
      <c r="M2135" s="2"/>
      <c r="N2135" s="2"/>
      <c r="O2135" s="2"/>
    </row>
    <row r="2136" spans="1:15" ht="14.25">
      <c r="A2136" s="177" t="s">
        <v>56</v>
      </c>
      <c r="B2136" s="177" t="s">
        <v>295</v>
      </c>
      <c r="C2136" s="177" t="s">
        <v>330</v>
      </c>
      <c r="D2136" s="177" t="s">
        <v>2228</v>
      </c>
      <c r="E2136" s="177" t="s">
        <v>3572</v>
      </c>
      <c r="F2136" s="177" t="s">
        <v>1952</v>
      </c>
      <c r="G2136" s="178" t="s">
        <v>3573</v>
      </c>
      <c r="H2136" s="177" t="s">
        <v>1855</v>
      </c>
      <c r="I2136" s="179"/>
      <c r="J2136" s="179"/>
      <c r="K2136" s="179"/>
      <c r="L2136" s="179"/>
      <c r="M2136" s="2"/>
      <c r="N2136" s="2"/>
      <c r="O2136" s="2"/>
    </row>
    <row r="2137" spans="1:15">
      <c r="A2137" s="187" t="s">
        <v>56</v>
      </c>
      <c r="B2137" s="187" t="s">
        <v>295</v>
      </c>
      <c r="C2137" s="187" t="s">
        <v>346</v>
      </c>
      <c r="D2137" s="187" t="s">
        <v>3574</v>
      </c>
      <c r="E2137" s="187" t="s">
        <v>2216</v>
      </c>
      <c r="F2137" s="187" t="s">
        <v>1952</v>
      </c>
      <c r="G2137" s="188" t="s">
        <v>3575</v>
      </c>
      <c r="H2137" s="187" t="s">
        <v>1954</v>
      </c>
      <c r="I2137" s="179"/>
      <c r="J2137" s="179"/>
      <c r="K2137" s="179"/>
      <c r="L2137" s="179"/>
      <c r="M2137" s="2"/>
      <c r="N2137" s="2"/>
      <c r="O2137" s="2"/>
    </row>
    <row r="2138" spans="1:15" ht="14.25">
      <c r="A2138" s="177" t="s">
        <v>56</v>
      </c>
      <c r="B2138" s="177" t="s">
        <v>295</v>
      </c>
      <c r="C2138" s="177" t="s">
        <v>346</v>
      </c>
      <c r="D2138" s="177" t="s">
        <v>3576</v>
      </c>
      <c r="E2138" s="177" t="s">
        <v>3577</v>
      </c>
      <c r="F2138" s="177" t="s">
        <v>1952</v>
      </c>
      <c r="G2138" s="178" t="s">
        <v>3575</v>
      </c>
      <c r="H2138" s="177" t="s">
        <v>1855</v>
      </c>
      <c r="I2138" s="179"/>
      <c r="J2138" s="179"/>
      <c r="K2138" s="179"/>
      <c r="L2138" s="179"/>
      <c r="M2138" s="2"/>
      <c r="N2138" s="2"/>
      <c r="O2138" s="2"/>
    </row>
    <row r="2139" spans="1:15" ht="14.25">
      <c r="A2139" s="177" t="s">
        <v>56</v>
      </c>
      <c r="B2139" s="177" t="s">
        <v>295</v>
      </c>
      <c r="C2139" s="177" t="s">
        <v>346</v>
      </c>
      <c r="D2139" s="177" t="s">
        <v>3578</v>
      </c>
      <c r="E2139" s="177" t="s">
        <v>3579</v>
      </c>
      <c r="F2139" s="177" t="s">
        <v>1952</v>
      </c>
      <c r="G2139" s="178" t="s">
        <v>6650</v>
      </c>
      <c r="H2139" s="177" t="s">
        <v>1855</v>
      </c>
      <c r="I2139" s="179"/>
      <c r="J2139" s="179"/>
      <c r="K2139" s="179"/>
      <c r="L2139" s="179"/>
      <c r="M2139" s="2"/>
      <c r="N2139" s="2"/>
      <c r="O2139" s="2"/>
    </row>
    <row r="2140" spans="1:15">
      <c r="A2140" s="187" t="s">
        <v>56</v>
      </c>
      <c r="B2140" s="187" t="s">
        <v>582</v>
      </c>
      <c r="C2140" s="187" t="s">
        <v>583</v>
      </c>
      <c r="D2140" s="187" t="s">
        <v>6565</v>
      </c>
      <c r="E2140" s="187" t="s">
        <v>6566</v>
      </c>
      <c r="F2140" s="187" t="s">
        <v>1952</v>
      </c>
      <c r="G2140" s="188" t="s">
        <v>6567</v>
      </c>
      <c r="H2140" s="187" t="s">
        <v>1954</v>
      </c>
      <c r="I2140" s="179"/>
      <c r="J2140" s="179"/>
      <c r="K2140" s="179"/>
      <c r="L2140" s="179"/>
      <c r="M2140" s="2"/>
      <c r="N2140" s="2"/>
      <c r="O2140" s="2"/>
    </row>
    <row r="2141" spans="1:15">
      <c r="A2141" s="177" t="s">
        <v>56</v>
      </c>
      <c r="B2141" s="177" t="s">
        <v>582</v>
      </c>
      <c r="C2141" s="177" t="s">
        <v>583</v>
      </c>
      <c r="D2141" s="177" t="s">
        <v>6568</v>
      </c>
      <c r="E2141" s="177" t="s">
        <v>6569</v>
      </c>
      <c r="F2141" s="177" t="s">
        <v>1952</v>
      </c>
      <c r="G2141" s="178" t="s">
        <v>6570</v>
      </c>
      <c r="H2141" s="187" t="s">
        <v>1954</v>
      </c>
      <c r="I2141" s="179"/>
      <c r="J2141" s="179"/>
      <c r="K2141" s="179"/>
      <c r="L2141" s="179"/>
      <c r="M2141" s="2"/>
      <c r="N2141" s="2"/>
      <c r="O2141" s="2"/>
    </row>
    <row r="2142" spans="1:15" ht="14.25">
      <c r="A2142" s="177" t="s">
        <v>56</v>
      </c>
      <c r="B2142" s="177" t="s">
        <v>582</v>
      </c>
      <c r="C2142" s="177" t="s">
        <v>583</v>
      </c>
      <c r="D2142" s="177" t="s">
        <v>6571</v>
      </c>
      <c r="E2142" s="177" t="s">
        <v>6572</v>
      </c>
      <c r="F2142" s="177" t="s">
        <v>1952</v>
      </c>
      <c r="G2142" s="178" t="s">
        <v>6573</v>
      </c>
      <c r="H2142" s="177" t="s">
        <v>1855</v>
      </c>
      <c r="I2142" s="179"/>
      <c r="J2142" s="179"/>
      <c r="K2142" s="179"/>
      <c r="L2142" s="179"/>
      <c r="M2142" s="2"/>
      <c r="N2142" s="2"/>
      <c r="O2142" s="2"/>
    </row>
    <row r="2143" spans="1:15" ht="14.25">
      <c r="A2143" s="177" t="s">
        <v>56</v>
      </c>
      <c r="B2143" s="177" t="s">
        <v>582</v>
      </c>
      <c r="C2143" s="177" t="s">
        <v>583</v>
      </c>
      <c r="D2143" s="177" t="s">
        <v>6574</v>
      </c>
      <c r="E2143" s="177" t="s">
        <v>6575</v>
      </c>
      <c r="F2143" s="177" t="s">
        <v>1952</v>
      </c>
      <c r="G2143" s="178" t="s">
        <v>6576</v>
      </c>
      <c r="H2143" s="177" t="s">
        <v>1855</v>
      </c>
      <c r="I2143" s="179"/>
      <c r="J2143" s="179"/>
      <c r="K2143" s="179"/>
      <c r="L2143" s="179"/>
      <c r="M2143" s="2"/>
      <c r="N2143" s="2"/>
      <c r="O2143" s="2"/>
    </row>
    <row r="2144" spans="1:15" ht="14.25">
      <c r="A2144" s="177" t="s">
        <v>56</v>
      </c>
      <c r="B2144" s="177" t="s">
        <v>582</v>
      </c>
      <c r="C2144" s="177" t="s">
        <v>583</v>
      </c>
      <c r="D2144" s="177" t="s">
        <v>6577</v>
      </c>
      <c r="E2144" s="177" t="s">
        <v>6578</v>
      </c>
      <c r="F2144" s="177" t="s">
        <v>1952</v>
      </c>
      <c r="G2144" s="178" t="s">
        <v>6579</v>
      </c>
      <c r="H2144" s="177" t="s">
        <v>1855</v>
      </c>
      <c r="I2144" s="179"/>
      <c r="J2144" s="179"/>
      <c r="K2144" s="179"/>
      <c r="L2144" s="179"/>
      <c r="M2144" s="2"/>
      <c r="N2144" s="2"/>
      <c r="O2144" s="2"/>
    </row>
    <row r="2145" spans="1:15" ht="14.25">
      <c r="A2145" s="177" t="s">
        <v>56</v>
      </c>
      <c r="B2145" s="177" t="s">
        <v>582</v>
      </c>
      <c r="C2145" s="177" t="s">
        <v>583</v>
      </c>
      <c r="D2145" s="177" t="s">
        <v>6580</v>
      </c>
      <c r="E2145" s="177" t="s">
        <v>6581</v>
      </c>
      <c r="F2145" s="177" t="s">
        <v>1952</v>
      </c>
      <c r="G2145" s="178" t="s">
        <v>6582</v>
      </c>
      <c r="H2145" s="177" t="s">
        <v>1855</v>
      </c>
      <c r="I2145" s="179"/>
      <c r="J2145" s="179"/>
      <c r="K2145" s="179"/>
      <c r="L2145" s="179"/>
      <c r="M2145" s="2"/>
      <c r="N2145" s="2"/>
      <c r="O2145" s="2"/>
    </row>
    <row r="2146" spans="1:15" ht="14.25">
      <c r="A2146" s="177" t="s">
        <v>56</v>
      </c>
      <c r="B2146" s="177" t="s">
        <v>582</v>
      </c>
      <c r="C2146" s="177" t="s">
        <v>583</v>
      </c>
      <c r="D2146" s="177" t="s">
        <v>6583</v>
      </c>
      <c r="E2146" s="177" t="s">
        <v>6584</v>
      </c>
      <c r="F2146" s="177" t="s">
        <v>1952</v>
      </c>
      <c r="G2146" s="178" t="s">
        <v>6585</v>
      </c>
      <c r="H2146" s="177" t="s">
        <v>1855</v>
      </c>
      <c r="I2146" s="179"/>
      <c r="J2146" s="179"/>
      <c r="K2146" s="179"/>
      <c r="L2146" s="179"/>
      <c r="M2146" s="2"/>
      <c r="N2146" s="2"/>
      <c r="O2146" s="2"/>
    </row>
    <row r="2147" spans="1:15" ht="14.25">
      <c r="A2147" s="177" t="s">
        <v>56</v>
      </c>
      <c r="B2147" s="177" t="s">
        <v>582</v>
      </c>
      <c r="C2147" s="177" t="s">
        <v>583</v>
      </c>
      <c r="D2147" s="177" t="s">
        <v>6586</v>
      </c>
      <c r="E2147" s="177" t="s">
        <v>6587</v>
      </c>
      <c r="F2147" s="177" t="s">
        <v>1952</v>
      </c>
      <c r="G2147" s="178" t="s">
        <v>6588</v>
      </c>
      <c r="H2147" s="177" t="s">
        <v>1855</v>
      </c>
      <c r="I2147" s="179"/>
      <c r="J2147" s="179"/>
      <c r="K2147" s="179"/>
      <c r="L2147" s="179"/>
      <c r="M2147" s="2"/>
      <c r="N2147" s="2"/>
      <c r="O2147" s="2"/>
    </row>
    <row r="2148" spans="1:15" ht="14.25">
      <c r="A2148" s="177" t="s">
        <v>56</v>
      </c>
      <c r="B2148" s="177" t="s">
        <v>582</v>
      </c>
      <c r="C2148" s="177" t="s">
        <v>583</v>
      </c>
      <c r="D2148" s="177" t="s">
        <v>6589</v>
      </c>
      <c r="E2148" s="177" t="s">
        <v>6590</v>
      </c>
      <c r="F2148" s="177" t="s">
        <v>1952</v>
      </c>
      <c r="G2148" s="178" t="s">
        <v>6591</v>
      </c>
      <c r="H2148" s="177" t="s">
        <v>1855</v>
      </c>
      <c r="I2148" s="179"/>
      <c r="J2148" s="179"/>
      <c r="K2148" s="179"/>
      <c r="L2148" s="179"/>
      <c r="M2148" s="2"/>
      <c r="N2148" s="2"/>
      <c r="O2148" s="2"/>
    </row>
    <row r="2149" spans="1:15" ht="14.25">
      <c r="A2149" s="177" t="s">
        <v>56</v>
      </c>
      <c r="B2149" s="177" t="s">
        <v>582</v>
      </c>
      <c r="C2149" s="177" t="s">
        <v>583</v>
      </c>
      <c r="D2149" s="177" t="s">
        <v>6592</v>
      </c>
      <c r="E2149" s="177" t="s">
        <v>6593</v>
      </c>
      <c r="F2149" s="177" t="s">
        <v>1952</v>
      </c>
      <c r="G2149" s="178" t="s">
        <v>6594</v>
      </c>
      <c r="H2149" s="177" t="s">
        <v>1855</v>
      </c>
      <c r="I2149" s="179"/>
      <c r="J2149" s="179"/>
      <c r="K2149" s="179"/>
      <c r="L2149" s="179"/>
      <c r="M2149" s="2"/>
      <c r="N2149" s="2"/>
      <c r="O2149" s="2"/>
    </row>
    <row r="2150" spans="1:15" ht="14.25">
      <c r="A2150" s="177" t="s">
        <v>56</v>
      </c>
      <c r="B2150" s="177" t="s">
        <v>582</v>
      </c>
      <c r="C2150" s="177" t="s">
        <v>583</v>
      </c>
      <c r="D2150" s="177" t="s">
        <v>6595</v>
      </c>
      <c r="E2150" s="177" t="s">
        <v>6596</v>
      </c>
      <c r="F2150" s="177" t="s">
        <v>1952</v>
      </c>
      <c r="G2150" s="178" t="s">
        <v>6597</v>
      </c>
      <c r="H2150" s="177" t="s">
        <v>1855</v>
      </c>
      <c r="I2150" s="179"/>
      <c r="J2150" s="179"/>
      <c r="K2150" s="179"/>
      <c r="L2150" s="179"/>
      <c r="M2150" s="2"/>
      <c r="N2150" s="2"/>
      <c r="O2150" s="2"/>
    </row>
    <row r="2151" spans="1:15" ht="14.25">
      <c r="A2151" s="177" t="s">
        <v>56</v>
      </c>
      <c r="B2151" s="177" t="s">
        <v>582</v>
      </c>
      <c r="C2151" s="177" t="s">
        <v>583</v>
      </c>
      <c r="D2151" s="177" t="s">
        <v>6598</v>
      </c>
      <c r="E2151" s="177" t="s">
        <v>6599</v>
      </c>
      <c r="F2151" s="177" t="s">
        <v>1952</v>
      </c>
      <c r="G2151" s="178" t="s">
        <v>6600</v>
      </c>
      <c r="H2151" s="177" t="s">
        <v>1855</v>
      </c>
      <c r="I2151" s="179"/>
      <c r="J2151" s="179"/>
      <c r="K2151" s="179"/>
      <c r="L2151" s="179"/>
      <c r="M2151" s="2"/>
      <c r="N2151" s="2"/>
      <c r="O2151" s="2"/>
    </row>
    <row r="2152" spans="1:15" ht="14.25">
      <c r="A2152" s="177" t="s">
        <v>56</v>
      </c>
      <c r="B2152" s="177" t="s">
        <v>582</v>
      </c>
      <c r="C2152" s="177" t="s">
        <v>583</v>
      </c>
      <c r="D2152" s="177" t="s">
        <v>6601</v>
      </c>
      <c r="E2152" s="177" t="s">
        <v>6602</v>
      </c>
      <c r="F2152" s="177" t="s">
        <v>1952</v>
      </c>
      <c r="G2152" s="178" t="s">
        <v>6603</v>
      </c>
      <c r="H2152" s="177" t="s">
        <v>1855</v>
      </c>
      <c r="I2152" s="179"/>
      <c r="J2152" s="179"/>
      <c r="K2152" s="179"/>
      <c r="L2152" s="179"/>
      <c r="M2152" s="2"/>
      <c r="N2152" s="2"/>
      <c r="O2152" s="2"/>
    </row>
    <row r="2153" spans="1:15" ht="14.25">
      <c r="A2153" s="177" t="s">
        <v>56</v>
      </c>
      <c r="B2153" s="177" t="s">
        <v>582</v>
      </c>
      <c r="C2153" s="177" t="s">
        <v>583</v>
      </c>
      <c r="D2153" s="177" t="s">
        <v>6604</v>
      </c>
      <c r="E2153" s="177" t="s">
        <v>6605</v>
      </c>
      <c r="F2153" s="177" t="s">
        <v>1952</v>
      </c>
      <c r="G2153" s="178" t="s">
        <v>6606</v>
      </c>
      <c r="H2153" s="177" t="s">
        <v>1855</v>
      </c>
      <c r="I2153" s="179"/>
      <c r="J2153" s="179"/>
      <c r="K2153" s="179"/>
      <c r="L2153" s="179"/>
      <c r="M2153" s="2"/>
      <c r="N2153" s="2"/>
      <c r="O2153" s="2"/>
    </row>
    <row r="2154" spans="1:15" ht="14.25">
      <c r="A2154" s="177" t="s">
        <v>56</v>
      </c>
      <c r="B2154" s="177" t="s">
        <v>582</v>
      </c>
      <c r="C2154" s="177" t="s">
        <v>583</v>
      </c>
      <c r="D2154" s="177" t="s">
        <v>6607</v>
      </c>
      <c r="E2154" s="177" t="s">
        <v>6608</v>
      </c>
      <c r="F2154" s="177" t="s">
        <v>1952</v>
      </c>
      <c r="G2154" s="178" t="s">
        <v>6609</v>
      </c>
      <c r="H2154" s="177" t="s">
        <v>1855</v>
      </c>
      <c r="I2154" s="179"/>
      <c r="J2154" s="179"/>
      <c r="K2154" s="179"/>
      <c r="L2154" s="179"/>
      <c r="M2154" s="2"/>
      <c r="N2154" s="2"/>
      <c r="O2154" s="2"/>
    </row>
    <row r="2155" spans="1:15" ht="14.25">
      <c r="A2155" s="177" t="s">
        <v>56</v>
      </c>
      <c r="B2155" s="177" t="s">
        <v>582</v>
      </c>
      <c r="C2155" s="177" t="s">
        <v>583</v>
      </c>
      <c r="D2155" s="177" t="s">
        <v>6610</v>
      </c>
      <c r="E2155" s="177" t="s">
        <v>6611</v>
      </c>
      <c r="F2155" s="177" t="s">
        <v>1952</v>
      </c>
      <c r="G2155" s="178" t="s">
        <v>6612</v>
      </c>
      <c r="H2155" s="177" t="s">
        <v>1855</v>
      </c>
      <c r="I2155" s="179"/>
      <c r="J2155" s="179"/>
      <c r="K2155" s="179"/>
      <c r="L2155" s="179"/>
      <c r="M2155" s="2"/>
      <c r="N2155" s="2"/>
      <c r="O2155" s="2"/>
    </row>
    <row r="2156" spans="1:15" ht="14.25">
      <c r="A2156" s="177" t="s">
        <v>56</v>
      </c>
      <c r="B2156" s="177" t="s">
        <v>582</v>
      </c>
      <c r="C2156" s="177" t="s">
        <v>583</v>
      </c>
      <c r="D2156" s="177" t="s">
        <v>6613</v>
      </c>
      <c r="E2156" s="177" t="s">
        <v>6614</v>
      </c>
      <c r="F2156" s="177" t="s">
        <v>1952</v>
      </c>
      <c r="G2156" s="178" t="s">
        <v>6615</v>
      </c>
      <c r="H2156" s="177" t="s">
        <v>1855</v>
      </c>
      <c r="I2156" s="179"/>
      <c r="J2156" s="179"/>
      <c r="K2156" s="179"/>
      <c r="L2156" s="179"/>
      <c r="M2156" s="2"/>
      <c r="N2156" s="2"/>
      <c r="O2156" s="2"/>
    </row>
    <row r="2157" spans="1:15" ht="14.25">
      <c r="A2157" s="177" t="s">
        <v>56</v>
      </c>
      <c r="B2157" s="177" t="s">
        <v>582</v>
      </c>
      <c r="C2157" s="177" t="s">
        <v>583</v>
      </c>
      <c r="D2157" s="177" t="s">
        <v>6616</v>
      </c>
      <c r="E2157" s="177" t="s">
        <v>6617</v>
      </c>
      <c r="F2157" s="177" t="s">
        <v>1952</v>
      </c>
      <c r="G2157" s="178" t="s">
        <v>6618</v>
      </c>
      <c r="H2157" s="177" t="s">
        <v>1855</v>
      </c>
      <c r="I2157" s="179"/>
      <c r="J2157" s="179"/>
      <c r="K2157" s="179"/>
      <c r="L2157" s="179"/>
      <c r="M2157" s="2"/>
      <c r="N2157" s="2"/>
      <c r="O2157" s="2"/>
    </row>
    <row r="2158" spans="1:15" s="3" customFormat="1">
      <c r="A2158" s="177" t="s">
        <v>56</v>
      </c>
      <c r="B2158" s="177" t="s">
        <v>582</v>
      </c>
      <c r="C2158" s="177" t="s">
        <v>583</v>
      </c>
      <c r="D2158" s="177" t="s">
        <v>6619</v>
      </c>
      <c r="E2158" s="177" t="s">
        <v>6620</v>
      </c>
      <c r="F2158" s="177" t="s">
        <v>1952</v>
      </c>
      <c r="G2158" s="178" t="s">
        <v>6621</v>
      </c>
      <c r="H2158" s="177" t="s">
        <v>1855</v>
      </c>
      <c r="I2158" s="179"/>
      <c r="J2158" s="179"/>
      <c r="K2158" s="179"/>
      <c r="L2158" s="179"/>
    </row>
    <row r="2159" spans="1:15" ht="14.25">
      <c r="A2159" s="177" t="s">
        <v>56</v>
      </c>
      <c r="B2159" s="177" t="s">
        <v>582</v>
      </c>
      <c r="C2159" s="177" t="s">
        <v>583</v>
      </c>
      <c r="D2159" s="177" t="s">
        <v>6622</v>
      </c>
      <c r="E2159" s="177" t="s">
        <v>6623</v>
      </c>
      <c r="F2159" s="177" t="s">
        <v>1952</v>
      </c>
      <c r="G2159" s="178" t="s">
        <v>6624</v>
      </c>
      <c r="H2159" s="177" t="s">
        <v>1855</v>
      </c>
      <c r="I2159" s="179"/>
      <c r="J2159" s="179"/>
      <c r="K2159" s="179"/>
      <c r="L2159" s="179"/>
      <c r="M2159" s="2"/>
      <c r="N2159" s="2"/>
      <c r="O2159" s="2"/>
    </row>
    <row r="2160" spans="1:15" ht="14.25">
      <c r="A2160" s="177" t="s">
        <v>56</v>
      </c>
      <c r="B2160" s="177" t="s">
        <v>582</v>
      </c>
      <c r="C2160" s="177" t="s">
        <v>583</v>
      </c>
      <c r="D2160" s="177" t="s">
        <v>6625</v>
      </c>
      <c r="E2160" s="177" t="s">
        <v>6626</v>
      </c>
      <c r="F2160" s="177" t="s">
        <v>1952</v>
      </c>
      <c r="G2160" s="178" t="s">
        <v>6627</v>
      </c>
      <c r="H2160" s="177" t="s">
        <v>1855</v>
      </c>
      <c r="I2160" s="179"/>
      <c r="J2160" s="179"/>
      <c r="K2160" s="179"/>
      <c r="L2160" s="179"/>
      <c r="M2160" s="2"/>
      <c r="N2160" s="2"/>
      <c r="O2160" s="2"/>
    </row>
    <row r="2161" spans="1:15" ht="14.25">
      <c r="A2161" s="177" t="s">
        <v>56</v>
      </c>
      <c r="B2161" s="177" t="s">
        <v>582</v>
      </c>
      <c r="C2161" s="177" t="s">
        <v>583</v>
      </c>
      <c r="D2161" s="177" t="s">
        <v>6628</v>
      </c>
      <c r="E2161" s="177" t="s">
        <v>6629</v>
      </c>
      <c r="F2161" s="177" t="s">
        <v>1952</v>
      </c>
      <c r="G2161" s="178" t="s">
        <v>6630</v>
      </c>
      <c r="H2161" s="177" t="s">
        <v>1855</v>
      </c>
      <c r="I2161" s="179"/>
      <c r="J2161" s="179"/>
      <c r="K2161" s="179"/>
      <c r="L2161" s="179"/>
      <c r="M2161" s="2"/>
      <c r="N2161" s="2"/>
      <c r="O2161" s="2"/>
    </row>
    <row r="2162" spans="1:15" ht="14.25">
      <c r="A2162" s="177" t="s">
        <v>56</v>
      </c>
      <c r="B2162" s="177" t="s">
        <v>582</v>
      </c>
      <c r="C2162" s="177" t="s">
        <v>583</v>
      </c>
      <c r="D2162" s="177" t="s">
        <v>6631</v>
      </c>
      <c r="E2162" s="177" t="s">
        <v>6632</v>
      </c>
      <c r="F2162" s="177" t="s">
        <v>1952</v>
      </c>
      <c r="G2162" s="178" t="s">
        <v>6633</v>
      </c>
      <c r="H2162" s="177" t="s">
        <v>1855</v>
      </c>
      <c r="I2162" s="179"/>
      <c r="J2162" s="179"/>
      <c r="K2162" s="179"/>
      <c r="L2162" s="179"/>
      <c r="M2162" s="2"/>
      <c r="N2162" s="2"/>
      <c r="O2162" s="2"/>
    </row>
    <row r="2163" spans="1:15" ht="14.25">
      <c r="A2163" s="177" t="s">
        <v>56</v>
      </c>
      <c r="B2163" s="177" t="s">
        <v>582</v>
      </c>
      <c r="C2163" s="177" t="s">
        <v>583</v>
      </c>
      <c r="D2163" s="177" t="s">
        <v>6634</v>
      </c>
      <c r="E2163" s="177" t="s">
        <v>6635</v>
      </c>
      <c r="F2163" s="177" t="s">
        <v>1952</v>
      </c>
      <c r="G2163" s="178" t="s">
        <v>6636</v>
      </c>
      <c r="H2163" s="177" t="s">
        <v>1855</v>
      </c>
      <c r="I2163" s="179"/>
      <c r="J2163" s="179"/>
      <c r="K2163" s="179"/>
      <c r="L2163" s="179"/>
      <c r="M2163" s="2"/>
      <c r="N2163" s="2"/>
      <c r="O2163" s="2"/>
    </row>
    <row r="2164" spans="1:15" ht="14.25">
      <c r="A2164" s="177" t="s">
        <v>56</v>
      </c>
      <c r="B2164" s="177" t="s">
        <v>582</v>
      </c>
      <c r="C2164" s="177" t="s">
        <v>583</v>
      </c>
      <c r="D2164" s="177" t="s">
        <v>6637</v>
      </c>
      <c r="E2164" s="177" t="s">
        <v>6638</v>
      </c>
      <c r="F2164" s="177" t="s">
        <v>1952</v>
      </c>
      <c r="G2164" s="178" t="s">
        <v>6639</v>
      </c>
      <c r="H2164" s="177" t="s">
        <v>1855</v>
      </c>
      <c r="I2164" s="179"/>
      <c r="J2164" s="179"/>
      <c r="K2164" s="179"/>
      <c r="L2164" s="179"/>
      <c r="M2164" s="2"/>
      <c r="N2164" s="2"/>
      <c r="O2164" s="2"/>
    </row>
    <row r="2165" spans="1:15" ht="14.25">
      <c r="A2165" s="177" t="s">
        <v>56</v>
      </c>
      <c r="B2165" s="177" t="s">
        <v>582</v>
      </c>
      <c r="C2165" s="177" t="s">
        <v>583</v>
      </c>
      <c r="D2165" s="177" t="s">
        <v>6640</v>
      </c>
      <c r="E2165" s="177" t="s">
        <v>6641</v>
      </c>
      <c r="F2165" s="177" t="s">
        <v>1952</v>
      </c>
      <c r="G2165" s="178" t="s">
        <v>6642</v>
      </c>
      <c r="H2165" s="177" t="s">
        <v>1855</v>
      </c>
      <c r="I2165" s="179"/>
      <c r="J2165" s="179"/>
      <c r="K2165" s="179"/>
      <c r="L2165" s="179"/>
      <c r="M2165" s="2"/>
      <c r="N2165" s="2"/>
      <c r="O2165" s="2"/>
    </row>
    <row r="2166" spans="1:15" ht="14.25">
      <c r="A2166" s="177" t="s">
        <v>56</v>
      </c>
      <c r="B2166" s="177" t="s">
        <v>582</v>
      </c>
      <c r="C2166" s="177" t="s">
        <v>583</v>
      </c>
      <c r="D2166" s="177" t="s">
        <v>6643</v>
      </c>
      <c r="E2166" s="177" t="s">
        <v>6644</v>
      </c>
      <c r="F2166" s="177" t="s">
        <v>1952</v>
      </c>
      <c r="G2166" s="178" t="s">
        <v>6645</v>
      </c>
      <c r="H2166" s="177" t="s">
        <v>1855</v>
      </c>
      <c r="I2166" s="179"/>
      <c r="J2166" s="179"/>
      <c r="K2166" s="179"/>
      <c r="L2166" s="179"/>
      <c r="M2166" s="2"/>
      <c r="N2166" s="2"/>
      <c r="O2166" s="2"/>
    </row>
    <row r="2167" spans="1:15" s="3" customFormat="1">
      <c r="A2167" s="187" t="s">
        <v>56</v>
      </c>
      <c r="B2167" s="102" t="s">
        <v>466</v>
      </c>
      <c r="C2167" s="102" t="s">
        <v>3655</v>
      </c>
      <c r="D2167" s="187" t="s">
        <v>3656</v>
      </c>
      <c r="E2167" s="187" t="s">
        <v>3657</v>
      </c>
      <c r="F2167" s="187" t="s">
        <v>3658</v>
      </c>
      <c r="G2167" s="240" t="s">
        <v>3659</v>
      </c>
      <c r="H2167" s="187" t="s">
        <v>1954</v>
      </c>
    </row>
    <row r="2168" spans="1:15" s="2" customFormat="1" ht="14.25">
      <c r="A2168" s="177" t="s">
        <v>56</v>
      </c>
      <c r="B2168" s="29" t="s">
        <v>466</v>
      </c>
      <c r="C2168" s="29" t="s">
        <v>3655</v>
      </c>
      <c r="D2168" s="177" t="s">
        <v>3660</v>
      </c>
      <c r="E2168" s="177" t="s">
        <v>3661</v>
      </c>
      <c r="F2168" s="177" t="s">
        <v>3658</v>
      </c>
      <c r="G2168" s="100" t="s">
        <v>3662</v>
      </c>
      <c r="H2168" s="29"/>
    </row>
    <row r="2169" spans="1:15" s="2" customFormat="1" ht="14.25">
      <c r="A2169" s="177" t="s">
        <v>56</v>
      </c>
      <c r="B2169" s="29" t="s">
        <v>466</v>
      </c>
      <c r="C2169" s="29" t="s">
        <v>3655</v>
      </c>
      <c r="D2169" s="177" t="s">
        <v>3663</v>
      </c>
      <c r="E2169" s="177" t="s">
        <v>3664</v>
      </c>
      <c r="F2169" s="177" t="s">
        <v>3665</v>
      </c>
      <c r="G2169" s="100" t="s">
        <v>3666</v>
      </c>
      <c r="H2169" s="29"/>
    </row>
    <row r="2170" spans="1:15" s="2" customFormat="1" ht="14.25">
      <c r="A2170" s="177" t="s">
        <v>56</v>
      </c>
      <c r="B2170" s="29" t="s">
        <v>466</v>
      </c>
      <c r="C2170" s="29" t="s">
        <v>3655</v>
      </c>
      <c r="D2170" s="177" t="s">
        <v>3667</v>
      </c>
      <c r="E2170" s="177" t="s">
        <v>3668</v>
      </c>
      <c r="F2170" s="177" t="s">
        <v>3658</v>
      </c>
      <c r="G2170" s="100" t="s">
        <v>3669</v>
      </c>
      <c r="H2170" s="29"/>
    </row>
    <row r="2171" spans="1:15" s="2" customFormat="1" ht="14.25">
      <c r="A2171" s="177" t="s">
        <v>56</v>
      </c>
      <c r="B2171" s="29" t="s">
        <v>466</v>
      </c>
      <c r="C2171" s="29" t="s">
        <v>3655</v>
      </c>
      <c r="D2171" s="177" t="s">
        <v>3670</v>
      </c>
      <c r="E2171" s="177" t="s">
        <v>3671</v>
      </c>
      <c r="F2171" s="177" t="s">
        <v>3665</v>
      </c>
      <c r="G2171" s="100" t="s">
        <v>3672</v>
      </c>
      <c r="H2171" s="29"/>
    </row>
    <row r="2172" spans="1:15" s="2" customFormat="1" ht="14.25">
      <c r="A2172" s="177" t="s">
        <v>56</v>
      </c>
      <c r="B2172" s="29" t="s">
        <v>466</v>
      </c>
      <c r="C2172" s="29" t="s">
        <v>3655</v>
      </c>
      <c r="D2172" s="177" t="s">
        <v>2123</v>
      </c>
      <c r="E2172" s="177" t="s">
        <v>3673</v>
      </c>
      <c r="F2172" s="177" t="s">
        <v>3658</v>
      </c>
      <c r="G2172" s="100" t="s">
        <v>3674</v>
      </c>
      <c r="H2172" s="29"/>
    </row>
    <row r="2173" spans="1:15" s="2" customFormat="1" ht="14.25">
      <c r="A2173" s="177" t="s">
        <v>56</v>
      </c>
      <c r="B2173" s="29" t="s">
        <v>466</v>
      </c>
      <c r="C2173" s="29" t="s">
        <v>3655</v>
      </c>
      <c r="D2173" s="177" t="s">
        <v>3675</v>
      </c>
      <c r="E2173" s="177" t="s">
        <v>3676</v>
      </c>
      <c r="F2173" s="177" t="s">
        <v>3658</v>
      </c>
      <c r="G2173" s="100" t="s">
        <v>3677</v>
      </c>
      <c r="H2173" s="29"/>
    </row>
    <row r="2174" spans="1:15" s="2" customFormat="1" ht="15" customHeight="1">
      <c r="A2174" s="177" t="s">
        <v>56</v>
      </c>
      <c r="B2174" s="29" t="s">
        <v>466</v>
      </c>
      <c r="C2174" s="29" t="s">
        <v>3655</v>
      </c>
      <c r="D2174" s="177" t="s">
        <v>3678</v>
      </c>
      <c r="E2174" s="177" t="s">
        <v>3679</v>
      </c>
      <c r="F2174" s="177" t="s">
        <v>3658</v>
      </c>
      <c r="G2174" s="100" t="s">
        <v>3680</v>
      </c>
      <c r="H2174" s="239"/>
    </row>
    <row r="2175" spans="1:15" s="2" customFormat="1" ht="15" customHeight="1">
      <c r="A2175" s="177" t="s">
        <v>56</v>
      </c>
      <c r="B2175" s="29" t="s">
        <v>466</v>
      </c>
      <c r="C2175" s="29" t="s">
        <v>3655</v>
      </c>
      <c r="D2175" s="177" t="s">
        <v>3681</v>
      </c>
      <c r="E2175" s="177" t="s">
        <v>2020</v>
      </c>
      <c r="F2175" s="177" t="s">
        <v>3658</v>
      </c>
      <c r="G2175" s="100" t="s">
        <v>3682</v>
      </c>
      <c r="H2175" s="239"/>
    </row>
    <row r="2176" spans="1:15" s="2" customFormat="1" ht="15" customHeight="1">
      <c r="A2176" s="177" t="s">
        <v>56</v>
      </c>
      <c r="B2176" s="29" t="s">
        <v>466</v>
      </c>
      <c r="C2176" s="29" t="s">
        <v>3655</v>
      </c>
      <c r="D2176" s="177" t="s">
        <v>3683</v>
      </c>
      <c r="E2176" s="177" t="s">
        <v>3684</v>
      </c>
      <c r="F2176" s="177" t="s">
        <v>3658</v>
      </c>
      <c r="G2176" s="100" t="s">
        <v>3685</v>
      </c>
      <c r="H2176" s="239"/>
    </row>
    <row r="2177" spans="1:15" s="2" customFormat="1" ht="15" customHeight="1">
      <c r="A2177" s="177" t="s">
        <v>56</v>
      </c>
      <c r="B2177" s="29" t="s">
        <v>466</v>
      </c>
      <c r="C2177" s="29" t="s">
        <v>3655</v>
      </c>
      <c r="D2177" s="177" t="s">
        <v>3686</v>
      </c>
      <c r="E2177" s="177" t="s">
        <v>3687</v>
      </c>
      <c r="F2177" s="177" t="s">
        <v>3658</v>
      </c>
      <c r="G2177" s="100" t="s">
        <v>3688</v>
      </c>
      <c r="H2177" s="239"/>
    </row>
    <row r="2178" spans="1:15" s="2" customFormat="1" ht="15" customHeight="1">
      <c r="A2178" s="177" t="s">
        <v>56</v>
      </c>
      <c r="B2178" s="29" t="s">
        <v>466</v>
      </c>
      <c r="C2178" s="29" t="s">
        <v>3655</v>
      </c>
      <c r="D2178" s="177" t="s">
        <v>3689</v>
      </c>
      <c r="E2178" s="177" t="s">
        <v>2020</v>
      </c>
      <c r="F2178" s="177" t="s">
        <v>3658</v>
      </c>
      <c r="G2178" s="100" t="s">
        <v>3690</v>
      </c>
      <c r="H2178" s="239"/>
    </row>
    <row r="2179" spans="1:15" s="2" customFormat="1" ht="15" customHeight="1">
      <c r="A2179" s="177" t="s">
        <v>56</v>
      </c>
      <c r="B2179" s="29" t="s">
        <v>466</v>
      </c>
      <c r="C2179" s="29" t="s">
        <v>3655</v>
      </c>
      <c r="D2179" s="177" t="s">
        <v>3691</v>
      </c>
      <c r="E2179" s="177" t="s">
        <v>3692</v>
      </c>
      <c r="F2179" s="177" t="s">
        <v>3658</v>
      </c>
      <c r="G2179" s="100" t="s">
        <v>3693</v>
      </c>
      <c r="H2179" s="239"/>
    </row>
    <row r="2180" spans="1:15" s="2" customFormat="1" ht="15" customHeight="1">
      <c r="A2180" s="177" t="s">
        <v>56</v>
      </c>
      <c r="B2180" s="29" t="s">
        <v>466</v>
      </c>
      <c r="C2180" s="29" t="s">
        <v>3655</v>
      </c>
      <c r="D2180" s="177" t="s">
        <v>3694</v>
      </c>
      <c r="E2180" s="177" t="s">
        <v>2020</v>
      </c>
      <c r="F2180" s="177" t="s">
        <v>3658</v>
      </c>
      <c r="G2180" s="100" t="s">
        <v>3695</v>
      </c>
      <c r="H2180" s="239"/>
    </row>
    <row r="2181" spans="1:15" s="2" customFormat="1" ht="15" customHeight="1">
      <c r="A2181" s="177" t="s">
        <v>56</v>
      </c>
      <c r="B2181" s="29" t="s">
        <v>466</v>
      </c>
      <c r="C2181" s="29" t="s">
        <v>3655</v>
      </c>
      <c r="D2181" s="177" t="s">
        <v>3696</v>
      </c>
      <c r="E2181" s="177" t="s">
        <v>2020</v>
      </c>
      <c r="F2181" s="177" t="s">
        <v>3658</v>
      </c>
      <c r="G2181" s="100" t="s">
        <v>3697</v>
      </c>
      <c r="H2181" s="239"/>
    </row>
    <row r="2182" spans="1:15" ht="15" customHeight="1">
      <c r="A2182" s="3"/>
      <c r="B2182" s="2"/>
      <c r="C2182" s="2"/>
      <c r="D2182" s="2"/>
      <c r="E2182" s="2"/>
      <c r="F2182" s="89"/>
      <c r="G2182" s="2"/>
      <c r="H2182" s="89"/>
      <c r="I2182" s="2"/>
      <c r="J2182" s="2"/>
      <c r="K2182" s="2"/>
      <c r="L2182" s="2"/>
      <c r="M2182" s="2"/>
      <c r="N2182" s="2"/>
      <c r="O2182" s="2"/>
    </row>
    <row r="2183" spans="1:15">
      <c r="A2183" s="3"/>
      <c r="B2183" s="2"/>
      <c r="C2183" s="2"/>
      <c r="D2183" s="2"/>
      <c r="E2183" s="2"/>
      <c r="F2183" s="89"/>
      <c r="G2183" s="2"/>
      <c r="H2183" s="89"/>
      <c r="I2183" s="2"/>
      <c r="J2183" s="2"/>
      <c r="K2183" s="2"/>
      <c r="L2183" s="2"/>
      <c r="M2183" s="2"/>
      <c r="N2183" s="2"/>
      <c r="O2183" s="2"/>
    </row>
    <row r="2184" spans="1:15">
      <c r="A2184" s="3"/>
      <c r="B2184" s="2"/>
      <c r="C2184" s="2"/>
      <c r="D2184" s="2"/>
      <c r="E2184" s="2"/>
      <c r="F2184" s="89"/>
      <c r="G2184" s="2"/>
      <c r="H2184" s="89"/>
      <c r="I2184" s="2"/>
      <c r="J2184" s="2"/>
      <c r="K2184" s="2"/>
      <c r="L2184" s="2"/>
      <c r="M2184" s="2"/>
      <c r="N2184" s="2"/>
      <c r="O2184" s="2"/>
    </row>
    <row r="2185" spans="1:15" ht="15" customHeight="1">
      <c r="A2185" s="3"/>
      <c r="B2185" s="2"/>
      <c r="C2185" s="2"/>
      <c r="D2185" s="2"/>
      <c r="E2185" s="2"/>
      <c r="F2185" s="89"/>
      <c r="G2185" s="2"/>
      <c r="H2185" s="89"/>
      <c r="I2185" s="2"/>
      <c r="J2185" s="2"/>
      <c r="K2185" s="2"/>
      <c r="L2185" s="2"/>
      <c r="M2185" s="2"/>
      <c r="N2185" s="2"/>
      <c r="O2185" s="2"/>
    </row>
    <row r="2186" spans="1:15" ht="15" customHeight="1">
      <c r="A2186" s="3"/>
      <c r="B2186" s="2"/>
      <c r="C2186" s="2"/>
      <c r="D2186" s="2"/>
      <c r="E2186" s="2"/>
      <c r="F2186" s="89"/>
      <c r="G2186" s="2"/>
      <c r="H2186" s="89"/>
      <c r="I2186" s="2"/>
      <c r="J2186" s="2"/>
      <c r="K2186" s="2"/>
      <c r="L2186" s="2"/>
      <c r="M2186" s="2"/>
      <c r="N2186" s="2"/>
      <c r="O2186" s="2"/>
    </row>
    <row r="2187" spans="1:15" ht="15" customHeight="1">
      <c r="A2187" s="3"/>
      <c r="B2187" s="2"/>
      <c r="C2187" s="2"/>
      <c r="D2187" s="2"/>
      <c r="E2187" s="2"/>
      <c r="F2187" s="89"/>
      <c r="G2187" s="2"/>
      <c r="H2187" s="89"/>
      <c r="I2187" s="2"/>
      <c r="J2187" s="2"/>
      <c r="K2187" s="2"/>
      <c r="L2187" s="2"/>
      <c r="M2187" s="2"/>
      <c r="N2187" s="2"/>
      <c r="O2187" s="2"/>
    </row>
    <row r="2188" spans="1:15" ht="15" customHeight="1">
      <c r="A2188" s="3"/>
      <c r="B2188" s="2"/>
      <c r="C2188" s="2"/>
      <c r="D2188" s="2"/>
      <c r="E2188" s="2"/>
      <c r="F2188" s="89"/>
      <c r="G2188" s="2"/>
      <c r="H2188" s="89"/>
      <c r="I2188" s="2"/>
      <c r="J2188" s="2"/>
      <c r="K2188" s="2"/>
      <c r="L2188" s="2"/>
      <c r="M2188" s="2"/>
      <c r="N2188" s="2"/>
      <c r="O2188" s="2"/>
    </row>
    <row r="2189" spans="1:15" ht="15" customHeight="1">
      <c r="A2189" s="3"/>
      <c r="B2189" s="2"/>
      <c r="C2189" s="2"/>
      <c r="D2189" s="2"/>
      <c r="E2189" s="2"/>
      <c r="F2189" s="89"/>
      <c r="G2189" s="2"/>
      <c r="H2189" s="89"/>
      <c r="I2189" s="2"/>
      <c r="J2189" s="2"/>
      <c r="K2189" s="2"/>
      <c r="L2189" s="2"/>
      <c r="M2189" s="2"/>
      <c r="N2189" s="2"/>
      <c r="O2189" s="2"/>
    </row>
    <row r="2190" spans="1:15" ht="15" customHeight="1">
      <c r="A2190" s="3"/>
      <c r="B2190" s="2"/>
      <c r="C2190" s="2"/>
      <c r="D2190" s="2"/>
      <c r="E2190" s="2"/>
      <c r="F2190" s="89"/>
      <c r="G2190" s="2"/>
      <c r="H2190" s="89"/>
      <c r="I2190" s="2"/>
      <c r="J2190" s="2"/>
      <c r="K2190" s="2"/>
      <c r="L2190" s="2"/>
      <c r="M2190" s="2"/>
      <c r="N2190" s="2"/>
      <c r="O2190" s="2"/>
    </row>
    <row r="2191" spans="1:15" ht="15" customHeight="1">
      <c r="A2191" s="3"/>
      <c r="B2191" s="2"/>
      <c r="C2191" s="2"/>
      <c r="D2191" s="2"/>
      <c r="E2191" s="2"/>
      <c r="F2191" s="89"/>
      <c r="G2191" s="2"/>
      <c r="H2191" s="89"/>
      <c r="I2191" s="2"/>
      <c r="J2191" s="2"/>
      <c r="K2191" s="2"/>
      <c r="L2191" s="2"/>
      <c r="M2191" s="2"/>
      <c r="N2191" s="2"/>
      <c r="O2191" s="2"/>
    </row>
    <row r="2192" spans="1:15" ht="15" customHeight="1">
      <c r="A2192" s="3"/>
      <c r="B2192" s="2"/>
      <c r="C2192" s="2"/>
      <c r="D2192" s="2"/>
      <c r="E2192" s="2"/>
      <c r="F2192" s="89"/>
      <c r="G2192" s="2"/>
      <c r="H2192" s="89"/>
      <c r="I2192" s="2"/>
      <c r="J2192" s="2"/>
      <c r="K2192" s="2"/>
      <c r="L2192" s="2"/>
      <c r="M2192" s="2"/>
      <c r="N2192" s="2"/>
      <c r="O2192" s="2"/>
    </row>
    <row r="2193" spans="1:15" ht="15" customHeight="1">
      <c r="A2193" s="3"/>
      <c r="B2193" s="2"/>
      <c r="C2193" s="2"/>
      <c r="D2193" s="2"/>
      <c r="E2193" s="2"/>
      <c r="F2193" s="89"/>
      <c r="G2193" s="2"/>
      <c r="H2193" s="89"/>
      <c r="I2193" s="2"/>
      <c r="J2193" s="2"/>
      <c r="K2193" s="2"/>
      <c r="L2193" s="2"/>
      <c r="M2193" s="2"/>
      <c r="N2193" s="2"/>
      <c r="O2193" s="2"/>
    </row>
    <row r="2194" spans="1:15" ht="15" customHeight="1">
      <c r="A2194" s="3"/>
      <c r="B2194" s="2"/>
      <c r="C2194" s="2"/>
      <c r="D2194" s="2"/>
      <c r="E2194" s="2"/>
      <c r="F2194" s="89"/>
      <c r="G2194" s="2"/>
      <c r="H2194" s="89"/>
      <c r="I2194" s="2"/>
      <c r="J2194" s="2"/>
      <c r="K2194" s="2"/>
      <c r="L2194" s="2"/>
      <c r="M2194" s="2"/>
      <c r="N2194" s="2"/>
      <c r="O2194" s="2"/>
    </row>
    <row r="2195" spans="1:15" ht="15" customHeight="1">
      <c r="A2195" s="3"/>
      <c r="B2195" s="2"/>
      <c r="C2195" s="2"/>
      <c r="D2195" s="2"/>
      <c r="E2195" s="2"/>
      <c r="F2195" s="89"/>
      <c r="G2195" s="2"/>
      <c r="H2195" s="89"/>
      <c r="I2195" s="2"/>
      <c r="J2195" s="2"/>
      <c r="K2195" s="2"/>
      <c r="L2195" s="2"/>
      <c r="M2195" s="2"/>
      <c r="N2195" s="2"/>
      <c r="O2195" s="2"/>
    </row>
    <row r="2196" spans="1:15" ht="15" customHeight="1">
      <c r="A2196" s="3"/>
      <c r="B2196" s="2"/>
      <c r="C2196" s="2"/>
      <c r="D2196" s="2"/>
      <c r="E2196" s="2"/>
      <c r="F2196" s="89"/>
      <c r="G2196" s="2"/>
      <c r="H2196" s="89"/>
      <c r="I2196" s="2"/>
      <c r="J2196" s="2"/>
      <c r="K2196" s="2"/>
      <c r="L2196" s="2"/>
      <c r="M2196" s="2"/>
      <c r="N2196" s="2"/>
      <c r="O2196" s="2"/>
    </row>
    <row r="2197" spans="1:15" ht="15" customHeight="1">
      <c r="A2197" s="3"/>
      <c r="B2197" s="2"/>
      <c r="C2197" s="2"/>
      <c r="D2197" s="2"/>
      <c r="E2197" s="2"/>
      <c r="F2197" s="89"/>
      <c r="G2197" s="2"/>
      <c r="H2197" s="89"/>
      <c r="I2197" s="2"/>
      <c r="J2197" s="2"/>
      <c r="K2197" s="2"/>
      <c r="L2197" s="2"/>
      <c r="M2197" s="2"/>
      <c r="N2197" s="2"/>
      <c r="O2197" s="2"/>
    </row>
    <row r="2198" spans="1:15" ht="15" customHeight="1">
      <c r="A2198" s="3"/>
      <c r="B2198" s="2"/>
      <c r="C2198" s="2"/>
      <c r="D2198" s="2"/>
      <c r="E2198" s="2"/>
      <c r="F2198" s="89"/>
      <c r="G2198" s="2"/>
      <c r="H2198" s="89"/>
      <c r="I2198" s="2"/>
      <c r="J2198" s="2"/>
      <c r="K2198" s="2"/>
      <c r="L2198" s="2"/>
      <c r="M2198" s="2"/>
      <c r="N2198" s="2"/>
      <c r="O2198" s="2"/>
    </row>
    <row r="2199" spans="1:15" ht="15" customHeight="1">
      <c r="A2199" s="3"/>
      <c r="B2199" s="2"/>
      <c r="C2199" s="2"/>
      <c r="D2199" s="2"/>
      <c r="E2199" s="2"/>
      <c r="F2199" s="89"/>
      <c r="G2199" s="2"/>
      <c r="H2199" s="89"/>
      <c r="I2199" s="2"/>
      <c r="J2199" s="2"/>
      <c r="K2199" s="2"/>
      <c r="L2199" s="2"/>
      <c r="M2199" s="2"/>
      <c r="N2199" s="2"/>
      <c r="O2199" s="2"/>
    </row>
    <row r="2200" spans="1:15" ht="15" customHeight="1">
      <c r="A2200" s="3"/>
      <c r="B2200" s="2"/>
      <c r="C2200" s="2"/>
      <c r="D2200" s="2"/>
      <c r="E2200" s="2"/>
      <c r="F2200" s="89"/>
      <c r="G2200" s="2"/>
      <c r="H2200" s="89"/>
      <c r="I2200" s="2"/>
      <c r="J2200" s="2"/>
      <c r="K2200" s="2"/>
      <c r="L2200" s="2"/>
      <c r="M2200" s="2"/>
      <c r="N2200" s="2"/>
      <c r="O2200" s="2"/>
    </row>
    <row r="2201" spans="1:15" ht="15" customHeight="1">
      <c r="A2201" s="3"/>
      <c r="B2201" s="2"/>
      <c r="C2201" s="2"/>
      <c r="D2201" s="2"/>
      <c r="E2201" s="2"/>
      <c r="F2201" s="89"/>
      <c r="G2201" s="2"/>
      <c r="H2201" s="89"/>
      <c r="I2201" s="2"/>
      <c r="J2201" s="2"/>
      <c r="K2201" s="2"/>
      <c r="L2201" s="2"/>
      <c r="M2201" s="2"/>
      <c r="N2201" s="2"/>
      <c r="O2201" s="2"/>
    </row>
    <row r="2202" spans="1:15" ht="15" customHeight="1">
      <c r="A2202" s="3"/>
      <c r="B2202" s="2"/>
      <c r="C2202" s="2"/>
      <c r="D2202" s="2"/>
      <c r="E2202" s="2"/>
      <c r="F2202" s="89"/>
      <c r="G2202" s="2"/>
      <c r="H2202" s="89"/>
      <c r="I2202" s="2"/>
      <c r="J2202" s="2"/>
      <c r="K2202" s="2"/>
      <c r="L2202" s="2"/>
      <c r="M2202" s="2"/>
      <c r="N2202" s="2"/>
      <c r="O2202" s="2"/>
    </row>
    <row r="2203" spans="1:15" ht="15" customHeight="1">
      <c r="A2203" s="3"/>
      <c r="B2203" s="2"/>
      <c r="C2203" s="2"/>
      <c r="D2203" s="2"/>
      <c r="E2203" s="2"/>
      <c r="F2203" s="89"/>
      <c r="G2203" s="2"/>
      <c r="H2203" s="89"/>
      <c r="I2203" s="2"/>
      <c r="J2203" s="2"/>
      <c r="K2203" s="2"/>
      <c r="L2203" s="2"/>
      <c r="M2203" s="2"/>
      <c r="N2203" s="2"/>
      <c r="O2203" s="2"/>
    </row>
    <row r="2204" spans="1:15" ht="15" customHeight="1">
      <c r="A2204" s="3"/>
      <c r="B2204" s="2"/>
      <c r="C2204" s="2"/>
      <c r="D2204" s="2"/>
      <c r="E2204" s="2"/>
      <c r="F2204" s="89"/>
      <c r="G2204" s="2"/>
      <c r="H2204" s="89"/>
      <c r="I2204" s="2"/>
      <c r="J2204" s="2"/>
      <c r="K2204" s="2"/>
      <c r="L2204" s="2"/>
      <c r="M2204" s="2"/>
      <c r="N2204" s="2"/>
      <c r="O2204" s="2"/>
    </row>
    <row r="2205" spans="1:15" ht="15" customHeight="1">
      <c r="A2205" s="3"/>
      <c r="B2205" s="2"/>
      <c r="C2205" s="2"/>
      <c r="D2205" s="2"/>
      <c r="E2205" s="2"/>
      <c r="F2205" s="89"/>
      <c r="G2205" s="2"/>
      <c r="H2205" s="89"/>
      <c r="I2205" s="2"/>
      <c r="J2205" s="2"/>
      <c r="K2205" s="2"/>
      <c r="L2205" s="2"/>
      <c r="M2205" s="2"/>
      <c r="N2205" s="2"/>
      <c r="O2205" s="2"/>
    </row>
    <row r="2206" spans="1:15" ht="15" customHeight="1">
      <c r="A2206" s="3"/>
      <c r="B2206" s="2"/>
      <c r="C2206" s="2"/>
      <c r="D2206" s="2"/>
      <c r="E2206" s="2"/>
      <c r="F2206" s="89"/>
      <c r="G2206" s="2"/>
      <c r="H2206" s="89"/>
      <c r="I2206" s="2"/>
      <c r="J2206" s="2"/>
      <c r="K2206" s="2"/>
      <c r="L2206" s="2"/>
      <c r="M2206" s="2"/>
      <c r="N2206" s="2"/>
      <c r="O2206" s="2"/>
    </row>
    <row r="2207" spans="1:15" ht="15" customHeight="1">
      <c r="A2207" s="3"/>
      <c r="B2207" s="2"/>
      <c r="C2207" s="2"/>
      <c r="D2207" s="2"/>
      <c r="E2207" s="2"/>
      <c r="F2207" s="89"/>
      <c r="G2207" s="2"/>
      <c r="H2207" s="89"/>
      <c r="I2207" s="2"/>
      <c r="J2207" s="2"/>
      <c r="K2207" s="2"/>
      <c r="L2207" s="2"/>
      <c r="M2207" s="2"/>
      <c r="N2207" s="2"/>
      <c r="O2207" s="2"/>
    </row>
    <row r="2208" spans="1:15" ht="15" customHeight="1">
      <c r="A2208" s="3"/>
      <c r="B2208" s="2"/>
      <c r="C2208" s="2"/>
      <c r="D2208" s="2"/>
      <c r="E2208" s="2"/>
      <c r="F2208" s="89"/>
      <c r="G2208" s="2"/>
      <c r="H2208" s="89"/>
      <c r="I2208" s="2"/>
      <c r="J2208" s="2"/>
      <c r="K2208" s="2"/>
      <c r="L2208" s="2"/>
      <c r="M2208" s="2"/>
      <c r="N2208" s="2"/>
      <c r="O2208" s="2"/>
    </row>
    <row r="2209" spans="1:15" ht="15" customHeight="1">
      <c r="A2209" s="3"/>
      <c r="B2209" s="2"/>
      <c r="C2209" s="2"/>
      <c r="D2209" s="2"/>
      <c r="E2209" s="2"/>
      <c r="F2209" s="89"/>
      <c r="G2209" s="2"/>
      <c r="H2209" s="89"/>
      <c r="I2209" s="2"/>
      <c r="J2209" s="2"/>
      <c r="K2209" s="2"/>
      <c r="L2209" s="2"/>
      <c r="M2209" s="2"/>
      <c r="N2209" s="2"/>
      <c r="O2209" s="2"/>
    </row>
    <row r="2210" spans="1:15" ht="15" customHeight="1">
      <c r="A2210" s="3"/>
      <c r="B2210" s="2"/>
      <c r="C2210" s="2"/>
      <c r="D2210" s="2"/>
      <c r="E2210" s="2"/>
      <c r="F2210" s="89"/>
      <c r="G2210" s="2"/>
      <c r="H2210" s="89"/>
      <c r="I2210" s="2"/>
      <c r="J2210" s="2"/>
      <c r="K2210" s="2"/>
      <c r="L2210" s="2"/>
      <c r="M2210" s="2"/>
      <c r="N2210" s="2"/>
      <c r="O2210" s="2"/>
    </row>
    <row r="2211" spans="1:15" ht="15" customHeight="1">
      <c r="A2211" s="3"/>
      <c r="B2211" s="2"/>
      <c r="C2211" s="2"/>
      <c r="D2211" s="2"/>
      <c r="E2211" s="2"/>
      <c r="F2211" s="89"/>
      <c r="G2211" s="2"/>
      <c r="H2211" s="89"/>
      <c r="I2211" s="2"/>
      <c r="J2211" s="2"/>
      <c r="K2211" s="2"/>
      <c r="L2211" s="2"/>
      <c r="M2211" s="2"/>
      <c r="N2211" s="2"/>
      <c r="O2211" s="2"/>
    </row>
    <row r="2212" spans="1:15" ht="15" customHeight="1">
      <c r="A2212" s="3"/>
      <c r="B2212" s="2"/>
      <c r="C2212" s="2"/>
      <c r="D2212" s="2"/>
      <c r="E2212" s="2"/>
      <c r="F2212" s="89"/>
      <c r="G2212" s="2"/>
      <c r="H2212" s="89"/>
      <c r="I2212" s="2"/>
      <c r="J2212" s="2"/>
      <c r="K2212" s="2"/>
      <c r="L2212" s="2"/>
      <c r="M2212" s="2"/>
      <c r="N2212" s="2"/>
      <c r="O2212" s="2"/>
    </row>
    <row r="2213" spans="1:15" ht="15" customHeight="1">
      <c r="A2213" s="3"/>
      <c r="B2213" s="2"/>
      <c r="C2213" s="2"/>
      <c r="D2213" s="2"/>
      <c r="E2213" s="2"/>
      <c r="F2213" s="89"/>
      <c r="G2213" s="2"/>
      <c r="H2213" s="89"/>
      <c r="I2213" s="2"/>
      <c r="J2213" s="2"/>
      <c r="K2213" s="2"/>
      <c r="L2213" s="2"/>
      <c r="M2213" s="2"/>
      <c r="N2213" s="2"/>
      <c r="O2213" s="2"/>
    </row>
    <row r="2214" spans="1:15" ht="15" customHeight="1">
      <c r="A2214" s="3"/>
      <c r="B2214" s="2"/>
      <c r="C2214" s="2"/>
      <c r="D2214" s="2"/>
      <c r="E2214" s="2"/>
      <c r="F2214" s="89"/>
      <c r="G2214" s="2"/>
      <c r="H2214" s="89"/>
      <c r="I2214" s="2"/>
      <c r="J2214" s="2"/>
      <c r="K2214" s="2"/>
      <c r="L2214" s="2"/>
      <c r="M2214" s="2"/>
      <c r="N2214" s="2"/>
      <c r="O2214" s="2"/>
    </row>
    <row r="2215" spans="1:15" ht="15" customHeight="1">
      <c r="A2215" s="3"/>
      <c r="B2215" s="2"/>
      <c r="C2215" s="2"/>
      <c r="D2215" s="2"/>
      <c r="E2215" s="2"/>
      <c r="F2215" s="89"/>
      <c r="G2215" s="2"/>
      <c r="H2215" s="89"/>
      <c r="I2215" s="2"/>
      <c r="J2215" s="2"/>
      <c r="K2215" s="2"/>
      <c r="L2215" s="2"/>
      <c r="M2215" s="2"/>
      <c r="N2215" s="2"/>
      <c r="O2215" s="2"/>
    </row>
    <row r="2216" spans="1:15" ht="15" customHeight="1">
      <c r="A2216" s="3"/>
      <c r="B2216" s="2"/>
      <c r="C2216" s="2"/>
      <c r="D2216" s="2"/>
      <c r="E2216" s="2"/>
      <c r="F2216" s="89"/>
      <c r="G2216" s="2"/>
      <c r="H2216" s="89"/>
      <c r="I2216" s="2"/>
      <c r="J2216" s="2"/>
      <c r="K2216" s="2"/>
      <c r="L2216" s="2"/>
      <c r="M2216" s="2"/>
      <c r="N2216" s="2"/>
      <c r="O2216" s="2"/>
    </row>
    <row r="2217" spans="1:15" ht="15" customHeight="1">
      <c r="A2217" s="3"/>
      <c r="B2217" s="2"/>
      <c r="C2217" s="2"/>
      <c r="D2217" s="2"/>
      <c r="E2217" s="2"/>
      <c r="F2217" s="89"/>
      <c r="G2217" s="2"/>
      <c r="H2217" s="89"/>
      <c r="I2217" s="2"/>
      <c r="J2217" s="2"/>
      <c r="K2217" s="2"/>
      <c r="L2217" s="2"/>
      <c r="M2217" s="2"/>
      <c r="N2217" s="2"/>
      <c r="O2217" s="2"/>
    </row>
    <row r="2218" spans="1:15" ht="15" customHeight="1">
      <c r="A2218" s="3"/>
      <c r="B2218" s="2"/>
      <c r="C2218" s="2"/>
      <c r="D2218" s="2"/>
      <c r="E2218" s="2"/>
      <c r="F2218" s="89"/>
      <c r="G2218" s="2"/>
      <c r="H2218" s="89"/>
      <c r="I2218" s="2"/>
      <c r="J2218" s="2"/>
      <c r="K2218" s="2"/>
      <c r="L2218" s="2"/>
      <c r="M2218" s="2"/>
      <c r="N2218" s="2"/>
      <c r="O2218" s="2"/>
    </row>
    <row r="2219" spans="1:15" ht="15" customHeight="1">
      <c r="A2219" s="3"/>
      <c r="B2219" s="2"/>
      <c r="C2219" s="2"/>
      <c r="D2219" s="2"/>
      <c r="E2219" s="2"/>
      <c r="F2219" s="89"/>
      <c r="G2219" s="2"/>
      <c r="H2219" s="89"/>
      <c r="I2219" s="2"/>
      <c r="J2219" s="2"/>
      <c r="K2219" s="2"/>
      <c r="L2219" s="2"/>
      <c r="M2219" s="2"/>
      <c r="N2219" s="2"/>
      <c r="O2219" s="2"/>
    </row>
    <row r="2220" spans="1:15" ht="15" customHeight="1">
      <c r="A2220" s="3"/>
      <c r="B2220" s="2"/>
      <c r="C2220" s="2"/>
      <c r="D2220" s="2"/>
      <c r="E2220" s="2"/>
      <c r="F2220" s="89"/>
      <c r="G2220" s="2"/>
      <c r="H2220" s="89"/>
      <c r="I2220" s="2"/>
      <c r="J2220" s="2"/>
      <c r="K2220" s="2"/>
      <c r="L2220" s="2"/>
      <c r="M2220" s="2"/>
      <c r="N2220" s="2"/>
      <c r="O2220" s="2"/>
    </row>
    <row r="2221" spans="1:15" ht="15" customHeight="1">
      <c r="A2221" s="3"/>
      <c r="B2221" s="2"/>
      <c r="C2221" s="2"/>
      <c r="D2221" s="2"/>
      <c r="E2221" s="2"/>
      <c r="F2221" s="89"/>
      <c r="G2221" s="2"/>
      <c r="H2221" s="89"/>
      <c r="I2221" s="2"/>
      <c r="J2221" s="2"/>
      <c r="K2221" s="2"/>
      <c r="L2221" s="2"/>
      <c r="M2221" s="2"/>
      <c r="N2221" s="2"/>
      <c r="O2221" s="2"/>
    </row>
    <row r="2222" spans="1:15" ht="15" customHeight="1">
      <c r="A2222" s="3"/>
      <c r="B2222" s="2"/>
      <c r="C2222" s="2"/>
      <c r="D2222" s="2"/>
      <c r="E2222" s="2"/>
      <c r="F2222" s="89"/>
      <c r="G2222" s="2"/>
      <c r="H2222" s="89"/>
      <c r="I2222" s="2"/>
      <c r="J2222" s="2"/>
      <c r="K2222" s="2"/>
      <c r="L2222" s="2"/>
      <c r="M2222" s="2"/>
      <c r="N2222" s="2"/>
      <c r="O2222" s="2"/>
    </row>
    <row r="2223" spans="1:15" ht="15" customHeight="1">
      <c r="A2223" s="3"/>
      <c r="B2223" s="2"/>
      <c r="C2223" s="2"/>
      <c r="D2223" s="2"/>
      <c r="E2223" s="2"/>
      <c r="F2223" s="89"/>
      <c r="G2223" s="2"/>
      <c r="H2223" s="89"/>
      <c r="I2223" s="2"/>
      <c r="J2223" s="2"/>
      <c r="K2223" s="2"/>
      <c r="L2223" s="2"/>
      <c r="M2223" s="2"/>
      <c r="N2223" s="2"/>
      <c r="O2223" s="2"/>
    </row>
    <row r="2224" spans="1:15" ht="15" customHeight="1">
      <c r="A2224" s="3"/>
      <c r="B2224" s="2"/>
      <c r="C2224" s="2"/>
      <c r="D2224" s="2"/>
      <c r="E2224" s="2"/>
      <c r="F2224" s="89"/>
      <c r="G2224" s="2"/>
      <c r="H2224" s="89"/>
      <c r="I2224" s="2"/>
      <c r="J2224" s="2"/>
      <c r="K2224" s="2"/>
      <c r="L2224" s="2"/>
      <c r="M2224" s="2"/>
      <c r="N2224" s="2"/>
      <c r="O2224" s="2"/>
    </row>
    <row r="2225" spans="1:15" ht="15" customHeight="1">
      <c r="A2225" s="3"/>
      <c r="B2225" s="2"/>
      <c r="C2225" s="2"/>
      <c r="D2225" s="2"/>
      <c r="E2225" s="2"/>
      <c r="F2225" s="89"/>
      <c r="G2225" s="2"/>
      <c r="H2225" s="89"/>
      <c r="I2225" s="2"/>
      <c r="J2225" s="2"/>
      <c r="K2225" s="2"/>
      <c r="L2225" s="2"/>
      <c r="M2225" s="2"/>
      <c r="N2225" s="2"/>
      <c r="O2225" s="2"/>
    </row>
    <row r="2226" spans="1:15" ht="15" customHeight="1">
      <c r="A2226" s="3"/>
      <c r="B2226" s="2"/>
      <c r="C2226" s="2"/>
      <c r="D2226" s="2"/>
      <c r="E2226" s="2"/>
      <c r="F2226" s="89"/>
      <c r="G2226" s="2"/>
      <c r="H2226" s="89"/>
      <c r="I2226" s="2"/>
      <c r="J2226" s="2"/>
      <c r="K2226" s="2"/>
      <c r="L2226" s="2"/>
      <c r="M2226" s="2"/>
      <c r="N2226" s="2"/>
      <c r="O2226" s="2"/>
    </row>
    <row r="2227" spans="1:15" ht="15" customHeight="1">
      <c r="A2227" s="3"/>
      <c r="B2227" s="2"/>
      <c r="C2227" s="2"/>
      <c r="D2227" s="2"/>
      <c r="E2227" s="2"/>
      <c r="F2227" s="89"/>
      <c r="G2227" s="2"/>
      <c r="H2227" s="89"/>
      <c r="I2227" s="2"/>
      <c r="J2227" s="2"/>
      <c r="K2227" s="2"/>
      <c r="L2227" s="2"/>
      <c r="M2227" s="2"/>
      <c r="N2227" s="2"/>
      <c r="O2227" s="2"/>
    </row>
    <row r="2228" spans="1:15" ht="15" customHeight="1">
      <c r="A2228" s="3"/>
      <c r="B2228" s="2"/>
      <c r="C2228" s="2"/>
      <c r="D2228" s="2"/>
      <c r="E2228" s="2"/>
      <c r="F2228" s="89"/>
      <c r="G2228" s="2"/>
      <c r="H2228" s="89"/>
      <c r="I2228" s="2"/>
      <c r="J2228" s="2"/>
      <c r="K2228" s="2"/>
      <c r="L2228" s="2"/>
      <c r="M2228" s="2"/>
      <c r="N2228" s="2"/>
      <c r="O2228" s="2"/>
    </row>
    <row r="2229" spans="1:15" ht="15" customHeight="1">
      <c r="A2229" s="3"/>
      <c r="B2229" s="2"/>
      <c r="C2229" s="2"/>
      <c r="D2229" s="2"/>
      <c r="E2229" s="2"/>
      <c r="F2229" s="89"/>
      <c r="G2229" s="2"/>
      <c r="H2229" s="89"/>
      <c r="I2229" s="2"/>
      <c r="J2229" s="2"/>
      <c r="K2229" s="2"/>
      <c r="L2229" s="2"/>
      <c r="M2229" s="2"/>
      <c r="N2229" s="2"/>
      <c r="O2229" s="2"/>
    </row>
    <row r="2230" spans="1:15" ht="15" customHeight="1">
      <c r="A2230" s="3"/>
      <c r="B2230" s="2"/>
      <c r="C2230" s="2"/>
      <c r="D2230" s="2"/>
      <c r="E2230" s="2"/>
      <c r="F2230" s="89"/>
      <c r="G2230" s="2"/>
      <c r="H2230" s="89"/>
      <c r="I2230" s="2"/>
      <c r="J2230" s="2"/>
      <c r="K2230" s="2"/>
      <c r="L2230" s="2"/>
      <c r="M2230" s="2"/>
      <c r="N2230" s="2"/>
      <c r="O2230" s="2"/>
    </row>
    <row r="2231" spans="1:15" ht="15" customHeight="1">
      <c r="A2231" s="3"/>
      <c r="B2231" s="2"/>
      <c r="C2231" s="2"/>
      <c r="D2231" s="2"/>
      <c r="E2231" s="2"/>
      <c r="F2231" s="89"/>
      <c r="G2231" s="2"/>
      <c r="H2231" s="89"/>
      <c r="I2231" s="2"/>
      <c r="J2231" s="2"/>
      <c r="K2231" s="2"/>
      <c r="L2231" s="2"/>
      <c r="M2231" s="2"/>
      <c r="N2231" s="2"/>
      <c r="O2231" s="2"/>
    </row>
    <row r="2232" spans="1:15" ht="15" customHeight="1">
      <c r="A2232" s="3"/>
      <c r="B2232" s="2"/>
      <c r="C2232" s="2"/>
      <c r="D2232" s="2"/>
      <c r="E2232" s="2"/>
      <c r="F2232" s="89"/>
      <c r="G2232" s="2"/>
      <c r="H2232" s="89"/>
      <c r="I2232" s="2"/>
      <c r="J2232" s="2"/>
      <c r="K2232" s="2"/>
      <c r="L2232" s="2"/>
      <c r="M2232" s="2"/>
      <c r="N2232" s="2"/>
      <c r="O2232" s="2"/>
    </row>
    <row r="2233" spans="1:15" ht="15" customHeight="1">
      <c r="A2233" s="3"/>
      <c r="B2233" s="2"/>
      <c r="C2233" s="2"/>
      <c r="D2233" s="2"/>
      <c r="E2233" s="2"/>
      <c r="F2233" s="89"/>
      <c r="G2233" s="2"/>
      <c r="H2233" s="89"/>
      <c r="I2233" s="2"/>
      <c r="J2233" s="2"/>
      <c r="K2233" s="2"/>
      <c r="L2233" s="2"/>
      <c r="M2233" s="2"/>
      <c r="N2233" s="2"/>
      <c r="O2233" s="2"/>
    </row>
    <row r="2234" spans="1:15" ht="15" customHeight="1">
      <c r="A2234" s="3"/>
      <c r="B2234" s="2"/>
      <c r="C2234" s="2"/>
      <c r="D2234" s="2"/>
      <c r="E2234" s="2"/>
      <c r="F2234" s="89"/>
      <c r="G2234" s="2"/>
      <c r="H2234" s="89"/>
      <c r="I2234" s="2"/>
      <c r="J2234" s="2"/>
      <c r="K2234" s="2"/>
      <c r="L2234" s="2"/>
      <c r="M2234" s="2"/>
      <c r="N2234" s="2"/>
      <c r="O2234" s="2"/>
    </row>
    <row r="2235" spans="1:15" ht="15" customHeight="1">
      <c r="A2235" s="3"/>
      <c r="B2235" s="2"/>
      <c r="C2235" s="2"/>
      <c r="D2235" s="2"/>
      <c r="E2235" s="2"/>
      <c r="F2235" s="89"/>
      <c r="G2235" s="2"/>
      <c r="H2235" s="89"/>
      <c r="I2235" s="2"/>
      <c r="J2235" s="2"/>
      <c r="K2235" s="2"/>
      <c r="L2235" s="2"/>
      <c r="M2235" s="2"/>
      <c r="N2235" s="2"/>
      <c r="O2235" s="2"/>
    </row>
    <row r="2236" spans="1:15" ht="15" customHeight="1">
      <c r="A2236" s="3"/>
      <c r="B2236" s="2"/>
      <c r="C2236" s="2"/>
      <c r="D2236" s="2"/>
      <c r="E2236" s="2"/>
      <c r="F2236" s="89"/>
      <c r="G2236" s="2"/>
      <c r="H2236" s="89"/>
      <c r="I2236" s="2"/>
      <c r="J2236" s="2"/>
      <c r="K2236" s="2"/>
      <c r="L2236" s="2"/>
      <c r="M2236" s="2"/>
      <c r="N2236" s="2"/>
      <c r="O2236" s="2"/>
    </row>
    <row r="2237" spans="1:15" ht="15" customHeight="1">
      <c r="A2237" s="3"/>
      <c r="B2237" s="2"/>
      <c r="C2237" s="2"/>
      <c r="D2237" s="2"/>
      <c r="E2237" s="2"/>
      <c r="F2237" s="89"/>
      <c r="G2237" s="2"/>
      <c r="H2237" s="89"/>
      <c r="I2237" s="2"/>
      <c r="J2237" s="2"/>
      <c r="K2237" s="2"/>
      <c r="L2237" s="2"/>
      <c r="M2237" s="2"/>
      <c r="N2237" s="2"/>
      <c r="O2237" s="2"/>
    </row>
    <row r="2238" spans="1:15" ht="15" customHeight="1">
      <c r="A2238" s="3"/>
      <c r="B2238" s="2"/>
      <c r="C2238" s="2"/>
      <c r="D2238" s="2"/>
      <c r="E2238" s="2"/>
      <c r="F2238" s="89"/>
      <c r="G2238" s="2"/>
      <c r="H2238" s="89"/>
      <c r="I2238" s="2"/>
      <c r="J2238" s="2"/>
      <c r="K2238" s="2"/>
      <c r="L2238" s="2"/>
      <c r="M2238" s="2"/>
      <c r="N2238" s="2"/>
      <c r="O2238" s="2"/>
    </row>
    <row r="2239" spans="1:15" ht="15" customHeight="1">
      <c r="A2239" s="3"/>
      <c r="B2239" s="2"/>
      <c r="C2239" s="2"/>
      <c r="D2239" s="2"/>
      <c r="E2239" s="2"/>
      <c r="F2239" s="89"/>
      <c r="G2239" s="2"/>
      <c r="H2239" s="89"/>
      <c r="I2239" s="2"/>
      <c r="J2239" s="2"/>
      <c r="K2239" s="2"/>
      <c r="L2239" s="2"/>
      <c r="M2239" s="2"/>
      <c r="N2239" s="2"/>
      <c r="O2239" s="2"/>
    </row>
    <row r="2240" spans="1:15" ht="15" customHeight="1">
      <c r="A2240" s="3"/>
      <c r="B2240" s="2"/>
      <c r="C2240" s="2"/>
      <c r="D2240" s="2"/>
      <c r="E2240" s="2"/>
      <c r="F2240" s="89"/>
      <c r="G2240" s="2"/>
      <c r="H2240" s="89"/>
      <c r="I2240" s="2"/>
      <c r="J2240" s="2"/>
      <c r="K2240" s="2"/>
      <c r="L2240" s="2"/>
      <c r="M2240" s="2"/>
      <c r="N2240" s="2"/>
      <c r="O2240" s="2"/>
    </row>
    <row r="2241" spans="1:15" ht="15" customHeight="1">
      <c r="A2241" s="3"/>
      <c r="B2241" s="2"/>
      <c r="C2241" s="2"/>
      <c r="D2241" s="2"/>
      <c r="E2241" s="2"/>
      <c r="F2241" s="89"/>
      <c r="G2241" s="2"/>
      <c r="H2241" s="89"/>
      <c r="I2241" s="2"/>
      <c r="J2241" s="2"/>
      <c r="K2241" s="2"/>
      <c r="L2241" s="2"/>
      <c r="M2241" s="2"/>
      <c r="N2241" s="2"/>
      <c r="O2241" s="2"/>
    </row>
    <row r="2242" spans="1:15" ht="15" customHeight="1">
      <c r="A2242" s="3"/>
      <c r="B2242" s="2"/>
      <c r="C2242" s="2"/>
      <c r="D2242" s="2"/>
      <c r="E2242" s="2"/>
      <c r="F2242" s="89"/>
      <c r="G2242" s="2"/>
      <c r="H2242" s="89"/>
      <c r="I2242" s="2"/>
      <c r="J2242" s="2"/>
      <c r="K2242" s="2"/>
      <c r="L2242" s="2"/>
      <c r="M2242" s="2"/>
      <c r="N2242" s="2"/>
      <c r="O2242" s="2"/>
    </row>
    <row r="2243" spans="1:15" ht="15" customHeight="1">
      <c r="A2243" s="3"/>
      <c r="B2243" s="2"/>
      <c r="C2243" s="2"/>
      <c r="D2243" s="2"/>
      <c r="E2243" s="2"/>
      <c r="F2243" s="89"/>
      <c r="G2243" s="2"/>
      <c r="H2243" s="89"/>
      <c r="I2243" s="2"/>
      <c r="J2243" s="2"/>
      <c r="K2243" s="2"/>
      <c r="L2243" s="2"/>
      <c r="M2243" s="2"/>
      <c r="N2243" s="2"/>
      <c r="O2243" s="2"/>
    </row>
    <row r="2244" spans="1:15" ht="15" customHeight="1">
      <c r="A2244" s="3"/>
      <c r="B2244" s="2"/>
      <c r="C2244" s="2"/>
      <c r="D2244" s="2"/>
      <c r="E2244" s="2"/>
      <c r="F2244" s="89"/>
      <c r="G2244" s="2"/>
      <c r="H2244" s="89"/>
      <c r="I2244" s="2"/>
      <c r="J2244" s="2"/>
      <c r="K2244" s="2"/>
      <c r="L2244" s="2"/>
      <c r="M2244" s="2"/>
      <c r="N2244" s="2"/>
      <c r="O2244" s="2"/>
    </row>
    <row r="2245" spans="1:15" ht="15" customHeight="1">
      <c r="A2245" s="3"/>
      <c r="B2245" s="2"/>
      <c r="C2245" s="2"/>
      <c r="D2245" s="2"/>
      <c r="E2245" s="2"/>
      <c r="F2245" s="89"/>
      <c r="G2245" s="2"/>
      <c r="H2245" s="89"/>
      <c r="I2245" s="2"/>
      <c r="J2245" s="2"/>
      <c r="K2245" s="2"/>
      <c r="L2245" s="2"/>
      <c r="M2245" s="2"/>
      <c r="N2245" s="2"/>
      <c r="O2245" s="2"/>
    </row>
    <row r="2246" spans="1:15" ht="15" customHeight="1">
      <c r="A2246" s="3"/>
      <c r="B2246" s="2"/>
      <c r="C2246" s="2"/>
      <c r="D2246" s="2"/>
      <c r="E2246" s="2"/>
      <c r="F2246" s="89"/>
      <c r="G2246" s="2"/>
      <c r="H2246" s="89"/>
      <c r="I2246" s="2"/>
      <c r="J2246" s="2"/>
      <c r="K2246" s="2"/>
      <c r="L2246" s="2"/>
      <c r="M2246" s="2"/>
      <c r="N2246" s="2"/>
      <c r="O2246" s="2"/>
    </row>
    <row r="2247" spans="1:15" ht="15" customHeight="1">
      <c r="A2247" s="3"/>
      <c r="B2247" s="2"/>
      <c r="C2247" s="2"/>
      <c r="D2247" s="2"/>
      <c r="E2247" s="2"/>
      <c r="F2247" s="89"/>
      <c r="G2247" s="2"/>
      <c r="H2247" s="89"/>
      <c r="I2247" s="2"/>
      <c r="J2247" s="2"/>
      <c r="K2247" s="2"/>
      <c r="L2247" s="2"/>
      <c r="M2247" s="2"/>
      <c r="N2247" s="2"/>
      <c r="O2247" s="2"/>
    </row>
    <row r="2248" spans="1:15" ht="15" customHeight="1">
      <c r="A2248" s="3"/>
      <c r="B2248" s="2"/>
      <c r="C2248" s="2"/>
      <c r="D2248" s="2"/>
      <c r="E2248" s="2"/>
      <c r="F2248" s="89"/>
      <c r="G2248" s="2"/>
      <c r="H2248" s="89"/>
      <c r="I2248" s="2"/>
      <c r="J2248" s="2"/>
      <c r="K2248" s="2"/>
      <c r="L2248" s="2"/>
      <c r="M2248" s="2"/>
      <c r="N2248" s="2"/>
      <c r="O2248" s="2"/>
    </row>
    <row r="2249" spans="1:15" ht="15" customHeight="1">
      <c r="A2249" s="3"/>
      <c r="B2249" s="2"/>
      <c r="C2249" s="2"/>
      <c r="D2249" s="2"/>
      <c r="E2249" s="2"/>
      <c r="F2249" s="89"/>
      <c r="G2249" s="2"/>
      <c r="H2249" s="89"/>
      <c r="I2249" s="2"/>
      <c r="J2249" s="2"/>
      <c r="K2249" s="2"/>
      <c r="L2249" s="2"/>
      <c r="M2249" s="2"/>
      <c r="N2249" s="2"/>
      <c r="O2249" s="2"/>
    </row>
    <row r="2250" spans="1:15" ht="15" customHeight="1">
      <c r="A2250" s="3"/>
      <c r="B2250" s="2"/>
      <c r="C2250" s="2"/>
      <c r="D2250" s="2"/>
      <c r="E2250" s="2"/>
      <c r="F2250" s="89"/>
      <c r="G2250" s="2"/>
      <c r="H2250" s="89"/>
      <c r="I2250" s="2"/>
      <c r="J2250" s="2"/>
      <c r="K2250" s="2"/>
      <c r="L2250" s="2"/>
      <c r="M2250" s="2"/>
      <c r="N2250" s="2"/>
      <c r="O2250" s="2"/>
    </row>
    <row r="2251" spans="1:15" ht="15" customHeight="1">
      <c r="A2251" s="3"/>
      <c r="B2251" s="2"/>
      <c r="C2251" s="2"/>
      <c r="D2251" s="2"/>
      <c r="E2251" s="2"/>
      <c r="F2251" s="89"/>
      <c r="G2251" s="2"/>
      <c r="H2251" s="89"/>
      <c r="I2251" s="2"/>
      <c r="J2251" s="2"/>
      <c r="K2251" s="2"/>
      <c r="L2251" s="2"/>
      <c r="M2251" s="2"/>
      <c r="N2251" s="2"/>
      <c r="O2251" s="2"/>
    </row>
    <row r="2252" spans="1:15" ht="15" customHeight="1">
      <c r="A2252" s="3"/>
      <c r="B2252" s="2"/>
      <c r="C2252" s="2"/>
      <c r="D2252" s="2"/>
      <c r="E2252" s="2"/>
      <c r="F2252" s="89"/>
      <c r="G2252" s="2"/>
      <c r="H2252" s="89"/>
      <c r="I2252" s="2"/>
      <c r="J2252" s="2"/>
      <c r="K2252" s="2"/>
      <c r="L2252" s="2"/>
      <c r="M2252" s="2"/>
      <c r="N2252" s="2"/>
      <c r="O2252" s="2"/>
    </row>
    <row r="2253" spans="1:15" ht="15" customHeight="1">
      <c r="A2253" s="3"/>
      <c r="B2253" s="2"/>
      <c r="C2253" s="2"/>
      <c r="D2253" s="2"/>
      <c r="E2253" s="2"/>
      <c r="F2253" s="89"/>
      <c r="G2253" s="2"/>
      <c r="H2253" s="89"/>
      <c r="I2253" s="2"/>
      <c r="J2253" s="2"/>
      <c r="K2253" s="2"/>
      <c r="L2253" s="2"/>
      <c r="M2253" s="2"/>
      <c r="N2253" s="2"/>
      <c r="O2253" s="2"/>
    </row>
    <row r="2254" spans="1:15" ht="15" customHeight="1">
      <c r="A2254" s="3"/>
      <c r="B2254" s="2"/>
      <c r="C2254" s="2"/>
      <c r="D2254" s="2"/>
      <c r="E2254" s="2"/>
      <c r="F2254" s="89"/>
      <c r="G2254" s="2"/>
      <c r="H2254" s="89"/>
      <c r="I2254" s="2"/>
      <c r="J2254" s="2"/>
      <c r="K2254" s="2"/>
      <c r="L2254" s="2"/>
      <c r="M2254" s="2"/>
      <c r="N2254" s="2"/>
      <c r="O2254" s="2"/>
    </row>
    <row r="2255" spans="1:15" ht="15" customHeight="1">
      <c r="A2255" s="3"/>
      <c r="B2255" s="2"/>
      <c r="C2255" s="2"/>
      <c r="D2255" s="2"/>
      <c r="E2255" s="2"/>
      <c r="F2255" s="89"/>
      <c r="G2255" s="2"/>
      <c r="H2255" s="89"/>
      <c r="I2255" s="2"/>
      <c r="J2255" s="2"/>
      <c r="K2255" s="2"/>
      <c r="L2255" s="2"/>
      <c r="M2255" s="2"/>
      <c r="N2255" s="2"/>
      <c r="O2255" s="2"/>
    </row>
    <row r="2256" spans="1:15" ht="15" customHeight="1">
      <c r="A2256" s="3"/>
      <c r="B2256" s="2"/>
      <c r="C2256" s="2"/>
      <c r="D2256" s="2"/>
      <c r="E2256" s="2"/>
      <c r="F2256" s="89"/>
      <c r="G2256" s="2"/>
      <c r="H2256" s="89"/>
      <c r="I2256" s="2"/>
      <c r="J2256" s="2"/>
      <c r="K2256" s="2"/>
      <c r="L2256" s="2"/>
      <c r="M2256" s="2"/>
      <c r="N2256" s="2"/>
      <c r="O2256" s="2"/>
    </row>
    <row r="2257" spans="1:15" ht="15" customHeight="1">
      <c r="A2257" s="3"/>
      <c r="B2257" s="2"/>
      <c r="C2257" s="2"/>
      <c r="D2257" s="2"/>
      <c r="E2257" s="2"/>
      <c r="F2257" s="89"/>
      <c r="G2257" s="2"/>
      <c r="H2257" s="89"/>
      <c r="I2257" s="2"/>
      <c r="J2257" s="2"/>
      <c r="K2257" s="2"/>
      <c r="L2257" s="2"/>
      <c r="M2257" s="2"/>
      <c r="N2257" s="2"/>
      <c r="O2257" s="2"/>
    </row>
    <row r="2258" spans="1:15" ht="15" customHeight="1">
      <c r="A2258" s="3"/>
      <c r="B2258" s="2"/>
      <c r="C2258" s="2"/>
      <c r="D2258" s="2"/>
      <c r="E2258" s="2"/>
      <c r="F2258" s="89"/>
      <c r="G2258" s="2"/>
      <c r="H2258" s="89"/>
      <c r="I2258" s="2"/>
      <c r="J2258" s="2"/>
      <c r="K2258" s="2"/>
      <c r="L2258" s="2"/>
      <c r="M2258" s="2"/>
      <c r="N2258" s="2"/>
      <c r="O2258" s="2"/>
    </row>
    <row r="2259" spans="1:15" ht="15" customHeight="1">
      <c r="A2259" s="3"/>
      <c r="B2259" s="2"/>
      <c r="C2259" s="2"/>
      <c r="D2259" s="2"/>
      <c r="E2259" s="2"/>
      <c r="F2259" s="89"/>
      <c r="G2259" s="2"/>
      <c r="H2259" s="89"/>
      <c r="I2259" s="2"/>
      <c r="J2259" s="2"/>
      <c r="K2259" s="2"/>
      <c r="L2259" s="2"/>
      <c r="M2259" s="2"/>
      <c r="N2259" s="2"/>
      <c r="O2259" s="2"/>
    </row>
    <row r="2260" spans="1:15" ht="15" customHeight="1">
      <c r="A2260" s="3"/>
      <c r="B2260" s="2"/>
      <c r="C2260" s="2"/>
      <c r="D2260" s="2"/>
      <c r="E2260" s="2"/>
      <c r="F2260" s="89"/>
      <c r="G2260" s="2"/>
      <c r="H2260" s="89"/>
      <c r="I2260" s="2"/>
      <c r="J2260" s="2"/>
      <c r="K2260" s="2"/>
      <c r="L2260" s="2"/>
      <c r="M2260" s="2"/>
      <c r="N2260" s="2"/>
      <c r="O2260" s="2"/>
    </row>
    <row r="2261" spans="1:15" ht="15" customHeight="1">
      <c r="A2261" s="3"/>
      <c r="B2261" s="2"/>
      <c r="C2261" s="2"/>
      <c r="D2261" s="2"/>
      <c r="E2261" s="2"/>
      <c r="F2261" s="89"/>
      <c r="G2261" s="2"/>
      <c r="H2261" s="89"/>
      <c r="I2261" s="2"/>
      <c r="J2261" s="2"/>
      <c r="K2261" s="2"/>
      <c r="L2261" s="2"/>
      <c r="M2261" s="2"/>
      <c r="N2261" s="2"/>
      <c r="O2261" s="2"/>
    </row>
    <row r="2262" spans="1:15" ht="15" customHeight="1">
      <c r="A2262" s="3"/>
      <c r="B2262" s="2"/>
      <c r="C2262" s="2"/>
      <c r="D2262" s="2"/>
      <c r="E2262" s="2"/>
      <c r="F2262" s="89"/>
      <c r="G2262" s="2"/>
      <c r="H2262" s="89"/>
      <c r="I2262" s="2"/>
      <c r="J2262" s="2"/>
      <c r="K2262" s="2"/>
      <c r="L2262" s="2"/>
      <c r="M2262" s="2"/>
      <c r="N2262" s="2"/>
      <c r="O2262" s="2"/>
    </row>
    <row r="2263" spans="1:15" ht="15" customHeight="1">
      <c r="A2263" s="3"/>
      <c r="B2263" s="2"/>
      <c r="C2263" s="2"/>
      <c r="D2263" s="2"/>
      <c r="E2263" s="2"/>
      <c r="F2263" s="89"/>
      <c r="G2263" s="2"/>
      <c r="H2263" s="89"/>
      <c r="I2263" s="2"/>
      <c r="J2263" s="2"/>
      <c r="K2263" s="2"/>
      <c r="L2263" s="2"/>
      <c r="M2263" s="2"/>
      <c r="N2263" s="2"/>
      <c r="O2263" s="2"/>
    </row>
    <row r="2264" spans="1:15" ht="15" customHeight="1">
      <c r="A2264" s="3"/>
      <c r="B2264" s="2"/>
      <c r="C2264" s="2"/>
      <c r="D2264" s="2"/>
      <c r="E2264" s="2"/>
      <c r="F2264" s="89"/>
      <c r="G2264" s="2"/>
      <c r="H2264" s="89"/>
      <c r="I2264" s="2"/>
      <c r="J2264" s="2"/>
      <c r="K2264" s="2"/>
      <c r="L2264" s="2"/>
      <c r="M2264" s="2"/>
      <c r="N2264" s="2"/>
      <c r="O2264" s="2"/>
    </row>
    <row r="2265" spans="1:15" ht="15" customHeight="1">
      <c r="A2265" s="3"/>
      <c r="B2265" s="2"/>
      <c r="C2265" s="2"/>
      <c r="D2265" s="2"/>
      <c r="E2265" s="2"/>
      <c r="F2265" s="89"/>
      <c r="G2265" s="2"/>
      <c r="H2265" s="89"/>
      <c r="I2265" s="2"/>
      <c r="J2265" s="2"/>
      <c r="K2265" s="2"/>
      <c r="L2265" s="2"/>
      <c r="M2265" s="2"/>
      <c r="N2265" s="2"/>
      <c r="O2265" s="2"/>
    </row>
    <row r="2266" spans="1:15" ht="15" customHeight="1">
      <c r="A2266" s="3"/>
      <c r="B2266" s="2"/>
      <c r="C2266" s="2"/>
      <c r="D2266" s="2"/>
      <c r="E2266" s="2"/>
      <c r="F2266" s="89"/>
      <c r="G2266" s="2"/>
      <c r="H2266" s="89"/>
      <c r="I2266" s="2"/>
      <c r="J2266" s="2"/>
      <c r="K2266" s="2"/>
      <c r="L2266" s="2"/>
      <c r="M2266" s="2"/>
      <c r="N2266" s="2"/>
      <c r="O2266" s="2"/>
    </row>
    <row r="2267" spans="1:15" ht="15" customHeight="1">
      <c r="A2267" s="3"/>
      <c r="B2267" s="2"/>
      <c r="C2267" s="2"/>
      <c r="D2267" s="2"/>
      <c r="E2267" s="2"/>
      <c r="F2267" s="89"/>
      <c r="G2267" s="2"/>
      <c r="H2267" s="89"/>
      <c r="I2267" s="2"/>
      <c r="J2267" s="2"/>
      <c r="K2267" s="2"/>
      <c r="L2267" s="2"/>
      <c r="M2267" s="2"/>
      <c r="N2267" s="2"/>
      <c r="O2267" s="2"/>
    </row>
    <row r="2268" spans="1:15" ht="15" customHeight="1">
      <c r="A2268" s="3"/>
      <c r="B2268" s="2"/>
      <c r="C2268" s="2"/>
      <c r="D2268" s="2"/>
      <c r="E2268" s="2"/>
      <c r="F2268" s="89"/>
      <c r="G2268" s="2"/>
      <c r="H2268" s="89"/>
      <c r="I2268" s="2"/>
      <c r="J2268" s="2"/>
      <c r="K2268" s="2"/>
      <c r="L2268" s="2"/>
      <c r="M2268" s="2"/>
      <c r="N2268" s="2"/>
      <c r="O2268" s="2"/>
    </row>
    <row r="2269" spans="1:15" ht="15" customHeight="1">
      <c r="A2269" s="3"/>
      <c r="B2269" s="2"/>
      <c r="C2269" s="2"/>
      <c r="D2269" s="2"/>
      <c r="E2269" s="2"/>
      <c r="F2269" s="89"/>
      <c r="G2269" s="2"/>
      <c r="H2269" s="89"/>
      <c r="I2269" s="2"/>
      <c r="J2269" s="2"/>
      <c r="K2269" s="2"/>
      <c r="L2269" s="2"/>
      <c r="M2269" s="2"/>
      <c r="N2269" s="2"/>
      <c r="O2269" s="2"/>
    </row>
    <row r="2270" spans="1:15" ht="15" customHeight="1">
      <c r="A2270" s="3"/>
      <c r="B2270" s="2"/>
      <c r="C2270" s="2"/>
      <c r="D2270" s="2"/>
      <c r="E2270" s="2"/>
      <c r="F2270" s="89"/>
      <c r="G2270" s="2"/>
      <c r="H2270" s="89"/>
      <c r="I2270" s="2"/>
      <c r="J2270" s="2"/>
      <c r="K2270" s="2"/>
      <c r="L2270" s="2"/>
      <c r="M2270" s="2"/>
      <c r="N2270" s="2"/>
      <c r="O2270" s="2"/>
    </row>
    <row r="2271" spans="1:15" ht="15" customHeight="1">
      <c r="A2271" s="3"/>
      <c r="B2271" s="2"/>
      <c r="C2271" s="2"/>
      <c r="D2271" s="2"/>
      <c r="E2271" s="2"/>
      <c r="F2271" s="89"/>
      <c r="G2271" s="2"/>
      <c r="H2271" s="89"/>
      <c r="I2271" s="2"/>
      <c r="J2271" s="2"/>
      <c r="K2271" s="2"/>
      <c r="L2271" s="2"/>
      <c r="M2271" s="2"/>
      <c r="N2271" s="2"/>
      <c r="O2271" s="2"/>
    </row>
    <row r="2272" spans="1:15" ht="15" customHeight="1">
      <c r="A2272" s="3"/>
      <c r="B2272" s="2"/>
      <c r="C2272" s="2"/>
      <c r="D2272" s="2"/>
      <c r="E2272" s="2"/>
      <c r="F2272" s="89"/>
      <c r="G2272" s="2"/>
      <c r="H2272" s="89"/>
      <c r="I2272" s="2"/>
      <c r="J2272" s="2"/>
      <c r="K2272" s="2"/>
      <c r="L2272" s="2"/>
      <c r="M2272" s="2"/>
      <c r="N2272" s="2"/>
      <c r="O2272" s="2"/>
    </row>
    <row r="2273" spans="1:15" ht="15" customHeight="1">
      <c r="A2273" s="3"/>
      <c r="B2273" s="2"/>
      <c r="C2273" s="2"/>
      <c r="D2273" s="2"/>
      <c r="E2273" s="2"/>
      <c r="F2273" s="89"/>
      <c r="G2273" s="2"/>
      <c r="H2273" s="89"/>
      <c r="I2273" s="2"/>
      <c r="J2273" s="2"/>
      <c r="K2273" s="2"/>
      <c r="L2273" s="2"/>
      <c r="M2273" s="2"/>
      <c r="N2273" s="2"/>
      <c r="O2273" s="2"/>
    </row>
    <row r="2274" spans="1:15" ht="15" customHeight="1">
      <c r="A2274" s="3"/>
      <c r="B2274" s="2"/>
      <c r="C2274" s="2"/>
      <c r="D2274" s="2"/>
      <c r="E2274" s="2"/>
      <c r="F2274" s="89"/>
      <c r="G2274" s="2"/>
      <c r="H2274" s="89"/>
      <c r="I2274" s="2"/>
      <c r="J2274" s="2"/>
      <c r="K2274" s="2"/>
      <c r="L2274" s="2"/>
      <c r="M2274" s="2"/>
      <c r="N2274" s="2"/>
      <c r="O2274" s="2"/>
    </row>
    <row r="2275" spans="1:15" ht="15" customHeight="1">
      <c r="A2275" s="3"/>
      <c r="B2275" s="2"/>
      <c r="C2275" s="2"/>
      <c r="D2275" s="2"/>
      <c r="E2275" s="2"/>
      <c r="F2275" s="89"/>
      <c r="G2275" s="2"/>
      <c r="H2275" s="89"/>
      <c r="I2275" s="2"/>
      <c r="J2275" s="2"/>
      <c r="K2275" s="2"/>
      <c r="L2275" s="2"/>
      <c r="M2275" s="2"/>
      <c r="N2275" s="2"/>
      <c r="O2275" s="2"/>
    </row>
    <row r="2276" spans="1:15" ht="15" customHeight="1">
      <c r="A2276" s="3"/>
      <c r="B2276" s="2"/>
      <c r="C2276" s="2"/>
      <c r="D2276" s="2"/>
      <c r="E2276" s="2"/>
      <c r="F2276" s="89"/>
      <c r="G2276" s="2"/>
      <c r="H2276" s="89"/>
      <c r="I2276" s="2"/>
      <c r="J2276" s="2"/>
      <c r="K2276" s="2"/>
      <c r="L2276" s="2"/>
      <c r="M2276" s="2"/>
      <c r="N2276" s="2"/>
      <c r="O2276" s="2"/>
    </row>
    <row r="2277" spans="1:15" ht="15" customHeight="1">
      <c r="A2277" s="3"/>
      <c r="B2277" s="2"/>
      <c r="C2277" s="2"/>
      <c r="D2277" s="2"/>
      <c r="E2277" s="2"/>
      <c r="F2277" s="89"/>
      <c r="G2277" s="2"/>
      <c r="H2277" s="89"/>
      <c r="I2277" s="2"/>
      <c r="J2277" s="2"/>
      <c r="K2277" s="2"/>
      <c r="L2277" s="2"/>
      <c r="M2277" s="2"/>
      <c r="N2277" s="2"/>
      <c r="O2277" s="2"/>
    </row>
    <row r="2278" spans="1:15" ht="15" customHeight="1">
      <c r="A2278" s="3"/>
      <c r="B2278" s="2"/>
      <c r="C2278" s="2"/>
      <c r="D2278" s="2"/>
      <c r="E2278" s="2"/>
      <c r="F2278" s="89"/>
      <c r="G2278" s="2"/>
      <c r="H2278" s="89"/>
      <c r="I2278" s="2"/>
      <c r="J2278" s="2"/>
      <c r="K2278" s="2"/>
      <c r="L2278" s="2"/>
      <c r="M2278" s="2"/>
      <c r="N2278" s="2"/>
      <c r="O2278" s="2"/>
    </row>
    <row r="2279" spans="1:15" ht="15" customHeight="1">
      <c r="A2279" s="3"/>
      <c r="B2279" s="2"/>
      <c r="C2279" s="2"/>
      <c r="D2279" s="2"/>
      <c r="E2279" s="2"/>
      <c r="F2279" s="89"/>
      <c r="G2279" s="2"/>
      <c r="H2279" s="89"/>
      <c r="I2279" s="2"/>
      <c r="J2279" s="2"/>
      <c r="K2279" s="2"/>
      <c r="L2279" s="2"/>
      <c r="M2279" s="2"/>
      <c r="N2279" s="2"/>
      <c r="O2279" s="2"/>
    </row>
    <row r="2280" spans="1:15" ht="15" customHeight="1">
      <c r="A2280" s="3"/>
      <c r="B2280" s="2"/>
      <c r="C2280" s="2"/>
      <c r="D2280" s="2"/>
      <c r="E2280" s="2"/>
      <c r="F2280" s="89"/>
      <c r="G2280" s="2"/>
      <c r="H2280" s="89"/>
      <c r="I2280" s="2"/>
      <c r="J2280" s="2"/>
      <c r="K2280" s="2"/>
      <c r="L2280" s="2"/>
      <c r="M2280" s="2"/>
      <c r="N2280" s="2"/>
      <c r="O2280" s="2"/>
    </row>
    <row r="2281" spans="1:15" ht="15" customHeight="1">
      <c r="A2281" s="3"/>
      <c r="B2281" s="2"/>
      <c r="C2281" s="2"/>
      <c r="D2281" s="2"/>
      <c r="E2281" s="2"/>
      <c r="F2281" s="89"/>
      <c r="G2281" s="2"/>
      <c r="H2281" s="89"/>
      <c r="I2281" s="2"/>
      <c r="J2281" s="2"/>
      <c r="K2281" s="2"/>
      <c r="L2281" s="2"/>
      <c r="M2281" s="2"/>
      <c r="N2281" s="2"/>
      <c r="O2281" s="2"/>
    </row>
    <row r="2282" spans="1:15" ht="15" customHeight="1">
      <c r="A2282" s="3"/>
      <c r="B2282" s="2"/>
      <c r="C2282" s="2"/>
      <c r="D2282" s="2"/>
      <c r="E2282" s="2"/>
      <c r="F2282" s="89"/>
      <c r="G2282" s="2"/>
      <c r="H2282" s="89"/>
      <c r="I2282" s="2"/>
      <c r="J2282" s="2"/>
      <c r="K2282" s="2"/>
      <c r="L2282" s="2"/>
      <c r="M2282" s="2"/>
      <c r="N2282" s="2"/>
      <c r="O2282" s="2"/>
    </row>
    <row r="2283" spans="1:15" ht="15" customHeight="1">
      <c r="A2283" s="3"/>
      <c r="B2283" s="2"/>
      <c r="C2283" s="2"/>
      <c r="D2283" s="2"/>
      <c r="E2283" s="2"/>
      <c r="F2283" s="89"/>
      <c r="G2283" s="2"/>
      <c r="H2283" s="89"/>
      <c r="I2283" s="2"/>
      <c r="J2283" s="2"/>
      <c r="K2283" s="2"/>
      <c r="L2283" s="2"/>
      <c r="M2283" s="2"/>
      <c r="N2283" s="2"/>
      <c r="O2283" s="2"/>
    </row>
    <row r="2284" spans="1:15" ht="15" customHeight="1">
      <c r="A2284" s="3"/>
      <c r="B2284" s="2"/>
      <c r="C2284" s="2"/>
      <c r="D2284" s="2"/>
      <c r="E2284" s="2"/>
      <c r="F2284" s="89"/>
      <c r="G2284" s="2"/>
      <c r="H2284" s="89"/>
      <c r="I2284" s="2"/>
      <c r="J2284" s="2"/>
      <c r="K2284" s="2"/>
      <c r="L2284" s="2"/>
      <c r="M2284" s="2"/>
      <c r="N2284" s="2"/>
      <c r="O2284" s="2"/>
    </row>
    <row r="2285" spans="1:15" ht="15" customHeight="1">
      <c r="A2285" s="3"/>
      <c r="B2285" s="2"/>
      <c r="C2285" s="2"/>
      <c r="D2285" s="2"/>
      <c r="E2285" s="2"/>
      <c r="F2285" s="89"/>
      <c r="G2285" s="2"/>
      <c r="H2285" s="89"/>
      <c r="I2285" s="2"/>
      <c r="J2285" s="2"/>
      <c r="K2285" s="2"/>
      <c r="L2285" s="2"/>
      <c r="M2285" s="2"/>
      <c r="N2285" s="2"/>
      <c r="O2285" s="2"/>
    </row>
    <row r="2286" spans="1:15" ht="15" customHeight="1">
      <c r="A2286" s="3"/>
      <c r="B2286" s="2"/>
      <c r="C2286" s="2"/>
      <c r="D2286" s="2"/>
      <c r="E2286" s="2"/>
      <c r="F2286" s="89"/>
      <c r="G2286" s="2"/>
      <c r="H2286" s="89"/>
      <c r="I2286" s="2"/>
      <c r="J2286" s="2"/>
      <c r="K2286" s="2"/>
      <c r="L2286" s="2"/>
      <c r="M2286" s="2"/>
      <c r="N2286" s="2"/>
      <c r="O2286" s="2"/>
    </row>
    <row r="2287" spans="1:15" ht="15" customHeight="1">
      <c r="A2287" s="3"/>
      <c r="B2287" s="2"/>
      <c r="C2287" s="2"/>
      <c r="D2287" s="2"/>
      <c r="E2287" s="2"/>
      <c r="F2287" s="89"/>
      <c r="G2287" s="2"/>
      <c r="H2287" s="89"/>
      <c r="I2287" s="2"/>
      <c r="J2287" s="2"/>
      <c r="K2287" s="2"/>
      <c r="L2287" s="2"/>
      <c r="M2287" s="2"/>
      <c r="N2287" s="2"/>
      <c r="O2287" s="2"/>
    </row>
    <row r="2288" spans="1:15" ht="15" customHeight="1">
      <c r="A2288" s="3"/>
      <c r="B2288" s="2"/>
      <c r="C2288" s="2"/>
      <c r="D2288" s="2"/>
      <c r="E2288" s="2"/>
      <c r="F2288" s="89"/>
      <c r="G2288" s="2"/>
      <c r="H2288" s="89"/>
      <c r="I2288" s="2"/>
      <c r="J2288" s="2"/>
      <c r="K2288" s="2"/>
      <c r="L2288" s="2"/>
      <c r="M2288" s="2"/>
      <c r="N2288" s="2"/>
      <c r="O2288" s="2"/>
    </row>
    <row r="2289" spans="1:15" ht="15" customHeight="1">
      <c r="A2289" s="3"/>
      <c r="B2289" s="2"/>
      <c r="C2289" s="2"/>
      <c r="D2289" s="2"/>
      <c r="E2289" s="2"/>
      <c r="F2289" s="89"/>
      <c r="G2289" s="2"/>
      <c r="H2289" s="89"/>
      <c r="I2289" s="2"/>
      <c r="J2289" s="2"/>
      <c r="K2289" s="2"/>
      <c r="L2289" s="2"/>
      <c r="M2289" s="2"/>
      <c r="N2289" s="2"/>
      <c r="O2289" s="2"/>
    </row>
    <row r="2290" spans="1:15" ht="15" customHeight="1">
      <c r="A2290" s="3"/>
      <c r="B2290" s="2"/>
      <c r="C2290" s="2"/>
      <c r="D2290" s="2"/>
      <c r="E2290" s="2"/>
      <c r="F2290" s="89"/>
      <c r="G2290" s="2"/>
      <c r="H2290" s="89"/>
      <c r="I2290" s="2"/>
      <c r="J2290" s="2"/>
      <c r="K2290" s="2"/>
      <c r="L2290" s="2"/>
      <c r="M2290" s="2"/>
      <c r="N2290" s="2"/>
      <c r="O2290" s="2"/>
    </row>
    <row r="2291" spans="1:15" ht="15" customHeight="1">
      <c r="A2291" s="3"/>
      <c r="B2291" s="2"/>
      <c r="C2291" s="2"/>
      <c r="D2291" s="2"/>
      <c r="E2291" s="2"/>
      <c r="F2291" s="89"/>
      <c r="G2291" s="2"/>
      <c r="H2291" s="89"/>
      <c r="I2291" s="2"/>
      <c r="J2291" s="2"/>
      <c r="K2291" s="2"/>
      <c r="L2291" s="2"/>
      <c r="M2291" s="2"/>
      <c r="N2291" s="2"/>
      <c r="O2291" s="2"/>
    </row>
    <row r="2292" spans="1:15" ht="15" customHeight="1">
      <c r="A2292" s="3"/>
      <c r="B2292" s="2"/>
      <c r="C2292" s="2"/>
      <c r="D2292" s="2"/>
      <c r="E2292" s="2"/>
      <c r="F2292" s="89"/>
      <c r="G2292" s="2"/>
      <c r="H2292" s="89"/>
      <c r="I2292" s="2"/>
      <c r="J2292" s="2"/>
      <c r="K2292" s="2"/>
      <c r="L2292" s="2"/>
      <c r="M2292" s="2"/>
      <c r="N2292" s="2"/>
      <c r="O2292" s="2"/>
    </row>
    <row r="2293" spans="1:15" ht="15" customHeight="1">
      <c r="A2293" s="3"/>
      <c r="B2293" s="2"/>
      <c r="C2293" s="2"/>
      <c r="D2293" s="2"/>
      <c r="E2293" s="2"/>
      <c r="F2293" s="89"/>
      <c r="G2293" s="2"/>
      <c r="H2293" s="89"/>
      <c r="I2293" s="2"/>
      <c r="J2293" s="2"/>
      <c r="K2293" s="2"/>
      <c r="L2293" s="2"/>
      <c r="M2293" s="2"/>
      <c r="N2293" s="2"/>
      <c r="O2293" s="2"/>
    </row>
    <row r="2294" spans="1:15" ht="15" customHeight="1">
      <c r="A2294" s="3"/>
      <c r="B2294" s="2"/>
      <c r="C2294" s="2"/>
      <c r="D2294" s="2"/>
      <c r="E2294" s="2"/>
      <c r="F2294" s="89"/>
      <c r="G2294" s="2"/>
      <c r="H2294" s="89"/>
      <c r="I2294" s="2"/>
      <c r="J2294" s="2"/>
      <c r="K2294" s="2"/>
      <c r="L2294" s="2"/>
      <c r="M2294" s="2"/>
      <c r="N2294" s="2"/>
      <c r="O2294" s="2"/>
    </row>
    <row r="2295" spans="1:15" ht="15" customHeight="1">
      <c r="A2295" s="3"/>
      <c r="B2295" s="2"/>
      <c r="C2295" s="2"/>
      <c r="D2295" s="2"/>
      <c r="E2295" s="2"/>
      <c r="F2295" s="89"/>
      <c r="G2295" s="2"/>
      <c r="H2295" s="89"/>
      <c r="I2295" s="2"/>
      <c r="J2295" s="2"/>
      <c r="K2295" s="2"/>
      <c r="L2295" s="2"/>
      <c r="M2295" s="2"/>
      <c r="N2295" s="2"/>
      <c r="O2295" s="2"/>
    </row>
    <row r="2296" spans="1:15" ht="15" customHeight="1">
      <c r="A2296" s="3"/>
      <c r="B2296" s="2"/>
      <c r="C2296" s="2"/>
      <c r="D2296" s="2"/>
      <c r="E2296" s="2"/>
      <c r="F2296" s="89"/>
      <c r="G2296" s="2"/>
      <c r="H2296" s="89"/>
      <c r="I2296" s="2"/>
      <c r="J2296" s="2"/>
      <c r="K2296" s="2"/>
      <c r="L2296" s="2"/>
      <c r="M2296" s="2"/>
      <c r="N2296" s="2"/>
      <c r="O2296" s="2"/>
    </row>
    <row r="2297" spans="1:15" ht="15" customHeight="1">
      <c r="A2297" s="3"/>
      <c r="B2297" s="2"/>
      <c r="C2297" s="2"/>
      <c r="D2297" s="2"/>
      <c r="E2297" s="2"/>
      <c r="F2297" s="89"/>
      <c r="G2297" s="2"/>
      <c r="H2297" s="89"/>
      <c r="I2297" s="2"/>
      <c r="J2297" s="2"/>
      <c r="K2297" s="2"/>
      <c r="L2297" s="2"/>
      <c r="M2297" s="2"/>
      <c r="N2297" s="2"/>
      <c r="O2297" s="2"/>
    </row>
    <row r="2298" spans="1:15" ht="15" customHeight="1">
      <c r="A2298" s="3"/>
      <c r="B2298" s="2"/>
      <c r="C2298" s="2"/>
      <c r="D2298" s="2"/>
      <c r="E2298" s="2"/>
      <c r="F2298" s="89"/>
      <c r="G2298" s="2"/>
      <c r="H2298" s="89"/>
      <c r="I2298" s="2"/>
      <c r="J2298" s="2"/>
      <c r="K2298" s="2"/>
      <c r="L2298" s="2"/>
      <c r="M2298" s="2"/>
      <c r="N2298" s="2"/>
      <c r="O2298" s="2"/>
    </row>
    <row r="2299" spans="1:15" ht="15" customHeight="1">
      <c r="A2299" s="3"/>
      <c r="B2299" s="2"/>
      <c r="C2299" s="2"/>
      <c r="D2299" s="2"/>
      <c r="E2299" s="2"/>
      <c r="F2299" s="89"/>
      <c r="G2299" s="2"/>
      <c r="H2299" s="89"/>
      <c r="I2299" s="2"/>
      <c r="J2299" s="2"/>
      <c r="K2299" s="2"/>
      <c r="L2299" s="2"/>
      <c r="M2299" s="2"/>
      <c r="N2299" s="2"/>
      <c r="O2299" s="2"/>
    </row>
    <row r="2300" spans="1:15" ht="15" customHeight="1">
      <c r="A2300" s="3"/>
      <c r="B2300" s="2"/>
      <c r="C2300" s="2"/>
      <c r="D2300" s="2"/>
      <c r="E2300" s="2"/>
      <c r="F2300" s="89"/>
      <c r="G2300" s="2"/>
      <c r="H2300" s="89"/>
      <c r="I2300" s="2"/>
      <c r="J2300" s="2"/>
      <c r="K2300" s="2"/>
      <c r="L2300" s="2"/>
      <c r="M2300" s="2"/>
      <c r="N2300" s="2"/>
      <c r="O2300" s="2"/>
    </row>
    <row r="2301" spans="1:15" ht="15" customHeight="1">
      <c r="A2301" s="3"/>
      <c r="B2301" s="2"/>
      <c r="C2301" s="2"/>
      <c r="D2301" s="2"/>
      <c r="E2301" s="2"/>
      <c r="F2301" s="89"/>
      <c r="G2301" s="2"/>
      <c r="H2301" s="89"/>
      <c r="I2301" s="2"/>
      <c r="J2301" s="2"/>
      <c r="K2301" s="2"/>
      <c r="L2301" s="2"/>
      <c r="M2301" s="2"/>
      <c r="N2301" s="2"/>
      <c r="O2301" s="2"/>
    </row>
    <row r="2302" spans="1:15" ht="15" customHeight="1">
      <c r="A2302" s="3"/>
      <c r="B2302" s="2"/>
      <c r="C2302" s="2"/>
      <c r="D2302" s="2"/>
      <c r="E2302" s="2"/>
      <c r="F2302" s="89"/>
      <c r="G2302" s="2"/>
      <c r="H2302" s="89"/>
      <c r="I2302" s="2"/>
      <c r="J2302" s="2"/>
      <c r="K2302" s="2"/>
      <c r="L2302" s="2"/>
      <c r="M2302" s="2"/>
      <c r="N2302" s="2"/>
      <c r="O2302" s="2"/>
    </row>
    <row r="2303" spans="1:15" ht="15" customHeight="1">
      <c r="A2303" s="3"/>
      <c r="B2303" s="2"/>
      <c r="C2303" s="2"/>
      <c r="D2303" s="2"/>
      <c r="E2303" s="2"/>
      <c r="F2303" s="89"/>
      <c r="G2303" s="2"/>
      <c r="H2303" s="89"/>
      <c r="I2303" s="2"/>
      <c r="J2303" s="2"/>
      <c r="K2303" s="2"/>
      <c r="L2303" s="2"/>
      <c r="M2303" s="2"/>
      <c r="N2303" s="2"/>
      <c r="O2303" s="2"/>
    </row>
    <row r="2304" spans="1:15" ht="15" customHeight="1">
      <c r="A2304" s="3"/>
      <c r="B2304" s="2"/>
      <c r="C2304" s="2"/>
      <c r="D2304" s="2"/>
      <c r="E2304" s="2"/>
      <c r="F2304" s="89"/>
      <c r="G2304" s="2"/>
      <c r="H2304" s="89"/>
      <c r="I2304" s="2"/>
      <c r="J2304" s="2"/>
      <c r="K2304" s="2"/>
      <c r="L2304" s="2"/>
      <c r="M2304" s="2"/>
      <c r="N2304" s="2"/>
      <c r="O2304" s="2"/>
    </row>
    <row r="2305" spans="1:15" ht="15" customHeight="1">
      <c r="A2305" s="3"/>
      <c r="B2305" s="2"/>
      <c r="C2305" s="2"/>
      <c r="D2305" s="2"/>
      <c r="E2305" s="2"/>
      <c r="F2305" s="89"/>
      <c r="G2305" s="2"/>
      <c r="H2305" s="89"/>
      <c r="I2305" s="2"/>
      <c r="J2305" s="2"/>
      <c r="K2305" s="2"/>
      <c r="L2305" s="2"/>
      <c r="M2305" s="2"/>
      <c r="N2305" s="2"/>
      <c r="O2305" s="2"/>
    </row>
    <row r="2306" spans="1:15" ht="15" customHeight="1">
      <c r="A2306" s="3"/>
      <c r="B2306" s="2"/>
      <c r="C2306" s="2"/>
      <c r="D2306" s="2"/>
      <c r="E2306" s="2"/>
      <c r="F2306" s="89"/>
      <c r="G2306" s="2"/>
      <c r="H2306" s="89"/>
      <c r="I2306" s="2"/>
      <c r="J2306" s="2"/>
      <c r="K2306" s="2"/>
      <c r="L2306" s="2"/>
      <c r="M2306" s="2"/>
      <c r="N2306" s="2"/>
      <c r="O2306" s="2"/>
    </row>
    <row r="2307" spans="1:15" ht="15" customHeight="1">
      <c r="A2307" s="3"/>
      <c r="B2307" s="2"/>
      <c r="C2307" s="2"/>
      <c r="D2307" s="2"/>
      <c r="E2307" s="2"/>
      <c r="F2307" s="89"/>
      <c r="G2307" s="2"/>
      <c r="H2307" s="89"/>
      <c r="I2307" s="2"/>
      <c r="J2307" s="2"/>
      <c r="K2307" s="2"/>
      <c r="L2307" s="2"/>
      <c r="M2307" s="2"/>
      <c r="N2307" s="2"/>
      <c r="O2307" s="2"/>
    </row>
    <row r="2308" spans="1:15" ht="15" customHeight="1">
      <c r="A2308" s="3"/>
      <c r="B2308" s="2"/>
      <c r="C2308" s="2"/>
      <c r="D2308" s="2"/>
      <c r="E2308" s="2"/>
      <c r="F2308" s="89"/>
      <c r="G2308" s="2"/>
      <c r="H2308" s="89"/>
      <c r="I2308" s="2"/>
      <c r="J2308" s="2"/>
      <c r="K2308" s="2"/>
      <c r="L2308" s="2"/>
      <c r="M2308" s="2"/>
      <c r="N2308" s="2"/>
      <c r="O2308" s="2"/>
    </row>
    <row r="2309" spans="1:15" ht="15" customHeight="1">
      <c r="A2309" s="3"/>
      <c r="B2309" s="2"/>
      <c r="C2309" s="2"/>
      <c r="D2309" s="2"/>
      <c r="E2309" s="2"/>
      <c r="F2309" s="89"/>
      <c r="G2309" s="2"/>
      <c r="H2309" s="89"/>
      <c r="I2309" s="2"/>
      <c r="J2309" s="2"/>
      <c r="K2309" s="2"/>
      <c r="L2309" s="2"/>
      <c r="M2309" s="2"/>
      <c r="N2309" s="2"/>
      <c r="O2309" s="2"/>
    </row>
    <row r="2310" spans="1:15" ht="15" customHeight="1">
      <c r="A2310" s="3"/>
      <c r="B2310" s="2"/>
      <c r="C2310" s="2"/>
      <c r="D2310" s="2"/>
      <c r="E2310" s="2"/>
      <c r="F2310" s="89"/>
      <c r="G2310" s="2"/>
      <c r="H2310" s="89"/>
      <c r="I2310" s="2"/>
      <c r="J2310" s="2"/>
      <c r="K2310" s="2"/>
      <c r="L2310" s="2"/>
      <c r="M2310" s="2"/>
      <c r="N2310" s="2"/>
      <c r="O2310" s="2"/>
    </row>
    <row r="2311" spans="1:15" ht="15" customHeight="1">
      <c r="A2311" s="3"/>
      <c r="B2311" s="2"/>
      <c r="C2311" s="2"/>
      <c r="D2311" s="2"/>
      <c r="E2311" s="2"/>
      <c r="F2311" s="89"/>
      <c r="G2311" s="2"/>
      <c r="H2311" s="89"/>
      <c r="I2311" s="2"/>
      <c r="J2311" s="2"/>
      <c r="K2311" s="2"/>
      <c r="L2311" s="2"/>
      <c r="M2311" s="2"/>
      <c r="N2311" s="2"/>
      <c r="O2311" s="2"/>
    </row>
    <row r="2312" spans="1:15" ht="15" customHeight="1">
      <c r="A2312" s="3"/>
      <c r="B2312" s="2"/>
      <c r="C2312" s="2"/>
      <c r="D2312" s="2"/>
      <c r="E2312" s="2"/>
      <c r="F2312" s="89"/>
      <c r="G2312" s="2"/>
      <c r="H2312" s="89"/>
      <c r="I2312" s="2"/>
      <c r="J2312" s="2"/>
      <c r="K2312" s="2"/>
      <c r="L2312" s="2"/>
      <c r="M2312" s="2"/>
      <c r="N2312" s="2"/>
      <c r="O2312" s="2"/>
    </row>
    <row r="2313" spans="1:15" ht="15" customHeight="1">
      <c r="A2313" s="3"/>
      <c r="B2313" s="2"/>
      <c r="C2313" s="2"/>
      <c r="D2313" s="2"/>
      <c r="E2313" s="2"/>
      <c r="F2313" s="89"/>
      <c r="G2313" s="2"/>
      <c r="H2313" s="89"/>
      <c r="I2313" s="2"/>
      <c r="J2313" s="2"/>
      <c r="K2313" s="2"/>
      <c r="L2313" s="2"/>
      <c r="M2313" s="2"/>
      <c r="N2313" s="2"/>
      <c r="O2313" s="2"/>
    </row>
    <row r="2314" spans="1:15" ht="15" customHeight="1">
      <c r="A2314" s="3"/>
      <c r="B2314" s="2"/>
      <c r="C2314" s="2"/>
      <c r="D2314" s="2"/>
      <c r="E2314" s="2"/>
      <c r="F2314" s="89"/>
      <c r="G2314" s="2"/>
      <c r="H2314" s="89"/>
      <c r="I2314" s="2"/>
      <c r="J2314" s="2"/>
      <c r="K2314" s="2"/>
      <c r="L2314" s="2"/>
      <c r="M2314" s="2"/>
      <c r="N2314" s="2"/>
      <c r="O2314" s="2"/>
    </row>
    <row r="2315" spans="1:15" ht="15" customHeight="1">
      <c r="A2315" s="3"/>
      <c r="B2315" s="2"/>
      <c r="C2315" s="2"/>
      <c r="D2315" s="2"/>
      <c r="E2315" s="2"/>
      <c r="F2315" s="89"/>
      <c r="G2315" s="2"/>
      <c r="H2315" s="89"/>
      <c r="I2315" s="2"/>
      <c r="J2315" s="2"/>
      <c r="K2315" s="2"/>
      <c r="L2315" s="2"/>
      <c r="M2315" s="2"/>
      <c r="N2315" s="2"/>
      <c r="O2315" s="2"/>
    </row>
    <row r="2316" spans="1:15" ht="15" customHeight="1">
      <c r="A2316" s="3"/>
      <c r="B2316" s="2"/>
      <c r="C2316" s="2"/>
      <c r="D2316" s="2"/>
      <c r="E2316" s="2"/>
      <c r="F2316" s="89"/>
      <c r="G2316" s="2"/>
      <c r="H2316" s="89"/>
      <c r="I2316" s="2"/>
      <c r="J2316" s="2"/>
      <c r="K2316" s="2"/>
      <c r="L2316" s="2"/>
      <c r="M2316" s="2"/>
      <c r="N2316" s="2"/>
      <c r="O2316" s="2"/>
    </row>
    <row r="2317" spans="1:15" ht="15" customHeight="1">
      <c r="A2317" s="3"/>
      <c r="B2317" s="2"/>
      <c r="C2317" s="2"/>
      <c r="D2317" s="2"/>
      <c r="E2317" s="2"/>
      <c r="F2317" s="89"/>
      <c r="G2317" s="2"/>
      <c r="H2317" s="89"/>
      <c r="I2317" s="2"/>
      <c r="J2317" s="2"/>
      <c r="K2317" s="2"/>
      <c r="L2317" s="2"/>
      <c r="M2317" s="2"/>
      <c r="N2317" s="2"/>
      <c r="O2317" s="2"/>
    </row>
    <row r="2318" spans="1:15" ht="15" customHeight="1">
      <c r="A2318" s="3"/>
      <c r="B2318" s="2"/>
      <c r="C2318" s="2"/>
      <c r="D2318" s="2"/>
      <c r="E2318" s="2"/>
      <c r="F2318" s="89"/>
      <c r="G2318" s="2"/>
      <c r="H2318" s="89"/>
      <c r="I2318" s="2"/>
      <c r="J2318" s="2"/>
      <c r="K2318" s="2"/>
      <c r="L2318" s="2"/>
      <c r="M2318" s="2"/>
      <c r="N2318" s="2"/>
      <c r="O2318" s="2"/>
    </row>
    <row r="2319" spans="1:15" ht="15" customHeight="1">
      <c r="A2319" s="3"/>
      <c r="B2319" s="2"/>
      <c r="C2319" s="2"/>
      <c r="D2319" s="2"/>
      <c r="E2319" s="2"/>
      <c r="F2319" s="89"/>
      <c r="G2319" s="2"/>
      <c r="H2319" s="89"/>
      <c r="I2319" s="2"/>
      <c r="J2319" s="2"/>
      <c r="K2319" s="2"/>
      <c r="L2319" s="2"/>
      <c r="M2319" s="2"/>
      <c r="N2319" s="2"/>
      <c r="O2319" s="2"/>
    </row>
    <row r="2320" spans="1:15" ht="15" customHeight="1">
      <c r="A2320" s="3"/>
      <c r="B2320" s="2"/>
      <c r="C2320" s="2"/>
      <c r="D2320" s="2"/>
      <c r="E2320" s="2"/>
      <c r="F2320" s="89"/>
      <c r="G2320" s="2"/>
      <c r="H2320" s="89"/>
      <c r="I2320" s="2"/>
      <c r="J2320" s="2"/>
      <c r="K2320" s="2"/>
      <c r="L2320" s="2"/>
      <c r="M2320" s="2"/>
      <c r="N2320" s="2"/>
      <c r="O2320" s="2"/>
    </row>
    <row r="2321" spans="1:15" ht="15" customHeight="1">
      <c r="A2321" s="3"/>
      <c r="B2321" s="2"/>
      <c r="C2321" s="2"/>
      <c r="D2321" s="2"/>
      <c r="E2321" s="2"/>
      <c r="F2321" s="89"/>
      <c r="G2321" s="2"/>
      <c r="H2321" s="89"/>
      <c r="I2321" s="2"/>
      <c r="J2321" s="2"/>
      <c r="K2321" s="2"/>
      <c r="L2321" s="2"/>
      <c r="M2321" s="2"/>
      <c r="N2321" s="2"/>
      <c r="O2321" s="2"/>
    </row>
    <row r="2322" spans="1:15" ht="15" customHeight="1">
      <c r="A2322" s="3"/>
      <c r="B2322" s="2"/>
      <c r="C2322" s="2"/>
      <c r="D2322" s="2"/>
      <c r="E2322" s="2"/>
      <c r="F2322" s="89"/>
      <c r="G2322" s="2"/>
      <c r="H2322" s="89"/>
      <c r="I2322" s="2"/>
      <c r="J2322" s="2"/>
      <c r="K2322" s="2"/>
      <c r="L2322" s="2"/>
      <c r="M2322" s="2"/>
      <c r="N2322" s="2"/>
      <c r="O2322" s="2"/>
    </row>
    <row r="2323" spans="1:15" ht="15" customHeight="1">
      <c r="A2323" s="3"/>
      <c r="B2323" s="2"/>
      <c r="C2323" s="2"/>
      <c r="D2323" s="2"/>
      <c r="E2323" s="2"/>
      <c r="F2323" s="89"/>
      <c r="G2323" s="2"/>
      <c r="H2323" s="89"/>
      <c r="I2323" s="2"/>
      <c r="J2323" s="2"/>
      <c r="K2323" s="2"/>
      <c r="L2323" s="2"/>
      <c r="M2323" s="2"/>
      <c r="N2323" s="2"/>
      <c r="O2323" s="2"/>
    </row>
    <row r="2324" spans="1:15" ht="15" customHeight="1">
      <c r="A2324" s="3"/>
      <c r="B2324" s="2"/>
      <c r="C2324" s="2"/>
      <c r="D2324" s="2"/>
      <c r="E2324" s="2"/>
      <c r="F2324" s="89"/>
      <c r="G2324" s="2"/>
      <c r="H2324" s="89"/>
      <c r="I2324" s="2"/>
      <c r="J2324" s="2"/>
      <c r="K2324" s="2"/>
      <c r="L2324" s="2"/>
      <c r="M2324" s="2"/>
      <c r="N2324" s="2"/>
      <c r="O2324" s="2"/>
    </row>
    <row r="2325" spans="1:15" ht="15" customHeight="1">
      <c r="A2325" s="3"/>
      <c r="B2325" s="2"/>
      <c r="C2325" s="2"/>
      <c r="D2325" s="2"/>
      <c r="E2325" s="2"/>
      <c r="F2325" s="89"/>
      <c r="G2325" s="2"/>
      <c r="H2325" s="89"/>
      <c r="I2325" s="2"/>
      <c r="J2325" s="2"/>
      <c r="K2325" s="2"/>
      <c r="L2325" s="2"/>
      <c r="M2325" s="2"/>
      <c r="N2325" s="2"/>
      <c r="O2325" s="2"/>
    </row>
    <row r="2326" spans="1:15" ht="15" customHeight="1">
      <c r="A2326" s="3"/>
      <c r="B2326" s="2"/>
      <c r="C2326" s="2"/>
      <c r="D2326" s="2"/>
      <c r="E2326" s="2"/>
      <c r="F2326" s="89"/>
      <c r="G2326" s="2"/>
      <c r="H2326" s="89"/>
      <c r="I2326" s="2"/>
      <c r="J2326" s="2"/>
      <c r="K2326" s="2"/>
      <c r="L2326" s="2"/>
      <c r="M2326" s="2"/>
      <c r="N2326" s="2"/>
      <c r="O2326" s="2"/>
    </row>
  </sheetData>
  <autoFilter ref="A1:H2181" xr:uid="{DAD45C41-71F7-459E-AA88-3615678C9012}"/>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8733-2830-4709-A2C4-6E5B792F8C96}">
  <dimension ref="A1:G862"/>
  <sheetViews>
    <sheetView zoomScale="90" zoomScaleNormal="90" workbookViewId="0">
      <selection activeCell="D871" sqref="D871"/>
    </sheetView>
  </sheetViews>
  <sheetFormatPr defaultColWidth="8.42578125" defaultRowHeight="14.25"/>
  <cols>
    <col min="1" max="1" width="16.140625" style="81" bestFit="1" customWidth="1"/>
    <col min="2" max="2" width="30" style="81" bestFit="1" customWidth="1"/>
    <col min="3" max="3" width="49.42578125" style="81" customWidth="1"/>
    <col min="4" max="4" width="99.85546875" style="51" customWidth="1"/>
    <col min="5" max="5" width="44.7109375" style="51" customWidth="1"/>
    <col min="6" max="7" width="40.42578125" style="81" customWidth="1"/>
    <col min="8" max="16384" width="8.42578125" style="81"/>
  </cols>
  <sheetData>
    <row r="1" spans="1:7" s="90" customFormat="1" ht="15">
      <c r="A1" s="406" t="s">
        <v>48</v>
      </c>
      <c r="B1" s="406" t="s">
        <v>49</v>
      </c>
      <c r="C1" s="406" t="s">
        <v>50</v>
      </c>
      <c r="D1" s="589" t="s">
        <v>51</v>
      </c>
      <c r="E1" s="689" t="s">
        <v>6651</v>
      </c>
      <c r="F1" s="586" t="s">
        <v>6652</v>
      </c>
      <c r="G1" s="681" t="s">
        <v>47</v>
      </c>
    </row>
    <row r="2" spans="1:7" s="90" customFormat="1" ht="28.5">
      <c r="A2" s="75" t="s">
        <v>6653</v>
      </c>
      <c r="B2" s="75" t="s">
        <v>53</v>
      </c>
      <c r="C2" s="75" t="s">
        <v>54</v>
      </c>
      <c r="D2" s="590" t="s">
        <v>55</v>
      </c>
      <c r="E2" s="381"/>
      <c r="F2" s="587"/>
      <c r="G2" s="682"/>
    </row>
    <row r="3" spans="1:7" s="59" customFormat="1" ht="15">
      <c r="A3" s="75" t="s">
        <v>56</v>
      </c>
      <c r="B3" s="75" t="s">
        <v>352</v>
      </c>
      <c r="C3" s="75" t="s">
        <v>377</v>
      </c>
      <c r="D3" s="590" t="s">
        <v>6654</v>
      </c>
      <c r="E3" s="381"/>
      <c r="F3" s="78"/>
      <c r="G3" s="682"/>
    </row>
    <row r="4" spans="1:7" s="59" customFormat="1" ht="28.5">
      <c r="A4" s="77" t="s">
        <v>56</v>
      </c>
      <c r="B4" s="77" t="s">
        <v>352</v>
      </c>
      <c r="C4" s="77" t="s">
        <v>1956</v>
      </c>
      <c r="D4" s="93" t="s">
        <v>6655</v>
      </c>
      <c r="E4" s="380"/>
      <c r="F4" s="78"/>
      <c r="G4" s="612"/>
    </row>
    <row r="5" spans="1:7" s="59" customFormat="1" ht="15">
      <c r="A5" s="77" t="s">
        <v>56</v>
      </c>
      <c r="B5" s="77" t="s">
        <v>352</v>
      </c>
      <c r="C5" s="77" t="s">
        <v>375</v>
      </c>
      <c r="D5" s="93" t="s">
        <v>6656</v>
      </c>
      <c r="E5" s="380"/>
      <c r="F5" s="78"/>
      <c r="G5" s="612"/>
    </row>
    <row r="6" spans="1:7" s="59" customFormat="1" ht="28.5">
      <c r="A6" s="77" t="s">
        <v>56</v>
      </c>
      <c r="B6" s="77" t="s">
        <v>352</v>
      </c>
      <c r="C6" s="77" t="s">
        <v>1968</v>
      </c>
      <c r="D6" s="93" t="s">
        <v>6657</v>
      </c>
      <c r="E6" s="380"/>
      <c r="F6" s="78"/>
      <c r="G6" s="687"/>
    </row>
    <row r="7" spans="1:7" s="59" customFormat="1" ht="15">
      <c r="A7" s="77" t="s">
        <v>56</v>
      </c>
      <c r="B7" s="77" t="s">
        <v>352</v>
      </c>
      <c r="C7" s="77" t="s">
        <v>353</v>
      </c>
      <c r="D7" s="93" t="s">
        <v>6658</v>
      </c>
      <c r="E7" s="380"/>
      <c r="F7" s="720"/>
      <c r="G7" s="78"/>
    </row>
    <row r="8" spans="1:7" s="59" customFormat="1" ht="223.5" customHeight="1">
      <c r="A8" s="563" t="s">
        <v>56</v>
      </c>
      <c r="B8" s="563" t="s">
        <v>352</v>
      </c>
      <c r="C8" s="563" t="s">
        <v>1972</v>
      </c>
      <c r="D8" s="93" t="s">
        <v>6659</v>
      </c>
      <c r="E8" s="380"/>
      <c r="F8" s="78"/>
      <c r="G8" s="721" t="s">
        <v>6660</v>
      </c>
    </row>
    <row r="9" spans="1:7" s="59" customFormat="1" ht="28.5">
      <c r="A9" s="563" t="s">
        <v>56</v>
      </c>
      <c r="B9" s="563" t="s">
        <v>352</v>
      </c>
      <c r="C9" s="563" t="s">
        <v>381</v>
      </c>
      <c r="D9" s="591" t="s">
        <v>6661</v>
      </c>
      <c r="E9" s="667"/>
      <c r="F9" s="54" t="s">
        <v>6662</v>
      </c>
      <c r="G9" s="612"/>
    </row>
    <row r="10" spans="1:7" s="59" customFormat="1" ht="15">
      <c r="A10" s="563" t="s">
        <v>56</v>
      </c>
      <c r="B10" s="563" t="s">
        <v>352</v>
      </c>
      <c r="C10" s="563" t="s">
        <v>365</v>
      </c>
      <c r="D10" s="591" t="s">
        <v>366</v>
      </c>
      <c r="E10" s="667"/>
      <c r="F10" s="54" t="s">
        <v>6663</v>
      </c>
      <c r="G10" s="612"/>
    </row>
    <row r="11" spans="1:7" s="59" customFormat="1" ht="15">
      <c r="A11" s="563" t="s">
        <v>56</v>
      </c>
      <c r="B11" s="563" t="s">
        <v>352</v>
      </c>
      <c r="C11" s="563" t="s">
        <v>585</v>
      </c>
      <c r="D11" s="591" t="s">
        <v>586</v>
      </c>
      <c r="E11" s="667"/>
      <c r="F11" s="54" t="s">
        <v>6664</v>
      </c>
      <c r="G11" s="612"/>
    </row>
    <row r="12" spans="1:7" s="59" customFormat="1" ht="15">
      <c r="A12" s="563" t="s">
        <v>56</v>
      </c>
      <c r="B12" s="563" t="s">
        <v>352</v>
      </c>
      <c r="C12" s="563" t="s">
        <v>379</v>
      </c>
      <c r="D12" s="591" t="s">
        <v>6665</v>
      </c>
      <c r="E12" s="667"/>
      <c r="F12" s="54" t="s">
        <v>6662</v>
      </c>
      <c r="G12" s="612"/>
    </row>
    <row r="13" spans="1:7" s="59" customFormat="1" ht="15">
      <c r="A13" s="563" t="s">
        <v>56</v>
      </c>
      <c r="B13" s="563" t="s">
        <v>352</v>
      </c>
      <c r="C13" s="563" t="s">
        <v>355</v>
      </c>
      <c r="D13" s="591" t="s">
        <v>356</v>
      </c>
      <c r="E13" s="667"/>
      <c r="F13" s="54" t="s">
        <v>6662</v>
      </c>
      <c r="G13" s="612"/>
    </row>
    <row r="14" spans="1:7" s="59" customFormat="1" ht="28.5">
      <c r="A14" s="563" t="s">
        <v>56</v>
      </c>
      <c r="B14" s="563" t="s">
        <v>352</v>
      </c>
      <c r="C14" s="563" t="s">
        <v>361</v>
      </c>
      <c r="D14" s="591" t="s">
        <v>6666</v>
      </c>
      <c r="E14" s="667"/>
      <c r="F14" s="54" t="s">
        <v>6662</v>
      </c>
      <c r="G14" s="612"/>
    </row>
    <row r="15" spans="1:7" s="59" customFormat="1" ht="42.75">
      <c r="A15" s="563" t="s">
        <v>56</v>
      </c>
      <c r="B15" s="563" t="s">
        <v>352</v>
      </c>
      <c r="C15" s="563" t="s">
        <v>2144</v>
      </c>
      <c r="D15" s="93" t="s">
        <v>6667</v>
      </c>
      <c r="E15" s="380"/>
      <c r="F15" s="78"/>
      <c r="G15" s="612"/>
    </row>
    <row r="16" spans="1:7" s="59" customFormat="1" ht="28.5">
      <c r="A16" s="563" t="s">
        <v>56</v>
      </c>
      <c r="B16" s="563" t="s">
        <v>352</v>
      </c>
      <c r="C16" s="563" t="s">
        <v>363</v>
      </c>
      <c r="D16" s="591" t="s">
        <v>6668</v>
      </c>
      <c r="E16" s="667"/>
      <c r="F16" s="54" t="s">
        <v>6662</v>
      </c>
      <c r="G16" s="612"/>
    </row>
    <row r="17" spans="1:7" s="59" customFormat="1" ht="42.75">
      <c r="A17" s="563" t="s">
        <v>56</v>
      </c>
      <c r="B17" s="563" t="s">
        <v>352</v>
      </c>
      <c r="C17" s="563" t="s">
        <v>2166</v>
      </c>
      <c r="D17" s="93" t="s">
        <v>6669</v>
      </c>
      <c r="E17" s="380"/>
      <c r="F17" s="78"/>
      <c r="G17" s="612"/>
    </row>
    <row r="18" spans="1:7" s="59" customFormat="1" ht="15">
      <c r="A18" s="563" t="s">
        <v>56</v>
      </c>
      <c r="B18" s="563" t="s">
        <v>352</v>
      </c>
      <c r="C18" s="563" t="s">
        <v>357</v>
      </c>
      <c r="D18" s="591" t="s">
        <v>358</v>
      </c>
      <c r="E18" s="667"/>
      <c r="F18" s="54" t="s">
        <v>4075</v>
      </c>
      <c r="G18" s="612"/>
    </row>
    <row r="19" spans="1:7" s="59" customFormat="1" ht="15">
      <c r="A19" s="563" t="s">
        <v>56</v>
      </c>
      <c r="B19" s="563" t="s">
        <v>352</v>
      </c>
      <c r="C19" s="563" t="s">
        <v>359</v>
      </c>
      <c r="D19" s="591" t="s">
        <v>360</v>
      </c>
      <c r="E19" s="667"/>
      <c r="F19" s="54" t="s">
        <v>1475</v>
      </c>
      <c r="G19" s="612"/>
    </row>
    <row r="20" spans="1:7" s="59" customFormat="1" ht="15">
      <c r="A20" s="563" t="s">
        <v>56</v>
      </c>
      <c r="B20" s="563" t="s">
        <v>352</v>
      </c>
      <c r="C20" s="563" t="s">
        <v>385</v>
      </c>
      <c r="D20" s="591" t="s">
        <v>6670</v>
      </c>
      <c r="E20" s="667"/>
      <c r="F20" s="78"/>
      <c r="G20" s="612"/>
    </row>
    <row r="21" spans="1:7" s="59" customFormat="1" ht="15">
      <c r="A21" s="563" t="s">
        <v>56</v>
      </c>
      <c r="B21" s="563" t="s">
        <v>352</v>
      </c>
      <c r="C21" s="563" t="s">
        <v>383</v>
      </c>
      <c r="D21" s="591" t="s">
        <v>6671</v>
      </c>
      <c r="E21" s="667"/>
      <c r="F21" s="78"/>
      <c r="G21" s="612"/>
    </row>
    <row r="22" spans="1:7" s="59" customFormat="1" ht="15">
      <c r="A22" s="563" t="s">
        <v>56</v>
      </c>
      <c r="B22" s="563" t="s">
        <v>352</v>
      </c>
      <c r="C22" s="563" t="s">
        <v>389</v>
      </c>
      <c r="D22" s="591" t="s">
        <v>6672</v>
      </c>
      <c r="E22" s="667"/>
      <c r="F22" s="78"/>
      <c r="G22" s="612"/>
    </row>
    <row r="23" spans="1:7" s="59" customFormat="1" ht="15">
      <c r="A23" s="563" t="s">
        <v>56</v>
      </c>
      <c r="B23" s="563" t="s">
        <v>352</v>
      </c>
      <c r="C23" s="563" t="s">
        <v>387</v>
      </c>
      <c r="D23" s="591" t="s">
        <v>6673</v>
      </c>
      <c r="E23" s="667"/>
      <c r="F23" s="78"/>
      <c r="G23" s="612"/>
    </row>
    <row r="24" spans="1:7" s="59" customFormat="1" ht="15">
      <c r="A24" s="563" t="s">
        <v>56</v>
      </c>
      <c r="B24" s="563" t="s">
        <v>352</v>
      </c>
      <c r="C24" s="563" t="s">
        <v>373</v>
      </c>
      <c r="D24" s="591" t="s">
        <v>6674</v>
      </c>
      <c r="E24" s="667"/>
      <c r="F24" s="78"/>
      <c r="G24" s="612"/>
    </row>
    <row r="25" spans="1:7" s="59" customFormat="1" ht="15">
      <c r="A25" s="563" t="s">
        <v>56</v>
      </c>
      <c r="B25" s="563" t="s">
        <v>352</v>
      </c>
      <c r="C25" s="563" t="s">
        <v>2239</v>
      </c>
      <c r="D25" s="591" t="s">
        <v>6675</v>
      </c>
      <c r="E25" s="667"/>
      <c r="F25" s="78"/>
      <c r="G25" s="612"/>
    </row>
    <row r="26" spans="1:7" s="59" customFormat="1" ht="15">
      <c r="A26" s="563" t="s">
        <v>56</v>
      </c>
      <c r="B26" s="563" t="s">
        <v>352</v>
      </c>
      <c r="C26" s="563" t="s">
        <v>371</v>
      </c>
      <c r="D26" s="591" t="s">
        <v>372</v>
      </c>
      <c r="E26" s="667"/>
      <c r="F26" s="78"/>
      <c r="G26" s="612"/>
    </row>
    <row r="27" spans="1:7" s="59" customFormat="1" ht="15">
      <c r="A27" s="563" t="s">
        <v>56</v>
      </c>
      <c r="B27" s="563" t="s">
        <v>352</v>
      </c>
      <c r="C27" s="563" t="s">
        <v>2252</v>
      </c>
      <c r="D27" s="591" t="s">
        <v>6676</v>
      </c>
      <c r="E27" s="667"/>
      <c r="F27" s="78"/>
      <c r="G27" s="612"/>
    </row>
    <row r="28" spans="1:7" s="59" customFormat="1" ht="15">
      <c r="A28" s="563" t="s">
        <v>56</v>
      </c>
      <c r="B28" s="563" t="s">
        <v>352</v>
      </c>
      <c r="C28" s="563" t="s">
        <v>367</v>
      </c>
      <c r="D28" s="591" t="s">
        <v>6677</v>
      </c>
      <c r="E28" s="667"/>
      <c r="F28" s="78"/>
      <c r="G28" s="612"/>
    </row>
    <row r="29" spans="1:7" s="59" customFormat="1" ht="15">
      <c r="A29" s="563" t="s">
        <v>56</v>
      </c>
      <c r="B29" s="563" t="s">
        <v>352</v>
      </c>
      <c r="C29" s="563" t="s">
        <v>369</v>
      </c>
      <c r="D29" s="591" t="s">
        <v>6678</v>
      </c>
      <c r="E29" s="667"/>
      <c r="F29" s="78"/>
      <c r="G29" s="612"/>
    </row>
    <row r="30" spans="1:7" s="59" customFormat="1" ht="15">
      <c r="A30" s="563" t="s">
        <v>56</v>
      </c>
      <c r="B30" s="563" t="s">
        <v>352</v>
      </c>
      <c r="C30" s="563" t="s">
        <v>6679</v>
      </c>
      <c r="D30" s="591" t="s">
        <v>6680</v>
      </c>
      <c r="E30" s="667"/>
      <c r="F30" s="54" t="s">
        <v>6662</v>
      </c>
      <c r="G30" s="612"/>
    </row>
    <row r="31" spans="1:7" s="59" customFormat="1" ht="28.5">
      <c r="A31" s="563" t="s">
        <v>56</v>
      </c>
      <c r="B31" s="563" t="s">
        <v>352</v>
      </c>
      <c r="C31" s="563" t="s">
        <v>6681</v>
      </c>
      <c r="D31" s="591" t="s">
        <v>6682</v>
      </c>
      <c r="E31" s="667"/>
      <c r="F31" s="54" t="s">
        <v>6683</v>
      </c>
      <c r="G31" s="612"/>
    </row>
    <row r="32" spans="1:7" s="59" customFormat="1" ht="15">
      <c r="A32" s="563" t="s">
        <v>56</v>
      </c>
      <c r="B32" s="563" t="s">
        <v>352</v>
      </c>
      <c r="C32" s="563" t="s">
        <v>6684</v>
      </c>
      <c r="D32" s="591" t="s">
        <v>6685</v>
      </c>
      <c r="E32" s="667"/>
      <c r="F32" s="54" t="s">
        <v>6664</v>
      </c>
      <c r="G32" s="612"/>
    </row>
    <row r="33" spans="1:7" s="59" customFormat="1" ht="42.75">
      <c r="A33" s="563" t="s">
        <v>56</v>
      </c>
      <c r="B33" s="563" t="s">
        <v>352</v>
      </c>
      <c r="C33" s="563" t="s">
        <v>6686</v>
      </c>
      <c r="D33" s="591" t="s">
        <v>6687</v>
      </c>
      <c r="E33" s="667"/>
      <c r="F33" s="54"/>
      <c r="G33" s="612"/>
    </row>
    <row r="34" spans="1:7" s="59" customFormat="1" ht="15">
      <c r="A34" s="563" t="s">
        <v>56</v>
      </c>
      <c r="B34" s="563" t="s">
        <v>352</v>
      </c>
      <c r="C34" s="563" t="s">
        <v>6688</v>
      </c>
      <c r="D34" s="591" t="s">
        <v>6689</v>
      </c>
      <c r="E34" s="667"/>
      <c r="F34" s="54" t="s">
        <v>6662</v>
      </c>
      <c r="G34" s="612"/>
    </row>
    <row r="35" spans="1:7" s="59" customFormat="1" ht="28.5">
      <c r="A35" s="563" t="s">
        <v>56</v>
      </c>
      <c r="B35" s="563" t="s">
        <v>352</v>
      </c>
      <c r="C35" s="563" t="s">
        <v>6690</v>
      </c>
      <c r="D35" s="591" t="s">
        <v>6691</v>
      </c>
      <c r="E35" s="667"/>
      <c r="F35" s="54" t="s">
        <v>6683</v>
      </c>
      <c r="G35" s="612"/>
    </row>
    <row r="36" spans="1:7" s="59" customFormat="1" ht="42.75">
      <c r="A36" s="563" t="s">
        <v>56</v>
      </c>
      <c r="B36" s="563" t="s">
        <v>352</v>
      </c>
      <c r="C36" s="563" t="s">
        <v>6692</v>
      </c>
      <c r="D36" s="591" t="s">
        <v>6693</v>
      </c>
      <c r="E36" s="667"/>
      <c r="F36" s="54"/>
      <c r="G36" s="612"/>
    </row>
    <row r="37" spans="1:7" s="59" customFormat="1" ht="28.5">
      <c r="A37" s="563" t="s">
        <v>56</v>
      </c>
      <c r="B37" s="563" t="s">
        <v>352</v>
      </c>
      <c r="C37" s="563" t="s">
        <v>6694</v>
      </c>
      <c r="D37" s="591" t="s">
        <v>6695</v>
      </c>
      <c r="E37" s="667"/>
      <c r="F37" s="54" t="s">
        <v>6662</v>
      </c>
      <c r="G37" s="612"/>
    </row>
    <row r="38" spans="1:7" s="59" customFormat="1" ht="42.75">
      <c r="A38" s="563" t="s">
        <v>56</v>
      </c>
      <c r="B38" s="563" t="s">
        <v>352</v>
      </c>
      <c r="C38" s="563" t="s">
        <v>6696</v>
      </c>
      <c r="D38" s="591" t="s">
        <v>6697</v>
      </c>
      <c r="E38" s="667"/>
      <c r="F38" s="54"/>
      <c r="G38" s="612"/>
    </row>
    <row r="39" spans="1:7" s="59" customFormat="1" ht="28.5">
      <c r="A39" s="563" t="s">
        <v>56</v>
      </c>
      <c r="B39" s="563" t="s">
        <v>352</v>
      </c>
      <c r="C39" s="563" t="s">
        <v>6698</v>
      </c>
      <c r="D39" s="591" t="s">
        <v>6699</v>
      </c>
      <c r="E39" s="667"/>
      <c r="F39" s="54" t="s">
        <v>6662</v>
      </c>
      <c r="G39" s="612"/>
    </row>
    <row r="40" spans="1:7" s="59" customFormat="1" ht="42.75">
      <c r="A40" s="563" t="s">
        <v>56</v>
      </c>
      <c r="B40" s="563" t="s">
        <v>352</v>
      </c>
      <c r="C40" s="563" t="s">
        <v>6700</v>
      </c>
      <c r="D40" s="591" t="s">
        <v>6701</v>
      </c>
      <c r="E40" s="667"/>
      <c r="F40" s="78"/>
      <c r="G40" s="612"/>
    </row>
    <row r="41" spans="1:7" s="59" customFormat="1" ht="15">
      <c r="A41" s="563" t="s">
        <v>56</v>
      </c>
      <c r="B41" s="563" t="s">
        <v>352</v>
      </c>
      <c r="C41" s="563" t="s">
        <v>6702</v>
      </c>
      <c r="D41" s="591" t="s">
        <v>1140</v>
      </c>
      <c r="E41" s="667"/>
      <c r="F41" s="78"/>
      <c r="G41" s="612"/>
    </row>
    <row r="42" spans="1:7" s="565" customFormat="1" ht="15">
      <c r="A42" s="564" t="s">
        <v>56</v>
      </c>
      <c r="B42" s="564" t="s">
        <v>352</v>
      </c>
      <c r="C42" s="564" t="s">
        <v>6703</v>
      </c>
      <c r="D42" s="592" t="s">
        <v>1215</v>
      </c>
      <c r="E42" s="690"/>
      <c r="F42" s="326"/>
      <c r="G42" s="683"/>
    </row>
    <row r="43" spans="1:7" s="59" customFormat="1" ht="15">
      <c r="A43" s="563" t="s">
        <v>56</v>
      </c>
      <c r="B43" s="563" t="s">
        <v>352</v>
      </c>
      <c r="C43" s="563" t="s">
        <v>6704</v>
      </c>
      <c r="D43" s="591" t="s">
        <v>6705</v>
      </c>
      <c r="E43" s="667"/>
      <c r="F43" s="54" t="s">
        <v>6662</v>
      </c>
      <c r="G43" s="612"/>
    </row>
    <row r="44" spans="1:7" s="59" customFormat="1" ht="15">
      <c r="A44" s="563" t="s">
        <v>56</v>
      </c>
      <c r="B44" s="563" t="s">
        <v>352</v>
      </c>
      <c r="C44" s="563" t="s">
        <v>6706</v>
      </c>
      <c r="D44" s="591" t="s">
        <v>586</v>
      </c>
      <c r="E44" s="667"/>
      <c r="F44" s="54" t="s">
        <v>6664</v>
      </c>
      <c r="G44" s="612"/>
    </row>
    <row r="45" spans="1:7" s="59" customFormat="1" ht="42.75">
      <c r="A45" s="563" t="s">
        <v>56</v>
      </c>
      <c r="B45" s="563" t="s">
        <v>352</v>
      </c>
      <c r="C45" s="563" t="s">
        <v>6707</v>
      </c>
      <c r="D45" s="591" t="s">
        <v>6708</v>
      </c>
      <c r="E45" s="667"/>
      <c r="F45" s="78"/>
      <c r="G45" s="612"/>
    </row>
    <row r="46" spans="1:7" s="59" customFormat="1" ht="15">
      <c r="A46" s="563" t="s">
        <v>56</v>
      </c>
      <c r="B46" s="563" t="s">
        <v>352</v>
      </c>
      <c r="C46" s="563" t="s">
        <v>6709</v>
      </c>
      <c r="D46" s="591" t="s">
        <v>6710</v>
      </c>
      <c r="E46" s="667"/>
      <c r="F46" s="54" t="s">
        <v>6662</v>
      </c>
      <c r="G46" s="682"/>
    </row>
    <row r="47" spans="1:7" s="59" customFormat="1" ht="42.75">
      <c r="A47" s="563" t="s">
        <v>56</v>
      </c>
      <c r="B47" s="563" t="s">
        <v>352</v>
      </c>
      <c r="C47" s="563" t="s">
        <v>6711</v>
      </c>
      <c r="D47" s="591" t="s">
        <v>6712</v>
      </c>
      <c r="E47" s="667"/>
      <c r="F47" s="78"/>
      <c r="G47" s="682"/>
    </row>
    <row r="48" spans="1:7" s="59" customFormat="1" ht="15">
      <c r="A48" s="563" t="s">
        <v>56</v>
      </c>
      <c r="B48" s="563" t="s">
        <v>523</v>
      </c>
      <c r="C48" s="563" t="s">
        <v>524</v>
      </c>
      <c r="D48" s="591" t="s">
        <v>525</v>
      </c>
      <c r="E48" s="667"/>
      <c r="F48" s="78"/>
      <c r="G48" s="612"/>
    </row>
    <row r="49" spans="1:7" s="59" customFormat="1" ht="15">
      <c r="A49" s="563" t="s">
        <v>56</v>
      </c>
      <c r="B49" s="563" t="s">
        <v>523</v>
      </c>
      <c r="C49" s="563" t="s">
        <v>526</v>
      </c>
      <c r="D49" s="591" t="s">
        <v>527</v>
      </c>
      <c r="E49" s="667"/>
      <c r="F49" s="78"/>
      <c r="G49" s="612"/>
    </row>
    <row r="50" spans="1:7" s="59" customFormat="1" ht="15">
      <c r="A50" s="563" t="s">
        <v>56</v>
      </c>
      <c r="B50" s="563" t="s">
        <v>523</v>
      </c>
      <c r="C50" s="563" t="s">
        <v>2268</v>
      </c>
      <c r="D50" s="591" t="s">
        <v>6713</v>
      </c>
      <c r="E50" s="667"/>
      <c r="F50" s="78"/>
      <c r="G50" s="612"/>
    </row>
    <row r="51" spans="1:7" s="59" customFormat="1" ht="15">
      <c r="A51" s="563" t="s">
        <v>56</v>
      </c>
      <c r="B51" s="563" t="s">
        <v>523</v>
      </c>
      <c r="C51" s="563" t="s">
        <v>528</v>
      </c>
      <c r="D51" s="591" t="s">
        <v>529</v>
      </c>
      <c r="E51" s="667"/>
      <c r="F51" s="78"/>
      <c r="G51" s="612"/>
    </row>
    <row r="52" spans="1:7" s="59" customFormat="1" ht="28.5">
      <c r="A52" s="563" t="s">
        <v>56</v>
      </c>
      <c r="B52" s="563" t="s">
        <v>523</v>
      </c>
      <c r="C52" s="563" t="s">
        <v>2275</v>
      </c>
      <c r="D52" s="93" t="s">
        <v>6714</v>
      </c>
      <c r="E52" s="380"/>
      <c r="F52" s="78"/>
      <c r="G52" s="612"/>
    </row>
    <row r="53" spans="1:7" s="59" customFormat="1" ht="15">
      <c r="A53" s="563" t="s">
        <v>56</v>
      </c>
      <c r="B53" s="563" t="s">
        <v>523</v>
      </c>
      <c r="C53" s="563" t="s">
        <v>530</v>
      </c>
      <c r="D53" s="591" t="s">
        <v>531</v>
      </c>
      <c r="E53" s="667"/>
      <c r="F53" s="78"/>
      <c r="G53" s="612"/>
    </row>
    <row r="54" spans="1:7" s="59" customFormat="1" ht="15">
      <c r="A54" s="563" t="s">
        <v>56</v>
      </c>
      <c r="B54" s="563" t="s">
        <v>523</v>
      </c>
      <c r="C54" s="563" t="s">
        <v>532</v>
      </c>
      <c r="D54" s="591" t="s">
        <v>533</v>
      </c>
      <c r="E54" s="667"/>
      <c r="F54" s="78"/>
      <c r="G54" s="612"/>
    </row>
    <row r="55" spans="1:7" s="59" customFormat="1" ht="15">
      <c r="A55" s="563" t="s">
        <v>56</v>
      </c>
      <c r="B55" s="563" t="s">
        <v>523</v>
      </c>
      <c r="C55" s="563" t="s">
        <v>534</v>
      </c>
      <c r="D55" s="591" t="s">
        <v>535</v>
      </c>
      <c r="E55" s="667"/>
      <c r="F55" s="78"/>
      <c r="G55" s="612"/>
    </row>
    <row r="56" spans="1:7" s="59" customFormat="1" ht="15">
      <c r="A56" s="563" t="s">
        <v>56</v>
      </c>
      <c r="B56" s="563" t="s">
        <v>523</v>
      </c>
      <c r="C56" s="563" t="s">
        <v>536</v>
      </c>
      <c r="D56" s="591" t="s">
        <v>537</v>
      </c>
      <c r="E56" s="667"/>
      <c r="F56" s="54" t="s">
        <v>6662</v>
      </c>
      <c r="G56" s="612"/>
    </row>
    <row r="57" spans="1:7" s="59" customFormat="1" ht="15">
      <c r="A57" s="563" t="s">
        <v>56</v>
      </c>
      <c r="B57" s="563" t="s">
        <v>523</v>
      </c>
      <c r="C57" s="563" t="s">
        <v>538</v>
      </c>
      <c r="D57" s="591" t="s">
        <v>539</v>
      </c>
      <c r="E57" s="667"/>
      <c r="F57" s="54" t="s">
        <v>4075</v>
      </c>
      <c r="G57" s="612"/>
    </row>
    <row r="58" spans="1:7" s="59" customFormat="1" ht="15">
      <c r="A58" s="563" t="s">
        <v>56</v>
      </c>
      <c r="B58" s="563" t="s">
        <v>523</v>
      </c>
      <c r="C58" s="563" t="s">
        <v>540</v>
      </c>
      <c r="D58" s="591" t="s">
        <v>541</v>
      </c>
      <c r="E58" s="667"/>
      <c r="F58" s="54" t="s">
        <v>6715</v>
      </c>
      <c r="G58" s="612"/>
    </row>
    <row r="59" spans="1:7" s="59" customFormat="1" ht="15">
      <c r="A59" s="563" t="s">
        <v>56</v>
      </c>
      <c r="B59" s="563" t="s">
        <v>523</v>
      </c>
      <c r="C59" s="563" t="s">
        <v>542</v>
      </c>
      <c r="D59" s="591" t="s">
        <v>543</v>
      </c>
      <c r="E59" s="667"/>
      <c r="F59" s="54" t="s">
        <v>6662</v>
      </c>
      <c r="G59" s="612"/>
    </row>
    <row r="60" spans="1:7" s="59" customFormat="1" ht="15">
      <c r="A60" s="563" t="s">
        <v>56</v>
      </c>
      <c r="B60" s="563" t="s">
        <v>523</v>
      </c>
      <c r="C60" s="563" t="s">
        <v>544</v>
      </c>
      <c r="D60" s="591" t="s">
        <v>545</v>
      </c>
      <c r="E60" s="667"/>
      <c r="F60" s="54" t="s">
        <v>6662</v>
      </c>
      <c r="G60" s="612"/>
    </row>
    <row r="61" spans="1:7" s="59" customFormat="1" ht="15">
      <c r="A61" s="563" t="s">
        <v>56</v>
      </c>
      <c r="B61" s="563" t="s">
        <v>523</v>
      </c>
      <c r="C61" s="563" t="s">
        <v>546</v>
      </c>
      <c r="D61" s="591" t="s">
        <v>547</v>
      </c>
      <c r="E61" s="667"/>
      <c r="F61" s="54" t="s">
        <v>6662</v>
      </c>
      <c r="G61" s="612"/>
    </row>
    <row r="62" spans="1:7" s="59" customFormat="1" ht="15">
      <c r="A62" s="563" t="s">
        <v>56</v>
      </c>
      <c r="B62" s="563" t="s">
        <v>523</v>
      </c>
      <c r="C62" s="563" t="s">
        <v>548</v>
      </c>
      <c r="D62" s="591" t="s">
        <v>549</v>
      </c>
      <c r="E62" s="667"/>
      <c r="F62" s="54" t="s">
        <v>6662</v>
      </c>
      <c r="G62" s="612"/>
    </row>
    <row r="63" spans="1:7" s="59" customFormat="1" ht="15">
      <c r="A63" s="563" t="s">
        <v>56</v>
      </c>
      <c r="B63" s="563" t="s">
        <v>523</v>
      </c>
      <c r="C63" s="563" t="s">
        <v>550</v>
      </c>
      <c r="D63" s="591" t="s">
        <v>551</v>
      </c>
      <c r="E63" s="667"/>
      <c r="F63" s="54" t="s">
        <v>6662</v>
      </c>
      <c r="G63" s="612"/>
    </row>
    <row r="64" spans="1:7" s="59" customFormat="1" ht="28.5">
      <c r="A64" s="563" t="s">
        <v>56</v>
      </c>
      <c r="B64" s="563" t="s">
        <v>523</v>
      </c>
      <c r="C64" s="563" t="s">
        <v>552</v>
      </c>
      <c r="D64" s="591" t="s">
        <v>553</v>
      </c>
      <c r="E64" s="667"/>
      <c r="F64" s="54" t="s">
        <v>4075</v>
      </c>
      <c r="G64" s="612"/>
    </row>
    <row r="65" spans="1:7" s="59" customFormat="1" ht="28.5">
      <c r="A65" s="563" t="s">
        <v>56</v>
      </c>
      <c r="B65" s="563" t="s">
        <v>523</v>
      </c>
      <c r="C65" s="563" t="s">
        <v>554</v>
      </c>
      <c r="D65" s="591" t="s">
        <v>555</v>
      </c>
      <c r="E65" s="667"/>
      <c r="F65" s="54" t="s">
        <v>6715</v>
      </c>
      <c r="G65" s="612"/>
    </row>
    <row r="66" spans="1:7" s="59" customFormat="1" ht="28.5">
      <c r="A66" s="563" t="s">
        <v>56</v>
      </c>
      <c r="B66" s="563" t="s">
        <v>523</v>
      </c>
      <c r="C66" s="563" t="s">
        <v>556</v>
      </c>
      <c r="D66" s="591" t="s">
        <v>557</v>
      </c>
      <c r="E66" s="667"/>
      <c r="F66" s="54" t="s">
        <v>6662</v>
      </c>
      <c r="G66" s="612"/>
    </row>
    <row r="67" spans="1:7" s="59" customFormat="1" ht="28.5">
      <c r="A67" s="563" t="s">
        <v>56</v>
      </c>
      <c r="B67" s="563" t="s">
        <v>523</v>
      </c>
      <c r="C67" s="563" t="s">
        <v>558</v>
      </c>
      <c r="D67" s="591" t="s">
        <v>559</v>
      </c>
      <c r="E67" s="667"/>
      <c r="F67" s="54" t="s">
        <v>4075</v>
      </c>
      <c r="G67" s="612"/>
    </row>
    <row r="68" spans="1:7" s="59" customFormat="1" ht="28.5">
      <c r="A68" s="563" t="s">
        <v>56</v>
      </c>
      <c r="B68" s="563" t="s">
        <v>523</v>
      </c>
      <c r="C68" s="563" t="s">
        <v>560</v>
      </c>
      <c r="D68" s="591" t="s">
        <v>561</v>
      </c>
      <c r="E68" s="667"/>
      <c r="F68" s="54" t="s">
        <v>6715</v>
      </c>
      <c r="G68" s="612"/>
    </row>
    <row r="69" spans="1:7" s="59" customFormat="1" ht="15">
      <c r="A69" s="563" t="s">
        <v>56</v>
      </c>
      <c r="B69" s="563" t="s">
        <v>523</v>
      </c>
      <c r="C69" s="563" t="s">
        <v>562</v>
      </c>
      <c r="D69" s="591" t="s">
        <v>563</v>
      </c>
      <c r="E69" s="667"/>
      <c r="F69" s="54"/>
      <c r="G69" s="612"/>
    </row>
    <row r="70" spans="1:7" s="59" customFormat="1" ht="15">
      <c r="A70" s="563" t="s">
        <v>56</v>
      </c>
      <c r="B70" s="563" t="s">
        <v>523</v>
      </c>
      <c r="C70" s="563" t="s">
        <v>564</v>
      </c>
      <c r="D70" s="591" t="s">
        <v>565</v>
      </c>
      <c r="E70" s="667"/>
      <c r="F70" s="78"/>
      <c r="G70" s="612"/>
    </row>
    <row r="71" spans="1:7" s="59" customFormat="1" ht="15">
      <c r="A71" s="563" t="s">
        <v>56</v>
      </c>
      <c r="B71" s="563" t="s">
        <v>523</v>
      </c>
      <c r="C71" s="563" t="s">
        <v>568</v>
      </c>
      <c r="D71" s="591" t="s">
        <v>569</v>
      </c>
      <c r="E71" s="667"/>
      <c r="F71" s="78"/>
      <c r="G71" s="612"/>
    </row>
    <row r="72" spans="1:7" s="59" customFormat="1" ht="15">
      <c r="A72" s="563" t="s">
        <v>56</v>
      </c>
      <c r="B72" s="563" t="s">
        <v>523</v>
      </c>
      <c r="C72" s="563" t="s">
        <v>2580</v>
      </c>
      <c r="D72" s="591" t="s">
        <v>6716</v>
      </c>
      <c r="E72" s="667"/>
      <c r="F72" s="78"/>
      <c r="G72" s="612"/>
    </row>
    <row r="73" spans="1:7" s="59" customFormat="1" ht="15">
      <c r="A73" s="563" t="s">
        <v>56</v>
      </c>
      <c r="B73" s="563" t="s">
        <v>523</v>
      </c>
      <c r="C73" s="563" t="s">
        <v>2584</v>
      </c>
      <c r="D73" s="591" t="s">
        <v>6717</v>
      </c>
      <c r="E73" s="667"/>
      <c r="F73" s="78"/>
      <c r="G73" s="612"/>
    </row>
    <row r="74" spans="1:7" s="59" customFormat="1" ht="15">
      <c r="A74" s="563" t="s">
        <v>56</v>
      </c>
      <c r="B74" s="563" t="s">
        <v>523</v>
      </c>
      <c r="C74" s="563" t="s">
        <v>570</v>
      </c>
      <c r="D74" s="591" t="s">
        <v>571</v>
      </c>
      <c r="E74" s="667"/>
      <c r="F74" s="78"/>
      <c r="G74" s="612"/>
    </row>
    <row r="75" spans="1:7" s="59" customFormat="1" ht="15">
      <c r="A75" s="563" t="s">
        <v>56</v>
      </c>
      <c r="B75" s="563" t="s">
        <v>523</v>
      </c>
      <c r="C75" s="563" t="s">
        <v>572</v>
      </c>
      <c r="D75" s="591" t="s">
        <v>573</v>
      </c>
      <c r="E75" s="667"/>
      <c r="F75" s="78"/>
      <c r="G75" s="612"/>
    </row>
    <row r="76" spans="1:7" s="59" customFormat="1" ht="15">
      <c r="A76" s="563" t="s">
        <v>56</v>
      </c>
      <c r="B76" s="563" t="s">
        <v>523</v>
      </c>
      <c r="C76" s="563" t="s">
        <v>574</v>
      </c>
      <c r="D76" s="591" t="s">
        <v>575</v>
      </c>
      <c r="E76" s="667"/>
      <c r="F76" s="78"/>
      <c r="G76" s="612"/>
    </row>
    <row r="77" spans="1:7" s="59" customFormat="1" ht="15">
      <c r="A77" s="563" t="s">
        <v>56</v>
      </c>
      <c r="B77" s="563" t="s">
        <v>523</v>
      </c>
      <c r="C77" s="563" t="s">
        <v>576</v>
      </c>
      <c r="D77" s="591" t="s">
        <v>577</v>
      </c>
      <c r="E77" s="667"/>
      <c r="F77" s="78"/>
      <c r="G77" s="612"/>
    </row>
    <row r="78" spans="1:7" s="59" customFormat="1" ht="15">
      <c r="A78" s="563" t="s">
        <v>56</v>
      </c>
      <c r="B78" s="563" t="s">
        <v>523</v>
      </c>
      <c r="C78" s="563" t="s">
        <v>578</v>
      </c>
      <c r="D78" s="591" t="s">
        <v>579</v>
      </c>
      <c r="E78" s="667"/>
      <c r="F78" s="78"/>
      <c r="G78" s="612"/>
    </row>
    <row r="79" spans="1:7" s="59" customFormat="1" ht="15">
      <c r="A79" s="563" t="s">
        <v>56</v>
      </c>
      <c r="B79" s="563" t="s">
        <v>523</v>
      </c>
      <c r="C79" s="563" t="s">
        <v>580</v>
      </c>
      <c r="D79" s="591" t="s">
        <v>581</v>
      </c>
      <c r="E79" s="667"/>
      <c r="F79" s="78"/>
      <c r="G79" s="612"/>
    </row>
    <row r="80" spans="1:7" s="59" customFormat="1" ht="28.5">
      <c r="A80" s="563" t="s">
        <v>56</v>
      </c>
      <c r="B80" s="563" t="s">
        <v>523</v>
      </c>
      <c r="C80" s="563" t="s">
        <v>452</v>
      </c>
      <c r="D80" s="591" t="s">
        <v>6718</v>
      </c>
      <c r="E80" s="667"/>
      <c r="F80" s="78"/>
      <c r="G80" s="612"/>
    </row>
    <row r="81" spans="1:7" s="59" customFormat="1" ht="28.5">
      <c r="A81" s="563" t="s">
        <v>56</v>
      </c>
      <c r="B81" s="563" t="s">
        <v>523</v>
      </c>
      <c r="C81" s="563" t="s">
        <v>2982</v>
      </c>
      <c r="D81" s="591" t="s">
        <v>6719</v>
      </c>
      <c r="E81" s="667"/>
      <c r="F81" s="54"/>
      <c r="G81" s="612"/>
    </row>
    <row r="82" spans="1:7" s="59" customFormat="1" ht="15">
      <c r="A82" s="563" t="s">
        <v>56</v>
      </c>
      <c r="B82" s="563" t="s">
        <v>523</v>
      </c>
      <c r="C82" s="563" t="s">
        <v>454</v>
      </c>
      <c r="D82" s="591" t="s">
        <v>455</v>
      </c>
      <c r="E82" s="667"/>
      <c r="F82" s="54" t="s">
        <v>1475</v>
      </c>
      <c r="G82" s="612"/>
    </row>
    <row r="83" spans="1:7" s="59" customFormat="1" ht="15">
      <c r="A83" s="563" t="s">
        <v>56</v>
      </c>
      <c r="B83" s="563" t="s">
        <v>523</v>
      </c>
      <c r="C83" s="563" t="s">
        <v>456</v>
      </c>
      <c r="D83" s="591" t="s">
        <v>457</v>
      </c>
      <c r="E83" s="667"/>
      <c r="F83" s="54" t="s">
        <v>6662</v>
      </c>
      <c r="G83" s="612"/>
    </row>
    <row r="84" spans="1:7" s="59" customFormat="1" ht="15">
      <c r="A84" s="563" t="s">
        <v>56</v>
      </c>
      <c r="B84" s="563" t="s">
        <v>523</v>
      </c>
      <c r="C84" s="563" t="s">
        <v>458</v>
      </c>
      <c r="D84" s="591" t="s">
        <v>459</v>
      </c>
      <c r="E84" s="667"/>
      <c r="F84" s="54"/>
      <c r="G84" s="612"/>
    </row>
    <row r="85" spans="1:7" s="59" customFormat="1" ht="15">
      <c r="A85" s="563" t="s">
        <v>56</v>
      </c>
      <c r="B85" s="563" t="s">
        <v>523</v>
      </c>
      <c r="C85" s="563" t="s">
        <v>3036</v>
      </c>
      <c r="D85" s="591" t="s">
        <v>6720</v>
      </c>
      <c r="E85" s="667"/>
      <c r="F85" s="78"/>
      <c r="G85" s="612"/>
    </row>
    <row r="86" spans="1:7" s="59" customFormat="1" ht="15">
      <c r="A86" s="563" t="s">
        <v>56</v>
      </c>
      <c r="B86" s="563" t="s">
        <v>523</v>
      </c>
      <c r="C86" s="563" t="s">
        <v>460</v>
      </c>
      <c r="D86" s="591" t="s">
        <v>461</v>
      </c>
      <c r="E86" s="667"/>
      <c r="F86" s="78"/>
      <c r="G86" s="612"/>
    </row>
    <row r="87" spans="1:7" s="59" customFormat="1" ht="15">
      <c r="A87" s="563" t="s">
        <v>56</v>
      </c>
      <c r="B87" s="563" t="s">
        <v>523</v>
      </c>
      <c r="C87" s="563" t="s">
        <v>3041</v>
      </c>
      <c r="D87" s="591" t="s">
        <v>6721</v>
      </c>
      <c r="E87" s="667"/>
      <c r="F87" s="78"/>
      <c r="G87" s="612"/>
    </row>
    <row r="88" spans="1:7" s="59" customFormat="1" ht="15">
      <c r="A88" s="563" t="s">
        <v>56</v>
      </c>
      <c r="B88" s="563" t="s">
        <v>523</v>
      </c>
      <c r="C88" s="563" t="s">
        <v>462</v>
      </c>
      <c r="D88" s="591" t="s">
        <v>463</v>
      </c>
      <c r="E88" s="667"/>
      <c r="F88" s="78"/>
      <c r="G88" s="612"/>
    </row>
    <row r="89" spans="1:7" s="59" customFormat="1" ht="15">
      <c r="A89" s="563" t="s">
        <v>56</v>
      </c>
      <c r="B89" s="563" t="s">
        <v>523</v>
      </c>
      <c r="C89" s="563" t="s">
        <v>3048</v>
      </c>
      <c r="D89" s="591" t="s">
        <v>6722</v>
      </c>
      <c r="E89" s="667"/>
      <c r="F89" s="78"/>
      <c r="G89" s="612"/>
    </row>
    <row r="90" spans="1:7" s="59" customFormat="1" ht="15">
      <c r="A90" s="563" t="s">
        <v>56</v>
      </c>
      <c r="B90" s="563" t="s">
        <v>523</v>
      </c>
      <c r="C90" s="563" t="s">
        <v>464</v>
      </c>
      <c r="D90" s="591" t="s">
        <v>465</v>
      </c>
      <c r="E90" s="667"/>
      <c r="F90" s="78"/>
      <c r="G90" s="612"/>
    </row>
    <row r="91" spans="1:7" s="59" customFormat="1" ht="15">
      <c r="A91" s="563" t="s">
        <v>56</v>
      </c>
      <c r="B91" s="563" t="s">
        <v>523</v>
      </c>
      <c r="C91" s="563" t="s">
        <v>6723</v>
      </c>
      <c r="D91" s="591" t="s">
        <v>6724</v>
      </c>
      <c r="E91" s="667"/>
      <c r="F91" s="78"/>
      <c r="G91" s="612"/>
    </row>
    <row r="92" spans="1:7" s="59" customFormat="1" ht="28.5">
      <c r="A92" s="563" t="s">
        <v>56</v>
      </c>
      <c r="B92" s="563" t="s">
        <v>523</v>
      </c>
      <c r="C92" s="563" t="s">
        <v>6725</v>
      </c>
      <c r="D92" s="591" t="s">
        <v>6726</v>
      </c>
      <c r="E92" s="667"/>
      <c r="F92" s="78"/>
      <c r="G92" s="612"/>
    </row>
    <row r="93" spans="1:7" s="565" customFormat="1" ht="15">
      <c r="A93" s="564" t="s">
        <v>56</v>
      </c>
      <c r="B93" s="564" t="s">
        <v>523</v>
      </c>
      <c r="C93" s="566" t="s">
        <v>6727</v>
      </c>
      <c r="D93" s="593" t="s">
        <v>6728</v>
      </c>
      <c r="E93" s="691"/>
      <c r="F93" s="330" t="s">
        <v>6662</v>
      </c>
      <c r="G93" s="327"/>
    </row>
    <row r="94" spans="1:7" s="565" customFormat="1" ht="15">
      <c r="A94" s="563" t="s">
        <v>56</v>
      </c>
      <c r="B94" s="563" t="s">
        <v>523</v>
      </c>
      <c r="C94" s="566" t="s">
        <v>6729</v>
      </c>
      <c r="D94" s="593" t="s">
        <v>6730</v>
      </c>
      <c r="E94" s="691"/>
      <c r="F94" s="326"/>
      <c r="G94" s="327"/>
    </row>
    <row r="95" spans="1:7" s="565" customFormat="1" ht="28.5">
      <c r="A95" s="563" t="s">
        <v>56</v>
      </c>
      <c r="B95" s="563" t="s">
        <v>523</v>
      </c>
      <c r="C95" s="566" t="s">
        <v>6731</v>
      </c>
      <c r="D95" s="591" t="s">
        <v>6732</v>
      </c>
      <c r="E95" s="667"/>
      <c r="F95" s="326"/>
      <c r="G95" s="327"/>
    </row>
    <row r="96" spans="1:7" s="565" customFormat="1" ht="15">
      <c r="A96" s="563" t="s">
        <v>56</v>
      </c>
      <c r="B96" s="563" t="s">
        <v>523</v>
      </c>
      <c r="C96" s="566" t="s">
        <v>6733</v>
      </c>
      <c r="D96" s="593" t="s">
        <v>6734</v>
      </c>
      <c r="E96" s="691"/>
      <c r="F96" s="330" t="s">
        <v>6662</v>
      </c>
      <c r="G96" s="327"/>
    </row>
    <row r="97" spans="1:7" s="59" customFormat="1" ht="71.25">
      <c r="A97" s="563" t="s">
        <v>56</v>
      </c>
      <c r="B97" s="563" t="s">
        <v>57</v>
      </c>
      <c r="C97" s="563" t="s">
        <v>58</v>
      </c>
      <c r="D97" s="591" t="s">
        <v>59</v>
      </c>
      <c r="E97" s="667"/>
      <c r="F97" s="78"/>
      <c r="G97" s="94" t="s">
        <v>6735</v>
      </c>
    </row>
    <row r="98" spans="1:7" s="59" customFormat="1" ht="28.5">
      <c r="A98" s="563" t="s">
        <v>56</v>
      </c>
      <c r="B98" s="563" t="s">
        <v>57</v>
      </c>
      <c r="C98" s="563" t="s">
        <v>2611</v>
      </c>
      <c r="D98" s="93" t="s">
        <v>6736</v>
      </c>
      <c r="E98" s="380"/>
      <c r="F98" s="78"/>
      <c r="G98" s="612"/>
    </row>
    <row r="99" spans="1:7" s="59" customFormat="1" ht="42.75">
      <c r="A99" s="563" t="s">
        <v>56</v>
      </c>
      <c r="B99" s="563" t="s">
        <v>57</v>
      </c>
      <c r="C99" s="563" t="s">
        <v>2613</v>
      </c>
      <c r="D99" s="93" t="s">
        <v>6737</v>
      </c>
      <c r="E99" s="380"/>
      <c r="F99" s="78"/>
      <c r="G99" s="612"/>
    </row>
    <row r="100" spans="1:7" s="59" customFormat="1" ht="15">
      <c r="A100" s="563" t="s">
        <v>56</v>
      </c>
      <c r="B100" s="563" t="s">
        <v>57</v>
      </c>
      <c r="C100" s="563" t="s">
        <v>78</v>
      </c>
      <c r="D100" s="591" t="s">
        <v>79</v>
      </c>
      <c r="E100" s="667"/>
      <c r="F100" s="78"/>
      <c r="G100" s="612"/>
    </row>
    <row r="101" spans="1:7" s="59" customFormat="1" ht="28.5">
      <c r="A101" s="563" t="s">
        <v>56</v>
      </c>
      <c r="B101" s="563" t="s">
        <v>57</v>
      </c>
      <c r="C101" s="563" t="s">
        <v>2616</v>
      </c>
      <c r="D101" s="93" t="s">
        <v>6738</v>
      </c>
      <c r="E101" s="380"/>
      <c r="F101" s="78"/>
      <c r="G101" s="612"/>
    </row>
    <row r="102" spans="1:7" s="59" customFormat="1" ht="15">
      <c r="A102" s="563" t="s">
        <v>56</v>
      </c>
      <c r="B102" s="563" t="s">
        <v>57</v>
      </c>
      <c r="C102" s="563" t="s">
        <v>60</v>
      </c>
      <c r="D102" s="591" t="s">
        <v>61</v>
      </c>
      <c r="E102" s="667"/>
      <c r="F102" s="54" t="s">
        <v>6662</v>
      </c>
      <c r="G102" s="612"/>
    </row>
    <row r="103" spans="1:7" s="59" customFormat="1" ht="15">
      <c r="A103" s="563" t="s">
        <v>56</v>
      </c>
      <c r="B103" s="563" t="s">
        <v>57</v>
      </c>
      <c r="C103" s="563" t="s">
        <v>62</v>
      </c>
      <c r="D103" s="591" t="s">
        <v>63</v>
      </c>
      <c r="E103" s="667"/>
      <c r="F103" s="54" t="s">
        <v>6739</v>
      </c>
      <c r="G103" s="612"/>
    </row>
    <row r="104" spans="1:7" s="59" customFormat="1" ht="28.5">
      <c r="A104" s="563" t="s">
        <v>56</v>
      </c>
      <c r="B104" s="563" t="s">
        <v>57</v>
      </c>
      <c r="C104" s="563" t="s">
        <v>64</v>
      </c>
      <c r="D104" s="591" t="s">
        <v>65</v>
      </c>
      <c r="E104" s="667"/>
      <c r="F104" s="54" t="s">
        <v>6740</v>
      </c>
      <c r="G104" s="612"/>
    </row>
    <row r="105" spans="1:7" s="59" customFormat="1" ht="15">
      <c r="A105" s="563" t="s">
        <v>56</v>
      </c>
      <c r="B105" s="563" t="s">
        <v>57</v>
      </c>
      <c r="C105" s="563" t="s">
        <v>66</v>
      </c>
      <c r="D105" s="591" t="s">
        <v>67</v>
      </c>
      <c r="E105" s="667"/>
      <c r="F105" s="54" t="s">
        <v>6741</v>
      </c>
      <c r="G105" s="612"/>
    </row>
    <row r="106" spans="1:7" s="59" customFormat="1" ht="15">
      <c r="A106" s="563" t="s">
        <v>56</v>
      </c>
      <c r="B106" s="563" t="s">
        <v>57</v>
      </c>
      <c r="C106" s="563" t="s">
        <v>68</v>
      </c>
      <c r="D106" s="591" t="s">
        <v>69</v>
      </c>
      <c r="E106" s="667"/>
      <c r="F106" s="54" t="s">
        <v>6742</v>
      </c>
      <c r="G106" s="612"/>
    </row>
    <row r="107" spans="1:7" s="59" customFormat="1" ht="15">
      <c r="A107" s="563" t="s">
        <v>56</v>
      </c>
      <c r="B107" s="563" t="s">
        <v>57</v>
      </c>
      <c r="C107" s="563" t="s">
        <v>70</v>
      </c>
      <c r="D107" s="591" t="s">
        <v>71</v>
      </c>
      <c r="E107" s="667"/>
      <c r="F107" s="54" t="s">
        <v>6743</v>
      </c>
      <c r="G107" s="612"/>
    </row>
    <row r="108" spans="1:7" s="59" customFormat="1" ht="15">
      <c r="A108" s="563" t="s">
        <v>56</v>
      </c>
      <c r="B108" s="563" t="s">
        <v>57</v>
      </c>
      <c r="C108" s="563" t="s">
        <v>72</v>
      </c>
      <c r="D108" s="591" t="s">
        <v>73</v>
      </c>
      <c r="E108" s="667"/>
      <c r="F108" s="54" t="s">
        <v>6664</v>
      </c>
      <c r="G108" s="612"/>
    </row>
    <row r="109" spans="1:7" s="59" customFormat="1" ht="15">
      <c r="A109" s="563" t="s">
        <v>56</v>
      </c>
      <c r="B109" s="563" t="s">
        <v>57</v>
      </c>
      <c r="C109" s="563" t="s">
        <v>80</v>
      </c>
      <c r="D109" s="591" t="s">
        <v>81</v>
      </c>
      <c r="E109" s="667"/>
      <c r="F109" s="54" t="s">
        <v>6662</v>
      </c>
      <c r="G109" s="612"/>
    </row>
    <row r="110" spans="1:7" s="59" customFormat="1" ht="15">
      <c r="A110" s="563" t="s">
        <v>56</v>
      </c>
      <c r="B110" s="563" t="s">
        <v>57</v>
      </c>
      <c r="C110" s="563" t="s">
        <v>98</v>
      </c>
      <c r="D110" s="591" t="s">
        <v>99</v>
      </c>
      <c r="E110" s="667"/>
      <c r="F110" s="54" t="s">
        <v>6744</v>
      </c>
      <c r="G110" s="612"/>
    </row>
    <row r="111" spans="1:7" s="59" customFormat="1" ht="15">
      <c r="A111" s="563" t="s">
        <v>56</v>
      </c>
      <c r="B111" s="563" t="s">
        <v>57</v>
      </c>
      <c r="C111" s="563" t="s">
        <v>74</v>
      </c>
      <c r="D111" s="591" t="s">
        <v>6745</v>
      </c>
      <c r="E111" s="667"/>
      <c r="F111" s="78"/>
      <c r="G111" s="612"/>
    </row>
    <row r="112" spans="1:7" s="59" customFormat="1" ht="15">
      <c r="A112" s="563" t="s">
        <v>56</v>
      </c>
      <c r="B112" s="563" t="s">
        <v>57</v>
      </c>
      <c r="C112" s="563" t="s">
        <v>76</v>
      </c>
      <c r="D112" s="591" t="s">
        <v>77</v>
      </c>
      <c r="E112" s="667"/>
      <c r="F112" s="78"/>
      <c r="G112" s="612"/>
    </row>
    <row r="113" spans="1:7" s="59" customFormat="1" ht="15">
      <c r="A113" s="563" t="s">
        <v>56</v>
      </c>
      <c r="B113" s="563" t="s">
        <v>57</v>
      </c>
      <c r="C113" s="563" t="s">
        <v>82</v>
      </c>
      <c r="D113" s="591" t="s">
        <v>83</v>
      </c>
      <c r="E113" s="667" t="s">
        <v>6746</v>
      </c>
      <c r="F113" s="78"/>
      <c r="G113" s="612"/>
    </row>
    <row r="114" spans="1:7" s="59" customFormat="1" ht="28.5">
      <c r="A114" s="563" t="s">
        <v>56</v>
      </c>
      <c r="B114" s="563" t="s">
        <v>57</v>
      </c>
      <c r="C114" s="563" t="s">
        <v>84</v>
      </c>
      <c r="D114" s="591" t="s">
        <v>6747</v>
      </c>
      <c r="E114" s="667"/>
      <c r="F114" s="78"/>
      <c r="G114" s="612"/>
    </row>
    <row r="115" spans="1:7" s="59" customFormat="1" ht="15">
      <c r="A115" s="563" t="s">
        <v>56</v>
      </c>
      <c r="B115" s="563" t="s">
        <v>57</v>
      </c>
      <c r="C115" s="563" t="s">
        <v>86</v>
      </c>
      <c r="D115" s="591" t="s">
        <v>87</v>
      </c>
      <c r="E115" s="667" t="s">
        <v>6746</v>
      </c>
      <c r="F115" s="78"/>
      <c r="G115" s="612"/>
    </row>
    <row r="116" spans="1:7" s="59" customFormat="1" ht="15">
      <c r="A116" s="563" t="s">
        <v>56</v>
      </c>
      <c r="B116" s="563" t="s">
        <v>57</v>
      </c>
      <c r="C116" s="563" t="s">
        <v>88</v>
      </c>
      <c r="D116" s="591" t="s">
        <v>6748</v>
      </c>
      <c r="E116" s="667"/>
      <c r="F116" s="78"/>
      <c r="G116" s="612"/>
    </row>
    <row r="117" spans="1:7" s="59" customFormat="1" ht="15">
      <c r="A117" s="563" t="s">
        <v>56</v>
      </c>
      <c r="B117" s="563" t="s">
        <v>57</v>
      </c>
      <c r="C117" s="563" t="s">
        <v>90</v>
      </c>
      <c r="D117" s="591" t="s">
        <v>91</v>
      </c>
      <c r="E117" s="667"/>
      <c r="F117" s="78"/>
      <c r="G117" s="612"/>
    </row>
    <row r="118" spans="1:7" s="59" customFormat="1" ht="15">
      <c r="A118" s="563" t="s">
        <v>56</v>
      </c>
      <c r="B118" s="563" t="s">
        <v>57</v>
      </c>
      <c r="C118" s="563" t="s">
        <v>92</v>
      </c>
      <c r="D118" s="591" t="s">
        <v>93</v>
      </c>
      <c r="E118" s="667"/>
      <c r="F118" s="78"/>
      <c r="G118" s="612"/>
    </row>
    <row r="119" spans="1:7" s="568" customFormat="1" ht="15">
      <c r="A119" s="567" t="s">
        <v>56</v>
      </c>
      <c r="B119" s="567" t="s">
        <v>57</v>
      </c>
      <c r="C119" s="567" t="s">
        <v>6749</v>
      </c>
      <c r="D119" s="594" t="s">
        <v>6750</v>
      </c>
      <c r="E119" s="692"/>
      <c r="F119" s="588"/>
      <c r="G119" s="684"/>
    </row>
    <row r="120" spans="1:7" s="568" customFormat="1" ht="28.5">
      <c r="A120" s="567" t="s">
        <v>56</v>
      </c>
      <c r="B120" s="567" t="s">
        <v>57</v>
      </c>
      <c r="C120" s="567" t="s">
        <v>6751</v>
      </c>
      <c r="D120" s="594" t="s">
        <v>6752</v>
      </c>
      <c r="E120" s="692"/>
      <c r="F120" s="588"/>
      <c r="G120" s="684"/>
    </row>
    <row r="121" spans="1:7" s="565" customFormat="1" ht="15">
      <c r="A121" s="564" t="s">
        <v>56</v>
      </c>
      <c r="B121" s="564" t="s">
        <v>57</v>
      </c>
      <c r="C121" s="564" t="s">
        <v>6753</v>
      </c>
      <c r="D121" s="592" t="s">
        <v>6754</v>
      </c>
      <c r="E121" s="690"/>
      <c r="F121" s="330" t="s">
        <v>6662</v>
      </c>
      <c r="G121" s="327"/>
    </row>
    <row r="122" spans="1:7" s="565" customFormat="1" ht="15">
      <c r="A122" s="564" t="s">
        <v>56</v>
      </c>
      <c r="B122" s="564" t="s">
        <v>57</v>
      </c>
      <c r="C122" s="564" t="s">
        <v>6755</v>
      </c>
      <c r="D122" s="592" t="s">
        <v>6756</v>
      </c>
      <c r="E122" s="690"/>
      <c r="F122" s="326"/>
      <c r="G122" s="327"/>
    </row>
    <row r="123" spans="1:7" s="59" customFormat="1" ht="15">
      <c r="A123" s="563" t="s">
        <v>56</v>
      </c>
      <c r="B123" s="563" t="s">
        <v>6088</v>
      </c>
      <c r="C123" s="563" t="s">
        <v>118</v>
      </c>
      <c r="D123" s="591" t="s">
        <v>119</v>
      </c>
      <c r="E123" s="667"/>
      <c r="F123" s="78"/>
      <c r="G123" s="612"/>
    </row>
    <row r="124" spans="1:7" s="59" customFormat="1" ht="28.5">
      <c r="A124" s="563" t="s">
        <v>56</v>
      </c>
      <c r="B124" s="563" t="s">
        <v>6088</v>
      </c>
      <c r="C124" s="563" t="s">
        <v>3064</v>
      </c>
      <c r="D124" s="93" t="s">
        <v>6757</v>
      </c>
      <c r="E124" s="380"/>
      <c r="F124" s="78"/>
      <c r="G124" s="612"/>
    </row>
    <row r="125" spans="1:7" s="59" customFormat="1" ht="15">
      <c r="A125" s="563" t="s">
        <v>56</v>
      </c>
      <c r="B125" s="563" t="s">
        <v>6088</v>
      </c>
      <c r="C125" s="563" t="s">
        <v>140</v>
      </c>
      <c r="D125" s="591" t="s">
        <v>141</v>
      </c>
      <c r="E125" s="667"/>
      <c r="F125" s="78"/>
      <c r="G125" s="612"/>
    </row>
    <row r="126" spans="1:7" s="59" customFormat="1" ht="28.5">
      <c r="A126" s="563" t="s">
        <v>56</v>
      </c>
      <c r="B126" s="563" t="s">
        <v>6088</v>
      </c>
      <c r="C126" s="563" t="s">
        <v>3071</v>
      </c>
      <c r="D126" s="93" t="s">
        <v>6758</v>
      </c>
      <c r="E126" s="380"/>
      <c r="F126" s="78"/>
      <c r="G126" s="612"/>
    </row>
    <row r="127" spans="1:7" s="59" customFormat="1" ht="15">
      <c r="A127" s="563" t="s">
        <v>56</v>
      </c>
      <c r="B127" s="563" t="s">
        <v>6088</v>
      </c>
      <c r="C127" s="563" t="s">
        <v>148</v>
      </c>
      <c r="D127" s="591" t="s">
        <v>149</v>
      </c>
      <c r="E127" s="667"/>
      <c r="F127" s="78"/>
      <c r="G127" s="612"/>
    </row>
    <row r="128" spans="1:7" s="59" customFormat="1" ht="28.5">
      <c r="A128" s="563" t="s">
        <v>56</v>
      </c>
      <c r="B128" s="563" t="s">
        <v>6088</v>
      </c>
      <c r="C128" s="563" t="s">
        <v>3078</v>
      </c>
      <c r="D128" s="93" t="s">
        <v>6759</v>
      </c>
      <c r="E128" s="380"/>
      <c r="F128" s="78"/>
      <c r="G128" s="612"/>
    </row>
    <row r="129" spans="1:7" s="59" customFormat="1" ht="28.5">
      <c r="A129" s="563" t="s">
        <v>56</v>
      </c>
      <c r="B129" s="563" t="s">
        <v>6088</v>
      </c>
      <c r="C129" s="563" t="s">
        <v>120</v>
      </c>
      <c r="D129" s="591" t="s">
        <v>121</v>
      </c>
      <c r="E129" s="667"/>
      <c r="F129" s="54" t="s">
        <v>1527</v>
      </c>
      <c r="G129" s="612"/>
    </row>
    <row r="130" spans="1:7" s="59" customFormat="1" ht="15">
      <c r="A130" s="563" t="s">
        <v>56</v>
      </c>
      <c r="B130" s="563" t="s">
        <v>6088</v>
      </c>
      <c r="C130" s="563" t="s">
        <v>122</v>
      </c>
      <c r="D130" s="591" t="s">
        <v>123</v>
      </c>
      <c r="E130" s="667"/>
      <c r="F130" s="54" t="s">
        <v>6760</v>
      </c>
      <c r="G130" s="612"/>
    </row>
    <row r="131" spans="1:7" s="59" customFormat="1" ht="15">
      <c r="A131" s="563" t="s">
        <v>56</v>
      </c>
      <c r="B131" s="563" t="s">
        <v>6088</v>
      </c>
      <c r="C131" s="563" t="s">
        <v>124</v>
      </c>
      <c r="D131" s="591" t="s">
        <v>125</v>
      </c>
      <c r="E131" s="667"/>
      <c r="F131" s="54" t="s">
        <v>6761</v>
      </c>
      <c r="G131" s="612"/>
    </row>
    <row r="132" spans="1:7" s="59" customFormat="1" ht="15">
      <c r="A132" s="563" t="s">
        <v>56</v>
      </c>
      <c r="B132" s="563" t="s">
        <v>6088</v>
      </c>
      <c r="C132" s="563" t="s">
        <v>126</v>
      </c>
      <c r="D132" s="591" t="s">
        <v>127</v>
      </c>
      <c r="E132" s="667"/>
      <c r="F132" s="54" t="s">
        <v>4075</v>
      </c>
      <c r="G132" s="612"/>
    </row>
    <row r="133" spans="1:7" s="59" customFormat="1" ht="15">
      <c r="A133" s="563" t="s">
        <v>56</v>
      </c>
      <c r="B133" s="563" t="s">
        <v>6088</v>
      </c>
      <c r="C133" s="563" t="s">
        <v>128</v>
      </c>
      <c r="D133" s="591" t="s">
        <v>129</v>
      </c>
      <c r="E133" s="667"/>
      <c r="F133" s="54" t="s">
        <v>6663</v>
      </c>
      <c r="G133" s="612"/>
    </row>
    <row r="134" spans="1:7" s="59" customFormat="1" ht="15">
      <c r="A134" s="563" t="s">
        <v>56</v>
      </c>
      <c r="B134" s="563" t="s">
        <v>6088</v>
      </c>
      <c r="C134" s="563" t="s">
        <v>593</v>
      </c>
      <c r="D134" s="591" t="s">
        <v>586</v>
      </c>
      <c r="E134" s="667"/>
      <c r="F134" s="54" t="s">
        <v>6664</v>
      </c>
      <c r="G134" s="612"/>
    </row>
    <row r="135" spans="1:7" s="59" customFormat="1" ht="15">
      <c r="A135" s="563" t="s">
        <v>56</v>
      </c>
      <c r="B135" s="563" t="s">
        <v>6088</v>
      </c>
      <c r="C135" s="563" t="s">
        <v>142</v>
      </c>
      <c r="D135" s="591" t="s">
        <v>143</v>
      </c>
      <c r="E135" s="667"/>
      <c r="F135" s="54" t="s">
        <v>6662</v>
      </c>
      <c r="G135" s="612"/>
    </row>
    <row r="136" spans="1:7" s="59" customFormat="1" ht="15">
      <c r="A136" s="563" t="s">
        <v>56</v>
      </c>
      <c r="B136" s="563" t="s">
        <v>6088</v>
      </c>
      <c r="C136" s="563" t="s">
        <v>144</v>
      </c>
      <c r="D136" s="591" t="s">
        <v>145</v>
      </c>
      <c r="E136" s="667"/>
      <c r="F136" s="54" t="s">
        <v>6663</v>
      </c>
      <c r="G136" s="612"/>
    </row>
    <row r="137" spans="1:7" s="59" customFormat="1" ht="15">
      <c r="A137" s="563" t="s">
        <v>56</v>
      </c>
      <c r="B137" s="563" t="s">
        <v>6088</v>
      </c>
      <c r="C137" s="563" t="s">
        <v>594</v>
      </c>
      <c r="D137" s="591" t="s">
        <v>586</v>
      </c>
      <c r="E137" s="667"/>
      <c r="F137" s="54" t="s">
        <v>6664</v>
      </c>
      <c r="G137" s="612"/>
    </row>
    <row r="138" spans="1:7" s="59" customFormat="1" ht="28.5">
      <c r="A138" s="563" t="s">
        <v>56</v>
      </c>
      <c r="B138" s="563" t="s">
        <v>6088</v>
      </c>
      <c r="C138" s="563" t="s">
        <v>150</v>
      </c>
      <c r="D138" s="591" t="s">
        <v>151</v>
      </c>
      <c r="E138" s="667"/>
      <c r="F138" s="54" t="s">
        <v>6662</v>
      </c>
      <c r="G138" s="612"/>
    </row>
    <row r="139" spans="1:7" s="59" customFormat="1" ht="15">
      <c r="A139" s="563" t="s">
        <v>56</v>
      </c>
      <c r="B139" s="563" t="s">
        <v>6088</v>
      </c>
      <c r="C139" s="563" t="s">
        <v>152</v>
      </c>
      <c r="D139" s="591" t="s">
        <v>153</v>
      </c>
      <c r="E139" s="667"/>
      <c r="F139" s="54" t="s">
        <v>6761</v>
      </c>
      <c r="G139" s="612"/>
    </row>
    <row r="140" spans="1:7" s="59" customFormat="1" ht="15">
      <c r="A140" s="563" t="s">
        <v>56</v>
      </c>
      <c r="B140" s="563" t="s">
        <v>6088</v>
      </c>
      <c r="C140" s="563" t="s">
        <v>154</v>
      </c>
      <c r="D140" s="591" t="s">
        <v>155</v>
      </c>
      <c r="E140" s="667"/>
      <c r="F140" s="54" t="s">
        <v>6762</v>
      </c>
      <c r="G140" s="612"/>
    </row>
    <row r="141" spans="1:7" s="59" customFormat="1" ht="15">
      <c r="A141" s="563" t="s">
        <v>56</v>
      </c>
      <c r="B141" s="563" t="s">
        <v>6088</v>
      </c>
      <c r="C141" s="563" t="s">
        <v>156</v>
      </c>
      <c r="D141" s="591" t="s">
        <v>157</v>
      </c>
      <c r="E141" s="667"/>
      <c r="F141" s="54" t="s">
        <v>4075</v>
      </c>
      <c r="G141" s="612"/>
    </row>
    <row r="142" spans="1:7" s="59" customFormat="1" ht="28.5">
      <c r="A142" s="563" t="s">
        <v>56</v>
      </c>
      <c r="B142" s="563" t="s">
        <v>6088</v>
      </c>
      <c r="C142" s="563" t="s">
        <v>158</v>
      </c>
      <c r="D142" s="591" t="s">
        <v>159</v>
      </c>
      <c r="E142" s="667"/>
      <c r="F142" s="54" t="s">
        <v>6663</v>
      </c>
      <c r="G142" s="612"/>
    </row>
    <row r="143" spans="1:7" s="59" customFormat="1" ht="15">
      <c r="A143" s="563" t="s">
        <v>56</v>
      </c>
      <c r="B143" s="563" t="s">
        <v>6088</v>
      </c>
      <c r="C143" s="563" t="s">
        <v>595</v>
      </c>
      <c r="D143" s="591" t="s">
        <v>586</v>
      </c>
      <c r="E143" s="667"/>
      <c r="F143" s="54" t="s">
        <v>6664</v>
      </c>
      <c r="G143" s="612"/>
    </row>
    <row r="144" spans="1:7" s="59" customFormat="1" ht="15">
      <c r="A144" s="563" t="s">
        <v>56</v>
      </c>
      <c r="B144" s="563" t="s">
        <v>6088</v>
      </c>
      <c r="C144" s="563" t="s">
        <v>130</v>
      </c>
      <c r="D144" s="591" t="s">
        <v>131</v>
      </c>
      <c r="E144" s="667"/>
      <c r="F144" s="54"/>
      <c r="G144" s="612"/>
    </row>
    <row r="145" spans="1:7" s="59" customFormat="1" ht="15">
      <c r="A145" s="563" t="s">
        <v>56</v>
      </c>
      <c r="B145" s="563" t="s">
        <v>6088</v>
      </c>
      <c r="C145" s="563" t="s">
        <v>132</v>
      </c>
      <c r="D145" s="591" t="s">
        <v>133</v>
      </c>
      <c r="E145" s="667"/>
      <c r="F145" s="78"/>
      <c r="G145" s="612"/>
    </row>
    <row r="146" spans="1:7" s="59" customFormat="1" ht="15">
      <c r="A146" s="563" t="s">
        <v>56</v>
      </c>
      <c r="B146" s="563" t="s">
        <v>6088</v>
      </c>
      <c r="C146" s="563" t="s">
        <v>134</v>
      </c>
      <c r="D146" s="591" t="s">
        <v>135</v>
      </c>
      <c r="E146" s="667"/>
      <c r="F146" s="78"/>
      <c r="G146" s="612"/>
    </row>
    <row r="147" spans="1:7" s="59" customFormat="1" ht="15">
      <c r="A147" s="563" t="s">
        <v>56</v>
      </c>
      <c r="B147" s="563" t="s">
        <v>6088</v>
      </c>
      <c r="C147" s="563" t="s">
        <v>136</v>
      </c>
      <c r="D147" s="591" t="s">
        <v>137</v>
      </c>
      <c r="E147" s="667"/>
      <c r="F147" s="78"/>
      <c r="G147" s="612"/>
    </row>
    <row r="148" spans="1:7" s="59" customFormat="1" ht="15">
      <c r="A148" s="563" t="s">
        <v>56</v>
      </c>
      <c r="B148" s="563" t="s">
        <v>6088</v>
      </c>
      <c r="C148" s="563" t="s">
        <v>138</v>
      </c>
      <c r="D148" s="591" t="s">
        <v>139</v>
      </c>
      <c r="E148" s="667"/>
      <c r="F148" s="78"/>
      <c r="G148" s="612"/>
    </row>
    <row r="149" spans="1:7" s="59" customFormat="1" ht="15">
      <c r="A149" s="563" t="s">
        <v>56</v>
      </c>
      <c r="B149" s="563" t="s">
        <v>6088</v>
      </c>
      <c r="C149" s="563" t="s">
        <v>146</v>
      </c>
      <c r="D149" s="591" t="s">
        <v>147</v>
      </c>
      <c r="E149" s="667"/>
      <c r="F149" s="78"/>
      <c r="G149" s="612"/>
    </row>
    <row r="150" spans="1:7" s="59" customFormat="1" ht="15">
      <c r="A150" s="563" t="s">
        <v>56</v>
      </c>
      <c r="B150" s="563" t="s">
        <v>6088</v>
      </c>
      <c r="C150" s="563" t="s">
        <v>160</v>
      </c>
      <c r="D150" s="591" t="s">
        <v>161</v>
      </c>
      <c r="E150" s="667"/>
      <c r="F150" s="78"/>
      <c r="G150" s="612"/>
    </row>
    <row r="151" spans="1:7" s="59" customFormat="1" ht="15">
      <c r="A151" s="563" t="s">
        <v>56</v>
      </c>
      <c r="B151" s="563" t="s">
        <v>6088</v>
      </c>
      <c r="C151" s="563" t="s">
        <v>162</v>
      </c>
      <c r="D151" s="591" t="s">
        <v>163</v>
      </c>
      <c r="E151" s="667"/>
      <c r="F151" s="78"/>
      <c r="G151" s="612"/>
    </row>
    <row r="152" spans="1:7" s="59" customFormat="1" ht="15">
      <c r="A152" s="563" t="s">
        <v>56</v>
      </c>
      <c r="B152" s="563" t="s">
        <v>6088</v>
      </c>
      <c r="C152" s="563" t="s">
        <v>164</v>
      </c>
      <c r="D152" s="591" t="s">
        <v>165</v>
      </c>
      <c r="E152" s="667"/>
      <c r="F152" s="78"/>
      <c r="G152" s="612"/>
    </row>
    <row r="153" spans="1:7" s="59" customFormat="1" ht="15">
      <c r="A153" s="563" t="s">
        <v>56</v>
      </c>
      <c r="B153" s="563" t="s">
        <v>295</v>
      </c>
      <c r="C153" s="563" t="s">
        <v>330</v>
      </c>
      <c r="D153" s="591" t="s">
        <v>331</v>
      </c>
      <c r="E153" s="667"/>
      <c r="F153" s="78"/>
      <c r="G153" s="612"/>
    </row>
    <row r="154" spans="1:7" s="59" customFormat="1" ht="15">
      <c r="A154" s="563" t="s">
        <v>56</v>
      </c>
      <c r="B154" s="563" t="s">
        <v>295</v>
      </c>
      <c r="C154" s="563" t="s">
        <v>6763</v>
      </c>
      <c r="D154" s="591" t="s">
        <v>6764</v>
      </c>
      <c r="E154" s="667"/>
      <c r="F154" s="78"/>
      <c r="G154" s="612"/>
    </row>
    <row r="155" spans="1:7" s="59" customFormat="1" ht="28.5">
      <c r="A155" s="563" t="s">
        <v>56</v>
      </c>
      <c r="B155" s="563" t="s">
        <v>295</v>
      </c>
      <c r="C155" s="563" t="s">
        <v>6765</v>
      </c>
      <c r="D155" s="591" t="s">
        <v>6766</v>
      </c>
      <c r="E155" s="667"/>
      <c r="F155" s="78"/>
      <c r="G155" s="612"/>
    </row>
    <row r="156" spans="1:7" s="59" customFormat="1" ht="15">
      <c r="A156" s="563" t="s">
        <v>56</v>
      </c>
      <c r="B156" s="563" t="s">
        <v>295</v>
      </c>
      <c r="C156" s="563" t="s">
        <v>6767</v>
      </c>
      <c r="D156" s="591" t="s">
        <v>6768</v>
      </c>
      <c r="E156" s="667"/>
      <c r="F156" s="54" t="s">
        <v>6662</v>
      </c>
      <c r="G156" s="612"/>
    </row>
    <row r="157" spans="1:7" s="59" customFormat="1" ht="42.75">
      <c r="A157" s="563" t="s">
        <v>56</v>
      </c>
      <c r="B157" s="563" t="s">
        <v>295</v>
      </c>
      <c r="C157" s="563" t="s">
        <v>6769</v>
      </c>
      <c r="D157" s="591" t="s">
        <v>6770</v>
      </c>
      <c r="E157" s="667"/>
      <c r="F157" s="54" t="s">
        <v>6683</v>
      </c>
      <c r="G157" s="612"/>
    </row>
    <row r="158" spans="1:7" s="59" customFormat="1" ht="15">
      <c r="A158" s="563" t="s">
        <v>56</v>
      </c>
      <c r="B158" s="563" t="s">
        <v>295</v>
      </c>
      <c r="C158" s="563" t="s">
        <v>6771</v>
      </c>
      <c r="D158" s="591" t="s">
        <v>6772</v>
      </c>
      <c r="E158" s="667"/>
      <c r="F158" s="54"/>
      <c r="G158" s="612"/>
    </row>
    <row r="159" spans="1:7" s="59" customFormat="1" ht="15">
      <c r="A159" s="563" t="s">
        <v>56</v>
      </c>
      <c r="B159" s="563" t="s">
        <v>295</v>
      </c>
      <c r="C159" s="563" t="s">
        <v>6773</v>
      </c>
      <c r="D159" s="591" t="s">
        <v>6774</v>
      </c>
      <c r="E159" s="667"/>
      <c r="F159" s="78"/>
      <c r="G159" s="612"/>
    </row>
    <row r="160" spans="1:7" s="59" customFormat="1" ht="15">
      <c r="A160" s="567" t="s">
        <v>56</v>
      </c>
      <c r="B160" s="567" t="s">
        <v>295</v>
      </c>
      <c r="C160" s="563" t="s">
        <v>6775</v>
      </c>
      <c r="D160" s="591" t="s">
        <v>6776</v>
      </c>
      <c r="E160" s="667"/>
      <c r="F160" s="78"/>
      <c r="G160" s="612"/>
    </row>
    <row r="161" spans="1:7" s="59" customFormat="1" ht="28.5">
      <c r="A161" s="567" t="s">
        <v>56</v>
      </c>
      <c r="B161" s="567" t="s">
        <v>295</v>
      </c>
      <c r="C161" s="563" t="s">
        <v>6777</v>
      </c>
      <c r="D161" s="591" t="s">
        <v>6778</v>
      </c>
      <c r="E161" s="667"/>
      <c r="F161" s="78"/>
      <c r="G161" s="612"/>
    </row>
    <row r="162" spans="1:7" s="565" customFormat="1" ht="15">
      <c r="A162" s="564" t="s">
        <v>56</v>
      </c>
      <c r="B162" s="564" t="s">
        <v>295</v>
      </c>
      <c r="C162" s="564" t="s">
        <v>6779</v>
      </c>
      <c r="D162" s="592" t="s">
        <v>6780</v>
      </c>
      <c r="E162" s="690"/>
      <c r="F162" s="330" t="s">
        <v>6662</v>
      </c>
      <c r="G162" s="683"/>
    </row>
    <row r="163" spans="1:7" s="59" customFormat="1" ht="15">
      <c r="A163" s="563" t="s">
        <v>56</v>
      </c>
      <c r="B163" s="563" t="s">
        <v>295</v>
      </c>
      <c r="C163" s="563" t="s">
        <v>346</v>
      </c>
      <c r="D163" s="591" t="s">
        <v>347</v>
      </c>
      <c r="E163" s="667"/>
      <c r="F163" s="78"/>
      <c r="G163" s="612"/>
    </row>
    <row r="164" spans="1:7" s="59" customFormat="1" ht="15">
      <c r="A164" s="563" t="s">
        <v>56</v>
      </c>
      <c r="B164" s="563" t="s">
        <v>582</v>
      </c>
      <c r="C164" s="563" t="s">
        <v>583</v>
      </c>
      <c r="D164" s="591" t="s">
        <v>584</v>
      </c>
      <c r="E164" s="667"/>
      <c r="F164" s="78"/>
      <c r="G164" s="612"/>
    </row>
    <row r="165" spans="1:7" s="59" customFormat="1" ht="15">
      <c r="A165" s="563" t="s">
        <v>56</v>
      </c>
      <c r="B165" s="563" t="s">
        <v>466</v>
      </c>
      <c r="C165" s="563" t="s">
        <v>471</v>
      </c>
      <c r="D165" s="591" t="s">
        <v>472</v>
      </c>
      <c r="E165" s="667"/>
      <c r="F165" s="78"/>
      <c r="G165" s="612"/>
    </row>
    <row r="166" spans="1:7" s="59" customFormat="1" ht="28.5">
      <c r="A166" s="563" t="s">
        <v>56</v>
      </c>
      <c r="B166" s="563" t="s">
        <v>466</v>
      </c>
      <c r="C166" s="563" t="s">
        <v>3584</v>
      </c>
      <c r="D166" s="93" t="s">
        <v>6781</v>
      </c>
      <c r="E166" s="380"/>
      <c r="F166" s="78"/>
      <c r="G166" s="612"/>
    </row>
    <row r="167" spans="1:7" s="59" customFormat="1" ht="15">
      <c r="A167" s="563" t="s">
        <v>56</v>
      </c>
      <c r="B167" s="563" t="s">
        <v>466</v>
      </c>
      <c r="C167" s="563" t="s">
        <v>473</v>
      </c>
      <c r="D167" s="591" t="s">
        <v>474</v>
      </c>
      <c r="E167" s="667"/>
      <c r="F167" s="78"/>
      <c r="G167" s="612"/>
    </row>
    <row r="168" spans="1:7" s="59" customFormat="1" ht="28.5">
      <c r="A168" s="563" t="s">
        <v>56</v>
      </c>
      <c r="B168" s="563" t="s">
        <v>466</v>
      </c>
      <c r="C168" s="563" t="s">
        <v>3589</v>
      </c>
      <c r="D168" s="93" t="s">
        <v>6782</v>
      </c>
      <c r="E168" s="380"/>
      <c r="F168" s="78"/>
      <c r="G168" s="612"/>
    </row>
    <row r="169" spans="1:7" s="59" customFormat="1" ht="15">
      <c r="A169" s="563" t="s">
        <v>56</v>
      </c>
      <c r="B169" s="563" t="s">
        <v>466</v>
      </c>
      <c r="C169" s="563" t="s">
        <v>475</v>
      </c>
      <c r="D169" s="591" t="s">
        <v>476</v>
      </c>
      <c r="E169" s="667"/>
      <c r="F169" s="54" t="s">
        <v>6662</v>
      </c>
      <c r="G169" s="612"/>
    </row>
    <row r="170" spans="1:7" s="59" customFormat="1" ht="15">
      <c r="A170" s="563" t="s">
        <v>56</v>
      </c>
      <c r="B170" s="563" t="s">
        <v>466</v>
      </c>
      <c r="C170" s="563" t="s">
        <v>477</v>
      </c>
      <c r="D170" s="591" t="s">
        <v>478</v>
      </c>
      <c r="E170" s="667"/>
      <c r="F170" s="54" t="s">
        <v>6662</v>
      </c>
      <c r="G170" s="612"/>
    </row>
    <row r="171" spans="1:7" s="59" customFormat="1" ht="15">
      <c r="A171" s="563" t="s">
        <v>56</v>
      </c>
      <c r="B171" s="563" t="s">
        <v>466</v>
      </c>
      <c r="C171" s="563" t="s">
        <v>479</v>
      </c>
      <c r="D171" s="591" t="s">
        <v>480</v>
      </c>
      <c r="E171" s="667"/>
      <c r="F171" s="54"/>
      <c r="G171" s="612"/>
    </row>
    <row r="172" spans="1:7" s="59" customFormat="1" ht="15">
      <c r="A172" s="563" t="s">
        <v>56</v>
      </c>
      <c r="B172" s="563" t="s">
        <v>466</v>
      </c>
      <c r="C172" s="563" t="s">
        <v>481</v>
      </c>
      <c r="D172" s="591" t="s">
        <v>482</v>
      </c>
      <c r="E172" s="667"/>
      <c r="F172" s="78"/>
      <c r="G172" s="612"/>
    </row>
    <row r="173" spans="1:7" s="59" customFormat="1" ht="15">
      <c r="A173" s="563" t="s">
        <v>56</v>
      </c>
      <c r="B173" s="563" t="s">
        <v>466</v>
      </c>
      <c r="C173" s="563" t="s">
        <v>3655</v>
      </c>
      <c r="D173" s="591" t="s">
        <v>6783</v>
      </c>
      <c r="E173" s="667"/>
      <c r="F173" s="78"/>
      <c r="G173" s="612"/>
    </row>
    <row r="174" spans="1:7" s="59" customFormat="1" ht="15">
      <c r="A174" s="563" t="s">
        <v>56</v>
      </c>
      <c r="B174" s="563" t="s">
        <v>466</v>
      </c>
      <c r="C174" s="563" t="s">
        <v>6784</v>
      </c>
      <c r="D174" s="591" t="s">
        <v>6785</v>
      </c>
      <c r="E174" s="667"/>
      <c r="F174" s="78"/>
      <c r="G174" s="612"/>
    </row>
    <row r="175" spans="1:7" s="59" customFormat="1" ht="15">
      <c r="A175" s="567" t="s">
        <v>56</v>
      </c>
      <c r="B175" s="567" t="s">
        <v>466</v>
      </c>
      <c r="C175" s="563" t="s">
        <v>6786</v>
      </c>
      <c r="D175" s="591" t="s">
        <v>6787</v>
      </c>
      <c r="E175" s="667"/>
      <c r="F175" s="78"/>
      <c r="G175" s="612"/>
    </row>
    <row r="176" spans="1:7" s="59" customFormat="1" ht="28.5">
      <c r="A176" s="567" t="s">
        <v>56</v>
      </c>
      <c r="B176" s="567" t="s">
        <v>466</v>
      </c>
      <c r="C176" s="563" t="s">
        <v>6788</v>
      </c>
      <c r="D176" s="591" t="s">
        <v>6789</v>
      </c>
      <c r="E176" s="667"/>
      <c r="F176" s="54"/>
      <c r="G176" s="612"/>
    </row>
    <row r="177" spans="1:7" s="565" customFormat="1" ht="15">
      <c r="A177" s="564" t="s">
        <v>56</v>
      </c>
      <c r="B177" s="564" t="s">
        <v>466</v>
      </c>
      <c r="C177" s="564" t="s">
        <v>6790</v>
      </c>
      <c r="D177" s="592" t="s">
        <v>6791</v>
      </c>
      <c r="E177" s="690"/>
      <c r="F177" s="330" t="s">
        <v>6662</v>
      </c>
      <c r="G177" s="683"/>
    </row>
    <row r="178" spans="1:7" s="59" customFormat="1" ht="57">
      <c r="A178" s="563" t="s">
        <v>56</v>
      </c>
      <c r="B178" s="563" t="s">
        <v>168</v>
      </c>
      <c r="C178" s="563" t="s">
        <v>169</v>
      </c>
      <c r="D178" s="591" t="s">
        <v>170</v>
      </c>
      <c r="E178" s="667"/>
      <c r="F178" s="78"/>
      <c r="G178" s="685" t="s">
        <v>6792</v>
      </c>
    </row>
    <row r="179" spans="1:7" s="59" customFormat="1" ht="28.5">
      <c r="A179" s="563" t="s">
        <v>56</v>
      </c>
      <c r="B179" s="563" t="s">
        <v>168</v>
      </c>
      <c r="C179" s="563" t="s">
        <v>3702</v>
      </c>
      <c r="D179" s="93" t="s">
        <v>6793</v>
      </c>
      <c r="E179" s="380"/>
      <c r="F179" s="78"/>
      <c r="G179" s="612"/>
    </row>
    <row r="180" spans="1:7" s="59" customFormat="1" ht="28.5">
      <c r="A180" s="563" t="s">
        <v>56</v>
      </c>
      <c r="B180" s="563" t="s">
        <v>168</v>
      </c>
      <c r="C180" s="563" t="s">
        <v>171</v>
      </c>
      <c r="D180" s="591" t="s">
        <v>172</v>
      </c>
      <c r="E180" s="667"/>
      <c r="F180" s="54" t="s">
        <v>6662</v>
      </c>
      <c r="G180" s="612"/>
    </row>
    <row r="181" spans="1:7" s="59" customFormat="1" ht="15">
      <c r="A181" s="563" t="s">
        <v>56</v>
      </c>
      <c r="B181" s="563" t="s">
        <v>168</v>
      </c>
      <c r="C181" s="563" t="s">
        <v>173</v>
      </c>
      <c r="D181" s="591" t="s">
        <v>174</v>
      </c>
      <c r="E181" s="667"/>
      <c r="F181" s="54" t="s">
        <v>4075</v>
      </c>
      <c r="G181" s="612"/>
    </row>
    <row r="182" spans="1:7" s="59" customFormat="1" ht="15">
      <c r="A182" s="563" t="s">
        <v>56</v>
      </c>
      <c r="B182" s="563" t="s">
        <v>168</v>
      </c>
      <c r="C182" s="563" t="s">
        <v>175</v>
      </c>
      <c r="D182" s="591" t="s">
        <v>176</v>
      </c>
      <c r="E182" s="667"/>
      <c r="F182" s="54" t="s">
        <v>6760</v>
      </c>
      <c r="G182" s="612"/>
    </row>
    <row r="183" spans="1:7" s="59" customFormat="1" ht="15">
      <c r="A183" s="563" t="s">
        <v>56</v>
      </c>
      <c r="B183" s="563" t="s">
        <v>168</v>
      </c>
      <c r="C183" s="563" t="s">
        <v>177</v>
      </c>
      <c r="D183" s="591" t="s">
        <v>178</v>
      </c>
      <c r="E183" s="667"/>
      <c r="F183" s="54" t="s">
        <v>6794</v>
      </c>
      <c r="G183" s="612"/>
    </row>
    <row r="184" spans="1:7" s="59" customFormat="1" ht="15">
      <c r="A184" s="563" t="s">
        <v>56</v>
      </c>
      <c r="B184" s="563" t="s">
        <v>168</v>
      </c>
      <c r="C184" s="563" t="s">
        <v>179</v>
      </c>
      <c r="D184" s="591" t="s">
        <v>180</v>
      </c>
      <c r="E184" s="667"/>
      <c r="F184" s="54" t="s">
        <v>6795</v>
      </c>
      <c r="G184" s="612"/>
    </row>
    <row r="185" spans="1:7" s="59" customFormat="1" ht="15">
      <c r="A185" s="563" t="s">
        <v>56</v>
      </c>
      <c r="B185" s="563" t="s">
        <v>168</v>
      </c>
      <c r="C185" s="563" t="s">
        <v>181</v>
      </c>
      <c r="D185" s="591" t="s">
        <v>6796</v>
      </c>
      <c r="E185" s="667"/>
      <c r="F185" s="54" t="s">
        <v>6663</v>
      </c>
      <c r="G185" s="612"/>
    </row>
    <row r="186" spans="1:7" s="59" customFormat="1" ht="15">
      <c r="A186" s="563" t="s">
        <v>56</v>
      </c>
      <c r="B186" s="563" t="s">
        <v>168</v>
      </c>
      <c r="C186" s="563" t="s">
        <v>183</v>
      </c>
      <c r="D186" s="591" t="s">
        <v>184</v>
      </c>
      <c r="E186" s="667"/>
      <c r="F186" s="54"/>
      <c r="G186" s="612"/>
    </row>
    <row r="187" spans="1:7" s="59" customFormat="1" ht="15">
      <c r="A187" s="563" t="s">
        <v>56</v>
      </c>
      <c r="B187" s="563" t="s">
        <v>168</v>
      </c>
      <c r="C187" s="563" t="s">
        <v>185</v>
      </c>
      <c r="D187" s="591" t="s">
        <v>186</v>
      </c>
      <c r="E187" s="667"/>
      <c r="F187" s="78"/>
      <c r="G187" s="612"/>
    </row>
    <row r="188" spans="1:7" s="59" customFormat="1" ht="15">
      <c r="A188" s="563" t="s">
        <v>56</v>
      </c>
      <c r="B188" s="563" t="s">
        <v>168</v>
      </c>
      <c r="C188" s="563" t="s">
        <v>187</v>
      </c>
      <c r="D188" s="591" t="s">
        <v>188</v>
      </c>
      <c r="E188" s="667"/>
      <c r="F188" s="78"/>
      <c r="G188" s="612"/>
    </row>
    <row r="189" spans="1:7" s="59" customFormat="1" ht="15">
      <c r="A189" s="563" t="s">
        <v>56</v>
      </c>
      <c r="B189" s="563" t="s">
        <v>168</v>
      </c>
      <c r="C189" s="563" t="s">
        <v>189</v>
      </c>
      <c r="D189" s="591" t="s">
        <v>190</v>
      </c>
      <c r="E189" s="667"/>
      <c r="F189" s="78"/>
      <c r="G189" s="612"/>
    </row>
    <row r="190" spans="1:7" s="59" customFormat="1" ht="15">
      <c r="A190" s="563" t="s">
        <v>56</v>
      </c>
      <c r="B190" s="563" t="s">
        <v>168</v>
      </c>
      <c r="C190" s="563" t="s">
        <v>6797</v>
      </c>
      <c r="D190" s="591" t="s">
        <v>6798</v>
      </c>
      <c r="E190" s="667"/>
      <c r="F190" s="78"/>
      <c r="G190" s="612"/>
    </row>
    <row r="191" spans="1:7" s="59" customFormat="1" ht="28.5">
      <c r="A191" s="563" t="s">
        <v>56</v>
      </c>
      <c r="B191" s="563" t="s">
        <v>168</v>
      </c>
      <c r="C191" s="563" t="s">
        <v>6799</v>
      </c>
      <c r="D191" s="591" t="s">
        <v>6800</v>
      </c>
      <c r="E191" s="667"/>
      <c r="F191" s="78"/>
      <c r="G191" s="612"/>
    </row>
    <row r="192" spans="1:7" s="59" customFormat="1" ht="15">
      <c r="A192" s="563" t="s">
        <v>56</v>
      </c>
      <c r="B192" s="563" t="s">
        <v>168</v>
      </c>
      <c r="C192" s="563" t="s">
        <v>6801</v>
      </c>
      <c r="D192" s="591" t="s">
        <v>6802</v>
      </c>
      <c r="E192" s="667"/>
      <c r="F192" s="54" t="s">
        <v>6662</v>
      </c>
      <c r="G192" s="612"/>
    </row>
    <row r="193" spans="1:7" s="59" customFormat="1" ht="28.5">
      <c r="A193" s="563" t="s">
        <v>56</v>
      </c>
      <c r="B193" s="563" t="s">
        <v>168</v>
      </c>
      <c r="C193" s="563" t="s">
        <v>6803</v>
      </c>
      <c r="D193" s="591" t="s">
        <v>6804</v>
      </c>
      <c r="E193" s="667"/>
      <c r="F193" s="78"/>
      <c r="G193" s="612"/>
    </row>
    <row r="194" spans="1:7" s="59" customFormat="1" ht="28.5">
      <c r="A194" s="563" t="s">
        <v>56</v>
      </c>
      <c r="B194" s="563" t="s">
        <v>168</v>
      </c>
      <c r="C194" s="563" t="s">
        <v>6805</v>
      </c>
      <c r="D194" s="593" t="s">
        <v>6806</v>
      </c>
      <c r="E194" s="691"/>
      <c r="F194" s="78"/>
      <c r="G194" s="612"/>
    </row>
    <row r="195" spans="1:7" s="59" customFormat="1" ht="28.5">
      <c r="A195" s="563" t="s">
        <v>56</v>
      </c>
      <c r="B195" s="563" t="s">
        <v>168</v>
      </c>
      <c r="C195" s="563" t="s">
        <v>6807</v>
      </c>
      <c r="D195" s="593" t="s">
        <v>6808</v>
      </c>
      <c r="E195" s="691"/>
      <c r="F195" s="78"/>
      <c r="G195" s="612"/>
    </row>
    <row r="196" spans="1:7" s="59" customFormat="1" ht="28.5">
      <c r="A196" s="563" t="s">
        <v>56</v>
      </c>
      <c r="B196" s="563" t="s">
        <v>168</v>
      </c>
      <c r="C196" s="563" t="s">
        <v>6809</v>
      </c>
      <c r="D196" s="593" t="s">
        <v>6810</v>
      </c>
      <c r="E196" s="691"/>
      <c r="F196" s="78"/>
      <c r="G196" s="612"/>
    </row>
    <row r="197" spans="1:7" s="59" customFormat="1" ht="28.5">
      <c r="A197" s="563" t="s">
        <v>56</v>
      </c>
      <c r="B197" s="563" t="s">
        <v>168</v>
      </c>
      <c r="C197" s="563" t="s">
        <v>6811</v>
      </c>
      <c r="D197" s="593" t="s">
        <v>6812</v>
      </c>
      <c r="E197" s="691"/>
      <c r="F197" s="78"/>
      <c r="G197" s="612"/>
    </row>
    <row r="198" spans="1:7" s="59" customFormat="1" ht="15">
      <c r="A198" s="563" t="s">
        <v>56</v>
      </c>
      <c r="B198" s="563" t="s">
        <v>398</v>
      </c>
      <c r="C198" s="563" t="s">
        <v>399</v>
      </c>
      <c r="D198" s="591" t="s">
        <v>400</v>
      </c>
      <c r="E198" s="667"/>
      <c r="F198" s="78"/>
      <c r="G198" s="612"/>
    </row>
    <row r="199" spans="1:7" s="59" customFormat="1" ht="28.5">
      <c r="A199" s="563" t="s">
        <v>56</v>
      </c>
      <c r="B199" s="563" t="s">
        <v>398</v>
      </c>
      <c r="C199" s="563" t="s">
        <v>3852</v>
      </c>
      <c r="D199" s="93" t="s">
        <v>6813</v>
      </c>
      <c r="E199" s="380"/>
      <c r="F199" s="78"/>
      <c r="G199" s="612"/>
    </row>
    <row r="200" spans="1:7" s="59" customFormat="1" ht="15">
      <c r="A200" s="563" t="s">
        <v>56</v>
      </c>
      <c r="B200" s="563" t="s">
        <v>398</v>
      </c>
      <c r="C200" s="563" t="s">
        <v>419</v>
      </c>
      <c r="D200" s="591" t="s">
        <v>420</v>
      </c>
      <c r="E200" s="667"/>
      <c r="F200" s="78"/>
      <c r="G200" s="612"/>
    </row>
    <row r="201" spans="1:7" s="59" customFormat="1" ht="28.5">
      <c r="A201" s="563" t="s">
        <v>56</v>
      </c>
      <c r="B201" s="563" t="s">
        <v>398</v>
      </c>
      <c r="C201" s="563" t="s">
        <v>3857</v>
      </c>
      <c r="D201" s="93" t="s">
        <v>6814</v>
      </c>
      <c r="E201" s="380"/>
      <c r="F201" s="78"/>
      <c r="G201" s="612"/>
    </row>
    <row r="202" spans="1:7" s="59" customFormat="1" ht="128.25">
      <c r="A202" s="563" t="s">
        <v>56</v>
      </c>
      <c r="B202" s="563" t="s">
        <v>398</v>
      </c>
      <c r="C202" s="563" t="s">
        <v>425</v>
      </c>
      <c r="D202" s="591" t="s">
        <v>426</v>
      </c>
      <c r="E202" s="667"/>
      <c r="F202" s="78"/>
      <c r="G202" s="94" t="s">
        <v>6815</v>
      </c>
    </row>
    <row r="203" spans="1:7" s="59" customFormat="1" ht="28.5">
      <c r="A203" s="563" t="s">
        <v>56</v>
      </c>
      <c r="B203" s="563" t="s">
        <v>398</v>
      </c>
      <c r="C203" s="563" t="s">
        <v>3864</v>
      </c>
      <c r="D203" s="93" t="s">
        <v>6816</v>
      </c>
      <c r="E203" s="380"/>
      <c r="F203" s="78"/>
      <c r="G203" s="612"/>
    </row>
    <row r="204" spans="1:7" s="59" customFormat="1" ht="15">
      <c r="A204" s="563" t="s">
        <v>56</v>
      </c>
      <c r="B204" s="563" t="s">
        <v>398</v>
      </c>
      <c r="C204" s="563" t="s">
        <v>435</v>
      </c>
      <c r="D204" s="591" t="s">
        <v>436</v>
      </c>
      <c r="E204" s="667"/>
      <c r="F204" s="78"/>
      <c r="G204" s="612"/>
    </row>
    <row r="205" spans="1:7" s="59" customFormat="1" ht="28.5">
      <c r="A205" s="563" t="s">
        <v>56</v>
      </c>
      <c r="B205" s="563" t="s">
        <v>398</v>
      </c>
      <c r="C205" s="563" t="s">
        <v>3869</v>
      </c>
      <c r="D205" s="93" t="s">
        <v>6817</v>
      </c>
      <c r="E205" s="380"/>
      <c r="F205" s="78"/>
      <c r="G205" s="612"/>
    </row>
    <row r="206" spans="1:7" s="59" customFormat="1" ht="15">
      <c r="A206" s="563" t="s">
        <v>56</v>
      </c>
      <c r="B206" s="563" t="s">
        <v>398</v>
      </c>
      <c r="C206" s="563" t="s">
        <v>439</v>
      </c>
      <c r="D206" s="591" t="s">
        <v>414</v>
      </c>
      <c r="E206" s="667"/>
      <c r="F206" s="78"/>
      <c r="G206" s="612"/>
    </row>
    <row r="207" spans="1:7" s="59" customFormat="1" ht="28.5">
      <c r="A207" s="563" t="s">
        <v>56</v>
      </c>
      <c r="B207" s="563" t="s">
        <v>398</v>
      </c>
      <c r="C207" s="563" t="s">
        <v>3874</v>
      </c>
      <c r="D207" s="93" t="s">
        <v>6818</v>
      </c>
      <c r="E207" s="380"/>
      <c r="F207" s="78"/>
      <c r="G207" s="612"/>
    </row>
    <row r="208" spans="1:7" s="59" customFormat="1" ht="15">
      <c r="A208" s="563" t="s">
        <v>56</v>
      </c>
      <c r="B208" s="563" t="s">
        <v>398</v>
      </c>
      <c r="C208" s="563" t="s">
        <v>401</v>
      </c>
      <c r="D208" s="591" t="s">
        <v>6819</v>
      </c>
      <c r="E208" s="667"/>
      <c r="F208" s="54" t="s">
        <v>6662</v>
      </c>
      <c r="G208" s="612"/>
    </row>
    <row r="209" spans="1:7" s="59" customFormat="1" ht="15">
      <c r="A209" s="563" t="s">
        <v>56</v>
      </c>
      <c r="B209" s="563" t="s">
        <v>398</v>
      </c>
      <c r="C209" s="563" t="s">
        <v>441</v>
      </c>
      <c r="D209" s="591" t="s">
        <v>442</v>
      </c>
      <c r="E209" s="667"/>
      <c r="F209" s="54" t="s">
        <v>6820</v>
      </c>
      <c r="G209" s="612"/>
    </row>
    <row r="210" spans="1:7" s="59" customFormat="1" ht="15">
      <c r="A210" s="563" t="s">
        <v>56</v>
      </c>
      <c r="B210" s="563" t="s">
        <v>398</v>
      </c>
      <c r="C210" s="563" t="s">
        <v>403</v>
      </c>
      <c r="D210" s="591" t="s">
        <v>404</v>
      </c>
      <c r="E210" s="667"/>
      <c r="F210" s="54" t="s">
        <v>6821</v>
      </c>
      <c r="G210" s="612"/>
    </row>
    <row r="211" spans="1:7" s="59" customFormat="1" ht="15">
      <c r="A211" s="563" t="s">
        <v>56</v>
      </c>
      <c r="B211" s="563" t="s">
        <v>398</v>
      </c>
      <c r="C211" s="563" t="s">
        <v>405</v>
      </c>
      <c r="D211" s="591" t="s">
        <v>406</v>
      </c>
      <c r="E211" s="667"/>
      <c r="F211" s="54" t="s">
        <v>4075</v>
      </c>
      <c r="G211" s="612"/>
    </row>
    <row r="212" spans="1:7" s="59" customFormat="1" ht="15">
      <c r="A212" s="563" t="s">
        <v>56</v>
      </c>
      <c r="B212" s="563" t="s">
        <v>398</v>
      </c>
      <c r="C212" s="563" t="s">
        <v>407</v>
      </c>
      <c r="D212" s="591" t="s">
        <v>408</v>
      </c>
      <c r="E212" s="667"/>
      <c r="F212" s="54" t="s">
        <v>6822</v>
      </c>
      <c r="G212" s="612"/>
    </row>
    <row r="213" spans="1:7" s="59" customFormat="1" ht="15">
      <c r="A213" s="563" t="s">
        <v>56</v>
      </c>
      <c r="B213" s="563" t="s">
        <v>398</v>
      </c>
      <c r="C213" s="563" t="s">
        <v>409</v>
      </c>
      <c r="D213" s="591" t="s">
        <v>410</v>
      </c>
      <c r="E213" s="667"/>
      <c r="F213" s="54" t="s">
        <v>6823</v>
      </c>
      <c r="G213" s="612"/>
    </row>
    <row r="214" spans="1:7" s="59" customFormat="1" ht="15">
      <c r="A214" s="563" t="s">
        <v>56</v>
      </c>
      <c r="B214" s="563" t="s">
        <v>398</v>
      </c>
      <c r="C214" s="563" t="s">
        <v>588</v>
      </c>
      <c r="D214" s="591" t="s">
        <v>586</v>
      </c>
      <c r="E214" s="667"/>
      <c r="F214" s="54" t="s">
        <v>6664</v>
      </c>
      <c r="G214" s="612"/>
    </row>
    <row r="215" spans="1:7" s="59" customFormat="1" ht="15">
      <c r="A215" s="563" t="s">
        <v>56</v>
      </c>
      <c r="B215" s="563" t="s">
        <v>398</v>
      </c>
      <c r="C215" s="563" t="s">
        <v>421</v>
      </c>
      <c r="D215" s="591" t="s">
        <v>422</v>
      </c>
      <c r="E215" s="667"/>
      <c r="F215" s="54" t="s">
        <v>6662</v>
      </c>
      <c r="G215" s="612"/>
    </row>
    <row r="216" spans="1:7" s="59" customFormat="1" ht="15">
      <c r="A216" s="563" t="s">
        <v>56</v>
      </c>
      <c r="B216" s="563" t="s">
        <v>398</v>
      </c>
      <c r="C216" s="563" t="s">
        <v>589</v>
      </c>
      <c r="D216" s="591" t="s">
        <v>586</v>
      </c>
      <c r="E216" s="667"/>
      <c r="F216" s="54" t="s">
        <v>6664</v>
      </c>
      <c r="G216" s="612"/>
    </row>
    <row r="217" spans="1:7" s="59" customFormat="1" ht="15">
      <c r="A217" s="563" t="s">
        <v>56</v>
      </c>
      <c r="B217" s="563" t="s">
        <v>398</v>
      </c>
      <c r="C217" s="563" t="s">
        <v>427</v>
      </c>
      <c r="D217" s="591" t="s">
        <v>428</v>
      </c>
      <c r="E217" s="667"/>
      <c r="F217" s="54" t="s">
        <v>6662</v>
      </c>
      <c r="G217" s="612"/>
    </row>
    <row r="218" spans="1:7" s="59" customFormat="1" ht="28.5">
      <c r="A218" s="563" t="s">
        <v>56</v>
      </c>
      <c r="B218" s="563" t="s">
        <v>398</v>
      </c>
      <c r="C218" s="563" t="s">
        <v>429</v>
      </c>
      <c r="D218" s="591" t="s">
        <v>430</v>
      </c>
      <c r="E218" s="667"/>
      <c r="F218" s="54" t="s">
        <v>4075</v>
      </c>
      <c r="G218" s="612"/>
    </row>
    <row r="219" spans="1:7" s="59" customFormat="1" ht="15">
      <c r="A219" s="563" t="s">
        <v>56</v>
      </c>
      <c r="B219" s="563" t="s">
        <v>398</v>
      </c>
      <c r="C219" s="563" t="s">
        <v>590</v>
      </c>
      <c r="D219" s="591" t="s">
        <v>586</v>
      </c>
      <c r="E219" s="667"/>
      <c r="F219" s="54" t="s">
        <v>6664</v>
      </c>
      <c r="G219" s="612"/>
    </row>
    <row r="220" spans="1:7" s="59" customFormat="1" ht="15">
      <c r="A220" s="563" t="s">
        <v>56</v>
      </c>
      <c r="B220" s="563" t="s">
        <v>398</v>
      </c>
      <c r="C220" s="563" t="s">
        <v>437</v>
      </c>
      <c r="D220" s="591" t="s">
        <v>438</v>
      </c>
      <c r="E220" s="667"/>
      <c r="F220" s="54" t="s">
        <v>6662</v>
      </c>
      <c r="G220" s="612"/>
    </row>
    <row r="221" spans="1:7" s="59" customFormat="1" ht="15">
      <c r="A221" s="563" t="s">
        <v>56</v>
      </c>
      <c r="B221" s="563" t="s">
        <v>398</v>
      </c>
      <c r="C221" s="563" t="s">
        <v>443</v>
      </c>
      <c r="D221" s="591" t="s">
        <v>444</v>
      </c>
      <c r="E221" s="667"/>
      <c r="F221" s="54" t="s">
        <v>6662</v>
      </c>
      <c r="G221" s="612"/>
    </row>
    <row r="222" spans="1:7" s="59" customFormat="1" ht="15">
      <c r="A222" s="563" t="s">
        <v>56</v>
      </c>
      <c r="B222" s="563" t="s">
        <v>398</v>
      </c>
      <c r="C222" s="563" t="s">
        <v>445</v>
      </c>
      <c r="D222" s="591" t="s">
        <v>446</v>
      </c>
      <c r="E222" s="667"/>
      <c r="F222" s="54" t="s">
        <v>6662</v>
      </c>
      <c r="G222" s="612"/>
    </row>
    <row r="223" spans="1:7" s="59" customFormat="1" ht="15">
      <c r="A223" s="563" t="s">
        <v>56</v>
      </c>
      <c r="B223" s="563" t="s">
        <v>398</v>
      </c>
      <c r="C223" s="563" t="s">
        <v>447</v>
      </c>
      <c r="D223" s="591" t="s">
        <v>448</v>
      </c>
      <c r="E223" s="667"/>
      <c r="F223" s="54"/>
      <c r="G223" s="612"/>
    </row>
    <row r="224" spans="1:7" s="59" customFormat="1" ht="15">
      <c r="A224" s="563" t="s">
        <v>56</v>
      </c>
      <c r="B224" s="563" t="s">
        <v>398</v>
      </c>
      <c r="C224" s="563" t="s">
        <v>411</v>
      </c>
      <c r="D224" s="591" t="s">
        <v>6824</v>
      </c>
      <c r="E224" s="667"/>
      <c r="F224" s="54"/>
      <c r="G224" s="612"/>
    </row>
    <row r="225" spans="1:7" s="59" customFormat="1" ht="15">
      <c r="A225" s="563" t="s">
        <v>56</v>
      </c>
      <c r="B225" s="563" t="s">
        <v>398</v>
      </c>
      <c r="C225" s="563" t="s">
        <v>413</v>
      </c>
      <c r="D225" s="591" t="s">
        <v>6825</v>
      </c>
      <c r="E225" s="667"/>
      <c r="F225" s="54"/>
      <c r="G225" s="612"/>
    </row>
    <row r="226" spans="1:7" s="59" customFormat="1" ht="15">
      <c r="A226" s="563" t="s">
        <v>56</v>
      </c>
      <c r="B226" s="563" t="s">
        <v>398</v>
      </c>
      <c r="C226" s="563" t="s">
        <v>4416</v>
      </c>
      <c r="D226" s="591" t="s">
        <v>6826</v>
      </c>
      <c r="E226" s="667"/>
      <c r="F226" s="54"/>
      <c r="G226" s="612"/>
    </row>
    <row r="227" spans="1:7" s="59" customFormat="1" ht="15">
      <c r="A227" s="563" t="s">
        <v>56</v>
      </c>
      <c r="B227" s="563" t="s">
        <v>398</v>
      </c>
      <c r="C227" s="563" t="s">
        <v>415</v>
      </c>
      <c r="D227" s="591" t="s">
        <v>6827</v>
      </c>
      <c r="E227" s="667"/>
      <c r="F227" s="54"/>
      <c r="G227" s="612"/>
    </row>
    <row r="228" spans="1:7" s="59" customFormat="1" ht="15">
      <c r="A228" s="563" t="s">
        <v>56</v>
      </c>
      <c r="B228" s="563" t="s">
        <v>398</v>
      </c>
      <c r="C228" s="563" t="s">
        <v>4421</v>
      </c>
      <c r="D228" s="591" t="s">
        <v>6828</v>
      </c>
      <c r="E228" s="667"/>
      <c r="F228" s="54"/>
      <c r="G228" s="612"/>
    </row>
    <row r="229" spans="1:7" s="59" customFormat="1" ht="15">
      <c r="A229" s="563" t="s">
        <v>56</v>
      </c>
      <c r="B229" s="563" t="s">
        <v>398</v>
      </c>
      <c r="C229" s="563" t="s">
        <v>417</v>
      </c>
      <c r="D229" s="591" t="s">
        <v>418</v>
      </c>
      <c r="E229" s="667"/>
      <c r="F229" s="54"/>
      <c r="G229" s="612"/>
    </row>
    <row r="230" spans="1:7" s="59" customFormat="1" ht="15">
      <c r="A230" s="563" t="s">
        <v>56</v>
      </c>
      <c r="B230" s="563" t="s">
        <v>398</v>
      </c>
      <c r="C230" s="563" t="s">
        <v>423</v>
      </c>
      <c r="D230" s="591" t="s">
        <v>424</v>
      </c>
      <c r="E230" s="667"/>
      <c r="F230" s="54"/>
      <c r="G230" s="612"/>
    </row>
    <row r="231" spans="1:7" s="59" customFormat="1" ht="15">
      <c r="A231" s="563" t="s">
        <v>56</v>
      </c>
      <c r="B231" s="563" t="s">
        <v>398</v>
      </c>
      <c r="C231" s="563" t="s">
        <v>431</v>
      </c>
      <c r="D231" s="591" t="s">
        <v>432</v>
      </c>
      <c r="E231" s="667"/>
      <c r="F231" s="54"/>
      <c r="G231" s="612"/>
    </row>
    <row r="232" spans="1:7" s="59" customFormat="1" ht="15">
      <c r="A232" s="563" t="s">
        <v>56</v>
      </c>
      <c r="B232" s="563" t="s">
        <v>398</v>
      </c>
      <c r="C232" s="563" t="s">
        <v>433</v>
      </c>
      <c r="D232" s="591" t="s">
        <v>434</v>
      </c>
      <c r="E232" s="667"/>
      <c r="F232" s="54"/>
      <c r="G232" s="612"/>
    </row>
    <row r="233" spans="1:7" s="59" customFormat="1" ht="15">
      <c r="A233" s="563" t="s">
        <v>56</v>
      </c>
      <c r="B233" s="563" t="s">
        <v>398</v>
      </c>
      <c r="C233" s="563" t="s">
        <v>449</v>
      </c>
      <c r="D233" s="591" t="s">
        <v>450</v>
      </c>
      <c r="E233" s="667"/>
      <c r="F233" s="54"/>
      <c r="G233" s="612"/>
    </row>
    <row r="234" spans="1:7" s="59" customFormat="1" ht="15">
      <c r="A234" s="563" t="s">
        <v>56</v>
      </c>
      <c r="B234" s="563" t="s">
        <v>398</v>
      </c>
      <c r="C234" s="563" t="s">
        <v>6829</v>
      </c>
      <c r="D234" s="591" t="s">
        <v>6830</v>
      </c>
      <c r="E234" s="667"/>
      <c r="F234" s="54" t="s">
        <v>6662</v>
      </c>
      <c r="G234" s="612"/>
    </row>
    <row r="235" spans="1:7" s="59" customFormat="1" ht="15">
      <c r="A235" s="563" t="s">
        <v>56</v>
      </c>
      <c r="B235" s="563" t="s">
        <v>398</v>
      </c>
      <c r="C235" s="563" t="s">
        <v>6831</v>
      </c>
      <c r="D235" s="591" t="s">
        <v>6832</v>
      </c>
      <c r="E235" s="667"/>
      <c r="F235" s="54" t="s">
        <v>6662</v>
      </c>
      <c r="G235" s="612"/>
    </row>
    <row r="236" spans="1:7" s="59" customFormat="1" ht="28.5">
      <c r="A236" s="563" t="s">
        <v>56</v>
      </c>
      <c r="B236" s="563" t="s">
        <v>398</v>
      </c>
      <c r="C236" s="563" t="s">
        <v>6833</v>
      </c>
      <c r="D236" s="591" t="s">
        <v>6834</v>
      </c>
      <c r="E236" s="667"/>
      <c r="F236" s="54" t="s">
        <v>6835</v>
      </c>
      <c r="G236" s="612"/>
    </row>
    <row r="237" spans="1:7" s="59" customFormat="1" ht="15">
      <c r="A237" s="563" t="s">
        <v>56</v>
      </c>
      <c r="B237" s="563" t="s">
        <v>398</v>
      </c>
      <c r="C237" s="563" t="s">
        <v>6836</v>
      </c>
      <c r="D237" s="591" t="s">
        <v>6837</v>
      </c>
      <c r="E237" s="667"/>
      <c r="F237" s="78"/>
      <c r="G237" s="612"/>
    </row>
    <row r="238" spans="1:7" s="59" customFormat="1" ht="15">
      <c r="A238" s="563" t="s">
        <v>56</v>
      </c>
      <c r="B238" s="563" t="s">
        <v>398</v>
      </c>
      <c r="C238" s="563" t="s">
        <v>6838</v>
      </c>
      <c r="D238" s="591" t="s">
        <v>6839</v>
      </c>
      <c r="E238" s="667"/>
      <c r="F238" s="78"/>
      <c r="G238" s="612"/>
    </row>
    <row r="239" spans="1:7" s="59" customFormat="1" ht="42.75">
      <c r="A239" s="563" t="s">
        <v>56</v>
      </c>
      <c r="B239" s="563" t="s">
        <v>398</v>
      </c>
      <c r="C239" s="563" t="s">
        <v>6840</v>
      </c>
      <c r="D239" s="591" t="s">
        <v>6841</v>
      </c>
      <c r="E239" s="667"/>
      <c r="F239" s="78"/>
      <c r="G239" s="612"/>
    </row>
    <row r="240" spans="1:7" s="59" customFormat="1" ht="15">
      <c r="A240" s="563" t="s">
        <v>56</v>
      </c>
      <c r="B240" s="563" t="s">
        <v>398</v>
      </c>
      <c r="C240" s="563" t="s">
        <v>6842</v>
      </c>
      <c r="D240" s="591" t="s">
        <v>6843</v>
      </c>
      <c r="E240" s="667"/>
      <c r="F240" s="54" t="s">
        <v>6662</v>
      </c>
      <c r="G240" s="612"/>
    </row>
    <row r="241" spans="1:7" s="59" customFormat="1" ht="42.75">
      <c r="A241" s="563" t="s">
        <v>56</v>
      </c>
      <c r="B241" s="563" t="s">
        <v>398</v>
      </c>
      <c r="C241" s="563" t="s">
        <v>6844</v>
      </c>
      <c r="D241" s="591" t="s">
        <v>6845</v>
      </c>
      <c r="E241" s="667"/>
      <c r="F241" s="78"/>
      <c r="G241" s="612"/>
    </row>
    <row r="242" spans="1:7" s="59" customFormat="1" ht="15">
      <c r="A242" s="563" t="s">
        <v>56</v>
      </c>
      <c r="B242" s="563" t="s">
        <v>483</v>
      </c>
      <c r="C242" s="563" t="s">
        <v>484</v>
      </c>
      <c r="D242" s="591" t="s">
        <v>485</v>
      </c>
      <c r="E242" s="667"/>
      <c r="F242" s="78"/>
      <c r="G242" s="612"/>
    </row>
    <row r="243" spans="1:7" s="59" customFormat="1" ht="28.5">
      <c r="A243" s="563" t="s">
        <v>56</v>
      </c>
      <c r="B243" s="563" t="s">
        <v>483</v>
      </c>
      <c r="C243" s="563" t="s">
        <v>4445</v>
      </c>
      <c r="D243" s="93" t="s">
        <v>6846</v>
      </c>
      <c r="E243" s="380"/>
      <c r="F243" s="78"/>
      <c r="G243" s="612"/>
    </row>
    <row r="244" spans="1:7" s="59" customFormat="1" ht="15">
      <c r="A244" s="563" t="s">
        <v>56</v>
      </c>
      <c r="B244" s="563" t="s">
        <v>483</v>
      </c>
      <c r="C244" s="563" t="s">
        <v>486</v>
      </c>
      <c r="D244" s="591" t="s">
        <v>487</v>
      </c>
      <c r="E244" s="667"/>
      <c r="F244" s="54" t="s">
        <v>4075</v>
      </c>
      <c r="G244" s="612"/>
    </row>
    <row r="245" spans="1:7" s="59" customFormat="1" ht="15">
      <c r="A245" s="563" t="s">
        <v>56</v>
      </c>
      <c r="B245" s="563" t="s">
        <v>483</v>
      </c>
      <c r="C245" s="563" t="s">
        <v>488</v>
      </c>
      <c r="D245" s="591" t="s">
        <v>489</v>
      </c>
      <c r="E245" s="667"/>
      <c r="F245" s="54" t="s">
        <v>6662</v>
      </c>
      <c r="G245" s="612"/>
    </row>
    <row r="246" spans="1:7" s="59" customFormat="1" ht="15">
      <c r="A246" s="563" t="s">
        <v>56</v>
      </c>
      <c r="B246" s="563" t="s">
        <v>483</v>
      </c>
      <c r="C246" s="563" t="s">
        <v>490</v>
      </c>
      <c r="D246" s="591" t="s">
        <v>491</v>
      </c>
      <c r="E246" s="667"/>
      <c r="F246" s="54" t="s">
        <v>6794</v>
      </c>
      <c r="G246" s="612"/>
    </row>
    <row r="247" spans="1:7" s="59" customFormat="1" ht="28.5">
      <c r="A247" s="563" t="s">
        <v>56</v>
      </c>
      <c r="B247" s="563" t="s">
        <v>483</v>
      </c>
      <c r="C247" s="563" t="s">
        <v>492</v>
      </c>
      <c r="D247" s="591" t="s">
        <v>493</v>
      </c>
      <c r="E247" s="667"/>
      <c r="F247" s="54" t="s">
        <v>6847</v>
      </c>
      <c r="G247" s="612"/>
    </row>
    <row r="248" spans="1:7" s="59" customFormat="1" ht="28.5">
      <c r="A248" s="563" t="s">
        <v>56</v>
      </c>
      <c r="B248" s="563" t="s">
        <v>483</v>
      </c>
      <c r="C248" s="563" t="s">
        <v>494</v>
      </c>
      <c r="D248" s="591" t="s">
        <v>495</v>
      </c>
      <c r="E248" s="667"/>
      <c r="F248" s="54" t="s">
        <v>6848</v>
      </c>
      <c r="G248" s="612"/>
    </row>
    <row r="249" spans="1:7" s="59" customFormat="1" ht="28.5">
      <c r="A249" s="563" t="s">
        <v>56</v>
      </c>
      <c r="B249" s="563" t="s">
        <v>483</v>
      </c>
      <c r="C249" s="563" t="s">
        <v>496</v>
      </c>
      <c r="D249" s="591" t="s">
        <v>497</v>
      </c>
      <c r="E249" s="667"/>
      <c r="F249" s="54" t="s">
        <v>6715</v>
      </c>
      <c r="G249" s="612"/>
    </row>
    <row r="250" spans="1:7" s="59" customFormat="1" ht="15">
      <c r="A250" s="563" t="s">
        <v>56</v>
      </c>
      <c r="B250" s="563" t="s">
        <v>483</v>
      </c>
      <c r="C250" s="563" t="s">
        <v>591</v>
      </c>
      <c r="D250" s="591" t="s">
        <v>586</v>
      </c>
      <c r="E250" s="667"/>
      <c r="F250" s="54" t="s">
        <v>6664</v>
      </c>
      <c r="G250" s="612"/>
    </row>
    <row r="251" spans="1:7" s="59" customFormat="1" ht="15">
      <c r="A251" s="563" t="s">
        <v>56</v>
      </c>
      <c r="B251" s="563" t="s">
        <v>483</v>
      </c>
      <c r="C251" s="563" t="s">
        <v>498</v>
      </c>
      <c r="D251" s="591" t="s">
        <v>6849</v>
      </c>
      <c r="E251" s="667"/>
      <c r="F251" s="54"/>
      <c r="G251" s="612"/>
    </row>
    <row r="252" spans="1:7" s="59" customFormat="1" ht="15">
      <c r="A252" s="563" t="s">
        <v>56</v>
      </c>
      <c r="B252" s="563" t="s">
        <v>483</v>
      </c>
      <c r="C252" s="563" t="s">
        <v>500</v>
      </c>
      <c r="D252" s="591" t="s">
        <v>501</v>
      </c>
      <c r="E252" s="667"/>
      <c r="F252" s="78"/>
      <c r="G252" s="612"/>
    </row>
    <row r="253" spans="1:7" s="59" customFormat="1" ht="15">
      <c r="A253" s="563" t="s">
        <v>56</v>
      </c>
      <c r="B253" s="563" t="s">
        <v>483</v>
      </c>
      <c r="C253" s="563" t="s">
        <v>4617</v>
      </c>
      <c r="D253" s="591" t="s">
        <v>6850</v>
      </c>
      <c r="E253" s="667"/>
      <c r="F253" s="78"/>
      <c r="G253" s="612"/>
    </row>
    <row r="254" spans="1:7" s="59" customFormat="1" ht="15">
      <c r="A254" s="563" t="s">
        <v>56</v>
      </c>
      <c r="B254" s="563" t="s">
        <v>483</v>
      </c>
      <c r="C254" s="563" t="s">
        <v>4622</v>
      </c>
      <c r="D254" s="591" t="s">
        <v>6851</v>
      </c>
      <c r="E254" s="667"/>
      <c r="F254" s="78"/>
      <c r="G254" s="612"/>
    </row>
    <row r="255" spans="1:7" s="59" customFormat="1" ht="15">
      <c r="A255" s="563" t="s">
        <v>56</v>
      </c>
      <c r="B255" s="563" t="s">
        <v>483</v>
      </c>
      <c r="C255" s="563" t="s">
        <v>6852</v>
      </c>
      <c r="D255" s="591" t="s">
        <v>6853</v>
      </c>
      <c r="E255" s="667"/>
      <c r="F255" s="78"/>
      <c r="G255" s="612"/>
    </row>
    <row r="256" spans="1:7" s="59" customFormat="1" ht="28.5">
      <c r="A256" s="563" t="s">
        <v>56</v>
      </c>
      <c r="B256" s="563" t="s">
        <v>483</v>
      </c>
      <c r="C256" s="563" t="s">
        <v>6854</v>
      </c>
      <c r="D256" s="591" t="s">
        <v>6855</v>
      </c>
      <c r="E256" s="667"/>
      <c r="F256" s="78"/>
      <c r="G256" s="612"/>
    </row>
    <row r="257" spans="1:7" s="59" customFormat="1" ht="15">
      <c r="A257" s="563" t="s">
        <v>56</v>
      </c>
      <c r="B257" s="563" t="s">
        <v>483</v>
      </c>
      <c r="C257" s="563" t="s">
        <v>6856</v>
      </c>
      <c r="D257" s="591" t="s">
        <v>6857</v>
      </c>
      <c r="E257" s="667"/>
      <c r="F257" s="54" t="s">
        <v>6662</v>
      </c>
      <c r="G257" s="612"/>
    </row>
    <row r="258" spans="1:7" s="59" customFormat="1" ht="28.5">
      <c r="A258" s="563" t="s">
        <v>56</v>
      </c>
      <c r="B258" s="563" t="s">
        <v>483</v>
      </c>
      <c r="C258" s="563" t="s">
        <v>6858</v>
      </c>
      <c r="D258" s="591" t="s">
        <v>6859</v>
      </c>
      <c r="E258" s="667"/>
      <c r="F258" s="54" t="s">
        <v>6683</v>
      </c>
      <c r="G258" s="612"/>
    </row>
    <row r="259" spans="1:7" s="59" customFormat="1" ht="199.5">
      <c r="A259" s="563" t="s">
        <v>56</v>
      </c>
      <c r="B259" s="563" t="s">
        <v>391</v>
      </c>
      <c r="C259" s="563" t="s">
        <v>392</v>
      </c>
      <c r="D259" s="591" t="s">
        <v>6860</v>
      </c>
      <c r="E259" s="667"/>
      <c r="F259" s="78"/>
      <c r="G259" s="94" t="s">
        <v>6861</v>
      </c>
    </row>
    <row r="260" spans="1:7" s="59" customFormat="1" ht="28.5">
      <c r="A260" s="563" t="s">
        <v>56</v>
      </c>
      <c r="B260" s="563" t="s">
        <v>391</v>
      </c>
      <c r="C260" s="563" t="s">
        <v>4626</v>
      </c>
      <c r="D260" s="93" t="s">
        <v>6862</v>
      </c>
      <c r="E260" s="380"/>
      <c r="F260" s="78"/>
      <c r="G260" s="612"/>
    </row>
    <row r="261" spans="1:7" s="59" customFormat="1" ht="15">
      <c r="A261" s="563" t="s">
        <v>56</v>
      </c>
      <c r="B261" s="563" t="s">
        <v>391</v>
      </c>
      <c r="C261" s="563" t="s">
        <v>394</v>
      </c>
      <c r="D261" s="591" t="s">
        <v>6863</v>
      </c>
      <c r="E261" s="667"/>
      <c r="F261" s="54" t="s">
        <v>6662</v>
      </c>
      <c r="G261" s="612"/>
    </row>
    <row r="262" spans="1:7" s="59" customFormat="1" ht="15">
      <c r="A262" s="563" t="s">
        <v>56</v>
      </c>
      <c r="B262" s="563" t="s">
        <v>391</v>
      </c>
      <c r="C262" s="563" t="s">
        <v>396</v>
      </c>
      <c r="D262" s="591" t="s">
        <v>397</v>
      </c>
      <c r="E262" s="667"/>
      <c r="F262" s="78"/>
      <c r="G262" s="612"/>
    </row>
    <row r="263" spans="1:7" s="59" customFormat="1" ht="15">
      <c r="A263" s="563" t="s">
        <v>56</v>
      </c>
      <c r="B263" s="563" t="s">
        <v>391</v>
      </c>
      <c r="C263" s="563" t="s">
        <v>4720</v>
      </c>
      <c r="D263" s="591" t="s">
        <v>6864</v>
      </c>
      <c r="E263" s="667"/>
      <c r="F263" s="78"/>
      <c r="G263" s="612"/>
    </row>
    <row r="264" spans="1:7" s="59" customFormat="1" ht="199.5">
      <c r="A264" s="563" t="s">
        <v>56</v>
      </c>
      <c r="B264" s="563" t="s">
        <v>191</v>
      </c>
      <c r="C264" s="563" t="s">
        <v>192</v>
      </c>
      <c r="D264" s="591" t="s">
        <v>193</v>
      </c>
      <c r="E264" s="667"/>
      <c r="F264" s="78"/>
      <c r="G264" s="94" t="s">
        <v>6865</v>
      </c>
    </row>
    <row r="265" spans="1:7" s="59" customFormat="1" ht="28.5">
      <c r="A265" s="563" t="s">
        <v>56</v>
      </c>
      <c r="B265" s="563" t="s">
        <v>191</v>
      </c>
      <c r="C265" s="563" t="s">
        <v>4727</v>
      </c>
      <c r="D265" s="93" t="s">
        <v>6866</v>
      </c>
      <c r="E265" s="380"/>
      <c r="F265" s="78"/>
      <c r="G265" s="612"/>
    </row>
    <row r="266" spans="1:7" s="59" customFormat="1" ht="42.75">
      <c r="A266" s="563" t="s">
        <v>56</v>
      </c>
      <c r="B266" s="563" t="s">
        <v>191</v>
      </c>
      <c r="C266" s="563" t="s">
        <v>4729</v>
      </c>
      <c r="D266" s="93" t="s">
        <v>6867</v>
      </c>
      <c r="E266" s="380"/>
      <c r="F266" s="78"/>
      <c r="G266" s="612"/>
    </row>
    <row r="267" spans="1:7" s="59" customFormat="1" ht="42.75">
      <c r="A267" s="563" t="s">
        <v>56</v>
      </c>
      <c r="B267" s="563" t="s">
        <v>191</v>
      </c>
      <c r="C267" s="563" t="s">
        <v>4730</v>
      </c>
      <c r="D267" s="93" t="s">
        <v>6868</v>
      </c>
      <c r="E267" s="380"/>
      <c r="F267" s="78"/>
      <c r="G267" s="612"/>
    </row>
    <row r="268" spans="1:7" s="59" customFormat="1" ht="42.75">
      <c r="A268" s="563" t="s">
        <v>56</v>
      </c>
      <c r="B268" s="563" t="s">
        <v>191</v>
      </c>
      <c r="C268" s="563" t="s">
        <v>4731</v>
      </c>
      <c r="D268" s="93" t="s">
        <v>6869</v>
      </c>
      <c r="E268" s="380"/>
      <c r="F268" s="78"/>
      <c r="G268" s="612"/>
    </row>
    <row r="269" spans="1:7" s="59" customFormat="1" ht="42.75">
      <c r="A269" s="563" t="s">
        <v>56</v>
      </c>
      <c r="B269" s="563" t="s">
        <v>191</v>
      </c>
      <c r="C269" s="563" t="s">
        <v>4732</v>
      </c>
      <c r="D269" s="93" t="s">
        <v>6870</v>
      </c>
      <c r="E269" s="380"/>
      <c r="F269" s="78"/>
      <c r="G269" s="612"/>
    </row>
    <row r="270" spans="1:7" s="59" customFormat="1" ht="42.75">
      <c r="A270" s="563" t="s">
        <v>56</v>
      </c>
      <c r="B270" s="563" t="s">
        <v>191</v>
      </c>
      <c r="C270" s="563" t="s">
        <v>4733</v>
      </c>
      <c r="D270" s="93" t="s">
        <v>6871</v>
      </c>
      <c r="E270" s="380"/>
      <c r="F270" s="78"/>
      <c r="G270" s="612"/>
    </row>
    <row r="271" spans="1:7" s="59" customFormat="1" ht="42.75">
      <c r="A271" s="563" t="s">
        <v>56</v>
      </c>
      <c r="B271" s="563" t="s">
        <v>191</v>
      </c>
      <c r="C271" s="563" t="s">
        <v>4734</v>
      </c>
      <c r="D271" s="93" t="s">
        <v>6872</v>
      </c>
      <c r="E271" s="380"/>
      <c r="F271" s="78"/>
      <c r="G271" s="612"/>
    </row>
    <row r="272" spans="1:7" s="59" customFormat="1" ht="15">
      <c r="A272" s="563" t="s">
        <v>56</v>
      </c>
      <c r="B272" s="563" t="s">
        <v>191</v>
      </c>
      <c r="C272" s="563" t="s">
        <v>234</v>
      </c>
      <c r="D272" s="591" t="s">
        <v>235</v>
      </c>
      <c r="E272" s="667"/>
      <c r="F272" s="78"/>
      <c r="G272" s="612"/>
    </row>
    <row r="273" spans="1:7" s="59" customFormat="1" ht="28.5">
      <c r="A273" s="563" t="s">
        <v>56</v>
      </c>
      <c r="B273" s="563" t="s">
        <v>191</v>
      </c>
      <c r="C273" s="563" t="s">
        <v>4737</v>
      </c>
      <c r="D273" s="93" t="s">
        <v>6873</v>
      </c>
      <c r="E273" s="380"/>
      <c r="F273" s="78"/>
      <c r="G273" s="612"/>
    </row>
    <row r="274" spans="1:7" s="59" customFormat="1" ht="28.5">
      <c r="A274" s="563" t="s">
        <v>56</v>
      </c>
      <c r="B274" s="563" t="s">
        <v>191</v>
      </c>
      <c r="C274" s="563" t="s">
        <v>194</v>
      </c>
      <c r="D274" s="591" t="s">
        <v>195</v>
      </c>
      <c r="E274" s="667"/>
      <c r="F274" s="54" t="s">
        <v>6662</v>
      </c>
      <c r="G274" s="612"/>
    </row>
    <row r="275" spans="1:7" s="59" customFormat="1" ht="28.5">
      <c r="A275" s="563" t="s">
        <v>56</v>
      </c>
      <c r="B275" s="563" t="s">
        <v>191</v>
      </c>
      <c r="C275" s="563" t="s">
        <v>196</v>
      </c>
      <c r="D275" s="591" t="s">
        <v>197</v>
      </c>
      <c r="E275" s="667"/>
      <c r="F275" s="54" t="s">
        <v>6760</v>
      </c>
      <c r="G275" s="612"/>
    </row>
    <row r="276" spans="1:7" s="59" customFormat="1" ht="15">
      <c r="A276" s="563" t="s">
        <v>56</v>
      </c>
      <c r="B276" s="563" t="s">
        <v>191</v>
      </c>
      <c r="C276" s="563" t="s">
        <v>198</v>
      </c>
      <c r="D276" s="591" t="s">
        <v>199</v>
      </c>
      <c r="E276" s="667"/>
      <c r="F276" s="54" t="s">
        <v>6794</v>
      </c>
      <c r="G276" s="612"/>
    </row>
    <row r="277" spans="1:7" s="59" customFormat="1" ht="28.5">
      <c r="A277" s="563" t="s">
        <v>56</v>
      </c>
      <c r="B277" s="563" t="s">
        <v>191</v>
      </c>
      <c r="C277" s="563" t="s">
        <v>200</v>
      </c>
      <c r="D277" s="591" t="s">
        <v>201</v>
      </c>
      <c r="E277" s="667"/>
      <c r="F277" s="54" t="s">
        <v>4075</v>
      </c>
      <c r="G277" s="612"/>
    </row>
    <row r="278" spans="1:7" s="59" customFormat="1" ht="28.5">
      <c r="A278" s="563" t="s">
        <v>56</v>
      </c>
      <c r="B278" s="563" t="s">
        <v>191</v>
      </c>
      <c r="C278" s="563" t="s">
        <v>202</v>
      </c>
      <c r="D278" s="591" t="s">
        <v>203</v>
      </c>
      <c r="E278" s="667"/>
      <c r="F278" s="54" t="s">
        <v>6874</v>
      </c>
      <c r="G278" s="612"/>
    </row>
    <row r="279" spans="1:7" s="59" customFormat="1" ht="28.5">
      <c r="A279" s="563" t="s">
        <v>56</v>
      </c>
      <c r="B279" s="563" t="s">
        <v>191</v>
      </c>
      <c r="C279" s="563" t="s">
        <v>204</v>
      </c>
      <c r="D279" s="591" t="s">
        <v>205</v>
      </c>
      <c r="E279" s="667"/>
      <c r="F279" s="54" t="s">
        <v>6740</v>
      </c>
      <c r="G279" s="612"/>
    </row>
    <row r="280" spans="1:7" s="59" customFormat="1" ht="15">
      <c r="A280" s="563" t="s">
        <v>56</v>
      </c>
      <c r="B280" s="563" t="s">
        <v>191</v>
      </c>
      <c r="C280" s="563" t="s">
        <v>206</v>
      </c>
      <c r="D280" s="591" t="s">
        <v>207</v>
      </c>
      <c r="E280" s="667"/>
      <c r="F280" s="54" t="s">
        <v>6663</v>
      </c>
      <c r="G280" s="612"/>
    </row>
    <row r="281" spans="1:7" s="59" customFormat="1" ht="15">
      <c r="A281" s="563" t="s">
        <v>56</v>
      </c>
      <c r="B281" s="563" t="s">
        <v>191</v>
      </c>
      <c r="C281" s="563" t="s">
        <v>208</v>
      </c>
      <c r="D281" s="591" t="s">
        <v>209</v>
      </c>
      <c r="E281" s="667"/>
      <c r="F281" s="54" t="s">
        <v>6664</v>
      </c>
      <c r="G281" s="612"/>
    </row>
    <row r="282" spans="1:7" s="59" customFormat="1" ht="15">
      <c r="A282" s="563" t="s">
        <v>56</v>
      </c>
      <c r="B282" s="563" t="s">
        <v>191</v>
      </c>
      <c r="C282" s="563" t="s">
        <v>210</v>
      </c>
      <c r="D282" s="591" t="s">
        <v>211</v>
      </c>
      <c r="E282" s="667"/>
      <c r="F282" s="54" t="s">
        <v>6875</v>
      </c>
      <c r="G282" s="612"/>
    </row>
    <row r="283" spans="1:7" s="59" customFormat="1" ht="28.5">
      <c r="A283" s="563" t="s">
        <v>56</v>
      </c>
      <c r="B283" s="563" t="s">
        <v>191</v>
      </c>
      <c r="C283" s="563" t="s">
        <v>236</v>
      </c>
      <c r="D283" s="591" t="s">
        <v>237</v>
      </c>
      <c r="E283" s="667"/>
      <c r="F283" s="54" t="s">
        <v>6662</v>
      </c>
      <c r="G283" s="612"/>
    </row>
    <row r="284" spans="1:7" s="59" customFormat="1" ht="15">
      <c r="A284" s="563" t="s">
        <v>56</v>
      </c>
      <c r="B284" s="563" t="s">
        <v>191</v>
      </c>
      <c r="C284" s="563" t="s">
        <v>238</v>
      </c>
      <c r="D284" s="591" t="s">
        <v>239</v>
      </c>
      <c r="E284" s="667"/>
      <c r="F284" s="54" t="s">
        <v>6876</v>
      </c>
      <c r="G284" s="612"/>
    </row>
    <row r="285" spans="1:7" s="59" customFormat="1" ht="28.5">
      <c r="A285" s="563" t="s">
        <v>56</v>
      </c>
      <c r="B285" s="563" t="s">
        <v>191</v>
      </c>
      <c r="C285" s="563" t="s">
        <v>240</v>
      </c>
      <c r="D285" s="591" t="s">
        <v>241</v>
      </c>
      <c r="E285" s="667"/>
      <c r="F285" s="54" t="s">
        <v>6877</v>
      </c>
      <c r="G285" s="612"/>
    </row>
    <row r="286" spans="1:7" s="59" customFormat="1" ht="28.5">
      <c r="A286" s="563" t="s">
        <v>56</v>
      </c>
      <c r="B286" s="563" t="s">
        <v>191</v>
      </c>
      <c r="C286" s="563" t="s">
        <v>242</v>
      </c>
      <c r="D286" s="591" t="s">
        <v>243</v>
      </c>
      <c r="E286" s="667"/>
      <c r="F286" s="54" t="s">
        <v>6878</v>
      </c>
      <c r="G286" s="612"/>
    </row>
    <row r="287" spans="1:7" s="59" customFormat="1" ht="28.5">
      <c r="A287" s="563" t="s">
        <v>56</v>
      </c>
      <c r="B287" s="563" t="s">
        <v>191</v>
      </c>
      <c r="C287" s="563" t="s">
        <v>244</v>
      </c>
      <c r="D287" s="591" t="s">
        <v>245</v>
      </c>
      <c r="E287" s="667"/>
      <c r="F287" s="54" t="s">
        <v>6879</v>
      </c>
      <c r="G287" s="612"/>
    </row>
    <row r="288" spans="1:7" s="59" customFormat="1" ht="15">
      <c r="A288" s="563" t="s">
        <v>56</v>
      </c>
      <c r="B288" s="563" t="s">
        <v>191</v>
      </c>
      <c r="C288" s="563" t="s">
        <v>5145</v>
      </c>
      <c r="D288" s="591" t="s">
        <v>6880</v>
      </c>
      <c r="E288" s="667"/>
      <c r="F288" s="54" t="s">
        <v>6662</v>
      </c>
      <c r="G288" s="612"/>
    </row>
    <row r="289" spans="1:7" s="59" customFormat="1" ht="15">
      <c r="A289" s="563" t="s">
        <v>56</v>
      </c>
      <c r="B289" s="563" t="s">
        <v>191</v>
      </c>
      <c r="C289" s="563" t="s">
        <v>248</v>
      </c>
      <c r="D289" s="591" t="s">
        <v>249</v>
      </c>
      <c r="E289" s="667"/>
      <c r="F289" s="54" t="s">
        <v>6662</v>
      </c>
      <c r="G289" s="612"/>
    </row>
    <row r="290" spans="1:7" s="59" customFormat="1" ht="15">
      <c r="A290" s="563" t="s">
        <v>56</v>
      </c>
      <c r="B290" s="563" t="s">
        <v>191</v>
      </c>
      <c r="C290" s="563" t="s">
        <v>252</v>
      </c>
      <c r="D290" s="591" t="s">
        <v>253</v>
      </c>
      <c r="E290" s="667"/>
      <c r="F290" s="54" t="s">
        <v>6662</v>
      </c>
      <c r="G290" s="612"/>
    </row>
    <row r="291" spans="1:7" s="59" customFormat="1" ht="28.5">
      <c r="A291" s="563" t="s">
        <v>56</v>
      </c>
      <c r="B291" s="563" t="s">
        <v>191</v>
      </c>
      <c r="C291" s="563" t="s">
        <v>592</v>
      </c>
      <c r="D291" s="591" t="s">
        <v>6881</v>
      </c>
      <c r="E291" s="667"/>
      <c r="F291" s="54" t="s">
        <v>6664</v>
      </c>
      <c r="G291" s="612"/>
    </row>
    <row r="292" spans="1:7" s="59" customFormat="1" ht="15">
      <c r="A292" s="563" t="s">
        <v>56</v>
      </c>
      <c r="B292" s="563" t="s">
        <v>191</v>
      </c>
      <c r="C292" s="563" t="s">
        <v>254</v>
      </c>
      <c r="D292" s="591" t="s">
        <v>6882</v>
      </c>
      <c r="E292" s="667"/>
      <c r="F292" s="54" t="s">
        <v>6662</v>
      </c>
      <c r="G292" s="612"/>
    </row>
    <row r="293" spans="1:7" s="59" customFormat="1" ht="15">
      <c r="A293" s="563" t="s">
        <v>56</v>
      </c>
      <c r="B293" s="563" t="s">
        <v>191</v>
      </c>
      <c r="C293" s="563" t="s">
        <v>256</v>
      </c>
      <c r="D293" s="591" t="s">
        <v>257</v>
      </c>
      <c r="E293" s="667"/>
      <c r="F293" s="54" t="s">
        <v>6744</v>
      </c>
      <c r="G293" s="612"/>
    </row>
    <row r="294" spans="1:7" s="59" customFormat="1" ht="15">
      <c r="A294" s="563" t="s">
        <v>56</v>
      </c>
      <c r="B294" s="563" t="s">
        <v>191</v>
      </c>
      <c r="C294" s="563" t="s">
        <v>5297</v>
      </c>
      <c r="D294" s="591" t="s">
        <v>6883</v>
      </c>
      <c r="E294" s="667"/>
      <c r="F294" s="54" t="s">
        <v>6820</v>
      </c>
      <c r="G294" s="612"/>
    </row>
    <row r="295" spans="1:7" s="59" customFormat="1" ht="15">
      <c r="A295" s="563" t="s">
        <v>56</v>
      </c>
      <c r="B295" s="563" t="s">
        <v>191</v>
      </c>
      <c r="C295" s="563" t="s">
        <v>214</v>
      </c>
      <c r="D295" s="591" t="s">
        <v>215</v>
      </c>
      <c r="E295" s="667"/>
      <c r="F295" s="78"/>
      <c r="G295" s="612"/>
    </row>
    <row r="296" spans="1:7" s="59" customFormat="1" ht="15">
      <c r="A296" s="563" t="s">
        <v>56</v>
      </c>
      <c r="B296" s="563" t="s">
        <v>191</v>
      </c>
      <c r="C296" s="563" t="s">
        <v>216</v>
      </c>
      <c r="D296" s="591" t="s">
        <v>217</v>
      </c>
      <c r="E296" s="667"/>
      <c r="F296" s="78"/>
      <c r="G296" s="612"/>
    </row>
    <row r="297" spans="1:7" s="59" customFormat="1" ht="15">
      <c r="A297" s="563" t="s">
        <v>56</v>
      </c>
      <c r="B297" s="563" t="s">
        <v>191</v>
      </c>
      <c r="C297" s="563" t="s">
        <v>5335</v>
      </c>
      <c r="D297" s="591" t="s">
        <v>6884</v>
      </c>
      <c r="E297" s="667"/>
      <c r="F297" s="78"/>
      <c r="G297" s="612"/>
    </row>
    <row r="298" spans="1:7" s="59" customFormat="1" ht="15">
      <c r="A298" s="563" t="s">
        <v>56</v>
      </c>
      <c r="B298" s="563" t="s">
        <v>191</v>
      </c>
      <c r="C298" s="563" t="s">
        <v>5339</v>
      </c>
      <c r="D298" s="591" t="s">
        <v>6885</v>
      </c>
      <c r="E298" s="667"/>
      <c r="F298" s="78"/>
      <c r="G298" s="612"/>
    </row>
    <row r="299" spans="1:7" s="59" customFormat="1" ht="15">
      <c r="A299" s="563" t="s">
        <v>56</v>
      </c>
      <c r="B299" s="563" t="s">
        <v>191</v>
      </c>
      <c r="C299" s="563" t="s">
        <v>5340</v>
      </c>
      <c r="D299" s="591" t="s">
        <v>6886</v>
      </c>
      <c r="E299" s="667"/>
      <c r="F299" s="78"/>
      <c r="G299" s="612"/>
    </row>
    <row r="300" spans="1:7" s="59" customFormat="1" ht="15">
      <c r="A300" s="563" t="s">
        <v>56</v>
      </c>
      <c r="B300" s="563" t="s">
        <v>191</v>
      </c>
      <c r="C300" s="563" t="s">
        <v>5344</v>
      </c>
      <c r="D300" s="591" t="s">
        <v>6887</v>
      </c>
      <c r="E300" s="667"/>
      <c r="F300" s="78"/>
      <c r="G300" s="612"/>
    </row>
    <row r="301" spans="1:7" s="59" customFormat="1" ht="15">
      <c r="A301" s="563" t="s">
        <v>56</v>
      </c>
      <c r="B301" s="563" t="s">
        <v>191</v>
      </c>
      <c r="C301" s="563" t="s">
        <v>220</v>
      </c>
      <c r="D301" s="591" t="s">
        <v>221</v>
      </c>
      <c r="E301" s="667"/>
      <c r="F301" s="78"/>
      <c r="G301" s="612"/>
    </row>
    <row r="302" spans="1:7" s="59" customFormat="1" ht="15">
      <c r="A302" s="563" t="s">
        <v>56</v>
      </c>
      <c r="B302" s="563" t="s">
        <v>191</v>
      </c>
      <c r="C302" s="563" t="s">
        <v>5348</v>
      </c>
      <c r="D302" s="591" t="s">
        <v>6888</v>
      </c>
      <c r="E302" s="667"/>
      <c r="F302" s="78"/>
      <c r="G302" s="612"/>
    </row>
    <row r="303" spans="1:7" s="59" customFormat="1" ht="15">
      <c r="A303" s="563" t="s">
        <v>56</v>
      </c>
      <c r="B303" s="563" t="s">
        <v>191</v>
      </c>
      <c r="C303" s="563" t="s">
        <v>222</v>
      </c>
      <c r="D303" s="591" t="s">
        <v>223</v>
      </c>
      <c r="E303" s="667"/>
      <c r="F303" s="78"/>
      <c r="G303" s="612"/>
    </row>
    <row r="304" spans="1:7" s="59" customFormat="1" ht="15">
      <c r="A304" s="563" t="s">
        <v>56</v>
      </c>
      <c r="B304" s="563" t="s">
        <v>191</v>
      </c>
      <c r="C304" s="563" t="s">
        <v>5352</v>
      </c>
      <c r="D304" s="591" t="s">
        <v>6889</v>
      </c>
      <c r="E304" s="667"/>
      <c r="F304" s="78"/>
      <c r="G304" s="612"/>
    </row>
    <row r="305" spans="1:7" s="59" customFormat="1" ht="15">
      <c r="A305" s="563" t="s">
        <v>56</v>
      </c>
      <c r="B305" s="563" t="s">
        <v>191</v>
      </c>
      <c r="C305" s="563" t="s">
        <v>224</v>
      </c>
      <c r="D305" s="591" t="s">
        <v>225</v>
      </c>
      <c r="E305" s="667"/>
      <c r="F305" s="78"/>
      <c r="G305" s="612"/>
    </row>
    <row r="306" spans="1:7" s="59" customFormat="1" ht="15">
      <c r="A306" s="563" t="s">
        <v>56</v>
      </c>
      <c r="B306" s="563" t="s">
        <v>191</v>
      </c>
      <c r="C306" s="563" t="s">
        <v>226</v>
      </c>
      <c r="D306" s="591" t="s">
        <v>227</v>
      </c>
      <c r="E306" s="667"/>
      <c r="F306" s="78"/>
      <c r="G306" s="612"/>
    </row>
    <row r="307" spans="1:7" s="59" customFormat="1" ht="15">
      <c r="A307" s="563" t="s">
        <v>56</v>
      </c>
      <c r="B307" s="563" t="s">
        <v>191</v>
      </c>
      <c r="C307" s="563" t="s">
        <v>228</v>
      </c>
      <c r="D307" s="591" t="s">
        <v>229</v>
      </c>
      <c r="E307" s="667"/>
      <c r="F307" s="78"/>
      <c r="G307" s="612"/>
    </row>
    <row r="308" spans="1:7" s="59" customFormat="1" ht="15">
      <c r="A308" s="563" t="s">
        <v>56</v>
      </c>
      <c r="B308" s="563" t="s">
        <v>191</v>
      </c>
      <c r="C308" s="563" t="s">
        <v>230</v>
      </c>
      <c r="D308" s="591" t="s">
        <v>231</v>
      </c>
      <c r="E308" s="667"/>
      <c r="F308" s="78"/>
      <c r="G308" s="612"/>
    </row>
    <row r="309" spans="1:7" s="59" customFormat="1" ht="15">
      <c r="A309" s="563" t="s">
        <v>56</v>
      </c>
      <c r="B309" s="563" t="s">
        <v>191</v>
      </c>
      <c r="C309" s="563" t="s">
        <v>232</v>
      </c>
      <c r="D309" s="591" t="s">
        <v>233</v>
      </c>
      <c r="E309" s="667"/>
      <c r="F309" s="78"/>
      <c r="G309" s="612"/>
    </row>
    <row r="310" spans="1:7" s="59" customFormat="1" ht="15">
      <c r="A310" s="563" t="s">
        <v>56</v>
      </c>
      <c r="B310" s="563" t="s">
        <v>191</v>
      </c>
      <c r="C310" s="563" t="s">
        <v>246</v>
      </c>
      <c r="D310" s="591" t="s">
        <v>247</v>
      </c>
      <c r="E310" s="667"/>
      <c r="F310" s="78"/>
      <c r="G310" s="612"/>
    </row>
    <row r="311" spans="1:7" s="59" customFormat="1" ht="15">
      <c r="A311" s="563" t="s">
        <v>56</v>
      </c>
      <c r="B311" s="563" t="s">
        <v>191</v>
      </c>
      <c r="C311" s="563" t="s">
        <v>6890</v>
      </c>
      <c r="D311" s="591" t="s">
        <v>6891</v>
      </c>
      <c r="E311" s="667"/>
      <c r="F311" s="78"/>
      <c r="G311" s="612"/>
    </row>
    <row r="312" spans="1:7" s="59" customFormat="1" ht="42.75">
      <c r="A312" s="563" t="s">
        <v>56</v>
      </c>
      <c r="B312" s="563" t="s">
        <v>191</v>
      </c>
      <c r="C312" s="563" t="s">
        <v>6892</v>
      </c>
      <c r="D312" s="591" t="s">
        <v>6893</v>
      </c>
      <c r="E312" s="667"/>
      <c r="F312" s="78"/>
      <c r="G312" s="612"/>
    </row>
    <row r="313" spans="1:7" s="59" customFormat="1" ht="114">
      <c r="A313" s="563" t="s">
        <v>56</v>
      </c>
      <c r="B313" s="563" t="s">
        <v>502</v>
      </c>
      <c r="C313" s="563" t="s">
        <v>503</v>
      </c>
      <c r="D313" s="591" t="s">
        <v>504</v>
      </c>
      <c r="E313" s="667"/>
      <c r="F313" s="78"/>
      <c r="G313" s="94" t="s">
        <v>6894</v>
      </c>
    </row>
    <row r="314" spans="1:7" s="59" customFormat="1" ht="28.5">
      <c r="A314" s="563" t="s">
        <v>56</v>
      </c>
      <c r="B314" s="563" t="s">
        <v>502</v>
      </c>
      <c r="C314" s="563" t="s">
        <v>5377</v>
      </c>
      <c r="D314" s="93" t="s">
        <v>6895</v>
      </c>
      <c r="E314" s="380"/>
      <c r="F314" s="78"/>
      <c r="G314" s="612"/>
    </row>
    <row r="315" spans="1:7" s="59" customFormat="1" ht="42.75">
      <c r="A315" s="563" t="s">
        <v>56</v>
      </c>
      <c r="B315" s="563" t="s">
        <v>502</v>
      </c>
      <c r="C315" s="563" t="s">
        <v>5379</v>
      </c>
      <c r="D315" s="93" t="s">
        <v>6896</v>
      </c>
      <c r="E315" s="380"/>
      <c r="F315" s="78"/>
      <c r="G315" s="612"/>
    </row>
    <row r="316" spans="1:7" s="59" customFormat="1" ht="15">
      <c r="A316" s="563" t="s">
        <v>56</v>
      </c>
      <c r="B316" s="563" t="s">
        <v>502</v>
      </c>
      <c r="C316" s="563" t="s">
        <v>505</v>
      </c>
      <c r="D316" s="591" t="s">
        <v>506</v>
      </c>
      <c r="E316" s="667"/>
      <c r="F316" s="54" t="s">
        <v>4075</v>
      </c>
      <c r="G316" s="612"/>
    </row>
    <row r="317" spans="1:7" s="59" customFormat="1" ht="28.5">
      <c r="A317" s="563" t="s">
        <v>56</v>
      </c>
      <c r="B317" s="563" t="s">
        <v>502</v>
      </c>
      <c r="C317" s="563" t="s">
        <v>507</v>
      </c>
      <c r="D317" s="591" t="s">
        <v>508</v>
      </c>
      <c r="E317" s="667"/>
      <c r="F317" s="54" t="s">
        <v>6662</v>
      </c>
      <c r="G317" s="612"/>
    </row>
    <row r="318" spans="1:7" s="59" customFormat="1" ht="28.5">
      <c r="A318" s="563" t="s">
        <v>56</v>
      </c>
      <c r="B318" s="563" t="s">
        <v>502</v>
      </c>
      <c r="C318" s="563" t="s">
        <v>509</v>
      </c>
      <c r="D318" s="591" t="s">
        <v>510</v>
      </c>
      <c r="E318" s="667"/>
      <c r="F318" s="54" t="s">
        <v>6794</v>
      </c>
      <c r="G318" s="612"/>
    </row>
    <row r="319" spans="1:7" s="59" customFormat="1" ht="15">
      <c r="A319" s="563" t="s">
        <v>56</v>
      </c>
      <c r="B319" s="563" t="s">
        <v>502</v>
      </c>
      <c r="C319" s="563" t="s">
        <v>511</v>
      </c>
      <c r="D319" s="591" t="s">
        <v>512</v>
      </c>
      <c r="E319" s="667"/>
      <c r="F319" s="54" t="s">
        <v>6875</v>
      </c>
      <c r="G319" s="612"/>
    </row>
    <row r="320" spans="1:7" s="59" customFormat="1" ht="28.5">
      <c r="A320" s="563" t="s">
        <v>56</v>
      </c>
      <c r="B320" s="563" t="s">
        <v>502</v>
      </c>
      <c r="C320" s="563" t="s">
        <v>513</v>
      </c>
      <c r="D320" s="591" t="s">
        <v>514</v>
      </c>
      <c r="E320" s="667"/>
      <c r="F320" s="54" t="s">
        <v>6662</v>
      </c>
      <c r="G320" s="612"/>
    </row>
    <row r="321" spans="1:7" s="59" customFormat="1" ht="28.5">
      <c r="A321" s="563" t="s">
        <v>56</v>
      </c>
      <c r="B321" s="563" t="s">
        <v>502</v>
      </c>
      <c r="C321" s="563" t="s">
        <v>515</v>
      </c>
      <c r="D321" s="591" t="s">
        <v>516</v>
      </c>
      <c r="E321" s="667"/>
      <c r="F321" s="54" t="s">
        <v>6897</v>
      </c>
      <c r="G321" s="612"/>
    </row>
    <row r="322" spans="1:7" s="59" customFormat="1" ht="28.5">
      <c r="A322" s="563" t="s">
        <v>56</v>
      </c>
      <c r="B322" s="563" t="s">
        <v>502</v>
      </c>
      <c r="C322" s="563" t="s">
        <v>517</v>
      </c>
      <c r="D322" s="591" t="s">
        <v>518</v>
      </c>
      <c r="E322" s="667"/>
      <c r="F322" s="54" t="s">
        <v>6715</v>
      </c>
      <c r="G322" s="612"/>
    </row>
    <row r="323" spans="1:7" s="59" customFormat="1" ht="15">
      <c r="A323" s="563" t="s">
        <v>56</v>
      </c>
      <c r="B323" s="563" t="s">
        <v>502</v>
      </c>
      <c r="C323" s="563" t="s">
        <v>5545</v>
      </c>
      <c r="D323" s="591" t="s">
        <v>6898</v>
      </c>
      <c r="E323" s="667"/>
      <c r="F323" s="54" t="s">
        <v>6662</v>
      </c>
      <c r="G323" s="612"/>
    </row>
    <row r="324" spans="1:7" s="59" customFormat="1" ht="15">
      <c r="A324" s="563" t="s">
        <v>56</v>
      </c>
      <c r="B324" s="563" t="s">
        <v>502</v>
      </c>
      <c r="C324" s="563" t="s">
        <v>519</v>
      </c>
      <c r="D324" s="591" t="s">
        <v>520</v>
      </c>
      <c r="E324" s="667"/>
      <c r="F324" s="78"/>
      <c r="G324" s="612"/>
    </row>
    <row r="325" spans="1:7" s="59" customFormat="1" ht="15">
      <c r="A325" s="563" t="s">
        <v>56</v>
      </c>
      <c r="B325" s="563" t="s">
        <v>502</v>
      </c>
      <c r="C325" s="563" t="s">
        <v>521</v>
      </c>
      <c r="D325" s="591" t="s">
        <v>522</v>
      </c>
      <c r="E325" s="667"/>
      <c r="F325" s="78"/>
      <c r="G325" s="612"/>
    </row>
    <row r="326" spans="1:7" s="59" customFormat="1" ht="15">
      <c r="A326" s="563" t="s">
        <v>56</v>
      </c>
      <c r="B326" s="563" t="s">
        <v>502</v>
      </c>
      <c r="C326" s="563" t="s">
        <v>5553</v>
      </c>
      <c r="D326" s="591" t="s">
        <v>6899</v>
      </c>
      <c r="E326" s="667"/>
      <c r="F326" s="78"/>
      <c r="G326" s="612"/>
    </row>
    <row r="327" spans="1:7" s="59" customFormat="1" ht="28.5">
      <c r="A327" s="563" t="s">
        <v>56</v>
      </c>
      <c r="B327" s="563" t="s">
        <v>502</v>
      </c>
      <c r="C327" s="563" t="s">
        <v>5557</v>
      </c>
      <c r="D327" s="591" t="s">
        <v>6900</v>
      </c>
      <c r="E327" s="667"/>
      <c r="F327" s="78"/>
      <c r="G327" s="612"/>
    </row>
    <row r="328" spans="1:7" s="59" customFormat="1" ht="15">
      <c r="A328" s="563" t="s">
        <v>56</v>
      </c>
      <c r="B328" s="563" t="s">
        <v>502</v>
      </c>
      <c r="C328" s="563" t="s">
        <v>101</v>
      </c>
      <c r="D328" s="591" t="s">
        <v>102</v>
      </c>
      <c r="E328" s="667"/>
      <c r="F328" s="78"/>
      <c r="G328" s="612"/>
    </row>
    <row r="329" spans="1:7" s="59" customFormat="1" ht="28.5">
      <c r="A329" s="563" t="s">
        <v>56</v>
      </c>
      <c r="B329" s="563" t="s">
        <v>502</v>
      </c>
      <c r="C329" s="563" t="s">
        <v>5562</v>
      </c>
      <c r="D329" s="93" t="s">
        <v>6901</v>
      </c>
      <c r="E329" s="380"/>
      <c r="F329" s="78"/>
      <c r="G329" s="612"/>
    </row>
    <row r="330" spans="1:7" s="59" customFormat="1" ht="15">
      <c r="A330" s="563" t="s">
        <v>56</v>
      </c>
      <c r="B330" s="563" t="s">
        <v>502</v>
      </c>
      <c r="C330" s="563" t="s">
        <v>103</v>
      </c>
      <c r="D330" s="591" t="s">
        <v>6902</v>
      </c>
      <c r="E330" s="667"/>
      <c r="F330" s="54" t="s">
        <v>6662</v>
      </c>
      <c r="G330" s="612"/>
    </row>
    <row r="331" spans="1:7" s="59" customFormat="1" ht="15">
      <c r="A331" s="563" t="s">
        <v>56</v>
      </c>
      <c r="B331" s="563" t="s">
        <v>502</v>
      </c>
      <c r="C331" s="563" t="s">
        <v>105</v>
      </c>
      <c r="D331" s="591" t="s">
        <v>6903</v>
      </c>
      <c r="E331" s="667"/>
      <c r="F331" s="54" t="s">
        <v>4075</v>
      </c>
      <c r="G331" s="612"/>
    </row>
    <row r="332" spans="1:7" s="59" customFormat="1" ht="15">
      <c r="A332" s="563" t="s">
        <v>56</v>
      </c>
      <c r="B332" s="563" t="s">
        <v>502</v>
      </c>
      <c r="C332" s="563" t="s">
        <v>107</v>
      </c>
      <c r="D332" s="591" t="s">
        <v>108</v>
      </c>
      <c r="E332" s="667"/>
      <c r="F332" s="54" t="s">
        <v>6904</v>
      </c>
      <c r="G332" s="612"/>
    </row>
    <row r="333" spans="1:7" s="59" customFormat="1" ht="15">
      <c r="A333" s="563" t="s">
        <v>56</v>
      </c>
      <c r="B333" s="563" t="s">
        <v>502</v>
      </c>
      <c r="C333" s="563" t="s">
        <v>5665</v>
      </c>
      <c r="D333" s="591" t="s">
        <v>6905</v>
      </c>
      <c r="E333" s="667"/>
      <c r="F333" s="54" t="s">
        <v>6663</v>
      </c>
      <c r="G333" s="612"/>
    </row>
    <row r="334" spans="1:7" s="59" customFormat="1" ht="15">
      <c r="A334" s="563" t="s">
        <v>56</v>
      </c>
      <c r="B334" s="563" t="s">
        <v>502</v>
      </c>
      <c r="C334" s="563" t="s">
        <v>109</v>
      </c>
      <c r="D334" s="591" t="s">
        <v>110</v>
      </c>
      <c r="E334" s="667" t="s">
        <v>6746</v>
      </c>
      <c r="F334" s="54"/>
      <c r="G334" s="612"/>
    </row>
    <row r="335" spans="1:7" s="59" customFormat="1" ht="15">
      <c r="A335" s="563" t="s">
        <v>56</v>
      </c>
      <c r="B335" s="563" t="s">
        <v>502</v>
      </c>
      <c r="C335" s="563" t="s">
        <v>111</v>
      </c>
      <c r="D335" s="591" t="s">
        <v>6906</v>
      </c>
      <c r="E335" s="667"/>
      <c r="F335" s="78"/>
      <c r="G335" s="612"/>
    </row>
    <row r="336" spans="1:7" s="59" customFormat="1" ht="15">
      <c r="A336" s="563" t="s">
        <v>56</v>
      </c>
      <c r="B336" s="563" t="s">
        <v>502</v>
      </c>
      <c r="C336" s="563" t="s">
        <v>113</v>
      </c>
      <c r="D336" s="591" t="s">
        <v>114</v>
      </c>
      <c r="E336" s="667"/>
      <c r="F336" s="78"/>
      <c r="G336" s="612"/>
    </row>
    <row r="337" spans="1:7" s="59" customFormat="1" ht="15">
      <c r="A337" s="563" t="s">
        <v>56</v>
      </c>
      <c r="B337" s="563" t="s">
        <v>502</v>
      </c>
      <c r="C337" s="563" t="s">
        <v>115</v>
      </c>
      <c r="D337" s="591" t="s">
        <v>116</v>
      </c>
      <c r="E337" s="667"/>
      <c r="F337" s="78"/>
      <c r="G337" s="612"/>
    </row>
    <row r="338" spans="1:7" s="59" customFormat="1" ht="128.25">
      <c r="A338" s="563" t="s">
        <v>56</v>
      </c>
      <c r="B338" s="563" t="s">
        <v>258</v>
      </c>
      <c r="C338" s="563" t="s">
        <v>259</v>
      </c>
      <c r="D338" s="591" t="s">
        <v>260</v>
      </c>
      <c r="E338" s="667"/>
      <c r="F338" s="78"/>
      <c r="G338" s="94" t="s">
        <v>6907</v>
      </c>
    </row>
    <row r="339" spans="1:7" s="59" customFormat="1" ht="28.5">
      <c r="A339" s="563" t="s">
        <v>56</v>
      </c>
      <c r="B339" s="563" t="s">
        <v>258</v>
      </c>
      <c r="C339" s="563" t="s">
        <v>5697</v>
      </c>
      <c r="D339" s="93" t="s">
        <v>6908</v>
      </c>
      <c r="E339" s="380"/>
      <c r="F339" s="78"/>
      <c r="G339" s="612"/>
    </row>
    <row r="340" spans="1:7" s="59" customFormat="1" ht="15">
      <c r="A340" s="563" t="s">
        <v>56</v>
      </c>
      <c r="B340" s="563" t="s">
        <v>258</v>
      </c>
      <c r="C340" s="563" t="s">
        <v>271</v>
      </c>
      <c r="D340" s="591" t="s">
        <v>272</v>
      </c>
      <c r="E340" s="667"/>
      <c r="F340" s="78"/>
      <c r="G340" s="612"/>
    </row>
    <row r="341" spans="1:7" s="59" customFormat="1" ht="28.5">
      <c r="A341" s="563" t="s">
        <v>56</v>
      </c>
      <c r="B341" s="563" t="s">
        <v>258</v>
      </c>
      <c r="C341" s="563" t="s">
        <v>5702</v>
      </c>
      <c r="D341" s="93" t="s">
        <v>6909</v>
      </c>
      <c r="E341" s="380"/>
      <c r="F341" s="78"/>
      <c r="G341" s="612"/>
    </row>
    <row r="342" spans="1:7" s="59" customFormat="1" ht="15">
      <c r="A342" s="563" t="s">
        <v>56</v>
      </c>
      <c r="B342" s="563" t="s">
        <v>258</v>
      </c>
      <c r="C342" s="563" t="s">
        <v>287</v>
      </c>
      <c r="D342" s="591" t="s">
        <v>288</v>
      </c>
      <c r="E342" s="667"/>
      <c r="F342" s="78"/>
      <c r="G342" s="612"/>
    </row>
    <row r="343" spans="1:7" s="59" customFormat="1" ht="28.5">
      <c r="A343" s="563" t="s">
        <v>56</v>
      </c>
      <c r="B343" s="563" t="s">
        <v>258</v>
      </c>
      <c r="C343" s="563" t="s">
        <v>5707</v>
      </c>
      <c r="D343" s="93" t="s">
        <v>6910</v>
      </c>
      <c r="E343" s="380"/>
      <c r="F343" s="78"/>
      <c r="G343" s="612"/>
    </row>
    <row r="344" spans="1:7" s="59" customFormat="1" ht="15">
      <c r="A344" s="563" t="s">
        <v>56</v>
      </c>
      <c r="B344" s="563" t="s">
        <v>258</v>
      </c>
      <c r="C344" s="563" t="s">
        <v>261</v>
      </c>
      <c r="D344" s="591" t="s">
        <v>262</v>
      </c>
      <c r="E344" s="667"/>
      <c r="F344" s="54" t="s">
        <v>6662</v>
      </c>
      <c r="G344" s="612"/>
    </row>
    <row r="345" spans="1:7" s="59" customFormat="1" ht="28.5">
      <c r="A345" s="563" t="s">
        <v>56</v>
      </c>
      <c r="B345" s="563" t="s">
        <v>258</v>
      </c>
      <c r="C345" s="563" t="s">
        <v>263</v>
      </c>
      <c r="D345" s="591" t="s">
        <v>264</v>
      </c>
      <c r="E345" s="667"/>
      <c r="F345" s="54" t="s">
        <v>4075</v>
      </c>
      <c r="G345" s="612"/>
    </row>
    <row r="346" spans="1:7" s="59" customFormat="1" ht="15">
      <c r="A346" s="563" t="s">
        <v>56</v>
      </c>
      <c r="B346" s="563" t="s">
        <v>258</v>
      </c>
      <c r="C346" s="563" t="s">
        <v>265</v>
      </c>
      <c r="D346" s="591" t="s">
        <v>266</v>
      </c>
      <c r="E346" s="667"/>
      <c r="F346" s="54" t="s">
        <v>6760</v>
      </c>
      <c r="G346" s="612"/>
    </row>
    <row r="347" spans="1:7" s="59" customFormat="1" ht="15">
      <c r="A347" s="563" t="s">
        <v>56</v>
      </c>
      <c r="B347" s="563" t="s">
        <v>258</v>
      </c>
      <c r="C347" s="563" t="s">
        <v>267</v>
      </c>
      <c r="D347" s="591" t="s">
        <v>268</v>
      </c>
      <c r="E347" s="667"/>
      <c r="F347" s="54" t="s">
        <v>6911</v>
      </c>
      <c r="G347" s="612"/>
    </row>
    <row r="348" spans="1:7" s="59" customFormat="1" ht="28.5">
      <c r="A348" s="563" t="s">
        <v>56</v>
      </c>
      <c r="B348" s="563" t="s">
        <v>258</v>
      </c>
      <c r="C348" s="563" t="s">
        <v>273</v>
      </c>
      <c r="D348" s="591" t="s">
        <v>274</v>
      </c>
      <c r="E348" s="667"/>
      <c r="F348" s="54" t="s">
        <v>6662</v>
      </c>
      <c r="G348" s="612"/>
    </row>
    <row r="349" spans="1:7" s="59" customFormat="1" ht="15">
      <c r="A349" s="563" t="s">
        <v>56</v>
      </c>
      <c r="B349" s="563" t="s">
        <v>258</v>
      </c>
      <c r="C349" s="563" t="s">
        <v>275</v>
      </c>
      <c r="D349" s="591" t="s">
        <v>276</v>
      </c>
      <c r="E349" s="667"/>
      <c r="F349" s="54" t="s">
        <v>6912</v>
      </c>
      <c r="G349" s="612"/>
    </row>
    <row r="350" spans="1:7" s="59" customFormat="1" ht="15">
      <c r="A350" s="563" t="s">
        <v>56</v>
      </c>
      <c r="B350" s="563" t="s">
        <v>258</v>
      </c>
      <c r="C350" s="563" t="s">
        <v>277</v>
      </c>
      <c r="D350" s="591" t="s">
        <v>278</v>
      </c>
      <c r="E350" s="667"/>
      <c r="F350" s="54" t="s">
        <v>6913</v>
      </c>
      <c r="G350" s="612"/>
    </row>
    <row r="351" spans="1:7" s="59" customFormat="1" ht="15">
      <c r="A351" s="563" t="s">
        <v>56</v>
      </c>
      <c r="B351" s="563" t="s">
        <v>258</v>
      </c>
      <c r="C351" s="563" t="s">
        <v>279</v>
      </c>
      <c r="D351" s="591" t="s">
        <v>280</v>
      </c>
      <c r="E351" s="667"/>
      <c r="F351" s="54" t="s">
        <v>6663</v>
      </c>
      <c r="G351" s="612"/>
    </row>
    <row r="352" spans="1:7" s="59" customFormat="1" ht="15">
      <c r="A352" s="563" t="s">
        <v>56</v>
      </c>
      <c r="B352" s="563" t="s">
        <v>258</v>
      </c>
      <c r="C352" s="563" t="s">
        <v>289</v>
      </c>
      <c r="D352" s="591" t="s">
        <v>290</v>
      </c>
      <c r="E352" s="667"/>
      <c r="F352" s="54" t="s">
        <v>6662</v>
      </c>
      <c r="G352" s="612"/>
    </row>
    <row r="353" spans="1:7" s="59" customFormat="1" ht="15">
      <c r="A353" s="563" t="s">
        <v>56</v>
      </c>
      <c r="B353" s="563" t="s">
        <v>258</v>
      </c>
      <c r="C353" s="563" t="s">
        <v>269</v>
      </c>
      <c r="D353" s="591" t="s">
        <v>270</v>
      </c>
      <c r="E353" s="667"/>
      <c r="F353" s="54"/>
      <c r="G353" s="612"/>
    </row>
    <row r="354" spans="1:7" s="59" customFormat="1" ht="15">
      <c r="A354" s="563" t="s">
        <v>56</v>
      </c>
      <c r="B354" s="563" t="s">
        <v>258</v>
      </c>
      <c r="C354" s="563" t="s">
        <v>281</v>
      </c>
      <c r="D354" s="591" t="s">
        <v>282</v>
      </c>
      <c r="E354" s="667"/>
      <c r="F354" s="78"/>
      <c r="G354" s="612"/>
    </row>
    <row r="355" spans="1:7" s="59" customFormat="1" ht="15">
      <c r="A355" s="563" t="s">
        <v>56</v>
      </c>
      <c r="B355" s="563" t="s">
        <v>258</v>
      </c>
      <c r="C355" s="563" t="s">
        <v>283</v>
      </c>
      <c r="D355" s="591" t="s">
        <v>284</v>
      </c>
      <c r="E355" s="667"/>
      <c r="F355" s="78"/>
      <c r="G355" s="612"/>
    </row>
    <row r="356" spans="1:7" s="59" customFormat="1" ht="15">
      <c r="A356" s="563" t="s">
        <v>56</v>
      </c>
      <c r="B356" s="563" t="s">
        <v>258</v>
      </c>
      <c r="C356" s="563" t="s">
        <v>285</v>
      </c>
      <c r="D356" s="591" t="s">
        <v>286</v>
      </c>
      <c r="E356" s="667"/>
      <c r="F356" s="78"/>
      <c r="G356" s="612"/>
    </row>
    <row r="357" spans="1:7" s="59" customFormat="1" ht="15">
      <c r="A357" s="563" t="s">
        <v>56</v>
      </c>
      <c r="B357" s="563" t="s">
        <v>258</v>
      </c>
      <c r="C357" s="563" t="s">
        <v>291</v>
      </c>
      <c r="D357" s="591" t="s">
        <v>292</v>
      </c>
      <c r="E357" s="667"/>
      <c r="F357" s="78"/>
      <c r="G357" s="612"/>
    </row>
    <row r="358" spans="1:7" s="59" customFormat="1" ht="15">
      <c r="A358" s="563" t="s">
        <v>56</v>
      </c>
      <c r="B358" s="563" t="s">
        <v>258</v>
      </c>
      <c r="C358" s="563" t="s">
        <v>293</v>
      </c>
      <c r="D358" s="591" t="s">
        <v>294</v>
      </c>
      <c r="E358" s="667"/>
      <c r="F358" s="78"/>
      <c r="G358" s="612"/>
    </row>
    <row r="359" spans="1:7" s="59" customFormat="1" ht="99.75" customHeight="1">
      <c r="A359" s="563" t="s">
        <v>56</v>
      </c>
      <c r="B359" s="563" t="s">
        <v>258</v>
      </c>
      <c r="C359" s="563" t="s">
        <v>6914</v>
      </c>
      <c r="D359" s="591" t="s">
        <v>6915</v>
      </c>
      <c r="E359" s="667"/>
      <c r="F359" s="78"/>
      <c r="G359" s="94" t="s">
        <v>6916</v>
      </c>
    </row>
    <row r="360" spans="1:7" s="59" customFormat="1" ht="28.5">
      <c r="A360" s="563" t="s">
        <v>56</v>
      </c>
      <c r="B360" s="563" t="s">
        <v>258</v>
      </c>
      <c r="C360" s="563" t="s">
        <v>6917</v>
      </c>
      <c r="D360" s="591" t="s">
        <v>6918</v>
      </c>
      <c r="E360" s="667"/>
      <c r="F360" s="78"/>
      <c r="G360" s="612"/>
    </row>
    <row r="361" spans="1:7" s="59" customFormat="1" ht="15">
      <c r="A361" s="563" t="s">
        <v>56</v>
      </c>
      <c r="B361" s="563" t="s">
        <v>258</v>
      </c>
      <c r="C361" s="563" t="s">
        <v>6919</v>
      </c>
      <c r="D361" s="591" t="s">
        <v>6920</v>
      </c>
      <c r="E361" s="667"/>
      <c r="F361" s="54" t="s">
        <v>6662</v>
      </c>
      <c r="G361" s="612"/>
    </row>
    <row r="362" spans="1:7" s="59" customFormat="1" ht="15">
      <c r="A362" s="563" t="s">
        <v>56</v>
      </c>
      <c r="B362" s="563" t="s">
        <v>258</v>
      </c>
      <c r="C362" s="563" t="s">
        <v>6921</v>
      </c>
      <c r="D362" s="591" t="s">
        <v>6922</v>
      </c>
      <c r="E362" s="667"/>
      <c r="F362" s="54" t="s">
        <v>6663</v>
      </c>
      <c r="G362" s="612"/>
    </row>
    <row r="363" spans="1:7" s="59" customFormat="1" ht="15">
      <c r="A363" s="563" t="s">
        <v>56</v>
      </c>
      <c r="B363" s="563" t="s">
        <v>258</v>
      </c>
      <c r="C363" s="563" t="s">
        <v>6923</v>
      </c>
      <c r="D363" s="591" t="s">
        <v>6924</v>
      </c>
      <c r="E363" s="667"/>
      <c r="F363" s="54"/>
      <c r="G363" s="612"/>
    </row>
    <row r="364" spans="1:7" s="59" customFormat="1" ht="28.5">
      <c r="A364" s="563" t="s">
        <v>56</v>
      </c>
      <c r="B364" s="563" t="s">
        <v>258</v>
      </c>
      <c r="C364" s="563" t="s">
        <v>6925</v>
      </c>
      <c r="D364" s="591" t="s">
        <v>6926</v>
      </c>
      <c r="E364" s="667"/>
      <c r="F364" s="54" t="s">
        <v>6662</v>
      </c>
      <c r="G364" s="612"/>
    </row>
    <row r="365" spans="1:7" s="59" customFormat="1" ht="42.75">
      <c r="A365" s="563" t="s">
        <v>56</v>
      </c>
      <c r="B365" s="563" t="s">
        <v>258</v>
      </c>
      <c r="C365" s="563" t="s">
        <v>6927</v>
      </c>
      <c r="D365" s="591" t="s">
        <v>6928</v>
      </c>
      <c r="E365" s="667"/>
      <c r="F365" s="54"/>
      <c r="G365" s="612"/>
    </row>
    <row r="366" spans="1:7" s="59" customFormat="1" ht="28.5">
      <c r="A366" s="563" t="s">
        <v>56</v>
      </c>
      <c r="B366" s="563" t="s">
        <v>258</v>
      </c>
      <c r="C366" s="563" t="s">
        <v>6929</v>
      </c>
      <c r="D366" s="591" t="s">
        <v>6930</v>
      </c>
      <c r="E366" s="667"/>
      <c r="F366" s="54" t="s">
        <v>6820</v>
      </c>
      <c r="G366" s="612"/>
    </row>
    <row r="367" spans="1:7" s="59" customFormat="1" ht="42.75">
      <c r="A367" s="563" t="s">
        <v>56</v>
      </c>
      <c r="B367" s="563" t="s">
        <v>258</v>
      </c>
      <c r="C367" s="563" t="s">
        <v>6931</v>
      </c>
      <c r="D367" s="591" t="s">
        <v>6932</v>
      </c>
      <c r="E367" s="667"/>
      <c r="F367" s="78"/>
      <c r="G367" s="612"/>
    </row>
    <row r="368" spans="1:7" s="59" customFormat="1" ht="15">
      <c r="A368" s="563" t="s">
        <v>56</v>
      </c>
      <c r="B368" s="563" t="s">
        <v>258</v>
      </c>
      <c r="C368" s="563" t="s">
        <v>6933</v>
      </c>
      <c r="D368" s="591" t="s">
        <v>6934</v>
      </c>
      <c r="E368" s="667"/>
      <c r="F368" s="78"/>
      <c r="G368" s="612"/>
    </row>
    <row r="369" spans="1:7" s="59" customFormat="1" ht="28.5">
      <c r="A369" s="563" t="s">
        <v>56</v>
      </c>
      <c r="B369" s="563" t="s">
        <v>258</v>
      </c>
      <c r="C369" s="563" t="s">
        <v>6935</v>
      </c>
      <c r="D369" s="591" t="s">
        <v>6936</v>
      </c>
      <c r="E369" s="667"/>
      <c r="F369" s="78"/>
      <c r="G369" s="612"/>
    </row>
    <row r="370" spans="1:7" s="59" customFormat="1" ht="15">
      <c r="A370" s="563" t="s">
        <v>56</v>
      </c>
      <c r="B370" s="563" t="s">
        <v>258</v>
      </c>
      <c r="C370" s="563" t="s">
        <v>6937</v>
      </c>
      <c r="D370" s="591" t="s">
        <v>6938</v>
      </c>
      <c r="E370" s="667"/>
      <c r="F370" s="54" t="s">
        <v>6662</v>
      </c>
      <c r="G370" s="612"/>
    </row>
    <row r="371" spans="1:7" s="59" customFormat="1" ht="15">
      <c r="A371" s="563" t="s">
        <v>56</v>
      </c>
      <c r="B371" s="563" t="s">
        <v>258</v>
      </c>
      <c r="C371" s="563" t="s">
        <v>6939</v>
      </c>
      <c r="D371" s="591" t="s">
        <v>6940</v>
      </c>
      <c r="E371" s="667"/>
      <c r="F371" s="78"/>
      <c r="G371" s="612"/>
    </row>
    <row r="372" spans="1:7" s="59" customFormat="1" ht="28.5">
      <c r="A372" s="563" t="s">
        <v>56</v>
      </c>
      <c r="B372" s="563" t="s">
        <v>258</v>
      </c>
      <c r="C372" s="563" t="s">
        <v>6941</v>
      </c>
      <c r="D372" s="591" t="s">
        <v>6942</v>
      </c>
      <c r="E372" s="667"/>
      <c r="F372" s="54" t="s">
        <v>6943</v>
      </c>
      <c r="G372" s="686"/>
    </row>
    <row r="373" spans="1:7" s="59" customFormat="1" ht="28.5">
      <c r="A373" s="563" t="s">
        <v>56</v>
      </c>
      <c r="B373" s="563" t="s">
        <v>258</v>
      </c>
      <c r="C373" s="563" t="s">
        <v>6944</v>
      </c>
      <c r="D373" s="591" t="s">
        <v>6945</v>
      </c>
      <c r="E373" s="667"/>
      <c r="F373" s="78"/>
      <c r="G373" s="686"/>
    </row>
    <row r="374" spans="1:7" s="59" customFormat="1" ht="28.5">
      <c r="A374" s="563" t="s">
        <v>56</v>
      </c>
      <c r="B374" s="563" t="s">
        <v>258</v>
      </c>
      <c r="C374" s="563" t="s">
        <v>6946</v>
      </c>
      <c r="D374" s="591" t="s">
        <v>6947</v>
      </c>
      <c r="E374" s="667"/>
      <c r="F374" s="54" t="s">
        <v>6662</v>
      </c>
      <c r="G374" s="612"/>
    </row>
    <row r="375" spans="1:7" s="59" customFormat="1" ht="42.75">
      <c r="A375" s="563" t="s">
        <v>56</v>
      </c>
      <c r="B375" s="563" t="s">
        <v>258</v>
      </c>
      <c r="C375" s="563" t="s">
        <v>6948</v>
      </c>
      <c r="D375" s="591" t="s">
        <v>6949</v>
      </c>
      <c r="E375" s="667"/>
      <c r="F375" s="78"/>
      <c r="G375" s="612"/>
    </row>
    <row r="376" spans="1:7" s="59" customFormat="1" ht="15">
      <c r="A376" s="563" t="s">
        <v>56</v>
      </c>
      <c r="B376" s="563" t="s">
        <v>6088</v>
      </c>
      <c r="C376" s="563" t="s">
        <v>6089</v>
      </c>
      <c r="D376" s="591" t="s">
        <v>6950</v>
      </c>
      <c r="E376" s="667"/>
      <c r="F376" s="78"/>
      <c r="G376" s="612"/>
    </row>
    <row r="377" spans="1:7" s="59" customFormat="1" ht="15">
      <c r="A377" s="563" t="s">
        <v>56</v>
      </c>
      <c r="B377" s="563" t="s">
        <v>6088</v>
      </c>
      <c r="C377" s="563" t="s">
        <v>6090</v>
      </c>
      <c r="D377" s="591" t="s">
        <v>6951</v>
      </c>
      <c r="E377" s="667"/>
      <c r="F377" s="78"/>
      <c r="G377" s="612"/>
    </row>
    <row r="378" spans="1:7" s="59" customFormat="1" ht="28.5">
      <c r="A378" s="563" t="s">
        <v>56</v>
      </c>
      <c r="B378" s="563" t="s">
        <v>6088</v>
      </c>
      <c r="C378" s="563" t="s">
        <v>6091</v>
      </c>
      <c r="D378" s="591" t="s">
        <v>6952</v>
      </c>
      <c r="E378" s="667"/>
      <c r="F378" s="78"/>
      <c r="G378" s="612"/>
    </row>
    <row r="379" spans="1:7" s="59" customFormat="1" ht="28.5">
      <c r="A379" s="563" t="s">
        <v>56</v>
      </c>
      <c r="B379" s="563" t="s">
        <v>6088</v>
      </c>
      <c r="C379" s="563" t="s">
        <v>6953</v>
      </c>
      <c r="D379" s="591" t="s">
        <v>6954</v>
      </c>
      <c r="E379" s="667"/>
      <c r="F379" s="78"/>
      <c r="G379" s="612"/>
    </row>
    <row r="380" spans="1:7" s="59" customFormat="1" ht="15">
      <c r="A380" s="563" t="s">
        <v>56</v>
      </c>
      <c r="B380" s="563" t="s">
        <v>295</v>
      </c>
      <c r="C380" s="563" t="s">
        <v>296</v>
      </c>
      <c r="D380" s="591" t="s">
        <v>297</v>
      </c>
      <c r="E380" s="667"/>
      <c r="F380" s="78"/>
      <c r="G380" s="612"/>
    </row>
    <row r="381" spans="1:7" s="59" customFormat="1" ht="15">
      <c r="A381" s="563" t="s">
        <v>56</v>
      </c>
      <c r="B381" s="563" t="s">
        <v>295</v>
      </c>
      <c r="C381" s="563" t="s">
        <v>320</v>
      </c>
      <c r="D381" s="591" t="s">
        <v>321</v>
      </c>
      <c r="E381" s="667"/>
      <c r="F381" s="78"/>
      <c r="G381" s="687"/>
    </row>
    <row r="382" spans="1:7" s="59" customFormat="1" ht="57">
      <c r="A382" s="563" t="s">
        <v>56</v>
      </c>
      <c r="B382" s="563" t="s">
        <v>295</v>
      </c>
      <c r="C382" s="563" t="s">
        <v>338</v>
      </c>
      <c r="D382" s="591" t="s">
        <v>339</v>
      </c>
      <c r="E382" s="667"/>
      <c r="F382" s="612"/>
      <c r="G382" s="685" t="s">
        <v>6955</v>
      </c>
    </row>
    <row r="383" spans="1:7" s="59" customFormat="1" ht="28.5">
      <c r="A383" s="563" t="s">
        <v>56</v>
      </c>
      <c r="B383" s="563" t="s">
        <v>295</v>
      </c>
      <c r="C383" s="563" t="s">
        <v>6096</v>
      </c>
      <c r="D383" s="93" t="s">
        <v>6956</v>
      </c>
      <c r="E383" s="380"/>
      <c r="F383" s="78"/>
      <c r="G383" s="612"/>
    </row>
    <row r="384" spans="1:7" s="59" customFormat="1" ht="15">
      <c r="A384" s="563" t="s">
        <v>56</v>
      </c>
      <c r="B384" s="563" t="s">
        <v>295</v>
      </c>
      <c r="C384" s="563" t="s">
        <v>308</v>
      </c>
      <c r="D384" s="591" t="s">
        <v>309</v>
      </c>
      <c r="E384" s="667"/>
      <c r="F384" s="54" t="s">
        <v>6662</v>
      </c>
      <c r="G384" s="612"/>
    </row>
    <row r="385" spans="1:7" s="59" customFormat="1" ht="15">
      <c r="A385" s="563" t="s">
        <v>56</v>
      </c>
      <c r="B385" s="563" t="s">
        <v>295</v>
      </c>
      <c r="C385" s="563" t="s">
        <v>310</v>
      </c>
      <c r="D385" s="591" t="s">
        <v>311</v>
      </c>
      <c r="E385" s="667"/>
      <c r="F385" s="54" t="s">
        <v>1403</v>
      </c>
      <c r="G385" s="612"/>
    </row>
    <row r="386" spans="1:7" s="59" customFormat="1" ht="15">
      <c r="A386" s="563" t="s">
        <v>56</v>
      </c>
      <c r="B386" s="563" t="s">
        <v>295</v>
      </c>
      <c r="C386" s="563" t="s">
        <v>312</v>
      </c>
      <c r="D386" s="591" t="s">
        <v>313</v>
      </c>
      <c r="E386" s="667"/>
      <c r="F386" s="54" t="s">
        <v>6957</v>
      </c>
      <c r="G386" s="612"/>
    </row>
    <row r="387" spans="1:7" s="59" customFormat="1" ht="28.5">
      <c r="A387" s="563" t="s">
        <v>56</v>
      </c>
      <c r="B387" s="563" t="s">
        <v>295</v>
      </c>
      <c r="C387" s="563" t="s">
        <v>314</v>
      </c>
      <c r="D387" s="591" t="s">
        <v>315</v>
      </c>
      <c r="E387" s="667"/>
      <c r="F387" s="54" t="s">
        <v>1527</v>
      </c>
      <c r="G387" s="612"/>
    </row>
    <row r="388" spans="1:7" s="59" customFormat="1" ht="15">
      <c r="A388" s="563" t="s">
        <v>56</v>
      </c>
      <c r="B388" s="563" t="s">
        <v>295</v>
      </c>
      <c r="C388" s="563" t="s">
        <v>316</v>
      </c>
      <c r="D388" s="591" t="s">
        <v>317</v>
      </c>
      <c r="E388" s="667"/>
      <c r="F388" s="54" t="s">
        <v>6664</v>
      </c>
      <c r="G388" s="612"/>
    </row>
    <row r="389" spans="1:7" s="59" customFormat="1" ht="15">
      <c r="A389" s="563" t="s">
        <v>56</v>
      </c>
      <c r="B389" s="563" t="s">
        <v>295</v>
      </c>
      <c r="C389" s="563" t="s">
        <v>318</v>
      </c>
      <c r="D389" s="591" t="s">
        <v>319</v>
      </c>
      <c r="E389" s="667"/>
      <c r="F389" s="54" t="s">
        <v>6663</v>
      </c>
      <c r="G389" s="612"/>
    </row>
    <row r="390" spans="1:7" s="59" customFormat="1" ht="15">
      <c r="A390" s="563" t="s">
        <v>56</v>
      </c>
      <c r="B390" s="563" t="s">
        <v>295</v>
      </c>
      <c r="C390" s="563" t="s">
        <v>332</v>
      </c>
      <c r="D390" s="591" t="s">
        <v>333</v>
      </c>
      <c r="E390" s="667"/>
      <c r="F390" s="54" t="s">
        <v>6662</v>
      </c>
      <c r="G390" s="612"/>
    </row>
    <row r="391" spans="1:7" s="59" customFormat="1" ht="15">
      <c r="A391" s="563" t="s">
        <v>56</v>
      </c>
      <c r="B391" s="563" t="s">
        <v>295</v>
      </c>
      <c r="C391" s="563" t="s">
        <v>334</v>
      </c>
      <c r="D391" s="591" t="s">
        <v>335</v>
      </c>
      <c r="E391" s="667"/>
      <c r="F391" s="54" t="s">
        <v>6958</v>
      </c>
      <c r="G391" s="612"/>
    </row>
    <row r="392" spans="1:7" s="59" customFormat="1" ht="28.5">
      <c r="A392" s="563" t="s">
        <v>56</v>
      </c>
      <c r="B392" s="563" t="s">
        <v>295</v>
      </c>
      <c r="C392" s="563" t="s">
        <v>336</v>
      </c>
      <c r="D392" s="591" t="s">
        <v>337</v>
      </c>
      <c r="E392" s="667"/>
      <c r="F392" s="54" t="s">
        <v>6664</v>
      </c>
      <c r="G392" s="612"/>
    </row>
    <row r="393" spans="1:7" s="59" customFormat="1" ht="15">
      <c r="A393" s="563" t="s">
        <v>56</v>
      </c>
      <c r="B393" s="563" t="s">
        <v>295</v>
      </c>
      <c r="C393" s="563" t="s">
        <v>340</v>
      </c>
      <c r="D393" s="591" t="s">
        <v>341</v>
      </c>
      <c r="E393" s="667"/>
      <c r="F393" s="54" t="s">
        <v>6662</v>
      </c>
      <c r="G393" s="612"/>
    </row>
    <row r="394" spans="1:7" s="59" customFormat="1" ht="28.5">
      <c r="A394" s="563" t="s">
        <v>56</v>
      </c>
      <c r="B394" s="563" t="s">
        <v>295</v>
      </c>
      <c r="C394" s="563" t="s">
        <v>342</v>
      </c>
      <c r="D394" s="591" t="s">
        <v>343</v>
      </c>
      <c r="E394" s="667"/>
      <c r="F394" s="54" t="s">
        <v>4075</v>
      </c>
      <c r="G394" s="612"/>
    </row>
    <row r="395" spans="1:7" s="59" customFormat="1" ht="15">
      <c r="A395" s="563" t="s">
        <v>56</v>
      </c>
      <c r="B395" s="563" t="s">
        <v>295</v>
      </c>
      <c r="C395" s="563" t="s">
        <v>596</v>
      </c>
      <c r="D395" s="591" t="s">
        <v>586</v>
      </c>
      <c r="E395" s="667"/>
      <c r="F395" s="54" t="s">
        <v>6664</v>
      </c>
      <c r="G395" s="612"/>
    </row>
    <row r="396" spans="1:7" s="59" customFormat="1" ht="15">
      <c r="A396" s="563" t="s">
        <v>56</v>
      </c>
      <c r="B396" s="563" t="s">
        <v>295</v>
      </c>
      <c r="C396" s="563" t="s">
        <v>298</v>
      </c>
      <c r="D396" s="591" t="s">
        <v>299</v>
      </c>
      <c r="E396" s="667"/>
      <c r="F396" s="54"/>
      <c r="G396" s="612"/>
    </row>
    <row r="397" spans="1:7" s="59" customFormat="1" ht="15">
      <c r="A397" s="563" t="s">
        <v>56</v>
      </c>
      <c r="B397" s="563" t="s">
        <v>295</v>
      </c>
      <c r="C397" s="563" t="s">
        <v>300</v>
      </c>
      <c r="D397" s="591" t="s">
        <v>301</v>
      </c>
      <c r="E397" s="667"/>
      <c r="F397" s="78"/>
      <c r="G397" s="612"/>
    </row>
    <row r="398" spans="1:7" s="59" customFormat="1" ht="15">
      <c r="A398" s="563" t="s">
        <v>56</v>
      </c>
      <c r="B398" s="563" t="s">
        <v>295</v>
      </c>
      <c r="C398" s="563" t="s">
        <v>302</v>
      </c>
      <c r="D398" s="591" t="s">
        <v>303</v>
      </c>
      <c r="E398" s="667"/>
      <c r="F398" s="78"/>
      <c r="G398" s="612"/>
    </row>
    <row r="399" spans="1:7" s="59" customFormat="1" ht="15">
      <c r="A399" s="563" t="s">
        <v>56</v>
      </c>
      <c r="B399" s="563" t="s">
        <v>295</v>
      </c>
      <c r="C399" s="563" t="s">
        <v>304</v>
      </c>
      <c r="D399" s="591" t="s">
        <v>305</v>
      </c>
      <c r="E399" s="667"/>
      <c r="F399" s="78"/>
      <c r="G399" s="612"/>
    </row>
    <row r="400" spans="1:7" s="59" customFormat="1" ht="15">
      <c r="A400" s="563" t="s">
        <v>56</v>
      </c>
      <c r="B400" s="563" t="s">
        <v>295</v>
      </c>
      <c r="C400" s="563" t="s">
        <v>306</v>
      </c>
      <c r="D400" s="591" t="s">
        <v>307</v>
      </c>
      <c r="E400" s="667"/>
      <c r="F400" s="78"/>
      <c r="G400" s="612"/>
    </row>
    <row r="401" spans="1:7" s="59" customFormat="1" ht="15">
      <c r="A401" s="563" t="s">
        <v>56</v>
      </c>
      <c r="B401" s="563" t="s">
        <v>295</v>
      </c>
      <c r="C401" s="563" t="s">
        <v>322</v>
      </c>
      <c r="D401" s="591" t="s">
        <v>323</v>
      </c>
      <c r="E401" s="667"/>
      <c r="F401" s="78"/>
      <c r="G401" s="612"/>
    </row>
    <row r="402" spans="1:7" s="59" customFormat="1" ht="15">
      <c r="A402" s="563" t="s">
        <v>56</v>
      </c>
      <c r="B402" s="563" t="s">
        <v>295</v>
      </c>
      <c r="C402" s="563" t="s">
        <v>324</v>
      </c>
      <c r="D402" s="591" t="s">
        <v>325</v>
      </c>
      <c r="E402" s="667"/>
      <c r="F402" s="78"/>
      <c r="G402" s="612"/>
    </row>
    <row r="403" spans="1:7" s="59" customFormat="1" ht="15">
      <c r="A403" s="563" t="s">
        <v>56</v>
      </c>
      <c r="B403" s="563" t="s">
        <v>295</v>
      </c>
      <c r="C403" s="563" t="s">
        <v>326</v>
      </c>
      <c r="D403" s="591" t="s">
        <v>327</v>
      </c>
      <c r="E403" s="667" t="s">
        <v>6746</v>
      </c>
      <c r="F403" s="78"/>
      <c r="G403" s="612"/>
    </row>
    <row r="404" spans="1:7" s="59" customFormat="1" ht="15">
      <c r="A404" s="563" t="s">
        <v>56</v>
      </c>
      <c r="B404" s="563" t="s">
        <v>295</v>
      </c>
      <c r="C404" s="563" t="s">
        <v>328</v>
      </c>
      <c r="D404" s="591" t="s">
        <v>329</v>
      </c>
      <c r="E404" s="667" t="s">
        <v>6746</v>
      </c>
      <c r="F404" s="78"/>
      <c r="G404" s="612"/>
    </row>
    <row r="405" spans="1:7" s="59" customFormat="1" ht="15">
      <c r="A405" s="563" t="s">
        <v>56</v>
      </c>
      <c r="B405" s="563" t="s">
        <v>466</v>
      </c>
      <c r="C405" s="563" t="s">
        <v>6959</v>
      </c>
      <c r="D405" s="591" t="s">
        <v>1156</v>
      </c>
      <c r="E405" s="667"/>
      <c r="F405" s="78"/>
      <c r="G405" s="612"/>
    </row>
    <row r="406" spans="1:7" s="59" customFormat="1" ht="15">
      <c r="A406" s="563" t="s">
        <v>56</v>
      </c>
      <c r="B406" s="563" t="s">
        <v>352</v>
      </c>
      <c r="C406" s="563" t="s">
        <v>6960</v>
      </c>
      <c r="D406" s="591" t="s">
        <v>6961</v>
      </c>
      <c r="E406" s="667"/>
      <c r="F406" s="78"/>
      <c r="G406" s="612"/>
    </row>
    <row r="407" spans="1:7" s="59" customFormat="1" ht="15">
      <c r="A407" s="563" t="s">
        <v>56</v>
      </c>
      <c r="B407" s="563" t="s">
        <v>57</v>
      </c>
      <c r="C407" s="563" t="s">
        <v>6962</v>
      </c>
      <c r="D407" s="591" t="s">
        <v>1170</v>
      </c>
      <c r="E407" s="667"/>
      <c r="F407" s="78"/>
      <c r="G407" s="612"/>
    </row>
    <row r="408" spans="1:7" s="59" customFormat="1" ht="15">
      <c r="A408" s="563" t="s">
        <v>56</v>
      </c>
      <c r="B408" s="563" t="s">
        <v>57</v>
      </c>
      <c r="C408" s="563" t="s">
        <v>6963</v>
      </c>
      <c r="D408" s="591" t="s">
        <v>1166</v>
      </c>
      <c r="E408" s="667"/>
      <c r="F408" s="78"/>
      <c r="G408" s="612"/>
    </row>
    <row r="409" spans="1:7" s="59" customFormat="1" ht="15">
      <c r="A409" s="563" t="s">
        <v>56</v>
      </c>
      <c r="B409" s="563" t="s">
        <v>398</v>
      </c>
      <c r="C409" s="563" t="s">
        <v>6964</v>
      </c>
      <c r="D409" s="591" t="s">
        <v>1178</v>
      </c>
      <c r="E409" s="667"/>
      <c r="F409" s="78"/>
      <c r="G409" s="612"/>
    </row>
    <row r="410" spans="1:7" s="59" customFormat="1" ht="15">
      <c r="A410" s="563" t="s">
        <v>56</v>
      </c>
      <c r="B410" s="563" t="s">
        <v>398</v>
      </c>
      <c r="C410" s="563" t="s">
        <v>6965</v>
      </c>
      <c r="D410" s="591" t="s">
        <v>1184</v>
      </c>
      <c r="E410" s="667"/>
      <c r="F410" s="78"/>
      <c r="G410" s="612"/>
    </row>
    <row r="411" spans="1:7" s="59" customFormat="1" ht="15">
      <c r="A411" s="563" t="s">
        <v>56</v>
      </c>
      <c r="B411" s="563" t="s">
        <v>258</v>
      </c>
      <c r="C411" s="563" t="s">
        <v>6966</v>
      </c>
      <c r="D411" s="591" t="s">
        <v>1190</v>
      </c>
      <c r="E411" s="667"/>
      <c r="F411" s="78"/>
      <c r="G411" s="612"/>
    </row>
    <row r="412" spans="1:7" s="59" customFormat="1" ht="15">
      <c r="A412" s="563" t="s">
        <v>56</v>
      </c>
      <c r="B412" s="563" t="s">
        <v>398</v>
      </c>
      <c r="C412" s="563" t="s">
        <v>6967</v>
      </c>
      <c r="D412" s="591" t="s">
        <v>1196</v>
      </c>
      <c r="E412" s="667"/>
      <c r="F412" s="78"/>
      <c r="G412" s="612"/>
    </row>
    <row r="413" spans="1:7" s="59" customFormat="1" ht="15">
      <c r="A413" s="563" t="s">
        <v>56</v>
      </c>
      <c r="B413" s="563" t="s">
        <v>398</v>
      </c>
      <c r="C413" s="563" t="s">
        <v>6968</v>
      </c>
      <c r="D413" s="591" t="s">
        <v>1218</v>
      </c>
      <c r="E413" s="667"/>
      <c r="F413" s="78"/>
      <c r="G413" s="612"/>
    </row>
    <row r="414" spans="1:7" s="59" customFormat="1" ht="15">
      <c r="A414" s="563" t="s">
        <v>56</v>
      </c>
      <c r="B414" s="563" t="s">
        <v>6088</v>
      </c>
      <c r="C414" s="563" t="s">
        <v>6969</v>
      </c>
      <c r="D414" s="591" t="s">
        <v>1231</v>
      </c>
      <c r="E414" s="667"/>
      <c r="F414" s="78"/>
      <c r="G414" s="612"/>
    </row>
    <row r="415" spans="1:7" s="59" customFormat="1" ht="15">
      <c r="A415" s="563" t="s">
        <v>56</v>
      </c>
      <c r="B415" s="563" t="s">
        <v>191</v>
      </c>
      <c r="C415" s="563" t="s">
        <v>6970</v>
      </c>
      <c r="D415" s="591" t="s">
        <v>1241</v>
      </c>
      <c r="E415" s="667"/>
      <c r="F415" s="78"/>
      <c r="G415" s="612"/>
    </row>
    <row r="416" spans="1:7" s="59" customFormat="1" ht="15">
      <c r="A416" s="563" t="s">
        <v>56</v>
      </c>
      <c r="B416" s="563" t="s">
        <v>191</v>
      </c>
      <c r="C416" s="563" t="s">
        <v>6971</v>
      </c>
      <c r="D416" s="591" t="s">
        <v>1243</v>
      </c>
      <c r="E416" s="667"/>
      <c r="F416" s="78"/>
      <c r="G416" s="612"/>
    </row>
    <row r="417" spans="1:7" s="59" customFormat="1" ht="15">
      <c r="A417" s="563" t="s">
        <v>56</v>
      </c>
      <c r="B417" s="563" t="s">
        <v>391</v>
      </c>
      <c r="C417" s="563" t="s">
        <v>6972</v>
      </c>
      <c r="D417" s="591" t="s">
        <v>1253</v>
      </c>
      <c r="E417" s="667"/>
      <c r="F417" s="78"/>
      <c r="G417" s="612"/>
    </row>
    <row r="418" spans="1:7" s="59" customFormat="1" ht="15">
      <c r="A418" s="563" t="s">
        <v>56</v>
      </c>
      <c r="B418" s="563" t="s">
        <v>191</v>
      </c>
      <c r="C418" s="563" t="s">
        <v>6973</v>
      </c>
      <c r="D418" s="591" t="s">
        <v>1259</v>
      </c>
      <c r="E418" s="667"/>
      <c r="F418" s="78"/>
      <c r="G418" s="612"/>
    </row>
    <row r="419" spans="1:7" s="59" customFormat="1" ht="15">
      <c r="A419" s="563" t="s">
        <v>56</v>
      </c>
      <c r="B419" s="563" t="s">
        <v>191</v>
      </c>
      <c r="C419" s="563" t="s">
        <v>6974</v>
      </c>
      <c r="D419" s="591" t="s">
        <v>1261</v>
      </c>
      <c r="E419" s="667"/>
      <c r="F419" s="78"/>
      <c r="G419" s="612"/>
    </row>
    <row r="420" spans="1:7" s="59" customFormat="1" ht="15">
      <c r="A420" s="563" t="s">
        <v>56</v>
      </c>
      <c r="B420" s="563" t="s">
        <v>191</v>
      </c>
      <c r="C420" s="563" t="s">
        <v>6975</v>
      </c>
      <c r="D420" s="591" t="s">
        <v>1263</v>
      </c>
      <c r="E420" s="667"/>
      <c r="F420" s="78"/>
      <c r="G420" s="612"/>
    </row>
    <row r="421" spans="1:7" s="59" customFormat="1" ht="15">
      <c r="A421" s="563" t="s">
        <v>56</v>
      </c>
      <c r="B421" s="563" t="s">
        <v>398</v>
      </c>
      <c r="C421" s="563" t="s">
        <v>6976</v>
      </c>
      <c r="D421" s="591" t="s">
        <v>1313</v>
      </c>
      <c r="E421" s="667"/>
      <c r="F421" s="78"/>
      <c r="G421" s="612"/>
    </row>
    <row r="422" spans="1:7" s="59" customFormat="1" ht="15">
      <c r="A422" s="563" t="s">
        <v>56</v>
      </c>
      <c r="B422" s="563" t="s">
        <v>258</v>
      </c>
      <c r="C422" s="563" t="s">
        <v>6977</v>
      </c>
      <c r="D422" s="591" t="s">
        <v>1333</v>
      </c>
      <c r="E422" s="667"/>
      <c r="F422" s="78"/>
      <c r="G422" s="612"/>
    </row>
    <row r="423" spans="1:7" s="59" customFormat="1" ht="15">
      <c r="A423" s="563" t="s">
        <v>56</v>
      </c>
      <c r="B423" s="563" t="s">
        <v>398</v>
      </c>
      <c r="C423" s="563" t="s">
        <v>6978</v>
      </c>
      <c r="D423" s="591" t="s">
        <v>1335</v>
      </c>
      <c r="E423" s="667"/>
      <c r="F423" s="78"/>
      <c r="G423" s="612"/>
    </row>
    <row r="424" spans="1:7" s="59" customFormat="1" ht="15">
      <c r="A424" s="563" t="s">
        <v>56</v>
      </c>
      <c r="B424" s="563" t="s">
        <v>258</v>
      </c>
      <c r="C424" s="563" t="s">
        <v>6979</v>
      </c>
      <c r="D424" s="591" t="s">
        <v>1351</v>
      </c>
      <c r="E424" s="667"/>
      <c r="F424" s="78"/>
      <c r="G424" s="612"/>
    </row>
    <row r="425" spans="1:7" s="59" customFormat="1" ht="15">
      <c r="A425" s="563" t="s">
        <v>56</v>
      </c>
      <c r="B425" s="563" t="s">
        <v>466</v>
      </c>
      <c r="C425" s="563" t="s">
        <v>6980</v>
      </c>
      <c r="D425" s="591" t="s">
        <v>1186</v>
      </c>
      <c r="E425" s="667"/>
      <c r="F425" s="78"/>
      <c r="G425" s="612"/>
    </row>
    <row r="426" spans="1:7" s="59" customFormat="1" ht="15">
      <c r="A426" s="563" t="s">
        <v>56</v>
      </c>
      <c r="B426" s="563" t="s">
        <v>6088</v>
      </c>
      <c r="C426" s="563" t="s">
        <v>6981</v>
      </c>
      <c r="D426" s="591" t="s">
        <v>1192</v>
      </c>
      <c r="E426" s="667"/>
      <c r="F426" s="78"/>
      <c r="G426" s="612"/>
    </row>
    <row r="427" spans="1:7" s="59" customFormat="1" ht="15">
      <c r="A427" s="563" t="s">
        <v>56</v>
      </c>
      <c r="B427" s="563" t="s">
        <v>6088</v>
      </c>
      <c r="C427" s="563" t="s">
        <v>6982</v>
      </c>
      <c r="D427" s="591" t="s">
        <v>1154</v>
      </c>
      <c r="E427" s="667"/>
      <c r="F427" s="78"/>
      <c r="G427" s="612"/>
    </row>
    <row r="428" spans="1:7" s="59" customFormat="1" ht="15">
      <c r="A428" s="563" t="s">
        <v>56</v>
      </c>
      <c r="B428" s="563" t="s">
        <v>168</v>
      </c>
      <c r="C428" s="563" t="s">
        <v>6983</v>
      </c>
      <c r="D428" s="591" t="s">
        <v>1150</v>
      </c>
      <c r="E428" s="667"/>
      <c r="F428" s="78"/>
      <c r="G428" s="612"/>
    </row>
    <row r="429" spans="1:7" s="59" customFormat="1" ht="15">
      <c r="A429" s="563" t="s">
        <v>56</v>
      </c>
      <c r="B429" s="563" t="s">
        <v>398</v>
      </c>
      <c r="C429" s="563" t="s">
        <v>6984</v>
      </c>
      <c r="D429" s="591" t="s">
        <v>1269</v>
      </c>
      <c r="E429" s="667"/>
      <c r="F429" s="78"/>
      <c r="G429" s="612"/>
    </row>
    <row r="430" spans="1:7" s="59" customFormat="1" ht="15">
      <c r="A430" s="563" t="s">
        <v>56</v>
      </c>
      <c r="B430" s="563" t="s">
        <v>398</v>
      </c>
      <c r="C430" s="563" t="s">
        <v>6985</v>
      </c>
      <c r="D430" s="591" t="s">
        <v>1277</v>
      </c>
      <c r="E430" s="667"/>
      <c r="F430" s="78"/>
      <c r="G430" s="612"/>
    </row>
    <row r="431" spans="1:7" s="59" customFormat="1" ht="15">
      <c r="A431" s="563" t="s">
        <v>56</v>
      </c>
      <c r="B431" s="563" t="s">
        <v>168</v>
      </c>
      <c r="C431" s="563" t="s">
        <v>6986</v>
      </c>
      <c r="D431" s="591" t="s">
        <v>1281</v>
      </c>
      <c r="E431" s="667"/>
      <c r="F431" s="78"/>
      <c r="G431" s="612"/>
    </row>
    <row r="432" spans="1:7" s="59" customFormat="1" ht="15">
      <c r="A432" s="563" t="s">
        <v>56</v>
      </c>
      <c r="B432" s="563" t="s">
        <v>295</v>
      </c>
      <c r="C432" s="563" t="s">
        <v>6987</v>
      </c>
      <c r="D432" s="591" t="s">
        <v>1283</v>
      </c>
      <c r="E432" s="667"/>
      <c r="F432" s="78"/>
      <c r="G432" s="612"/>
    </row>
    <row r="433" spans="1:7" s="59" customFormat="1" ht="15">
      <c r="A433" s="563" t="s">
        <v>56</v>
      </c>
      <c r="B433" s="563" t="s">
        <v>483</v>
      </c>
      <c r="C433" s="563" t="s">
        <v>6988</v>
      </c>
      <c r="D433" s="591" t="s">
        <v>6989</v>
      </c>
      <c r="E433" s="667"/>
      <c r="F433" s="78"/>
      <c r="G433" s="612"/>
    </row>
    <row r="434" spans="1:7" s="59" customFormat="1" ht="15">
      <c r="A434" s="563" t="s">
        <v>56</v>
      </c>
      <c r="B434" s="563" t="s">
        <v>191</v>
      </c>
      <c r="C434" s="563" t="s">
        <v>6990</v>
      </c>
      <c r="D434" s="591" t="s">
        <v>1291</v>
      </c>
      <c r="E434" s="667"/>
      <c r="F434" s="78"/>
      <c r="G434" s="612"/>
    </row>
    <row r="435" spans="1:7" s="59" customFormat="1" ht="15">
      <c r="A435" s="563" t="s">
        <v>56</v>
      </c>
      <c r="B435" s="563" t="s">
        <v>191</v>
      </c>
      <c r="C435" s="563" t="s">
        <v>6991</v>
      </c>
      <c r="D435" s="591" t="s">
        <v>1293</v>
      </c>
      <c r="E435" s="667"/>
      <c r="F435" s="78"/>
      <c r="G435" s="612"/>
    </row>
    <row r="436" spans="1:7" s="59" customFormat="1" ht="15">
      <c r="A436" s="563" t="s">
        <v>56</v>
      </c>
      <c r="B436" s="563" t="s">
        <v>191</v>
      </c>
      <c r="C436" s="563" t="s">
        <v>6992</v>
      </c>
      <c r="D436" s="591" t="s">
        <v>1295</v>
      </c>
      <c r="E436" s="667"/>
      <c r="F436" s="78"/>
      <c r="G436" s="612"/>
    </row>
    <row r="437" spans="1:7" s="59" customFormat="1" ht="15">
      <c r="A437" s="563" t="s">
        <v>56</v>
      </c>
      <c r="B437" s="563" t="s">
        <v>398</v>
      </c>
      <c r="C437" s="563" t="s">
        <v>6993</v>
      </c>
      <c r="D437" s="591" t="s">
        <v>1299</v>
      </c>
      <c r="E437" s="667"/>
      <c r="F437" s="78"/>
      <c r="G437" s="612"/>
    </row>
    <row r="438" spans="1:7" s="59" customFormat="1" ht="15">
      <c r="A438" s="563" t="s">
        <v>56</v>
      </c>
      <c r="B438" s="563" t="s">
        <v>258</v>
      </c>
      <c r="C438" s="563" t="s">
        <v>6994</v>
      </c>
      <c r="D438" s="591" t="s">
        <v>6995</v>
      </c>
      <c r="E438" s="667"/>
      <c r="F438" s="78"/>
      <c r="G438" s="612"/>
    </row>
    <row r="439" spans="1:7" s="59" customFormat="1" ht="15">
      <c r="A439" s="563" t="s">
        <v>56</v>
      </c>
      <c r="B439" s="563" t="s">
        <v>398</v>
      </c>
      <c r="C439" s="563" t="s">
        <v>6996</v>
      </c>
      <c r="D439" s="591" t="s">
        <v>1357</v>
      </c>
      <c r="E439" s="667"/>
      <c r="F439" s="78"/>
      <c r="G439" s="612"/>
    </row>
    <row r="440" spans="1:7" s="59" customFormat="1" ht="15">
      <c r="A440" s="563" t="s">
        <v>56</v>
      </c>
      <c r="B440" s="563" t="s">
        <v>295</v>
      </c>
      <c r="C440" s="563" t="s">
        <v>6997</v>
      </c>
      <c r="D440" s="591" t="s">
        <v>1211</v>
      </c>
      <c r="E440" s="667"/>
      <c r="F440" s="78"/>
      <c r="G440" s="612"/>
    </row>
    <row r="441" spans="1:7" s="59" customFormat="1" ht="15">
      <c r="A441" s="563" t="s">
        <v>56</v>
      </c>
      <c r="B441" s="563" t="s">
        <v>191</v>
      </c>
      <c r="C441" s="563" t="s">
        <v>6998</v>
      </c>
      <c r="D441" s="591" t="s">
        <v>1390</v>
      </c>
      <c r="E441" s="667"/>
      <c r="F441" s="78"/>
      <c r="G441" s="612"/>
    </row>
    <row r="442" spans="1:7" s="59" customFormat="1" ht="15">
      <c r="A442" s="563" t="s">
        <v>56</v>
      </c>
      <c r="B442" s="563" t="s">
        <v>398</v>
      </c>
      <c r="C442" s="563" t="s">
        <v>6999</v>
      </c>
      <c r="D442" s="591" t="s">
        <v>1394</v>
      </c>
      <c r="E442" s="667"/>
      <c r="F442" s="78"/>
      <c r="G442" s="612"/>
    </row>
    <row r="443" spans="1:7" s="59" customFormat="1" ht="15">
      <c r="A443" s="563" t="s">
        <v>56</v>
      </c>
      <c r="B443" s="563" t="s">
        <v>295</v>
      </c>
      <c r="C443" s="563" t="s">
        <v>7000</v>
      </c>
      <c r="D443" s="591" t="s">
        <v>1211</v>
      </c>
      <c r="E443" s="667"/>
      <c r="F443" s="78"/>
      <c r="G443" s="612"/>
    </row>
    <row r="444" spans="1:7" s="59" customFormat="1" ht="15">
      <c r="A444" s="563" t="s">
        <v>56</v>
      </c>
      <c r="B444" s="563" t="s">
        <v>352</v>
      </c>
      <c r="C444" s="563" t="s">
        <v>7001</v>
      </c>
      <c r="D444" s="591" t="s">
        <v>1309</v>
      </c>
      <c r="E444" s="667"/>
      <c r="F444" s="78"/>
      <c r="G444" s="612"/>
    </row>
    <row r="445" spans="1:7" s="59" customFormat="1" ht="15">
      <c r="A445" s="563" t="s">
        <v>56</v>
      </c>
      <c r="B445" s="563" t="s">
        <v>191</v>
      </c>
      <c r="C445" s="563" t="s">
        <v>7002</v>
      </c>
      <c r="D445" s="591" t="s">
        <v>1235</v>
      </c>
      <c r="E445" s="667"/>
      <c r="F445" s="78"/>
      <c r="G445" s="612"/>
    </row>
    <row r="446" spans="1:7" s="59" customFormat="1" ht="15">
      <c r="A446" s="563" t="s">
        <v>56</v>
      </c>
      <c r="B446" s="563" t="s">
        <v>523</v>
      </c>
      <c r="C446" s="563" t="s">
        <v>7003</v>
      </c>
      <c r="D446" s="591" t="s">
        <v>7004</v>
      </c>
      <c r="E446" s="667"/>
      <c r="F446" s="78"/>
      <c r="G446" s="612"/>
    </row>
    <row r="447" spans="1:7" s="59" customFormat="1" ht="15">
      <c r="A447" s="563" t="s">
        <v>56</v>
      </c>
      <c r="B447" s="563" t="s">
        <v>523</v>
      </c>
      <c r="C447" s="563" t="s">
        <v>7005</v>
      </c>
      <c r="D447" s="591" t="s">
        <v>1321</v>
      </c>
      <c r="E447" s="667"/>
      <c r="F447" s="78"/>
      <c r="G447" s="612"/>
    </row>
    <row r="448" spans="1:7" s="59" customFormat="1" ht="15">
      <c r="A448" s="563" t="s">
        <v>56</v>
      </c>
      <c r="B448" s="563" t="s">
        <v>57</v>
      </c>
      <c r="C448" s="563" t="s">
        <v>7006</v>
      </c>
      <c r="D448" s="591" t="s">
        <v>1398</v>
      </c>
      <c r="E448" s="667"/>
      <c r="F448" s="78"/>
      <c r="G448" s="612"/>
    </row>
    <row r="449" spans="1:7" s="59" customFormat="1" ht="15">
      <c r="A449" s="563" t="s">
        <v>56</v>
      </c>
      <c r="B449" s="563" t="s">
        <v>398</v>
      </c>
      <c r="C449" s="563" t="s">
        <v>7007</v>
      </c>
      <c r="D449" s="591" t="s">
        <v>1303</v>
      </c>
      <c r="E449" s="667"/>
      <c r="F449" s="78"/>
      <c r="G449" s="612"/>
    </row>
    <row r="450" spans="1:7" s="59" customFormat="1" ht="15">
      <c r="A450" s="563" t="s">
        <v>56</v>
      </c>
      <c r="B450" s="563" t="s">
        <v>191</v>
      </c>
      <c r="C450" s="563" t="s">
        <v>7008</v>
      </c>
      <c r="D450" s="591" t="s">
        <v>1239</v>
      </c>
      <c r="E450" s="667"/>
      <c r="F450" s="78"/>
      <c r="G450" s="612"/>
    </row>
    <row r="451" spans="1:7" s="59" customFormat="1" ht="15">
      <c r="A451" s="563" t="s">
        <v>56</v>
      </c>
      <c r="B451" s="563" t="s">
        <v>57</v>
      </c>
      <c r="C451" s="563" t="s">
        <v>7009</v>
      </c>
      <c r="D451" s="591" t="s">
        <v>7010</v>
      </c>
      <c r="E451" s="667"/>
      <c r="F451" s="78"/>
      <c r="G451" s="612"/>
    </row>
    <row r="452" spans="1:7" s="59" customFormat="1" ht="15">
      <c r="A452" s="563" t="s">
        <v>56</v>
      </c>
      <c r="B452" s="563" t="s">
        <v>191</v>
      </c>
      <c r="C452" s="563" t="s">
        <v>7011</v>
      </c>
      <c r="D452" s="591" t="s">
        <v>1146</v>
      </c>
      <c r="E452" s="667"/>
      <c r="F452" s="78"/>
      <c r="G452" s="612"/>
    </row>
    <row r="453" spans="1:7" s="59" customFormat="1" ht="15">
      <c r="A453" s="563" t="s">
        <v>56</v>
      </c>
      <c r="B453" s="563" t="s">
        <v>466</v>
      </c>
      <c r="C453" s="563" t="s">
        <v>7012</v>
      </c>
      <c r="D453" s="591" t="s">
        <v>1223</v>
      </c>
      <c r="E453" s="667"/>
      <c r="F453" s="78"/>
      <c r="G453" s="612"/>
    </row>
    <row r="454" spans="1:7" s="59" customFormat="1" ht="15">
      <c r="A454" s="563" t="s">
        <v>56</v>
      </c>
      <c r="B454" s="563" t="s">
        <v>398</v>
      </c>
      <c r="C454" s="563" t="s">
        <v>7013</v>
      </c>
      <c r="D454" s="591" t="s">
        <v>1225</v>
      </c>
      <c r="E454" s="667"/>
      <c r="F454" s="78"/>
      <c r="G454" s="612"/>
    </row>
    <row r="455" spans="1:7" s="59" customFormat="1" ht="15">
      <c r="A455" s="563" t="s">
        <v>56</v>
      </c>
      <c r="B455" s="563" t="s">
        <v>398</v>
      </c>
      <c r="C455" s="563" t="s">
        <v>7014</v>
      </c>
      <c r="D455" s="591" t="s">
        <v>1251</v>
      </c>
      <c r="E455" s="667"/>
      <c r="F455" s="78"/>
      <c r="G455" s="612"/>
    </row>
    <row r="456" spans="1:7" s="59" customFormat="1" ht="15">
      <c r="A456" s="563" t="s">
        <v>56</v>
      </c>
      <c r="B456" s="563" t="s">
        <v>398</v>
      </c>
      <c r="C456" s="563" t="s">
        <v>7015</v>
      </c>
      <c r="D456" s="591" t="s">
        <v>1311</v>
      </c>
      <c r="E456" s="667"/>
      <c r="F456" s="78"/>
      <c r="G456" s="612"/>
    </row>
    <row r="457" spans="1:7" s="59" customFormat="1" ht="15">
      <c r="A457" s="563" t="s">
        <v>56</v>
      </c>
      <c r="B457" s="563" t="s">
        <v>523</v>
      </c>
      <c r="C457" s="563" t="s">
        <v>7016</v>
      </c>
      <c r="D457" s="591" t="s">
        <v>1323</v>
      </c>
      <c r="E457" s="667"/>
      <c r="F457" s="78"/>
      <c r="G457" s="612"/>
    </row>
    <row r="458" spans="1:7" s="59" customFormat="1" ht="15">
      <c r="A458" s="563" t="s">
        <v>56</v>
      </c>
      <c r="B458" s="563" t="s">
        <v>295</v>
      </c>
      <c r="C458" s="563" t="s">
        <v>7017</v>
      </c>
      <c r="D458" s="591" t="s">
        <v>1355</v>
      </c>
      <c r="E458" s="667"/>
      <c r="F458" s="78"/>
      <c r="G458" s="612"/>
    </row>
    <row r="459" spans="1:7" s="59" customFormat="1" ht="15">
      <c r="A459" s="563" t="s">
        <v>56</v>
      </c>
      <c r="B459" s="563" t="s">
        <v>352</v>
      </c>
      <c r="C459" s="563" t="s">
        <v>7018</v>
      </c>
      <c r="D459" s="591" t="s">
        <v>1137</v>
      </c>
      <c r="E459" s="667"/>
      <c r="F459" s="78"/>
      <c r="G459" s="612"/>
    </row>
    <row r="460" spans="1:7" s="59" customFormat="1" ht="15">
      <c r="A460" s="563" t="s">
        <v>56</v>
      </c>
      <c r="B460" s="563" t="s">
        <v>191</v>
      </c>
      <c r="C460" s="563" t="s">
        <v>7019</v>
      </c>
      <c r="D460" s="591" t="s">
        <v>1158</v>
      </c>
      <c r="E460" s="667"/>
      <c r="F460" s="78"/>
      <c r="G460" s="612"/>
    </row>
    <row r="461" spans="1:7" s="59" customFormat="1" ht="15">
      <c r="A461" s="563" t="s">
        <v>597</v>
      </c>
      <c r="B461" s="563" t="s">
        <v>398</v>
      </c>
      <c r="C461" s="563" t="s">
        <v>598</v>
      </c>
      <c r="D461" s="591" t="s">
        <v>599</v>
      </c>
      <c r="E461" s="667"/>
      <c r="F461" s="54"/>
      <c r="G461" s="612"/>
    </row>
    <row r="462" spans="1:7" s="59" customFormat="1" ht="28.5">
      <c r="A462" s="77" t="s">
        <v>597</v>
      </c>
      <c r="B462" s="77" t="s">
        <v>398</v>
      </c>
      <c r="C462" s="77" t="s">
        <v>7020</v>
      </c>
      <c r="D462" s="93" t="s">
        <v>7021</v>
      </c>
      <c r="E462" s="380"/>
      <c r="F462" s="54"/>
      <c r="G462" s="612"/>
    </row>
    <row r="463" spans="1:7" s="59" customFormat="1" ht="15">
      <c r="A463" s="563" t="s">
        <v>597</v>
      </c>
      <c r="B463" s="563" t="s">
        <v>398</v>
      </c>
      <c r="C463" s="563" t="s">
        <v>600</v>
      </c>
      <c r="D463" s="591" t="s">
        <v>601</v>
      </c>
      <c r="E463" s="667"/>
      <c r="F463" s="54" t="s">
        <v>4075</v>
      </c>
      <c r="G463" s="612"/>
    </row>
    <row r="464" spans="1:7" s="59" customFormat="1" ht="15">
      <c r="A464" s="563" t="s">
        <v>597</v>
      </c>
      <c r="B464" s="563" t="s">
        <v>398</v>
      </c>
      <c r="C464" s="563" t="s">
        <v>602</v>
      </c>
      <c r="D464" s="591" t="s">
        <v>7022</v>
      </c>
      <c r="E464" s="667"/>
      <c r="F464" s="54" t="s">
        <v>6662</v>
      </c>
      <c r="G464" s="612"/>
    </row>
    <row r="465" spans="1:7" s="59" customFormat="1" ht="15">
      <c r="A465" s="563" t="s">
        <v>597</v>
      </c>
      <c r="B465" s="563" t="s">
        <v>398</v>
      </c>
      <c r="C465" s="563" t="s">
        <v>604</v>
      </c>
      <c r="D465" s="591" t="s">
        <v>7023</v>
      </c>
      <c r="E465" s="667"/>
      <c r="F465" s="54" t="s">
        <v>4075</v>
      </c>
      <c r="G465" s="612"/>
    </row>
    <row r="466" spans="1:7" s="59" customFormat="1" ht="15">
      <c r="A466" s="563" t="s">
        <v>597</v>
      </c>
      <c r="B466" s="563" t="s">
        <v>398</v>
      </c>
      <c r="C466" s="563" t="s">
        <v>606</v>
      </c>
      <c r="D466" s="591" t="s">
        <v>7024</v>
      </c>
      <c r="E466" s="667"/>
      <c r="F466" s="54" t="s">
        <v>6664</v>
      </c>
      <c r="G466" s="612"/>
    </row>
    <row r="467" spans="1:7" s="59" customFormat="1" ht="15">
      <c r="A467" s="563" t="s">
        <v>597</v>
      </c>
      <c r="B467" s="563" t="s">
        <v>398</v>
      </c>
      <c r="C467" s="563" t="s">
        <v>608</v>
      </c>
      <c r="D467" s="591" t="s">
        <v>609</v>
      </c>
      <c r="E467" s="667"/>
      <c r="F467" s="54"/>
      <c r="G467" s="612"/>
    </row>
    <row r="468" spans="1:7" s="59" customFormat="1" ht="15">
      <c r="A468" s="563" t="s">
        <v>597</v>
      </c>
      <c r="B468" s="563" t="s">
        <v>398</v>
      </c>
      <c r="C468" s="563" t="s">
        <v>610</v>
      </c>
      <c r="D468" s="591" t="s">
        <v>611</v>
      </c>
      <c r="E468" s="667"/>
      <c r="F468" s="54" t="s">
        <v>6662</v>
      </c>
      <c r="G468" s="612"/>
    </row>
    <row r="469" spans="1:7" s="59" customFormat="1" ht="15">
      <c r="A469" s="563" t="s">
        <v>597</v>
      </c>
      <c r="B469" s="563" t="s">
        <v>612</v>
      </c>
      <c r="C469" s="563" t="s">
        <v>613</v>
      </c>
      <c r="D469" s="591" t="s">
        <v>614</v>
      </c>
      <c r="E469" s="667"/>
      <c r="F469" s="54"/>
      <c r="G469" s="612"/>
    </row>
    <row r="470" spans="1:7" s="59" customFormat="1" ht="15">
      <c r="A470" s="563" t="s">
        <v>597</v>
      </c>
      <c r="B470" s="563" t="s">
        <v>612</v>
      </c>
      <c r="C470" s="563" t="s">
        <v>615</v>
      </c>
      <c r="D470" s="591" t="s">
        <v>7025</v>
      </c>
      <c r="E470" s="667"/>
      <c r="F470" s="54" t="s">
        <v>6662</v>
      </c>
      <c r="G470" s="612"/>
    </row>
    <row r="471" spans="1:7" s="59" customFormat="1" ht="15">
      <c r="A471" s="563" t="s">
        <v>597</v>
      </c>
      <c r="B471" s="563" t="s">
        <v>612</v>
      </c>
      <c r="C471" s="563" t="s">
        <v>617</v>
      </c>
      <c r="D471" s="591" t="s">
        <v>7026</v>
      </c>
      <c r="E471" s="667"/>
      <c r="F471" s="54" t="s">
        <v>6662</v>
      </c>
      <c r="G471" s="612"/>
    </row>
    <row r="472" spans="1:7" s="59" customFormat="1" ht="15">
      <c r="A472" s="563" t="s">
        <v>597</v>
      </c>
      <c r="B472" s="563" t="s">
        <v>612</v>
      </c>
      <c r="C472" s="563" t="s">
        <v>619</v>
      </c>
      <c r="D472" s="591" t="s">
        <v>7027</v>
      </c>
      <c r="E472" s="667"/>
      <c r="F472" s="54" t="s">
        <v>7028</v>
      </c>
      <c r="G472" s="612"/>
    </row>
    <row r="473" spans="1:7" s="59" customFormat="1" ht="15">
      <c r="A473" s="563" t="s">
        <v>597</v>
      </c>
      <c r="B473" s="563" t="s">
        <v>621</v>
      </c>
      <c r="C473" s="563" t="s">
        <v>622</v>
      </c>
      <c r="D473" s="591" t="s">
        <v>623</v>
      </c>
      <c r="E473" s="667"/>
      <c r="F473" s="54"/>
      <c r="G473" s="612"/>
    </row>
    <row r="474" spans="1:7" s="59" customFormat="1" ht="28.5">
      <c r="A474" s="563" t="s">
        <v>597</v>
      </c>
      <c r="B474" s="563" t="s">
        <v>621</v>
      </c>
      <c r="C474" s="563" t="s">
        <v>7029</v>
      </c>
      <c r="D474" s="591" t="s">
        <v>7030</v>
      </c>
      <c r="E474" s="667"/>
      <c r="F474" s="54"/>
      <c r="G474" s="612"/>
    </row>
    <row r="475" spans="1:7" s="59" customFormat="1" ht="15">
      <c r="A475" s="563" t="s">
        <v>597</v>
      </c>
      <c r="B475" s="563" t="s">
        <v>612</v>
      </c>
      <c r="C475" s="563" t="s">
        <v>624</v>
      </c>
      <c r="D475" s="591" t="s">
        <v>625</v>
      </c>
      <c r="E475" s="667"/>
      <c r="F475" s="54"/>
      <c r="G475" s="612"/>
    </row>
    <row r="476" spans="1:7" s="59" customFormat="1" ht="15">
      <c r="A476" s="563" t="s">
        <v>597</v>
      </c>
      <c r="B476" s="563" t="s">
        <v>621</v>
      </c>
      <c r="C476" s="563" t="s">
        <v>626</v>
      </c>
      <c r="D476" s="591" t="s">
        <v>627</v>
      </c>
      <c r="E476" s="667"/>
      <c r="F476" s="54"/>
      <c r="G476" s="612"/>
    </row>
    <row r="477" spans="1:7" s="59" customFormat="1" ht="15">
      <c r="A477" s="563" t="s">
        <v>597</v>
      </c>
      <c r="B477" s="563" t="s">
        <v>621</v>
      </c>
      <c r="C477" s="563" t="s">
        <v>628</v>
      </c>
      <c r="D477" s="591" t="s">
        <v>629</v>
      </c>
      <c r="E477" s="667"/>
      <c r="F477" s="54"/>
      <c r="G477" s="612"/>
    </row>
    <row r="478" spans="1:7" s="59" customFormat="1" ht="15">
      <c r="A478" s="563" t="s">
        <v>597</v>
      </c>
      <c r="B478" s="563" t="s">
        <v>621</v>
      </c>
      <c r="C478" s="563" t="s">
        <v>630</v>
      </c>
      <c r="D478" s="591" t="s">
        <v>631</v>
      </c>
      <c r="E478" s="667"/>
      <c r="F478" s="54"/>
      <c r="G478" s="612"/>
    </row>
    <row r="479" spans="1:7" s="59" customFormat="1" ht="15">
      <c r="A479" s="563" t="s">
        <v>597</v>
      </c>
      <c r="B479" s="563" t="s">
        <v>621</v>
      </c>
      <c r="C479" s="563" t="s">
        <v>632</v>
      </c>
      <c r="D479" s="591" t="s">
        <v>633</v>
      </c>
      <c r="E479" s="667"/>
      <c r="F479" s="54"/>
      <c r="G479" s="612"/>
    </row>
    <row r="480" spans="1:7" s="59" customFormat="1" ht="15">
      <c r="A480" s="563" t="s">
        <v>597</v>
      </c>
      <c r="B480" s="563" t="s">
        <v>621</v>
      </c>
      <c r="C480" s="563" t="s">
        <v>634</v>
      </c>
      <c r="D480" s="591" t="s">
        <v>635</v>
      </c>
      <c r="E480" s="667"/>
      <c r="F480" s="54" t="s">
        <v>4075</v>
      </c>
      <c r="G480" s="612"/>
    </row>
    <row r="481" spans="1:7" s="59" customFormat="1" ht="15">
      <c r="A481" s="563" t="s">
        <v>597</v>
      </c>
      <c r="B481" s="563" t="s">
        <v>621</v>
      </c>
      <c r="C481" s="563" t="s">
        <v>636</v>
      </c>
      <c r="D481" s="591" t="s">
        <v>637</v>
      </c>
      <c r="E481" s="667"/>
      <c r="F481" s="54" t="s">
        <v>6662</v>
      </c>
      <c r="G481" s="612"/>
    </row>
    <row r="482" spans="1:7" s="59" customFormat="1" ht="15">
      <c r="A482" s="563" t="s">
        <v>597</v>
      </c>
      <c r="B482" s="563" t="s">
        <v>621</v>
      </c>
      <c r="C482" s="563" t="s">
        <v>638</v>
      </c>
      <c r="D482" s="591" t="s">
        <v>639</v>
      </c>
      <c r="E482" s="667"/>
      <c r="F482" s="54" t="s">
        <v>4075</v>
      </c>
      <c r="G482" s="612"/>
    </row>
    <row r="483" spans="1:7" s="59" customFormat="1" ht="15">
      <c r="A483" s="563" t="s">
        <v>597</v>
      </c>
      <c r="B483" s="563" t="s">
        <v>621</v>
      </c>
      <c r="C483" s="563" t="s">
        <v>640</v>
      </c>
      <c r="D483" s="591" t="s">
        <v>641</v>
      </c>
      <c r="E483" s="667"/>
      <c r="F483" s="54" t="s">
        <v>6664</v>
      </c>
      <c r="G483" s="612"/>
    </row>
    <row r="484" spans="1:7" s="59" customFormat="1" ht="15">
      <c r="A484" s="563" t="s">
        <v>597</v>
      </c>
      <c r="B484" s="563" t="s">
        <v>621</v>
      </c>
      <c r="C484" s="563" t="s">
        <v>642</v>
      </c>
      <c r="D484" s="591" t="s">
        <v>643</v>
      </c>
      <c r="E484" s="667"/>
      <c r="F484" s="54" t="s">
        <v>6664</v>
      </c>
      <c r="G484" s="612"/>
    </row>
    <row r="485" spans="1:7" s="59" customFormat="1" ht="15">
      <c r="A485" s="563" t="s">
        <v>597</v>
      </c>
      <c r="B485" s="563" t="s">
        <v>621</v>
      </c>
      <c r="C485" s="563" t="s">
        <v>644</v>
      </c>
      <c r="D485" s="591" t="s">
        <v>7031</v>
      </c>
      <c r="E485" s="667" t="s">
        <v>6746</v>
      </c>
      <c r="F485" s="54"/>
      <c r="G485" s="612"/>
    </row>
    <row r="486" spans="1:7" s="59" customFormat="1" ht="15">
      <c r="A486" s="563" t="s">
        <v>597</v>
      </c>
      <c r="B486" s="563" t="s">
        <v>621</v>
      </c>
      <c r="C486" s="563" t="s">
        <v>646</v>
      </c>
      <c r="D486" s="591" t="s">
        <v>7032</v>
      </c>
      <c r="E486" s="667"/>
      <c r="F486" s="54"/>
      <c r="G486" s="612"/>
    </row>
    <row r="487" spans="1:7" s="59" customFormat="1" ht="15">
      <c r="A487" s="563" t="s">
        <v>597</v>
      </c>
      <c r="B487" s="563" t="s">
        <v>621</v>
      </c>
      <c r="C487" s="563" t="s">
        <v>648</v>
      </c>
      <c r="D487" s="591" t="s">
        <v>7033</v>
      </c>
      <c r="E487" s="667" t="s">
        <v>6746</v>
      </c>
      <c r="F487" s="54"/>
      <c r="G487" s="612"/>
    </row>
    <row r="488" spans="1:7" s="59" customFormat="1" ht="15">
      <c r="A488" s="563" t="s">
        <v>597</v>
      </c>
      <c r="B488" s="563" t="s">
        <v>621</v>
      </c>
      <c r="C488" s="563" t="s">
        <v>650</v>
      </c>
      <c r="D488" s="591" t="s">
        <v>7034</v>
      </c>
      <c r="E488" s="667"/>
      <c r="F488" s="54"/>
      <c r="G488" s="612"/>
    </row>
    <row r="489" spans="1:7" s="59" customFormat="1" ht="15">
      <c r="A489" s="563" t="s">
        <v>597</v>
      </c>
      <c r="B489" s="563" t="s">
        <v>295</v>
      </c>
      <c r="C489" s="563" t="s">
        <v>652</v>
      </c>
      <c r="D489" s="591" t="s">
        <v>653</v>
      </c>
      <c r="E489" s="667"/>
      <c r="F489" s="54"/>
      <c r="G489" s="612"/>
    </row>
    <row r="490" spans="1:7" s="59" customFormat="1" ht="15">
      <c r="A490" s="563" t="s">
        <v>597</v>
      </c>
      <c r="B490" s="563" t="s">
        <v>295</v>
      </c>
      <c r="C490" s="563" t="s">
        <v>654</v>
      </c>
      <c r="D490" s="591" t="s">
        <v>7035</v>
      </c>
      <c r="E490" s="667"/>
      <c r="F490" s="54"/>
      <c r="G490" s="612"/>
    </row>
    <row r="491" spans="1:7" s="59" customFormat="1" ht="15">
      <c r="A491" s="563" t="s">
        <v>597</v>
      </c>
      <c r="B491" s="563" t="s">
        <v>295</v>
      </c>
      <c r="C491" s="563" t="s">
        <v>656</v>
      </c>
      <c r="D491" s="591" t="s">
        <v>657</v>
      </c>
      <c r="E491" s="667"/>
      <c r="F491" s="54"/>
      <c r="G491" s="612"/>
    </row>
    <row r="492" spans="1:7" s="59" customFormat="1" ht="15">
      <c r="A492" s="563" t="s">
        <v>597</v>
      </c>
      <c r="B492" s="563" t="s">
        <v>295</v>
      </c>
      <c r="C492" s="563" t="s">
        <v>658</v>
      </c>
      <c r="D492" s="591" t="s">
        <v>7036</v>
      </c>
      <c r="E492" s="667"/>
      <c r="F492" s="54"/>
      <c r="G492" s="612"/>
    </row>
    <row r="493" spans="1:7" s="59" customFormat="1" ht="15">
      <c r="A493" s="563" t="s">
        <v>597</v>
      </c>
      <c r="B493" s="563" t="s">
        <v>295</v>
      </c>
      <c r="C493" s="563" t="s">
        <v>660</v>
      </c>
      <c r="D493" s="591" t="s">
        <v>661</v>
      </c>
      <c r="E493" s="667"/>
      <c r="F493" s="54" t="s">
        <v>6662</v>
      </c>
      <c r="G493" s="612"/>
    </row>
    <row r="494" spans="1:7" s="59" customFormat="1" ht="15">
      <c r="A494" s="563" t="s">
        <v>597</v>
      </c>
      <c r="B494" s="563" t="s">
        <v>295</v>
      </c>
      <c r="C494" s="563" t="s">
        <v>662</v>
      </c>
      <c r="D494" s="591" t="s">
        <v>663</v>
      </c>
      <c r="E494" s="667"/>
      <c r="F494" s="54" t="s">
        <v>6662</v>
      </c>
      <c r="G494" s="612"/>
    </row>
    <row r="495" spans="1:7" s="59" customFormat="1" ht="15">
      <c r="A495" s="563" t="s">
        <v>597</v>
      </c>
      <c r="B495" s="563" t="s">
        <v>295</v>
      </c>
      <c r="C495" s="563" t="s">
        <v>664</v>
      </c>
      <c r="D495" s="591" t="s">
        <v>665</v>
      </c>
      <c r="E495" s="667"/>
      <c r="F495" s="54" t="s">
        <v>4075</v>
      </c>
      <c r="G495" s="612"/>
    </row>
    <row r="496" spans="1:7" s="59" customFormat="1" ht="15">
      <c r="A496" s="563" t="s">
        <v>597</v>
      </c>
      <c r="B496" s="563" t="s">
        <v>295</v>
      </c>
      <c r="C496" s="563" t="s">
        <v>666</v>
      </c>
      <c r="D496" s="591" t="s">
        <v>667</v>
      </c>
      <c r="E496" s="667"/>
      <c r="F496" s="54" t="s">
        <v>6662</v>
      </c>
      <c r="G496" s="612"/>
    </row>
    <row r="497" spans="1:7" s="59" customFormat="1" ht="15">
      <c r="A497" s="563" t="s">
        <v>597</v>
      </c>
      <c r="B497" s="563" t="s">
        <v>295</v>
      </c>
      <c r="C497" s="563" t="s">
        <v>668</v>
      </c>
      <c r="D497" s="591" t="s">
        <v>669</v>
      </c>
      <c r="E497" s="667"/>
      <c r="F497" s="54" t="s">
        <v>6662</v>
      </c>
      <c r="G497" s="612"/>
    </row>
    <row r="498" spans="1:7" s="59" customFormat="1" ht="15">
      <c r="A498" s="563" t="s">
        <v>597</v>
      </c>
      <c r="B498" s="563" t="s">
        <v>295</v>
      </c>
      <c r="C498" s="563" t="s">
        <v>670</v>
      </c>
      <c r="D498" s="591" t="s">
        <v>671</v>
      </c>
      <c r="E498" s="667"/>
      <c r="F498" s="54"/>
      <c r="G498" s="612"/>
    </row>
    <row r="499" spans="1:7" s="59" customFormat="1" ht="15">
      <c r="A499" s="563" t="s">
        <v>597</v>
      </c>
      <c r="B499" s="563" t="s">
        <v>295</v>
      </c>
      <c r="C499" s="563" t="s">
        <v>672</v>
      </c>
      <c r="D499" s="591" t="s">
        <v>673</v>
      </c>
      <c r="E499" s="667"/>
      <c r="F499" s="54" t="s">
        <v>6662</v>
      </c>
      <c r="G499" s="612"/>
    </row>
    <row r="500" spans="1:7" s="59" customFormat="1" ht="15">
      <c r="A500" s="563" t="s">
        <v>597</v>
      </c>
      <c r="B500" s="563" t="s">
        <v>295</v>
      </c>
      <c r="C500" s="563" t="s">
        <v>674</v>
      </c>
      <c r="D500" s="591" t="s">
        <v>675</v>
      </c>
      <c r="E500" s="667"/>
      <c r="F500" s="54" t="s">
        <v>6662</v>
      </c>
      <c r="G500" s="612"/>
    </row>
    <row r="501" spans="1:7" s="59" customFormat="1" ht="15">
      <c r="A501" s="563" t="s">
        <v>597</v>
      </c>
      <c r="B501" s="563" t="s">
        <v>295</v>
      </c>
      <c r="C501" s="563" t="s">
        <v>676</v>
      </c>
      <c r="D501" s="591" t="s">
        <v>677</v>
      </c>
      <c r="E501" s="667"/>
      <c r="F501" s="54" t="s">
        <v>6662</v>
      </c>
      <c r="G501" s="612"/>
    </row>
    <row r="502" spans="1:7" s="59" customFormat="1" ht="15">
      <c r="A502" s="563" t="s">
        <v>597</v>
      </c>
      <c r="B502" s="563" t="s">
        <v>295</v>
      </c>
      <c r="C502" s="563" t="s">
        <v>678</v>
      </c>
      <c r="D502" s="591" t="s">
        <v>679</v>
      </c>
      <c r="E502" s="667"/>
      <c r="F502" s="54"/>
      <c r="G502" s="612"/>
    </row>
    <row r="503" spans="1:7" s="59" customFormat="1" ht="15">
      <c r="A503" s="563" t="s">
        <v>597</v>
      </c>
      <c r="B503" s="563" t="s">
        <v>680</v>
      </c>
      <c r="C503" s="563" t="s">
        <v>681</v>
      </c>
      <c r="D503" s="591" t="s">
        <v>682</v>
      </c>
      <c r="E503" s="667"/>
      <c r="F503" s="54"/>
      <c r="G503" s="612"/>
    </row>
    <row r="504" spans="1:7" s="59" customFormat="1" ht="15">
      <c r="A504" s="563" t="s">
        <v>597</v>
      </c>
      <c r="B504" s="563" t="s">
        <v>680</v>
      </c>
      <c r="C504" s="563" t="s">
        <v>683</v>
      </c>
      <c r="D504" s="591" t="s">
        <v>684</v>
      </c>
      <c r="E504" s="667"/>
      <c r="F504" s="54" t="s">
        <v>6662</v>
      </c>
      <c r="G504" s="612"/>
    </row>
    <row r="505" spans="1:7" s="59" customFormat="1" ht="15">
      <c r="A505" s="563" t="s">
        <v>597</v>
      </c>
      <c r="B505" s="563" t="s">
        <v>680</v>
      </c>
      <c r="C505" s="563" t="s">
        <v>685</v>
      </c>
      <c r="D505" s="591" t="s">
        <v>686</v>
      </c>
      <c r="E505" s="667"/>
      <c r="F505" s="54" t="s">
        <v>7028</v>
      </c>
      <c r="G505" s="612"/>
    </row>
    <row r="506" spans="1:7" s="59" customFormat="1" ht="15">
      <c r="A506" s="563" t="s">
        <v>597</v>
      </c>
      <c r="B506" s="563" t="s">
        <v>680</v>
      </c>
      <c r="C506" s="563" t="s">
        <v>687</v>
      </c>
      <c r="D506" s="591" t="s">
        <v>688</v>
      </c>
      <c r="E506" s="667"/>
      <c r="F506" s="54" t="s">
        <v>6662</v>
      </c>
      <c r="G506" s="612"/>
    </row>
    <row r="507" spans="1:7" s="59" customFormat="1" ht="15">
      <c r="A507" s="563" t="s">
        <v>597</v>
      </c>
      <c r="B507" s="563" t="s">
        <v>680</v>
      </c>
      <c r="C507" s="563" t="s">
        <v>689</v>
      </c>
      <c r="D507" s="591" t="s">
        <v>690</v>
      </c>
      <c r="E507" s="667"/>
      <c r="F507" s="54" t="s">
        <v>6662</v>
      </c>
      <c r="G507" s="612"/>
    </row>
    <row r="508" spans="1:7" s="59" customFormat="1" ht="15">
      <c r="A508" s="563" t="s">
        <v>597</v>
      </c>
      <c r="B508" s="563" t="s">
        <v>621</v>
      </c>
      <c r="C508" s="563" t="s">
        <v>691</v>
      </c>
      <c r="D508" s="591" t="s">
        <v>692</v>
      </c>
      <c r="E508" s="667"/>
      <c r="F508" s="54"/>
      <c r="G508" s="612"/>
    </row>
    <row r="509" spans="1:7" s="59" customFormat="1" ht="15">
      <c r="A509" s="563" t="s">
        <v>597</v>
      </c>
      <c r="B509" s="563" t="s">
        <v>621</v>
      </c>
      <c r="C509" s="563" t="s">
        <v>693</v>
      </c>
      <c r="D509" s="591" t="s">
        <v>694</v>
      </c>
      <c r="E509" s="667"/>
      <c r="F509" s="54"/>
      <c r="G509" s="612"/>
    </row>
    <row r="510" spans="1:7" s="59" customFormat="1" ht="15">
      <c r="A510" s="563" t="s">
        <v>597</v>
      </c>
      <c r="B510" s="563" t="s">
        <v>621</v>
      </c>
      <c r="C510" s="563" t="s">
        <v>695</v>
      </c>
      <c r="D510" s="591" t="s">
        <v>696</v>
      </c>
      <c r="E510" s="667"/>
      <c r="F510" s="54" t="s">
        <v>6662</v>
      </c>
      <c r="G510" s="612"/>
    </row>
    <row r="511" spans="1:7" s="59" customFormat="1" ht="15">
      <c r="A511" s="563" t="s">
        <v>597</v>
      </c>
      <c r="B511" s="563" t="s">
        <v>621</v>
      </c>
      <c r="C511" s="563" t="s">
        <v>697</v>
      </c>
      <c r="D511" s="591" t="s">
        <v>698</v>
      </c>
      <c r="E511" s="667"/>
      <c r="F511" s="54" t="s">
        <v>1475</v>
      </c>
      <c r="G511" s="612"/>
    </row>
    <row r="512" spans="1:7" s="59" customFormat="1" ht="15">
      <c r="A512" s="563" t="s">
        <v>597</v>
      </c>
      <c r="B512" s="563" t="s">
        <v>621</v>
      </c>
      <c r="C512" s="563" t="s">
        <v>699</v>
      </c>
      <c r="D512" s="591" t="s">
        <v>700</v>
      </c>
      <c r="E512" s="667"/>
      <c r="F512" s="54" t="s">
        <v>1475</v>
      </c>
      <c r="G512" s="612"/>
    </row>
    <row r="513" spans="1:7" s="59" customFormat="1" ht="15">
      <c r="A513" s="563" t="s">
        <v>597</v>
      </c>
      <c r="B513" s="563" t="s">
        <v>621</v>
      </c>
      <c r="C513" s="563" t="s">
        <v>701</v>
      </c>
      <c r="D513" s="591" t="s">
        <v>702</v>
      </c>
      <c r="E513" s="667"/>
      <c r="F513" s="54" t="s">
        <v>1475</v>
      </c>
      <c r="G513" s="612"/>
    </row>
    <row r="514" spans="1:7" s="59" customFormat="1" ht="15">
      <c r="A514" s="563" t="s">
        <v>597</v>
      </c>
      <c r="B514" s="563" t="s">
        <v>612</v>
      </c>
      <c r="C514" s="563" t="s">
        <v>703</v>
      </c>
      <c r="D514" s="591" t="s">
        <v>704</v>
      </c>
      <c r="E514" s="667"/>
      <c r="F514" s="54"/>
      <c r="G514" s="612"/>
    </row>
    <row r="515" spans="1:7" s="59" customFormat="1" ht="15">
      <c r="A515" s="563" t="s">
        <v>597</v>
      </c>
      <c r="B515" s="563" t="s">
        <v>612</v>
      </c>
      <c r="C515" s="563" t="s">
        <v>705</v>
      </c>
      <c r="D515" s="591" t="s">
        <v>706</v>
      </c>
      <c r="E515" s="667"/>
      <c r="F515" s="54"/>
      <c r="G515" s="612"/>
    </row>
    <row r="516" spans="1:7" s="59" customFormat="1" ht="15">
      <c r="A516" s="563" t="s">
        <v>597</v>
      </c>
      <c r="B516" s="563" t="s">
        <v>612</v>
      </c>
      <c r="C516" s="563" t="s">
        <v>707</v>
      </c>
      <c r="D516" s="591" t="s">
        <v>708</v>
      </c>
      <c r="E516" s="667"/>
      <c r="F516" s="54" t="s">
        <v>6662</v>
      </c>
      <c r="G516" s="612"/>
    </row>
    <row r="517" spans="1:7" s="59" customFormat="1" ht="15">
      <c r="A517" s="563" t="s">
        <v>597</v>
      </c>
      <c r="B517" s="563" t="s">
        <v>621</v>
      </c>
      <c r="C517" s="563" t="s">
        <v>709</v>
      </c>
      <c r="D517" s="591" t="s">
        <v>710</v>
      </c>
      <c r="E517" s="667"/>
      <c r="F517" s="54"/>
      <c r="G517" s="612"/>
    </row>
    <row r="518" spans="1:7" s="59" customFormat="1" ht="15">
      <c r="A518" s="563" t="s">
        <v>597</v>
      </c>
      <c r="B518" s="563" t="s">
        <v>621</v>
      </c>
      <c r="C518" s="563" t="s">
        <v>711</v>
      </c>
      <c r="D518" s="591" t="s">
        <v>712</v>
      </c>
      <c r="E518" s="667"/>
      <c r="F518" s="54"/>
      <c r="G518" s="612"/>
    </row>
    <row r="519" spans="1:7" s="59" customFormat="1" ht="15">
      <c r="A519" s="563" t="s">
        <v>597</v>
      </c>
      <c r="B519" s="563" t="s">
        <v>621</v>
      </c>
      <c r="C519" s="563" t="s">
        <v>713</v>
      </c>
      <c r="D519" s="591" t="s">
        <v>714</v>
      </c>
      <c r="E519" s="667"/>
      <c r="F519" s="54" t="s">
        <v>6662</v>
      </c>
      <c r="G519" s="612"/>
    </row>
    <row r="520" spans="1:7" s="59" customFormat="1" ht="15">
      <c r="A520" s="563" t="s">
        <v>597</v>
      </c>
      <c r="B520" s="563" t="s">
        <v>621</v>
      </c>
      <c r="C520" s="563" t="s">
        <v>715</v>
      </c>
      <c r="D520" s="591" t="s">
        <v>716</v>
      </c>
      <c r="E520" s="667"/>
      <c r="F520" s="54" t="s">
        <v>4075</v>
      </c>
      <c r="G520" s="612"/>
    </row>
    <row r="521" spans="1:7" s="59" customFormat="1" ht="15">
      <c r="A521" s="563" t="s">
        <v>597</v>
      </c>
      <c r="B521" s="563" t="s">
        <v>621</v>
      </c>
      <c r="C521" s="563" t="s">
        <v>717</v>
      </c>
      <c r="D521" s="591" t="s">
        <v>718</v>
      </c>
      <c r="E521" s="667"/>
      <c r="F521" s="54"/>
      <c r="G521" s="612"/>
    </row>
    <row r="522" spans="1:7" s="59" customFormat="1" ht="15">
      <c r="A522" s="563" t="s">
        <v>597</v>
      </c>
      <c r="B522" s="563" t="s">
        <v>621</v>
      </c>
      <c r="C522" s="563" t="s">
        <v>719</v>
      </c>
      <c r="D522" s="591" t="s">
        <v>720</v>
      </c>
      <c r="E522" s="667"/>
      <c r="F522" s="54"/>
      <c r="G522" s="612"/>
    </row>
    <row r="523" spans="1:7" s="59" customFormat="1" ht="15">
      <c r="A523" s="563" t="s">
        <v>597</v>
      </c>
      <c r="B523" s="563" t="s">
        <v>621</v>
      </c>
      <c r="C523" s="563" t="s">
        <v>721</v>
      </c>
      <c r="D523" s="591" t="s">
        <v>722</v>
      </c>
      <c r="E523" s="667"/>
      <c r="F523" s="54"/>
      <c r="G523" s="612"/>
    </row>
    <row r="524" spans="1:7" s="59" customFormat="1" ht="15">
      <c r="A524" s="563" t="s">
        <v>597</v>
      </c>
      <c r="B524" s="563" t="s">
        <v>621</v>
      </c>
      <c r="C524" s="563" t="s">
        <v>723</v>
      </c>
      <c r="D524" s="591" t="s">
        <v>724</v>
      </c>
      <c r="E524" s="667"/>
      <c r="F524" s="54" t="s">
        <v>6662</v>
      </c>
      <c r="G524" s="612"/>
    </row>
    <row r="525" spans="1:7" s="59" customFormat="1" ht="15">
      <c r="A525" s="563" t="s">
        <v>597</v>
      </c>
      <c r="B525" s="563" t="s">
        <v>621</v>
      </c>
      <c r="C525" s="563" t="s">
        <v>725</v>
      </c>
      <c r="D525" s="591" t="s">
        <v>726</v>
      </c>
      <c r="E525" s="667"/>
      <c r="F525" s="54" t="s">
        <v>7037</v>
      </c>
      <c r="G525" s="612"/>
    </row>
    <row r="526" spans="1:7" s="59" customFormat="1" ht="15">
      <c r="A526" s="563" t="s">
        <v>597</v>
      </c>
      <c r="B526" s="563" t="s">
        <v>621</v>
      </c>
      <c r="C526" s="563" t="s">
        <v>727</v>
      </c>
      <c r="D526" s="591" t="s">
        <v>728</v>
      </c>
      <c r="E526" s="667"/>
      <c r="F526" s="54" t="s">
        <v>1475</v>
      </c>
      <c r="G526" s="612"/>
    </row>
    <row r="527" spans="1:7" s="59" customFormat="1" ht="15">
      <c r="A527" s="563" t="s">
        <v>597</v>
      </c>
      <c r="B527" s="563" t="s">
        <v>621</v>
      </c>
      <c r="C527" s="563" t="s">
        <v>729</v>
      </c>
      <c r="D527" s="591" t="s">
        <v>730</v>
      </c>
      <c r="E527" s="667"/>
      <c r="F527" s="54"/>
      <c r="G527" s="612"/>
    </row>
    <row r="528" spans="1:7" s="59" customFormat="1" ht="15">
      <c r="A528" s="563" t="s">
        <v>597</v>
      </c>
      <c r="B528" s="563" t="s">
        <v>621</v>
      </c>
      <c r="C528" s="563" t="s">
        <v>731</v>
      </c>
      <c r="D528" s="591" t="s">
        <v>7038</v>
      </c>
      <c r="E528" s="667"/>
      <c r="F528" s="54"/>
      <c r="G528" s="612"/>
    </row>
    <row r="529" spans="1:7" s="59" customFormat="1" ht="15">
      <c r="A529" s="563" t="s">
        <v>597</v>
      </c>
      <c r="B529" s="563" t="s">
        <v>621</v>
      </c>
      <c r="C529" s="563" t="s">
        <v>733</v>
      </c>
      <c r="D529" s="591" t="s">
        <v>734</v>
      </c>
      <c r="E529" s="667"/>
      <c r="F529" s="54" t="s">
        <v>6662</v>
      </c>
      <c r="G529" s="612"/>
    </row>
    <row r="530" spans="1:7" s="59" customFormat="1" ht="15">
      <c r="A530" s="563" t="s">
        <v>597</v>
      </c>
      <c r="B530" s="563" t="s">
        <v>621</v>
      </c>
      <c r="C530" s="563" t="s">
        <v>735</v>
      </c>
      <c r="D530" s="591" t="s">
        <v>736</v>
      </c>
      <c r="E530" s="667"/>
      <c r="F530" s="54" t="s">
        <v>6662</v>
      </c>
      <c r="G530" s="612"/>
    </row>
    <row r="531" spans="1:7" s="59" customFormat="1" ht="15">
      <c r="A531" s="563" t="s">
        <v>597</v>
      </c>
      <c r="B531" s="563" t="s">
        <v>523</v>
      </c>
      <c r="C531" s="563" t="s">
        <v>737</v>
      </c>
      <c r="D531" s="591" t="s">
        <v>738</v>
      </c>
      <c r="E531" s="667"/>
      <c r="F531" s="54"/>
      <c r="G531" s="612"/>
    </row>
    <row r="532" spans="1:7" s="59" customFormat="1" ht="15">
      <c r="A532" s="563" t="s">
        <v>597</v>
      </c>
      <c r="B532" s="563" t="s">
        <v>523</v>
      </c>
      <c r="C532" s="563" t="s">
        <v>739</v>
      </c>
      <c r="D532" s="591" t="s">
        <v>7039</v>
      </c>
      <c r="E532" s="667"/>
      <c r="F532" s="54"/>
      <c r="G532" s="612"/>
    </row>
    <row r="533" spans="1:7" s="59" customFormat="1" ht="15">
      <c r="A533" s="563" t="s">
        <v>597</v>
      </c>
      <c r="B533" s="563" t="s">
        <v>523</v>
      </c>
      <c r="C533" s="563" t="s">
        <v>741</v>
      </c>
      <c r="D533" s="591" t="s">
        <v>742</v>
      </c>
      <c r="E533" s="667"/>
      <c r="F533" s="54"/>
      <c r="G533" s="612"/>
    </row>
    <row r="534" spans="1:7" s="59" customFormat="1" ht="15">
      <c r="A534" s="563" t="s">
        <v>597</v>
      </c>
      <c r="B534" s="563" t="s">
        <v>523</v>
      </c>
      <c r="C534" s="563" t="s">
        <v>7040</v>
      </c>
      <c r="D534" s="591" t="s">
        <v>7041</v>
      </c>
      <c r="E534" s="667"/>
      <c r="F534" s="54"/>
      <c r="G534" s="612"/>
    </row>
    <row r="535" spans="1:7" s="59" customFormat="1" ht="15">
      <c r="A535" s="563" t="s">
        <v>597</v>
      </c>
      <c r="B535" s="563" t="s">
        <v>523</v>
      </c>
      <c r="C535" s="563" t="s">
        <v>743</v>
      </c>
      <c r="D535" s="591" t="s">
        <v>744</v>
      </c>
      <c r="E535" s="667"/>
      <c r="F535" s="54"/>
      <c r="G535" s="612"/>
    </row>
    <row r="536" spans="1:7" s="59" customFormat="1" ht="15">
      <c r="A536" s="563" t="s">
        <v>597</v>
      </c>
      <c r="B536" s="563" t="s">
        <v>523</v>
      </c>
      <c r="C536" s="563" t="s">
        <v>745</v>
      </c>
      <c r="D536" s="591" t="s">
        <v>746</v>
      </c>
      <c r="E536" s="667"/>
      <c r="F536" s="54" t="s">
        <v>4075</v>
      </c>
      <c r="G536" s="612"/>
    </row>
    <row r="537" spans="1:7" s="59" customFormat="1" ht="15">
      <c r="A537" s="563" t="s">
        <v>597</v>
      </c>
      <c r="B537" s="563" t="s">
        <v>523</v>
      </c>
      <c r="C537" s="563" t="s">
        <v>747</v>
      </c>
      <c r="D537" s="591" t="s">
        <v>748</v>
      </c>
      <c r="E537" s="667"/>
      <c r="F537" s="54" t="s">
        <v>7037</v>
      </c>
      <c r="G537" s="612"/>
    </row>
    <row r="538" spans="1:7" s="59" customFormat="1" ht="15">
      <c r="A538" s="563" t="s">
        <v>597</v>
      </c>
      <c r="B538" s="563" t="s">
        <v>523</v>
      </c>
      <c r="C538" s="563" t="s">
        <v>749</v>
      </c>
      <c r="D538" s="591" t="s">
        <v>750</v>
      </c>
      <c r="E538" s="667"/>
      <c r="F538" s="54" t="s">
        <v>6662</v>
      </c>
      <c r="G538" s="612"/>
    </row>
    <row r="539" spans="1:7" s="59" customFormat="1" ht="15">
      <c r="A539" s="563" t="s">
        <v>597</v>
      </c>
      <c r="B539" s="563" t="s">
        <v>523</v>
      </c>
      <c r="C539" s="563" t="s">
        <v>751</v>
      </c>
      <c r="D539" s="591" t="s">
        <v>752</v>
      </c>
      <c r="E539" s="667"/>
      <c r="F539" s="54"/>
      <c r="G539" s="612"/>
    </row>
    <row r="540" spans="1:7" s="59" customFormat="1" ht="15">
      <c r="A540" s="563" t="s">
        <v>597</v>
      </c>
      <c r="B540" s="563" t="s">
        <v>523</v>
      </c>
      <c r="C540" s="563" t="s">
        <v>753</v>
      </c>
      <c r="D540" s="591" t="s">
        <v>754</v>
      </c>
      <c r="E540" s="667"/>
      <c r="F540" s="54" t="s">
        <v>6662</v>
      </c>
      <c r="G540" s="612"/>
    </row>
    <row r="541" spans="1:7" s="59" customFormat="1" ht="15">
      <c r="A541" s="563" t="s">
        <v>597</v>
      </c>
      <c r="B541" s="563" t="s">
        <v>523</v>
      </c>
      <c r="C541" s="563" t="s">
        <v>755</v>
      </c>
      <c r="D541" s="591" t="s">
        <v>756</v>
      </c>
      <c r="E541" s="667"/>
      <c r="F541" s="54" t="s">
        <v>6662</v>
      </c>
      <c r="G541" s="612"/>
    </row>
    <row r="542" spans="1:7" s="59" customFormat="1" ht="15">
      <c r="A542" s="563" t="s">
        <v>597</v>
      </c>
      <c r="B542" s="563" t="s">
        <v>523</v>
      </c>
      <c r="C542" s="563" t="s">
        <v>757</v>
      </c>
      <c r="D542" s="591" t="s">
        <v>758</v>
      </c>
      <c r="E542" s="667"/>
      <c r="F542" s="54" t="s">
        <v>6794</v>
      </c>
      <c r="G542" s="612"/>
    </row>
    <row r="543" spans="1:7" s="59" customFormat="1" ht="15">
      <c r="A543" s="563" t="s">
        <v>597</v>
      </c>
      <c r="B543" s="563" t="s">
        <v>523</v>
      </c>
      <c r="C543" s="563" t="s">
        <v>759</v>
      </c>
      <c r="D543" s="591" t="s">
        <v>760</v>
      </c>
      <c r="E543" s="667"/>
      <c r="F543" s="54" t="s">
        <v>6662</v>
      </c>
      <c r="G543" s="612"/>
    </row>
    <row r="544" spans="1:7" s="59" customFormat="1" ht="15">
      <c r="A544" s="563" t="s">
        <v>597</v>
      </c>
      <c r="B544" s="563" t="s">
        <v>523</v>
      </c>
      <c r="C544" s="563" t="s">
        <v>761</v>
      </c>
      <c r="D544" s="591" t="s">
        <v>762</v>
      </c>
      <c r="E544" s="667"/>
      <c r="F544" s="54" t="s">
        <v>7028</v>
      </c>
      <c r="G544" s="612"/>
    </row>
    <row r="545" spans="1:7" s="59" customFormat="1" ht="15">
      <c r="A545" s="563" t="s">
        <v>597</v>
      </c>
      <c r="B545" s="563" t="s">
        <v>523</v>
      </c>
      <c r="C545" s="563" t="s">
        <v>7042</v>
      </c>
      <c r="D545" s="591" t="s">
        <v>7043</v>
      </c>
      <c r="E545" s="667"/>
      <c r="F545" s="54"/>
      <c r="G545" s="612"/>
    </row>
    <row r="546" spans="1:7" s="59" customFormat="1" ht="15">
      <c r="A546" s="563" t="s">
        <v>597</v>
      </c>
      <c r="B546" s="563" t="s">
        <v>621</v>
      </c>
      <c r="C546" s="563" t="s">
        <v>7044</v>
      </c>
      <c r="D546" s="591" t="s">
        <v>7045</v>
      </c>
      <c r="E546" s="667"/>
      <c r="F546" s="54" t="s">
        <v>6683</v>
      </c>
      <c r="G546" s="612"/>
    </row>
    <row r="547" spans="1:7" s="59" customFormat="1" ht="15">
      <c r="A547" s="563" t="s">
        <v>597</v>
      </c>
      <c r="B547" s="563" t="s">
        <v>621</v>
      </c>
      <c r="C547" s="563" t="s">
        <v>7046</v>
      </c>
      <c r="D547" s="591" t="s">
        <v>7047</v>
      </c>
      <c r="E547" s="667"/>
      <c r="F547" s="54"/>
      <c r="G547" s="612"/>
    </row>
    <row r="548" spans="1:7" s="59" customFormat="1" ht="15">
      <c r="A548" s="563" t="s">
        <v>597</v>
      </c>
      <c r="B548" s="563" t="s">
        <v>621</v>
      </c>
      <c r="C548" s="563" t="s">
        <v>7048</v>
      </c>
      <c r="D548" s="591" t="s">
        <v>7049</v>
      </c>
      <c r="E548" s="667"/>
      <c r="F548" s="54"/>
      <c r="G548" s="612"/>
    </row>
    <row r="549" spans="1:7" s="59" customFormat="1" ht="15">
      <c r="A549" s="563" t="s">
        <v>597</v>
      </c>
      <c r="B549" s="563" t="s">
        <v>621</v>
      </c>
      <c r="C549" s="563" t="s">
        <v>7050</v>
      </c>
      <c r="D549" s="591" t="s">
        <v>7051</v>
      </c>
      <c r="E549" s="667"/>
      <c r="F549" s="54"/>
      <c r="G549" s="612"/>
    </row>
    <row r="550" spans="1:7" s="59" customFormat="1" ht="15">
      <c r="A550" s="563" t="s">
        <v>597</v>
      </c>
      <c r="B550" s="563" t="s">
        <v>621</v>
      </c>
      <c r="C550" s="563" t="s">
        <v>7052</v>
      </c>
      <c r="D550" s="591" t="s">
        <v>7053</v>
      </c>
      <c r="E550" s="667"/>
      <c r="F550" s="54" t="s">
        <v>6662</v>
      </c>
      <c r="G550" s="612"/>
    </row>
    <row r="551" spans="1:7" s="59" customFormat="1" ht="15">
      <c r="A551" s="563" t="s">
        <v>597</v>
      </c>
      <c r="B551" s="563" t="s">
        <v>621</v>
      </c>
      <c r="C551" s="563" t="s">
        <v>7054</v>
      </c>
      <c r="D551" s="591" t="s">
        <v>7055</v>
      </c>
      <c r="E551" s="667"/>
      <c r="F551" s="54" t="s">
        <v>6662</v>
      </c>
      <c r="G551" s="612"/>
    </row>
    <row r="552" spans="1:7" s="59" customFormat="1" ht="15">
      <c r="A552" s="563" t="s">
        <v>597</v>
      </c>
      <c r="B552" s="563" t="s">
        <v>621</v>
      </c>
      <c r="C552" s="563" t="s">
        <v>7056</v>
      </c>
      <c r="D552" s="591" t="s">
        <v>7057</v>
      </c>
      <c r="E552" s="667"/>
      <c r="F552" s="54" t="s">
        <v>4075</v>
      </c>
      <c r="G552" s="612"/>
    </row>
    <row r="553" spans="1:7" s="59" customFormat="1" ht="15">
      <c r="A553" s="563" t="s">
        <v>597</v>
      </c>
      <c r="B553" s="563" t="s">
        <v>7058</v>
      </c>
      <c r="C553" s="563" t="s">
        <v>7059</v>
      </c>
      <c r="D553" s="591" t="s">
        <v>7060</v>
      </c>
      <c r="E553" s="667"/>
      <c r="F553" s="54"/>
      <c r="G553" s="612"/>
    </row>
    <row r="554" spans="1:7" s="59" customFormat="1" ht="15">
      <c r="A554" s="563" t="s">
        <v>597</v>
      </c>
      <c r="B554" s="563" t="s">
        <v>7058</v>
      </c>
      <c r="C554" s="563" t="s">
        <v>7061</v>
      </c>
      <c r="D554" s="591" t="s">
        <v>7062</v>
      </c>
      <c r="E554" s="667"/>
      <c r="F554" s="54"/>
      <c r="G554" s="612"/>
    </row>
    <row r="555" spans="1:7" s="59" customFormat="1" ht="15">
      <c r="A555" s="563" t="s">
        <v>597</v>
      </c>
      <c r="B555" s="563" t="s">
        <v>7058</v>
      </c>
      <c r="C555" s="563" t="s">
        <v>7063</v>
      </c>
      <c r="D555" s="591" t="s">
        <v>7064</v>
      </c>
      <c r="E555" s="667" t="s">
        <v>6746</v>
      </c>
      <c r="F555" s="54"/>
      <c r="G555" s="612"/>
    </row>
    <row r="556" spans="1:7" s="59" customFormat="1" ht="28.5">
      <c r="A556" s="563" t="s">
        <v>597</v>
      </c>
      <c r="B556" s="563" t="s">
        <v>7058</v>
      </c>
      <c r="C556" s="563" t="s">
        <v>7065</v>
      </c>
      <c r="D556" s="591" t="s">
        <v>7066</v>
      </c>
      <c r="E556" s="667"/>
      <c r="F556" s="54"/>
      <c r="G556" s="612"/>
    </row>
    <row r="557" spans="1:7" s="59" customFormat="1" ht="15">
      <c r="A557" s="563" t="s">
        <v>597</v>
      </c>
      <c r="B557" s="563" t="s">
        <v>7058</v>
      </c>
      <c r="C557" s="563" t="s">
        <v>7067</v>
      </c>
      <c r="D557" s="591" t="s">
        <v>7068</v>
      </c>
      <c r="E557" s="667"/>
      <c r="F557" s="54" t="s">
        <v>6662</v>
      </c>
      <c r="G557" s="612"/>
    </row>
    <row r="558" spans="1:7" s="59" customFormat="1" ht="28.5">
      <c r="A558" s="563" t="s">
        <v>597</v>
      </c>
      <c r="B558" s="563" t="s">
        <v>523</v>
      </c>
      <c r="C558" s="563" t="s">
        <v>7069</v>
      </c>
      <c r="D558" s="591" t="s">
        <v>7070</v>
      </c>
      <c r="E558" s="667"/>
      <c r="F558" s="54"/>
      <c r="G558" s="612"/>
    </row>
    <row r="559" spans="1:7" s="59" customFormat="1" ht="28.5">
      <c r="A559" s="563" t="s">
        <v>597</v>
      </c>
      <c r="B559" s="563" t="s">
        <v>523</v>
      </c>
      <c r="C559" s="563" t="s">
        <v>7071</v>
      </c>
      <c r="D559" s="591" t="s">
        <v>7072</v>
      </c>
      <c r="E559" s="667"/>
      <c r="F559" s="54"/>
      <c r="G559" s="612"/>
    </row>
    <row r="560" spans="1:7" s="59" customFormat="1" ht="15">
      <c r="A560" s="563" t="s">
        <v>597</v>
      </c>
      <c r="B560" s="563" t="s">
        <v>523</v>
      </c>
      <c r="C560" s="563" t="s">
        <v>7073</v>
      </c>
      <c r="D560" s="591" t="s">
        <v>7074</v>
      </c>
      <c r="E560" s="667"/>
      <c r="F560" s="54"/>
      <c r="G560" s="612"/>
    </row>
    <row r="561" spans="1:7" s="59" customFormat="1" ht="15">
      <c r="A561" s="563" t="s">
        <v>597</v>
      </c>
      <c r="B561" s="563" t="s">
        <v>523</v>
      </c>
      <c r="C561" s="563" t="s">
        <v>7075</v>
      </c>
      <c r="D561" s="591" t="s">
        <v>7076</v>
      </c>
      <c r="E561" s="667"/>
      <c r="F561" s="54"/>
      <c r="G561" s="612"/>
    </row>
    <row r="562" spans="1:7" s="59" customFormat="1" ht="15">
      <c r="A562" s="563" t="s">
        <v>597</v>
      </c>
      <c r="B562" s="563" t="s">
        <v>523</v>
      </c>
      <c r="C562" s="563" t="s">
        <v>7077</v>
      </c>
      <c r="D562" s="591" t="s">
        <v>7078</v>
      </c>
      <c r="E562" s="667"/>
      <c r="F562" s="54" t="s">
        <v>6662</v>
      </c>
      <c r="G562" s="612"/>
    </row>
    <row r="563" spans="1:7" s="59" customFormat="1" ht="15">
      <c r="A563" s="563" t="s">
        <v>597</v>
      </c>
      <c r="B563" s="563" t="s">
        <v>523</v>
      </c>
      <c r="C563" s="563" t="s">
        <v>7079</v>
      </c>
      <c r="D563" s="591" t="s">
        <v>7080</v>
      </c>
      <c r="E563" s="667"/>
      <c r="F563" s="54" t="s">
        <v>6683</v>
      </c>
      <c r="G563" s="612"/>
    </row>
    <row r="564" spans="1:7" s="59" customFormat="1" ht="42.75">
      <c r="A564" s="563" t="s">
        <v>597</v>
      </c>
      <c r="B564" s="563" t="s">
        <v>523</v>
      </c>
      <c r="C564" s="563" t="s">
        <v>7081</v>
      </c>
      <c r="D564" s="591" t="s">
        <v>7082</v>
      </c>
      <c r="E564" s="667"/>
      <c r="F564" s="54"/>
      <c r="G564" s="94" t="s">
        <v>7083</v>
      </c>
    </row>
    <row r="565" spans="1:7" s="59" customFormat="1" ht="15">
      <c r="A565" s="563" t="s">
        <v>597</v>
      </c>
      <c r="B565" s="563" t="s">
        <v>523</v>
      </c>
      <c r="C565" s="563" t="s">
        <v>7084</v>
      </c>
      <c r="D565" s="591" t="s">
        <v>7085</v>
      </c>
      <c r="E565" s="667"/>
      <c r="F565" s="54"/>
      <c r="G565" s="612"/>
    </row>
    <row r="566" spans="1:7" s="59" customFormat="1" ht="28.5">
      <c r="A566" s="563" t="s">
        <v>597</v>
      </c>
      <c r="B566" s="563" t="s">
        <v>523</v>
      </c>
      <c r="C566" s="563" t="s">
        <v>7086</v>
      </c>
      <c r="D566" s="591" t="s">
        <v>7087</v>
      </c>
      <c r="E566" s="667"/>
      <c r="F566" s="54"/>
      <c r="G566" s="612"/>
    </row>
    <row r="567" spans="1:7" s="59" customFormat="1" ht="15">
      <c r="A567" s="563" t="s">
        <v>597</v>
      </c>
      <c r="B567" s="563" t="s">
        <v>523</v>
      </c>
      <c r="C567" s="563" t="s">
        <v>7088</v>
      </c>
      <c r="D567" s="595" t="s">
        <v>7089</v>
      </c>
      <c r="E567" s="667"/>
      <c r="F567" s="54" t="s">
        <v>6662</v>
      </c>
      <c r="G567" s="612"/>
    </row>
    <row r="568" spans="1:7" s="59" customFormat="1" ht="15">
      <c r="A568" s="563" t="s">
        <v>597</v>
      </c>
      <c r="B568" s="563" t="s">
        <v>523</v>
      </c>
      <c r="C568" s="569" t="s">
        <v>7090</v>
      </c>
      <c r="D568" s="322" t="s">
        <v>7091</v>
      </c>
      <c r="E568" s="667"/>
      <c r="F568" s="54" t="s">
        <v>1475</v>
      </c>
      <c r="G568" s="612"/>
    </row>
    <row r="569" spans="1:7" s="59" customFormat="1" ht="15">
      <c r="A569" s="563" t="s">
        <v>597</v>
      </c>
      <c r="B569" s="563" t="s">
        <v>523</v>
      </c>
      <c r="C569" s="569" t="s">
        <v>7092</v>
      </c>
      <c r="D569" s="322" t="s">
        <v>7093</v>
      </c>
      <c r="E569" s="667"/>
      <c r="F569" s="54"/>
      <c r="G569" s="612"/>
    </row>
    <row r="570" spans="1:7" s="59" customFormat="1" ht="15">
      <c r="A570" s="563" t="s">
        <v>597</v>
      </c>
      <c r="B570" s="563" t="s">
        <v>523</v>
      </c>
      <c r="C570" s="569" t="s">
        <v>7094</v>
      </c>
      <c r="D570" s="322" t="s">
        <v>7095</v>
      </c>
      <c r="E570" s="667"/>
      <c r="F570" s="54"/>
      <c r="G570" s="612"/>
    </row>
    <row r="571" spans="1:7" s="59" customFormat="1" ht="15">
      <c r="A571" s="563" t="s">
        <v>597</v>
      </c>
      <c r="B571" s="563" t="s">
        <v>523</v>
      </c>
      <c r="C571" s="569" t="s">
        <v>7096</v>
      </c>
      <c r="D571" s="322" t="s">
        <v>7097</v>
      </c>
      <c r="E571" s="667"/>
      <c r="F571" s="54"/>
      <c r="G571" s="612"/>
    </row>
    <row r="572" spans="1:7" s="59" customFormat="1" ht="15">
      <c r="A572" s="563" t="s">
        <v>597</v>
      </c>
      <c r="B572" s="563" t="s">
        <v>523</v>
      </c>
      <c r="C572" s="569" t="s">
        <v>7098</v>
      </c>
      <c r="D572" s="322" t="s">
        <v>7099</v>
      </c>
      <c r="E572" s="667"/>
      <c r="F572" s="54" t="s">
        <v>6662</v>
      </c>
      <c r="G572" s="612"/>
    </row>
    <row r="573" spans="1:7" s="59" customFormat="1" ht="15">
      <c r="A573" s="563" t="s">
        <v>597</v>
      </c>
      <c r="B573" s="563" t="s">
        <v>523</v>
      </c>
      <c r="C573" s="569" t="s">
        <v>7100</v>
      </c>
      <c r="D573" s="322" t="s">
        <v>7101</v>
      </c>
      <c r="E573" s="667"/>
      <c r="F573" s="54" t="s">
        <v>6662</v>
      </c>
      <c r="G573" s="612"/>
    </row>
    <row r="574" spans="1:7" s="59" customFormat="1" ht="15">
      <c r="A574" s="563" t="s">
        <v>597</v>
      </c>
      <c r="B574" s="563" t="s">
        <v>523</v>
      </c>
      <c r="C574" s="569" t="s">
        <v>7102</v>
      </c>
      <c r="D574" s="322" t="s">
        <v>7103</v>
      </c>
      <c r="E574" s="667"/>
      <c r="F574" s="54" t="s">
        <v>6662</v>
      </c>
      <c r="G574" s="612"/>
    </row>
    <row r="575" spans="1:7" s="59" customFormat="1" ht="15">
      <c r="A575" s="563" t="s">
        <v>597</v>
      </c>
      <c r="B575" s="563" t="s">
        <v>7104</v>
      </c>
      <c r="C575" s="569" t="s">
        <v>7105</v>
      </c>
      <c r="D575" s="322" t="s">
        <v>7106</v>
      </c>
      <c r="E575" s="667"/>
      <c r="F575" s="54"/>
      <c r="G575" s="612"/>
    </row>
    <row r="576" spans="1:7" s="59" customFormat="1" ht="15">
      <c r="A576" s="563" t="s">
        <v>597</v>
      </c>
      <c r="B576" s="563" t="s">
        <v>7104</v>
      </c>
      <c r="C576" s="563" t="s">
        <v>7107</v>
      </c>
      <c r="D576" s="596" t="s">
        <v>7108</v>
      </c>
      <c r="E576" s="667"/>
      <c r="F576" s="54"/>
      <c r="G576" s="612"/>
    </row>
    <row r="577" spans="1:7" s="59" customFormat="1" ht="15">
      <c r="A577" s="563" t="s">
        <v>597</v>
      </c>
      <c r="B577" s="563" t="s">
        <v>7104</v>
      </c>
      <c r="C577" s="563" t="s">
        <v>7109</v>
      </c>
      <c r="D577" s="591" t="s">
        <v>7110</v>
      </c>
      <c r="E577" s="667"/>
      <c r="F577" s="54" t="s">
        <v>6662</v>
      </c>
      <c r="G577" s="612"/>
    </row>
    <row r="578" spans="1:7" s="59" customFormat="1" ht="15">
      <c r="A578" s="563" t="s">
        <v>597</v>
      </c>
      <c r="B578" s="563" t="s">
        <v>7104</v>
      </c>
      <c r="C578" s="563" t="s">
        <v>7111</v>
      </c>
      <c r="D578" s="591" t="s">
        <v>7112</v>
      </c>
      <c r="E578" s="667"/>
      <c r="F578" s="54" t="s">
        <v>6662</v>
      </c>
      <c r="G578" s="612"/>
    </row>
    <row r="579" spans="1:7" s="59" customFormat="1" ht="15">
      <c r="A579" s="563" t="s">
        <v>597</v>
      </c>
      <c r="B579" s="563" t="s">
        <v>621</v>
      </c>
      <c r="C579" s="563" t="s">
        <v>7113</v>
      </c>
      <c r="D579" s="591" t="s">
        <v>7114</v>
      </c>
      <c r="E579" s="667"/>
      <c r="F579" s="54"/>
      <c r="G579" s="612"/>
    </row>
    <row r="580" spans="1:7" s="59" customFormat="1" ht="15">
      <c r="A580" s="563" t="s">
        <v>597</v>
      </c>
      <c r="B580" s="563" t="s">
        <v>621</v>
      </c>
      <c r="C580" s="563" t="s">
        <v>7115</v>
      </c>
      <c r="D580" s="591" t="s">
        <v>7116</v>
      </c>
      <c r="E580" s="667"/>
      <c r="F580" s="54"/>
      <c r="G580" s="612"/>
    </row>
    <row r="581" spans="1:7" s="59" customFormat="1" ht="15">
      <c r="A581" s="563" t="s">
        <v>597</v>
      </c>
      <c r="B581" s="563" t="s">
        <v>621</v>
      </c>
      <c r="C581" s="563" t="s">
        <v>7117</v>
      </c>
      <c r="D581" s="591" t="s">
        <v>7118</v>
      </c>
      <c r="E581" s="667" t="s">
        <v>6746</v>
      </c>
      <c r="F581" s="54"/>
      <c r="G581" s="612"/>
    </row>
    <row r="582" spans="1:7" s="59" customFormat="1" ht="28.5">
      <c r="A582" s="563" t="s">
        <v>597</v>
      </c>
      <c r="B582" s="563" t="s">
        <v>621</v>
      </c>
      <c r="C582" s="563" t="s">
        <v>7119</v>
      </c>
      <c r="D582" s="591" t="s">
        <v>7120</v>
      </c>
      <c r="E582" s="667"/>
      <c r="F582" s="54"/>
      <c r="G582" s="612"/>
    </row>
    <row r="583" spans="1:7" s="59" customFormat="1" ht="15">
      <c r="A583" s="563" t="s">
        <v>597</v>
      </c>
      <c r="B583" s="563" t="s">
        <v>621</v>
      </c>
      <c r="C583" s="563" t="s">
        <v>7121</v>
      </c>
      <c r="D583" s="591" t="s">
        <v>7122</v>
      </c>
      <c r="E583" s="667"/>
      <c r="F583" s="54" t="s">
        <v>6662</v>
      </c>
      <c r="G583" s="612"/>
    </row>
    <row r="584" spans="1:7" s="59" customFormat="1" ht="15">
      <c r="A584" s="563" t="s">
        <v>597</v>
      </c>
      <c r="B584" s="563" t="s">
        <v>621</v>
      </c>
      <c r="C584" s="563" t="s">
        <v>7123</v>
      </c>
      <c r="D584" s="591" t="s">
        <v>7124</v>
      </c>
      <c r="E584" s="667"/>
      <c r="F584" s="54" t="s">
        <v>4075</v>
      </c>
      <c r="G584" s="612"/>
    </row>
    <row r="585" spans="1:7" s="59" customFormat="1" ht="15">
      <c r="A585" s="563" t="s">
        <v>597</v>
      </c>
      <c r="B585" s="563" t="s">
        <v>523</v>
      </c>
      <c r="C585" s="563" t="s">
        <v>7125</v>
      </c>
      <c r="D585" s="591" t="s">
        <v>7126</v>
      </c>
      <c r="E585" s="667"/>
      <c r="F585" s="54"/>
      <c r="G585" s="612"/>
    </row>
    <row r="586" spans="1:7" s="59" customFormat="1" ht="15">
      <c r="A586" s="563" t="s">
        <v>597</v>
      </c>
      <c r="B586" s="563" t="s">
        <v>523</v>
      </c>
      <c r="C586" s="563" t="s">
        <v>7127</v>
      </c>
      <c r="D586" s="591" t="s">
        <v>7128</v>
      </c>
      <c r="E586" s="667"/>
      <c r="F586" s="54" t="s">
        <v>6662</v>
      </c>
      <c r="G586" s="612"/>
    </row>
    <row r="587" spans="1:7" s="59" customFormat="1" ht="15">
      <c r="A587" s="563" t="s">
        <v>597</v>
      </c>
      <c r="B587" s="563" t="s">
        <v>523</v>
      </c>
      <c r="C587" s="563" t="s">
        <v>7129</v>
      </c>
      <c r="D587" s="591" t="s">
        <v>7130</v>
      </c>
      <c r="E587" s="667"/>
      <c r="F587" s="54" t="s">
        <v>6662</v>
      </c>
      <c r="G587" s="612"/>
    </row>
    <row r="588" spans="1:7" s="59" customFormat="1" ht="15">
      <c r="A588" s="563" t="s">
        <v>597</v>
      </c>
      <c r="B588" s="563" t="s">
        <v>523</v>
      </c>
      <c r="C588" s="563" t="s">
        <v>7131</v>
      </c>
      <c r="D588" s="591" t="s">
        <v>7132</v>
      </c>
      <c r="E588" s="667"/>
      <c r="F588" s="54" t="s">
        <v>6794</v>
      </c>
      <c r="G588" s="612"/>
    </row>
    <row r="589" spans="1:7" s="59" customFormat="1" ht="15">
      <c r="A589" s="563" t="s">
        <v>597</v>
      </c>
      <c r="B589" s="563" t="s">
        <v>523</v>
      </c>
      <c r="C589" s="563" t="s">
        <v>7133</v>
      </c>
      <c r="D589" s="591" t="s">
        <v>7134</v>
      </c>
      <c r="E589" s="667"/>
      <c r="F589" s="54" t="s">
        <v>7028</v>
      </c>
      <c r="G589" s="612"/>
    </row>
    <row r="590" spans="1:7" s="59" customFormat="1" ht="15">
      <c r="A590" s="563" t="s">
        <v>597</v>
      </c>
      <c r="B590" s="563" t="s">
        <v>295</v>
      </c>
      <c r="C590" s="563" t="s">
        <v>7135</v>
      </c>
      <c r="D590" s="591" t="s">
        <v>7136</v>
      </c>
      <c r="E590" s="667"/>
      <c r="F590" s="54"/>
      <c r="G590" s="612"/>
    </row>
    <row r="591" spans="1:7" s="59" customFormat="1" ht="15">
      <c r="A591" s="563" t="s">
        <v>597</v>
      </c>
      <c r="B591" s="563" t="s">
        <v>523</v>
      </c>
      <c r="C591" s="563" t="s">
        <v>7137</v>
      </c>
      <c r="D591" s="591" t="s">
        <v>1211</v>
      </c>
      <c r="E591" s="667"/>
      <c r="F591" s="54"/>
      <c r="G591" s="612"/>
    </row>
    <row r="592" spans="1:7" s="59" customFormat="1" ht="15">
      <c r="A592" s="563" t="s">
        <v>597</v>
      </c>
      <c r="B592" s="563" t="s">
        <v>295</v>
      </c>
      <c r="C592" s="563" t="s">
        <v>7138</v>
      </c>
      <c r="D592" s="591" t="s">
        <v>1459</v>
      </c>
      <c r="E592" s="667"/>
      <c r="F592" s="54"/>
      <c r="G592" s="612"/>
    </row>
    <row r="593" spans="1:7" s="59" customFormat="1" ht="15">
      <c r="A593" s="563" t="s">
        <v>597</v>
      </c>
      <c r="B593" s="563" t="s">
        <v>295</v>
      </c>
      <c r="C593" s="563" t="s">
        <v>7139</v>
      </c>
      <c r="D593" s="591" t="s">
        <v>1461</v>
      </c>
      <c r="E593" s="667"/>
      <c r="F593" s="54"/>
      <c r="G593" s="612"/>
    </row>
    <row r="594" spans="1:7" s="59" customFormat="1" ht="15">
      <c r="A594" s="563" t="s">
        <v>597</v>
      </c>
      <c r="B594" s="563" t="s">
        <v>7058</v>
      </c>
      <c r="C594" s="563" t="s">
        <v>7140</v>
      </c>
      <c r="D594" s="591" t="s">
        <v>1463</v>
      </c>
      <c r="E594" s="667"/>
      <c r="F594" s="54"/>
      <c r="G594" s="612"/>
    </row>
    <row r="595" spans="1:7" s="59" customFormat="1" ht="15">
      <c r="A595" s="563" t="s">
        <v>597</v>
      </c>
      <c r="B595" s="563" t="s">
        <v>523</v>
      </c>
      <c r="C595" s="563" t="s">
        <v>7141</v>
      </c>
      <c r="D595" s="591" t="s">
        <v>1406</v>
      </c>
      <c r="E595" s="667"/>
      <c r="F595" s="54"/>
      <c r="G595" s="612"/>
    </row>
    <row r="596" spans="1:7" s="59" customFormat="1" ht="28.5">
      <c r="A596" s="563" t="s">
        <v>597</v>
      </c>
      <c r="B596" s="563" t="s">
        <v>621</v>
      </c>
      <c r="C596" s="563" t="s">
        <v>7142</v>
      </c>
      <c r="D596" s="591" t="s">
        <v>7143</v>
      </c>
      <c r="E596" s="667"/>
      <c r="F596" s="54"/>
      <c r="G596" s="612"/>
    </row>
    <row r="597" spans="1:7" s="59" customFormat="1" ht="28.5">
      <c r="A597" s="563" t="s">
        <v>597</v>
      </c>
      <c r="B597" s="563" t="s">
        <v>621</v>
      </c>
      <c r="C597" s="563" t="s">
        <v>7144</v>
      </c>
      <c r="D597" s="591" t="s">
        <v>7145</v>
      </c>
      <c r="E597" s="667"/>
      <c r="F597" s="54"/>
      <c r="G597" s="612"/>
    </row>
    <row r="598" spans="1:7" s="59" customFormat="1" ht="15">
      <c r="A598" s="563" t="s">
        <v>597</v>
      </c>
      <c r="B598" s="563" t="s">
        <v>621</v>
      </c>
      <c r="C598" s="563" t="s">
        <v>7146</v>
      </c>
      <c r="D598" s="591" t="s">
        <v>1429</v>
      </c>
      <c r="E598" s="667"/>
      <c r="F598" s="54"/>
      <c r="G598" s="612"/>
    </row>
    <row r="599" spans="1:7" s="59" customFormat="1" ht="28.5">
      <c r="A599" s="563" t="s">
        <v>597</v>
      </c>
      <c r="B599" s="563" t="s">
        <v>621</v>
      </c>
      <c r="C599" s="563" t="s">
        <v>7147</v>
      </c>
      <c r="D599" s="591" t="s">
        <v>7148</v>
      </c>
      <c r="E599" s="667"/>
      <c r="F599" s="54"/>
      <c r="G599" s="612"/>
    </row>
    <row r="600" spans="1:7" s="59" customFormat="1" ht="28.5">
      <c r="A600" s="563" t="s">
        <v>597</v>
      </c>
      <c r="B600" s="563" t="s">
        <v>7058</v>
      </c>
      <c r="C600" s="563" t="s">
        <v>7149</v>
      </c>
      <c r="D600" s="591" t="s">
        <v>7150</v>
      </c>
      <c r="E600" s="667"/>
      <c r="F600" s="54"/>
      <c r="G600" s="612"/>
    </row>
    <row r="601" spans="1:7" s="59" customFormat="1" ht="28.5">
      <c r="A601" s="563" t="s">
        <v>597</v>
      </c>
      <c r="B601" s="563" t="s">
        <v>7058</v>
      </c>
      <c r="C601" s="563" t="s">
        <v>7151</v>
      </c>
      <c r="D601" s="591" t="s">
        <v>7152</v>
      </c>
      <c r="E601" s="667"/>
      <c r="F601" s="54"/>
      <c r="G601" s="612"/>
    </row>
    <row r="602" spans="1:7" s="59" customFormat="1" ht="15">
      <c r="A602" s="563" t="s">
        <v>597</v>
      </c>
      <c r="B602" s="563" t="s">
        <v>7058</v>
      </c>
      <c r="C602" s="563" t="s">
        <v>7153</v>
      </c>
      <c r="D602" s="591" t="s">
        <v>7154</v>
      </c>
      <c r="E602" s="667"/>
      <c r="F602" s="54"/>
      <c r="G602" s="612"/>
    </row>
    <row r="603" spans="1:7" s="59" customFormat="1" ht="15">
      <c r="A603" s="563" t="s">
        <v>597</v>
      </c>
      <c r="B603" s="563" t="s">
        <v>398</v>
      </c>
      <c r="C603" s="563" t="s">
        <v>7155</v>
      </c>
      <c r="D603" s="591" t="s">
        <v>1414</v>
      </c>
      <c r="E603" s="667"/>
      <c r="F603" s="54"/>
      <c r="G603" s="612"/>
    </row>
    <row r="604" spans="1:7" s="59" customFormat="1" ht="15">
      <c r="A604" s="563" t="s">
        <v>597</v>
      </c>
      <c r="B604" s="563" t="s">
        <v>7058</v>
      </c>
      <c r="C604" s="563" t="s">
        <v>7156</v>
      </c>
      <c r="D604" s="591" t="s">
        <v>7157</v>
      </c>
      <c r="E604" s="667"/>
      <c r="F604" s="54"/>
      <c r="G604" s="612"/>
    </row>
    <row r="605" spans="1:7" s="59" customFormat="1" ht="15">
      <c r="A605" s="563" t="s">
        <v>763</v>
      </c>
      <c r="B605" s="563" t="s">
        <v>764</v>
      </c>
      <c r="C605" s="563" t="s">
        <v>765</v>
      </c>
      <c r="D605" s="591" t="s">
        <v>7158</v>
      </c>
      <c r="E605" s="667"/>
      <c r="F605" s="54"/>
      <c r="G605" s="612"/>
    </row>
    <row r="606" spans="1:7" s="59" customFormat="1" ht="15">
      <c r="A606" s="563" t="s">
        <v>763</v>
      </c>
      <c r="B606" s="563" t="s">
        <v>764</v>
      </c>
      <c r="C606" s="563" t="s">
        <v>767</v>
      </c>
      <c r="D606" s="591" t="s">
        <v>7159</v>
      </c>
      <c r="E606" s="667"/>
      <c r="F606" s="54" t="s">
        <v>6662</v>
      </c>
      <c r="G606" s="612"/>
    </row>
    <row r="607" spans="1:7" s="59" customFormat="1" ht="15">
      <c r="A607" s="563" t="s">
        <v>763</v>
      </c>
      <c r="B607" s="563" t="s">
        <v>764</v>
      </c>
      <c r="C607" s="563" t="s">
        <v>769</v>
      </c>
      <c r="D607" s="591" t="s">
        <v>7160</v>
      </c>
      <c r="E607" s="667"/>
      <c r="F607" s="54"/>
      <c r="G607" s="612"/>
    </row>
    <row r="608" spans="1:7" s="59" customFormat="1" ht="15">
      <c r="A608" s="563" t="s">
        <v>763</v>
      </c>
      <c r="B608" s="563" t="s">
        <v>771</v>
      </c>
      <c r="C608" s="563" t="s">
        <v>772</v>
      </c>
      <c r="D608" s="591" t="s">
        <v>7161</v>
      </c>
      <c r="E608" s="667"/>
      <c r="F608" s="54" t="s">
        <v>4075</v>
      </c>
      <c r="G608" s="612"/>
    </row>
    <row r="609" spans="1:7" s="59" customFormat="1" ht="15">
      <c r="A609" s="563" t="s">
        <v>763</v>
      </c>
      <c r="B609" s="563" t="s">
        <v>774</v>
      </c>
      <c r="C609" s="563" t="s">
        <v>775</v>
      </c>
      <c r="D609" s="591" t="s">
        <v>776</v>
      </c>
      <c r="E609" s="667"/>
      <c r="F609" s="54"/>
      <c r="G609" s="612"/>
    </row>
    <row r="610" spans="1:7" s="59" customFormat="1" ht="15">
      <c r="A610" s="563" t="s">
        <v>763</v>
      </c>
      <c r="B610" s="563" t="s">
        <v>774</v>
      </c>
      <c r="C610" s="563" t="s">
        <v>777</v>
      </c>
      <c r="D610" s="591" t="s">
        <v>7162</v>
      </c>
      <c r="E610" s="667"/>
      <c r="F610" s="54"/>
      <c r="G610" s="612"/>
    </row>
    <row r="611" spans="1:7" s="59" customFormat="1" ht="15">
      <c r="A611" s="563" t="s">
        <v>763</v>
      </c>
      <c r="B611" s="563" t="s">
        <v>774</v>
      </c>
      <c r="C611" s="563" t="s">
        <v>779</v>
      </c>
      <c r="D611" s="591" t="s">
        <v>780</v>
      </c>
      <c r="E611" s="667"/>
      <c r="F611" s="54" t="s">
        <v>6662</v>
      </c>
      <c r="G611" s="612"/>
    </row>
    <row r="612" spans="1:7" s="59" customFormat="1" ht="15">
      <c r="A612" s="563" t="s">
        <v>763</v>
      </c>
      <c r="B612" s="563" t="s">
        <v>774</v>
      </c>
      <c r="C612" s="563" t="s">
        <v>781</v>
      </c>
      <c r="D612" s="591" t="s">
        <v>782</v>
      </c>
      <c r="E612" s="667"/>
      <c r="F612" s="54" t="s">
        <v>6662</v>
      </c>
      <c r="G612" s="612"/>
    </row>
    <row r="613" spans="1:7" s="59" customFormat="1" ht="15">
      <c r="A613" s="563" t="s">
        <v>763</v>
      </c>
      <c r="B613" s="563" t="s">
        <v>774</v>
      </c>
      <c r="C613" s="563" t="s">
        <v>783</v>
      </c>
      <c r="D613" s="591" t="s">
        <v>784</v>
      </c>
      <c r="E613" s="667"/>
      <c r="F613" s="54" t="s">
        <v>6715</v>
      </c>
      <c r="G613" s="612"/>
    </row>
    <row r="614" spans="1:7" s="59" customFormat="1" ht="15">
      <c r="A614" s="563" t="s">
        <v>763</v>
      </c>
      <c r="B614" s="563" t="s">
        <v>785</v>
      </c>
      <c r="C614" s="563" t="s">
        <v>786</v>
      </c>
      <c r="D614" s="591" t="s">
        <v>787</v>
      </c>
      <c r="E614" s="667"/>
      <c r="F614" s="54"/>
      <c r="G614" s="612"/>
    </row>
    <row r="615" spans="1:7" s="59" customFormat="1" ht="15">
      <c r="A615" s="563" t="s">
        <v>763</v>
      </c>
      <c r="B615" s="563" t="s">
        <v>785</v>
      </c>
      <c r="C615" s="563" t="s">
        <v>788</v>
      </c>
      <c r="D615" s="591" t="s">
        <v>7163</v>
      </c>
      <c r="E615" s="667" t="s">
        <v>6746</v>
      </c>
      <c r="F615" s="54"/>
      <c r="G615" s="612"/>
    </row>
    <row r="616" spans="1:7" s="59" customFormat="1" ht="15">
      <c r="A616" s="563" t="s">
        <v>763</v>
      </c>
      <c r="B616" s="563" t="s">
        <v>785</v>
      </c>
      <c r="C616" s="563" t="s">
        <v>790</v>
      </c>
      <c r="D616" s="591" t="s">
        <v>7164</v>
      </c>
      <c r="E616" s="667"/>
      <c r="F616" s="54"/>
      <c r="G616" s="612"/>
    </row>
    <row r="617" spans="1:7" s="59" customFormat="1" ht="15">
      <c r="A617" s="563" t="s">
        <v>763</v>
      </c>
      <c r="B617" s="563" t="s">
        <v>785</v>
      </c>
      <c r="C617" s="563" t="s">
        <v>792</v>
      </c>
      <c r="D617" s="591" t="s">
        <v>793</v>
      </c>
      <c r="E617" s="667"/>
      <c r="F617" s="54" t="s">
        <v>6662</v>
      </c>
      <c r="G617" s="612"/>
    </row>
    <row r="618" spans="1:7" s="59" customFormat="1" ht="15">
      <c r="A618" s="563" t="s">
        <v>763</v>
      </c>
      <c r="B618" s="563" t="s">
        <v>785</v>
      </c>
      <c r="C618" s="563" t="s">
        <v>7165</v>
      </c>
      <c r="D618" s="591" t="s">
        <v>7166</v>
      </c>
      <c r="E618" s="667"/>
      <c r="F618" s="54" t="s">
        <v>6662</v>
      </c>
      <c r="G618" s="612"/>
    </row>
    <row r="619" spans="1:7" s="59" customFormat="1" ht="15">
      <c r="A619" s="563" t="s">
        <v>763</v>
      </c>
      <c r="B619" s="563" t="s">
        <v>794</v>
      </c>
      <c r="C619" s="563" t="s">
        <v>795</v>
      </c>
      <c r="D619" s="591" t="s">
        <v>796</v>
      </c>
      <c r="E619" s="667"/>
      <c r="F619" s="54"/>
      <c r="G619" s="612"/>
    </row>
    <row r="620" spans="1:7" s="59" customFormat="1" ht="15">
      <c r="A620" s="563" t="s">
        <v>763</v>
      </c>
      <c r="B620" s="563" t="s">
        <v>794</v>
      </c>
      <c r="C620" s="563" t="s">
        <v>797</v>
      </c>
      <c r="D620" s="591" t="s">
        <v>798</v>
      </c>
      <c r="E620" s="667"/>
      <c r="F620" s="54" t="s">
        <v>6662</v>
      </c>
      <c r="G620" s="612"/>
    </row>
    <row r="621" spans="1:7" s="59" customFormat="1" ht="15">
      <c r="A621" s="563" t="s">
        <v>763</v>
      </c>
      <c r="B621" s="563" t="s">
        <v>794</v>
      </c>
      <c r="C621" s="563" t="s">
        <v>7167</v>
      </c>
      <c r="D621" s="591" t="s">
        <v>7168</v>
      </c>
      <c r="E621" s="667"/>
      <c r="F621" s="54" t="s">
        <v>6664</v>
      </c>
      <c r="G621" s="612"/>
    </row>
    <row r="622" spans="1:7" s="59" customFormat="1" ht="15">
      <c r="A622" s="563" t="s">
        <v>763</v>
      </c>
      <c r="B622" s="563" t="s">
        <v>794</v>
      </c>
      <c r="C622" s="563" t="s">
        <v>799</v>
      </c>
      <c r="D622" s="591" t="s">
        <v>800</v>
      </c>
      <c r="E622" s="667"/>
      <c r="F622" s="54" t="s">
        <v>7037</v>
      </c>
      <c r="G622" s="612"/>
    </row>
    <row r="623" spans="1:7" s="59" customFormat="1" ht="15">
      <c r="A623" s="563" t="s">
        <v>763</v>
      </c>
      <c r="B623" s="563" t="s">
        <v>794</v>
      </c>
      <c r="C623" s="563" t="s">
        <v>801</v>
      </c>
      <c r="D623" s="591" t="s">
        <v>802</v>
      </c>
      <c r="E623" s="667"/>
      <c r="F623" s="54" t="s">
        <v>6662</v>
      </c>
      <c r="G623" s="612"/>
    </row>
    <row r="624" spans="1:7" s="59" customFormat="1" ht="28.5">
      <c r="A624" s="563" t="s">
        <v>763</v>
      </c>
      <c r="B624" s="563" t="s">
        <v>794</v>
      </c>
      <c r="C624" s="563" t="s">
        <v>803</v>
      </c>
      <c r="D624" s="591" t="s">
        <v>7169</v>
      </c>
      <c r="E624" s="667"/>
      <c r="F624" s="54"/>
      <c r="G624" s="612"/>
    </row>
    <row r="625" spans="1:7" s="59" customFormat="1" ht="15">
      <c r="A625" s="563" t="s">
        <v>763</v>
      </c>
      <c r="B625" s="563" t="s">
        <v>794</v>
      </c>
      <c r="C625" s="563" t="s">
        <v>805</v>
      </c>
      <c r="D625" s="591" t="s">
        <v>7170</v>
      </c>
      <c r="E625" s="667"/>
      <c r="F625" s="54"/>
      <c r="G625" s="612"/>
    </row>
    <row r="626" spans="1:7" s="59" customFormat="1" ht="15">
      <c r="A626" s="563" t="s">
        <v>763</v>
      </c>
      <c r="B626" s="563" t="s">
        <v>794</v>
      </c>
      <c r="C626" s="563" t="s">
        <v>807</v>
      </c>
      <c r="D626" s="591" t="s">
        <v>808</v>
      </c>
      <c r="E626" s="667"/>
      <c r="F626" s="54"/>
      <c r="G626" s="612"/>
    </row>
    <row r="627" spans="1:7" s="59" customFormat="1" ht="15">
      <c r="A627" s="563" t="s">
        <v>763</v>
      </c>
      <c r="B627" s="563" t="s">
        <v>794</v>
      </c>
      <c r="C627" s="563" t="s">
        <v>809</v>
      </c>
      <c r="D627" s="591" t="s">
        <v>7171</v>
      </c>
      <c r="E627" s="667"/>
      <c r="F627" s="54"/>
      <c r="G627" s="612"/>
    </row>
    <row r="628" spans="1:7" s="59" customFormat="1" ht="15">
      <c r="A628" s="563" t="s">
        <v>763</v>
      </c>
      <c r="B628" s="563" t="s">
        <v>811</v>
      </c>
      <c r="C628" s="563" t="s">
        <v>812</v>
      </c>
      <c r="D628" s="591" t="s">
        <v>813</v>
      </c>
      <c r="E628" s="667"/>
      <c r="F628" s="54"/>
      <c r="G628" s="612"/>
    </row>
    <row r="629" spans="1:7" s="59" customFormat="1" ht="15">
      <c r="A629" s="563" t="s">
        <v>763</v>
      </c>
      <c r="B629" s="563" t="s">
        <v>811</v>
      </c>
      <c r="C629" s="563" t="s">
        <v>814</v>
      </c>
      <c r="D629" s="591" t="s">
        <v>815</v>
      </c>
      <c r="E629" s="667"/>
      <c r="F629" s="54" t="s">
        <v>4075</v>
      </c>
      <c r="G629" s="612"/>
    </row>
    <row r="630" spans="1:7" s="59" customFormat="1" ht="15">
      <c r="A630" s="563" t="s">
        <v>763</v>
      </c>
      <c r="B630" s="563" t="s">
        <v>811</v>
      </c>
      <c r="C630" s="563" t="s">
        <v>816</v>
      </c>
      <c r="D630" s="591" t="s">
        <v>817</v>
      </c>
      <c r="E630" s="667"/>
      <c r="F630" s="54" t="s">
        <v>6662</v>
      </c>
      <c r="G630" s="612"/>
    </row>
    <row r="631" spans="1:7" s="59" customFormat="1" ht="15">
      <c r="A631" s="563" t="s">
        <v>763</v>
      </c>
      <c r="B631" s="563" t="s">
        <v>811</v>
      </c>
      <c r="C631" s="563" t="s">
        <v>818</v>
      </c>
      <c r="D631" s="591" t="s">
        <v>819</v>
      </c>
      <c r="E631" s="667"/>
      <c r="F631" s="54" t="s">
        <v>6662</v>
      </c>
      <c r="G631" s="612"/>
    </row>
    <row r="632" spans="1:7" s="59" customFormat="1" ht="15">
      <c r="A632" s="563" t="s">
        <v>763</v>
      </c>
      <c r="B632" s="563" t="s">
        <v>811</v>
      </c>
      <c r="C632" s="563" t="s">
        <v>820</v>
      </c>
      <c r="D632" s="591" t="s">
        <v>7172</v>
      </c>
      <c r="E632" s="667"/>
      <c r="F632" s="54"/>
      <c r="G632" s="612"/>
    </row>
    <row r="633" spans="1:7" s="59" customFormat="1" ht="15">
      <c r="A633" s="563" t="s">
        <v>763</v>
      </c>
      <c r="B633" s="563" t="s">
        <v>811</v>
      </c>
      <c r="C633" s="563" t="s">
        <v>822</v>
      </c>
      <c r="D633" s="591" t="s">
        <v>823</v>
      </c>
      <c r="E633" s="667"/>
      <c r="F633" s="54"/>
      <c r="G633" s="612"/>
    </row>
    <row r="634" spans="1:7" s="59" customFormat="1" ht="15">
      <c r="A634" s="563" t="s">
        <v>763</v>
      </c>
      <c r="B634" s="563" t="s">
        <v>811</v>
      </c>
      <c r="C634" s="563" t="s">
        <v>824</v>
      </c>
      <c r="D634" s="591" t="s">
        <v>825</v>
      </c>
      <c r="E634" s="667"/>
      <c r="F634" s="54"/>
      <c r="G634" s="612"/>
    </row>
    <row r="635" spans="1:7" s="59" customFormat="1" ht="15">
      <c r="A635" s="563" t="s">
        <v>763</v>
      </c>
      <c r="B635" s="563" t="s">
        <v>811</v>
      </c>
      <c r="C635" s="563" t="s">
        <v>826</v>
      </c>
      <c r="D635" s="591" t="s">
        <v>827</v>
      </c>
      <c r="E635" s="667"/>
      <c r="F635" s="54"/>
      <c r="G635" s="612"/>
    </row>
    <row r="636" spans="1:7" s="59" customFormat="1" ht="15">
      <c r="A636" s="563" t="s">
        <v>763</v>
      </c>
      <c r="B636" s="563" t="s">
        <v>811</v>
      </c>
      <c r="C636" s="563" t="s">
        <v>828</v>
      </c>
      <c r="D636" s="591" t="s">
        <v>829</v>
      </c>
      <c r="E636" s="667"/>
      <c r="F636" s="54"/>
      <c r="G636" s="612"/>
    </row>
    <row r="637" spans="1:7" s="59" customFormat="1" ht="15">
      <c r="A637" s="563" t="s">
        <v>763</v>
      </c>
      <c r="B637" s="563" t="s">
        <v>811</v>
      </c>
      <c r="C637" s="563" t="s">
        <v>830</v>
      </c>
      <c r="D637" s="591" t="s">
        <v>831</v>
      </c>
      <c r="E637" s="667"/>
      <c r="F637" s="54" t="s">
        <v>6662</v>
      </c>
      <c r="G637" s="612"/>
    </row>
    <row r="638" spans="1:7" s="59" customFormat="1" ht="15">
      <c r="A638" s="563" t="s">
        <v>763</v>
      </c>
      <c r="B638" s="563" t="s">
        <v>811</v>
      </c>
      <c r="C638" s="563" t="s">
        <v>7173</v>
      </c>
      <c r="D638" s="591" t="s">
        <v>7174</v>
      </c>
      <c r="E638" s="667"/>
      <c r="F638" s="54" t="s">
        <v>6664</v>
      </c>
      <c r="G638" s="612"/>
    </row>
    <row r="639" spans="1:7" s="59" customFormat="1" ht="15">
      <c r="A639" s="563" t="s">
        <v>763</v>
      </c>
      <c r="B639" s="563" t="s">
        <v>811</v>
      </c>
      <c r="C639" s="563" t="s">
        <v>832</v>
      </c>
      <c r="D639" s="591" t="s">
        <v>7175</v>
      </c>
      <c r="E639" s="667"/>
      <c r="F639" s="54"/>
      <c r="G639" s="612"/>
    </row>
    <row r="640" spans="1:7" s="59" customFormat="1" ht="15">
      <c r="A640" s="563" t="s">
        <v>763</v>
      </c>
      <c r="B640" s="563" t="s">
        <v>811</v>
      </c>
      <c r="C640" s="563" t="s">
        <v>834</v>
      </c>
      <c r="D640" s="591" t="s">
        <v>7176</v>
      </c>
      <c r="E640" s="667"/>
      <c r="F640" s="54"/>
      <c r="G640" s="612"/>
    </row>
    <row r="641" spans="1:7" s="59" customFormat="1" ht="15">
      <c r="A641" s="563" t="s">
        <v>763</v>
      </c>
      <c r="B641" s="563" t="s">
        <v>612</v>
      </c>
      <c r="C641" s="563" t="s">
        <v>836</v>
      </c>
      <c r="D641" s="591" t="s">
        <v>837</v>
      </c>
      <c r="E641" s="667"/>
      <c r="F641" s="54"/>
      <c r="G641" s="612"/>
    </row>
    <row r="642" spans="1:7" s="59" customFormat="1" ht="15">
      <c r="A642" s="563" t="s">
        <v>763</v>
      </c>
      <c r="B642" s="563" t="s">
        <v>612</v>
      </c>
      <c r="C642" s="563" t="s">
        <v>838</v>
      </c>
      <c r="D642" s="591" t="s">
        <v>839</v>
      </c>
      <c r="E642" s="667"/>
      <c r="F642" s="54" t="s">
        <v>6662</v>
      </c>
      <c r="G642" s="612"/>
    </row>
    <row r="643" spans="1:7" s="59" customFormat="1" ht="15">
      <c r="A643" s="563" t="s">
        <v>763</v>
      </c>
      <c r="B643" s="563" t="s">
        <v>612</v>
      </c>
      <c r="C643" s="563" t="s">
        <v>840</v>
      </c>
      <c r="D643" s="591" t="s">
        <v>841</v>
      </c>
      <c r="E643" s="667"/>
      <c r="F643" s="54" t="s">
        <v>6662</v>
      </c>
      <c r="G643" s="612"/>
    </row>
    <row r="644" spans="1:7" s="59" customFormat="1" ht="15">
      <c r="A644" s="563" t="s">
        <v>763</v>
      </c>
      <c r="B644" s="563" t="s">
        <v>612</v>
      </c>
      <c r="C644" s="563" t="s">
        <v>842</v>
      </c>
      <c r="D644" s="591" t="s">
        <v>7177</v>
      </c>
      <c r="E644" s="667"/>
      <c r="F644" s="54"/>
      <c r="G644" s="612"/>
    </row>
    <row r="645" spans="1:7" s="59" customFormat="1" ht="15">
      <c r="A645" s="563" t="s">
        <v>763</v>
      </c>
      <c r="B645" s="563" t="s">
        <v>844</v>
      </c>
      <c r="C645" s="563" t="s">
        <v>845</v>
      </c>
      <c r="D645" s="591" t="s">
        <v>7178</v>
      </c>
      <c r="E645" s="667"/>
      <c r="F645" s="54"/>
      <c r="G645" s="612"/>
    </row>
    <row r="646" spans="1:7" s="59" customFormat="1" ht="15">
      <c r="A646" s="563" t="s">
        <v>763</v>
      </c>
      <c r="B646" s="563" t="s">
        <v>844</v>
      </c>
      <c r="C646" s="563" t="s">
        <v>847</v>
      </c>
      <c r="D646" s="591" t="s">
        <v>7179</v>
      </c>
      <c r="E646" s="667"/>
      <c r="F646" s="54" t="s">
        <v>6662</v>
      </c>
      <c r="G646" s="612"/>
    </row>
    <row r="647" spans="1:7" s="59" customFormat="1" ht="15">
      <c r="A647" s="563" t="s">
        <v>763</v>
      </c>
      <c r="B647" s="563" t="s">
        <v>844</v>
      </c>
      <c r="C647" s="563" t="s">
        <v>7180</v>
      </c>
      <c r="D647" s="591" t="s">
        <v>7181</v>
      </c>
      <c r="E647" s="667"/>
      <c r="F647" s="54" t="s">
        <v>6664</v>
      </c>
      <c r="G647" s="612"/>
    </row>
    <row r="648" spans="1:7" s="59" customFormat="1" ht="15">
      <c r="A648" s="563" t="s">
        <v>763</v>
      </c>
      <c r="B648" s="563" t="s">
        <v>844</v>
      </c>
      <c r="C648" s="563" t="s">
        <v>849</v>
      </c>
      <c r="D648" s="591" t="s">
        <v>7182</v>
      </c>
      <c r="E648" s="667"/>
      <c r="F648" s="54"/>
      <c r="G648" s="612"/>
    </row>
    <row r="649" spans="1:7" s="59" customFormat="1" ht="15">
      <c r="A649" s="563" t="s">
        <v>763</v>
      </c>
      <c r="B649" s="563" t="s">
        <v>851</v>
      </c>
      <c r="C649" s="563" t="s">
        <v>852</v>
      </c>
      <c r="D649" s="591" t="s">
        <v>853</v>
      </c>
      <c r="E649" s="667"/>
      <c r="F649" s="54"/>
      <c r="G649" s="612"/>
    </row>
    <row r="650" spans="1:7" s="59" customFormat="1" ht="15">
      <c r="A650" s="563" t="s">
        <v>763</v>
      </c>
      <c r="B650" s="563" t="s">
        <v>851</v>
      </c>
      <c r="C650" s="563" t="s">
        <v>854</v>
      </c>
      <c r="D650" s="591" t="s">
        <v>855</v>
      </c>
      <c r="E650" s="667"/>
      <c r="F650" s="54" t="s">
        <v>6662</v>
      </c>
      <c r="G650" s="612"/>
    </row>
    <row r="651" spans="1:7" s="59" customFormat="1" ht="15">
      <c r="A651" s="563" t="s">
        <v>763</v>
      </c>
      <c r="B651" s="563" t="s">
        <v>851</v>
      </c>
      <c r="C651" s="563" t="s">
        <v>856</v>
      </c>
      <c r="D651" s="591" t="s">
        <v>7183</v>
      </c>
      <c r="E651" s="667"/>
      <c r="F651" s="54"/>
      <c r="G651" s="612"/>
    </row>
    <row r="652" spans="1:7" s="59" customFormat="1" ht="15">
      <c r="A652" s="563" t="s">
        <v>763</v>
      </c>
      <c r="B652" s="563" t="s">
        <v>858</v>
      </c>
      <c r="C652" s="563" t="s">
        <v>859</v>
      </c>
      <c r="D652" s="591" t="s">
        <v>860</v>
      </c>
      <c r="E652" s="667"/>
      <c r="F652" s="54"/>
      <c r="G652" s="612"/>
    </row>
    <row r="653" spans="1:7" s="59" customFormat="1" ht="15">
      <c r="A653" s="563" t="s">
        <v>763</v>
      </c>
      <c r="B653" s="563" t="s">
        <v>858</v>
      </c>
      <c r="C653" s="563" t="s">
        <v>861</v>
      </c>
      <c r="D653" s="591" t="s">
        <v>862</v>
      </c>
      <c r="E653" s="667"/>
      <c r="F653" s="54" t="s">
        <v>6662</v>
      </c>
      <c r="G653" s="612"/>
    </row>
    <row r="654" spans="1:7" s="59" customFormat="1" ht="15">
      <c r="A654" s="563" t="s">
        <v>763</v>
      </c>
      <c r="B654" s="563" t="s">
        <v>858</v>
      </c>
      <c r="C654" s="563" t="s">
        <v>7184</v>
      </c>
      <c r="D654" s="591" t="s">
        <v>7185</v>
      </c>
      <c r="E654" s="667"/>
      <c r="F654" s="54" t="s">
        <v>6664</v>
      </c>
      <c r="G654" s="612"/>
    </row>
    <row r="655" spans="1:7" s="59" customFormat="1" ht="15">
      <c r="A655" s="563" t="s">
        <v>763</v>
      </c>
      <c r="B655" s="563" t="s">
        <v>858</v>
      </c>
      <c r="C655" s="563" t="s">
        <v>863</v>
      </c>
      <c r="D655" s="591" t="s">
        <v>864</v>
      </c>
      <c r="E655" s="667"/>
      <c r="F655" s="54"/>
      <c r="G655" s="612"/>
    </row>
    <row r="656" spans="1:7" s="59" customFormat="1" ht="15">
      <c r="A656" s="563" t="s">
        <v>763</v>
      </c>
      <c r="B656" s="563" t="s">
        <v>858</v>
      </c>
      <c r="C656" s="563" t="s">
        <v>865</v>
      </c>
      <c r="D656" s="591" t="s">
        <v>866</v>
      </c>
      <c r="E656" s="667"/>
      <c r="F656" s="54" t="s">
        <v>6662</v>
      </c>
      <c r="G656" s="612"/>
    </row>
    <row r="657" spans="1:7" s="59" customFormat="1" ht="15">
      <c r="A657" s="563" t="s">
        <v>763</v>
      </c>
      <c r="B657" s="563" t="s">
        <v>858</v>
      </c>
      <c r="C657" s="563" t="s">
        <v>7186</v>
      </c>
      <c r="D657" s="591" t="s">
        <v>7187</v>
      </c>
      <c r="E657" s="667"/>
      <c r="F657" s="54" t="s">
        <v>6664</v>
      </c>
      <c r="G657" s="612"/>
    </row>
    <row r="658" spans="1:7" s="59" customFormat="1" ht="15">
      <c r="A658" s="563" t="s">
        <v>763</v>
      </c>
      <c r="B658" s="563" t="s">
        <v>858</v>
      </c>
      <c r="C658" s="563" t="s">
        <v>867</v>
      </c>
      <c r="D658" s="591" t="s">
        <v>868</v>
      </c>
      <c r="E658" s="667"/>
      <c r="F658" s="54" t="s">
        <v>7028</v>
      </c>
      <c r="G658" s="612"/>
    </row>
    <row r="659" spans="1:7" s="59" customFormat="1" ht="15">
      <c r="A659" s="563" t="s">
        <v>763</v>
      </c>
      <c r="B659" s="563" t="s">
        <v>858</v>
      </c>
      <c r="C659" s="563" t="s">
        <v>869</v>
      </c>
      <c r="D659" s="591" t="s">
        <v>870</v>
      </c>
      <c r="E659" s="667"/>
      <c r="F659" s="54"/>
      <c r="G659" s="612"/>
    </row>
    <row r="660" spans="1:7" s="59" customFormat="1" ht="15">
      <c r="A660" s="563" t="s">
        <v>763</v>
      </c>
      <c r="B660" s="563" t="s">
        <v>858</v>
      </c>
      <c r="C660" s="563" t="s">
        <v>871</v>
      </c>
      <c r="D660" s="591" t="s">
        <v>872</v>
      </c>
      <c r="E660" s="667"/>
      <c r="F660" s="54"/>
      <c r="G660" s="612"/>
    </row>
    <row r="661" spans="1:7" s="59" customFormat="1" ht="15">
      <c r="A661" s="563" t="s">
        <v>763</v>
      </c>
      <c r="B661" s="563" t="s">
        <v>858</v>
      </c>
      <c r="C661" s="563" t="s">
        <v>873</v>
      </c>
      <c r="D661" s="591" t="s">
        <v>874</v>
      </c>
      <c r="E661" s="667"/>
      <c r="F661" s="54" t="s">
        <v>4075</v>
      </c>
      <c r="G661" s="612"/>
    </row>
    <row r="662" spans="1:7" s="59" customFormat="1" ht="15">
      <c r="A662" s="563" t="s">
        <v>763</v>
      </c>
      <c r="B662" s="563" t="s">
        <v>858</v>
      </c>
      <c r="C662" s="563" t="s">
        <v>7188</v>
      </c>
      <c r="D662" s="591" t="s">
        <v>7189</v>
      </c>
      <c r="E662" s="667"/>
      <c r="F662" s="54" t="s">
        <v>6664</v>
      </c>
      <c r="G662" s="612"/>
    </row>
    <row r="663" spans="1:7" s="59" customFormat="1" ht="15">
      <c r="A663" s="563" t="s">
        <v>763</v>
      </c>
      <c r="B663" s="563" t="s">
        <v>858</v>
      </c>
      <c r="C663" s="563" t="s">
        <v>875</v>
      </c>
      <c r="D663" s="591" t="s">
        <v>7190</v>
      </c>
      <c r="E663" s="667"/>
      <c r="F663" s="54"/>
      <c r="G663" s="612"/>
    </row>
    <row r="664" spans="1:7" s="59" customFormat="1" ht="15">
      <c r="A664" s="563" t="s">
        <v>763</v>
      </c>
      <c r="B664" s="563" t="s">
        <v>858</v>
      </c>
      <c r="C664" s="563" t="s">
        <v>877</v>
      </c>
      <c r="D664" s="591" t="s">
        <v>7191</v>
      </c>
      <c r="E664" s="667"/>
      <c r="F664" s="54"/>
      <c r="G664" s="612"/>
    </row>
    <row r="665" spans="1:7" s="59" customFormat="1" ht="15">
      <c r="A665" s="563" t="s">
        <v>763</v>
      </c>
      <c r="B665" s="563" t="s">
        <v>858</v>
      </c>
      <c r="C665" s="563" t="s">
        <v>879</v>
      </c>
      <c r="D665" s="591" t="s">
        <v>880</v>
      </c>
      <c r="E665" s="667"/>
      <c r="F665" s="54"/>
      <c r="G665" s="612"/>
    </row>
    <row r="666" spans="1:7" s="59" customFormat="1" ht="15">
      <c r="A666" s="563" t="s">
        <v>763</v>
      </c>
      <c r="B666" s="563" t="s">
        <v>881</v>
      </c>
      <c r="C666" s="563" t="s">
        <v>882</v>
      </c>
      <c r="D666" s="591" t="s">
        <v>883</v>
      </c>
      <c r="E666" s="667"/>
      <c r="F666" s="54"/>
      <c r="G666" s="612"/>
    </row>
    <row r="667" spans="1:7" s="59" customFormat="1" ht="15">
      <c r="A667" s="563" t="s">
        <v>763</v>
      </c>
      <c r="B667" s="563" t="s">
        <v>881</v>
      </c>
      <c r="C667" s="563" t="s">
        <v>884</v>
      </c>
      <c r="D667" s="591" t="s">
        <v>885</v>
      </c>
      <c r="E667" s="667"/>
      <c r="F667" s="54" t="s">
        <v>6662</v>
      </c>
      <c r="G667" s="612"/>
    </row>
    <row r="668" spans="1:7" s="59" customFormat="1" ht="15">
      <c r="A668" s="563" t="s">
        <v>763</v>
      </c>
      <c r="B668" s="563" t="s">
        <v>881</v>
      </c>
      <c r="C668" s="563" t="s">
        <v>7192</v>
      </c>
      <c r="D668" s="591" t="s">
        <v>7193</v>
      </c>
      <c r="E668" s="667"/>
      <c r="F668" s="54" t="s">
        <v>6664</v>
      </c>
      <c r="G668" s="612"/>
    </row>
    <row r="669" spans="1:7" s="59" customFormat="1" ht="15">
      <c r="A669" s="563" t="s">
        <v>763</v>
      </c>
      <c r="B669" s="563" t="s">
        <v>881</v>
      </c>
      <c r="C669" s="563" t="s">
        <v>886</v>
      </c>
      <c r="D669" s="591" t="s">
        <v>887</v>
      </c>
      <c r="E669" s="667"/>
      <c r="F669" s="54" t="s">
        <v>4075</v>
      </c>
      <c r="G669" s="612"/>
    </row>
    <row r="670" spans="1:7" s="59" customFormat="1" ht="15">
      <c r="A670" s="563" t="s">
        <v>763</v>
      </c>
      <c r="B670" s="563" t="s">
        <v>881</v>
      </c>
      <c r="C670" s="563" t="s">
        <v>888</v>
      </c>
      <c r="D670" s="591" t="s">
        <v>889</v>
      </c>
      <c r="E670" s="667"/>
      <c r="F670" s="54" t="s">
        <v>6662</v>
      </c>
      <c r="G670" s="612"/>
    </row>
    <row r="671" spans="1:7" s="59" customFormat="1" ht="15">
      <c r="A671" s="563" t="s">
        <v>763</v>
      </c>
      <c r="B671" s="563" t="s">
        <v>881</v>
      </c>
      <c r="C671" s="563" t="s">
        <v>890</v>
      </c>
      <c r="D671" s="591" t="s">
        <v>7194</v>
      </c>
      <c r="E671" s="667"/>
      <c r="F671" s="54"/>
      <c r="G671" s="612"/>
    </row>
    <row r="672" spans="1:7" s="59" customFormat="1" ht="15">
      <c r="A672" s="563" t="s">
        <v>763</v>
      </c>
      <c r="B672" s="563" t="s">
        <v>892</v>
      </c>
      <c r="C672" s="563" t="s">
        <v>893</v>
      </c>
      <c r="D672" s="591" t="s">
        <v>894</v>
      </c>
      <c r="E672" s="667"/>
      <c r="F672" s="54" t="s">
        <v>6662</v>
      </c>
      <c r="G672" s="612"/>
    </row>
    <row r="673" spans="1:7" s="59" customFormat="1" ht="15">
      <c r="A673" s="563" t="s">
        <v>763</v>
      </c>
      <c r="B673" s="563" t="s">
        <v>892</v>
      </c>
      <c r="C673" s="563" t="s">
        <v>7195</v>
      </c>
      <c r="D673" s="591" t="s">
        <v>7193</v>
      </c>
      <c r="E673" s="667"/>
      <c r="F673" s="54" t="s">
        <v>6664</v>
      </c>
      <c r="G673" s="612"/>
    </row>
    <row r="674" spans="1:7" s="59" customFormat="1" ht="15">
      <c r="A674" s="563" t="s">
        <v>763</v>
      </c>
      <c r="B674" s="563" t="s">
        <v>895</v>
      </c>
      <c r="C674" s="563" t="s">
        <v>896</v>
      </c>
      <c r="D674" s="591" t="s">
        <v>897</v>
      </c>
      <c r="E674" s="667"/>
      <c r="F674" s="54"/>
      <c r="G674" s="612"/>
    </row>
    <row r="675" spans="1:7" s="59" customFormat="1" ht="15">
      <c r="A675" s="563" t="s">
        <v>763</v>
      </c>
      <c r="B675" s="563" t="s">
        <v>895</v>
      </c>
      <c r="C675" s="563" t="s">
        <v>898</v>
      </c>
      <c r="D675" s="591" t="s">
        <v>899</v>
      </c>
      <c r="E675" s="667"/>
      <c r="F675" s="54" t="s">
        <v>7028</v>
      </c>
      <c r="G675" s="612"/>
    </row>
    <row r="676" spans="1:7" s="59" customFormat="1" ht="15">
      <c r="A676" s="563" t="s">
        <v>763</v>
      </c>
      <c r="B676" s="563" t="s">
        <v>895</v>
      </c>
      <c r="C676" s="563" t="s">
        <v>900</v>
      </c>
      <c r="D676" s="591" t="s">
        <v>901</v>
      </c>
      <c r="E676" s="667"/>
      <c r="F676" s="54" t="s">
        <v>6662</v>
      </c>
      <c r="G676" s="612"/>
    </row>
    <row r="677" spans="1:7" s="59" customFormat="1" ht="15">
      <c r="A677" s="563" t="s">
        <v>763</v>
      </c>
      <c r="B677" s="563" t="s">
        <v>895</v>
      </c>
      <c r="C677" s="563" t="s">
        <v>902</v>
      </c>
      <c r="D677" s="591" t="s">
        <v>903</v>
      </c>
      <c r="E677" s="667"/>
      <c r="F677" s="54" t="s">
        <v>6662</v>
      </c>
      <c r="G677" s="612"/>
    </row>
    <row r="678" spans="1:7" s="59" customFormat="1" ht="15">
      <c r="A678" s="563" t="s">
        <v>763</v>
      </c>
      <c r="B678" s="563" t="s">
        <v>895</v>
      </c>
      <c r="C678" s="563" t="s">
        <v>7196</v>
      </c>
      <c r="D678" s="591" t="s">
        <v>7197</v>
      </c>
      <c r="E678" s="667"/>
      <c r="F678" s="54" t="s">
        <v>6662</v>
      </c>
      <c r="G678" s="612"/>
    </row>
    <row r="679" spans="1:7" s="59" customFormat="1" ht="15">
      <c r="A679" s="563" t="s">
        <v>763</v>
      </c>
      <c r="B679" s="563" t="s">
        <v>895</v>
      </c>
      <c r="C679" s="563" t="s">
        <v>7198</v>
      </c>
      <c r="D679" s="591" t="s">
        <v>7199</v>
      </c>
      <c r="E679" s="667"/>
      <c r="F679" s="54" t="s">
        <v>6662</v>
      </c>
      <c r="G679" s="612"/>
    </row>
    <row r="680" spans="1:7" s="59" customFormat="1" ht="15">
      <c r="A680" s="563" t="s">
        <v>763</v>
      </c>
      <c r="B680" s="563" t="s">
        <v>895</v>
      </c>
      <c r="C680" s="563" t="s">
        <v>904</v>
      </c>
      <c r="D680" s="591" t="s">
        <v>7200</v>
      </c>
      <c r="E680" s="667"/>
      <c r="F680" s="54"/>
      <c r="G680" s="612"/>
    </row>
    <row r="681" spans="1:7" s="59" customFormat="1" ht="15">
      <c r="A681" s="563" t="s">
        <v>763</v>
      </c>
      <c r="B681" s="563" t="s">
        <v>895</v>
      </c>
      <c r="C681" s="563" t="s">
        <v>906</v>
      </c>
      <c r="D681" s="591" t="s">
        <v>7201</v>
      </c>
      <c r="E681" s="667"/>
      <c r="F681" s="54"/>
      <c r="G681" s="612"/>
    </row>
    <row r="682" spans="1:7" s="59" customFormat="1" ht="15">
      <c r="A682" s="563" t="s">
        <v>763</v>
      </c>
      <c r="B682" s="563" t="s">
        <v>895</v>
      </c>
      <c r="C682" s="563" t="s">
        <v>908</v>
      </c>
      <c r="D682" s="591" t="s">
        <v>7202</v>
      </c>
      <c r="E682" s="667"/>
      <c r="F682" s="54"/>
      <c r="G682" s="612"/>
    </row>
    <row r="683" spans="1:7" s="59" customFormat="1" ht="15">
      <c r="A683" s="563" t="s">
        <v>763</v>
      </c>
      <c r="B683" s="563" t="s">
        <v>895</v>
      </c>
      <c r="C683" s="563" t="s">
        <v>910</v>
      </c>
      <c r="D683" s="591" t="s">
        <v>7203</v>
      </c>
      <c r="E683" s="667" t="s">
        <v>6746</v>
      </c>
      <c r="F683" s="54"/>
      <c r="G683" s="612"/>
    </row>
    <row r="684" spans="1:7" s="59" customFormat="1" ht="15">
      <c r="A684" s="563" t="s">
        <v>763</v>
      </c>
      <c r="B684" s="563" t="s">
        <v>895</v>
      </c>
      <c r="C684" s="563" t="s">
        <v>912</v>
      </c>
      <c r="D684" s="591" t="s">
        <v>7204</v>
      </c>
      <c r="E684" s="667"/>
      <c r="F684" s="54"/>
      <c r="G684" s="612"/>
    </row>
    <row r="685" spans="1:7" s="59" customFormat="1" ht="28.5">
      <c r="A685" s="563" t="s">
        <v>763</v>
      </c>
      <c r="B685" s="563" t="s">
        <v>895</v>
      </c>
      <c r="C685" s="563" t="s">
        <v>914</v>
      </c>
      <c r="D685" s="591" t="s">
        <v>7205</v>
      </c>
      <c r="E685" s="667"/>
      <c r="F685" s="54"/>
      <c r="G685" s="612"/>
    </row>
    <row r="686" spans="1:7" s="59" customFormat="1" ht="15">
      <c r="A686" s="563" t="s">
        <v>763</v>
      </c>
      <c r="B686" s="563" t="s">
        <v>916</v>
      </c>
      <c r="C686" s="563" t="s">
        <v>917</v>
      </c>
      <c r="D686" s="591" t="s">
        <v>918</v>
      </c>
      <c r="E686" s="667"/>
      <c r="F686" s="54"/>
      <c r="G686" s="612"/>
    </row>
    <row r="687" spans="1:7" s="59" customFormat="1" ht="15">
      <c r="A687" s="563" t="s">
        <v>763</v>
      </c>
      <c r="B687" s="563" t="s">
        <v>916</v>
      </c>
      <c r="C687" s="563" t="s">
        <v>919</v>
      </c>
      <c r="D687" s="591" t="s">
        <v>920</v>
      </c>
      <c r="E687" s="667"/>
      <c r="F687" s="54" t="s">
        <v>6662</v>
      </c>
      <c r="G687" s="612"/>
    </row>
    <row r="688" spans="1:7" s="59" customFormat="1" ht="15">
      <c r="A688" s="563" t="s">
        <v>763</v>
      </c>
      <c r="B688" s="563" t="s">
        <v>916</v>
      </c>
      <c r="C688" s="563" t="s">
        <v>921</v>
      </c>
      <c r="D688" s="591" t="s">
        <v>922</v>
      </c>
      <c r="E688" s="667"/>
      <c r="F688" s="54" t="s">
        <v>6662</v>
      </c>
      <c r="G688" s="612"/>
    </row>
    <row r="689" spans="1:7" s="59" customFormat="1" ht="15">
      <c r="A689" s="563" t="s">
        <v>763</v>
      </c>
      <c r="B689" s="563" t="s">
        <v>916</v>
      </c>
      <c r="C689" s="563" t="s">
        <v>923</v>
      </c>
      <c r="D689" s="591" t="s">
        <v>924</v>
      </c>
      <c r="E689" s="667"/>
      <c r="F689" s="54" t="s">
        <v>6662</v>
      </c>
      <c r="G689" s="612"/>
    </row>
    <row r="690" spans="1:7" s="59" customFormat="1" ht="15">
      <c r="A690" s="563" t="s">
        <v>763</v>
      </c>
      <c r="B690" s="563" t="s">
        <v>916</v>
      </c>
      <c r="C690" s="563" t="s">
        <v>925</v>
      </c>
      <c r="D690" s="591" t="s">
        <v>926</v>
      </c>
      <c r="E690" s="667"/>
      <c r="F690" s="54" t="s">
        <v>6662</v>
      </c>
      <c r="G690" s="612"/>
    </row>
    <row r="691" spans="1:7" s="59" customFormat="1" ht="15">
      <c r="A691" s="563" t="s">
        <v>763</v>
      </c>
      <c r="B691" s="563" t="s">
        <v>916</v>
      </c>
      <c r="C691" s="563" t="s">
        <v>927</v>
      </c>
      <c r="D691" s="591" t="s">
        <v>928</v>
      </c>
      <c r="E691" s="667"/>
      <c r="F691" s="54" t="s">
        <v>4075</v>
      </c>
      <c r="G691" s="612"/>
    </row>
    <row r="692" spans="1:7" s="59" customFormat="1" ht="15">
      <c r="A692" s="563" t="s">
        <v>763</v>
      </c>
      <c r="B692" s="563" t="s">
        <v>916</v>
      </c>
      <c r="C692" s="563" t="s">
        <v>7206</v>
      </c>
      <c r="D692" s="591" t="s">
        <v>7207</v>
      </c>
      <c r="E692" s="667"/>
      <c r="F692" s="54" t="s">
        <v>6662</v>
      </c>
      <c r="G692" s="612"/>
    </row>
    <row r="693" spans="1:7" s="59" customFormat="1" ht="15">
      <c r="A693" s="563" t="s">
        <v>763</v>
      </c>
      <c r="B693" s="563" t="s">
        <v>916</v>
      </c>
      <c r="C693" s="563" t="s">
        <v>929</v>
      </c>
      <c r="D693" s="591" t="s">
        <v>7208</v>
      </c>
      <c r="E693" s="667"/>
      <c r="F693" s="54"/>
      <c r="G693" s="612"/>
    </row>
    <row r="694" spans="1:7" s="59" customFormat="1" ht="15">
      <c r="A694" s="563" t="s">
        <v>763</v>
      </c>
      <c r="B694" s="563" t="s">
        <v>774</v>
      </c>
      <c r="C694" s="563" t="s">
        <v>933</v>
      </c>
      <c r="D694" s="591" t="s">
        <v>934</v>
      </c>
      <c r="E694" s="667"/>
      <c r="F694" s="54"/>
      <c r="G694" s="612"/>
    </row>
    <row r="695" spans="1:7" s="59" customFormat="1" ht="15">
      <c r="A695" s="563" t="s">
        <v>763</v>
      </c>
      <c r="B695" s="563" t="s">
        <v>774</v>
      </c>
      <c r="C695" s="563" t="s">
        <v>935</v>
      </c>
      <c r="D695" s="591" t="s">
        <v>7209</v>
      </c>
      <c r="E695" s="667"/>
      <c r="F695" s="54"/>
      <c r="G695" s="612"/>
    </row>
    <row r="696" spans="1:7" s="59" customFormat="1" ht="15">
      <c r="A696" s="563" t="s">
        <v>763</v>
      </c>
      <c r="B696" s="563" t="s">
        <v>774</v>
      </c>
      <c r="C696" s="563" t="s">
        <v>937</v>
      </c>
      <c r="D696" s="591" t="s">
        <v>7210</v>
      </c>
      <c r="E696" s="667"/>
      <c r="F696" s="54"/>
      <c r="G696" s="612"/>
    </row>
    <row r="697" spans="1:7" s="59" customFormat="1" ht="15">
      <c r="A697" s="563" t="s">
        <v>763</v>
      </c>
      <c r="B697" s="563" t="s">
        <v>774</v>
      </c>
      <c r="C697" s="563" t="s">
        <v>939</v>
      </c>
      <c r="D697" s="591" t="s">
        <v>7211</v>
      </c>
      <c r="E697" s="667"/>
      <c r="F697" s="54"/>
      <c r="G697" s="612"/>
    </row>
    <row r="698" spans="1:7" s="59" customFormat="1" ht="15">
      <c r="A698" s="563" t="s">
        <v>763</v>
      </c>
      <c r="B698" s="563" t="s">
        <v>774</v>
      </c>
      <c r="C698" s="563" t="s">
        <v>941</v>
      </c>
      <c r="D698" s="591" t="s">
        <v>7212</v>
      </c>
      <c r="E698" s="667"/>
      <c r="F698" s="54"/>
      <c r="G698" s="612"/>
    </row>
    <row r="699" spans="1:7" s="59" customFormat="1" ht="15">
      <c r="A699" s="563" t="s">
        <v>763</v>
      </c>
      <c r="B699" s="563" t="s">
        <v>774</v>
      </c>
      <c r="C699" s="563" t="s">
        <v>943</v>
      </c>
      <c r="D699" s="591" t="s">
        <v>944</v>
      </c>
      <c r="E699" s="667"/>
      <c r="F699" s="54" t="s">
        <v>6662</v>
      </c>
      <c r="G699" s="612"/>
    </row>
    <row r="700" spans="1:7" s="59" customFormat="1" ht="15">
      <c r="A700" s="563" t="s">
        <v>763</v>
      </c>
      <c r="B700" s="563" t="s">
        <v>774</v>
      </c>
      <c r="C700" s="563" t="s">
        <v>945</v>
      </c>
      <c r="D700" s="591" t="s">
        <v>946</v>
      </c>
      <c r="E700" s="667"/>
      <c r="F700" s="54" t="s">
        <v>6662</v>
      </c>
      <c r="G700" s="612"/>
    </row>
    <row r="701" spans="1:7" s="59" customFormat="1" ht="15">
      <c r="A701" s="563" t="s">
        <v>763</v>
      </c>
      <c r="B701" s="563" t="s">
        <v>774</v>
      </c>
      <c r="C701" s="563" t="s">
        <v>947</v>
      </c>
      <c r="D701" s="591" t="s">
        <v>948</v>
      </c>
      <c r="E701" s="667"/>
      <c r="F701" s="54" t="s">
        <v>6662</v>
      </c>
      <c r="G701" s="612"/>
    </row>
    <row r="702" spans="1:7" s="59" customFormat="1" ht="15">
      <c r="A702" s="563" t="s">
        <v>763</v>
      </c>
      <c r="B702" s="563" t="s">
        <v>774</v>
      </c>
      <c r="C702" s="563" t="s">
        <v>949</v>
      </c>
      <c r="D702" s="591" t="s">
        <v>950</v>
      </c>
      <c r="E702" s="667"/>
      <c r="F702" s="54" t="s">
        <v>6662</v>
      </c>
      <c r="G702" s="612"/>
    </row>
    <row r="703" spans="1:7" s="59" customFormat="1" ht="15">
      <c r="A703" s="563" t="s">
        <v>763</v>
      </c>
      <c r="B703" s="563" t="s">
        <v>774</v>
      </c>
      <c r="C703" s="563" t="s">
        <v>951</v>
      </c>
      <c r="D703" s="591" t="s">
        <v>952</v>
      </c>
      <c r="E703" s="667"/>
      <c r="F703" s="54" t="s">
        <v>6662</v>
      </c>
      <c r="G703" s="612"/>
    </row>
    <row r="704" spans="1:7" s="59" customFormat="1" ht="15">
      <c r="A704" s="563" t="s">
        <v>763</v>
      </c>
      <c r="B704" s="563" t="s">
        <v>774</v>
      </c>
      <c r="C704" s="563" t="s">
        <v>953</v>
      </c>
      <c r="D704" s="591" t="s">
        <v>954</v>
      </c>
      <c r="E704" s="667"/>
      <c r="F704" s="54" t="s">
        <v>6715</v>
      </c>
      <c r="G704" s="612"/>
    </row>
    <row r="705" spans="1:7" s="59" customFormat="1" ht="15">
      <c r="A705" s="563" t="s">
        <v>763</v>
      </c>
      <c r="B705" s="563" t="s">
        <v>774</v>
      </c>
      <c r="C705" s="563" t="s">
        <v>955</v>
      </c>
      <c r="D705" s="591" t="s">
        <v>956</v>
      </c>
      <c r="E705" s="667"/>
      <c r="F705" s="54"/>
      <c r="G705" s="612"/>
    </row>
    <row r="706" spans="1:7" s="59" customFormat="1" ht="15">
      <c r="A706" s="563" t="s">
        <v>763</v>
      </c>
      <c r="B706" s="563" t="s">
        <v>774</v>
      </c>
      <c r="C706" s="563" t="s">
        <v>957</v>
      </c>
      <c r="D706" s="591" t="s">
        <v>7213</v>
      </c>
      <c r="E706" s="667"/>
      <c r="F706" s="54"/>
      <c r="G706" s="612"/>
    </row>
    <row r="707" spans="1:7" s="59" customFormat="1" ht="15">
      <c r="A707" s="563" t="s">
        <v>763</v>
      </c>
      <c r="B707" s="563" t="s">
        <v>774</v>
      </c>
      <c r="C707" s="563" t="s">
        <v>959</v>
      </c>
      <c r="D707" s="591" t="s">
        <v>960</v>
      </c>
      <c r="E707" s="667"/>
      <c r="F707" s="54" t="s">
        <v>6662</v>
      </c>
      <c r="G707" s="612"/>
    </row>
    <row r="708" spans="1:7" s="59" customFormat="1" ht="15">
      <c r="A708" s="563" t="s">
        <v>763</v>
      </c>
      <c r="B708" s="563" t="s">
        <v>774</v>
      </c>
      <c r="C708" s="563" t="s">
        <v>961</v>
      </c>
      <c r="D708" s="591" t="s">
        <v>962</v>
      </c>
      <c r="E708" s="667"/>
      <c r="F708" s="54" t="s">
        <v>6662</v>
      </c>
      <c r="G708" s="612"/>
    </row>
    <row r="709" spans="1:7" s="59" customFormat="1" ht="15">
      <c r="A709" s="563" t="s">
        <v>763</v>
      </c>
      <c r="B709" s="563" t="s">
        <v>774</v>
      </c>
      <c r="C709" s="563" t="s">
        <v>963</v>
      </c>
      <c r="D709" s="591" t="s">
        <v>964</v>
      </c>
      <c r="E709" s="667"/>
      <c r="F709" s="54" t="s">
        <v>6662</v>
      </c>
      <c r="G709" s="612"/>
    </row>
    <row r="710" spans="1:7" s="59" customFormat="1" ht="15">
      <c r="A710" s="563" t="s">
        <v>763</v>
      </c>
      <c r="B710" s="563" t="s">
        <v>774</v>
      </c>
      <c r="C710" s="563" t="s">
        <v>965</v>
      </c>
      <c r="D710" s="591" t="s">
        <v>966</v>
      </c>
      <c r="E710" s="667"/>
      <c r="F710" s="54" t="s">
        <v>6662</v>
      </c>
      <c r="G710" s="612"/>
    </row>
    <row r="711" spans="1:7" s="59" customFormat="1" ht="15">
      <c r="A711" s="563" t="s">
        <v>763</v>
      </c>
      <c r="B711" s="563" t="s">
        <v>774</v>
      </c>
      <c r="C711" s="563" t="s">
        <v>967</v>
      </c>
      <c r="D711" s="591" t="s">
        <v>968</v>
      </c>
      <c r="E711" s="667"/>
      <c r="F711" s="54" t="s">
        <v>6715</v>
      </c>
      <c r="G711" s="612"/>
    </row>
    <row r="712" spans="1:7" s="59" customFormat="1" ht="15">
      <c r="A712" s="563" t="s">
        <v>763</v>
      </c>
      <c r="B712" s="563" t="s">
        <v>774</v>
      </c>
      <c r="C712" s="563" t="s">
        <v>969</v>
      </c>
      <c r="D712" s="591" t="s">
        <v>970</v>
      </c>
      <c r="E712" s="667"/>
      <c r="F712" s="54"/>
      <c r="G712" s="612"/>
    </row>
    <row r="713" spans="1:7" s="59" customFormat="1" ht="15">
      <c r="A713" s="563" t="s">
        <v>763</v>
      </c>
      <c r="B713" s="563" t="s">
        <v>774</v>
      </c>
      <c r="C713" s="563" t="s">
        <v>971</v>
      </c>
      <c r="D713" s="591" t="s">
        <v>972</v>
      </c>
      <c r="E713" s="667"/>
      <c r="F713" s="54"/>
      <c r="G713" s="612"/>
    </row>
    <row r="714" spans="1:7" s="59" customFormat="1" ht="15">
      <c r="A714" s="563" t="s">
        <v>763</v>
      </c>
      <c r="B714" s="563" t="s">
        <v>774</v>
      </c>
      <c r="C714" s="563" t="s">
        <v>973</v>
      </c>
      <c r="D714" s="591" t="s">
        <v>974</v>
      </c>
      <c r="E714" s="667"/>
      <c r="F714" s="54"/>
      <c r="G714" s="612"/>
    </row>
    <row r="715" spans="1:7" s="59" customFormat="1" ht="15">
      <c r="A715" s="563" t="s">
        <v>763</v>
      </c>
      <c r="B715" s="563" t="s">
        <v>774</v>
      </c>
      <c r="C715" s="563" t="s">
        <v>975</v>
      </c>
      <c r="D715" s="591" t="s">
        <v>976</v>
      </c>
      <c r="E715" s="667"/>
      <c r="F715" s="54" t="s">
        <v>6662</v>
      </c>
      <c r="G715" s="612"/>
    </row>
    <row r="716" spans="1:7" s="59" customFormat="1" ht="15">
      <c r="A716" s="563" t="s">
        <v>763</v>
      </c>
      <c r="B716" s="563" t="s">
        <v>774</v>
      </c>
      <c r="C716" s="563" t="s">
        <v>977</v>
      </c>
      <c r="D716" s="591" t="s">
        <v>978</v>
      </c>
      <c r="E716" s="667"/>
      <c r="F716" s="54" t="s">
        <v>6662</v>
      </c>
      <c r="G716" s="612"/>
    </row>
    <row r="717" spans="1:7" s="59" customFormat="1" ht="15">
      <c r="A717" s="563" t="s">
        <v>763</v>
      </c>
      <c r="B717" s="563" t="s">
        <v>774</v>
      </c>
      <c r="C717" s="563" t="s">
        <v>979</v>
      </c>
      <c r="D717" s="591" t="s">
        <v>980</v>
      </c>
      <c r="E717" s="667"/>
      <c r="F717" s="54" t="s">
        <v>6662</v>
      </c>
      <c r="G717" s="612"/>
    </row>
    <row r="718" spans="1:7" s="59" customFormat="1" ht="15">
      <c r="A718" s="563" t="s">
        <v>763</v>
      </c>
      <c r="B718" s="563" t="s">
        <v>774</v>
      </c>
      <c r="C718" s="563" t="s">
        <v>7214</v>
      </c>
      <c r="D718" s="591" t="s">
        <v>7215</v>
      </c>
      <c r="E718" s="667"/>
      <c r="F718" s="54"/>
      <c r="G718" s="612"/>
    </row>
    <row r="719" spans="1:7" s="59" customFormat="1" ht="15">
      <c r="A719" s="563" t="s">
        <v>763</v>
      </c>
      <c r="B719" s="563" t="s">
        <v>774</v>
      </c>
      <c r="C719" s="563" t="s">
        <v>7216</v>
      </c>
      <c r="D719" s="591" t="s">
        <v>7217</v>
      </c>
      <c r="E719" s="667"/>
      <c r="F719" s="54"/>
      <c r="G719" s="612"/>
    </row>
    <row r="720" spans="1:7" s="59" customFormat="1" ht="15">
      <c r="A720" s="563" t="s">
        <v>763</v>
      </c>
      <c r="B720" s="563" t="s">
        <v>774</v>
      </c>
      <c r="C720" s="563" t="s">
        <v>7218</v>
      </c>
      <c r="D720" s="591" t="s">
        <v>7219</v>
      </c>
      <c r="E720" s="667"/>
      <c r="F720" s="54" t="s">
        <v>6662</v>
      </c>
      <c r="G720" s="612"/>
    </row>
    <row r="721" spans="1:7" s="59" customFormat="1" ht="15">
      <c r="A721" s="563" t="s">
        <v>763</v>
      </c>
      <c r="B721" s="563" t="s">
        <v>7220</v>
      </c>
      <c r="C721" s="563" t="s">
        <v>7221</v>
      </c>
      <c r="D721" s="591" t="s">
        <v>7222</v>
      </c>
      <c r="E721" s="667"/>
      <c r="F721" s="54"/>
      <c r="G721" s="612"/>
    </row>
    <row r="722" spans="1:7" s="59" customFormat="1" ht="15">
      <c r="A722" s="563" t="s">
        <v>763</v>
      </c>
      <c r="B722" s="563" t="s">
        <v>7220</v>
      </c>
      <c r="C722" s="563" t="s">
        <v>7223</v>
      </c>
      <c r="D722" s="591" t="s">
        <v>7224</v>
      </c>
      <c r="E722" s="667"/>
      <c r="F722" s="54"/>
      <c r="G722" s="612"/>
    </row>
    <row r="723" spans="1:7" s="59" customFormat="1" ht="15">
      <c r="A723" s="563" t="s">
        <v>763</v>
      </c>
      <c r="B723" s="563" t="s">
        <v>7220</v>
      </c>
      <c r="C723" s="563" t="s">
        <v>7225</v>
      </c>
      <c r="D723" s="591" t="s">
        <v>7226</v>
      </c>
      <c r="E723" s="667"/>
      <c r="F723" s="54" t="s">
        <v>6662</v>
      </c>
      <c r="G723" s="612"/>
    </row>
    <row r="724" spans="1:7" s="59" customFormat="1" ht="15">
      <c r="A724" s="563" t="s">
        <v>763</v>
      </c>
      <c r="B724" s="563" t="s">
        <v>774</v>
      </c>
      <c r="C724" s="563" t="s">
        <v>7227</v>
      </c>
      <c r="D724" s="591" t="s">
        <v>1496</v>
      </c>
      <c r="E724" s="667"/>
      <c r="F724" s="54"/>
      <c r="G724" s="612"/>
    </row>
    <row r="725" spans="1:7" s="59" customFormat="1" ht="15">
      <c r="A725" s="563" t="s">
        <v>763</v>
      </c>
      <c r="B725" s="563" t="s">
        <v>774</v>
      </c>
      <c r="C725" s="563" t="s">
        <v>7228</v>
      </c>
      <c r="D725" s="591" t="s">
        <v>7229</v>
      </c>
      <c r="E725" s="667"/>
      <c r="F725" s="54"/>
      <c r="G725" s="612"/>
    </row>
    <row r="726" spans="1:7" s="59" customFormat="1" ht="15">
      <c r="A726" s="563" t="s">
        <v>763</v>
      </c>
      <c r="B726" s="563" t="s">
        <v>774</v>
      </c>
      <c r="C726" s="563" t="s">
        <v>7230</v>
      </c>
      <c r="D726" s="591" t="s">
        <v>7231</v>
      </c>
      <c r="E726" s="667"/>
      <c r="F726" s="54"/>
      <c r="G726" s="612"/>
    </row>
    <row r="727" spans="1:7" s="59" customFormat="1" ht="15">
      <c r="A727" s="563" t="s">
        <v>763</v>
      </c>
      <c r="B727" s="563" t="s">
        <v>774</v>
      </c>
      <c r="C727" s="563" t="s">
        <v>7232</v>
      </c>
      <c r="D727" s="591" t="s">
        <v>1492</v>
      </c>
      <c r="E727" s="667"/>
      <c r="F727" s="54"/>
      <c r="G727" s="612"/>
    </row>
    <row r="728" spans="1:7" s="59" customFormat="1" ht="15">
      <c r="A728" s="563" t="s">
        <v>763</v>
      </c>
      <c r="B728" s="563" t="s">
        <v>774</v>
      </c>
      <c r="C728" s="563" t="s">
        <v>7233</v>
      </c>
      <c r="D728" s="591" t="s">
        <v>1532</v>
      </c>
      <c r="E728" s="667"/>
      <c r="F728" s="54"/>
      <c r="G728" s="612"/>
    </row>
    <row r="729" spans="1:7" s="59" customFormat="1" ht="15">
      <c r="A729" s="563" t="s">
        <v>763</v>
      </c>
      <c r="B729" s="563" t="s">
        <v>774</v>
      </c>
      <c r="C729" s="563" t="s">
        <v>7234</v>
      </c>
      <c r="D729" s="591" t="s">
        <v>1534</v>
      </c>
      <c r="E729" s="667"/>
      <c r="F729" s="54"/>
      <c r="G729" s="612"/>
    </row>
    <row r="730" spans="1:7" s="59" customFormat="1" ht="15">
      <c r="A730" s="563" t="s">
        <v>981</v>
      </c>
      <c r="B730" s="563" t="s">
        <v>398</v>
      </c>
      <c r="C730" s="563" t="s">
        <v>982</v>
      </c>
      <c r="D730" s="591" t="s">
        <v>983</v>
      </c>
      <c r="E730" s="667"/>
      <c r="F730" s="78"/>
      <c r="G730" s="612"/>
    </row>
    <row r="731" spans="1:7" s="59" customFormat="1" ht="15">
      <c r="A731" s="563" t="s">
        <v>981</v>
      </c>
      <c r="B731" s="563" t="s">
        <v>398</v>
      </c>
      <c r="C731" s="563" t="s">
        <v>984</v>
      </c>
      <c r="D731" s="591" t="s">
        <v>985</v>
      </c>
      <c r="E731" s="667"/>
      <c r="F731" s="78"/>
      <c r="G731" s="612"/>
    </row>
    <row r="732" spans="1:7" s="59" customFormat="1" ht="15">
      <c r="A732" s="563" t="s">
        <v>981</v>
      </c>
      <c r="B732" s="563" t="s">
        <v>398</v>
      </c>
      <c r="C732" s="563" t="s">
        <v>986</v>
      </c>
      <c r="D732" s="591" t="s">
        <v>987</v>
      </c>
      <c r="E732" s="667"/>
      <c r="F732" s="78"/>
      <c r="G732" s="612"/>
    </row>
    <row r="733" spans="1:7" s="59" customFormat="1" ht="15">
      <c r="A733" s="563" t="s">
        <v>981</v>
      </c>
      <c r="B733" s="563" t="s">
        <v>398</v>
      </c>
      <c r="C733" s="563" t="s">
        <v>988</v>
      </c>
      <c r="D733" s="591" t="s">
        <v>989</v>
      </c>
      <c r="E733" s="667"/>
      <c r="F733" s="78"/>
      <c r="G733" s="612"/>
    </row>
    <row r="734" spans="1:7" s="59" customFormat="1" ht="15">
      <c r="A734" s="563" t="s">
        <v>981</v>
      </c>
      <c r="B734" s="563" t="s">
        <v>398</v>
      </c>
      <c r="C734" s="563" t="s">
        <v>990</v>
      </c>
      <c r="D734" s="591" t="s">
        <v>991</v>
      </c>
      <c r="E734" s="667"/>
      <c r="F734" s="78"/>
      <c r="G734" s="612"/>
    </row>
    <row r="735" spans="1:7" s="59" customFormat="1" ht="15">
      <c r="A735" s="563" t="s">
        <v>981</v>
      </c>
      <c r="B735" s="563" t="s">
        <v>398</v>
      </c>
      <c r="C735" s="563" t="s">
        <v>992</v>
      </c>
      <c r="D735" s="591" t="s">
        <v>993</v>
      </c>
      <c r="E735" s="667"/>
      <c r="F735" s="78"/>
      <c r="G735" s="612"/>
    </row>
    <row r="736" spans="1:7" s="59" customFormat="1" ht="15">
      <c r="A736" s="563" t="s">
        <v>981</v>
      </c>
      <c r="B736" s="563" t="s">
        <v>398</v>
      </c>
      <c r="C736" s="563" t="s">
        <v>994</v>
      </c>
      <c r="D736" s="591" t="s">
        <v>995</v>
      </c>
      <c r="E736" s="667"/>
      <c r="F736" s="78"/>
      <c r="G736" s="612"/>
    </row>
    <row r="737" spans="1:7" s="59" customFormat="1" ht="15">
      <c r="A737" s="563" t="s">
        <v>981</v>
      </c>
      <c r="B737" s="563" t="s">
        <v>398</v>
      </c>
      <c r="C737" s="563" t="s">
        <v>996</v>
      </c>
      <c r="D737" s="591" t="s">
        <v>997</v>
      </c>
      <c r="E737" s="667"/>
      <c r="F737" s="78"/>
      <c r="G737" s="612"/>
    </row>
    <row r="738" spans="1:7" s="59" customFormat="1" ht="15">
      <c r="A738" s="563" t="s">
        <v>981</v>
      </c>
      <c r="B738" s="563" t="s">
        <v>398</v>
      </c>
      <c r="C738" s="563" t="s">
        <v>998</v>
      </c>
      <c r="D738" s="591" t="s">
        <v>999</v>
      </c>
      <c r="E738" s="667"/>
      <c r="F738" s="78"/>
      <c r="G738" s="612"/>
    </row>
    <row r="739" spans="1:7" s="59" customFormat="1" ht="15">
      <c r="A739" s="563" t="s">
        <v>981</v>
      </c>
      <c r="B739" s="563" t="s">
        <v>398</v>
      </c>
      <c r="C739" s="563" t="s">
        <v>1000</v>
      </c>
      <c r="D739" s="591" t="s">
        <v>1001</v>
      </c>
      <c r="E739" s="667"/>
      <c r="F739" s="78"/>
      <c r="G739" s="612"/>
    </row>
    <row r="740" spans="1:7" s="59" customFormat="1" ht="15">
      <c r="A740" s="563" t="s">
        <v>981</v>
      </c>
      <c r="B740" s="563" t="s">
        <v>398</v>
      </c>
      <c r="C740" s="563" t="s">
        <v>1002</v>
      </c>
      <c r="D740" s="591" t="s">
        <v>1003</v>
      </c>
      <c r="E740" s="667"/>
      <c r="F740" s="78"/>
      <c r="G740" s="612"/>
    </row>
    <row r="741" spans="1:7" s="59" customFormat="1" ht="71.25">
      <c r="A741" s="563" t="s">
        <v>981</v>
      </c>
      <c r="B741" s="563" t="s">
        <v>398</v>
      </c>
      <c r="C741" s="563" t="s">
        <v>1004</v>
      </c>
      <c r="D741" s="591" t="s">
        <v>1005</v>
      </c>
      <c r="E741" s="667"/>
      <c r="F741" s="78"/>
      <c r="G741" s="94" t="s">
        <v>7235</v>
      </c>
    </row>
    <row r="742" spans="1:7" s="59" customFormat="1" ht="15">
      <c r="A742" s="563" t="s">
        <v>981</v>
      </c>
      <c r="B742" s="563" t="s">
        <v>398</v>
      </c>
      <c r="C742" s="563" t="s">
        <v>1006</v>
      </c>
      <c r="D742" s="591" t="s">
        <v>1007</v>
      </c>
      <c r="E742" s="667"/>
      <c r="F742" s="78"/>
      <c r="G742" s="612"/>
    </row>
    <row r="743" spans="1:7" s="59" customFormat="1" ht="15">
      <c r="A743" s="563" t="s">
        <v>981</v>
      </c>
      <c r="B743" s="563" t="s">
        <v>398</v>
      </c>
      <c r="C743" s="563" t="s">
        <v>1008</v>
      </c>
      <c r="D743" s="591" t="s">
        <v>1009</v>
      </c>
      <c r="E743" s="667"/>
      <c r="F743" s="78"/>
      <c r="G743" s="612"/>
    </row>
    <row r="744" spans="1:7" s="59" customFormat="1" ht="15">
      <c r="A744" s="563" t="s">
        <v>981</v>
      </c>
      <c r="B744" s="563" t="s">
        <v>398</v>
      </c>
      <c r="C744" s="563" t="s">
        <v>1010</v>
      </c>
      <c r="D744" s="591" t="s">
        <v>1011</v>
      </c>
      <c r="E744" s="667"/>
      <c r="F744" s="78"/>
      <c r="G744" s="612"/>
    </row>
    <row r="745" spans="1:7" s="59" customFormat="1" ht="15">
      <c r="A745" s="563" t="s">
        <v>981</v>
      </c>
      <c r="B745" s="563" t="s">
        <v>398</v>
      </c>
      <c r="C745" s="77" t="s">
        <v>7236</v>
      </c>
      <c r="D745" s="597" t="s">
        <v>7237</v>
      </c>
      <c r="E745" s="380"/>
      <c r="F745" s="78"/>
      <c r="G745" s="688" t="s">
        <v>1855</v>
      </c>
    </row>
    <row r="746" spans="1:7" s="59" customFormat="1" ht="15">
      <c r="A746" s="563" t="s">
        <v>981</v>
      </c>
      <c r="B746" s="563" t="s">
        <v>398</v>
      </c>
      <c r="C746" s="79" t="s">
        <v>7238</v>
      </c>
      <c r="D746" s="598" t="s">
        <v>7239</v>
      </c>
      <c r="E746" s="380"/>
      <c r="F746" s="78"/>
      <c r="G746" s="688" t="s">
        <v>1855</v>
      </c>
    </row>
    <row r="747" spans="1:7" s="59" customFormat="1" ht="85.5">
      <c r="A747" s="563" t="s">
        <v>981</v>
      </c>
      <c r="B747" s="563" t="s">
        <v>1012</v>
      </c>
      <c r="C747" s="563" t="s">
        <v>1013</v>
      </c>
      <c r="D747" s="591" t="s">
        <v>1014</v>
      </c>
      <c r="E747" s="667"/>
      <c r="F747" s="78"/>
      <c r="G747" s="94" t="s">
        <v>7240</v>
      </c>
    </row>
    <row r="748" spans="1:7" s="59" customFormat="1" ht="15">
      <c r="A748" s="563" t="s">
        <v>981</v>
      </c>
      <c r="B748" s="563" t="s">
        <v>1012</v>
      </c>
      <c r="C748" s="563" t="s">
        <v>1015</v>
      </c>
      <c r="D748" s="591" t="s">
        <v>1016</v>
      </c>
      <c r="E748" s="667"/>
      <c r="F748" s="78"/>
      <c r="G748" s="612"/>
    </row>
    <row r="749" spans="1:7" s="59" customFormat="1" ht="15">
      <c r="A749" s="563" t="s">
        <v>981</v>
      </c>
      <c r="B749" s="563" t="s">
        <v>1012</v>
      </c>
      <c r="C749" s="563" t="s">
        <v>1017</v>
      </c>
      <c r="D749" s="591" t="s">
        <v>1018</v>
      </c>
      <c r="E749" s="667"/>
      <c r="F749" s="78"/>
      <c r="G749" s="612"/>
    </row>
    <row r="750" spans="1:7" s="59" customFormat="1" ht="28.5">
      <c r="A750" s="563" t="s">
        <v>981</v>
      </c>
      <c r="B750" s="563" t="s">
        <v>1012</v>
      </c>
      <c r="C750" s="563" t="s">
        <v>1019</v>
      </c>
      <c r="D750" s="591" t="s">
        <v>1020</v>
      </c>
      <c r="E750" s="667"/>
      <c r="F750" s="78"/>
      <c r="G750" s="612"/>
    </row>
    <row r="751" spans="1:7" s="59" customFormat="1" ht="15">
      <c r="A751" s="563" t="s">
        <v>981</v>
      </c>
      <c r="B751" s="563" t="s">
        <v>1012</v>
      </c>
      <c r="C751" s="563" t="s">
        <v>1021</v>
      </c>
      <c r="D751" s="591" t="s">
        <v>1022</v>
      </c>
      <c r="E751" s="667"/>
      <c r="F751" s="78"/>
      <c r="G751" s="612"/>
    </row>
    <row r="752" spans="1:7" s="59" customFormat="1" ht="15">
      <c r="A752" s="563" t="s">
        <v>981</v>
      </c>
      <c r="B752" s="563" t="s">
        <v>1012</v>
      </c>
      <c r="C752" s="563" t="s">
        <v>1023</v>
      </c>
      <c r="D752" s="591" t="s">
        <v>1024</v>
      </c>
      <c r="E752" s="667"/>
      <c r="F752" s="78"/>
      <c r="G752" s="612"/>
    </row>
    <row r="753" spans="1:7" s="59" customFormat="1" ht="15">
      <c r="A753" s="563" t="s">
        <v>981</v>
      </c>
      <c r="B753" s="563" t="s">
        <v>1012</v>
      </c>
      <c r="C753" s="563" t="s">
        <v>1025</v>
      </c>
      <c r="D753" s="591" t="s">
        <v>1026</v>
      </c>
      <c r="E753" s="667"/>
      <c r="F753" s="78"/>
      <c r="G753" s="612"/>
    </row>
    <row r="754" spans="1:7" s="59" customFormat="1" ht="15">
      <c r="A754" s="563" t="s">
        <v>981</v>
      </c>
      <c r="B754" s="563" t="s">
        <v>1012</v>
      </c>
      <c r="C754" s="563" t="s">
        <v>1027</v>
      </c>
      <c r="D754" s="591" t="s">
        <v>1028</v>
      </c>
      <c r="E754" s="667" t="s">
        <v>7241</v>
      </c>
      <c r="F754" s="78"/>
      <c r="G754" s="612"/>
    </row>
    <row r="755" spans="1:7" s="59" customFormat="1" ht="15">
      <c r="A755" s="563" t="s">
        <v>981</v>
      </c>
      <c r="B755" s="563" t="s">
        <v>1012</v>
      </c>
      <c r="C755" s="563" t="s">
        <v>1029</v>
      </c>
      <c r="D755" s="591" t="s">
        <v>7242</v>
      </c>
      <c r="E755" s="667"/>
      <c r="F755" s="78"/>
      <c r="G755" s="612"/>
    </row>
    <row r="756" spans="1:7" s="59" customFormat="1" ht="15">
      <c r="A756" s="563" t="s">
        <v>981</v>
      </c>
      <c r="B756" s="563" t="s">
        <v>1012</v>
      </c>
      <c r="C756" s="563" t="s">
        <v>1031</v>
      </c>
      <c r="D756" s="591" t="s">
        <v>1032</v>
      </c>
      <c r="E756" s="667"/>
      <c r="F756" s="78"/>
      <c r="G756" s="612"/>
    </row>
    <row r="757" spans="1:7" s="59" customFormat="1" ht="15">
      <c r="A757" s="563" t="s">
        <v>981</v>
      </c>
      <c r="B757" s="563" t="s">
        <v>1012</v>
      </c>
      <c r="C757" s="563" t="s">
        <v>1033</v>
      </c>
      <c r="D757" s="591" t="s">
        <v>1034</v>
      </c>
      <c r="E757" s="667"/>
      <c r="F757" s="78"/>
      <c r="G757" s="612"/>
    </row>
    <row r="758" spans="1:7" s="59" customFormat="1" ht="15">
      <c r="A758" s="563" t="s">
        <v>981</v>
      </c>
      <c r="B758" s="563" t="s">
        <v>1012</v>
      </c>
      <c r="C758" s="563" t="s">
        <v>1035</v>
      </c>
      <c r="D758" s="591" t="s">
        <v>1036</v>
      </c>
      <c r="E758" s="667"/>
      <c r="F758" s="78"/>
      <c r="G758" s="612"/>
    </row>
    <row r="759" spans="1:7" s="59" customFormat="1" ht="15">
      <c r="A759" s="563" t="s">
        <v>981</v>
      </c>
      <c r="B759" s="563" t="s">
        <v>1012</v>
      </c>
      <c r="C759" s="563" t="s">
        <v>1037</v>
      </c>
      <c r="D759" s="591" t="s">
        <v>1038</v>
      </c>
      <c r="E759" s="667"/>
      <c r="F759" s="78"/>
      <c r="G759" s="612"/>
    </row>
    <row r="760" spans="1:7" s="59" customFormat="1" ht="28.5">
      <c r="A760" s="77" t="s">
        <v>981</v>
      </c>
      <c r="B760" s="570" t="s">
        <v>1012</v>
      </c>
      <c r="C760" s="570" t="s">
        <v>7243</v>
      </c>
      <c r="D760" s="597" t="s">
        <v>7244</v>
      </c>
      <c r="E760" s="380"/>
      <c r="F760" s="78"/>
      <c r="G760" s="688" t="s">
        <v>1855</v>
      </c>
    </row>
    <row r="761" spans="1:7" s="59" customFormat="1" ht="28.5">
      <c r="A761" s="79" t="s">
        <v>981</v>
      </c>
      <c r="B761" s="571" t="s">
        <v>1012</v>
      </c>
      <c r="C761" s="571" t="s">
        <v>7245</v>
      </c>
      <c r="D761" s="598" t="s">
        <v>7246</v>
      </c>
      <c r="E761" s="380"/>
      <c r="F761" s="78"/>
      <c r="G761" s="688" t="s">
        <v>1855</v>
      </c>
    </row>
    <row r="762" spans="1:7" s="59" customFormat="1" ht="28.5">
      <c r="A762" s="79" t="s">
        <v>981</v>
      </c>
      <c r="B762" s="571" t="s">
        <v>1012</v>
      </c>
      <c r="C762" s="571" t="s">
        <v>7247</v>
      </c>
      <c r="D762" s="598" t="s">
        <v>7248</v>
      </c>
      <c r="E762" s="380"/>
      <c r="F762" s="78"/>
      <c r="G762" s="688" t="s">
        <v>1855</v>
      </c>
    </row>
    <row r="763" spans="1:7" s="59" customFormat="1" ht="228">
      <c r="A763" s="563" t="s">
        <v>981</v>
      </c>
      <c r="B763" s="563" t="s">
        <v>1039</v>
      </c>
      <c r="C763" s="563" t="s">
        <v>1040</v>
      </c>
      <c r="D763" s="591" t="s">
        <v>1041</v>
      </c>
      <c r="E763" s="667"/>
      <c r="F763" s="78"/>
      <c r="G763" s="94" t="s">
        <v>7249</v>
      </c>
    </row>
    <row r="764" spans="1:7" s="59" customFormat="1" ht="15">
      <c r="A764" s="563" t="s">
        <v>981</v>
      </c>
      <c r="B764" s="563" t="s">
        <v>1039</v>
      </c>
      <c r="C764" s="563" t="s">
        <v>1042</v>
      </c>
      <c r="D764" s="591" t="s">
        <v>1043</v>
      </c>
      <c r="E764" s="667"/>
      <c r="F764" s="78"/>
      <c r="G764" s="612"/>
    </row>
    <row r="765" spans="1:7" s="59" customFormat="1" ht="15">
      <c r="A765" s="563" t="s">
        <v>981</v>
      </c>
      <c r="B765" s="563" t="s">
        <v>1039</v>
      </c>
      <c r="C765" s="563" t="s">
        <v>1044</v>
      </c>
      <c r="D765" s="591" t="s">
        <v>1045</v>
      </c>
      <c r="E765" s="667"/>
      <c r="F765" s="78"/>
      <c r="G765" s="612"/>
    </row>
    <row r="766" spans="1:7" s="59" customFormat="1" ht="15">
      <c r="A766" s="563" t="s">
        <v>981</v>
      </c>
      <c r="B766" s="563" t="s">
        <v>1039</v>
      </c>
      <c r="C766" s="563" t="s">
        <v>1046</v>
      </c>
      <c r="D766" s="591" t="s">
        <v>1047</v>
      </c>
      <c r="E766" s="667"/>
      <c r="F766" s="78"/>
      <c r="G766" s="612"/>
    </row>
    <row r="767" spans="1:7" s="59" customFormat="1" ht="15">
      <c r="A767" s="563" t="s">
        <v>981</v>
      </c>
      <c r="B767" s="563" t="s">
        <v>1039</v>
      </c>
      <c r="C767" s="563" t="s">
        <v>1048</v>
      </c>
      <c r="D767" s="591" t="s">
        <v>1049</v>
      </c>
      <c r="E767" s="667"/>
      <c r="F767" s="78"/>
      <c r="G767" s="612"/>
    </row>
    <row r="768" spans="1:7" s="59" customFormat="1" ht="15">
      <c r="A768" s="563" t="s">
        <v>981</v>
      </c>
      <c r="B768" s="563" t="s">
        <v>1039</v>
      </c>
      <c r="C768" s="563" t="s">
        <v>1050</v>
      </c>
      <c r="D768" s="591" t="s">
        <v>1051</v>
      </c>
      <c r="E768" s="667" t="s">
        <v>6746</v>
      </c>
      <c r="F768" s="78"/>
      <c r="G768" s="612"/>
    </row>
    <row r="769" spans="1:7" s="59" customFormat="1" ht="15">
      <c r="A769" s="563" t="s">
        <v>981</v>
      </c>
      <c r="B769" s="563" t="s">
        <v>1039</v>
      </c>
      <c r="C769" s="563" t="s">
        <v>1052</v>
      </c>
      <c r="D769" s="591" t="s">
        <v>7250</v>
      </c>
      <c r="E769" s="667"/>
      <c r="F769" s="78"/>
      <c r="G769" s="612"/>
    </row>
    <row r="770" spans="1:7" s="59" customFormat="1" ht="15">
      <c r="A770" s="563" t="s">
        <v>981</v>
      </c>
      <c r="B770" s="563" t="s">
        <v>1039</v>
      </c>
      <c r="C770" s="563" t="s">
        <v>1054</v>
      </c>
      <c r="D770" s="591" t="s">
        <v>1055</v>
      </c>
      <c r="E770" s="667"/>
      <c r="F770" s="78"/>
      <c r="G770" s="612"/>
    </row>
    <row r="771" spans="1:7" s="59" customFormat="1" ht="15">
      <c r="A771" s="563" t="s">
        <v>981</v>
      </c>
      <c r="B771" s="563" t="s">
        <v>1039</v>
      </c>
      <c r="C771" s="563" t="s">
        <v>1056</v>
      </c>
      <c r="D771" s="591" t="s">
        <v>1057</v>
      </c>
      <c r="E771" s="667"/>
      <c r="F771" s="78"/>
      <c r="G771" s="612"/>
    </row>
    <row r="772" spans="1:7" s="59" customFormat="1" ht="15">
      <c r="A772" s="563" t="s">
        <v>981</v>
      </c>
      <c r="B772" s="563" t="s">
        <v>1039</v>
      </c>
      <c r="C772" s="563" t="s">
        <v>1058</v>
      </c>
      <c r="D772" s="591" t="s">
        <v>1059</v>
      </c>
      <c r="E772" s="667"/>
      <c r="F772" s="78"/>
      <c r="G772" s="612"/>
    </row>
    <row r="773" spans="1:7" s="59" customFormat="1" ht="15">
      <c r="A773" s="563" t="s">
        <v>981</v>
      </c>
      <c r="B773" s="563" t="s">
        <v>1039</v>
      </c>
      <c r="C773" s="563" t="s">
        <v>1060</v>
      </c>
      <c r="D773" s="591" t="s">
        <v>1061</v>
      </c>
      <c r="E773" s="667"/>
      <c r="F773" s="78"/>
      <c r="G773" s="612"/>
    </row>
    <row r="774" spans="1:7" s="59" customFormat="1" ht="15">
      <c r="A774" s="563" t="s">
        <v>981</v>
      </c>
      <c r="B774" s="563" t="s">
        <v>1039</v>
      </c>
      <c r="C774" s="563" t="s">
        <v>1062</v>
      </c>
      <c r="D774" s="591" t="s">
        <v>1063</v>
      </c>
      <c r="E774" s="667"/>
      <c r="F774" s="78"/>
      <c r="G774" s="612"/>
    </row>
    <row r="775" spans="1:7" s="59" customFormat="1" ht="15">
      <c r="A775" s="563" t="s">
        <v>981</v>
      </c>
      <c r="B775" s="563" t="s">
        <v>1039</v>
      </c>
      <c r="C775" s="563" t="s">
        <v>1064</v>
      </c>
      <c r="D775" s="591" t="s">
        <v>1065</v>
      </c>
      <c r="E775" s="667"/>
      <c r="F775" s="78"/>
      <c r="G775" s="612"/>
    </row>
    <row r="776" spans="1:7" s="59" customFormat="1" ht="15">
      <c r="A776" s="563" t="s">
        <v>981</v>
      </c>
      <c r="B776" s="563" t="s">
        <v>1039</v>
      </c>
      <c r="C776" s="563" t="s">
        <v>1066</v>
      </c>
      <c r="D776" s="591" t="s">
        <v>1067</v>
      </c>
      <c r="E776" s="667"/>
      <c r="F776" s="78"/>
      <c r="G776" s="612"/>
    </row>
    <row r="777" spans="1:7" s="59" customFormat="1" ht="15">
      <c r="A777" s="563" t="s">
        <v>981</v>
      </c>
      <c r="B777" s="563" t="s">
        <v>1039</v>
      </c>
      <c r="C777" s="563" t="s">
        <v>1068</v>
      </c>
      <c r="D777" s="591" t="s">
        <v>1069</v>
      </c>
      <c r="E777" s="667"/>
      <c r="F777" s="78"/>
      <c r="G777" s="612"/>
    </row>
    <row r="778" spans="1:7" s="59" customFormat="1" ht="15">
      <c r="A778" s="563" t="s">
        <v>981</v>
      </c>
      <c r="B778" s="563" t="s">
        <v>1039</v>
      </c>
      <c r="C778" s="77" t="s">
        <v>7251</v>
      </c>
      <c r="D778" s="597" t="s">
        <v>7252</v>
      </c>
      <c r="E778" s="380"/>
      <c r="F778" s="78"/>
      <c r="G778" s="688" t="s">
        <v>1855</v>
      </c>
    </row>
    <row r="779" spans="1:7" s="59" customFormat="1" ht="28.5">
      <c r="A779" s="563" t="s">
        <v>981</v>
      </c>
      <c r="B779" s="563" t="s">
        <v>1039</v>
      </c>
      <c r="C779" s="79" t="s">
        <v>7253</v>
      </c>
      <c r="D779" s="598" t="s">
        <v>7254</v>
      </c>
      <c r="E779" s="380"/>
      <c r="F779" s="78"/>
      <c r="G779" s="688" t="s">
        <v>1855</v>
      </c>
    </row>
    <row r="780" spans="1:7" s="59" customFormat="1" ht="28.5">
      <c r="A780" s="563" t="s">
        <v>981</v>
      </c>
      <c r="B780" s="563" t="s">
        <v>1039</v>
      </c>
      <c r="C780" s="79" t="s">
        <v>7255</v>
      </c>
      <c r="D780" s="598" t="s">
        <v>7256</v>
      </c>
      <c r="E780" s="380"/>
      <c r="F780" s="78"/>
      <c r="G780" s="688" t="s">
        <v>1855</v>
      </c>
    </row>
    <row r="781" spans="1:7" s="59" customFormat="1" ht="15">
      <c r="A781" s="563" t="s">
        <v>981</v>
      </c>
      <c r="B781" s="563" t="s">
        <v>1039</v>
      </c>
      <c r="C781" s="79" t="s">
        <v>7257</v>
      </c>
      <c r="D781" s="598" t="s">
        <v>7258</v>
      </c>
      <c r="E781" s="380"/>
      <c r="F781" s="78"/>
      <c r="G781" s="688" t="s">
        <v>1855</v>
      </c>
    </row>
    <row r="782" spans="1:7" s="59" customFormat="1" ht="15">
      <c r="A782" s="563" t="s">
        <v>981</v>
      </c>
      <c r="B782" s="563" t="s">
        <v>1039</v>
      </c>
      <c r="C782" s="79" t="s">
        <v>7259</v>
      </c>
      <c r="D782" s="598" t="s">
        <v>7260</v>
      </c>
      <c r="E782" s="380"/>
      <c r="F782" s="78"/>
      <c r="G782" s="688" t="s">
        <v>1855</v>
      </c>
    </row>
    <row r="783" spans="1:7" s="59" customFormat="1" ht="28.5">
      <c r="A783" s="563" t="s">
        <v>981</v>
      </c>
      <c r="B783" s="563" t="s">
        <v>1039</v>
      </c>
      <c r="C783" s="79" t="s">
        <v>7261</v>
      </c>
      <c r="D783" s="598" t="s">
        <v>7262</v>
      </c>
      <c r="E783" s="380"/>
      <c r="F783" s="78"/>
      <c r="G783" s="688" t="s">
        <v>1855</v>
      </c>
    </row>
    <row r="784" spans="1:7" s="59" customFormat="1" ht="28.5">
      <c r="A784" s="563" t="s">
        <v>981</v>
      </c>
      <c r="B784" s="563" t="s">
        <v>1039</v>
      </c>
      <c r="C784" s="79" t="s">
        <v>7263</v>
      </c>
      <c r="D784" s="598" t="s">
        <v>7264</v>
      </c>
      <c r="E784" s="380"/>
      <c r="F784" s="78"/>
      <c r="G784" s="688" t="s">
        <v>1855</v>
      </c>
    </row>
    <row r="785" spans="1:7" s="59" customFormat="1" ht="28.5">
      <c r="A785" s="563" t="s">
        <v>981</v>
      </c>
      <c r="B785" s="563" t="s">
        <v>1039</v>
      </c>
      <c r="C785" s="79" t="s">
        <v>7265</v>
      </c>
      <c r="D785" s="598" t="s">
        <v>7266</v>
      </c>
      <c r="E785" s="380"/>
      <c r="F785" s="78"/>
      <c r="G785" s="688" t="s">
        <v>1855</v>
      </c>
    </row>
    <row r="786" spans="1:7" s="59" customFormat="1" ht="28.5">
      <c r="A786" s="563" t="s">
        <v>981</v>
      </c>
      <c r="B786" s="563" t="s">
        <v>1039</v>
      </c>
      <c r="C786" s="79" t="s">
        <v>7267</v>
      </c>
      <c r="D786" s="598" t="s">
        <v>7268</v>
      </c>
      <c r="E786" s="380"/>
      <c r="F786" s="78"/>
      <c r="G786" s="688" t="s">
        <v>1855</v>
      </c>
    </row>
    <row r="787" spans="1:7" s="59" customFormat="1" ht="28.5">
      <c r="A787" s="563" t="s">
        <v>981</v>
      </c>
      <c r="B787" s="563" t="s">
        <v>1039</v>
      </c>
      <c r="C787" s="79" t="s">
        <v>7269</v>
      </c>
      <c r="D787" s="598" t="s">
        <v>7270</v>
      </c>
      <c r="E787" s="380"/>
      <c r="F787" s="78"/>
      <c r="G787" s="688" t="s">
        <v>1855</v>
      </c>
    </row>
    <row r="788" spans="1:7" s="59" customFormat="1" ht="28.5">
      <c r="A788" s="563" t="s">
        <v>981</v>
      </c>
      <c r="B788" s="563" t="s">
        <v>1039</v>
      </c>
      <c r="C788" s="79" t="s">
        <v>7271</v>
      </c>
      <c r="D788" s="598" t="s">
        <v>7272</v>
      </c>
      <c r="E788" s="380"/>
      <c r="F788" s="78"/>
      <c r="G788" s="688" t="s">
        <v>1855</v>
      </c>
    </row>
    <row r="789" spans="1:7" s="59" customFormat="1" ht="15">
      <c r="A789" s="563" t="s">
        <v>981</v>
      </c>
      <c r="B789" s="563" t="s">
        <v>1039</v>
      </c>
      <c r="C789" s="79" t="s">
        <v>7273</v>
      </c>
      <c r="D789" s="598" t="s">
        <v>7274</v>
      </c>
      <c r="E789" s="380"/>
      <c r="F789" s="78"/>
      <c r="G789" s="688" t="s">
        <v>1855</v>
      </c>
    </row>
    <row r="790" spans="1:7" s="59" customFormat="1" ht="15">
      <c r="A790" s="563" t="s">
        <v>981</v>
      </c>
      <c r="B790" s="563" t="s">
        <v>1039</v>
      </c>
      <c r="C790" s="79" t="s">
        <v>7275</v>
      </c>
      <c r="D790" s="598" t="s">
        <v>7276</v>
      </c>
      <c r="E790" s="380"/>
      <c r="F790" s="78"/>
      <c r="G790" s="688" t="s">
        <v>1855</v>
      </c>
    </row>
    <row r="791" spans="1:7" s="59" customFormat="1" ht="15">
      <c r="A791" s="563" t="s">
        <v>981</v>
      </c>
      <c r="B791" s="563" t="s">
        <v>1070</v>
      </c>
      <c r="C791" s="563" t="s">
        <v>1071</v>
      </c>
      <c r="D791" s="591" t="s">
        <v>1072</v>
      </c>
      <c r="E791" s="667"/>
      <c r="F791" s="78"/>
      <c r="G791" s="612"/>
    </row>
    <row r="792" spans="1:7" s="59" customFormat="1" ht="15">
      <c r="A792" s="563" t="s">
        <v>981</v>
      </c>
      <c r="B792" s="563" t="s">
        <v>1070</v>
      </c>
      <c r="C792" s="563" t="s">
        <v>1073</v>
      </c>
      <c r="D792" s="591" t="s">
        <v>1074</v>
      </c>
      <c r="E792" s="667"/>
      <c r="F792" s="78"/>
      <c r="G792" s="612"/>
    </row>
    <row r="793" spans="1:7" s="59" customFormat="1" ht="15">
      <c r="A793" s="563" t="s">
        <v>981</v>
      </c>
      <c r="B793" s="563" t="s">
        <v>1070</v>
      </c>
      <c r="C793" s="563" t="s">
        <v>1075</v>
      </c>
      <c r="D793" s="591" t="s">
        <v>1076</v>
      </c>
      <c r="E793" s="667"/>
      <c r="F793" s="78"/>
      <c r="G793" s="612"/>
    </row>
    <row r="794" spans="1:7" s="59" customFormat="1" ht="15">
      <c r="A794" s="563" t="s">
        <v>981</v>
      </c>
      <c r="B794" s="563" t="s">
        <v>1070</v>
      </c>
      <c r="C794" s="563" t="s">
        <v>1077</v>
      </c>
      <c r="D794" s="591" t="s">
        <v>1078</v>
      </c>
      <c r="E794" s="667"/>
      <c r="F794" s="78"/>
      <c r="G794" s="612"/>
    </row>
    <row r="795" spans="1:7" s="59" customFormat="1" ht="15">
      <c r="A795" s="563" t="s">
        <v>981</v>
      </c>
      <c r="B795" s="563" t="s">
        <v>1070</v>
      </c>
      <c r="C795" s="563" t="s">
        <v>1079</v>
      </c>
      <c r="D795" s="591" t="s">
        <v>1080</v>
      </c>
      <c r="E795" s="667"/>
      <c r="F795" s="78"/>
      <c r="G795" s="612"/>
    </row>
    <row r="796" spans="1:7" s="59" customFormat="1" ht="15">
      <c r="A796" s="563" t="s">
        <v>981</v>
      </c>
      <c r="B796" s="563" t="s">
        <v>1070</v>
      </c>
      <c r="C796" s="563" t="s">
        <v>1081</v>
      </c>
      <c r="D796" s="591" t="s">
        <v>1082</v>
      </c>
      <c r="E796" s="667"/>
      <c r="F796" s="78"/>
      <c r="G796" s="612"/>
    </row>
    <row r="797" spans="1:7" s="59" customFormat="1" ht="15">
      <c r="A797" s="563" t="s">
        <v>981</v>
      </c>
      <c r="B797" s="563" t="s">
        <v>1070</v>
      </c>
      <c r="C797" s="563" t="s">
        <v>1083</v>
      </c>
      <c r="D797" s="591" t="s">
        <v>1084</v>
      </c>
      <c r="E797" s="667" t="s">
        <v>6746</v>
      </c>
      <c r="F797" s="78"/>
      <c r="G797" s="612"/>
    </row>
    <row r="798" spans="1:7" s="59" customFormat="1" ht="15">
      <c r="A798" s="563" t="s">
        <v>981</v>
      </c>
      <c r="B798" s="563" t="s">
        <v>1070</v>
      </c>
      <c r="C798" s="563" t="s">
        <v>1085</v>
      </c>
      <c r="D798" s="591" t="s">
        <v>7277</v>
      </c>
      <c r="E798" s="667"/>
      <c r="F798" s="78"/>
      <c r="G798" s="612"/>
    </row>
    <row r="799" spans="1:7" s="59" customFormat="1" ht="15">
      <c r="A799" s="563" t="s">
        <v>981</v>
      </c>
      <c r="B799" s="563" t="s">
        <v>1070</v>
      </c>
      <c r="C799" s="563" t="s">
        <v>1087</v>
      </c>
      <c r="D799" s="591" t="s">
        <v>1088</v>
      </c>
      <c r="E799" s="667"/>
      <c r="F799" s="78"/>
      <c r="G799" s="612"/>
    </row>
    <row r="800" spans="1:7" s="59" customFormat="1" ht="15">
      <c r="A800" s="563" t="s">
        <v>981</v>
      </c>
      <c r="B800" s="563" t="s">
        <v>1070</v>
      </c>
      <c r="C800" s="563" t="s">
        <v>1089</v>
      </c>
      <c r="D800" s="591" t="s">
        <v>1090</v>
      </c>
      <c r="E800" s="667"/>
      <c r="F800" s="78"/>
      <c r="G800" s="612"/>
    </row>
    <row r="801" spans="1:7" s="59" customFormat="1" ht="15">
      <c r="A801" s="563" t="s">
        <v>981</v>
      </c>
      <c r="B801" s="563" t="s">
        <v>1070</v>
      </c>
      <c r="C801" s="563" t="s">
        <v>1091</v>
      </c>
      <c r="D801" s="591" t="s">
        <v>1092</v>
      </c>
      <c r="E801" s="667"/>
      <c r="F801" s="78"/>
      <c r="G801" s="612"/>
    </row>
    <row r="802" spans="1:7" s="59" customFormat="1" ht="15">
      <c r="A802" s="563" t="s">
        <v>981</v>
      </c>
      <c r="B802" s="563" t="s">
        <v>1093</v>
      </c>
      <c r="C802" s="563" t="s">
        <v>1094</v>
      </c>
      <c r="D802" s="591" t="s">
        <v>7278</v>
      </c>
      <c r="E802" s="667"/>
      <c r="F802" s="78"/>
      <c r="G802" s="612"/>
    </row>
    <row r="803" spans="1:7" s="59" customFormat="1" ht="15">
      <c r="A803" s="563" t="s">
        <v>981</v>
      </c>
      <c r="B803" s="563" t="s">
        <v>1093</v>
      </c>
      <c r="C803" s="563" t="s">
        <v>1096</v>
      </c>
      <c r="D803" s="591" t="s">
        <v>1097</v>
      </c>
      <c r="E803" s="667"/>
      <c r="F803" s="78"/>
      <c r="G803" s="612"/>
    </row>
    <row r="804" spans="1:7" s="59" customFormat="1" ht="15">
      <c r="A804" s="563" t="s">
        <v>981</v>
      </c>
      <c r="B804" s="563" t="s">
        <v>1093</v>
      </c>
      <c r="C804" s="563" t="s">
        <v>1098</v>
      </c>
      <c r="D804" s="591" t="s">
        <v>1099</v>
      </c>
      <c r="E804" s="667"/>
      <c r="F804" s="78"/>
      <c r="G804" s="612"/>
    </row>
    <row r="805" spans="1:7" s="59" customFormat="1" ht="15">
      <c r="A805" s="563" t="s">
        <v>981</v>
      </c>
      <c r="B805" s="563" t="s">
        <v>1093</v>
      </c>
      <c r="C805" s="563" t="s">
        <v>1100</v>
      </c>
      <c r="D805" s="591" t="s">
        <v>1101</v>
      </c>
      <c r="E805" s="667"/>
      <c r="F805" s="78"/>
      <c r="G805" s="612"/>
    </row>
    <row r="806" spans="1:7" s="59" customFormat="1" ht="15">
      <c r="A806" s="563" t="s">
        <v>981</v>
      </c>
      <c r="B806" s="563" t="s">
        <v>1093</v>
      </c>
      <c r="C806" s="563" t="s">
        <v>1102</v>
      </c>
      <c r="D806" s="591" t="s">
        <v>1596</v>
      </c>
      <c r="E806" s="667"/>
      <c r="F806" s="78"/>
      <c r="G806" s="612"/>
    </row>
    <row r="807" spans="1:7" s="59" customFormat="1" ht="15">
      <c r="A807" s="563" t="s">
        <v>981</v>
      </c>
      <c r="B807" s="563" t="s">
        <v>1093</v>
      </c>
      <c r="C807" s="563" t="s">
        <v>1104</v>
      </c>
      <c r="D807" s="591" t="s">
        <v>1105</v>
      </c>
      <c r="E807" s="667"/>
      <c r="F807" s="78"/>
      <c r="G807" s="612"/>
    </row>
    <row r="808" spans="1:7" s="59" customFormat="1" ht="15">
      <c r="A808" s="563" t="s">
        <v>981</v>
      </c>
      <c r="B808" s="563" t="s">
        <v>1093</v>
      </c>
      <c r="C808" s="563" t="s">
        <v>1106</v>
      </c>
      <c r="D808" s="591" t="s">
        <v>1107</v>
      </c>
      <c r="E808" s="667"/>
      <c r="F808" s="78"/>
      <c r="G808" s="612"/>
    </row>
    <row r="809" spans="1:7" s="59" customFormat="1" ht="15">
      <c r="A809" s="563" t="s">
        <v>981</v>
      </c>
      <c r="B809" s="563" t="s">
        <v>1093</v>
      </c>
      <c r="C809" s="563" t="s">
        <v>1108</v>
      </c>
      <c r="D809" s="591" t="s">
        <v>1109</v>
      </c>
      <c r="E809" s="667"/>
      <c r="F809" s="78"/>
      <c r="G809" s="612"/>
    </row>
    <row r="810" spans="1:7" s="59" customFormat="1" ht="15">
      <c r="A810" s="563" t="s">
        <v>981</v>
      </c>
      <c r="B810" s="563" t="s">
        <v>1093</v>
      </c>
      <c r="C810" s="563" t="s">
        <v>1110</v>
      </c>
      <c r="D810" s="591" t="s">
        <v>1111</v>
      </c>
      <c r="E810" s="667"/>
      <c r="F810" s="78"/>
      <c r="G810" s="612"/>
    </row>
    <row r="811" spans="1:7" s="59" customFormat="1" ht="15">
      <c r="A811" s="563" t="s">
        <v>981</v>
      </c>
      <c r="B811" s="563" t="s">
        <v>1093</v>
      </c>
      <c r="C811" s="563" t="s">
        <v>1112</v>
      </c>
      <c r="D811" s="591" t="s">
        <v>1113</v>
      </c>
      <c r="E811" s="667"/>
      <c r="F811" s="78"/>
      <c r="G811" s="612"/>
    </row>
    <row r="812" spans="1:7" s="59" customFormat="1" ht="15">
      <c r="A812" s="563" t="s">
        <v>981</v>
      </c>
      <c r="B812" s="563" t="s">
        <v>1093</v>
      </c>
      <c r="C812" s="563" t="s">
        <v>1114</v>
      </c>
      <c r="D812" s="591" t="s">
        <v>1115</v>
      </c>
      <c r="E812" s="667"/>
      <c r="F812" s="78"/>
      <c r="G812" s="612"/>
    </row>
    <row r="813" spans="1:7" s="59" customFormat="1" ht="28.5">
      <c r="A813" s="563" t="s">
        <v>981</v>
      </c>
      <c r="B813" s="572" t="s">
        <v>1093</v>
      </c>
      <c r="C813" s="572" t="s">
        <v>7279</v>
      </c>
      <c r="D813" s="599" t="s">
        <v>7280</v>
      </c>
      <c r="E813" s="667"/>
      <c r="F813" s="78"/>
      <c r="G813" s="612"/>
    </row>
    <row r="814" spans="1:7" s="59" customFormat="1" ht="15">
      <c r="A814" s="77" t="s">
        <v>981</v>
      </c>
      <c r="B814" s="570" t="s">
        <v>1093</v>
      </c>
      <c r="C814" s="570" t="s">
        <v>7281</v>
      </c>
      <c r="D814" s="597" t="s">
        <v>7282</v>
      </c>
      <c r="E814" s="380"/>
      <c r="F814" s="78"/>
      <c r="G814" s="688" t="s">
        <v>1855</v>
      </c>
    </row>
    <row r="815" spans="1:7" s="59" customFormat="1" ht="15">
      <c r="A815" s="79" t="s">
        <v>981</v>
      </c>
      <c r="B815" s="571" t="s">
        <v>1093</v>
      </c>
      <c r="C815" s="571" t="s">
        <v>7283</v>
      </c>
      <c r="D815" s="598" t="s">
        <v>7284</v>
      </c>
      <c r="E815" s="380"/>
      <c r="F815" s="78"/>
      <c r="G815" s="688" t="s">
        <v>1855</v>
      </c>
    </row>
    <row r="816" spans="1:7" s="59" customFormat="1" ht="15">
      <c r="A816" s="79" t="s">
        <v>981</v>
      </c>
      <c r="B816" s="571" t="s">
        <v>398</v>
      </c>
      <c r="C816" s="571" t="s">
        <v>7285</v>
      </c>
      <c r="D816" s="598" t="s">
        <v>1594</v>
      </c>
      <c r="E816" s="380"/>
      <c r="F816" s="78"/>
      <c r="G816" s="688"/>
    </row>
    <row r="817" spans="1:7" s="59" customFormat="1" ht="15">
      <c r="A817" s="79" t="s">
        <v>981</v>
      </c>
      <c r="B817" s="571" t="s">
        <v>398</v>
      </c>
      <c r="C817" s="571" t="s">
        <v>7286</v>
      </c>
      <c r="D817" s="598" t="s">
        <v>1548</v>
      </c>
      <c r="E817" s="380"/>
      <c r="F817" s="78"/>
      <c r="G817" s="688"/>
    </row>
    <row r="818" spans="1:7" s="59" customFormat="1" ht="15">
      <c r="A818" s="79" t="s">
        <v>981</v>
      </c>
      <c r="B818" s="571" t="s">
        <v>398</v>
      </c>
      <c r="C818" s="571" t="s">
        <v>7287</v>
      </c>
      <c r="D818" s="598" t="s">
        <v>1551</v>
      </c>
      <c r="E818" s="380"/>
      <c r="F818" s="78"/>
      <c r="G818" s="688"/>
    </row>
    <row r="819" spans="1:7" s="59" customFormat="1" ht="15">
      <c r="A819" s="79" t="s">
        <v>981</v>
      </c>
      <c r="B819" s="571" t="s">
        <v>398</v>
      </c>
      <c r="C819" s="571" t="s">
        <v>7288</v>
      </c>
      <c r="D819" s="598" t="s">
        <v>1559</v>
      </c>
      <c r="E819" s="380"/>
      <c r="F819" s="78"/>
      <c r="G819" s="688"/>
    </row>
    <row r="820" spans="1:7">
      <c r="A820" s="75" t="s">
        <v>1643</v>
      </c>
      <c r="B820" s="75" t="s">
        <v>7289</v>
      </c>
      <c r="C820" s="75" t="s">
        <v>7290</v>
      </c>
      <c r="D820" s="590" t="s">
        <v>1649</v>
      </c>
      <c r="E820" s="381"/>
      <c r="F820" s="54"/>
      <c r="G820" s="682"/>
    </row>
    <row r="821" spans="1:7">
      <c r="A821" s="75" t="s">
        <v>1643</v>
      </c>
      <c r="B821" s="75" t="s">
        <v>7289</v>
      </c>
      <c r="C821" s="75" t="s">
        <v>7291</v>
      </c>
      <c r="D821" s="590" t="s">
        <v>7292</v>
      </c>
      <c r="E821" s="381"/>
      <c r="F821" s="54"/>
      <c r="G821" s="682"/>
    </row>
    <row r="822" spans="1:7">
      <c r="A822" s="75" t="s">
        <v>1643</v>
      </c>
      <c r="B822" s="75" t="s">
        <v>7289</v>
      </c>
      <c r="C822" s="75" t="s">
        <v>7293</v>
      </c>
      <c r="D822" s="590" t="s">
        <v>7294</v>
      </c>
      <c r="E822" s="381"/>
      <c r="F822" s="54"/>
      <c r="G822" s="682"/>
    </row>
    <row r="823" spans="1:7">
      <c r="A823" s="75" t="s">
        <v>1643</v>
      </c>
      <c r="B823" s="75" t="s">
        <v>7289</v>
      </c>
      <c r="C823" s="75" t="s">
        <v>7295</v>
      </c>
      <c r="D823" s="590" t="s">
        <v>1657</v>
      </c>
      <c r="E823" s="381"/>
      <c r="F823" s="54"/>
      <c r="G823" s="682"/>
    </row>
    <row r="824" spans="1:7">
      <c r="A824" s="75" t="s">
        <v>1643</v>
      </c>
      <c r="B824" s="75" t="s">
        <v>7289</v>
      </c>
      <c r="C824" s="75" t="s">
        <v>7296</v>
      </c>
      <c r="D824" s="590" t="s">
        <v>7297</v>
      </c>
      <c r="E824" s="381"/>
      <c r="F824" s="54"/>
      <c r="G824" s="682"/>
    </row>
    <row r="825" spans="1:7">
      <c r="A825" s="75" t="s">
        <v>1643</v>
      </c>
      <c r="B825" s="75" t="s">
        <v>7298</v>
      </c>
      <c r="C825" s="75" t="s">
        <v>7299</v>
      </c>
      <c r="D825" s="590" t="s">
        <v>7300</v>
      </c>
      <c r="E825" s="381"/>
      <c r="F825" s="54"/>
      <c r="G825" s="682"/>
    </row>
    <row r="826" spans="1:7">
      <c r="A826" s="75" t="s">
        <v>1643</v>
      </c>
      <c r="B826" s="75" t="s">
        <v>7298</v>
      </c>
      <c r="C826" s="75" t="s">
        <v>7301</v>
      </c>
      <c r="D826" s="590" t="s">
        <v>7302</v>
      </c>
      <c r="E826" s="381"/>
      <c r="F826" s="54"/>
      <c r="G826" s="682"/>
    </row>
    <row r="827" spans="1:7">
      <c r="A827" s="75" t="s">
        <v>1643</v>
      </c>
      <c r="B827" s="75" t="s">
        <v>7303</v>
      </c>
      <c r="C827" s="75" t="s">
        <v>7304</v>
      </c>
      <c r="D827" s="590" t="s">
        <v>1647</v>
      </c>
      <c r="E827" s="381"/>
      <c r="F827" s="54"/>
      <c r="G827" s="682"/>
    </row>
    <row r="828" spans="1:7">
      <c r="A828" s="75" t="s">
        <v>1643</v>
      </c>
      <c r="B828" s="75" t="s">
        <v>7303</v>
      </c>
      <c r="C828" s="75" t="s">
        <v>7305</v>
      </c>
      <c r="D828" s="590" t="s">
        <v>7306</v>
      </c>
      <c r="E828" s="381"/>
      <c r="F828" s="54"/>
      <c r="G828" s="682"/>
    </row>
    <row r="829" spans="1:7">
      <c r="A829" s="75" t="s">
        <v>1643</v>
      </c>
      <c r="B829" s="75" t="s">
        <v>7303</v>
      </c>
      <c r="C829" s="75" t="s">
        <v>7307</v>
      </c>
      <c r="D829" s="590" t="s">
        <v>1653</v>
      </c>
      <c r="E829" s="381"/>
      <c r="F829" s="54"/>
      <c r="G829" s="682"/>
    </row>
    <row r="830" spans="1:7">
      <c r="A830" s="75" t="s">
        <v>1643</v>
      </c>
      <c r="B830" s="75" t="s">
        <v>7303</v>
      </c>
      <c r="C830" s="75" t="s">
        <v>7308</v>
      </c>
      <c r="D830" s="590" t="s">
        <v>1655</v>
      </c>
      <c r="E830" s="381"/>
      <c r="F830" s="54"/>
      <c r="G830" s="682"/>
    </row>
    <row r="831" spans="1:7">
      <c r="A831" s="75" t="s">
        <v>1643</v>
      </c>
      <c r="B831" s="75" t="s">
        <v>7303</v>
      </c>
      <c r="C831" s="75" t="s">
        <v>7309</v>
      </c>
      <c r="D831" s="590" t="s">
        <v>1651</v>
      </c>
      <c r="E831" s="381"/>
      <c r="F831" s="54"/>
      <c r="G831" s="682"/>
    </row>
    <row r="832" spans="1:7" s="59" customFormat="1" ht="15">
      <c r="A832" s="75" t="s">
        <v>1643</v>
      </c>
      <c r="B832" s="75" t="s">
        <v>7303</v>
      </c>
      <c r="C832" s="75" t="s">
        <v>7310</v>
      </c>
      <c r="D832" s="590" t="s">
        <v>7311</v>
      </c>
      <c r="E832" s="381"/>
      <c r="F832" s="78"/>
      <c r="G832" s="612"/>
    </row>
    <row r="833" spans="1:7" s="59" customFormat="1" ht="15">
      <c r="A833" s="75" t="s">
        <v>1643</v>
      </c>
      <c r="B833" s="75" t="s">
        <v>7303</v>
      </c>
      <c r="C833" s="75" t="s">
        <v>7312</v>
      </c>
      <c r="D833" s="590" t="s">
        <v>7313</v>
      </c>
      <c r="E833" s="381"/>
      <c r="F833" s="78"/>
      <c r="G833" s="612"/>
    </row>
    <row r="834" spans="1:7" s="59" customFormat="1" ht="15">
      <c r="A834" s="75" t="s">
        <v>1643</v>
      </c>
      <c r="B834" s="75" t="s">
        <v>7303</v>
      </c>
      <c r="C834" s="75" t="s">
        <v>7314</v>
      </c>
      <c r="D834" s="590" t="s">
        <v>7315</v>
      </c>
      <c r="E834" s="381"/>
      <c r="F834" s="78"/>
      <c r="G834" s="612"/>
    </row>
    <row r="835" spans="1:7" s="59" customFormat="1" ht="15">
      <c r="A835" s="75" t="s">
        <v>1661</v>
      </c>
      <c r="B835" s="75" t="s">
        <v>7316</v>
      </c>
      <c r="C835" s="75" t="s">
        <v>7317</v>
      </c>
      <c r="D835" s="590" t="s">
        <v>1663</v>
      </c>
      <c r="E835" s="381"/>
      <c r="F835" s="78"/>
      <c r="G835" s="612"/>
    </row>
    <row r="836" spans="1:7" s="59" customFormat="1" ht="15">
      <c r="A836" s="75" t="s">
        <v>1661</v>
      </c>
      <c r="B836" s="75" t="s">
        <v>7316</v>
      </c>
      <c r="C836" s="75" t="s">
        <v>7318</v>
      </c>
      <c r="D836" s="590" t="s">
        <v>7319</v>
      </c>
      <c r="E836" s="381"/>
      <c r="F836" s="78"/>
      <c r="G836" s="612"/>
    </row>
    <row r="837" spans="1:7" s="59" customFormat="1" ht="15">
      <c r="A837" s="75" t="s">
        <v>1661</v>
      </c>
      <c r="B837" s="75" t="s">
        <v>7316</v>
      </c>
      <c r="C837" s="75" t="s">
        <v>7320</v>
      </c>
      <c r="D837" s="590" t="s">
        <v>7321</v>
      </c>
      <c r="E837" s="381"/>
      <c r="F837" s="78"/>
      <c r="G837" s="612"/>
    </row>
    <row r="838" spans="1:7">
      <c r="A838" s="75" t="s">
        <v>1661</v>
      </c>
      <c r="B838" s="75" t="s">
        <v>7316</v>
      </c>
      <c r="C838" s="75" t="s">
        <v>7322</v>
      </c>
      <c r="D838" s="590" t="s">
        <v>7323</v>
      </c>
      <c r="E838" s="381"/>
      <c r="F838" s="54"/>
      <c r="G838" s="682"/>
    </row>
    <row r="839" spans="1:7">
      <c r="A839" s="75" t="s">
        <v>1664</v>
      </c>
      <c r="B839" s="75" t="s">
        <v>7298</v>
      </c>
      <c r="C839" s="75" t="s">
        <v>7324</v>
      </c>
      <c r="D839" s="590" t="s">
        <v>1672</v>
      </c>
      <c r="E839" s="381"/>
      <c r="F839" s="54"/>
      <c r="G839" s="682"/>
    </row>
    <row r="840" spans="1:7">
      <c r="A840" s="75" t="s">
        <v>1664</v>
      </c>
      <c r="B840" s="75" t="s">
        <v>7298</v>
      </c>
      <c r="C840" s="75" t="s">
        <v>7325</v>
      </c>
      <c r="D840" s="590" t="s">
        <v>7326</v>
      </c>
      <c r="E840" s="381"/>
      <c r="F840" s="54"/>
      <c r="G840" s="682"/>
    </row>
    <row r="841" spans="1:7">
      <c r="A841" s="75" t="s">
        <v>1664</v>
      </c>
      <c r="B841" s="75" t="s">
        <v>7298</v>
      </c>
      <c r="C841" s="75" t="s">
        <v>7327</v>
      </c>
      <c r="D841" s="590" t="s">
        <v>7328</v>
      </c>
      <c r="E841" s="381"/>
      <c r="F841" s="54"/>
      <c r="G841" s="682"/>
    </row>
    <row r="842" spans="1:7">
      <c r="A842" s="75" t="s">
        <v>1664</v>
      </c>
      <c r="B842" s="75" t="s">
        <v>7329</v>
      </c>
      <c r="C842" s="75" t="s">
        <v>7330</v>
      </c>
      <c r="D842" s="590" t="s">
        <v>1669</v>
      </c>
      <c r="E842" s="381"/>
      <c r="F842" s="54"/>
      <c r="G842" s="682"/>
    </row>
    <row r="843" spans="1:7">
      <c r="A843" s="75" t="s">
        <v>1664</v>
      </c>
      <c r="B843" s="75" t="s">
        <v>7329</v>
      </c>
      <c r="C843" s="75" t="s">
        <v>7331</v>
      </c>
      <c r="D843" s="590" t="s">
        <v>7332</v>
      </c>
      <c r="E843" s="381"/>
      <c r="F843" s="54"/>
      <c r="G843" s="682"/>
    </row>
    <row r="844" spans="1:7" ht="28.5">
      <c r="A844" s="75" t="s">
        <v>1664</v>
      </c>
      <c r="B844" s="75" t="s">
        <v>7298</v>
      </c>
      <c r="C844" s="75" t="s">
        <v>7333</v>
      </c>
      <c r="D844" s="590" t="s">
        <v>7334</v>
      </c>
      <c r="E844" s="381"/>
      <c r="F844" s="54"/>
      <c r="G844" s="682"/>
    </row>
    <row r="845" spans="1:7" ht="28.5">
      <c r="A845" s="75" t="s">
        <v>1664</v>
      </c>
      <c r="B845" s="75" t="s">
        <v>7329</v>
      </c>
      <c r="C845" s="75" t="s">
        <v>7335</v>
      </c>
      <c r="D845" s="590" t="s">
        <v>7336</v>
      </c>
      <c r="E845" s="381"/>
      <c r="F845" s="54"/>
      <c r="G845" s="682"/>
    </row>
    <row r="846" spans="1:7">
      <c r="A846" s="75" t="s">
        <v>1673</v>
      </c>
      <c r="B846" s="75" t="s">
        <v>7337</v>
      </c>
      <c r="C846" s="75" t="s">
        <v>7338</v>
      </c>
      <c r="D846" s="590" t="s">
        <v>7339</v>
      </c>
      <c r="E846" s="381"/>
      <c r="F846" s="54"/>
      <c r="G846" s="682"/>
    </row>
    <row r="847" spans="1:7">
      <c r="A847" s="75" t="s">
        <v>1673</v>
      </c>
      <c r="B847" s="75" t="s">
        <v>7340</v>
      </c>
      <c r="C847" s="75" t="s">
        <v>7341</v>
      </c>
      <c r="D847" s="590" t="s">
        <v>7342</v>
      </c>
      <c r="E847" s="381"/>
      <c r="F847" s="54" t="s">
        <v>7343</v>
      </c>
      <c r="G847" s="682"/>
    </row>
    <row r="848" spans="1:7">
      <c r="A848" s="75" t="s">
        <v>1673</v>
      </c>
      <c r="B848" s="75" t="s">
        <v>7340</v>
      </c>
      <c r="C848" s="75" t="s">
        <v>7344</v>
      </c>
      <c r="D848" s="590" t="s">
        <v>7345</v>
      </c>
      <c r="E848" s="381"/>
      <c r="F848" s="54"/>
      <c r="G848" s="682"/>
    </row>
    <row r="849" spans="1:7">
      <c r="A849" s="75" t="s">
        <v>1673</v>
      </c>
      <c r="B849" s="75" t="s">
        <v>7340</v>
      </c>
      <c r="C849" s="75" t="s">
        <v>7346</v>
      </c>
      <c r="D849" s="590" t="s">
        <v>7347</v>
      </c>
      <c r="E849" s="381"/>
      <c r="F849" s="54"/>
      <c r="G849" s="682"/>
    </row>
    <row r="850" spans="1:7">
      <c r="A850" s="75" t="s">
        <v>1673</v>
      </c>
      <c r="B850" s="75" t="s">
        <v>7340</v>
      </c>
      <c r="C850" s="75" t="s">
        <v>7348</v>
      </c>
      <c r="D850" s="590" t="s">
        <v>7349</v>
      </c>
      <c r="E850" s="381"/>
      <c r="F850" s="54"/>
      <c r="G850" s="682"/>
    </row>
    <row r="851" spans="1:7">
      <c r="A851" s="75" t="s">
        <v>1673</v>
      </c>
      <c r="B851" s="75" t="s">
        <v>1686</v>
      </c>
      <c r="C851" s="75" t="s">
        <v>7350</v>
      </c>
      <c r="D851" s="590" t="s">
        <v>7351</v>
      </c>
      <c r="E851" s="381"/>
      <c r="F851" s="54"/>
      <c r="G851" s="682"/>
    </row>
    <row r="852" spans="1:7">
      <c r="A852" s="75" t="s">
        <v>1673</v>
      </c>
      <c r="B852" s="75" t="s">
        <v>1686</v>
      </c>
      <c r="C852" s="75" t="s">
        <v>7352</v>
      </c>
      <c r="D852" s="590" t="s">
        <v>7353</v>
      </c>
      <c r="E852" s="381"/>
      <c r="F852" s="54"/>
      <c r="G852" s="682"/>
    </row>
    <row r="853" spans="1:7">
      <c r="A853" s="75" t="s">
        <v>1673</v>
      </c>
      <c r="B853" s="75" t="s">
        <v>1686</v>
      </c>
      <c r="C853" s="75" t="s">
        <v>7354</v>
      </c>
      <c r="D853" s="590" t="s">
        <v>7355</v>
      </c>
      <c r="E853" s="381"/>
      <c r="F853" s="54"/>
      <c r="G853" s="682"/>
    </row>
    <row r="854" spans="1:7">
      <c r="A854" s="75" t="s">
        <v>1673</v>
      </c>
      <c r="B854" s="75" t="s">
        <v>1686</v>
      </c>
      <c r="C854" s="75" t="s">
        <v>7356</v>
      </c>
      <c r="D854" s="590" t="s">
        <v>7357</v>
      </c>
      <c r="E854" s="381"/>
      <c r="F854" s="54"/>
      <c r="G854" s="682"/>
    </row>
    <row r="855" spans="1:7">
      <c r="A855" s="75" t="s">
        <v>1673</v>
      </c>
      <c r="B855" s="75" t="s">
        <v>7358</v>
      </c>
      <c r="C855" s="75" t="s">
        <v>7359</v>
      </c>
      <c r="D855" s="590" t="s">
        <v>7360</v>
      </c>
      <c r="E855" s="381"/>
      <c r="F855" s="54"/>
      <c r="G855" s="682"/>
    </row>
    <row r="856" spans="1:7">
      <c r="A856" s="75" t="s">
        <v>1673</v>
      </c>
      <c r="B856" s="75" t="s">
        <v>7358</v>
      </c>
      <c r="C856" s="75" t="s">
        <v>7361</v>
      </c>
      <c r="D856" s="590" t="s">
        <v>7362</v>
      </c>
      <c r="E856" s="381"/>
      <c r="F856" s="54"/>
      <c r="G856" s="682"/>
    </row>
    <row r="857" spans="1:7">
      <c r="A857" s="75" t="s">
        <v>1673</v>
      </c>
      <c r="B857" s="75" t="s">
        <v>7358</v>
      </c>
      <c r="C857" s="75" t="s">
        <v>7363</v>
      </c>
      <c r="D857" s="590" t="s">
        <v>7364</v>
      </c>
      <c r="E857" s="381"/>
      <c r="F857" s="54"/>
      <c r="G857" s="682"/>
    </row>
    <row r="858" spans="1:7">
      <c r="A858" s="75" t="s">
        <v>1673</v>
      </c>
      <c r="B858" s="75" t="s">
        <v>7358</v>
      </c>
      <c r="C858" s="75" t="s">
        <v>7365</v>
      </c>
      <c r="D858" s="590" t="s">
        <v>7366</v>
      </c>
      <c r="E858" s="381"/>
      <c r="F858" s="54"/>
      <c r="G858" s="682"/>
    </row>
    <row r="859" spans="1:7">
      <c r="A859" s="75" t="s">
        <v>1673</v>
      </c>
      <c r="B859" s="75" t="s">
        <v>7367</v>
      </c>
      <c r="C859" s="75" t="s">
        <v>7368</v>
      </c>
      <c r="D859" s="590" t="s">
        <v>7369</v>
      </c>
      <c r="E859" s="381"/>
      <c r="F859" s="54"/>
      <c r="G859" s="682"/>
    </row>
    <row r="860" spans="1:7">
      <c r="A860" s="75" t="s">
        <v>1673</v>
      </c>
      <c r="B860" s="75" t="s">
        <v>7367</v>
      </c>
      <c r="C860" s="75" t="s">
        <v>7370</v>
      </c>
      <c r="D860" s="590" t="s">
        <v>7371</v>
      </c>
      <c r="E860" s="381"/>
      <c r="F860" s="54"/>
      <c r="G860" s="682"/>
    </row>
    <row r="861" spans="1:7">
      <c r="A861" s="75" t="s">
        <v>1673</v>
      </c>
      <c r="B861" s="75" t="s">
        <v>7367</v>
      </c>
      <c r="C861" s="75" t="s">
        <v>7372</v>
      </c>
      <c r="D861" s="590" t="s">
        <v>7373</v>
      </c>
      <c r="E861" s="381"/>
      <c r="F861" s="54"/>
      <c r="G861" s="682"/>
    </row>
    <row r="862" spans="1:7">
      <c r="A862" s="75" t="s">
        <v>1673</v>
      </c>
      <c r="B862" s="75" t="s">
        <v>7367</v>
      </c>
      <c r="C862" s="75" t="s">
        <v>7374</v>
      </c>
      <c r="D862" s="590" t="s">
        <v>7375</v>
      </c>
      <c r="E862" s="381"/>
      <c r="F862" s="54"/>
      <c r="G862" s="682"/>
    </row>
  </sheetData>
  <autoFilter ref="A1:G1" xr:uid="{34E78733-2830-4709-A2C4-6E5B792F8C96}"/>
  <conditionalFormatting sqref="C693:C729 C461 C463:C472 C475:C690">
    <cfRule type="duplicateValues" dxfId="28" priority="257"/>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2F03-98E2-4E4B-A425-2A2AC142A9C8}">
  <sheetPr>
    <tabColor rgb="FFFFC000"/>
  </sheetPr>
  <dimension ref="A1:P26"/>
  <sheetViews>
    <sheetView topLeftCell="D1" workbookViewId="0">
      <pane ySplit="2" topLeftCell="A3" activePane="bottomLeft" state="frozen"/>
      <selection pane="bottomLeft" activeCell="D17" sqref="D17"/>
    </sheetView>
  </sheetViews>
  <sheetFormatPr defaultColWidth="9.140625" defaultRowHeight="14.25"/>
  <cols>
    <col min="1" max="1" width="16.5703125" style="81" customWidth="1"/>
    <col min="2" max="2" width="18.140625" style="81" customWidth="1"/>
    <col min="3" max="3" width="15.42578125" style="81" customWidth="1"/>
    <col min="4" max="4" width="16.7109375" style="81" customWidth="1"/>
    <col min="5" max="5" width="17.85546875" style="81" customWidth="1"/>
    <col min="6" max="6" width="18.5703125" style="81" customWidth="1"/>
    <col min="7" max="10" width="14.140625" style="81" customWidth="1"/>
    <col min="11" max="11" width="15.5703125" style="81" customWidth="1"/>
    <col min="12" max="12" width="16.140625" style="81" customWidth="1"/>
    <col min="13" max="14" width="17.85546875" style="81" customWidth="1"/>
    <col min="15" max="15" width="20.42578125" style="81" customWidth="1"/>
    <col min="16" max="16" width="35.85546875" style="81" customWidth="1"/>
    <col min="17" max="16384" width="9.140625" style="81"/>
  </cols>
  <sheetData>
    <row r="1" spans="1:16" ht="32.450000000000003" customHeight="1">
      <c r="A1" s="993" t="s">
        <v>7376</v>
      </c>
      <c r="B1" s="994"/>
      <c r="C1" s="994"/>
      <c r="D1" s="994"/>
      <c r="E1" s="994"/>
      <c r="F1" s="994"/>
      <c r="G1" s="994"/>
      <c r="H1" s="994"/>
      <c r="I1" s="994"/>
      <c r="J1" s="994"/>
      <c r="K1" s="994"/>
      <c r="L1" s="994"/>
      <c r="M1" s="994"/>
      <c r="N1" s="994"/>
      <c r="O1" s="994"/>
      <c r="P1" s="994"/>
    </row>
    <row r="2" spans="1:16" s="51" customFormat="1" ht="45">
      <c r="A2" s="824" t="s">
        <v>48</v>
      </c>
      <c r="B2" s="824" t="s">
        <v>7377</v>
      </c>
      <c r="C2" s="824" t="s">
        <v>7378</v>
      </c>
      <c r="D2" s="825" t="s">
        <v>7379</v>
      </c>
      <c r="E2" s="825" t="s">
        <v>7380</v>
      </c>
      <c r="F2" s="825" t="s">
        <v>7381</v>
      </c>
      <c r="G2" s="883" t="s">
        <v>7382</v>
      </c>
      <c r="H2" s="883" t="s">
        <v>7383</v>
      </c>
      <c r="I2" s="883" t="s">
        <v>7384</v>
      </c>
      <c r="J2" s="883" t="s">
        <v>7385</v>
      </c>
      <c r="K2" s="826" t="s">
        <v>7386</v>
      </c>
      <c r="L2" s="826" t="s">
        <v>7387</v>
      </c>
      <c r="M2" s="826" t="s">
        <v>7381</v>
      </c>
      <c r="N2" s="827" t="s">
        <v>7388</v>
      </c>
      <c r="O2" s="827" t="s">
        <v>7389</v>
      </c>
      <c r="P2" s="824" t="s">
        <v>47</v>
      </c>
    </row>
    <row r="3" spans="1:16">
      <c r="A3" s="452" t="s">
        <v>7390</v>
      </c>
      <c r="B3" s="452" t="str" cm="1">
        <f t="array" ref="B3">IFERROR(INDEX(_xlfn._xlws.FILTER('Tracking Mapping&amp;Dev Zone C'!$C:$C,('Tracking Mapping&amp;Dev Zone C'!$A:$A=$A3)*('Tracking Mapping&amp;Dev Zone C'!$C:$C&lt;&gt;"")),1),"")</f>
        <v>TrangNT</v>
      </c>
      <c r="C3" s="452" t="str" cm="1">
        <f t="array" ref="C3">IFERROR(_xlfn.TEXTJOIN(", ",TRUE,_xlfn.UNIQUE(_xlfn._xlws.FILTER('Tracking Mapping&amp;Dev Zone C'!$E:$E,('Tracking Mapping&amp;Dev Zone C'!$A:$A=$A3)*('Tracking Mapping&amp;Dev Zone C'!$E:$E&lt;&gt;"")))),"")</f>
        <v>Huy</v>
      </c>
      <c r="D3" s="22">
        <f>COUNTIF('Source Tables Zone C'!$A$2:$A$200,$A3)</f>
        <v>5</v>
      </c>
      <c r="E3" s="22">
        <f>COUNTIFS('Source Tables Zone C'!$A$2:$A$200,$A3,'Source Tables Zone C'!$C$2:$C$200,"Done")</f>
        <v>5</v>
      </c>
      <c r="F3" s="823">
        <f t="shared" ref="F3:F13" si="0">IFERROR(E3/D3,"")</f>
        <v>1</v>
      </c>
      <c r="G3" s="22" cm="1">
        <f t="array" ref="G3">ROUND(SUMPRODUCT((('ZONE C Vault Mapping'!$A$2:$A$10174=$A3)*((LEFT('ZONE C Vault Mapping'!$B$2:$B$10174,4)="hub_")+(LEFT('ZONE C Vault Mapping'!$B$2:$B$10174,4)="sts_"))*('ZONE C Vault Mapping'!$H$2:$H$10174&lt;&gt;"Cancel"))/COUNTIFS('ZONE C Vault Mapping'!$B$2:$B$10174,'ZONE C Vault Mapping'!$B$2:$B$10174&amp;"")),0)</f>
        <v>5</v>
      </c>
      <c r="H3" s="22" cm="1">
        <f t="array" ref="H3">ROUND(SUMPRODUCT(('ZONE C Vault Mapping'!$A$2:$A$10174=$A3)*(LEFT('ZONE C Vault Mapping'!$B$2:$B$10174,5)="link_")*('ZONE C Vault Mapping'!$H$2:$H$10174&lt;&gt;"Cancel")/COUNTIFS('ZONE C Vault Mapping'!$B$2:$B$10174,'ZONE C Vault Mapping'!$B$2:$B$10174&amp;"")),0)</f>
        <v>2</v>
      </c>
      <c r="I3" s="22" cm="1">
        <f t="array" ref="I3">ROUND(SUMPRODUCT((('ZONE C Vault Mapping'!$A$2:$A$10174=$A3)*((LEFT('ZONE C Vault Mapping'!$B$2:$B$10174,4)="sat_")+(LEFT('ZONE C Vault Mapping'!$B$2:$B$10174,7)="effsat_")+(LEFT('ZONE C Vault Mapping'!$B$2:$B$10174,12)="non_his_sat_"))*('ZONE C Vault Mapping'!$H$2:$H$10174&lt;&gt;"Cancel"))/COUNTIFS('ZONE C Vault Mapping'!$B$2:$B$10174,'ZONE C Vault Mapping'!$B$2:$B$10174&amp;"")),0)</f>
        <v>11</v>
      </c>
      <c r="J3" s="22" cm="1">
        <f t="array" ref="J3">ROUND(SUMPRODUCT((('ZONE C Vault Mapping'!$A$2:$A$10174=$A3)*(LEFT('ZONE C Vault Mapping'!$B$2:$B$10174,4)="ref_")*(IFERROR(_xlfn.XLOOKUP('ZONE C Vault Mapping'!$B$2:$B$10174,'Tracking Mapping&amp;Dev Zone C'!$B:$B,'Tracking Mapping&amp;Dev Zone C'!$D:$D),"")&lt;&gt;"Cancel"))/COUNTIFS('ZONE C Vault Mapping'!$B$2:$B$10174,'ZONE C Vault Mapping'!$B$2:$B$10174&amp;"")),0)</f>
        <v>1</v>
      </c>
      <c r="K3" s="22">
        <f>SUM(G3:J3)</f>
        <v>19</v>
      </c>
      <c r="L3" s="22" cm="1">
        <f t="array" ref="L3">ROUND(SUMPRODUCT((('ZONE C Vault Mapping'!$A$2:$A$10174=$A3)*((LEFT('ZONE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19</v>
      </c>
      <c r="M3" s="823">
        <f>IFERROR(L3/K3,"")</f>
        <v>1</v>
      </c>
      <c r="N3" s="22" cm="1">
        <f t="array" ref="N3">ROUND(SUMPRODUCT((('ZONE C Vault Mapping'!$A$2:$A$10174=$A3)*((LEFT('ZONE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11</v>
      </c>
      <c r="O3" s="817">
        <f t="shared" ref="O3:O13" si="1">IFERROR(N3/L3,"")</f>
        <v>0.57894736842105265</v>
      </c>
      <c r="P3" s="817"/>
    </row>
    <row r="4" spans="1:16">
      <c r="A4" s="452" t="s">
        <v>7391</v>
      </c>
      <c r="B4" s="452" t="str" cm="1">
        <f t="array" ref="B4">IFERROR(INDEX(_xlfn._xlws.FILTER('Tracking Mapping&amp;Dev Zone C'!$C:$C,('Tracking Mapping&amp;Dev Zone C'!$A:$A=$A4)*('Tracking Mapping&amp;Dev Zone C'!$C:$C&lt;&gt;"")),1),"")</f>
        <v>TrangNT</v>
      </c>
      <c r="C4" s="452" t="str" cm="1">
        <f t="array" ref="C4">IFERROR(_xlfn.TEXTJOIN(", ",TRUE,_xlfn.UNIQUE(_xlfn._xlws.FILTER('Tracking Mapping&amp;Dev Zone C'!$E:$E,('Tracking Mapping&amp;Dev Zone C'!$A:$A=$A4)*('Tracking Mapping&amp;Dev Zone C'!$E:$E&lt;&gt;"")))),"")</f>
        <v>Thụ</v>
      </c>
      <c r="D4" s="22">
        <f>COUNTIF('Source Tables Zone C'!$A$2:$A$200,$A4)</f>
        <v>27</v>
      </c>
      <c r="E4" s="22">
        <f>COUNTIFS('Source Tables Zone C'!$A$2:$A$200,$A4,'Source Tables Zone C'!$C$2:$C$200,"Done")</f>
        <v>26</v>
      </c>
      <c r="F4" s="823">
        <f t="shared" si="0"/>
        <v>0.96296296296296291</v>
      </c>
      <c r="G4" s="22" cm="1">
        <f t="array" ref="G4">ROUND(SUMPRODUCT((('ZONE C Vault Mapping'!$A$2:$A$10174=$A4)*((LEFT('ZONE C Vault Mapping'!$B$2:$B$10174,4)="hub_")+(LEFT('ZONE C Vault Mapping'!$B$2:$B$10174,4)="sts_"))*('ZONE C Vault Mapping'!$H$2:$H$10174&lt;&gt;"Cancel"))/COUNTIFS('ZONE C Vault Mapping'!$B$2:$B$10174,'ZONE C Vault Mapping'!$B$2:$B$10174&amp;"")),0)</f>
        <v>17</v>
      </c>
      <c r="H4" s="22" cm="1">
        <f t="array" ref="H4">ROUND(SUMPRODUCT(('ZONE C Vault Mapping'!$A$2:$A$10174=$A4)*(LEFT('ZONE C Vault Mapping'!$B$2:$B$10174,5)="link_")*('ZONE C Vault Mapping'!$H$2:$H$10174&lt;&gt;"Cancel")/COUNTIFS('ZONE C Vault Mapping'!$B$2:$B$10174,'ZONE C Vault Mapping'!$B$2:$B$10174&amp;"")),0)</f>
        <v>38</v>
      </c>
      <c r="I4" s="22" cm="1">
        <f t="array" ref="I4">ROUND(SUMPRODUCT((('ZONE C Vault Mapping'!$A$2:$A$10174=$A4)*((LEFT('ZONE C Vault Mapping'!$B$2:$B$10174,4)="sat_")+(LEFT('ZONE C Vault Mapping'!$B$2:$B$10174,7)="effsat_")+(LEFT('ZONE C Vault Mapping'!$B$2:$B$10174,12)="non_his_sat_"))*('ZONE C Vault Mapping'!$H$2:$H$10174&lt;&gt;"Cancel"))/COUNTIFS('ZONE C Vault Mapping'!$B$2:$B$10174,'ZONE C Vault Mapping'!$B$2:$B$10174&amp;"")),0)</f>
        <v>35</v>
      </c>
      <c r="J4" s="22" cm="1">
        <f t="array" ref="J4">ROUND(SUMPRODUCT((('ZONE C Vault Mapping'!$A$2:$A$10174=$A4)*(LEFT('ZONE C Vault Mapping'!$B$2:$B$10174,4)="ref_")*(IFERROR(_xlfn.XLOOKUP('ZONE C Vault Mapping'!$B$2:$B$10174,'Tracking Mapping&amp;Dev Zone C'!$B:$B,'Tracking Mapping&amp;Dev Zone C'!$D:$D),"")&lt;&gt;"Cancel"))/COUNTIFS('ZONE C Vault Mapping'!$B$2:$B$10174,'ZONE C Vault Mapping'!$B$2:$B$10174&amp;"")),0)</f>
        <v>4</v>
      </c>
      <c r="K4" s="22">
        <f t="shared" ref="K4:K13" si="2">SUM(G4:J4)</f>
        <v>94</v>
      </c>
      <c r="L4" s="22" cm="1">
        <f t="array" ref="L4">ROUND(SUMPRODUCT((('ZONE C Vault Mapping'!$A$2:$A$10174=$A4)*((LEFT('ZONE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94</v>
      </c>
      <c r="M4" s="823">
        <f t="shared" ref="M4:M13" si="3">IFERROR(L4/K4,"")</f>
        <v>1</v>
      </c>
      <c r="N4" s="22" cm="1">
        <f t="array" ref="N4">ROUND(SUMPRODUCT((('ZONE C Vault Mapping'!$A$2:$A$10174=$A4)*((LEFT('ZONE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52</v>
      </c>
      <c r="O4" s="817">
        <f t="shared" si="1"/>
        <v>0.55319148936170215</v>
      </c>
      <c r="P4" s="817"/>
    </row>
    <row r="5" spans="1:16">
      <c r="A5" s="452" t="s">
        <v>56</v>
      </c>
      <c r="B5" s="452" t="str" cm="1">
        <f t="array" ref="B5">IFERROR(INDEX(_xlfn._xlws.FILTER('Tracking Mapping&amp;Dev Zone C'!$C:$C,('Tracking Mapping&amp;Dev Zone C'!$A:$A=$A5)*('Tracking Mapping&amp;Dev Zone C'!$C:$C&lt;&gt;"")),1),"")</f>
        <v>TrangNT</v>
      </c>
      <c r="C5" s="452" t="str" cm="1">
        <f t="array" ref="C5">IFERROR(_xlfn.TEXTJOIN(", ",TRUE,_xlfn.UNIQUE(_xlfn._xlws.FILTER('Tracking Mapping&amp;Dev Zone C'!$E:$E,('Tracking Mapping&amp;Dev Zone C'!$A:$A=$A5)*('Tracking Mapping&amp;Dev Zone C'!$E:$E&lt;&gt;"")))),"")</f>
        <v>Thụ, Huy</v>
      </c>
      <c r="D5" s="22">
        <f>COUNTIF('Source Tables Zone C'!$A$2:$A$200,$A5)</f>
        <v>8</v>
      </c>
      <c r="E5" s="22">
        <f>COUNTIFS('Source Tables Zone C'!$A$2:$A$200,$A5,'Source Tables Zone C'!$C$2:$C$200,"Done")</f>
        <v>8</v>
      </c>
      <c r="F5" s="823">
        <f t="shared" si="0"/>
        <v>1</v>
      </c>
      <c r="G5" s="22" cm="1">
        <f t="array" ref="G5">ROUND(SUMPRODUCT((('ZONE C Vault Mapping'!$A$2:$A$10174=$A5)*((LEFT('ZONE C Vault Mapping'!$B$2:$B$10174,4)="hub_")+(LEFT('ZONE C Vault Mapping'!$B$2:$B$10174,4)="sts_"))*('ZONE C Vault Mapping'!$H$2:$H$10174&lt;&gt;"Cancel"))/COUNTIFS('ZONE C Vault Mapping'!$B$2:$B$10174,'ZONE C Vault Mapping'!$B$2:$B$10174&amp;"")),0)</f>
        <v>0</v>
      </c>
      <c r="H5" s="22" cm="1">
        <f t="array" ref="H5">ROUND(SUMPRODUCT(('ZONE C Vault Mapping'!$A$2:$A$10174=$A5)*(LEFT('ZONE C Vault Mapping'!$B$2:$B$10174,5)="link_")*('ZONE C Vault Mapping'!$H$2:$H$10174&lt;&gt;"Cancel")/COUNTIFS('ZONE C Vault Mapping'!$B$2:$B$10174,'ZONE C Vault Mapping'!$B$2:$B$10174&amp;"")),0)</f>
        <v>0</v>
      </c>
      <c r="I5" s="22" cm="1">
        <f t="array" ref="I5">ROUND(SUMPRODUCT((('ZONE C Vault Mapping'!$A$2:$A$10174=$A5)*((LEFT('ZONE C Vault Mapping'!$B$2:$B$10174,4)="sat_")+(LEFT('ZONE C Vault Mapping'!$B$2:$B$10174,7)="effsat_")+(LEFT('ZONE C Vault Mapping'!$B$2:$B$10174,12)="non_his_sat_"))*('ZONE C Vault Mapping'!$H$2:$H$10174&lt;&gt;"Cancel"))/COUNTIFS('ZONE C Vault Mapping'!$B$2:$B$10174,'ZONE C Vault Mapping'!$B$2:$B$10174&amp;"")),0)</f>
        <v>3</v>
      </c>
      <c r="J5" s="22" cm="1">
        <f t="array" ref="J5">ROUND(SUMPRODUCT((('ZONE C Vault Mapping'!$A$2:$A$10174=$A5)*(LEFT('ZONE C Vault Mapping'!$B$2:$B$10174,4)="ref_")*(IFERROR(_xlfn.XLOOKUP('ZONE C Vault Mapping'!$B$2:$B$10174,'Tracking Mapping&amp;Dev Zone C'!$B:$B,'Tracking Mapping&amp;Dev Zone C'!$D:$D),"")&lt;&gt;"Cancel"))/COUNTIFS('ZONE C Vault Mapping'!$B$2:$B$10174,'ZONE C Vault Mapping'!$B$2:$B$10174&amp;"")),0)</f>
        <v>2</v>
      </c>
      <c r="K5" s="22">
        <f t="shared" si="2"/>
        <v>5</v>
      </c>
      <c r="L5" s="22" cm="1">
        <f t="array" ref="L5">ROUND(SUMPRODUCT((('ZONE C Vault Mapping'!$A$2:$A$10174=$A5)*((LEFT('ZONE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5</v>
      </c>
      <c r="M5" s="823">
        <f t="shared" si="3"/>
        <v>1</v>
      </c>
      <c r="N5" s="22" cm="1">
        <f t="array" ref="N5">ROUND(SUMPRODUCT((('ZONE C Vault Mapping'!$A$2:$A$10174=$A5)*((LEFT('ZONE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4</v>
      </c>
      <c r="O5" s="817">
        <f t="shared" si="1"/>
        <v>0.8</v>
      </c>
      <c r="P5" s="817"/>
    </row>
    <row r="6" spans="1:16">
      <c r="A6" s="452" t="s">
        <v>7392</v>
      </c>
      <c r="B6" s="452" t="str" cm="1">
        <f t="array" ref="B6">IFERROR(INDEX(_xlfn._xlws.FILTER('Tracking Mapping&amp;Dev Zone C'!$C:$C,('Tracking Mapping&amp;Dev Zone C'!$A:$A=$A6)*('Tracking Mapping&amp;Dev Zone C'!$C:$C&lt;&gt;"")),1),"")</f>
        <v>TrangNT</v>
      </c>
      <c r="C6" s="452" t="str" cm="1">
        <f t="array" ref="C6">IFERROR(_xlfn.TEXTJOIN(", ",TRUE,_xlfn.UNIQUE(_xlfn._xlws.FILTER('Tracking Mapping&amp;Dev Zone C'!$E:$E,('Tracking Mapping&amp;Dev Zone C'!$A:$A=$A6)*('Tracking Mapping&amp;Dev Zone C'!$E:$E&lt;&gt;"")))),"")</f>
        <v>Thụ</v>
      </c>
      <c r="D6" s="22">
        <f>COUNTIF('Source Tables Zone C'!$A$2:$A$200,$A6)</f>
        <v>4</v>
      </c>
      <c r="E6" s="22">
        <f>COUNTIFS('Source Tables Zone C'!$A$2:$A$200,$A6,'Source Tables Zone C'!$C$2:$C$200,"Done")</f>
        <v>4</v>
      </c>
      <c r="F6" s="823">
        <f t="shared" si="0"/>
        <v>1</v>
      </c>
      <c r="G6" s="22" cm="1">
        <f t="array" ref="G6">ROUND(SUMPRODUCT((('ZONE C Vault Mapping'!$A$2:$A$10174=$A6)*((LEFT('ZONE C Vault Mapping'!$B$2:$B$10174,4)="hub_")+(LEFT('ZONE C Vault Mapping'!$B$2:$B$10174,4)="sts_"))*('ZONE C Vault Mapping'!$H$2:$H$10174&lt;&gt;"Cancel"))/COUNTIFS('ZONE C Vault Mapping'!$B$2:$B$10174,'ZONE C Vault Mapping'!$B$2:$B$10174&amp;"")),0)</f>
        <v>3</v>
      </c>
      <c r="H6" s="22" cm="1">
        <f t="array" ref="H6">ROUND(SUMPRODUCT(('ZONE C Vault Mapping'!$A$2:$A$10174=$A6)*(LEFT('ZONE C Vault Mapping'!$B$2:$B$10174,5)="link_")*('ZONE C Vault Mapping'!$H$2:$H$10174&lt;&gt;"Cancel")/COUNTIFS('ZONE C Vault Mapping'!$B$2:$B$10174,'ZONE C Vault Mapping'!$B$2:$B$10174&amp;"")),0)</f>
        <v>9</v>
      </c>
      <c r="I6" s="22" cm="1">
        <f t="array" ref="I6">ROUND(SUMPRODUCT((('ZONE C Vault Mapping'!$A$2:$A$10174=$A6)*((LEFT('ZONE C Vault Mapping'!$B$2:$B$10174,4)="sat_")+(LEFT('ZONE C Vault Mapping'!$B$2:$B$10174,7)="effsat_")+(LEFT('ZONE C Vault Mapping'!$B$2:$B$10174,12)="non_his_sat_"))*('ZONE C Vault Mapping'!$H$2:$H$10174&lt;&gt;"Cancel"))/COUNTIFS('ZONE C Vault Mapping'!$B$2:$B$10174,'ZONE C Vault Mapping'!$B$2:$B$10174&amp;"")),0)</f>
        <v>5</v>
      </c>
      <c r="J6" s="22" cm="1">
        <f t="array" ref="J6">ROUND(SUMPRODUCT((('ZONE C Vault Mapping'!$A$2:$A$10174=$A6)*(LEFT('ZONE C Vault Mapping'!$B$2:$B$10174,4)="ref_")*(IFERROR(_xlfn.XLOOKUP('ZONE C Vault Mapping'!$B$2:$B$10174,'Tracking Mapping&amp;Dev Zone C'!$B:$B,'Tracking Mapping&amp;Dev Zone C'!$D:$D),"")&lt;&gt;"Cancel"))/COUNTIFS('ZONE C Vault Mapping'!$B$2:$B$10174,'ZONE C Vault Mapping'!$B$2:$B$10174&amp;"")),0)</f>
        <v>0</v>
      </c>
      <c r="K6" s="22">
        <f t="shared" si="2"/>
        <v>17</v>
      </c>
      <c r="L6" s="22" cm="1">
        <f t="array" ref="L6">ROUND(SUMPRODUCT((('ZONE C Vault Mapping'!$A$2:$A$10174=$A6)*((LEFT('ZONE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17</v>
      </c>
      <c r="M6" s="823">
        <f t="shared" si="3"/>
        <v>1</v>
      </c>
      <c r="N6" s="22" cm="1">
        <f t="array" ref="N6">ROUND(SUMPRODUCT((('ZONE C Vault Mapping'!$A$2:$A$10174=$A6)*((LEFT('ZONE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2</v>
      </c>
      <c r="O6" s="817">
        <f t="shared" si="1"/>
        <v>0.11764705882352941</v>
      </c>
      <c r="P6" s="817"/>
    </row>
    <row r="7" spans="1:16">
      <c r="A7" s="822" t="s">
        <v>981</v>
      </c>
      <c r="B7" s="822" t="str" cm="1">
        <f t="array" ref="B7">IFERROR(INDEX(_xlfn._xlws.FILTER('Tracking Mapping&amp;Dev Zone C'!$C:$C,('Tracking Mapping&amp;Dev Zone C'!$A:$A=$A7)*('Tracking Mapping&amp;Dev Zone C'!$C:$C&lt;&gt;"")),1),"")</f>
        <v>TrangNT</v>
      </c>
      <c r="C7" s="822" t="str" cm="1">
        <f t="array" ref="C7">IFERROR(_xlfn.TEXTJOIN(", ",TRUE,_xlfn.UNIQUE(_xlfn._xlws.FILTER('Tracking Mapping&amp;Dev Zone C'!$E:$E,('Tracking Mapping&amp;Dev Zone C'!$A:$A=$A7)*('Tracking Mapping&amp;Dev Zone C'!$E:$E&lt;&gt;"")))),"")</f>
        <v>Huy</v>
      </c>
      <c r="D7" s="22">
        <f>COUNTIF('Source Tables Zone C'!$A$2:$A$200,$A7)</f>
        <v>21</v>
      </c>
      <c r="E7" s="22">
        <f>COUNTIFS('Source Tables Zone C'!$A$2:$A$200,$A7,'Source Tables Zone C'!$C$2:$C$200,"Done")</f>
        <v>20</v>
      </c>
      <c r="F7" s="823">
        <f t="shared" si="0"/>
        <v>0.95238095238095233</v>
      </c>
      <c r="G7" s="22" cm="1">
        <f t="array" ref="G7">ROUND(SUMPRODUCT((('ZONE C Vault Mapping'!$A$2:$A$10174=$A7)*((LEFT('ZONE C Vault Mapping'!$B$2:$B$10174,4)="hub_")+(LEFT('ZONE C Vault Mapping'!$B$2:$B$10174,4)="sts_"))*('ZONE C Vault Mapping'!$H$2:$H$10174&lt;&gt;"Cancel"))/COUNTIFS('ZONE C Vault Mapping'!$B$2:$B$10174,'ZONE C Vault Mapping'!$B$2:$B$10174&amp;"")),0)</f>
        <v>2</v>
      </c>
      <c r="H7" s="22" cm="1">
        <f t="array" ref="H7">ROUND(SUMPRODUCT(('ZONE C Vault Mapping'!$A$2:$A$10174=$A7)*(LEFT('ZONE C Vault Mapping'!$B$2:$B$10174,5)="link_")*('ZONE C Vault Mapping'!$H$2:$H$10174&lt;&gt;"Cancel")/COUNTIFS('ZONE C Vault Mapping'!$B$2:$B$10174,'ZONE C Vault Mapping'!$B$2:$B$10174&amp;"")),0)</f>
        <v>2</v>
      </c>
      <c r="I7" s="22" cm="1">
        <f t="array" ref="I7">ROUND(SUMPRODUCT((('ZONE C Vault Mapping'!$A$2:$A$10174=$A7)*((LEFT('ZONE C Vault Mapping'!$B$2:$B$10174,4)="sat_")+(LEFT('ZONE C Vault Mapping'!$B$2:$B$10174,7)="effsat_")+(LEFT('ZONE C Vault Mapping'!$B$2:$B$10174,12)="non_his_sat_"))*('ZONE C Vault Mapping'!$H$2:$H$10174&lt;&gt;"Cancel"))/COUNTIFS('ZONE C Vault Mapping'!$B$2:$B$10174,'ZONE C Vault Mapping'!$B$2:$B$10174&amp;"")),0)</f>
        <v>34</v>
      </c>
      <c r="J7" s="22" cm="1">
        <f t="array" ref="J7">ROUND(SUMPRODUCT((('ZONE C Vault Mapping'!$A$2:$A$10174=$A7)*(LEFT('ZONE C Vault Mapping'!$B$2:$B$10174,4)="ref_")*(IFERROR(_xlfn.XLOOKUP('ZONE C Vault Mapping'!$B$2:$B$10174,'Tracking Mapping&amp;Dev Zone C'!$B:$B,'Tracking Mapping&amp;Dev Zone C'!$D:$D),"")&lt;&gt;"Cancel"))/COUNTIFS('ZONE C Vault Mapping'!$B$2:$B$10174,'ZONE C Vault Mapping'!$B$2:$B$10174&amp;"")),0)</f>
        <v>2</v>
      </c>
      <c r="K7" s="22">
        <f t="shared" si="2"/>
        <v>40</v>
      </c>
      <c r="L7" s="22" cm="1">
        <f t="array" ref="L7">ROUND(SUMPRODUCT((('ZONE C Vault Mapping'!$A$2:$A$10174=$A7)*((LEFT('ZONE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40</v>
      </c>
      <c r="M7" s="823">
        <f t="shared" si="3"/>
        <v>1</v>
      </c>
      <c r="N7" s="22" cm="1">
        <f t="array" ref="N7">ROUND(SUMPRODUCT((('ZONE C Vault Mapping'!$A$2:$A$10174=$A7)*((LEFT('ZONE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5</v>
      </c>
      <c r="O7" s="817">
        <f t="shared" si="1"/>
        <v>0.125</v>
      </c>
      <c r="P7" s="817"/>
    </row>
    <row r="8" spans="1:16">
      <c r="A8" s="452" t="s">
        <v>7393</v>
      </c>
      <c r="B8" s="452" t="str" cm="1">
        <f t="array" ref="B8">IFERROR(INDEX(_xlfn._xlws.FILTER('Tracking Mapping&amp;Dev Zone C'!$C:$C,('Tracking Mapping&amp;Dev Zone C'!$A:$A=$A8)*('Tracking Mapping&amp;Dev Zone C'!$C:$C&lt;&gt;"")),1),"")</f>
        <v>TrangNT</v>
      </c>
      <c r="C8" s="452" t="str" cm="1">
        <f t="array" ref="C8">IFERROR(_xlfn.TEXTJOIN(", ",TRUE,_xlfn.UNIQUE(_xlfn._xlws.FILTER('Tracking Mapping&amp;Dev Zone C'!$E:$E,('Tracking Mapping&amp;Dev Zone C'!$A:$A=$A8)*('Tracking Mapping&amp;Dev Zone C'!$E:$E&lt;&gt;"")))),"")</f>
        <v>Huy</v>
      </c>
      <c r="D8" s="821">
        <f>COUNTIF('Source Tables Zone C'!$A$2:$A$200,$A8)</f>
        <v>2</v>
      </c>
      <c r="E8" s="22">
        <f>COUNTIFS('Source Tables Zone C'!$A$2:$A$200,$A8,'Source Tables Zone C'!$C$2:$C$200,"Done")</f>
        <v>2</v>
      </c>
      <c r="F8" s="823">
        <f t="shared" si="0"/>
        <v>1</v>
      </c>
      <c r="G8" s="22" cm="1">
        <f t="array" ref="G8">ROUND(SUMPRODUCT((('ZONE C Vault Mapping'!$A$2:$A$10174=$A8)*((LEFT('ZONE C Vault Mapping'!$B$2:$B$10174,4)="hub_")+(LEFT('ZONE C Vault Mapping'!$B$2:$B$10174,4)="sts_"))*('ZONE C Vault Mapping'!$H$2:$H$10174&lt;&gt;"Cancel"))/COUNTIFS('ZONE C Vault Mapping'!$B$2:$B$10174,'ZONE C Vault Mapping'!$B$2:$B$10174&amp;"")),0)</f>
        <v>2</v>
      </c>
      <c r="H8" s="22" cm="1">
        <f t="array" ref="H8">ROUND(SUMPRODUCT(('ZONE C Vault Mapping'!$A$2:$A$10174=$A8)*(LEFT('ZONE C Vault Mapping'!$B$2:$B$10174,5)="link_")*('ZONE C Vault Mapping'!$H$2:$H$10174&lt;&gt;"Cancel")/COUNTIFS('ZONE C Vault Mapping'!$B$2:$B$10174,'ZONE C Vault Mapping'!$B$2:$B$10174&amp;"")),0)</f>
        <v>4</v>
      </c>
      <c r="I8" s="22" cm="1">
        <f t="array" ref="I8">ROUND(SUMPRODUCT((('ZONE C Vault Mapping'!$A$2:$A$10174=$A8)*((LEFT('ZONE C Vault Mapping'!$B$2:$B$10174,4)="sat_")+(LEFT('ZONE C Vault Mapping'!$B$2:$B$10174,7)="effsat_")+(LEFT('ZONE C Vault Mapping'!$B$2:$B$10174,12)="non_his_sat_"))*('ZONE C Vault Mapping'!$H$2:$H$10174&lt;&gt;"Cancel"))/COUNTIFS('ZONE C Vault Mapping'!$B$2:$B$10174,'ZONE C Vault Mapping'!$B$2:$B$10174&amp;"")),0)</f>
        <v>2</v>
      </c>
      <c r="J8" s="22" cm="1">
        <f t="array" ref="J8">ROUND(SUMPRODUCT((('ZONE C Vault Mapping'!$A$2:$A$10174=$A8)*(LEFT('ZONE C Vault Mapping'!$B$2:$B$10174,4)="ref_")*(IFERROR(_xlfn.XLOOKUP('ZONE C Vault Mapping'!$B$2:$B$10174,'Tracking Mapping&amp;Dev Zone C'!$B:$B,'Tracking Mapping&amp;Dev Zone C'!$D:$D),"")&lt;&gt;"Cancel"))/COUNTIFS('ZONE C Vault Mapping'!$B$2:$B$10174,'ZONE C Vault Mapping'!$B$2:$B$10174&amp;"")),0)</f>
        <v>0</v>
      </c>
      <c r="K8" s="22">
        <f t="shared" si="2"/>
        <v>8</v>
      </c>
      <c r="L8" s="22" cm="1">
        <f t="array" ref="L8">ROUND(SUMPRODUCT((('ZONE C Vault Mapping'!$A$2:$A$10174=$A8)*((LEFT('ZONE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8</v>
      </c>
      <c r="M8" s="823">
        <f t="shared" si="3"/>
        <v>1</v>
      </c>
      <c r="N8" s="22" cm="1">
        <f t="array" ref="N8">ROUND(SUMPRODUCT((('ZONE C Vault Mapping'!$A$2:$A$10174=$A8)*((LEFT('ZONE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5</v>
      </c>
      <c r="O8" s="817">
        <f t="shared" si="1"/>
        <v>0.625</v>
      </c>
      <c r="P8" s="817"/>
    </row>
    <row r="9" spans="1:16">
      <c r="A9" s="452" t="s">
        <v>7394</v>
      </c>
      <c r="B9" s="452" t="str" cm="1">
        <f t="array" ref="B9">IFERROR(INDEX(_xlfn._xlws.FILTER('Tracking Mapping&amp;Dev Zone C'!$C:$C,('Tracking Mapping&amp;Dev Zone C'!$A:$A=$A9)*('Tracking Mapping&amp;Dev Zone C'!$C:$C&lt;&gt;"")),1),"")</f>
        <v>TrangNT</v>
      </c>
      <c r="C9" s="452" t="str" cm="1">
        <f t="array" ref="C9">IFERROR(_xlfn.TEXTJOIN(", ",TRUE,_xlfn.UNIQUE(_xlfn._xlws.FILTER('Tracking Mapping&amp;Dev Zone C'!$E:$E,('Tracking Mapping&amp;Dev Zone C'!$A:$A=$A9)*('Tracking Mapping&amp;Dev Zone C'!$E:$E&lt;&gt;"")))),"")</f>
        <v>Huy</v>
      </c>
      <c r="D9" s="821">
        <f>COUNTIF('Source Tables Zone C'!$A$2:$A$200,$A9)</f>
        <v>2</v>
      </c>
      <c r="E9" s="22">
        <f>COUNTIFS('Source Tables Zone C'!$A$2:$A$200,$A9,'Source Tables Zone C'!$C$2:$C$200,"Done")</f>
        <v>2</v>
      </c>
      <c r="F9" s="823">
        <f t="shared" si="0"/>
        <v>1</v>
      </c>
      <c r="G9" s="22" cm="1">
        <f t="array" ref="G9">ROUND(SUMPRODUCT((('ZONE C Vault Mapping'!$A$2:$A$10174=$A9)*((LEFT('ZONE C Vault Mapping'!$B$2:$B$10174,4)="hub_")+(LEFT('ZONE C Vault Mapping'!$B$2:$B$10174,4)="sts_"))*('ZONE C Vault Mapping'!$H$2:$H$10174&lt;&gt;"Cancel"))/COUNTIFS('ZONE C Vault Mapping'!$B$2:$B$10174,'ZONE C Vault Mapping'!$B$2:$B$10174&amp;"")),0)</f>
        <v>1</v>
      </c>
      <c r="H9" s="22" cm="1">
        <f t="array" ref="H9">ROUND(SUMPRODUCT(('ZONE C Vault Mapping'!$A$2:$A$10174=$A9)*(LEFT('ZONE C Vault Mapping'!$B$2:$B$10174,5)="link_")*('ZONE C Vault Mapping'!$H$2:$H$10174&lt;&gt;"Cancel")/COUNTIFS('ZONE C Vault Mapping'!$B$2:$B$10174,'ZONE C Vault Mapping'!$B$2:$B$10174&amp;"")),0)</f>
        <v>2</v>
      </c>
      <c r="I9" s="22" cm="1">
        <f t="array" ref="I9">ROUND(SUMPRODUCT((('ZONE C Vault Mapping'!$A$2:$A$10174=$A9)*((LEFT('ZONE C Vault Mapping'!$B$2:$B$10174,4)="sat_")+(LEFT('ZONE C Vault Mapping'!$B$2:$B$10174,7)="effsat_")+(LEFT('ZONE C Vault Mapping'!$B$2:$B$10174,12)="non_his_sat_"))*('ZONE C Vault Mapping'!$H$2:$H$10174&lt;&gt;"Cancel"))/COUNTIFS('ZONE C Vault Mapping'!$B$2:$B$10174,'ZONE C Vault Mapping'!$B$2:$B$10174&amp;"")),0)</f>
        <v>2</v>
      </c>
      <c r="J9" s="22" cm="1">
        <f t="array" ref="J9">ROUND(SUMPRODUCT((('ZONE C Vault Mapping'!$A$2:$A$10174=$A9)*(LEFT('ZONE C Vault Mapping'!$B$2:$B$10174,4)="ref_")*(IFERROR(_xlfn.XLOOKUP('ZONE C Vault Mapping'!$B$2:$B$10174,'Tracking Mapping&amp;Dev Zone C'!$B:$B,'Tracking Mapping&amp;Dev Zone C'!$D:$D),"")&lt;&gt;"Cancel"))/COUNTIFS('ZONE C Vault Mapping'!$B$2:$B$10174,'ZONE C Vault Mapping'!$B$2:$B$10174&amp;"")),0)</f>
        <v>1</v>
      </c>
      <c r="K9" s="22">
        <f t="shared" si="2"/>
        <v>6</v>
      </c>
      <c r="L9" s="22" cm="1">
        <f t="array" ref="L9">ROUND(SUMPRODUCT((('ZONE C Vault Mapping'!$A$2:$A$10174=$A9)*((LEFT('ZONE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6</v>
      </c>
      <c r="M9" s="823">
        <f t="shared" si="3"/>
        <v>1</v>
      </c>
      <c r="N9" s="22" cm="1">
        <f t="array" ref="N9">ROUND(SUMPRODUCT((('ZONE C Vault Mapping'!$A$2:$A$10174=$A9)*((LEFT('ZONE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5</v>
      </c>
      <c r="O9" s="817">
        <f t="shared" si="1"/>
        <v>0.83333333333333337</v>
      </c>
      <c r="P9" s="817"/>
    </row>
    <row r="10" spans="1:16">
      <c r="A10" s="452" t="s">
        <v>7395</v>
      </c>
      <c r="B10" s="452" t="str" cm="1">
        <f t="array" ref="B10">IFERROR(INDEX(_xlfn._xlws.FILTER('Tracking Mapping&amp;Dev Zone C'!$C:$C,('Tracking Mapping&amp;Dev Zone C'!$A:$A=$A10)*('Tracking Mapping&amp;Dev Zone C'!$C:$C&lt;&gt;"")),1),"")</f>
        <v>TrangNT</v>
      </c>
      <c r="C10" s="452" t="str" cm="1">
        <f t="array" ref="C10">IFERROR(_xlfn.TEXTJOIN(", ",TRUE,_xlfn.UNIQUE(_xlfn._xlws.FILTER('Tracking Mapping&amp;Dev Zone C'!$E:$E,('Tracking Mapping&amp;Dev Zone C'!$A:$A=$A10)*('Tracking Mapping&amp;Dev Zone C'!$E:$E&lt;&gt;"")))),"")</f>
        <v>Thụ</v>
      </c>
      <c r="D10" s="821">
        <f>COUNTIF('Source Tables Zone C'!$A$2:$A$200,$A10)</f>
        <v>1</v>
      </c>
      <c r="E10" s="22">
        <f>COUNTIFS('Source Tables Zone C'!$A$2:$A$200,$A10,'Source Tables Zone C'!$C$2:$C$200,"Done")</f>
        <v>1</v>
      </c>
      <c r="F10" s="823">
        <f t="shared" si="0"/>
        <v>1</v>
      </c>
      <c r="G10" s="22" cm="1">
        <f t="array" ref="G10">ROUND(SUMPRODUCT((('ZONE C Vault Mapping'!$A$2:$A$10174=$A10)*((LEFT('ZONE C Vault Mapping'!$B$2:$B$10174,4)="hub_")+(LEFT('ZONE C Vault Mapping'!$B$2:$B$10174,4)="sts_"))*('ZONE C Vault Mapping'!$H$2:$H$10174&lt;&gt;"Cancel"))/COUNTIFS('ZONE C Vault Mapping'!$B$2:$B$10174,'ZONE C Vault Mapping'!$B$2:$B$10174&amp;"")),0)</f>
        <v>1</v>
      </c>
      <c r="H10" s="22" cm="1">
        <f t="array" ref="H10">ROUND(SUMPRODUCT(('ZONE C Vault Mapping'!$A$2:$A$10174=$A10)*(LEFT('ZONE C Vault Mapping'!$B$2:$B$10174,5)="link_")*('ZONE C Vault Mapping'!$H$2:$H$10174&lt;&gt;"Cancel")/COUNTIFS('ZONE C Vault Mapping'!$B$2:$B$10174,'ZONE C Vault Mapping'!$B$2:$B$10174&amp;"")),0)</f>
        <v>2</v>
      </c>
      <c r="I10" s="22" cm="1">
        <f t="array" ref="I10">ROUND(SUMPRODUCT((('ZONE C Vault Mapping'!$A$2:$A$10174=$A10)*((LEFT('ZONE C Vault Mapping'!$B$2:$B$10174,4)="sat_")+(LEFT('ZONE C Vault Mapping'!$B$2:$B$10174,7)="effsat_")+(LEFT('ZONE C Vault Mapping'!$B$2:$B$10174,12)="non_his_sat_"))*('ZONE C Vault Mapping'!$H$2:$H$10174&lt;&gt;"Cancel"))/COUNTIFS('ZONE C Vault Mapping'!$B$2:$B$10174,'ZONE C Vault Mapping'!$B$2:$B$10174&amp;"")),0)</f>
        <v>3</v>
      </c>
      <c r="J10" s="22" cm="1">
        <f t="array" ref="J10">ROUND(SUMPRODUCT((('ZONE C Vault Mapping'!$A$2:$A$10174=$A10)*(LEFT('ZONE C Vault Mapping'!$B$2:$B$10174,4)="ref_")*(IFERROR(_xlfn.XLOOKUP('ZONE C Vault Mapping'!$B$2:$B$10174,'Tracking Mapping&amp;Dev Zone C'!$B:$B,'Tracking Mapping&amp;Dev Zone C'!$D:$D),"")&lt;&gt;"Cancel"))/COUNTIFS('ZONE C Vault Mapping'!$B$2:$B$10174,'ZONE C Vault Mapping'!$B$2:$B$10174&amp;"")),0)</f>
        <v>0</v>
      </c>
      <c r="K10" s="22">
        <f t="shared" si="2"/>
        <v>6</v>
      </c>
      <c r="L10" s="22" cm="1">
        <f t="array" ref="L10">ROUND(SUMPRODUCT((('ZONE C Vault Mapping'!$A$2:$A$10174=$A10)*((LEFT('ZONE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6</v>
      </c>
      <c r="M10" s="823">
        <f t="shared" si="3"/>
        <v>1</v>
      </c>
      <c r="N10" s="22" cm="1">
        <f t="array" ref="N10">ROUND(SUMPRODUCT((('ZONE C Vault Mapping'!$A$2:$A$10174=$A10)*((LEFT('ZONE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3</v>
      </c>
      <c r="O10" s="817">
        <f t="shared" si="1"/>
        <v>0.5</v>
      </c>
      <c r="P10" s="817"/>
    </row>
    <row r="11" spans="1:16">
      <c r="A11" s="75" t="s">
        <v>7396</v>
      </c>
      <c r="B11" s="452" t="str" cm="1">
        <f t="array" ref="B11">IFERROR(INDEX(_xlfn._xlws.FILTER('Tracking Mapping&amp;Dev Zone C'!$C:$C,('Tracking Mapping&amp;Dev Zone C'!$A:$A=$A11)*('Tracking Mapping&amp;Dev Zone C'!$C:$C&lt;&gt;"")),1),"")</f>
        <v>TrangNT</v>
      </c>
      <c r="C11" s="452" t="str" cm="1">
        <f t="array" ref="C11">IFERROR(_xlfn.TEXTJOIN(", ",TRUE,_xlfn.UNIQUE(_xlfn._xlws.FILTER('Tracking Mapping&amp;Dev Zone C'!$E:$E,('Tracking Mapping&amp;Dev Zone C'!$A:$A=$A11)*('Tracking Mapping&amp;Dev Zone C'!$E:$E&lt;&gt;"")))),"")</f>
        <v>Thụ</v>
      </c>
      <c r="D11" s="821">
        <f>COUNTIF('Source Tables Zone C'!$A$2:$A$200,$A11)</f>
        <v>1</v>
      </c>
      <c r="E11" s="22">
        <f>COUNTIFS('Source Tables Zone C'!$A$2:$A$200,$A11,'Source Tables Zone C'!$C$2:$C$200,"Done")</f>
        <v>1</v>
      </c>
      <c r="F11" s="823">
        <f t="shared" si="0"/>
        <v>1</v>
      </c>
      <c r="G11" s="22" cm="1">
        <f t="array" ref="G11">ROUND(SUMPRODUCT((('ZONE C Vault Mapping'!$A$2:$A$10174=$A11)*((LEFT('ZONE C Vault Mapping'!$B$2:$B$10174,4)="hub_")+(LEFT('ZONE C Vault Mapping'!$B$2:$B$10174,4)="sts_"))*('ZONE C Vault Mapping'!$H$2:$H$10174&lt;&gt;"Cancel"))/COUNTIFS('ZONE C Vault Mapping'!$B$2:$B$10174,'ZONE C Vault Mapping'!$B$2:$B$10174&amp;"")),0)</f>
        <v>1</v>
      </c>
      <c r="H11" s="22" cm="1">
        <f t="array" ref="H11">ROUND(SUMPRODUCT(('ZONE C Vault Mapping'!$A$2:$A$10174=$A11)*(LEFT('ZONE C Vault Mapping'!$B$2:$B$10174,5)="link_")*('ZONE C Vault Mapping'!$H$2:$H$10174&lt;&gt;"Cancel")/COUNTIFS('ZONE C Vault Mapping'!$B$2:$B$10174,'ZONE C Vault Mapping'!$B$2:$B$10174&amp;"")),0)</f>
        <v>2</v>
      </c>
      <c r="I11" s="22" cm="1">
        <f t="array" ref="I11">ROUND(SUMPRODUCT((('ZONE C Vault Mapping'!$A$2:$A$10174=$A11)*((LEFT('ZONE C Vault Mapping'!$B$2:$B$10174,4)="sat_")+(LEFT('ZONE C Vault Mapping'!$B$2:$B$10174,7)="effsat_")+(LEFT('ZONE C Vault Mapping'!$B$2:$B$10174,12)="non_his_sat_"))*('ZONE C Vault Mapping'!$H$2:$H$10174&lt;&gt;"Cancel"))/COUNTIFS('ZONE C Vault Mapping'!$B$2:$B$10174,'ZONE C Vault Mapping'!$B$2:$B$10174&amp;"")),0)</f>
        <v>1</v>
      </c>
      <c r="J11" s="22" cm="1">
        <f t="array" ref="J11">ROUND(SUMPRODUCT((('ZONE C Vault Mapping'!$A$2:$A$10174=$A11)*(LEFT('ZONE C Vault Mapping'!$B$2:$B$10174,4)="ref_")*(IFERROR(_xlfn.XLOOKUP('ZONE C Vault Mapping'!$B$2:$B$10174,'Tracking Mapping&amp;Dev Zone C'!$B:$B,'Tracking Mapping&amp;Dev Zone C'!$D:$D),"")&lt;&gt;"Cancel"))/COUNTIFS('ZONE C Vault Mapping'!$B$2:$B$10174,'ZONE C Vault Mapping'!$B$2:$B$10174&amp;"")),0)</f>
        <v>0</v>
      </c>
      <c r="K11" s="22">
        <f t="shared" si="2"/>
        <v>4</v>
      </c>
      <c r="L11" s="22" cm="1">
        <f t="array" ref="L11">ROUND(SUMPRODUCT((('ZONE C Vault Mapping'!$A$2:$A$10174=$A11)*((LEFT('ZONE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4</v>
      </c>
      <c r="M11" s="823">
        <f t="shared" si="3"/>
        <v>1</v>
      </c>
      <c r="N11" s="22" cm="1">
        <f t="array" ref="N11">ROUND(SUMPRODUCT((('ZONE C Vault Mapping'!$A$2:$A$10174=$A11)*((LEFT('ZONE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0</v>
      </c>
      <c r="O11" s="817">
        <f t="shared" si="1"/>
        <v>0</v>
      </c>
      <c r="P11" s="817"/>
    </row>
    <row r="12" spans="1:16">
      <c r="A12" s="75" t="s">
        <v>7397</v>
      </c>
      <c r="B12" s="452" t="str" cm="1">
        <f t="array" ref="B12">IFERROR(INDEX(_xlfn._xlws.FILTER('Tracking Mapping&amp;Dev Zone C'!$C:$C,('Tracking Mapping&amp;Dev Zone C'!$A:$A=$A12)*('Tracking Mapping&amp;Dev Zone C'!$C:$C&lt;&gt;"")),1),"")</f>
        <v>TrangNT</v>
      </c>
      <c r="C12" s="452" t="str" cm="1">
        <f t="array" ref="C12">IFERROR(_xlfn.TEXTJOIN(", ",TRUE,_xlfn.UNIQUE(_xlfn._xlws.FILTER('Tracking Mapping&amp;Dev Zone C'!$E:$E,('Tracking Mapping&amp;Dev Zone C'!$A:$A=$A12)*('Tracking Mapping&amp;Dev Zone C'!$E:$E&lt;&gt;"")))),"")</f>
        <v>Thụ</v>
      </c>
      <c r="D12" s="821">
        <f>COUNTIF('Source Tables Zone C'!$A$2:$A$200,$A12)</f>
        <v>1</v>
      </c>
      <c r="E12" s="22">
        <f>COUNTIFS('Source Tables Zone C'!$A$2:$A$200,$A12,'Source Tables Zone C'!$C$2:$C$200,"Done")</f>
        <v>1</v>
      </c>
      <c r="F12" s="823">
        <f t="shared" si="0"/>
        <v>1</v>
      </c>
      <c r="G12" s="22" cm="1">
        <f t="array" ref="G12">ROUND(SUMPRODUCT((('ZONE C Vault Mapping'!$A$2:$A$10174=$A12)*((LEFT('ZONE C Vault Mapping'!$B$2:$B$10174,4)="hub_")+(LEFT('ZONE C Vault Mapping'!$B$2:$B$10174,4)="sts_"))*('ZONE C Vault Mapping'!$H$2:$H$10174&lt;&gt;"Cancel"))/COUNTIFS('ZONE C Vault Mapping'!$B$2:$B$10174,'ZONE C Vault Mapping'!$B$2:$B$10174&amp;"")),0)</f>
        <v>1</v>
      </c>
      <c r="H12" s="22" cm="1">
        <f t="array" ref="H12">ROUND(SUMPRODUCT(('ZONE C Vault Mapping'!$A$2:$A$10174=$A12)*(LEFT('ZONE C Vault Mapping'!$B$2:$B$10174,5)="link_")*('ZONE C Vault Mapping'!$H$2:$H$10174&lt;&gt;"Cancel")/COUNTIFS('ZONE C Vault Mapping'!$B$2:$B$10174,'ZONE C Vault Mapping'!$B$2:$B$10174&amp;"")),0)</f>
        <v>1</v>
      </c>
      <c r="I12" s="22" cm="1">
        <f t="array" ref="I12">ROUND(SUMPRODUCT((('ZONE C Vault Mapping'!$A$2:$A$10174=$A12)*((LEFT('ZONE C Vault Mapping'!$B$2:$B$10174,4)="sat_")+(LEFT('ZONE C Vault Mapping'!$B$2:$B$10174,7)="effsat_")+(LEFT('ZONE C Vault Mapping'!$B$2:$B$10174,12)="non_his_sat_"))*('ZONE C Vault Mapping'!$H$2:$H$10174&lt;&gt;"Cancel"))/COUNTIFS('ZONE C Vault Mapping'!$B$2:$B$10174,'ZONE C Vault Mapping'!$B$2:$B$10174&amp;"")),0)</f>
        <v>1</v>
      </c>
      <c r="J12" s="22" cm="1">
        <f t="array" ref="J12">ROUND(SUMPRODUCT((('ZONE C Vault Mapping'!$A$2:$A$10174=$A12)*(LEFT('ZONE C Vault Mapping'!$B$2:$B$10174,4)="ref_")*(IFERROR(_xlfn.XLOOKUP('ZONE C Vault Mapping'!$B$2:$B$10174,'Tracking Mapping&amp;Dev Zone C'!$B:$B,'Tracking Mapping&amp;Dev Zone C'!$D:$D),"")&lt;&gt;"Cancel"))/COUNTIFS('ZONE C Vault Mapping'!$B$2:$B$10174,'ZONE C Vault Mapping'!$B$2:$B$10174&amp;"")),0)</f>
        <v>0</v>
      </c>
      <c r="K12" s="22">
        <f t="shared" si="2"/>
        <v>3</v>
      </c>
      <c r="L12" s="22" cm="1">
        <f t="array" ref="L12">ROUND(SUMPRODUCT((('ZONE C Vault Mapping'!$A$2:$A$10174=$A12)*((LEFT('ZONE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3</v>
      </c>
      <c r="M12" s="823">
        <f t="shared" si="3"/>
        <v>1</v>
      </c>
      <c r="N12" s="22" cm="1">
        <f t="array" ref="N12">ROUND(SUMPRODUCT((('ZONE C Vault Mapping'!$A$2:$A$10174=$A12)*((LEFT('ZONE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0</v>
      </c>
      <c r="O12" s="817">
        <f t="shared" si="1"/>
        <v>0</v>
      </c>
      <c r="P12" s="817"/>
    </row>
    <row r="13" spans="1:16">
      <c r="A13" s="75" t="s">
        <v>7398</v>
      </c>
      <c r="B13" s="452" t="str" cm="1">
        <f t="array" ref="B13">IFERROR(INDEX(_xlfn._xlws.FILTER('Tracking Mapping&amp;Dev Zone C'!$C:$C,('Tracking Mapping&amp;Dev Zone C'!$A:$A=$A13)*('Tracking Mapping&amp;Dev Zone C'!$C:$C&lt;&gt;"")),1),"")</f>
        <v>TrangNT</v>
      </c>
      <c r="C13" s="452" t="str" cm="1">
        <f t="array" ref="C13">IFERROR(_xlfn.TEXTJOIN(", ",TRUE,_xlfn.UNIQUE(_xlfn._xlws.FILTER('Tracking Mapping&amp;Dev Zone C'!$E:$E,('Tracking Mapping&amp;Dev Zone C'!$A:$A=$A13)*('Tracking Mapping&amp;Dev Zone C'!$E:$E&lt;&gt;"")))),"")</f>
        <v>Thụ</v>
      </c>
      <c r="D13" s="821">
        <f>COUNTIF('Source Tables Zone C'!$A$2:$A$200,$A13)</f>
        <v>1</v>
      </c>
      <c r="E13" s="22">
        <f>COUNTIFS('Source Tables Zone C'!$A$2:$A$200,$A13,'Source Tables Zone C'!$C$2:$C$200,"Done")</f>
        <v>1</v>
      </c>
      <c r="F13" s="823">
        <f t="shared" si="0"/>
        <v>1</v>
      </c>
      <c r="G13" s="22" cm="1">
        <f t="array" ref="G13">ROUND(SUMPRODUCT((('ZONE C Vault Mapping'!$A$2:$A$10174=$A13)*((LEFT('ZONE C Vault Mapping'!$B$2:$B$10174,4)="hub_")+(LEFT('ZONE C Vault Mapping'!$B$2:$B$10174,4)="sts_"))*('ZONE C Vault Mapping'!$H$2:$H$10174&lt;&gt;"Cancel"))/COUNTIFS('ZONE C Vault Mapping'!$B$2:$B$10174,'ZONE C Vault Mapping'!$B$2:$B$10174&amp;"")),0)</f>
        <v>1</v>
      </c>
      <c r="H13" s="22" cm="1">
        <f t="array" ref="H13">ROUND(SUMPRODUCT(('ZONE C Vault Mapping'!$A$2:$A$10174=$A13)*(LEFT('ZONE C Vault Mapping'!$B$2:$B$10174,5)="link_")*('ZONE C Vault Mapping'!$H$2:$H$10174&lt;&gt;"Cancel")/COUNTIFS('ZONE C Vault Mapping'!$B$2:$B$10174,'ZONE C Vault Mapping'!$B$2:$B$10174&amp;"")),0)</f>
        <v>2</v>
      </c>
      <c r="I13" s="22" cm="1">
        <f t="array" ref="I13">ROUND(SUMPRODUCT((('ZONE C Vault Mapping'!$A$2:$A$10174=$A13)*((LEFT('ZONE C Vault Mapping'!$B$2:$B$10174,4)="sat_")+(LEFT('ZONE C Vault Mapping'!$B$2:$B$10174,7)="effsat_")+(LEFT('ZONE C Vault Mapping'!$B$2:$B$10174,12)="non_his_sat_"))*('ZONE C Vault Mapping'!$H$2:$H$10174&lt;&gt;"Cancel"))/COUNTIFS('ZONE C Vault Mapping'!$B$2:$B$10174,'ZONE C Vault Mapping'!$B$2:$B$10174&amp;"")),0)</f>
        <v>1</v>
      </c>
      <c r="J13" s="22" cm="1">
        <f t="array" ref="J13">ROUND(SUMPRODUCT((('ZONE C Vault Mapping'!$A$2:$A$10174=$A13)*(LEFT('ZONE C Vault Mapping'!$B$2:$B$10174,4)="ref_")*(IFERROR(_xlfn.XLOOKUP('ZONE C Vault Mapping'!$B$2:$B$10174,'Tracking Mapping&amp;Dev Zone C'!$B:$B,'Tracking Mapping&amp;Dev Zone C'!$D:$D),"")&lt;&gt;"Cancel"))/COUNTIFS('ZONE C Vault Mapping'!$B$2:$B$10174,'ZONE C Vault Mapping'!$B$2:$B$10174&amp;"")),0)</f>
        <v>0</v>
      </c>
      <c r="K13" s="22">
        <f t="shared" si="2"/>
        <v>4</v>
      </c>
      <c r="L13" s="22" cm="1">
        <f t="array" ref="L13">ROUND(SUMPRODUCT((('ZONE C Vault Mapping'!$A$2:$A$10174=$A13)*((LEFT('ZONE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Mapping'!$H$2:$H$10174="Done"))/COUNTIFS('ZONE C Vault Mapping'!$B$2:$B$10174,'ZONE C Vault Mapping'!$B$2:$B$10174&amp;"")),0)</f>
        <v>4</v>
      </c>
      <c r="M13" s="823">
        <f t="shared" si="3"/>
        <v>1</v>
      </c>
      <c r="N13" s="22" cm="1">
        <f t="array" ref="N13">ROUND(SUMPRODUCT((('ZONE C Vault Mapping'!$A$2:$A$10174=$A13)*((LEFT('ZONE C Vault Mapping'!$B$2:$B$10174,4)="hub_")+(LEFT('ZONE C Vault Mapping'!$B$2:$B$10174,4)="sts_")+(LEFT('ZONE C Vault Mapping'!$B$2:$B$10174,5)="link_")+(LEFT('ZONE C Vault Mapping'!$B$2:$B$10174,4)="sat_")+(LEFT('ZONE C Vault Mapping'!$B$2:$B$10174,7)="effsat_")+(LEFT('ZONE C Vault Mapping'!$B$2:$B$10174,4)="ref_")+(LEFT('ZONE C Vault Mapping'!$B$2:$B$10174,12)="non_his_sat_"))*('ZONE C Vault Mapping'!$H$2:$H$10174&lt;&gt;"Cancel")*(IFERROR(_xlfn.XLOOKUP('ZONE C Vault Mapping'!$B$2:$B$10174,'Tracking Mapping&amp;Dev Zone C'!$B:$B,'Tracking Mapping&amp;Dev Zone C'!$F:$F),"")="Done"))/COUNTIFS('ZONE C Vault Mapping'!$B$2:$B$10174,'ZONE C Vault Mapping'!$B$2:$B$10174&amp;"")),0)</f>
        <v>0</v>
      </c>
      <c r="O13" s="817">
        <f t="shared" si="1"/>
        <v>0</v>
      </c>
      <c r="P13" s="817"/>
    </row>
    <row r="14" spans="1:16" s="59" customFormat="1" ht="15">
      <c r="A14" s="836" t="s">
        <v>7399</v>
      </c>
      <c r="B14" s="824" t="str" cm="1">
        <f t="array" ref="B14">IFERROR(INDEX(_xlfn._xlws.FILTER('Tracking Mapping&amp;Dev Zone C'!$C:$C,('Tracking Mapping&amp;Dev Zone C'!$A:$A=$A14)*('Tracking Mapping&amp;Dev Zone C'!$C:$C&lt;&gt;"")),1),"")</f>
        <v/>
      </c>
      <c r="C14" s="824" t="str" cm="1">
        <f t="array" ref="C14">IFERROR(_xlfn.TEXTJOIN(", ",TRUE,_xlfn.UNIQUE(_xlfn._xlws.FILTER('Tracking Mapping&amp;Dev Zone C'!$E:$E,('Tracking Mapping&amp;Dev Zone C'!$A:$A=$A14)*('Tracking Mapping&amp;Dev Zone C'!$E:$E&lt;&gt;"")))),"")</f>
        <v/>
      </c>
      <c r="D14" s="825">
        <f>SUM(D3:D13)</f>
        <v>73</v>
      </c>
      <c r="E14" s="825">
        <f>SUM(E3:E13)</f>
        <v>71</v>
      </c>
      <c r="F14" s="886">
        <f>E14/D14</f>
        <v>0.9726027397260274</v>
      </c>
      <c r="G14" s="883">
        <f t="shared" ref="G14:L14" si="4">SUM(G3:G13)</f>
        <v>34</v>
      </c>
      <c r="H14" s="883">
        <f t="shared" si="4"/>
        <v>64</v>
      </c>
      <c r="I14" s="883">
        <f t="shared" si="4"/>
        <v>98</v>
      </c>
      <c r="J14" s="883">
        <f t="shared" si="4"/>
        <v>10</v>
      </c>
      <c r="K14" s="826">
        <f t="shared" si="4"/>
        <v>206</v>
      </c>
      <c r="L14" s="826">
        <f t="shared" si="4"/>
        <v>206</v>
      </c>
      <c r="M14" s="884">
        <f>L14/K14</f>
        <v>1</v>
      </c>
      <c r="N14" s="827">
        <f>SUM(N3:N13)</f>
        <v>87</v>
      </c>
      <c r="O14" s="885">
        <f>N14/K14</f>
        <v>0.42233009708737862</v>
      </c>
      <c r="P14" s="824"/>
    </row>
    <row r="20" spans="1:11" ht="32.450000000000003" customHeight="1">
      <c r="A20" s="993" t="s">
        <v>7400</v>
      </c>
      <c r="B20" s="994"/>
      <c r="C20" s="994"/>
      <c r="D20" s="994"/>
      <c r="E20" s="994"/>
      <c r="F20" s="994"/>
      <c r="G20" s="994"/>
      <c r="H20" s="994"/>
      <c r="I20" s="994"/>
      <c r="J20" s="994"/>
      <c r="K20" s="994"/>
    </row>
    <row r="21" spans="1:11" ht="30">
      <c r="A21" s="837" t="s">
        <v>7401</v>
      </c>
      <c r="B21" s="837" t="s">
        <v>7402</v>
      </c>
      <c r="C21" s="837" t="s">
        <v>7377</v>
      </c>
      <c r="D21" s="824" t="s">
        <v>7378</v>
      </c>
      <c r="E21" s="838" t="s">
        <v>7379</v>
      </c>
      <c r="F21" s="838" t="s">
        <v>7380</v>
      </c>
      <c r="G21" s="839" t="s">
        <v>7381</v>
      </c>
      <c r="H21" s="826" t="s">
        <v>7403</v>
      </c>
      <c r="I21" s="827" t="s">
        <v>7388</v>
      </c>
      <c r="J21" s="827" t="s">
        <v>7389</v>
      </c>
      <c r="K21" s="824" t="s">
        <v>47</v>
      </c>
    </row>
    <row r="22" spans="1:11">
      <c r="A22" s="452" t="s">
        <v>56</v>
      </c>
      <c r="B22" s="452" t="s">
        <v>7404</v>
      </c>
      <c r="C22" s="452" t="s">
        <v>7405</v>
      </c>
      <c r="D22" s="452" t="s">
        <v>7406</v>
      </c>
      <c r="E22" s="22">
        <v>2</v>
      </c>
      <c r="F22" s="22">
        <v>2</v>
      </c>
      <c r="G22" s="817">
        <f>IFERROR(F22/E22,"")</f>
        <v>1</v>
      </c>
      <c r="H22" s="22" cm="1">
        <f t="array" ref="H22">COUNTA(_xlfn.UNIQUE(_xlfn._xlws.FILTER('Các bảng bổ sung sang Zone C'!$C$2:$C$100000,('Các bảng bổ sung sang Zone C'!$A$2:$A$100000=$A22)*('Các bảng bổ sung sang Zone C'!$K$2:$K$100000&lt;&gt;"Cancel")*('Các bảng bổ sung sang Zone C'!$C$2:$C$100000&lt;&gt;""))))</f>
        <v>10</v>
      </c>
      <c r="I22" s="22" cm="1">
        <f t="array" ref="I22">SUMPRODUCT((_xlfn.XLOOKUP(_xlfn.UNIQUE(_xlfn._xlws.FILTER('Các bảng bổ sung sang Zone C'!$C$2:$C$100000,('Các bảng bổ sung sang Zone C'!$A$2:$A$100000=$A22)*('Các bảng bổ sung sang Zone C'!$C$2:$C$100000&lt;&gt;""))),'Tracking Mapping&amp;Dev Zone C'!$B:$B,'Tracking Mapping&amp;Dev Zone C'!$F:$F,"")="Done")*1)</f>
        <v>10</v>
      </c>
      <c r="J22" s="817" cm="1">
        <f t="array" ref="J22">IFERROR(I22/SUMPRODUCT((_xlfn.XLOOKUP(_xlfn.UNIQUE(_xlfn._xlws.FILTER('Các bảng bổ sung sang Zone C'!$C$2:$C$100000,('Các bảng bổ sung sang Zone C'!$A$2:$A$100000=$A22)*('Các bảng bổ sung sang Zone C'!$C$2:$C$100000&lt;&gt;""))),'Tracking Mapping&amp;Dev Zone C'!$B:$B,'Tracking Mapping&amp;Dev Zone C'!$D:$D,"")="Done")*1),"")</f>
        <v>1</v>
      </c>
      <c r="K22" s="817"/>
    </row>
    <row r="23" spans="1:11">
      <c r="A23" s="452" t="s">
        <v>597</v>
      </c>
      <c r="B23" s="452" t="s">
        <v>7407</v>
      </c>
      <c r="C23" s="452" t="s">
        <v>7408</v>
      </c>
      <c r="D23" s="452" t="s">
        <v>7406</v>
      </c>
      <c r="E23" s="22">
        <v>3</v>
      </c>
      <c r="F23" s="22">
        <v>3</v>
      </c>
      <c r="G23" s="817">
        <f>IFERROR(F23/E23,"")</f>
        <v>1</v>
      </c>
      <c r="H23" s="22" cm="1">
        <f t="array" ref="H23">COUNTA(_xlfn.UNIQUE(_xlfn._xlws.FILTER('Các bảng bổ sung sang Zone C'!$C$2:$C$100000,('Các bảng bổ sung sang Zone C'!$A$2:$A$100000=$A23)*('Các bảng bổ sung sang Zone C'!$K$2:$K$100000&lt;&gt;"Cancel")*('Các bảng bổ sung sang Zone C'!$C$2:$C$100000&lt;&gt;""))))</f>
        <v>3</v>
      </c>
      <c r="I23" s="22" cm="1">
        <f t="array" ref="I23">SUMPRODUCT((_xlfn.XLOOKUP(_xlfn.UNIQUE(_xlfn._xlws.FILTER('Các bảng bổ sung sang Zone C'!$C$2:$C$100000,('Các bảng bổ sung sang Zone C'!$A$2:$A$100000=$A23)*('Các bảng bổ sung sang Zone C'!$C$2:$C$100000&lt;&gt;""))),'Tracking Mapping&amp;Dev Zone C'!$B:$B,'Tracking Mapping&amp;Dev Zone C'!$F:$F,"")="Done")*1)</f>
        <v>3</v>
      </c>
      <c r="J23" s="817" cm="1">
        <f t="array" ref="J23">IFERROR(I23/SUMPRODUCT((_xlfn.XLOOKUP(_xlfn.UNIQUE(_xlfn._xlws.FILTER('Các bảng bổ sung sang Zone C'!$C$2:$C$100000,('Các bảng bổ sung sang Zone C'!$A$2:$A$100000=$A23)*('Các bảng bổ sung sang Zone C'!$C$2:$C$100000&lt;&gt;""))),'Tracking Mapping&amp;Dev Zone C'!$B:$B,'Tracking Mapping&amp;Dev Zone C'!$D:$D,"")="Done")*1),"")</f>
        <v>1</v>
      </c>
      <c r="K23" s="817"/>
    </row>
    <row r="24" spans="1:11">
      <c r="A24" s="452" t="s">
        <v>1643</v>
      </c>
      <c r="B24" s="452" t="s">
        <v>1658</v>
      </c>
      <c r="C24" s="452" t="s">
        <v>7408</v>
      </c>
      <c r="D24" s="452" t="s">
        <v>7409</v>
      </c>
      <c r="E24" s="22">
        <v>1</v>
      </c>
      <c r="F24" s="22">
        <v>1</v>
      </c>
      <c r="G24" s="817">
        <f>IFERROR(F24/E24,"")</f>
        <v>1</v>
      </c>
      <c r="H24" s="22" cm="1">
        <f t="array" ref="H24">COUNTA(_xlfn.UNIQUE(_xlfn._xlws.FILTER('Các bảng bổ sung sang Zone C'!$C$2:$C$100000,('Các bảng bổ sung sang Zone C'!$A$2:$A$100000=$A24)*('Các bảng bổ sung sang Zone C'!$K$2:$K$100000&lt;&gt;"Cancel")*('Các bảng bổ sung sang Zone C'!$C$2:$C$100000&lt;&gt;""))))</f>
        <v>3</v>
      </c>
      <c r="I24" s="22" cm="1">
        <f t="array" ref="I24">SUMPRODUCT((_xlfn.XLOOKUP(_xlfn.UNIQUE(_xlfn._xlws.FILTER('Các bảng bổ sung sang Zone C'!$C$2:$C$100000,('Các bảng bổ sung sang Zone C'!$A$2:$A$100000=$A24)*('Các bảng bổ sung sang Zone C'!$C$2:$C$100000&lt;&gt;""))),'Tracking Mapping&amp;Dev Zone C'!$B:$B,'Tracking Mapping&amp;Dev Zone C'!$F:$F,"")="Done")*1)</f>
        <v>3</v>
      </c>
      <c r="J24" s="817" cm="1">
        <f t="array" ref="J24">IFERROR(I24/SUMPRODUCT((_xlfn.XLOOKUP(_xlfn.UNIQUE(_xlfn._xlws.FILTER('Các bảng bổ sung sang Zone C'!$C$2:$C$100000,('Các bảng bổ sung sang Zone C'!$A$2:$A$100000=$A24)*('Các bảng bổ sung sang Zone C'!$C$2:$C$100000&lt;&gt;""))),'Tracking Mapping&amp;Dev Zone C'!$B:$B,'Tracking Mapping&amp;Dev Zone C'!$D:$D,"")="Done")*1),"")</f>
        <v>1</v>
      </c>
      <c r="K24" s="817"/>
    </row>
    <row r="25" spans="1:11">
      <c r="A25" s="452" t="s">
        <v>7410</v>
      </c>
      <c r="B25" s="452" t="s">
        <v>1665</v>
      </c>
      <c r="C25" s="452" t="s">
        <v>7411</v>
      </c>
      <c r="D25" s="452" t="s">
        <v>7409</v>
      </c>
      <c r="E25" s="22">
        <v>1</v>
      </c>
      <c r="F25" s="22">
        <v>1</v>
      </c>
      <c r="G25" s="817">
        <f>IFERROR(F25/E25,"")</f>
        <v>1</v>
      </c>
      <c r="H25" s="22" cm="1">
        <f t="array" ref="H25">COUNTA(_xlfn.UNIQUE(_xlfn._xlws.FILTER('Các bảng bổ sung sang Zone C'!$C$2:$C$100000,('Các bảng bổ sung sang Zone C'!$A$2:$A$100000=$A25)*('Các bảng bổ sung sang Zone C'!$K$2:$K$100000&lt;&gt;"Cancel")*('Các bảng bổ sung sang Zone C'!$C$2:$C$100000&lt;&gt;""))))</f>
        <v>4</v>
      </c>
      <c r="I25" s="22" cm="1">
        <f t="array" ref="I25">SUMPRODUCT((_xlfn.XLOOKUP(_xlfn.UNIQUE(_xlfn._xlws.FILTER('Các bảng bổ sung sang Zone C'!$C$2:$C$100000,('Các bảng bổ sung sang Zone C'!$A$2:$A$100000=$A25)*('Các bảng bổ sung sang Zone C'!$C$2:$C$100000&lt;&gt;""))),'Tracking Mapping&amp;Dev Zone C'!$B:$B,'Tracking Mapping&amp;Dev Zone C'!$F:$F,"")="Done")*1)</f>
        <v>4</v>
      </c>
      <c r="J25" s="817" cm="1">
        <f t="array" ref="J25">IFERROR(I25/SUMPRODUCT((_xlfn.XLOOKUP(_xlfn.UNIQUE(_xlfn._xlws.FILTER('Các bảng bổ sung sang Zone C'!$C$2:$C$100000,('Các bảng bổ sung sang Zone C'!$A$2:$A$100000=$A25)*('Các bảng bổ sung sang Zone C'!$C$2:$C$100000&lt;&gt;""))),'Tracking Mapping&amp;Dev Zone C'!$B:$B,'Tracking Mapping&amp;Dev Zone C'!$D:$D,"")="Done")*1),"")</f>
        <v>1</v>
      </c>
      <c r="K25" s="817"/>
    </row>
    <row r="26" spans="1:11" ht="15">
      <c r="A26" s="840" t="s">
        <v>7399</v>
      </c>
      <c r="B26" s="840"/>
      <c r="C26" s="840"/>
      <c r="D26" s="840"/>
      <c r="E26" s="887">
        <f>SUM(E22:E25)</f>
        <v>7</v>
      </c>
      <c r="F26" s="887">
        <f>SUM(F22:F25)</f>
        <v>7</v>
      </c>
      <c r="G26" s="888">
        <f>F26/E26</f>
        <v>1</v>
      </c>
      <c r="H26" s="826">
        <f>SUM(H22:H25)</f>
        <v>20</v>
      </c>
      <c r="I26" s="827">
        <f>SUM(I22:I25)</f>
        <v>20</v>
      </c>
      <c r="J26" s="889">
        <f>I26/H26</f>
        <v>1</v>
      </c>
      <c r="K26" s="824"/>
    </row>
  </sheetData>
  <mergeCells count="2">
    <mergeCell ref="A20:K20"/>
    <mergeCell ref="A1:P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BBD1-1B07-4731-BC6C-06A6F9B7151C}">
  <sheetPr>
    <tabColor rgb="FFFFC000"/>
  </sheetPr>
  <dimension ref="A1:H74"/>
  <sheetViews>
    <sheetView topLeftCell="D1" zoomScale="80" zoomScaleNormal="80" workbookViewId="0">
      <pane ySplit="1" topLeftCell="A45" activePane="bottomLeft" state="frozen"/>
      <selection pane="bottomLeft" activeCell="H78" sqref="H78"/>
    </sheetView>
  </sheetViews>
  <sheetFormatPr defaultColWidth="9.140625" defaultRowHeight="15"/>
  <cols>
    <col min="1" max="1" width="21.7109375" style="703" customWidth="1"/>
    <col min="2" max="2" width="50.5703125" style="703" customWidth="1"/>
    <col min="3" max="3" width="23.140625" style="703" bestFit="1" customWidth="1"/>
    <col min="4" max="4" width="26.28515625" style="703" bestFit="1" customWidth="1"/>
    <col min="5" max="5" width="32.28515625" style="703" bestFit="1" customWidth="1"/>
    <col min="6" max="6" width="34.140625" style="703" bestFit="1" customWidth="1"/>
    <col min="7" max="7" width="64.42578125" style="703" customWidth="1"/>
    <col min="8" max="8" width="53.42578125" style="828" customWidth="1"/>
    <col min="9" max="16384" width="9.140625" style="703"/>
  </cols>
  <sheetData>
    <row r="1" spans="1:8">
      <c r="A1" s="271" t="s">
        <v>7412</v>
      </c>
      <c r="B1" s="246" t="s">
        <v>7413</v>
      </c>
      <c r="C1" s="175" t="s">
        <v>7414</v>
      </c>
      <c r="D1" s="175" t="s">
        <v>7415</v>
      </c>
      <c r="E1" s="175" t="s">
        <v>7416</v>
      </c>
      <c r="F1" s="175" t="s">
        <v>7417</v>
      </c>
      <c r="G1" s="34" t="s">
        <v>7418</v>
      </c>
      <c r="H1" s="467" t="s">
        <v>7419</v>
      </c>
    </row>
    <row r="2" spans="1:8" ht="14.25">
      <c r="A2" s="273" t="s">
        <v>981</v>
      </c>
      <c r="B2" s="249" t="s">
        <v>7420</v>
      </c>
      <c r="C2" s="4" t="s">
        <v>7421</v>
      </c>
      <c r="D2" s="4" t="s">
        <v>7421</v>
      </c>
      <c r="E2" s="818" t="s">
        <v>1138</v>
      </c>
      <c r="F2" s="905" t="s">
        <v>1138</v>
      </c>
      <c r="G2" s="470"/>
      <c r="H2" s="904"/>
    </row>
    <row r="3" spans="1:8" ht="14.25">
      <c r="A3" s="273" t="s">
        <v>981</v>
      </c>
      <c r="B3" s="249" t="s">
        <v>7422</v>
      </c>
      <c r="C3" s="4" t="s">
        <v>7421</v>
      </c>
      <c r="D3" s="4" t="s">
        <v>7421</v>
      </c>
      <c r="E3" s="818" t="s">
        <v>1138</v>
      </c>
      <c r="F3" s="905" t="s">
        <v>1138</v>
      </c>
      <c r="G3" s="470"/>
      <c r="H3" s="904"/>
    </row>
    <row r="4" spans="1:8" ht="14.25">
      <c r="A4" s="273" t="s">
        <v>981</v>
      </c>
      <c r="B4" s="249" t="s">
        <v>7423</v>
      </c>
      <c r="C4" s="4" t="s">
        <v>7421</v>
      </c>
      <c r="D4" s="4" t="s">
        <v>7421</v>
      </c>
      <c r="E4" s="820" t="s">
        <v>1138</v>
      </c>
      <c r="F4" s="905" t="s">
        <v>1138</v>
      </c>
      <c r="G4" s="241"/>
      <c r="H4" s="915" t="s">
        <v>7424</v>
      </c>
    </row>
    <row r="5" spans="1:8" ht="14.25">
      <c r="A5" s="273" t="s">
        <v>981</v>
      </c>
      <c r="B5" s="249" t="s">
        <v>7425</v>
      </c>
      <c r="C5" s="4" t="s">
        <v>7421</v>
      </c>
      <c r="D5" s="4" t="s">
        <v>7421</v>
      </c>
      <c r="E5" s="820" t="s">
        <v>1138</v>
      </c>
      <c r="F5" s="905" t="s">
        <v>1138</v>
      </c>
      <c r="G5" s="241"/>
      <c r="H5" s="904"/>
    </row>
    <row r="6" spans="1:8" ht="14.25">
      <c r="A6" s="273" t="s">
        <v>981</v>
      </c>
      <c r="B6" s="249" t="s">
        <v>7426</v>
      </c>
      <c r="C6" s="4" t="s">
        <v>7421</v>
      </c>
      <c r="D6" s="4" t="s">
        <v>7421</v>
      </c>
      <c r="E6" s="820" t="s">
        <v>1138</v>
      </c>
      <c r="F6" s="905" t="s">
        <v>1138</v>
      </c>
      <c r="G6" s="241"/>
      <c r="H6" s="904"/>
    </row>
    <row r="7" spans="1:8" ht="14.25">
      <c r="A7" s="273" t="s">
        <v>981</v>
      </c>
      <c r="B7" s="249" t="s">
        <v>7427</v>
      </c>
      <c r="C7" s="4" t="s">
        <v>7421</v>
      </c>
      <c r="D7" s="4" t="s">
        <v>7421</v>
      </c>
      <c r="E7" s="820" t="s">
        <v>1138</v>
      </c>
      <c r="F7" s="905" t="s">
        <v>1138</v>
      </c>
      <c r="G7" s="241"/>
      <c r="H7" s="904"/>
    </row>
    <row r="8" spans="1:8" ht="14.25">
      <c r="A8" s="273" t="s">
        <v>981</v>
      </c>
      <c r="B8" s="249" t="s">
        <v>7428</v>
      </c>
      <c r="C8" s="4" t="s">
        <v>7421</v>
      </c>
      <c r="D8" s="4" t="s">
        <v>7421</v>
      </c>
      <c r="E8" s="818" t="s">
        <v>1138</v>
      </c>
      <c r="F8" s="905" t="s">
        <v>1138</v>
      </c>
      <c r="G8" s="470"/>
      <c r="H8" s="904"/>
    </row>
    <row r="9" spans="1:8" ht="14.25">
      <c r="A9" s="273" t="s">
        <v>981</v>
      </c>
      <c r="B9" s="249" t="s">
        <v>7429</v>
      </c>
      <c r="C9" s="4" t="s">
        <v>7421</v>
      </c>
      <c r="D9" s="4" t="s">
        <v>7421</v>
      </c>
      <c r="E9" s="820" t="s">
        <v>1138</v>
      </c>
      <c r="F9" s="905" t="s">
        <v>1138</v>
      </c>
      <c r="G9" s="241"/>
      <c r="H9" s="904"/>
    </row>
    <row r="10" spans="1:8" ht="14.25">
      <c r="A10" s="273" t="s">
        <v>981</v>
      </c>
      <c r="B10" s="249" t="s">
        <v>7430</v>
      </c>
      <c r="C10" s="4" t="s">
        <v>7421</v>
      </c>
      <c r="D10" s="4" t="s">
        <v>7421</v>
      </c>
      <c r="E10" s="820" t="s">
        <v>1138</v>
      </c>
      <c r="F10" s="905" t="s">
        <v>1138</v>
      </c>
      <c r="G10" s="241"/>
      <c r="H10" s="915" t="s">
        <v>7431</v>
      </c>
    </row>
    <row r="11" spans="1:8" ht="14.25">
      <c r="A11" s="273" t="s">
        <v>981</v>
      </c>
      <c r="B11" s="249" t="s">
        <v>7432</v>
      </c>
      <c r="C11" s="4" t="s">
        <v>7421</v>
      </c>
      <c r="D11" s="4" t="s">
        <v>7421</v>
      </c>
      <c r="F11" s="905" t="s">
        <v>1138</v>
      </c>
      <c r="G11" s="241"/>
      <c r="H11" s="904"/>
    </row>
    <row r="12" spans="1:8" ht="14.25">
      <c r="A12" s="273" t="s">
        <v>981</v>
      </c>
      <c r="B12" s="249" t="s">
        <v>7433</v>
      </c>
      <c r="C12" s="4" t="s">
        <v>7421</v>
      </c>
      <c r="D12" s="4" t="s">
        <v>7421</v>
      </c>
      <c r="E12" s="820" t="s">
        <v>1138</v>
      </c>
      <c r="F12" s="905" t="s">
        <v>1138</v>
      </c>
      <c r="G12" s="241"/>
      <c r="H12" s="904"/>
    </row>
    <row r="13" spans="1:8" ht="14.25">
      <c r="A13" s="273" t="s">
        <v>981</v>
      </c>
      <c r="B13" s="249" t="s">
        <v>7434</v>
      </c>
      <c r="C13" s="4" t="s">
        <v>7421</v>
      </c>
      <c r="D13" s="4" t="s">
        <v>7421</v>
      </c>
      <c r="E13" s="820" t="s">
        <v>1138</v>
      </c>
      <c r="F13" s="905" t="s">
        <v>1138</v>
      </c>
      <c r="G13" s="241"/>
      <c r="H13" s="904"/>
    </row>
    <row r="14" spans="1:8" ht="14.25">
      <c r="A14" s="273" t="s">
        <v>981</v>
      </c>
      <c r="B14" s="249" t="s">
        <v>7435</v>
      </c>
      <c r="C14" s="4" t="s">
        <v>7421</v>
      </c>
      <c r="D14" s="4" t="s">
        <v>7421</v>
      </c>
      <c r="E14" s="818" t="s">
        <v>1138</v>
      </c>
      <c r="F14" s="905" t="s">
        <v>1138</v>
      </c>
      <c r="G14" s="470"/>
      <c r="H14" s="904"/>
    </row>
    <row r="15" spans="1:8" ht="14.25">
      <c r="A15" s="273" t="s">
        <v>981</v>
      </c>
      <c r="B15" s="249" t="s">
        <v>7436</v>
      </c>
      <c r="C15" s="4" t="s">
        <v>7421</v>
      </c>
      <c r="D15" s="4" t="s">
        <v>7421</v>
      </c>
      <c r="E15" s="820" t="s">
        <v>1138</v>
      </c>
      <c r="F15" s="905" t="s">
        <v>1138</v>
      </c>
      <c r="G15" s="241"/>
      <c r="H15" s="904"/>
    </row>
    <row r="16" spans="1:8" ht="14.25">
      <c r="A16" s="273" t="s">
        <v>981</v>
      </c>
      <c r="B16" s="249" t="s">
        <v>7437</v>
      </c>
      <c r="C16" s="4" t="s">
        <v>7421</v>
      </c>
      <c r="D16" s="4" t="s">
        <v>7421</v>
      </c>
      <c r="E16" s="820" t="s">
        <v>1138</v>
      </c>
      <c r="F16" s="905" t="s">
        <v>1138</v>
      </c>
      <c r="G16" s="241"/>
      <c r="H16" s="904"/>
    </row>
    <row r="17" spans="1:8" ht="14.25">
      <c r="A17" s="273" t="s">
        <v>981</v>
      </c>
      <c r="B17" s="249" t="s">
        <v>7438</v>
      </c>
      <c r="C17" s="4" t="s">
        <v>7421</v>
      </c>
      <c r="D17" s="4" t="s">
        <v>7421</v>
      </c>
      <c r="E17" s="820" t="s">
        <v>1138</v>
      </c>
      <c r="F17" s="905" t="s">
        <v>1138</v>
      </c>
      <c r="G17" s="241"/>
      <c r="H17" s="904"/>
    </row>
    <row r="18" spans="1:8" ht="14.25">
      <c r="A18" s="273" t="s">
        <v>981</v>
      </c>
      <c r="B18" s="249" t="s">
        <v>7439</v>
      </c>
      <c r="C18" s="4" t="s">
        <v>7421</v>
      </c>
      <c r="D18" s="4" t="s">
        <v>7421</v>
      </c>
      <c r="E18" s="820" t="s">
        <v>1138</v>
      </c>
      <c r="F18" s="905" t="s">
        <v>1138</v>
      </c>
      <c r="G18" s="241"/>
      <c r="H18" s="904"/>
    </row>
    <row r="19" spans="1:8" ht="14.25">
      <c r="A19" s="273" t="s">
        <v>981</v>
      </c>
      <c r="B19" s="249" t="s">
        <v>7440</v>
      </c>
      <c r="C19" s="4" t="s">
        <v>7421</v>
      </c>
      <c r="D19" s="4" t="s">
        <v>7421</v>
      </c>
      <c r="E19" s="820" t="s">
        <v>1138</v>
      </c>
      <c r="F19" s="905" t="s">
        <v>1138</v>
      </c>
      <c r="G19" s="241"/>
      <c r="H19" s="904"/>
    </row>
    <row r="20" spans="1:8" ht="14.25">
      <c r="A20" s="273" t="s">
        <v>981</v>
      </c>
      <c r="B20" s="273" t="s">
        <v>7441</v>
      </c>
      <c r="C20" s="4" t="s">
        <v>7421</v>
      </c>
      <c r="D20" s="4" t="s">
        <v>7421</v>
      </c>
      <c r="E20" s="818" t="s">
        <v>1138</v>
      </c>
      <c r="F20" s="905" t="s">
        <v>1138</v>
      </c>
      <c r="G20" s="470"/>
      <c r="H20" s="904"/>
    </row>
    <row r="21" spans="1:8" ht="14.25">
      <c r="A21" s="273" t="s">
        <v>981</v>
      </c>
      <c r="B21" s="273" t="s">
        <v>7442</v>
      </c>
      <c r="C21" s="4" t="s">
        <v>7421</v>
      </c>
      <c r="D21" s="4" t="s">
        <v>7421</v>
      </c>
      <c r="E21" s="820" t="s">
        <v>1138</v>
      </c>
      <c r="F21" s="905" t="s">
        <v>1138</v>
      </c>
      <c r="G21" s="241"/>
      <c r="H21" s="906"/>
    </row>
    <row r="22" spans="1:8" ht="14.25">
      <c r="A22" s="273" t="s">
        <v>7390</v>
      </c>
      <c r="B22" s="249" t="s">
        <v>7443</v>
      </c>
      <c r="C22" s="4" t="s">
        <v>7421</v>
      </c>
      <c r="D22" s="4" t="s">
        <v>7421</v>
      </c>
      <c r="E22" s="818" t="s">
        <v>1138</v>
      </c>
      <c r="F22" s="905" t="s">
        <v>1138</v>
      </c>
      <c r="G22" s="470"/>
      <c r="H22" s="904">
        <v>20260721</v>
      </c>
    </row>
    <row r="23" spans="1:8" ht="14.25">
      <c r="A23" s="273" t="s">
        <v>7390</v>
      </c>
      <c r="B23" s="249" t="s">
        <v>7444</v>
      </c>
      <c r="C23" s="4" t="s">
        <v>7421</v>
      </c>
      <c r="D23" s="4" t="s">
        <v>7421</v>
      </c>
      <c r="E23" s="818" t="s">
        <v>1138</v>
      </c>
      <c r="F23" s="905" t="s">
        <v>1138</v>
      </c>
      <c r="G23" s="470"/>
      <c r="H23" s="904"/>
    </row>
    <row r="24" spans="1:8" ht="14.25">
      <c r="A24" s="273" t="s">
        <v>7390</v>
      </c>
      <c r="B24" s="249" t="s">
        <v>7445</v>
      </c>
      <c r="C24" s="4" t="s">
        <v>7421</v>
      </c>
      <c r="D24" s="4" t="s">
        <v>7421</v>
      </c>
      <c r="E24" s="818" t="s">
        <v>1138</v>
      </c>
      <c r="F24" s="905"/>
      <c r="G24" s="470" t="s">
        <v>7446</v>
      </c>
      <c r="H24" s="904"/>
    </row>
    <row r="25" spans="1:8" ht="14.25">
      <c r="A25" s="273" t="s">
        <v>7390</v>
      </c>
      <c r="B25" s="249" t="s">
        <v>7447</v>
      </c>
      <c r="C25" s="4" t="s">
        <v>7421</v>
      </c>
      <c r="D25" s="4" t="s">
        <v>7421</v>
      </c>
      <c r="E25" s="818" t="s">
        <v>1138</v>
      </c>
      <c r="F25" s="905" t="s">
        <v>1138</v>
      </c>
      <c r="G25" s="470"/>
      <c r="H25" s="904"/>
    </row>
    <row r="26" spans="1:8" ht="14.25">
      <c r="A26" s="273" t="s">
        <v>7390</v>
      </c>
      <c r="B26" s="249" t="s">
        <v>7448</v>
      </c>
      <c r="C26" s="4" t="s">
        <v>7421</v>
      </c>
      <c r="D26" s="4" t="s">
        <v>7421</v>
      </c>
      <c r="E26" s="818" t="s">
        <v>1138</v>
      </c>
      <c r="F26" s="905" t="s">
        <v>1138</v>
      </c>
      <c r="G26" s="470"/>
      <c r="H26" s="904"/>
    </row>
    <row r="27" spans="1:8" ht="14.25">
      <c r="A27" s="273" t="s">
        <v>7392</v>
      </c>
      <c r="B27" s="249" t="s">
        <v>7449</v>
      </c>
      <c r="C27" s="4" t="s">
        <v>7421</v>
      </c>
      <c r="D27" s="4" t="s">
        <v>7421</v>
      </c>
      <c r="E27" s="818" t="s">
        <v>1138</v>
      </c>
      <c r="F27" s="905" t="s">
        <v>1138</v>
      </c>
      <c r="G27" s="470"/>
      <c r="H27" s="904"/>
    </row>
    <row r="28" spans="1:8" ht="14.25">
      <c r="A28" s="273" t="s">
        <v>7392</v>
      </c>
      <c r="B28" s="249" t="s">
        <v>7450</v>
      </c>
      <c r="C28" s="4" t="s">
        <v>7421</v>
      </c>
      <c r="D28" s="4" t="s">
        <v>7421</v>
      </c>
      <c r="E28" s="818" t="s">
        <v>1138</v>
      </c>
      <c r="F28" s="905" t="s">
        <v>1138</v>
      </c>
      <c r="G28" s="470"/>
      <c r="H28" s="904"/>
    </row>
    <row r="29" spans="1:8" ht="14.25">
      <c r="A29" s="273" t="s">
        <v>7392</v>
      </c>
      <c r="B29" s="249" t="s">
        <v>7451</v>
      </c>
      <c r="C29" s="4" t="s">
        <v>7421</v>
      </c>
      <c r="D29" s="4" t="s">
        <v>7421</v>
      </c>
      <c r="E29" s="818" t="s">
        <v>1138</v>
      </c>
      <c r="F29" s="905" t="s">
        <v>1138</v>
      </c>
      <c r="G29" s="470"/>
      <c r="H29" s="904"/>
    </row>
    <row r="30" spans="1:8" ht="14.25">
      <c r="A30" s="273" t="s">
        <v>7392</v>
      </c>
      <c r="B30" s="249" t="s">
        <v>7452</v>
      </c>
      <c r="C30" s="4" t="s">
        <v>7421</v>
      </c>
      <c r="D30" s="4" t="s">
        <v>7421</v>
      </c>
      <c r="E30" s="818" t="s">
        <v>1138</v>
      </c>
      <c r="F30" s="905" t="s">
        <v>1138</v>
      </c>
      <c r="G30" s="470"/>
      <c r="H30" s="904"/>
    </row>
    <row r="31" spans="1:8" ht="14.25">
      <c r="A31" s="249" t="s">
        <v>7396</v>
      </c>
      <c r="B31" s="249" t="s">
        <v>7453</v>
      </c>
      <c r="C31" s="4" t="s">
        <v>7421</v>
      </c>
      <c r="D31" s="4" t="s">
        <v>7421</v>
      </c>
      <c r="E31" s="818" t="s">
        <v>1138</v>
      </c>
      <c r="F31" s="905" t="s">
        <v>1138</v>
      </c>
      <c r="G31" s="470"/>
      <c r="H31" s="904"/>
    </row>
    <row r="32" spans="1:8" ht="14.25">
      <c r="A32" s="273" t="s">
        <v>7393</v>
      </c>
      <c r="B32" s="249" t="s">
        <v>7454</v>
      </c>
      <c r="C32" s="4" t="s">
        <v>7421</v>
      </c>
      <c r="D32" s="4" t="s">
        <v>7421</v>
      </c>
      <c r="E32" s="818" t="s">
        <v>1138</v>
      </c>
      <c r="F32" s="905" t="s">
        <v>1138</v>
      </c>
      <c r="G32" s="470"/>
      <c r="H32" s="904">
        <v>20260716</v>
      </c>
    </row>
    <row r="33" spans="1:8" ht="14.25">
      <c r="A33" s="273" t="s">
        <v>7393</v>
      </c>
      <c r="B33" s="249" t="s">
        <v>7455</v>
      </c>
      <c r="C33" s="4" t="s">
        <v>7421</v>
      </c>
      <c r="D33" s="4" t="s">
        <v>7421</v>
      </c>
      <c r="E33" s="818" t="s">
        <v>1138</v>
      </c>
      <c r="F33" s="905" t="s">
        <v>1138</v>
      </c>
      <c r="G33" s="470"/>
      <c r="H33" s="904"/>
    </row>
    <row r="34" spans="1:8" ht="14.25">
      <c r="A34" s="273" t="s">
        <v>7391</v>
      </c>
      <c r="B34" s="249" t="s">
        <v>7456</v>
      </c>
      <c r="C34" s="4" t="s">
        <v>7421</v>
      </c>
      <c r="D34" s="4" t="s">
        <v>7421</v>
      </c>
      <c r="E34" s="818" t="s">
        <v>1138</v>
      </c>
      <c r="F34" s="905" t="s">
        <v>1138</v>
      </c>
      <c r="G34" s="470"/>
      <c r="H34" s="904"/>
    </row>
    <row r="35" spans="1:8" ht="14.25">
      <c r="A35" s="273" t="s">
        <v>7391</v>
      </c>
      <c r="B35" s="249" t="s">
        <v>7457</v>
      </c>
      <c r="C35" s="4" t="s">
        <v>7421</v>
      </c>
      <c r="D35" s="4" t="s">
        <v>7421</v>
      </c>
      <c r="E35" s="818" t="s">
        <v>1138</v>
      </c>
      <c r="F35" s="905" t="s">
        <v>1138</v>
      </c>
      <c r="G35" s="470"/>
      <c r="H35" s="904"/>
    </row>
    <row r="36" spans="1:8" ht="14.25">
      <c r="A36" s="273" t="s">
        <v>7391</v>
      </c>
      <c r="B36" s="249" t="s">
        <v>7458</v>
      </c>
      <c r="C36" s="4" t="s">
        <v>7421</v>
      </c>
      <c r="D36" s="4" t="s">
        <v>7421</v>
      </c>
      <c r="E36" s="818" t="s">
        <v>1138</v>
      </c>
      <c r="F36" s="905" t="s">
        <v>1138</v>
      </c>
      <c r="G36" s="470"/>
      <c r="H36" s="904"/>
    </row>
    <row r="37" spans="1:8" ht="14.25">
      <c r="A37" s="273" t="s">
        <v>7391</v>
      </c>
      <c r="B37" s="249" t="s">
        <v>7459</v>
      </c>
      <c r="C37" s="4" t="s">
        <v>7421</v>
      </c>
      <c r="D37" s="4" t="s">
        <v>7421</v>
      </c>
      <c r="E37" s="818" t="s">
        <v>1138</v>
      </c>
      <c r="F37" s="905" t="s">
        <v>1138</v>
      </c>
      <c r="G37" s="470"/>
      <c r="H37" s="904"/>
    </row>
    <row r="38" spans="1:8" ht="14.25">
      <c r="A38" s="273" t="s">
        <v>7391</v>
      </c>
      <c r="B38" s="249" t="s">
        <v>7460</v>
      </c>
      <c r="C38" s="4" t="s">
        <v>7421</v>
      </c>
      <c r="D38" s="4" t="s">
        <v>7421</v>
      </c>
      <c r="E38" s="818" t="s">
        <v>1138</v>
      </c>
      <c r="F38" s="905" t="s">
        <v>1138</v>
      </c>
      <c r="G38" s="470"/>
      <c r="H38" s="904"/>
    </row>
    <row r="39" spans="1:8" ht="14.25">
      <c r="A39" s="273" t="s">
        <v>7391</v>
      </c>
      <c r="B39" s="249" t="s">
        <v>7461</v>
      </c>
      <c r="C39" s="4" t="s">
        <v>7421</v>
      </c>
      <c r="D39" s="176" t="s">
        <v>7421</v>
      </c>
      <c r="E39" s="819" t="s">
        <v>1138</v>
      </c>
      <c r="F39" s="905" t="s">
        <v>1138</v>
      </c>
      <c r="G39" s="470"/>
      <c r="H39" s="904"/>
    </row>
    <row r="40" spans="1:8" ht="14.25">
      <c r="A40" s="273" t="s">
        <v>7391</v>
      </c>
      <c r="B40" s="249" t="s">
        <v>7462</v>
      </c>
      <c r="C40" s="192" t="s">
        <v>7421</v>
      </c>
      <c r="D40" s="176" t="s">
        <v>7421</v>
      </c>
      <c r="E40" s="818" t="s">
        <v>1138</v>
      </c>
      <c r="F40" s="905" t="s">
        <v>1138</v>
      </c>
      <c r="G40" s="470"/>
      <c r="H40" s="904"/>
    </row>
    <row r="41" spans="1:8" ht="14.25">
      <c r="A41" s="273" t="s">
        <v>7391</v>
      </c>
      <c r="B41" s="249" t="s">
        <v>7463</v>
      </c>
      <c r="C41" s="4" t="s">
        <v>7421</v>
      </c>
      <c r="D41" s="4" t="s">
        <v>7421</v>
      </c>
      <c r="E41" s="818" t="s">
        <v>1138</v>
      </c>
      <c r="F41" s="905" t="s">
        <v>1138</v>
      </c>
      <c r="G41" s="470"/>
      <c r="H41" s="904"/>
    </row>
    <row r="42" spans="1:8" ht="14.25">
      <c r="A42" s="273" t="s">
        <v>7391</v>
      </c>
      <c r="B42" s="249" t="s">
        <v>7464</v>
      </c>
      <c r="C42" s="4" t="s">
        <v>7421</v>
      </c>
      <c r="D42" s="4" t="s">
        <v>7421</v>
      </c>
      <c r="E42" s="818" t="s">
        <v>1138</v>
      </c>
      <c r="F42" s="905" t="s">
        <v>1138</v>
      </c>
      <c r="G42" s="470"/>
      <c r="H42" s="904"/>
    </row>
    <row r="43" spans="1:8" ht="14.25">
      <c r="A43" s="273" t="s">
        <v>7391</v>
      </c>
      <c r="B43" s="249" t="s">
        <v>7465</v>
      </c>
      <c r="C43" s="4" t="s">
        <v>7421</v>
      </c>
      <c r="D43" s="4" t="s">
        <v>7421</v>
      </c>
      <c r="E43" s="818" t="s">
        <v>1138</v>
      </c>
      <c r="F43" s="905" t="s">
        <v>1138</v>
      </c>
      <c r="G43" s="470"/>
      <c r="H43" s="904"/>
    </row>
    <row r="44" spans="1:8" ht="14.25">
      <c r="A44" s="646" t="s">
        <v>7391</v>
      </c>
      <c r="B44" s="249" t="s">
        <v>7466</v>
      </c>
      <c r="C44" s="4" t="s">
        <v>7421</v>
      </c>
      <c r="D44" s="4" t="s">
        <v>7421</v>
      </c>
      <c r="E44" s="818" t="s">
        <v>1138</v>
      </c>
      <c r="F44" s="905" t="s">
        <v>1138</v>
      </c>
      <c r="G44" s="470"/>
      <c r="H44" s="904"/>
    </row>
    <row r="45" spans="1:8" ht="14.25">
      <c r="A45" s="273" t="s">
        <v>7391</v>
      </c>
      <c r="B45" s="249" t="s">
        <v>7467</v>
      </c>
      <c r="C45" s="4" t="s">
        <v>7421</v>
      </c>
      <c r="D45" s="4" t="s">
        <v>7421</v>
      </c>
      <c r="E45" s="818" t="s">
        <v>1138</v>
      </c>
      <c r="F45" s="905" t="s">
        <v>1138</v>
      </c>
      <c r="G45" s="470"/>
      <c r="H45" s="904"/>
    </row>
    <row r="46" spans="1:8" ht="14.25">
      <c r="A46" s="273" t="s">
        <v>7391</v>
      </c>
      <c r="B46" s="249" t="s">
        <v>7468</v>
      </c>
      <c r="C46" s="4" t="s">
        <v>7421</v>
      </c>
      <c r="D46" s="4" t="s">
        <v>7421</v>
      </c>
      <c r="E46" s="818" t="s">
        <v>1138</v>
      </c>
      <c r="F46" s="905" t="s">
        <v>1138</v>
      </c>
      <c r="G46" s="470"/>
      <c r="H46" s="904"/>
    </row>
    <row r="47" spans="1:8" ht="14.25">
      <c r="A47" s="273" t="s">
        <v>7391</v>
      </c>
      <c r="B47" s="249" t="s">
        <v>7469</v>
      </c>
      <c r="C47" s="4" t="s">
        <v>7421</v>
      </c>
      <c r="D47" s="4" t="s">
        <v>7421</v>
      </c>
      <c r="E47" s="818" t="s">
        <v>1138</v>
      </c>
      <c r="F47" s="905" t="s">
        <v>1138</v>
      </c>
      <c r="G47" s="470"/>
      <c r="H47" s="904"/>
    </row>
    <row r="48" spans="1:8" ht="14.25">
      <c r="A48" s="273" t="s">
        <v>7391</v>
      </c>
      <c r="B48" s="249" t="s">
        <v>7470</v>
      </c>
      <c r="C48" s="4" t="s">
        <v>7421</v>
      </c>
      <c r="D48" s="4" t="s">
        <v>7421</v>
      </c>
      <c r="E48" s="818" t="s">
        <v>1138</v>
      </c>
      <c r="F48" s="905" t="s">
        <v>1138</v>
      </c>
      <c r="G48" s="470"/>
      <c r="H48" s="904"/>
    </row>
    <row r="49" spans="1:8" ht="14.25">
      <c r="A49" s="273" t="s">
        <v>7391</v>
      </c>
      <c r="B49" s="4" t="s">
        <v>7471</v>
      </c>
      <c r="C49" s="4" t="s">
        <v>7421</v>
      </c>
      <c r="D49" s="4" t="s">
        <v>7421</v>
      </c>
      <c r="E49" s="818" t="s">
        <v>1138</v>
      </c>
      <c r="F49" s="905" t="s">
        <v>1138</v>
      </c>
      <c r="G49" s="470"/>
      <c r="H49" s="904"/>
    </row>
    <row r="50" spans="1:8" ht="14.25">
      <c r="A50" s="273" t="s">
        <v>7391</v>
      </c>
      <c r="B50" s="4" t="s">
        <v>7472</v>
      </c>
      <c r="C50" s="4" t="s">
        <v>7421</v>
      </c>
      <c r="D50" s="4" t="s">
        <v>7421</v>
      </c>
      <c r="E50" s="818" t="s">
        <v>1138</v>
      </c>
      <c r="F50" s="905" t="s">
        <v>1138</v>
      </c>
      <c r="G50" s="470"/>
      <c r="H50" s="904"/>
    </row>
    <row r="51" spans="1:8" ht="14.25">
      <c r="A51" s="273" t="s">
        <v>7391</v>
      </c>
      <c r="B51" s="4" t="s">
        <v>7473</v>
      </c>
      <c r="C51" s="4" t="s">
        <v>7421</v>
      </c>
      <c r="D51" s="4" t="s">
        <v>7421</v>
      </c>
      <c r="E51" s="818" t="s">
        <v>1138</v>
      </c>
      <c r="F51" s="905" t="s">
        <v>1138</v>
      </c>
      <c r="G51" s="470"/>
      <c r="H51" s="904"/>
    </row>
    <row r="52" spans="1:8" ht="14.25">
      <c r="A52" s="273" t="s">
        <v>7391</v>
      </c>
      <c r="B52" s="4" t="s">
        <v>7474</v>
      </c>
      <c r="C52" s="4" t="s">
        <v>7421</v>
      </c>
      <c r="D52" s="4" t="s">
        <v>7421</v>
      </c>
      <c r="E52" s="818" t="s">
        <v>1138</v>
      </c>
      <c r="F52" s="905" t="s">
        <v>1138</v>
      </c>
      <c r="G52" s="470"/>
      <c r="H52" s="904"/>
    </row>
    <row r="53" spans="1:8" ht="14.25">
      <c r="A53" s="273" t="s">
        <v>7391</v>
      </c>
      <c r="B53" s="4" t="s">
        <v>7475</v>
      </c>
      <c r="C53" s="4" t="s">
        <v>7421</v>
      </c>
      <c r="D53" s="4" t="s">
        <v>7421</v>
      </c>
      <c r="E53" s="818" t="s">
        <v>1138</v>
      </c>
      <c r="F53" s="905" t="s">
        <v>1138</v>
      </c>
      <c r="G53" s="470"/>
      <c r="H53" s="904"/>
    </row>
    <row r="54" spans="1:8" ht="14.25">
      <c r="A54" s="273" t="s">
        <v>7391</v>
      </c>
      <c r="B54" s="4" t="s">
        <v>7476</v>
      </c>
      <c r="C54" s="4" t="s">
        <v>7421</v>
      </c>
      <c r="D54" s="4" t="s">
        <v>7421</v>
      </c>
      <c r="E54" s="818" t="s">
        <v>1138</v>
      </c>
      <c r="F54" s="905" t="s">
        <v>1138</v>
      </c>
      <c r="G54" s="470"/>
      <c r="H54" s="904"/>
    </row>
    <row r="55" spans="1:8" ht="14.25">
      <c r="A55" s="249" t="s">
        <v>7391</v>
      </c>
      <c r="B55" s="4" t="s">
        <v>7477</v>
      </c>
      <c r="C55" s="4" t="s">
        <v>7421</v>
      </c>
      <c r="D55" s="4" t="s">
        <v>7421</v>
      </c>
      <c r="E55" s="818" t="s">
        <v>1138</v>
      </c>
      <c r="F55" s="905" t="s">
        <v>1138</v>
      </c>
      <c r="G55" s="470"/>
      <c r="H55" s="904"/>
    </row>
    <row r="56" spans="1:8" ht="14.25">
      <c r="A56" s="273" t="s">
        <v>7391</v>
      </c>
      <c r="B56" s="4" t="s">
        <v>7478</v>
      </c>
      <c r="C56" s="4" t="s">
        <v>7421</v>
      </c>
      <c r="D56" s="4" t="s">
        <v>7421</v>
      </c>
      <c r="E56" s="818" t="s">
        <v>1138</v>
      </c>
      <c r="F56" s="905" t="s">
        <v>1138</v>
      </c>
      <c r="G56" s="470"/>
      <c r="H56" s="904"/>
    </row>
    <row r="57" spans="1:8" ht="14.25">
      <c r="A57" s="273" t="s">
        <v>7391</v>
      </c>
      <c r="B57" s="4" t="s">
        <v>7479</v>
      </c>
      <c r="C57" s="4" t="s">
        <v>7421</v>
      </c>
      <c r="D57" s="4" t="s">
        <v>7421</v>
      </c>
      <c r="E57" s="818" t="s">
        <v>1138</v>
      </c>
      <c r="F57" s="905" t="s">
        <v>1138</v>
      </c>
      <c r="G57" s="470"/>
      <c r="H57" s="904"/>
    </row>
    <row r="58" spans="1:8" ht="14.25">
      <c r="A58" s="273" t="s">
        <v>7391</v>
      </c>
      <c r="B58" s="29" t="s">
        <v>7480</v>
      </c>
      <c r="C58" s="4" t="s">
        <v>7421</v>
      </c>
      <c r="D58" s="4" t="s">
        <v>7421</v>
      </c>
      <c r="E58" s="820" t="s">
        <v>1138</v>
      </c>
      <c r="F58" s="905" t="s">
        <v>1138</v>
      </c>
      <c r="G58" s="241"/>
      <c r="H58" s="904"/>
    </row>
    <row r="59" spans="1:8" ht="14.25">
      <c r="A59" s="273" t="s">
        <v>7391</v>
      </c>
      <c r="B59" s="29" t="s">
        <v>7481</v>
      </c>
      <c r="C59" s="4" t="s">
        <v>7421</v>
      </c>
      <c r="D59" s="4" t="s">
        <v>7421</v>
      </c>
      <c r="E59" s="820" t="s">
        <v>1138</v>
      </c>
      <c r="F59" s="905" t="s">
        <v>1138</v>
      </c>
      <c r="G59" s="241"/>
      <c r="H59" s="904"/>
    </row>
    <row r="60" spans="1:8" ht="14.25">
      <c r="A60" s="273" t="s">
        <v>7395</v>
      </c>
      <c r="B60" s="4" t="s">
        <v>7482</v>
      </c>
      <c r="C60" s="4" t="s">
        <v>7421</v>
      </c>
      <c r="D60" s="4" t="s">
        <v>7421</v>
      </c>
      <c r="E60" s="818" t="s">
        <v>1138</v>
      </c>
      <c r="F60" s="905" t="s">
        <v>1138</v>
      </c>
      <c r="G60" s="470"/>
      <c r="H60" s="904"/>
    </row>
    <row r="61" spans="1:8" ht="14.25">
      <c r="A61" s="249" t="s">
        <v>7394</v>
      </c>
      <c r="B61" s="4" t="s">
        <v>7483</v>
      </c>
      <c r="C61" s="4" t="s">
        <v>7421</v>
      </c>
      <c r="D61" s="4" t="s">
        <v>7421</v>
      </c>
      <c r="E61" s="818" t="s">
        <v>1138</v>
      </c>
      <c r="F61" s="905" t="s">
        <v>1138</v>
      </c>
      <c r="G61" s="470"/>
      <c r="H61" s="904"/>
    </row>
    <row r="62" spans="1:8" ht="14.25">
      <c r="A62" s="249" t="s">
        <v>7394</v>
      </c>
      <c r="B62" s="4" t="s">
        <v>7484</v>
      </c>
      <c r="C62" s="4" t="s">
        <v>7421</v>
      </c>
      <c r="D62" s="4" t="s">
        <v>7421</v>
      </c>
      <c r="E62" s="818" t="s">
        <v>1138</v>
      </c>
      <c r="F62" s="905" t="s">
        <v>1138</v>
      </c>
      <c r="G62" s="470"/>
      <c r="H62" s="904"/>
    </row>
    <row r="63" spans="1:8" ht="14.25">
      <c r="A63" s="273" t="s">
        <v>56</v>
      </c>
      <c r="B63" s="4" t="s">
        <v>7485</v>
      </c>
      <c r="C63" s="4" t="s">
        <v>7421</v>
      </c>
      <c r="D63" s="4" t="s">
        <v>7421</v>
      </c>
      <c r="E63" s="818" t="s">
        <v>1138</v>
      </c>
      <c r="F63" s="905" t="s">
        <v>1138</v>
      </c>
      <c r="G63" s="470"/>
      <c r="H63" s="904" t="s">
        <v>7486</v>
      </c>
    </row>
    <row r="64" spans="1:8" ht="14.25">
      <c r="A64" s="273" t="s">
        <v>56</v>
      </c>
      <c r="B64" s="4" t="s">
        <v>7487</v>
      </c>
      <c r="C64" s="4" t="s">
        <v>7421</v>
      </c>
      <c r="D64" s="4" t="s">
        <v>7421</v>
      </c>
      <c r="E64" s="818" t="s">
        <v>1138</v>
      </c>
      <c r="F64" s="905"/>
      <c r="G64" s="908" t="s">
        <v>7446</v>
      </c>
      <c r="H64" s="904"/>
    </row>
    <row r="65" spans="1:8" ht="14.25">
      <c r="A65" s="273" t="s">
        <v>56</v>
      </c>
      <c r="B65" s="4" t="s">
        <v>7488</v>
      </c>
      <c r="C65" s="4" t="s">
        <v>7421</v>
      </c>
      <c r="D65" s="4" t="s">
        <v>7421</v>
      </c>
      <c r="E65" s="818" t="s">
        <v>1138</v>
      </c>
      <c r="F65" s="905"/>
      <c r="G65" s="908" t="s">
        <v>7446</v>
      </c>
      <c r="H65" s="904"/>
    </row>
    <row r="66" spans="1:8" ht="14.25">
      <c r="A66" s="273" t="s">
        <v>56</v>
      </c>
      <c r="B66" s="4" t="s">
        <v>7489</v>
      </c>
      <c r="C66" s="4" t="s">
        <v>7421</v>
      </c>
      <c r="D66" s="4" t="s">
        <v>7421</v>
      </c>
      <c r="E66" s="818" t="s">
        <v>1138</v>
      </c>
      <c r="F66" s="905" t="s">
        <v>1138</v>
      </c>
      <c r="G66" s="470"/>
      <c r="H66" s="904" t="s">
        <v>7486</v>
      </c>
    </row>
    <row r="67" spans="1:8" ht="29.25">
      <c r="A67" s="273" t="s">
        <v>56</v>
      </c>
      <c r="B67" s="4" t="s">
        <v>1823</v>
      </c>
      <c r="C67" s="4" t="s">
        <v>7421</v>
      </c>
      <c r="D67" s="4" t="s">
        <v>7421</v>
      </c>
      <c r="E67" s="818" t="s">
        <v>1138</v>
      </c>
      <c r="F67" s="905" t="s">
        <v>1138</v>
      </c>
      <c r="G67" s="470"/>
      <c r="H67" s="907" t="s">
        <v>7490</v>
      </c>
    </row>
    <row r="68" spans="1:8" ht="14.25">
      <c r="A68" s="273" t="s">
        <v>56</v>
      </c>
      <c r="B68" s="4" t="s">
        <v>7491</v>
      </c>
      <c r="C68" s="4" t="s">
        <v>7421</v>
      </c>
      <c r="D68" s="4" t="s">
        <v>7421</v>
      </c>
      <c r="E68" s="820" t="s">
        <v>1138</v>
      </c>
      <c r="F68" s="905" t="s">
        <v>1138</v>
      </c>
      <c r="G68" s="241"/>
      <c r="H68" s="904" t="s">
        <v>7486</v>
      </c>
    </row>
    <row r="69" spans="1:8" ht="44.25">
      <c r="A69" s="273" t="s">
        <v>56</v>
      </c>
      <c r="B69" s="29" t="s">
        <v>1781</v>
      </c>
      <c r="C69" s="4" t="s">
        <v>7421</v>
      </c>
      <c r="D69" s="4" t="s">
        <v>7421</v>
      </c>
      <c r="E69" s="820" t="s">
        <v>1138</v>
      </c>
      <c r="F69" s="905" t="s">
        <v>1138</v>
      </c>
      <c r="G69" s="241"/>
      <c r="H69" s="907" t="s">
        <v>7492</v>
      </c>
    </row>
    <row r="70" spans="1:8" ht="14.25">
      <c r="A70" s="273" t="s">
        <v>56</v>
      </c>
      <c r="B70" s="29" t="s">
        <v>7493</v>
      </c>
      <c r="C70" s="4" t="s">
        <v>7421</v>
      </c>
      <c r="D70" s="4" t="s">
        <v>7421</v>
      </c>
      <c r="E70" s="820" t="s">
        <v>1138</v>
      </c>
      <c r="F70" s="905" t="s">
        <v>1138</v>
      </c>
      <c r="G70" s="241"/>
      <c r="H70" s="906" t="s">
        <v>7486</v>
      </c>
    </row>
    <row r="71" spans="1:8" ht="14.25">
      <c r="A71" s="276" t="s">
        <v>7397</v>
      </c>
      <c r="B71" s="196" t="s">
        <v>7494</v>
      </c>
      <c r="C71" s="196" t="s">
        <v>7421</v>
      </c>
      <c r="D71" s="196" t="s">
        <v>7421</v>
      </c>
      <c r="E71" s="945" t="s">
        <v>1138</v>
      </c>
      <c r="F71" s="946" t="s">
        <v>1138</v>
      </c>
      <c r="G71" s="496"/>
      <c r="H71" s="947"/>
    </row>
    <row r="72" spans="1:8" ht="14.25">
      <c r="A72" s="231" t="s">
        <v>7391</v>
      </c>
      <c r="B72" s="231" t="s">
        <v>7495</v>
      </c>
      <c r="C72" s="231"/>
      <c r="D72" s="231"/>
      <c r="E72" s="231"/>
      <c r="F72" s="231"/>
      <c r="G72" s="231"/>
      <c r="H72" s="906" t="s">
        <v>7496</v>
      </c>
    </row>
    <row r="73" spans="1:8" ht="14.25">
      <c r="A73" s="231" t="s">
        <v>981</v>
      </c>
      <c r="B73" s="963" t="s">
        <v>7497</v>
      </c>
      <c r="C73" s="963"/>
      <c r="D73" s="963"/>
      <c r="E73" s="231"/>
      <c r="F73" s="231"/>
      <c r="G73" s="231"/>
      <c r="H73" s="906" t="s">
        <v>7496</v>
      </c>
    </row>
    <row r="74" spans="1:8" ht="14.25">
      <c r="A74" s="961" t="s">
        <v>7398</v>
      </c>
      <c r="B74" s="231" t="s">
        <v>7498</v>
      </c>
      <c r="C74" s="4" t="s">
        <v>7421</v>
      </c>
      <c r="D74" s="4" t="s">
        <v>7421</v>
      </c>
      <c r="E74" s="962"/>
      <c r="F74" s="964" t="s">
        <v>1138</v>
      </c>
      <c r="G74" s="231"/>
      <c r="H74" s="906" t="s">
        <v>7499</v>
      </c>
    </row>
  </sheetData>
  <autoFilter ref="A1:H71" xr:uid="{8E55BBD1-1B07-4731-BC6C-06A6F9B7151C}"/>
  <sortState xmlns:xlrd2="http://schemas.microsoft.com/office/spreadsheetml/2017/richdata2" ref="A2:H71">
    <sortCondition ref="A1:A71"/>
  </sortState>
  <conditionalFormatting sqref="B65:B71">
    <cfRule type="duplicateValues" dxfId="27" priority="37"/>
    <cfRule type="duplicateValues" dxfId="26" priority="38"/>
  </conditionalFormatting>
  <conditionalFormatting sqref="C2:D100">
    <cfRule type="containsText" dxfId="25" priority="2" operator="containsText" text="Checking">
      <formula>NOT(ISERROR(SEARCH("Checking",C2)))</formula>
    </cfRule>
    <cfRule type="containsText" dxfId="24" priority="3" operator="containsText" text="In Progress">
      <formula>NOT(ISERROR(SEARCH("In Progress",C2)))</formula>
    </cfRule>
    <cfRule type="containsText" dxfId="23" priority="4" operator="containsText" text="Done">
      <formula>NOT(ISERROR(SEARCH("Done",C2)))</formula>
    </cfRule>
    <cfRule type="containsText" dxfId="22" priority="43" operator="containsText" text="Cancel">
      <formula>NOT(ISERROR(SEARCH("Cancel",C2)))</formula>
    </cfRule>
  </conditionalFormatting>
  <dataValidations disablePrompts="1" count="2">
    <dataValidation type="list" allowBlank="1" showInputMessage="1" showErrorMessage="1" sqref="C2:D71 C74:D74" xr:uid="{4033987E-3FB9-40EA-ABFE-9760267713E3}">
      <formula1>"Done,In Progress,Checking,Cancel"</formula1>
    </dataValidation>
    <dataValidation allowBlank="1" showInputMessage="1" showErrorMessage="1" sqref="F11:G11 E1:G10 G66:G71 G12:G63 E12:F71" xr:uid="{4B4089A4-C94F-40ED-83EB-9711B9031AF2}"/>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C331-0860-463F-AEE7-CD529314B883}">
  <sheetPr>
    <tabColor rgb="FFFFC000"/>
  </sheetPr>
  <dimension ref="A1:H364"/>
  <sheetViews>
    <sheetView tabSelected="1" zoomScale="70" zoomScaleNormal="70" workbookViewId="0">
      <pane ySplit="1" topLeftCell="A319" activePane="bottomLeft" state="frozen"/>
      <selection pane="bottomLeft" activeCell="G327" sqref="G327"/>
    </sheetView>
  </sheetViews>
  <sheetFormatPr defaultColWidth="8.7109375" defaultRowHeight="15"/>
  <cols>
    <col min="1" max="1" width="14.85546875" style="1" bestFit="1" customWidth="1"/>
    <col min="2" max="2" width="60.5703125" style="1" bestFit="1" customWidth="1"/>
    <col min="3" max="3" width="16.140625" style="1" customWidth="1"/>
    <col min="4" max="4" width="17.5703125" style="1" customWidth="1"/>
    <col min="5" max="5" width="16.140625" style="1" customWidth="1"/>
    <col min="6" max="6" width="17.5703125" style="1" customWidth="1"/>
    <col min="7" max="7" width="53" style="868" customWidth="1"/>
    <col min="8" max="8" width="63" style="1" customWidth="1"/>
    <col min="9" max="16384" width="8.7109375" style="1"/>
  </cols>
  <sheetData>
    <row r="1" spans="1:8" s="364" customFormat="1">
      <c r="A1" s="859" t="s">
        <v>7401</v>
      </c>
      <c r="B1" s="859" t="s">
        <v>50</v>
      </c>
      <c r="C1" s="754" t="s">
        <v>7377</v>
      </c>
      <c r="D1" s="859" t="s">
        <v>7500</v>
      </c>
      <c r="E1" s="754" t="s">
        <v>7378</v>
      </c>
      <c r="F1" s="754" t="s">
        <v>7501</v>
      </c>
      <c r="G1" s="866" t="s">
        <v>7502</v>
      </c>
      <c r="H1" s="754" t="s">
        <v>47</v>
      </c>
    </row>
    <row r="2" spans="1:8">
      <c r="A2" s="273" t="str">
        <f>IF($B2="","",IFERROR(_xlfn.XLOOKUP($B2,'ZONE C Vault Mapping'!$B:$B,'ZONE C Vault Mapping'!$A:$A),IFERROR(_xlfn.XLOOKUP($B2,'Các bảng bổ sung sang Zone C'!$C:$C,'Các bảng bổ sung sang Zone C'!$A:$A),"")))</f>
        <v>COMB</v>
      </c>
      <c r="B2" s="273" t="str" cm="1">
        <f t="array" ref="B2:B272">_xlfn.UNIQUE(_xlfn.VSTACK(_xlfn._xlws.FILTER('ZONE C Vault Mapping'!B2:B1048576,'ZONE C Vault Mapping'!B2:B1048576&lt;&gt;""),_xlfn._xlws.FILTER('Các bảng bổ sung sang Zone C'!C2:C1048576,'Các bảng bổ sung sang Zone C'!C2:C1048576&lt;&gt;"")))</f>
        <v>hub_app_product</v>
      </c>
      <c r="C2" s="273" t="s">
        <v>7408</v>
      </c>
      <c r="D2" s="273" t="str">
        <f>IF($B2="","",IFERROR(T(_xlfn.XLOOKUP($B2,'ZONE C Vault Mapping'!$B:$B,'ZONE C Vault Mapping'!$H:$H)),IFERROR(T(_xlfn.XLOOKUP($B2,'Các bảng bổ sung sang Zone C'!$C:$C,'Các bảng bổ sung sang Zone C'!$K:$K)),"")))</f>
        <v>Cancel</v>
      </c>
      <c r="E2" s="273" t="s">
        <v>7406</v>
      </c>
      <c r="F2" s="273" t="s">
        <v>7503</v>
      </c>
      <c r="G2" s="299" t="s">
        <v>7504</v>
      </c>
      <c r="H2" s="273"/>
    </row>
    <row r="3" spans="1:8">
      <c r="A3" s="273" t="str">
        <f>IF($B3="","",IFERROR(_xlfn.XLOOKUP($B3,'ZONE C Vault Mapping'!$B:$B,'ZONE C Vault Mapping'!$A:$A),IFERROR(_xlfn.XLOOKUP($B3,'Các bảng bổ sung sang Zone C'!$C:$C,'Các bảng bổ sung sang Zone C'!$A:$A),"")))</f>
        <v>COMB</v>
      </c>
      <c r="B3" s="273" t="str">
        <v>sts_hub_app_product</v>
      </c>
      <c r="C3" s="273" t="s">
        <v>7408</v>
      </c>
      <c r="D3" s="273" t="str">
        <f>IF($B3="","",IFERROR(T(_xlfn.XLOOKUP($B3,'ZONE C Vault Mapping'!$B:$B,'ZONE C Vault Mapping'!$H:$H)),IFERROR(T(_xlfn.XLOOKUP($B3,'Các bảng bổ sung sang Zone C'!$C:$C,'Các bảng bổ sung sang Zone C'!$K:$K)),"")))</f>
        <v>Cancel</v>
      </c>
      <c r="E3" s="273" t="s">
        <v>7406</v>
      </c>
      <c r="F3" s="273" t="s">
        <v>7503</v>
      </c>
      <c r="G3" s="299" t="s">
        <v>7504</v>
      </c>
      <c r="H3" s="273"/>
    </row>
    <row r="4" spans="1:8">
      <c r="A4" s="273" t="str">
        <f>IF($B4="","",IFERROR(_xlfn.XLOOKUP($B4,'ZONE C Vault Mapping'!$B:$B,'ZONE C Vault Mapping'!$A:$A),IFERROR(_xlfn.XLOOKUP($B4,'Các bảng bổ sung sang Zone C'!$C:$C,'Các bảng bổ sung sang Zone C'!$A:$A),"")))</f>
        <v>COMB</v>
      </c>
      <c r="B4" s="273" t="str">
        <v>sat_app_product</v>
      </c>
      <c r="C4" s="273" t="s">
        <v>7408</v>
      </c>
      <c r="D4" s="273" t="str">
        <f>IF($B4="","",IFERROR(T(_xlfn.XLOOKUP($B4,'ZONE C Vault Mapping'!$B:$B,'ZONE C Vault Mapping'!$H:$H)),IFERROR(T(_xlfn.XLOOKUP($B4,'Các bảng bổ sung sang Zone C'!$C:$C,'Các bảng bổ sung sang Zone C'!$K:$K)),"")))</f>
        <v>Cancel</v>
      </c>
      <c r="E4" s="273" t="s">
        <v>7406</v>
      </c>
      <c r="F4" s="273" t="s">
        <v>7503</v>
      </c>
      <c r="G4" s="299" t="s">
        <v>7504</v>
      </c>
      <c r="H4" s="273"/>
    </row>
    <row r="5" spans="1:8">
      <c r="A5" s="273" t="str">
        <f>IF($B5="","",IFERROR(_xlfn.XLOOKUP($B5,'ZONE C Vault Mapping'!$B:$B,'ZONE C Vault Mapping'!$A:$A),IFERROR(_xlfn.XLOOKUP($B5,'Các bảng bổ sung sang Zone C'!$C:$C,'Các bảng bổ sung sang Zone C'!$A:$A),"")))</f>
        <v>COMB</v>
      </c>
      <c r="B5" s="273" t="str">
        <v>ref_comb_app_product</v>
      </c>
      <c r="C5" s="273" t="s">
        <v>7408</v>
      </c>
      <c r="D5" s="273" t="str">
        <f>IF($B5="","",IFERROR(T(_xlfn.XLOOKUP($B5,'ZONE C Vault Mapping'!$B:$B,'ZONE C Vault Mapping'!$H:$H)),IFERROR(T(_xlfn.XLOOKUP($B5,'Các bảng bổ sung sang Zone C'!$C:$C,'Các bảng bổ sung sang Zone C'!$K:$K)),"")))</f>
        <v>Done</v>
      </c>
      <c r="E5" s="273" t="s">
        <v>7406</v>
      </c>
      <c r="F5" s="273" t="s">
        <v>7503</v>
      </c>
      <c r="G5" s="299" t="s">
        <v>7505</v>
      </c>
      <c r="H5" s="273"/>
    </row>
    <row r="6" spans="1:8">
      <c r="A6" s="273" t="str">
        <f>IF($B6="","",IFERROR(_xlfn.XLOOKUP($B6,'ZONE C Vault Mapping'!$B:$B,'ZONE C Vault Mapping'!$A:$A),IFERROR(_xlfn.XLOOKUP($B6,'Các bảng bổ sung sang Zone C'!$C:$C,'Các bảng bổ sung sang Zone C'!$A:$A),"")))</f>
        <v>COMB</v>
      </c>
      <c r="B6" s="273" t="str">
        <v>sat_app_product_dynamic</v>
      </c>
      <c r="C6" s="273" t="s">
        <v>7408</v>
      </c>
      <c r="D6" s="273" t="str">
        <f>IF($B6="","",IFERROR(T(_xlfn.XLOOKUP($B6,'ZONE C Vault Mapping'!$B:$B,'ZONE C Vault Mapping'!$H:$H)),IFERROR(T(_xlfn.XLOOKUP($B6,'Các bảng bổ sung sang Zone C'!$C:$C,'Các bảng bổ sung sang Zone C'!$K:$K)),"")))</f>
        <v>Cancel</v>
      </c>
      <c r="E6" s="273" t="s">
        <v>7406</v>
      </c>
      <c r="F6" s="273" t="s">
        <v>7503</v>
      </c>
      <c r="G6" s="299" t="s">
        <v>7504</v>
      </c>
      <c r="H6" s="273"/>
    </row>
    <row r="7" spans="1:8">
      <c r="A7" s="273" t="str">
        <f>IF($B7="","",IFERROR(_xlfn.XLOOKUP($B7,'ZONE C Vault Mapping'!$B:$B,'ZONE C Vault Mapping'!$A:$A),IFERROR(_xlfn.XLOOKUP($B7,'Các bảng bổ sung sang Zone C'!$C:$C,'Các bảng bổ sung sang Zone C'!$A:$A),"")))</f>
        <v>COMB</v>
      </c>
      <c r="B7" s="273" t="str">
        <v>hub_consumer_loan</v>
      </c>
      <c r="C7" s="273" t="s">
        <v>7408</v>
      </c>
      <c r="D7" s="273" t="str">
        <f>IF($B7="","",IFERROR(T(_xlfn.XLOOKUP($B7,'ZONE C Vault Mapping'!$B:$B,'ZONE C Vault Mapping'!$H:$H)),IFERROR(T(_xlfn.XLOOKUP($B7,'Các bảng bổ sung sang Zone C'!$C:$C,'Các bảng bổ sung sang Zone C'!$K:$K)),"")))</f>
        <v>Done</v>
      </c>
      <c r="E7" s="273" t="s">
        <v>7406</v>
      </c>
      <c r="F7" s="273" t="s">
        <v>7421</v>
      </c>
      <c r="G7" s="299"/>
      <c r="H7" s="273"/>
    </row>
    <row r="8" spans="1:8">
      <c r="A8" s="273" t="str">
        <f>IF($B8="","",IFERROR(_xlfn.XLOOKUP($B8,'ZONE C Vault Mapping'!$B:$B,'ZONE C Vault Mapping'!$A:$A),IFERROR(_xlfn.XLOOKUP($B8,'Các bảng bổ sung sang Zone C'!$C:$C,'Các bảng bổ sung sang Zone C'!$A:$A),"")))</f>
        <v>COMB</v>
      </c>
      <c r="B8" s="273" t="str">
        <v>sts_hub_consumer_loan</v>
      </c>
      <c r="C8" s="273" t="s">
        <v>7408</v>
      </c>
      <c r="D8" s="273" t="str">
        <f>IF($B8="","",IFERROR(T(_xlfn.XLOOKUP($B8,'ZONE C Vault Mapping'!$B:$B,'ZONE C Vault Mapping'!$H:$H)),IFERROR(T(_xlfn.XLOOKUP($B8,'Các bảng bổ sung sang Zone C'!$C:$C,'Các bảng bổ sung sang Zone C'!$K:$K)),"")))</f>
        <v>Done</v>
      </c>
      <c r="E8" s="273" t="s">
        <v>7406</v>
      </c>
      <c r="F8" s="273" t="s">
        <v>7421</v>
      </c>
      <c r="G8" s="299" t="s">
        <v>7506</v>
      </c>
      <c r="H8" s="273"/>
    </row>
    <row r="9" spans="1:8">
      <c r="A9" s="273" t="str">
        <f>IF($B9="","",IFERROR(_xlfn.XLOOKUP($B9,'ZONE C Vault Mapping'!$B:$B,'ZONE C Vault Mapping'!$A:$A),IFERROR(_xlfn.XLOOKUP($B9,'Các bảng bổ sung sang Zone C'!$C:$C,'Các bảng bổ sung sang Zone C'!$A:$A),"")))</f>
        <v>COMB</v>
      </c>
      <c r="B9" s="273" t="str">
        <v>sts_hub_consumer_loan_wo</v>
      </c>
      <c r="C9" s="273" t="s">
        <v>7408</v>
      </c>
      <c r="D9" s="273" t="str">
        <f>IF($B9="","",IFERROR(T(_xlfn.XLOOKUP($B9,'ZONE C Vault Mapping'!$B:$B,'ZONE C Vault Mapping'!$H:$H)),IFERROR(T(_xlfn.XLOOKUP($B9,'Các bảng bổ sung sang Zone C'!$C:$C,'Các bảng bổ sung sang Zone C'!$K:$K)),"")))</f>
        <v>Done</v>
      </c>
      <c r="E9" s="273" t="s">
        <v>7406</v>
      </c>
      <c r="F9" s="273" t="s">
        <v>7421</v>
      </c>
      <c r="G9" s="299"/>
      <c r="H9" s="273"/>
    </row>
    <row r="10" spans="1:8">
      <c r="A10" s="273" t="str">
        <f>IF($B10="","",IFERROR(_xlfn.XLOOKUP($B10,'ZONE C Vault Mapping'!$B:$B,'ZONE C Vault Mapping'!$A:$A),IFERROR(_xlfn.XLOOKUP($B10,'Các bảng bổ sung sang Zone C'!$C:$C,'Các bảng bổ sung sang Zone C'!$A:$A),"")))</f>
        <v>COMB</v>
      </c>
      <c r="B10" s="273" t="str">
        <v>sts_hub_consumer_loan_fact_collection</v>
      </c>
      <c r="C10" s="273" t="s">
        <v>7408</v>
      </c>
      <c r="D10" s="273" t="str">
        <f>IF($B10="","",IFERROR(T(_xlfn.XLOOKUP($B10,'ZONE C Vault Mapping'!$B:$B,'ZONE C Vault Mapping'!$H:$H)),IFERROR(T(_xlfn.XLOOKUP($B10,'Các bảng bổ sung sang Zone C'!$C:$C,'Các bảng bổ sung sang Zone C'!$K:$K)),"")))</f>
        <v>Done</v>
      </c>
      <c r="E10" s="273" t="s">
        <v>7406</v>
      </c>
      <c r="F10" s="273" t="s">
        <v>7421</v>
      </c>
      <c r="G10" s="299"/>
      <c r="H10" s="273"/>
    </row>
    <row r="11" spans="1:8">
      <c r="A11" s="273" t="str">
        <f>IF($B11="","",IFERROR(_xlfn.XLOOKUP($B11,'ZONE C Vault Mapping'!$B:$B,'ZONE C Vault Mapping'!$A:$A),IFERROR(_xlfn.XLOOKUP($B11,'Các bảng bổ sung sang Zone C'!$C:$C,'Các bảng bổ sung sang Zone C'!$A:$A),"")))</f>
        <v>COMB</v>
      </c>
      <c r="B11" s="273" t="str">
        <v>sts_hub_consumer_loan_next_payment_amount</v>
      </c>
      <c r="C11" s="273" t="s">
        <v>7408</v>
      </c>
      <c r="D11" s="273" t="str">
        <f>IF($B11="","",IFERROR(T(_xlfn.XLOOKUP($B11,'ZONE C Vault Mapping'!$B:$B,'ZONE C Vault Mapping'!$H:$H)),IFERROR(T(_xlfn.XLOOKUP($B11,'Các bảng bổ sung sang Zone C'!$C:$C,'Các bảng bổ sung sang Zone C'!$K:$K)),"")))</f>
        <v>Done</v>
      </c>
      <c r="E11" s="273" t="s">
        <v>7406</v>
      </c>
      <c r="F11" s="273" t="s">
        <v>7421</v>
      </c>
      <c r="G11" s="299"/>
      <c r="H11" s="273"/>
    </row>
    <row r="12" spans="1:8">
      <c r="A12" s="273" t="str">
        <f>IF($B12="","",IFERROR(_xlfn.XLOOKUP($B12,'ZONE C Vault Mapping'!$B:$B,'ZONE C Vault Mapping'!$A:$A),IFERROR(_xlfn.XLOOKUP($B12,'Các bảng bổ sung sang Zone C'!$C:$C,'Các bảng bổ sung sang Zone C'!$A:$A),"")))</f>
        <v>COMB</v>
      </c>
      <c r="B12" s="273" t="str">
        <v>link_consumer_loan_customer</v>
      </c>
      <c r="C12" s="273" t="s">
        <v>7408</v>
      </c>
      <c r="D12" s="273" t="str">
        <f>IF($B12="","",IFERROR(T(_xlfn.XLOOKUP($B12,'ZONE C Vault Mapping'!$B:$B,'ZONE C Vault Mapping'!$H:$H)),IFERROR(T(_xlfn.XLOOKUP($B12,'Các bảng bổ sung sang Zone C'!$C:$C,'Các bảng bổ sung sang Zone C'!$K:$K)),"")))</f>
        <v>Done</v>
      </c>
      <c r="E12" s="273" t="s">
        <v>7406</v>
      </c>
      <c r="F12" s="273" t="s">
        <v>7421</v>
      </c>
      <c r="G12" s="299"/>
      <c r="H12" s="273"/>
    </row>
    <row r="13" spans="1:8">
      <c r="A13" s="273" t="str">
        <f>IF($B13="","",IFERROR(_xlfn.XLOOKUP($B13,'ZONE C Vault Mapping'!$B:$B,'ZONE C Vault Mapping'!$A:$A),IFERROR(_xlfn.XLOOKUP($B13,'Các bảng bổ sung sang Zone C'!$C:$C,'Các bảng bổ sung sang Zone C'!$A:$A),"")))</f>
        <v>COMB</v>
      </c>
      <c r="B13" s="273" t="str">
        <v>link_consumer_loan_branch</v>
      </c>
      <c r="C13" s="273" t="s">
        <v>7408</v>
      </c>
      <c r="D13" s="273" t="str">
        <f>IF($B13="","",IFERROR(T(_xlfn.XLOOKUP($B13,'ZONE C Vault Mapping'!$B:$B,'ZONE C Vault Mapping'!$H:$H)),IFERROR(T(_xlfn.XLOOKUP($B13,'Các bảng bổ sung sang Zone C'!$C:$C,'Các bảng bổ sung sang Zone C'!$K:$K)),"")))</f>
        <v>Done</v>
      </c>
      <c r="E13" s="273" t="s">
        <v>7406</v>
      </c>
      <c r="F13" s="273" t="s">
        <v>7421</v>
      </c>
      <c r="G13" s="299"/>
      <c r="H13" s="273"/>
    </row>
    <row r="14" spans="1:8" ht="28.5">
      <c r="A14" s="273" t="str">
        <f>IF($B14="","",IFERROR(_xlfn.XLOOKUP($B14,'ZONE C Vault Mapping'!$B:$B,'ZONE C Vault Mapping'!$A:$A),IFERROR(_xlfn.XLOOKUP($B14,'Các bảng bổ sung sang Zone C'!$C:$C,'Các bảng bổ sung sang Zone C'!$A:$A),"")))</f>
        <v>COMB</v>
      </c>
      <c r="B14" s="273" t="str">
        <v>sat_consumer_loan_information</v>
      </c>
      <c r="C14" s="273" t="s">
        <v>7408</v>
      </c>
      <c r="D14" s="273" t="str">
        <f>IF($B14="","",IFERROR(T(_xlfn.XLOOKUP($B14,'ZONE C Vault Mapping'!$B:$B,'ZONE C Vault Mapping'!$H:$H)),IFERROR(T(_xlfn.XLOOKUP($B14,'Các bảng bổ sung sang Zone C'!$C:$C,'Các bảng bổ sung sang Zone C'!$K:$K)),"")))</f>
        <v>Done</v>
      </c>
      <c r="E14" s="273" t="s">
        <v>7406</v>
      </c>
      <c r="F14" s="273" t="s">
        <v>7503</v>
      </c>
      <c r="G14" s="299" t="s">
        <v>7507</v>
      </c>
      <c r="H14" s="273"/>
    </row>
    <row r="15" spans="1:8" ht="28.5">
      <c r="A15" s="273" t="str">
        <f>IF($B15="","",IFERROR(_xlfn.XLOOKUP($B15,'ZONE C Vault Mapping'!$B:$B,'ZONE C Vault Mapping'!$A:$A),IFERROR(_xlfn.XLOOKUP($B15,'Các bảng bổ sung sang Zone C'!$C:$C,'Các bảng bổ sung sang Zone C'!$A:$A),"")))</f>
        <v>COMB</v>
      </c>
      <c r="B15" s="273" t="str">
        <v>sat_consumer_loan_classification</v>
      </c>
      <c r="C15" s="273" t="s">
        <v>7408</v>
      </c>
      <c r="D15" s="273" t="str">
        <f>IF($B15="","",IFERROR(T(_xlfn.XLOOKUP($B15,'ZONE C Vault Mapping'!$B:$B,'ZONE C Vault Mapping'!$H:$H)),IFERROR(T(_xlfn.XLOOKUP($B15,'Các bảng bổ sung sang Zone C'!$C:$C,'Các bảng bổ sung sang Zone C'!$K:$K)),"")))</f>
        <v>Done</v>
      </c>
      <c r="E15" s="273" t="s">
        <v>7406</v>
      </c>
      <c r="F15" s="273" t="s">
        <v>7503</v>
      </c>
      <c r="G15" s="299" t="s">
        <v>7507</v>
      </c>
      <c r="H15" s="273"/>
    </row>
    <row r="16" spans="1:8" ht="28.5">
      <c r="A16" s="273" t="str">
        <f>IF($B16="","",IFERROR(_xlfn.XLOOKUP($B16,'ZONE C Vault Mapping'!$B:$B,'ZONE C Vault Mapping'!$A:$A),IFERROR(_xlfn.XLOOKUP($B16,'Các bảng bổ sung sang Zone C'!$C:$C,'Các bảng bổ sung sang Zone C'!$A:$A),"")))</f>
        <v>COMB</v>
      </c>
      <c r="B16" s="273" t="str">
        <v>sat_consumer_loan_balance</v>
      </c>
      <c r="C16" s="273" t="s">
        <v>7408</v>
      </c>
      <c r="D16" s="273" t="str">
        <f>IF($B16="","",IFERROR(T(_xlfn.XLOOKUP($B16,'ZONE C Vault Mapping'!$B:$B,'ZONE C Vault Mapping'!$H:$H)),IFERROR(T(_xlfn.XLOOKUP($B16,'Các bảng bổ sung sang Zone C'!$C:$C,'Các bảng bổ sung sang Zone C'!$K:$K)),"")))</f>
        <v>Done</v>
      </c>
      <c r="E16" s="273" t="s">
        <v>7406</v>
      </c>
      <c r="F16" s="273" t="s">
        <v>7503</v>
      </c>
      <c r="G16" s="299" t="s">
        <v>7507</v>
      </c>
      <c r="H16" s="273"/>
    </row>
    <row r="17" spans="1:8">
      <c r="A17" s="273" t="str">
        <f>IF($B17="","",IFERROR(_xlfn.XLOOKUP($B17,'ZONE C Vault Mapping'!$B:$B,'ZONE C Vault Mapping'!$A:$A),IFERROR(_xlfn.XLOOKUP($B17,'Các bảng bổ sung sang Zone C'!$C:$C,'Các bảng bổ sung sang Zone C'!$A:$A),"")))</f>
        <v>COMB</v>
      </c>
      <c r="B17" s="273" t="str">
        <v>sat_consumer_loan_dynamic</v>
      </c>
      <c r="C17" s="273" t="s">
        <v>7408</v>
      </c>
      <c r="D17" s="273" t="str">
        <f>IF($B17="","",IFERROR(T(_xlfn.XLOOKUP($B17,'ZONE C Vault Mapping'!$B:$B,'ZONE C Vault Mapping'!$H:$H)),IFERROR(T(_xlfn.XLOOKUP($B17,'Các bảng bổ sung sang Zone C'!$C:$C,'Các bảng bổ sung sang Zone C'!$K:$K)),"")))</f>
        <v>Done</v>
      </c>
      <c r="E17" s="273" t="s">
        <v>7406</v>
      </c>
      <c r="F17" s="273" t="s">
        <v>7421</v>
      </c>
      <c r="G17" s="299"/>
      <c r="H17" s="273"/>
    </row>
    <row r="18" spans="1:8" ht="28.5">
      <c r="A18" s="273" t="str">
        <f>IF($B18="","",IFERROR(_xlfn.XLOOKUP($B18,'ZONE C Vault Mapping'!$B:$B,'ZONE C Vault Mapping'!$A:$A),IFERROR(_xlfn.XLOOKUP($B18,'Các bảng bổ sung sang Zone C'!$C:$C,'Các bảng bổ sung sang Zone C'!$A:$A),"")))</f>
        <v>COMB</v>
      </c>
      <c r="B18" s="273" t="str">
        <v>sat_consumer_loan_wo_information</v>
      </c>
      <c r="C18" s="273" t="s">
        <v>7408</v>
      </c>
      <c r="D18" s="273" t="str">
        <f>IF($B18="","",IFERROR(T(_xlfn.XLOOKUP($B18,'ZONE C Vault Mapping'!$B:$B,'ZONE C Vault Mapping'!$H:$H)),IFERROR(T(_xlfn.XLOOKUP($B18,'Các bảng bổ sung sang Zone C'!$C:$C,'Các bảng bổ sung sang Zone C'!$K:$K)),"")))</f>
        <v>Done</v>
      </c>
      <c r="E18" s="273" t="s">
        <v>7406</v>
      </c>
      <c r="F18" s="273" t="s">
        <v>7503</v>
      </c>
      <c r="G18" s="299" t="s">
        <v>7508</v>
      </c>
      <c r="H18" s="273"/>
    </row>
    <row r="19" spans="1:8">
      <c r="A19" s="273" t="str">
        <f>IF($B19="","",IFERROR(_xlfn.XLOOKUP($B19,'ZONE C Vault Mapping'!$B:$B,'ZONE C Vault Mapping'!$A:$A),IFERROR(_xlfn.XLOOKUP($B19,'Các bảng bổ sung sang Zone C'!$C:$C,'Các bảng bổ sung sang Zone C'!$A:$A),"")))</f>
        <v>COMB</v>
      </c>
      <c r="B19" s="273" t="str">
        <v>sat_consumer_loan_wo_classification</v>
      </c>
      <c r="C19" s="273" t="s">
        <v>7408</v>
      </c>
      <c r="D19" s="273" t="str">
        <f>IF($B19="","",IFERROR(T(_xlfn.XLOOKUP($B19,'ZONE C Vault Mapping'!$B:$B,'ZONE C Vault Mapping'!$H:$H)),IFERROR(T(_xlfn.XLOOKUP($B19,'Các bảng bổ sung sang Zone C'!$C:$C,'Các bảng bổ sung sang Zone C'!$K:$K)),"")))</f>
        <v>Done</v>
      </c>
      <c r="E19" s="273" t="s">
        <v>7406</v>
      </c>
      <c r="F19" s="273" t="s">
        <v>7503</v>
      </c>
      <c r="G19" s="299" t="s">
        <v>7509</v>
      </c>
      <c r="H19" s="273"/>
    </row>
    <row r="20" spans="1:8">
      <c r="A20" s="273" t="str">
        <f>IF($B20="","",IFERROR(_xlfn.XLOOKUP($B20,'ZONE C Vault Mapping'!$B:$B,'ZONE C Vault Mapping'!$A:$A),IFERROR(_xlfn.XLOOKUP($B20,'Các bảng bổ sung sang Zone C'!$C:$C,'Các bảng bổ sung sang Zone C'!$A:$A),"")))</f>
        <v>COMB</v>
      </c>
      <c r="B20" s="273" t="str">
        <v>sat_consumer_loan_wo_balance</v>
      </c>
      <c r="C20" s="273" t="s">
        <v>7408</v>
      </c>
      <c r="D20" s="273" t="str">
        <f>IF($B20="","",IFERROR(T(_xlfn.XLOOKUP($B20,'ZONE C Vault Mapping'!$B:$B,'ZONE C Vault Mapping'!$H:$H)),IFERROR(T(_xlfn.XLOOKUP($B20,'Các bảng bổ sung sang Zone C'!$C:$C,'Các bảng bổ sung sang Zone C'!$K:$K)),"")))</f>
        <v>Done</v>
      </c>
      <c r="E20" s="273" t="s">
        <v>7406</v>
      </c>
      <c r="F20" s="273" t="s">
        <v>7503</v>
      </c>
      <c r="G20" s="299" t="s">
        <v>7509</v>
      </c>
      <c r="H20" s="273"/>
    </row>
    <row r="21" spans="1:8">
      <c r="A21" s="273" t="str">
        <f>IF($B21="","",IFERROR(_xlfn.XLOOKUP($B21,'ZONE C Vault Mapping'!$B:$B,'ZONE C Vault Mapping'!$A:$A),IFERROR(_xlfn.XLOOKUP($B21,'Các bảng bổ sung sang Zone C'!$C:$C,'Các bảng bổ sung sang Zone C'!$A:$A),"")))</f>
        <v>COMB</v>
      </c>
      <c r="B21" s="273" t="str">
        <v>sat_consumer_loan_wo_dynamic</v>
      </c>
      <c r="C21" s="273" t="s">
        <v>7408</v>
      </c>
      <c r="D21" s="273" t="str">
        <f>IF($B21="","",IFERROR(T(_xlfn.XLOOKUP($B21,'ZONE C Vault Mapping'!$B:$B,'ZONE C Vault Mapping'!$H:$H)),IFERROR(T(_xlfn.XLOOKUP($B21,'Các bảng bổ sung sang Zone C'!$C:$C,'Các bảng bổ sung sang Zone C'!$K:$K)),"")))</f>
        <v>Done</v>
      </c>
      <c r="E21" s="273" t="s">
        <v>7406</v>
      </c>
      <c r="F21" s="273" t="s">
        <v>7421</v>
      </c>
      <c r="G21" s="299"/>
      <c r="H21" s="273"/>
    </row>
    <row r="22" spans="1:8">
      <c r="A22" s="273" t="str">
        <f>IF($B22="","",IFERROR(_xlfn.XLOOKUP($B22,'ZONE C Vault Mapping'!$B:$B,'ZONE C Vault Mapping'!$A:$A),IFERROR(_xlfn.XLOOKUP($B22,'Các bảng bổ sung sang Zone C'!$C:$C,'Các bảng bổ sung sang Zone C'!$A:$A),"")))</f>
        <v>COMB</v>
      </c>
      <c r="B22" s="273" t="str">
        <v>hub_fact_collection</v>
      </c>
      <c r="C22" s="273" t="s">
        <v>7408</v>
      </c>
      <c r="D22" s="273" t="str">
        <f>IF($B22="","",IFERROR(T(_xlfn.XLOOKUP($B22,'ZONE C Vault Mapping'!$B:$B,'ZONE C Vault Mapping'!$H:$H)),IFERROR(T(_xlfn.XLOOKUP($B22,'Các bảng bổ sung sang Zone C'!$C:$C,'Các bảng bổ sung sang Zone C'!$K:$K)),"")))</f>
        <v>Cancel</v>
      </c>
      <c r="E22" s="273" t="s">
        <v>7406</v>
      </c>
      <c r="F22" s="273" t="s">
        <v>7510</v>
      </c>
      <c r="G22" s="299"/>
      <c r="H22" s="273"/>
    </row>
    <row r="23" spans="1:8">
      <c r="A23" s="273" t="str">
        <f>IF($B23="","",IFERROR(_xlfn.XLOOKUP($B23,'ZONE C Vault Mapping'!$B:$B,'ZONE C Vault Mapping'!$A:$A),IFERROR(_xlfn.XLOOKUP($B23,'Các bảng bổ sung sang Zone C'!$C:$C,'Các bảng bổ sung sang Zone C'!$A:$A),"")))</f>
        <v>COMB</v>
      </c>
      <c r="B23" s="273" t="str">
        <v>link_fact_collection_branch</v>
      </c>
      <c r="C23" s="273" t="s">
        <v>7408</v>
      </c>
      <c r="D23" s="273" t="str">
        <f>IF($B23="","",IFERROR(T(_xlfn.XLOOKUP($B23,'ZONE C Vault Mapping'!$B:$B,'ZONE C Vault Mapping'!$H:$H)),IFERROR(T(_xlfn.XLOOKUP($B23,'Các bảng bổ sung sang Zone C'!$C:$C,'Các bảng bổ sung sang Zone C'!$K:$K)),"")))</f>
        <v>Cancel</v>
      </c>
      <c r="E23" s="273" t="s">
        <v>7406</v>
      </c>
      <c r="F23" s="273" t="s">
        <v>7510</v>
      </c>
      <c r="G23" s="299"/>
      <c r="H23" s="273"/>
    </row>
    <row r="24" spans="1:8" ht="28.5">
      <c r="A24" s="273" t="str">
        <f>IF($B24="","",IFERROR(_xlfn.XLOOKUP($B24,'ZONE C Vault Mapping'!$B:$B,'ZONE C Vault Mapping'!$A:$A),IFERROR(_xlfn.XLOOKUP($B24,'Các bảng bổ sung sang Zone C'!$C:$C,'Các bảng bổ sung sang Zone C'!$A:$A),"")))</f>
        <v>COMB</v>
      </c>
      <c r="B24" s="273" t="str">
        <v>sat_fact_collection_information</v>
      </c>
      <c r="C24" s="273" t="s">
        <v>7408</v>
      </c>
      <c r="D24" s="273" t="str">
        <f>IF($B24="","",IFERROR(T(_xlfn.XLOOKUP($B24,'ZONE C Vault Mapping'!$B:$B,'ZONE C Vault Mapping'!$H:$H)),IFERROR(T(_xlfn.XLOOKUP($B24,'Các bảng bổ sung sang Zone C'!$C:$C,'Các bảng bổ sung sang Zone C'!$K:$K)),"")))</f>
        <v>Done</v>
      </c>
      <c r="E24" s="273" t="s">
        <v>7406</v>
      </c>
      <c r="F24" s="273" t="s">
        <v>7503</v>
      </c>
      <c r="G24" s="299" t="s">
        <v>7511</v>
      </c>
      <c r="H24" s="273"/>
    </row>
    <row r="25" spans="1:8">
      <c r="A25" s="273" t="str">
        <f>IF($B25="","",IFERROR(_xlfn.XLOOKUP($B25,'ZONE C Vault Mapping'!$B:$B,'ZONE C Vault Mapping'!$A:$A),IFERROR(_xlfn.XLOOKUP($B25,'Các bảng bổ sung sang Zone C'!$C:$C,'Các bảng bổ sung sang Zone C'!$A:$A),"")))</f>
        <v>COMB</v>
      </c>
      <c r="B25" s="273" t="str">
        <v>sat_fact_collection_dynamic</v>
      </c>
      <c r="C25" s="273" t="s">
        <v>7408</v>
      </c>
      <c r="D25" s="273" t="str">
        <f>IF($B25="","",IFERROR(T(_xlfn.XLOOKUP($B25,'ZONE C Vault Mapping'!$B:$B,'ZONE C Vault Mapping'!$H:$H)),IFERROR(T(_xlfn.XLOOKUP($B25,'Các bảng bổ sung sang Zone C'!$C:$C,'Các bảng bổ sung sang Zone C'!$K:$K)),"")))</f>
        <v>Done</v>
      </c>
      <c r="E25" s="273" t="s">
        <v>7406</v>
      </c>
      <c r="F25" s="273" t="s">
        <v>7421</v>
      </c>
      <c r="G25" s="299"/>
      <c r="H25" s="273"/>
    </row>
    <row r="26" spans="1:8">
      <c r="A26" s="273" t="str">
        <f>IF($B26="","",IFERROR(_xlfn.XLOOKUP($B26,'ZONE C Vault Mapping'!$B:$B,'ZONE C Vault Mapping'!$A:$A),IFERROR(_xlfn.XLOOKUP($B26,'Các bảng bổ sung sang Zone C'!$C:$C,'Các bảng bổ sung sang Zone C'!$A:$A),"")))</f>
        <v>OCBCHANNEL</v>
      </c>
      <c r="B26" s="273" t="str">
        <v>hub_admin_command_queue</v>
      </c>
      <c r="C26" s="273" t="s">
        <v>7408</v>
      </c>
      <c r="D26" s="273" t="str">
        <f>IF($B26="","",IFERROR(T(_xlfn.XLOOKUP($B26,'ZONE C Vault Mapping'!$B:$B,'ZONE C Vault Mapping'!$H:$H)),IFERROR(T(_xlfn.XLOOKUP($B26,'Các bảng bổ sung sang Zone C'!$C:$C,'Các bảng bổ sung sang Zone C'!$K:$K)),"")))</f>
        <v>Done</v>
      </c>
      <c r="E26" s="273" t="s">
        <v>7409</v>
      </c>
      <c r="F26" s="273" t="s">
        <v>7421</v>
      </c>
      <c r="G26" s="299"/>
      <c r="H26" s="273"/>
    </row>
    <row r="27" spans="1:8">
      <c r="A27" s="273" t="str">
        <f>IF($B27="","",IFERROR(_xlfn.XLOOKUP($B27,'ZONE C Vault Mapping'!$B:$B,'ZONE C Vault Mapping'!$A:$A),IFERROR(_xlfn.XLOOKUP($B27,'Các bảng bổ sung sang Zone C'!$C:$C,'Các bảng bổ sung sang Zone C'!$A:$A),"")))</f>
        <v>OCBCHANNEL</v>
      </c>
      <c r="B27" s="273" t="str">
        <v>link_admin_command_queue_branch</v>
      </c>
      <c r="C27" s="273" t="s">
        <v>7408</v>
      </c>
      <c r="D27" s="273" t="str">
        <f>IF($B27="","",IFERROR(T(_xlfn.XLOOKUP($B27,'ZONE C Vault Mapping'!$B:$B,'ZONE C Vault Mapping'!$H:$H)),IFERROR(T(_xlfn.XLOOKUP($B27,'Các bảng bổ sung sang Zone C'!$C:$C,'Các bảng bổ sung sang Zone C'!$K:$K)),"")))</f>
        <v>Done</v>
      </c>
      <c r="E27" s="273" t="s">
        <v>7409</v>
      </c>
      <c r="F27" s="273" t="s">
        <v>7421</v>
      </c>
      <c r="G27" s="299"/>
      <c r="H27" s="273"/>
    </row>
    <row r="28" spans="1:8">
      <c r="A28" s="273" t="str">
        <f>IF($B28="","",IFERROR(_xlfn.XLOOKUP($B28,'ZONE C Vault Mapping'!$B:$B,'ZONE C Vault Mapping'!$A:$A),IFERROR(_xlfn.XLOOKUP($B28,'Các bảng bổ sung sang Zone C'!$C:$C,'Các bảng bổ sung sang Zone C'!$A:$A),"")))</f>
        <v>OCBCHANNEL</v>
      </c>
      <c r="B28" s="273" t="str">
        <v>link_admin_command_queue_eb_users</v>
      </c>
      <c r="C28" s="273" t="s">
        <v>7408</v>
      </c>
      <c r="D28" s="273" t="str">
        <f>IF($B28="","",IFERROR(T(_xlfn.XLOOKUP($B28,'ZONE C Vault Mapping'!$B:$B,'ZONE C Vault Mapping'!$H:$H)),IFERROR(T(_xlfn.XLOOKUP($B28,'Các bảng bổ sung sang Zone C'!$C:$C,'Các bảng bổ sung sang Zone C'!$K:$K)),"")))</f>
        <v>Done</v>
      </c>
      <c r="E28" s="273" t="s">
        <v>7409</v>
      </c>
      <c r="F28" s="273"/>
      <c r="G28" s="299" t="s">
        <v>7512</v>
      </c>
      <c r="H28" s="273"/>
    </row>
    <row r="29" spans="1:8">
      <c r="A29" s="273" t="str">
        <f>IF($B29="","",IFERROR(_xlfn.XLOOKUP($B29,'ZONE C Vault Mapping'!$B:$B,'ZONE C Vault Mapping'!$A:$A),IFERROR(_xlfn.XLOOKUP($B29,'Các bảng bổ sung sang Zone C'!$C:$C,'Các bảng bổ sung sang Zone C'!$A:$A),"")))</f>
        <v>OCBCHANNEL</v>
      </c>
      <c r="B29" s="273" t="str">
        <v>link_admin_command_queue_customer</v>
      </c>
      <c r="C29" s="273" t="s">
        <v>7408</v>
      </c>
      <c r="D29" s="273" t="str">
        <f>IF($B29="","",IFERROR(T(_xlfn.XLOOKUP($B29,'ZONE C Vault Mapping'!$B:$B,'ZONE C Vault Mapping'!$H:$H)),IFERROR(T(_xlfn.XLOOKUP($B29,'Các bảng bổ sung sang Zone C'!$C:$C,'Các bảng bổ sung sang Zone C'!$K:$K)),"")))</f>
        <v>Done</v>
      </c>
      <c r="E29" s="273" t="s">
        <v>7409</v>
      </c>
      <c r="F29" s="273"/>
      <c r="G29" s="299" t="s">
        <v>7509</v>
      </c>
      <c r="H29" s="273"/>
    </row>
    <row r="30" spans="1:8">
      <c r="A30" s="273" t="str">
        <f>IF($B30="","",IFERROR(_xlfn.XLOOKUP($B30,'ZONE C Vault Mapping'!$B:$B,'ZONE C Vault Mapping'!$A:$A),IFERROR(_xlfn.XLOOKUP($B30,'Các bảng bổ sung sang Zone C'!$C:$C,'Các bảng bổ sung sang Zone C'!$A:$A),"")))</f>
        <v>OCBCHANNEL</v>
      </c>
      <c r="B30" s="273" t="str">
        <v>sat_admin_command_queue</v>
      </c>
      <c r="C30" s="273" t="s">
        <v>7408</v>
      </c>
      <c r="D30" s="273" t="str">
        <f>IF($B30="","",IFERROR(T(_xlfn.XLOOKUP($B30,'ZONE C Vault Mapping'!$B:$B,'ZONE C Vault Mapping'!$H:$H)),IFERROR(T(_xlfn.XLOOKUP($B30,'Các bảng bổ sung sang Zone C'!$C:$C,'Các bảng bổ sung sang Zone C'!$K:$K)),"")))</f>
        <v>Done</v>
      </c>
      <c r="E30" s="273" t="s">
        <v>7409</v>
      </c>
      <c r="F30" s="273" t="s">
        <v>7503</v>
      </c>
      <c r="G30" s="299" t="s">
        <v>7513</v>
      </c>
      <c r="H30" s="273"/>
    </row>
    <row r="31" spans="1:8">
      <c r="A31" s="273" t="str">
        <f>IF($B31="","",IFERROR(_xlfn.XLOOKUP($B31,'ZONE C Vault Mapping'!$B:$B,'ZONE C Vault Mapping'!$A:$A),IFERROR(_xlfn.XLOOKUP($B31,'Các bảng bổ sung sang Zone C'!$C:$C,'Các bảng bổ sung sang Zone C'!$A:$A),"")))</f>
        <v>OCBCHANNEL</v>
      </c>
      <c r="B31" s="273" t="str">
        <v>hub_apportion_trans_batch_details</v>
      </c>
      <c r="C31" s="273" t="s">
        <v>7408</v>
      </c>
      <c r="D31" s="273" t="str">
        <f>IF($B31="","",IFERROR(T(_xlfn.XLOOKUP($B31,'ZONE C Vault Mapping'!$B:$B,'ZONE C Vault Mapping'!$H:$H)),IFERROR(T(_xlfn.XLOOKUP($B31,'Các bảng bổ sung sang Zone C'!$C:$C,'Các bảng bổ sung sang Zone C'!$K:$K)),"")))</f>
        <v>Done</v>
      </c>
      <c r="E31" s="273" t="s">
        <v>7409</v>
      </c>
      <c r="F31" s="273" t="s">
        <v>7421</v>
      </c>
      <c r="G31" s="299" t="s">
        <v>7514</v>
      </c>
      <c r="H31" s="273"/>
    </row>
    <row r="32" spans="1:8">
      <c r="A32" s="273" t="str">
        <f>IF($B32="","",IFERROR(_xlfn.XLOOKUP($B32,'ZONE C Vault Mapping'!$B:$B,'ZONE C Vault Mapping'!$A:$A),IFERROR(_xlfn.XLOOKUP($B32,'Các bảng bổ sung sang Zone C'!$C:$C,'Các bảng bổ sung sang Zone C'!$A:$A),"")))</f>
        <v>OCBCHANNEL</v>
      </c>
      <c r="B32" s="273" t="str">
        <v>link_apportion_trans_batch_details_branch</v>
      </c>
      <c r="C32" s="273" t="s">
        <v>7408</v>
      </c>
      <c r="D32" s="273" t="str">
        <f>IF($B32="","",IFERROR(T(_xlfn.XLOOKUP($B32,'ZONE C Vault Mapping'!$B:$B,'ZONE C Vault Mapping'!$H:$H)),IFERROR(T(_xlfn.XLOOKUP($B32,'Các bảng bổ sung sang Zone C'!$C:$C,'Các bảng bổ sung sang Zone C'!$K:$K)),"")))</f>
        <v>Done</v>
      </c>
      <c r="E32" s="273" t="s">
        <v>7409</v>
      </c>
      <c r="F32" s="273" t="s">
        <v>7421</v>
      </c>
      <c r="G32" s="299" t="s">
        <v>7514</v>
      </c>
      <c r="H32" s="273"/>
    </row>
    <row r="33" spans="1:8">
      <c r="A33" s="273" t="str">
        <f>IF($B33="","",IFERROR(_xlfn.XLOOKUP($B33,'ZONE C Vault Mapping'!$B:$B,'ZONE C Vault Mapping'!$A:$A),IFERROR(_xlfn.XLOOKUP($B33,'Các bảng bổ sung sang Zone C'!$C:$C,'Các bảng bổ sung sang Zone C'!$A:$A),"")))</f>
        <v>OCBCHANNEL</v>
      </c>
      <c r="B33" s="273" t="str">
        <v>link_apportion_trans_batch_details_debit_account</v>
      </c>
      <c r="C33" s="273" t="s">
        <v>7408</v>
      </c>
      <c r="D33" s="273" t="str">
        <f>IF($B33="","",IFERROR(T(_xlfn.XLOOKUP($B33,'ZONE C Vault Mapping'!$B:$B,'ZONE C Vault Mapping'!$H:$H)),IFERROR(T(_xlfn.XLOOKUP($B33,'Các bảng bổ sung sang Zone C'!$C:$C,'Các bảng bổ sung sang Zone C'!$K:$K)),"")))</f>
        <v>Done</v>
      </c>
      <c r="E33" s="273" t="s">
        <v>7409</v>
      </c>
      <c r="F33" s="273"/>
      <c r="G33" s="299" t="s">
        <v>7515</v>
      </c>
      <c r="H33" s="273"/>
    </row>
    <row r="34" spans="1:8">
      <c r="A34" s="273" t="str">
        <f>IF($B34="","",IFERROR(_xlfn.XLOOKUP($B34,'ZONE C Vault Mapping'!$B:$B,'ZONE C Vault Mapping'!$A:$A),IFERROR(_xlfn.XLOOKUP($B34,'Các bảng bổ sung sang Zone C'!$C:$C,'Các bảng bổ sung sang Zone C'!$A:$A),"")))</f>
        <v>OCBCHANNEL</v>
      </c>
      <c r="B34" s="273" t="str">
        <v>link_apportion_trans_batch_details_credit_account</v>
      </c>
      <c r="C34" s="273" t="s">
        <v>7408</v>
      </c>
      <c r="D34" s="273" t="str">
        <f>IF($B34="","",IFERROR(T(_xlfn.XLOOKUP($B34,'ZONE C Vault Mapping'!$B:$B,'ZONE C Vault Mapping'!$H:$H)),IFERROR(T(_xlfn.XLOOKUP($B34,'Các bảng bổ sung sang Zone C'!$C:$C,'Các bảng bổ sung sang Zone C'!$K:$K)),"")))</f>
        <v>Done</v>
      </c>
      <c r="E34" s="273" t="s">
        <v>7409</v>
      </c>
      <c r="F34" s="273"/>
      <c r="G34" s="299" t="s">
        <v>7515</v>
      </c>
      <c r="H34" s="273"/>
    </row>
    <row r="35" spans="1:8" ht="28.5">
      <c r="A35" s="273" t="str">
        <f>IF($B35="","",IFERROR(_xlfn.XLOOKUP($B35,'ZONE C Vault Mapping'!$B:$B,'ZONE C Vault Mapping'!$A:$A),IFERROR(_xlfn.XLOOKUP($B35,'Các bảng bổ sung sang Zone C'!$C:$C,'Các bảng bổ sung sang Zone C'!$A:$A),"")))</f>
        <v>OCBCHANNEL</v>
      </c>
      <c r="B35" s="273" t="str">
        <v>link_apportion_trans_batch_details_funds_transfer</v>
      </c>
      <c r="C35" s="273" t="s">
        <v>7408</v>
      </c>
      <c r="D35" s="273" t="str">
        <f>IF($B35="","",IFERROR(T(_xlfn.XLOOKUP($B35,'ZONE C Vault Mapping'!$B:$B,'ZONE C Vault Mapping'!$H:$H)),IFERROR(T(_xlfn.XLOOKUP($B35,'Các bảng bổ sung sang Zone C'!$C:$C,'Các bảng bổ sung sang Zone C'!$K:$K)),"")))</f>
        <v>Done</v>
      </c>
      <c r="E35" s="273" t="s">
        <v>7409</v>
      </c>
      <c r="F35" s="273"/>
      <c r="G35" s="299" t="s">
        <v>7516</v>
      </c>
      <c r="H35" s="273"/>
    </row>
    <row r="36" spans="1:8" ht="57">
      <c r="A36" s="273" t="str">
        <f>IF($B36="","",IFERROR(_xlfn.XLOOKUP($B36,'ZONE C Vault Mapping'!$B:$B,'ZONE C Vault Mapping'!$A:$A),IFERROR(_xlfn.XLOOKUP($B36,'Các bảng bổ sung sang Zone C'!$C:$C,'Các bảng bổ sung sang Zone C'!$A:$A),"")))</f>
        <v>OCBCHANNEL</v>
      </c>
      <c r="B36" s="273" t="str">
        <v>sat_apportion_trans_batch_details</v>
      </c>
      <c r="C36" s="273" t="s">
        <v>7408</v>
      </c>
      <c r="D36" s="273" t="str">
        <f>IF($B36="","",IFERROR(T(_xlfn.XLOOKUP($B36,'ZONE C Vault Mapping'!$B:$B,'ZONE C Vault Mapping'!$H:$H)),IFERROR(T(_xlfn.XLOOKUP($B36,'Các bảng bổ sung sang Zone C'!$C:$C,'Các bảng bổ sung sang Zone C'!$K:$K)),"")))</f>
        <v>Done</v>
      </c>
      <c r="E36" s="273" t="s">
        <v>7409</v>
      </c>
      <c r="F36" s="273" t="s">
        <v>7503</v>
      </c>
      <c r="G36" s="299" t="s">
        <v>7517</v>
      </c>
      <c r="H36" s="273"/>
    </row>
    <row r="37" spans="1:8">
      <c r="A37" s="273" t="str">
        <f>IF($B37="","",IFERROR(_xlfn.XLOOKUP($B37,'ZONE C Vault Mapping'!$B:$B,'ZONE C Vault Mapping'!$A:$A),IFERROR(_xlfn.XLOOKUP($B37,'Các bảng bổ sung sang Zone C'!$C:$C,'Các bảng bổ sung sang Zone C'!$A:$A),"")))</f>
        <v>OCBCHANNEL</v>
      </c>
      <c r="B37" s="273" t="str">
        <v>ref_ocbchannel_authen_type</v>
      </c>
      <c r="C37" s="273" t="s">
        <v>7408</v>
      </c>
      <c r="D37" s="273" t="str">
        <f>IF($B37="","",IFERROR(T(_xlfn.XLOOKUP($B37,'ZONE C Vault Mapping'!$B:$B,'ZONE C Vault Mapping'!$H:$H)),IFERROR(T(_xlfn.XLOOKUP($B37,'Các bảng bổ sung sang Zone C'!$C:$C,'Các bảng bổ sung sang Zone C'!$K:$K)),"")))</f>
        <v>Done</v>
      </c>
      <c r="E37" s="273" t="s">
        <v>7409</v>
      </c>
      <c r="F37" s="273" t="s">
        <v>7503</v>
      </c>
      <c r="G37" s="299" t="s">
        <v>7518</v>
      </c>
      <c r="H37" s="273"/>
    </row>
    <row r="38" spans="1:8">
      <c r="A38" s="273" t="str">
        <f>IF($B38="","",IFERROR(_xlfn.XLOOKUP($B38,'ZONE C Vault Mapping'!$B:$B,'ZONE C Vault Mapping'!$A:$A),IFERROR(_xlfn.XLOOKUP($B38,'Các bảng bổ sung sang Zone C'!$C:$C,'Các bảng bổ sung sang Zone C'!$A:$A),"")))</f>
        <v>OCBCHANNEL</v>
      </c>
      <c r="B38" s="273" t="str">
        <v>hub_customer_file</v>
      </c>
      <c r="C38" s="273" t="s">
        <v>7408</v>
      </c>
      <c r="D38" s="273" t="str">
        <f>IF($B38="","",IFERROR(T(_xlfn.XLOOKUP($B38,'ZONE C Vault Mapping'!$B:$B,'ZONE C Vault Mapping'!$H:$H)),IFERROR(T(_xlfn.XLOOKUP($B38,'Các bảng bổ sung sang Zone C'!$C:$C,'Các bảng bổ sung sang Zone C'!$K:$K)),"")))</f>
        <v>Done</v>
      </c>
      <c r="E38" s="273" t="s">
        <v>7409</v>
      </c>
      <c r="F38" s="273" t="s">
        <v>7421</v>
      </c>
      <c r="G38" s="299"/>
      <c r="H38" s="273"/>
    </row>
    <row r="39" spans="1:8">
      <c r="A39" s="273" t="str">
        <f>IF($B39="","",IFERROR(_xlfn.XLOOKUP($B39,'ZONE C Vault Mapping'!$B:$B,'ZONE C Vault Mapping'!$A:$A),IFERROR(_xlfn.XLOOKUP($B39,'Các bảng bổ sung sang Zone C'!$C:$C,'Các bảng bổ sung sang Zone C'!$A:$A),"")))</f>
        <v>OCBCHANNEL</v>
      </c>
      <c r="B39" s="273" t="str">
        <v>link_customer_file_customer</v>
      </c>
      <c r="C39" s="273" t="s">
        <v>7408</v>
      </c>
      <c r="D39" s="273" t="str">
        <f>IF($B39="","",IFERROR(T(_xlfn.XLOOKUP($B39,'ZONE C Vault Mapping'!$B:$B,'ZONE C Vault Mapping'!$H:$H)),IFERROR(T(_xlfn.XLOOKUP($B39,'Các bảng bổ sung sang Zone C'!$C:$C,'Các bảng bổ sung sang Zone C'!$K:$K)),"")))</f>
        <v>Done</v>
      </c>
      <c r="E39" s="273" t="s">
        <v>7409</v>
      </c>
      <c r="F39" s="273" t="s">
        <v>7421</v>
      </c>
      <c r="G39" s="299"/>
      <c r="H39" s="273"/>
    </row>
    <row r="40" spans="1:8">
      <c r="A40" s="273" t="str">
        <f>IF($B40="","",IFERROR(_xlfn.XLOOKUP($B40,'ZONE C Vault Mapping'!$B:$B,'ZONE C Vault Mapping'!$A:$A),IFERROR(_xlfn.XLOOKUP($B40,'Các bảng bổ sung sang Zone C'!$C:$C,'Các bảng bổ sung sang Zone C'!$A:$A),"")))</f>
        <v>OCBCHANNEL</v>
      </c>
      <c r="B40" s="273" t="str">
        <v>link_customer_file_branch</v>
      </c>
      <c r="C40" s="273" t="s">
        <v>7408</v>
      </c>
      <c r="D40" s="273" t="str">
        <f>IF($B40="","",IFERROR(T(_xlfn.XLOOKUP($B40,'ZONE C Vault Mapping'!$B:$B,'ZONE C Vault Mapping'!$H:$H)),IFERROR(T(_xlfn.XLOOKUP($B40,'Các bảng bổ sung sang Zone C'!$C:$C,'Các bảng bổ sung sang Zone C'!$K:$K)),"")))</f>
        <v>Done</v>
      </c>
      <c r="E40" s="273" t="s">
        <v>7409</v>
      </c>
      <c r="F40" s="273" t="s">
        <v>7421</v>
      </c>
      <c r="G40" s="299"/>
      <c r="H40" s="273"/>
    </row>
    <row r="41" spans="1:8">
      <c r="A41" s="273" t="str">
        <f>IF($B41="","",IFERROR(_xlfn.XLOOKUP($B41,'ZONE C Vault Mapping'!$B:$B,'ZONE C Vault Mapping'!$A:$A),IFERROR(_xlfn.XLOOKUP($B41,'Các bảng bổ sung sang Zone C'!$C:$C,'Các bảng bổ sung sang Zone C'!$A:$A),"")))</f>
        <v>OCBCHANNEL</v>
      </c>
      <c r="B41" s="273" t="str">
        <v>sat_customer_file_information</v>
      </c>
      <c r="C41" s="273" t="s">
        <v>7408</v>
      </c>
      <c r="D41" s="273" t="str">
        <f>IF($B41="","",IFERROR(T(_xlfn.XLOOKUP($B41,'ZONE C Vault Mapping'!$B:$B,'ZONE C Vault Mapping'!$H:$H)),IFERROR(T(_xlfn.XLOOKUP($B41,'Các bảng bổ sung sang Zone C'!$C:$C,'Các bảng bổ sung sang Zone C'!$K:$K)),"")))</f>
        <v>Done</v>
      </c>
      <c r="E41" s="273" t="s">
        <v>7409</v>
      </c>
      <c r="F41" s="273" t="s">
        <v>7503</v>
      </c>
      <c r="G41" s="299" t="s">
        <v>7519</v>
      </c>
      <c r="H41" s="273"/>
    </row>
    <row r="42" spans="1:8">
      <c r="A42" s="273" t="str">
        <f>IF($B42="","",IFERROR(_xlfn.XLOOKUP($B42,'ZONE C Vault Mapping'!$B:$B,'ZONE C Vault Mapping'!$A:$A),IFERROR(_xlfn.XLOOKUP($B42,'Các bảng bổ sung sang Zone C'!$C:$C,'Các bảng bổ sung sang Zone C'!$A:$A),"")))</f>
        <v>OCBCHANNEL</v>
      </c>
      <c r="B42" s="273" t="str">
        <v>sat_customer_file_detail</v>
      </c>
      <c r="C42" s="273" t="s">
        <v>7408</v>
      </c>
      <c r="D42" s="273" t="str">
        <f>IF($B42="","",IFERROR(T(_xlfn.XLOOKUP($B42,'ZONE C Vault Mapping'!$B:$B,'ZONE C Vault Mapping'!$H:$H)),IFERROR(T(_xlfn.XLOOKUP($B42,'Các bảng bổ sung sang Zone C'!$C:$C,'Các bảng bổ sung sang Zone C'!$K:$K)),"")))</f>
        <v>Done</v>
      </c>
      <c r="E42" s="273" t="s">
        <v>7409</v>
      </c>
      <c r="F42" s="273" t="s">
        <v>7503</v>
      </c>
      <c r="G42" s="299" t="s">
        <v>7520</v>
      </c>
      <c r="H42" s="273"/>
    </row>
    <row r="43" spans="1:8">
      <c r="A43" s="273" t="str">
        <f>IF($B43="","",IFERROR(_xlfn.XLOOKUP($B43,'ZONE C Vault Mapping'!$B:$B,'ZONE C Vault Mapping'!$A:$A),IFERROR(_xlfn.XLOOKUP($B43,'Các bảng bổ sung sang Zone C'!$C:$C,'Các bảng bổ sung sang Zone C'!$A:$A),"")))</f>
        <v>OCBCHANNEL</v>
      </c>
      <c r="B43" s="273" t="str">
        <v>hub_ocbchannel_eb_package_type</v>
      </c>
      <c r="C43" s="273" t="s">
        <v>7408</v>
      </c>
      <c r="D43" s="273" t="str">
        <f>IF($B43="","",IFERROR(T(_xlfn.XLOOKUP($B43,'ZONE C Vault Mapping'!$B:$B,'ZONE C Vault Mapping'!$H:$H)),IFERROR(T(_xlfn.XLOOKUP($B43,'Các bảng bổ sung sang Zone C'!$C:$C,'Các bảng bổ sung sang Zone C'!$K:$K)),"")))</f>
        <v>Cancel</v>
      </c>
      <c r="E43" s="273"/>
      <c r="F43" s="273"/>
      <c r="G43" s="299"/>
      <c r="H43" s="273"/>
    </row>
    <row r="44" spans="1:8" ht="42.75">
      <c r="A44" s="273" t="str">
        <f>IF($B44="","",IFERROR(_xlfn.XLOOKUP($B44,'ZONE C Vault Mapping'!$B:$B,'ZONE C Vault Mapping'!$A:$A),IFERROR(_xlfn.XLOOKUP($B44,'Các bảng bổ sung sang Zone C'!$C:$C,'Các bảng bổ sung sang Zone C'!$A:$A),"")))</f>
        <v>OCBCHANNEL</v>
      </c>
      <c r="B44" s="273" t="str">
        <v>ref_ocbchannel_eb_package_type</v>
      </c>
      <c r="C44" s="273" t="s">
        <v>7408</v>
      </c>
      <c r="D44" s="273" t="str">
        <f>IF($B44="","",IFERROR(T(_xlfn.XLOOKUP($B44,'ZONE C Vault Mapping'!$B:$B,'ZONE C Vault Mapping'!$H:$H)),IFERROR(T(_xlfn.XLOOKUP($B44,'Các bảng bổ sung sang Zone C'!$C:$C,'Các bảng bổ sung sang Zone C'!$K:$K)),"")))</f>
        <v>Done</v>
      </c>
      <c r="E44" s="273" t="s">
        <v>7409</v>
      </c>
      <c r="F44" s="273" t="s">
        <v>7503</v>
      </c>
      <c r="G44" s="299" t="s">
        <v>7521</v>
      </c>
      <c r="H44" s="273"/>
    </row>
    <row r="45" spans="1:8">
      <c r="A45" s="273" t="str">
        <f>IF($B45="","",IFERROR(_xlfn.XLOOKUP($B45,'ZONE C Vault Mapping'!$B:$B,'ZONE C Vault Mapping'!$A:$A),IFERROR(_xlfn.XLOOKUP($B45,'Các bảng bổ sung sang Zone C'!$C:$C,'Các bảng bổ sung sang Zone C'!$A:$A),"")))</f>
        <v>OCBCHANNEL</v>
      </c>
      <c r="B45" s="273" t="str">
        <v>hub_eb_user_channel</v>
      </c>
      <c r="C45" s="273" t="s">
        <v>7408</v>
      </c>
      <c r="D45" s="273" t="str">
        <f>IF($B45="","",IFERROR(T(_xlfn.XLOOKUP($B45,'ZONE C Vault Mapping'!$B:$B,'ZONE C Vault Mapping'!$H:$H)),IFERROR(T(_xlfn.XLOOKUP($B45,'Các bảng bổ sung sang Zone C'!$C:$C,'Các bảng bổ sung sang Zone C'!$K:$K)),"")))</f>
        <v>Cancel</v>
      </c>
      <c r="E45" s="273" t="s">
        <v>7409</v>
      </c>
      <c r="F45" s="273" t="s">
        <v>7503</v>
      </c>
      <c r="G45" s="299" t="s">
        <v>7522</v>
      </c>
      <c r="H45" s="299"/>
    </row>
    <row r="46" spans="1:8">
      <c r="A46" s="273" t="str">
        <f>IF($B46="","",IFERROR(_xlfn.XLOOKUP($B46,'ZONE C Vault Mapping'!$B:$B,'ZONE C Vault Mapping'!$A:$A),IFERROR(_xlfn.XLOOKUP($B46,'Các bảng bổ sung sang Zone C'!$C:$C,'Các bảng bổ sung sang Zone C'!$A:$A),"")))</f>
        <v>OCBCHANNEL</v>
      </c>
      <c r="B46" s="273" t="str">
        <v>link_eb_user_channel_package_type</v>
      </c>
      <c r="C46" s="273" t="s">
        <v>7408</v>
      </c>
      <c r="D46" s="273" t="str">
        <f>IF($B46="","",IFERROR(T(_xlfn.XLOOKUP($B46,'ZONE C Vault Mapping'!$B:$B,'ZONE C Vault Mapping'!$H:$H)),IFERROR(T(_xlfn.XLOOKUP($B46,'Các bảng bổ sung sang Zone C'!$C:$C,'Các bảng bổ sung sang Zone C'!$K:$K)),"")))</f>
        <v>Cancel</v>
      </c>
      <c r="E46" s="273" t="s">
        <v>7409</v>
      </c>
      <c r="F46" s="273" t="s">
        <v>7503</v>
      </c>
      <c r="G46" s="299" t="s">
        <v>7522</v>
      </c>
      <c r="H46" s="273"/>
    </row>
    <row r="47" spans="1:8">
      <c r="A47" s="273" t="str">
        <f>IF($B47="","",IFERROR(_xlfn.XLOOKUP($B47,'ZONE C Vault Mapping'!$B:$B,'ZONE C Vault Mapping'!$A:$A),IFERROR(_xlfn.XLOOKUP($B47,'Các bảng bổ sung sang Zone C'!$C:$C,'Các bảng bổ sung sang Zone C'!$A:$A),"")))</f>
        <v>OCBCHANNEL</v>
      </c>
      <c r="B47" s="273" t="str">
        <v>link_eb_user_channel_branch</v>
      </c>
      <c r="C47" s="273" t="s">
        <v>7408</v>
      </c>
      <c r="D47" s="273" t="str">
        <f>IF($B47="","",IFERROR(T(_xlfn.XLOOKUP($B47,'ZONE C Vault Mapping'!$B:$B,'ZONE C Vault Mapping'!$H:$H)),IFERROR(T(_xlfn.XLOOKUP($B47,'Các bảng bổ sung sang Zone C'!$C:$C,'Các bảng bổ sung sang Zone C'!$K:$K)),"")))</f>
        <v>Cancel</v>
      </c>
      <c r="E47" s="273" t="s">
        <v>7409</v>
      </c>
      <c r="F47" s="273" t="s">
        <v>7503</v>
      </c>
      <c r="G47" s="299" t="s">
        <v>7522</v>
      </c>
      <c r="H47" s="273"/>
    </row>
    <row r="48" spans="1:8" ht="28.5">
      <c r="A48" s="273" t="str">
        <f>IF($B48="","",IFERROR(_xlfn.XLOOKUP($B48,'ZONE C Vault Mapping'!$B:$B,'ZONE C Vault Mapping'!$A:$A),IFERROR(_xlfn.XLOOKUP($B48,'Các bảng bổ sung sang Zone C'!$C:$C,'Các bảng bổ sung sang Zone C'!$A:$A),"")))</f>
        <v>OCBCHANNEL</v>
      </c>
      <c r="B48" s="273" t="str">
        <v>sat_eb_user_channel_information</v>
      </c>
      <c r="C48" s="273" t="s">
        <v>7408</v>
      </c>
      <c r="D48" s="273" t="str">
        <f>IF($B48="","",IFERROR(T(_xlfn.XLOOKUP($B48,'ZONE C Vault Mapping'!$B:$B,'ZONE C Vault Mapping'!$H:$H)),IFERROR(T(_xlfn.XLOOKUP($B48,'Các bảng bổ sung sang Zone C'!$C:$C,'Các bảng bổ sung sang Zone C'!$K:$K)),"")))</f>
        <v>Done</v>
      </c>
      <c r="E48" s="273" t="s">
        <v>7409</v>
      </c>
      <c r="F48" s="273" t="s">
        <v>7503</v>
      </c>
      <c r="G48" s="299" t="s">
        <v>7523</v>
      </c>
      <c r="H48" s="273"/>
    </row>
    <row r="49" spans="1:8" ht="28.5">
      <c r="A49" s="273" t="str">
        <f>IF($B49="","",IFERROR(_xlfn.XLOOKUP($B49,'ZONE C Vault Mapping'!$B:$B,'ZONE C Vault Mapping'!$A:$A),IFERROR(_xlfn.XLOOKUP($B49,'Các bảng bổ sung sang Zone C'!$C:$C,'Các bảng bổ sung sang Zone C'!$A:$A),"")))</f>
        <v>OCBCHANNEL</v>
      </c>
      <c r="B49" s="273" t="str">
        <v>sat_eb_user_channel_detail</v>
      </c>
      <c r="C49" s="273" t="s">
        <v>7408</v>
      </c>
      <c r="D49" s="273" t="str">
        <f>IF($B49="","",IFERROR(T(_xlfn.XLOOKUP($B49,'ZONE C Vault Mapping'!$B:$B,'ZONE C Vault Mapping'!$H:$H)),IFERROR(T(_xlfn.XLOOKUP($B49,'Các bảng bổ sung sang Zone C'!$C:$C,'Các bảng bổ sung sang Zone C'!$K:$K)),"")))</f>
        <v>Done</v>
      </c>
      <c r="E49" s="273" t="s">
        <v>7409</v>
      </c>
      <c r="F49" s="273" t="s">
        <v>7503</v>
      </c>
      <c r="G49" s="299" t="s">
        <v>7523</v>
      </c>
      <c r="H49" s="273"/>
    </row>
    <row r="50" spans="1:8">
      <c r="A50" s="273" t="str">
        <f>IF($B50="","",IFERROR(_xlfn.XLOOKUP($B50,'ZONE C Vault Mapping'!$B:$B,'ZONE C Vault Mapping'!$A:$A),IFERROR(_xlfn.XLOOKUP($B50,'Các bảng bổ sung sang Zone C'!$C:$C,'Các bảng bổ sung sang Zone C'!$A:$A),"")))</f>
        <v>OCBCHANNEL</v>
      </c>
      <c r="B50" s="273" t="str">
        <v>hub_eb_user_session</v>
      </c>
      <c r="C50" s="273" t="s">
        <v>7408</v>
      </c>
      <c r="D50" s="273" t="str">
        <f>IF($B50="","",IFERROR(T(_xlfn.XLOOKUP($B50,'ZONE C Vault Mapping'!$B:$B,'ZONE C Vault Mapping'!$H:$H)),IFERROR(T(_xlfn.XLOOKUP($B50,'Các bảng bổ sung sang Zone C'!$C:$C,'Các bảng bổ sung sang Zone C'!$K:$K)),"")))</f>
        <v>Done</v>
      </c>
      <c r="E50" s="273" t="s">
        <v>7409</v>
      </c>
      <c r="F50" s="273" t="s">
        <v>7421</v>
      </c>
      <c r="G50" s="299"/>
      <c r="H50" s="273"/>
    </row>
    <row r="51" spans="1:8">
      <c r="A51" s="273" t="str">
        <f>IF($B51="","",IFERROR(_xlfn.XLOOKUP($B51,'ZONE C Vault Mapping'!$B:$B,'ZONE C Vault Mapping'!$A:$A),IFERROR(_xlfn.XLOOKUP($B51,'Các bảng bổ sung sang Zone C'!$C:$C,'Các bảng bổ sung sang Zone C'!$A:$A),"")))</f>
        <v>OCBCHANNEL</v>
      </c>
      <c r="B51" s="273" t="str">
        <v>sat_eb_user_session</v>
      </c>
      <c r="C51" s="273" t="s">
        <v>7408</v>
      </c>
      <c r="D51" s="273" t="str">
        <f>IF($B51="","",IFERROR(T(_xlfn.XLOOKUP($B51,'ZONE C Vault Mapping'!$B:$B,'ZONE C Vault Mapping'!$H:$H)),IFERROR(T(_xlfn.XLOOKUP($B51,'Các bảng bổ sung sang Zone C'!$C:$C,'Các bảng bổ sung sang Zone C'!$K:$K)),"")))</f>
        <v>Done</v>
      </c>
      <c r="E51" s="273" t="s">
        <v>7409</v>
      </c>
      <c r="F51" s="273" t="s">
        <v>7503</v>
      </c>
      <c r="G51" s="299" t="s">
        <v>7524</v>
      </c>
      <c r="H51" s="273"/>
    </row>
    <row r="52" spans="1:8">
      <c r="A52" s="273" t="str">
        <f>IF($B52="","",IFERROR(_xlfn.XLOOKUP($B52,'ZONE C Vault Mapping'!$B:$B,'ZONE C Vault Mapping'!$A:$A),IFERROR(_xlfn.XLOOKUP($B52,'Các bảng bổ sung sang Zone C'!$C:$C,'Các bảng bổ sung sang Zone C'!$A:$A),"")))</f>
        <v>OCBCHANNEL</v>
      </c>
      <c r="B52" s="273" t="str">
        <v>hub_eb_users</v>
      </c>
      <c r="C52" s="273" t="s">
        <v>7408</v>
      </c>
      <c r="D52" s="273" t="str">
        <f>IF($B52="","",IFERROR(T(_xlfn.XLOOKUP($B52,'ZONE C Vault Mapping'!$B:$B,'ZONE C Vault Mapping'!$H:$H)),IFERROR(T(_xlfn.XLOOKUP($B52,'Các bảng bổ sung sang Zone C'!$C:$C,'Các bảng bổ sung sang Zone C'!$K:$K)),"")))</f>
        <v>Done</v>
      </c>
      <c r="E52" s="273" t="s">
        <v>7409</v>
      </c>
      <c r="F52" s="273" t="s">
        <v>7503</v>
      </c>
      <c r="G52" s="299" t="s">
        <v>7525</v>
      </c>
      <c r="H52" s="273"/>
    </row>
    <row r="53" spans="1:8">
      <c r="A53" s="273" t="str">
        <f>IF($B53="","",IFERROR(_xlfn.XLOOKUP($B53,'ZONE C Vault Mapping'!$B:$B,'ZONE C Vault Mapping'!$A:$A),IFERROR(_xlfn.XLOOKUP($B53,'Các bảng bổ sung sang Zone C'!$C:$C,'Các bảng bổ sung sang Zone C'!$A:$A),"")))</f>
        <v>OCBCHANNEL</v>
      </c>
      <c r="B53" s="273" t="str">
        <v>link_eb_users_customer</v>
      </c>
      <c r="C53" s="273" t="s">
        <v>7408</v>
      </c>
      <c r="D53" s="273" t="str">
        <f>IF($B53="","",IFERROR(T(_xlfn.XLOOKUP($B53,'ZONE C Vault Mapping'!$B:$B,'ZONE C Vault Mapping'!$H:$H)),IFERROR(T(_xlfn.XLOOKUP($B53,'Các bảng bổ sung sang Zone C'!$C:$C,'Các bảng bổ sung sang Zone C'!$K:$K)),"")))</f>
        <v>Done</v>
      </c>
      <c r="E53" s="273" t="s">
        <v>7409</v>
      </c>
      <c r="F53" s="273" t="s">
        <v>7421</v>
      </c>
      <c r="G53" s="299"/>
      <c r="H53" s="273"/>
    </row>
    <row r="54" spans="1:8">
      <c r="A54" s="273" t="str">
        <f>IF($B54="","",IFERROR(_xlfn.XLOOKUP($B54,'ZONE C Vault Mapping'!$B:$B,'ZONE C Vault Mapping'!$A:$A),IFERROR(_xlfn.XLOOKUP($B54,'Các bảng bổ sung sang Zone C'!$C:$C,'Các bảng bổ sung sang Zone C'!$A:$A),"")))</f>
        <v>OCBCHANNEL</v>
      </c>
      <c r="B54" s="273" t="str">
        <v>link_eb_users_branch</v>
      </c>
      <c r="C54" s="273" t="s">
        <v>7408</v>
      </c>
      <c r="D54" s="273" t="str">
        <f>IF($B54="","",IFERROR(T(_xlfn.XLOOKUP($B54,'ZONE C Vault Mapping'!$B:$B,'ZONE C Vault Mapping'!$H:$H)),IFERROR(T(_xlfn.XLOOKUP($B54,'Các bảng bổ sung sang Zone C'!$C:$C,'Các bảng bổ sung sang Zone C'!$K:$K)),"")))</f>
        <v>Done</v>
      </c>
      <c r="E54" s="273" t="s">
        <v>7409</v>
      </c>
      <c r="F54" s="273" t="s">
        <v>7503</v>
      </c>
      <c r="G54" s="299" t="s">
        <v>7526</v>
      </c>
      <c r="H54" s="273"/>
    </row>
    <row r="55" spans="1:8" ht="28.5">
      <c r="A55" s="273" t="str">
        <f>IF($B55="","",IFERROR(_xlfn.XLOOKUP($B55,'ZONE C Vault Mapping'!$B:$B,'ZONE C Vault Mapping'!$A:$A),IFERROR(_xlfn.XLOOKUP($B55,'Các bảng bổ sung sang Zone C'!$C:$C,'Các bảng bổ sung sang Zone C'!$A:$A),"")))</f>
        <v>OCBCHANNEL</v>
      </c>
      <c r="B55" s="273" t="str">
        <v>sat_eb_users</v>
      </c>
      <c r="C55" s="273" t="s">
        <v>7408</v>
      </c>
      <c r="D55" s="273" t="str">
        <f>IF($B55="","",IFERROR(T(_xlfn.XLOOKUP($B55,'ZONE C Vault Mapping'!$B:$B,'ZONE C Vault Mapping'!$H:$H)),IFERROR(T(_xlfn.XLOOKUP($B55,'Các bảng bổ sung sang Zone C'!$C:$C,'Các bảng bổ sung sang Zone C'!$K:$K)),"")))</f>
        <v>Done</v>
      </c>
      <c r="E55" s="273" t="s">
        <v>7409</v>
      </c>
      <c r="F55" s="273" t="s">
        <v>7503</v>
      </c>
      <c r="G55" s="299" t="s">
        <v>7527</v>
      </c>
      <c r="H55" s="273"/>
    </row>
    <row r="56" spans="1:8">
      <c r="A56" s="273" t="str">
        <f>IF($B56="","",IFERROR(_xlfn.XLOOKUP($B56,'ZONE C Vault Mapping'!$B:$B,'ZONE C Vault Mapping'!$A:$A),IFERROR(_xlfn.XLOOKUP($B56,'Các bảng bổ sung sang Zone C'!$C:$C,'Các bảng bổ sung sang Zone C'!$A:$A),"")))</f>
        <v>OCBCHANNEL</v>
      </c>
      <c r="B56" s="273" t="str">
        <v>hub_ocb_bill_providers</v>
      </c>
      <c r="C56" s="273" t="s">
        <v>7408</v>
      </c>
      <c r="D56" s="273" t="str">
        <f>IF($B56="","",IFERROR(T(_xlfn.XLOOKUP($B56,'ZONE C Vault Mapping'!$B:$B,'ZONE C Vault Mapping'!$H:$H)),IFERROR(T(_xlfn.XLOOKUP($B56,'Các bảng bổ sung sang Zone C'!$C:$C,'Các bảng bổ sung sang Zone C'!$K:$K)),"")))</f>
        <v>Done</v>
      </c>
      <c r="E56" s="273" t="s">
        <v>7409</v>
      </c>
      <c r="F56" s="273" t="s">
        <v>7421</v>
      </c>
      <c r="G56" s="299"/>
      <c r="H56" s="273"/>
    </row>
    <row r="57" spans="1:8">
      <c r="A57" s="273" t="str">
        <f>IF($B57="","",IFERROR(_xlfn.XLOOKUP($B57,'ZONE C Vault Mapping'!$B:$B,'ZONE C Vault Mapping'!$A:$A),IFERROR(_xlfn.XLOOKUP($B57,'Các bảng bổ sung sang Zone C'!$C:$C,'Các bảng bổ sung sang Zone C'!$A:$A),"")))</f>
        <v>OCBCHANNEL</v>
      </c>
      <c r="B57" s="273" t="str">
        <v>sat_ocb_bill_providers</v>
      </c>
      <c r="C57" s="273" t="s">
        <v>7408</v>
      </c>
      <c r="D57" s="273" t="str">
        <f>IF($B57="","",IFERROR(T(_xlfn.XLOOKUP($B57,'ZONE C Vault Mapping'!$B:$B,'ZONE C Vault Mapping'!$H:$H)),IFERROR(T(_xlfn.XLOOKUP($B57,'Các bảng bổ sung sang Zone C'!$C:$C,'Các bảng bổ sung sang Zone C'!$K:$K)),"")))</f>
        <v>Done</v>
      </c>
      <c r="E57" s="273" t="s">
        <v>7409</v>
      </c>
      <c r="F57" s="273" t="s">
        <v>7421</v>
      </c>
      <c r="G57" s="299"/>
      <c r="H57" s="273"/>
    </row>
    <row r="58" spans="1:8">
      <c r="A58" s="273" t="str">
        <f>IF($B58="","",IFERROR(_xlfn.XLOOKUP($B58,'ZONE C Vault Mapping'!$B:$B,'ZONE C Vault Mapping'!$A:$A),IFERROR(_xlfn.XLOOKUP($B58,'Các bảng bổ sung sang Zone C'!$C:$C,'Các bảng bổ sung sang Zone C'!$A:$A),"")))</f>
        <v>OCBCHANNEL</v>
      </c>
      <c r="B58" s="273" t="str">
        <v>hub_ocb_bill_services</v>
      </c>
      <c r="C58" s="273" t="s">
        <v>7408</v>
      </c>
      <c r="D58" s="273" t="str">
        <f>IF($B58="","",IFERROR(T(_xlfn.XLOOKUP($B58,'ZONE C Vault Mapping'!$B:$B,'ZONE C Vault Mapping'!$H:$H)),IFERROR(T(_xlfn.XLOOKUP($B58,'Các bảng bổ sung sang Zone C'!$C:$C,'Các bảng bổ sung sang Zone C'!$K:$K)),"")))</f>
        <v>Done</v>
      </c>
      <c r="E58" s="273" t="s">
        <v>7409</v>
      </c>
      <c r="F58" s="273" t="s">
        <v>7421</v>
      </c>
      <c r="G58" s="299"/>
      <c r="H58" s="273"/>
    </row>
    <row r="59" spans="1:8">
      <c r="A59" s="273" t="str">
        <f>IF($B59="","",IFERROR(_xlfn.XLOOKUP($B59,'ZONE C Vault Mapping'!$B:$B,'ZONE C Vault Mapping'!$A:$A),IFERROR(_xlfn.XLOOKUP($B59,'Các bảng bổ sung sang Zone C'!$C:$C,'Các bảng bổ sung sang Zone C'!$A:$A),"")))</f>
        <v>OCBCHANNEL</v>
      </c>
      <c r="B59" s="273" t="str">
        <v>link_ocb_bill_service_provider</v>
      </c>
      <c r="C59" s="273" t="s">
        <v>7408</v>
      </c>
      <c r="D59" s="273" t="str">
        <f>IF($B59="","",IFERROR(T(_xlfn.XLOOKUP($B59,'ZONE C Vault Mapping'!$B:$B,'ZONE C Vault Mapping'!$H:$H)),IFERROR(T(_xlfn.XLOOKUP($B59,'Các bảng bổ sung sang Zone C'!$C:$C,'Các bảng bổ sung sang Zone C'!$K:$K)),"")))</f>
        <v>Done</v>
      </c>
      <c r="E59" s="273" t="s">
        <v>7409</v>
      </c>
      <c r="F59" s="273" t="s">
        <v>7421</v>
      </c>
      <c r="G59" s="299"/>
      <c r="H59" s="273"/>
    </row>
    <row r="60" spans="1:8" ht="28.5">
      <c r="A60" s="273" t="str">
        <f>IF($B60="","",IFERROR(_xlfn.XLOOKUP($B60,'ZONE C Vault Mapping'!$B:$B,'ZONE C Vault Mapping'!$A:$A),IFERROR(_xlfn.XLOOKUP($B60,'Các bảng bổ sung sang Zone C'!$C:$C,'Các bảng bổ sung sang Zone C'!$A:$A),"")))</f>
        <v>OCBCHANNEL</v>
      </c>
      <c r="B60" s="273" t="str">
        <v>sat_ocb_bill_service_provider</v>
      </c>
      <c r="C60" s="273" t="s">
        <v>7408</v>
      </c>
      <c r="D60" s="273" t="str">
        <f>IF($B60="","",IFERROR(T(_xlfn.XLOOKUP($B60,'ZONE C Vault Mapping'!$B:$B,'ZONE C Vault Mapping'!$H:$H)),IFERROR(T(_xlfn.XLOOKUP($B60,'Các bảng bổ sung sang Zone C'!$C:$C,'Các bảng bổ sung sang Zone C'!$K:$K)),"")))</f>
        <v>Done</v>
      </c>
      <c r="E60" s="273" t="s">
        <v>7409</v>
      </c>
      <c r="F60" s="273" t="s">
        <v>7503</v>
      </c>
      <c r="G60" s="299" t="s">
        <v>7528</v>
      </c>
      <c r="H60" s="273"/>
    </row>
    <row r="61" spans="1:8">
      <c r="A61" s="273" t="str">
        <f>IF($B61="","",IFERROR(_xlfn.XLOOKUP($B61,'ZONE C Vault Mapping'!$B:$B,'ZONE C Vault Mapping'!$A:$A),IFERROR(_xlfn.XLOOKUP($B61,'Các bảng bổ sung sang Zone C'!$C:$C,'Các bảng bổ sung sang Zone C'!$A:$A),"")))</f>
        <v>OCBCHANNEL</v>
      </c>
      <c r="B61" s="273" t="str">
        <v>sat_ocb_bill_services</v>
      </c>
      <c r="C61" s="273" t="s">
        <v>7408</v>
      </c>
      <c r="D61" s="273" t="str">
        <f>IF($B61="","",IFERROR(T(_xlfn.XLOOKUP($B61,'ZONE C Vault Mapping'!$B:$B,'ZONE C Vault Mapping'!$H:$H)),IFERROR(T(_xlfn.XLOOKUP($B61,'Các bảng bổ sung sang Zone C'!$C:$C,'Các bảng bổ sung sang Zone C'!$K:$K)),"")))</f>
        <v>Done</v>
      </c>
      <c r="E61" s="273" t="s">
        <v>7409</v>
      </c>
      <c r="F61" s="273" t="s">
        <v>7421</v>
      </c>
      <c r="G61" s="299"/>
      <c r="H61" s="273"/>
    </row>
    <row r="62" spans="1:8">
      <c r="A62" s="273" t="str">
        <f>IF($B62="","",IFERROR(_xlfn.XLOOKUP($B62,'ZONE C Vault Mapping'!$B:$B,'ZONE C Vault Mapping'!$A:$A),IFERROR(_xlfn.XLOOKUP($B62,'Các bảng bổ sung sang Zone C'!$C:$C,'Các bảng bổ sung sang Zone C'!$A:$A),"")))</f>
        <v>OCBCHANNEL</v>
      </c>
      <c r="B62" s="273" t="str">
        <v>hub_soa_cust_account</v>
      </c>
      <c r="C62" s="273" t="s">
        <v>7408</v>
      </c>
      <c r="D62" s="273" t="str">
        <f>IF($B62="","",IFERROR(T(_xlfn.XLOOKUP($B62,'ZONE C Vault Mapping'!$B:$B,'ZONE C Vault Mapping'!$H:$H)),IFERROR(T(_xlfn.XLOOKUP($B62,'Các bảng bổ sung sang Zone C'!$C:$C,'Các bảng bổ sung sang Zone C'!$K:$K)),"")))</f>
        <v>Done</v>
      </c>
      <c r="E62" s="273" t="s">
        <v>7409</v>
      </c>
      <c r="F62" s="273" t="s">
        <v>7421</v>
      </c>
      <c r="G62" s="299"/>
      <c r="H62" s="273"/>
    </row>
    <row r="63" spans="1:8">
      <c r="A63" s="273" t="str">
        <f>IF($B63="","",IFERROR(_xlfn.XLOOKUP($B63,'ZONE C Vault Mapping'!$B:$B,'ZONE C Vault Mapping'!$A:$A),IFERROR(_xlfn.XLOOKUP($B63,'Các bảng bổ sung sang Zone C'!$C:$C,'Các bảng bổ sung sang Zone C'!$A:$A),"")))</f>
        <v>OCBCHANNEL</v>
      </c>
      <c r="B63" s="273" t="str">
        <v>link_soa_cust_account_customer</v>
      </c>
      <c r="C63" s="273" t="s">
        <v>7408</v>
      </c>
      <c r="D63" s="273" t="str">
        <f>IF($B63="","",IFERROR(T(_xlfn.XLOOKUP($B63,'ZONE C Vault Mapping'!$B:$B,'ZONE C Vault Mapping'!$H:$H)),IFERROR(T(_xlfn.XLOOKUP($B63,'Các bảng bổ sung sang Zone C'!$C:$C,'Các bảng bổ sung sang Zone C'!$K:$K)),"")))</f>
        <v>Done</v>
      </c>
      <c r="E63" s="273" t="s">
        <v>7409</v>
      </c>
      <c r="F63" s="273" t="s">
        <v>7421</v>
      </c>
      <c r="G63" s="299"/>
      <c r="H63" s="273"/>
    </row>
    <row r="64" spans="1:8">
      <c r="A64" s="273" t="str">
        <f>IF($B64="","",IFERROR(_xlfn.XLOOKUP($B64,'ZONE C Vault Mapping'!$B:$B,'ZONE C Vault Mapping'!$A:$A),IFERROR(_xlfn.XLOOKUP($B64,'Các bảng bổ sung sang Zone C'!$C:$C,'Các bảng bổ sung sang Zone C'!$A:$A),"")))</f>
        <v>OCBCHANNEL</v>
      </c>
      <c r="B64" s="273" t="str">
        <v>link_soa_cust_account_branch</v>
      </c>
      <c r="C64" s="273" t="s">
        <v>7408</v>
      </c>
      <c r="D64" s="273" t="str">
        <f>IF($B64="","",IFERROR(T(_xlfn.XLOOKUP($B64,'ZONE C Vault Mapping'!$B:$B,'ZONE C Vault Mapping'!$H:$H)),IFERROR(T(_xlfn.XLOOKUP($B64,'Các bảng bổ sung sang Zone C'!$C:$C,'Các bảng bổ sung sang Zone C'!$K:$K)),"")))</f>
        <v>Done</v>
      </c>
      <c r="E64" s="273" t="s">
        <v>7409</v>
      </c>
      <c r="F64" s="273" t="s">
        <v>7421</v>
      </c>
      <c r="G64" s="299"/>
      <c r="H64" s="273"/>
    </row>
    <row r="65" spans="1:8" ht="28.5">
      <c r="A65" s="273" t="str">
        <f>IF($B65="","",IFERROR(_xlfn.XLOOKUP($B65,'ZONE C Vault Mapping'!$B:$B,'ZONE C Vault Mapping'!$A:$A),IFERROR(_xlfn.XLOOKUP($B65,'Các bảng bổ sung sang Zone C'!$C:$C,'Các bảng bổ sung sang Zone C'!$A:$A),"")))</f>
        <v>OCBCHANNEL</v>
      </c>
      <c r="B65" s="273" t="str">
        <v>sat_soa_cust_account_information</v>
      </c>
      <c r="C65" s="273" t="s">
        <v>7408</v>
      </c>
      <c r="D65" s="273" t="str">
        <f>IF($B65="","",IFERROR(T(_xlfn.XLOOKUP($B65,'ZONE C Vault Mapping'!$B:$B,'ZONE C Vault Mapping'!$H:$H)),IFERROR(T(_xlfn.XLOOKUP($B65,'Các bảng bổ sung sang Zone C'!$C:$C,'Các bảng bổ sung sang Zone C'!$K:$K)),"")))</f>
        <v>Done</v>
      </c>
      <c r="E65" s="273" t="s">
        <v>7409</v>
      </c>
      <c r="F65" s="273" t="s">
        <v>7503</v>
      </c>
      <c r="G65" s="299" t="s">
        <v>7527</v>
      </c>
      <c r="H65" s="273"/>
    </row>
    <row r="66" spans="1:8">
      <c r="A66" s="273" t="str">
        <f>IF($B66="","",IFERROR(_xlfn.XLOOKUP($B66,'ZONE C Vault Mapping'!$B:$B,'ZONE C Vault Mapping'!$A:$A),IFERROR(_xlfn.XLOOKUP($B66,'Các bảng bổ sung sang Zone C'!$C:$C,'Các bảng bổ sung sang Zone C'!$A:$A),"")))</f>
        <v>OCBCHANNEL</v>
      </c>
      <c r="B66" s="273" t="str">
        <v>sat_soa_cust_account_detail</v>
      </c>
      <c r="C66" s="273" t="s">
        <v>7408</v>
      </c>
      <c r="D66" s="273" t="str">
        <f>IF($B66="","",IFERROR(T(_xlfn.XLOOKUP($B66,'ZONE C Vault Mapping'!$B:$B,'ZONE C Vault Mapping'!$H:$H)),IFERROR(T(_xlfn.XLOOKUP($B66,'Các bảng bổ sung sang Zone C'!$C:$C,'Các bảng bổ sung sang Zone C'!$K:$K)),"")))</f>
        <v>Done</v>
      </c>
      <c r="E66" s="273" t="s">
        <v>7409</v>
      </c>
      <c r="F66" s="273" t="s">
        <v>7421</v>
      </c>
      <c r="G66" s="299"/>
      <c r="H66" s="273"/>
    </row>
    <row r="67" spans="1:8">
      <c r="A67" s="273" t="str">
        <f>IF($B67="","",IFERROR(_xlfn.XLOOKUP($B67,'ZONE C Vault Mapping'!$B:$B,'ZONE C Vault Mapping'!$A:$A),IFERROR(_xlfn.XLOOKUP($B67,'Các bảng bổ sung sang Zone C'!$C:$C,'Các bảng bổ sung sang Zone C'!$A:$A),"")))</f>
        <v>OCBCHANNEL</v>
      </c>
      <c r="B67" s="273" t="str">
        <v>hub_soa_cust_package</v>
      </c>
      <c r="C67" s="273" t="s">
        <v>7408</v>
      </c>
      <c r="D67" s="273" t="str">
        <f>IF($B67="","",IFERROR(T(_xlfn.XLOOKUP($B67,'ZONE C Vault Mapping'!$B:$B,'ZONE C Vault Mapping'!$H:$H)),IFERROR(T(_xlfn.XLOOKUP($B67,'Các bảng bổ sung sang Zone C'!$C:$C,'Các bảng bổ sung sang Zone C'!$K:$K)),"")))</f>
        <v>Done</v>
      </c>
      <c r="E67" s="273" t="s">
        <v>7409</v>
      </c>
      <c r="F67" s="273" t="s">
        <v>7421</v>
      </c>
      <c r="G67" s="299"/>
      <c r="H67" s="273"/>
    </row>
    <row r="68" spans="1:8">
      <c r="A68" s="273" t="str">
        <f>IF($B68="","",IFERROR(_xlfn.XLOOKUP($B68,'ZONE C Vault Mapping'!$B:$B,'ZONE C Vault Mapping'!$A:$A),IFERROR(_xlfn.XLOOKUP($B68,'Các bảng bổ sung sang Zone C'!$C:$C,'Các bảng bổ sung sang Zone C'!$A:$A),"")))</f>
        <v>OCBCHANNEL</v>
      </c>
      <c r="B68" s="273" t="str">
        <v>link_soa_cust_package_customer</v>
      </c>
      <c r="C68" s="273" t="s">
        <v>7408</v>
      </c>
      <c r="D68" s="273" t="str">
        <f>IF($B68="","",IFERROR(T(_xlfn.XLOOKUP($B68,'ZONE C Vault Mapping'!$B:$B,'ZONE C Vault Mapping'!$H:$H)),IFERROR(T(_xlfn.XLOOKUP($B68,'Các bảng bổ sung sang Zone C'!$C:$C,'Các bảng bổ sung sang Zone C'!$K:$K)),"")))</f>
        <v>Done</v>
      </c>
      <c r="E68" s="273" t="s">
        <v>7409</v>
      </c>
      <c r="F68" s="273" t="s">
        <v>7421</v>
      </c>
      <c r="G68" s="299"/>
      <c r="H68" s="273"/>
    </row>
    <row r="69" spans="1:8">
      <c r="A69" s="273" t="str">
        <f>IF($B69="","",IFERROR(_xlfn.XLOOKUP($B69,'ZONE C Vault Mapping'!$B:$B,'ZONE C Vault Mapping'!$A:$A),IFERROR(_xlfn.XLOOKUP($B69,'Các bảng bổ sung sang Zone C'!$C:$C,'Các bảng bổ sung sang Zone C'!$A:$A),"")))</f>
        <v>OCBCHANNEL</v>
      </c>
      <c r="B69" s="273" t="str">
        <v>link_soa_cust_package_branch</v>
      </c>
      <c r="C69" s="273" t="s">
        <v>7408</v>
      </c>
      <c r="D69" s="273" t="str">
        <f>IF($B69="","",IFERROR(T(_xlfn.XLOOKUP($B69,'ZONE C Vault Mapping'!$B:$B,'ZONE C Vault Mapping'!$H:$H)),IFERROR(T(_xlfn.XLOOKUP($B69,'Các bảng bổ sung sang Zone C'!$C:$C,'Các bảng bổ sung sang Zone C'!$K:$K)),"")))</f>
        <v>Done</v>
      </c>
      <c r="E69" s="273" t="s">
        <v>7409</v>
      </c>
      <c r="F69" s="273" t="s">
        <v>7421</v>
      </c>
      <c r="G69" s="299"/>
      <c r="H69" s="273"/>
    </row>
    <row r="70" spans="1:8">
      <c r="A70" s="273" t="str">
        <f>IF($B70="","",IFERROR(_xlfn.XLOOKUP($B70,'ZONE C Vault Mapping'!$B:$B,'ZONE C Vault Mapping'!$A:$A),IFERROR(_xlfn.XLOOKUP($B70,'Các bảng bổ sung sang Zone C'!$C:$C,'Các bảng bổ sung sang Zone C'!$A:$A),"")))</f>
        <v>OCBCHANNEL</v>
      </c>
      <c r="B70" s="273" t="str">
        <v>link_soa_cust_package_acct_officer</v>
      </c>
      <c r="C70" s="273" t="s">
        <v>7408</v>
      </c>
      <c r="D70" s="273" t="str">
        <f>IF($B70="","",IFERROR(T(_xlfn.XLOOKUP($B70,'ZONE C Vault Mapping'!$B:$B,'ZONE C Vault Mapping'!$H:$H)),IFERROR(T(_xlfn.XLOOKUP($B70,'Các bảng bổ sung sang Zone C'!$C:$C,'Các bảng bổ sung sang Zone C'!$K:$K)),"")))</f>
        <v>Done</v>
      </c>
      <c r="E70" s="273" t="s">
        <v>7409</v>
      </c>
      <c r="F70" s="273"/>
      <c r="G70" s="299" t="s">
        <v>7509</v>
      </c>
      <c r="H70" s="273"/>
    </row>
    <row r="71" spans="1:8">
      <c r="A71" s="273" t="str">
        <f>IF($B71="","",IFERROR(_xlfn.XLOOKUP($B71,'ZONE C Vault Mapping'!$B:$B,'ZONE C Vault Mapping'!$A:$A),IFERROR(_xlfn.XLOOKUP($B71,'Các bảng bổ sung sang Zone C'!$C:$C,'Các bảng bổ sung sang Zone C'!$A:$A),"")))</f>
        <v>OCBCHANNEL</v>
      </c>
      <c r="B71" s="273" t="str">
        <v>sat_soa_cust_package_information</v>
      </c>
      <c r="C71" s="273" t="s">
        <v>7408</v>
      </c>
      <c r="D71" s="273" t="str">
        <f>IF($B71="","",IFERROR(T(_xlfn.XLOOKUP($B71,'ZONE C Vault Mapping'!$B:$B,'ZONE C Vault Mapping'!$H:$H)),IFERROR(T(_xlfn.XLOOKUP($B71,'Các bảng bổ sung sang Zone C'!$C:$C,'Các bảng bổ sung sang Zone C'!$K:$K)),"")))</f>
        <v>Done</v>
      </c>
      <c r="E71" s="273" t="s">
        <v>7409</v>
      </c>
      <c r="F71" s="273" t="s">
        <v>7503</v>
      </c>
      <c r="G71" s="299" t="s">
        <v>7529</v>
      </c>
      <c r="H71" s="273"/>
    </row>
    <row r="72" spans="1:8">
      <c r="A72" s="273" t="str">
        <f>IF($B72="","",IFERROR(_xlfn.XLOOKUP($B72,'ZONE C Vault Mapping'!$B:$B,'ZONE C Vault Mapping'!$A:$A),IFERROR(_xlfn.XLOOKUP($B72,'Các bảng bổ sung sang Zone C'!$C:$C,'Các bảng bổ sung sang Zone C'!$A:$A),"")))</f>
        <v>OCBCHANNEL</v>
      </c>
      <c r="B72" s="273" t="str">
        <v>sat_soa_cust_package_detail</v>
      </c>
      <c r="C72" s="273" t="s">
        <v>7408</v>
      </c>
      <c r="D72" s="273" t="str">
        <f>IF($B72="","",IFERROR(T(_xlfn.XLOOKUP($B72,'ZONE C Vault Mapping'!$B:$B,'ZONE C Vault Mapping'!$H:$H)),IFERROR(T(_xlfn.XLOOKUP($B72,'Các bảng bổ sung sang Zone C'!$C:$C,'Các bảng bổ sung sang Zone C'!$K:$K)),"")))</f>
        <v>Done</v>
      </c>
      <c r="E72" s="273" t="s">
        <v>7409</v>
      </c>
      <c r="F72" s="273" t="s">
        <v>7421</v>
      </c>
      <c r="G72" s="299"/>
      <c r="H72" s="273"/>
    </row>
    <row r="73" spans="1:8">
      <c r="A73" s="273" t="str">
        <f>IF($B73="","",IFERROR(_xlfn.XLOOKUP($B73,'ZONE C Vault Mapping'!$B:$B,'ZONE C Vault Mapping'!$A:$A),IFERROR(_xlfn.XLOOKUP($B73,'Các bảng bổ sung sang Zone C'!$C:$C,'Các bảng bổ sung sang Zone C'!$A:$A),"")))</f>
        <v>OCBCHANNEL</v>
      </c>
      <c r="B73" s="273" t="str">
        <v>hub_soa_ntdt_register</v>
      </c>
      <c r="C73" s="273" t="s">
        <v>7408</v>
      </c>
      <c r="D73" s="273" t="str">
        <f>IF($B73="","",IFERROR(T(_xlfn.XLOOKUP($B73,'ZONE C Vault Mapping'!$B:$B,'ZONE C Vault Mapping'!$H:$H)),IFERROR(T(_xlfn.XLOOKUP($B73,'Các bảng bổ sung sang Zone C'!$C:$C,'Các bảng bổ sung sang Zone C'!$K:$K)),"")))</f>
        <v>Done</v>
      </c>
      <c r="E73" s="273" t="s">
        <v>7409</v>
      </c>
      <c r="F73" s="273" t="s">
        <v>7421</v>
      </c>
      <c r="G73" s="299" t="s">
        <v>7530</v>
      </c>
      <c r="H73" s="273"/>
    </row>
    <row r="74" spans="1:8">
      <c r="A74" s="273" t="str">
        <f>IF($B74="","",IFERROR(_xlfn.XLOOKUP($B74,'ZONE C Vault Mapping'!$B:$B,'ZONE C Vault Mapping'!$A:$A),IFERROR(_xlfn.XLOOKUP($B74,'Các bảng bổ sung sang Zone C'!$C:$C,'Các bảng bổ sung sang Zone C'!$A:$A),"")))</f>
        <v>OCBCHANNEL</v>
      </c>
      <c r="B74" s="273" t="str">
        <v>link_soa_ntdt_register_branch</v>
      </c>
      <c r="C74" s="273" t="s">
        <v>7408</v>
      </c>
      <c r="D74" s="273" t="str">
        <f>IF($B74="","",IFERROR(T(_xlfn.XLOOKUP($B74,'ZONE C Vault Mapping'!$B:$B,'ZONE C Vault Mapping'!$H:$H)),IFERROR(T(_xlfn.XLOOKUP($B74,'Các bảng bổ sung sang Zone C'!$C:$C,'Các bảng bổ sung sang Zone C'!$K:$K)),"")))</f>
        <v>Done</v>
      </c>
      <c r="E74" s="273" t="s">
        <v>7409</v>
      </c>
      <c r="F74" s="273" t="s">
        <v>7421</v>
      </c>
      <c r="G74" s="299"/>
      <c r="H74" s="273"/>
    </row>
    <row r="75" spans="1:8">
      <c r="A75" s="273" t="str">
        <f>IF($B75="","",IFERROR(_xlfn.XLOOKUP($B75,'ZONE C Vault Mapping'!$B:$B,'ZONE C Vault Mapping'!$A:$A),IFERROR(_xlfn.XLOOKUP($B75,'Các bảng bổ sung sang Zone C'!$C:$C,'Các bảng bổ sung sang Zone C'!$A:$A),"")))</f>
        <v>OCBCHANNEL</v>
      </c>
      <c r="B75" s="273" t="str">
        <v>link_soa_ntdt_register_account</v>
      </c>
      <c r="C75" s="273" t="s">
        <v>7408</v>
      </c>
      <c r="D75" s="273" t="str">
        <f>IF($B75="","",IFERROR(T(_xlfn.XLOOKUP($B75,'ZONE C Vault Mapping'!$B:$B,'ZONE C Vault Mapping'!$H:$H)),IFERROR(T(_xlfn.XLOOKUP($B75,'Các bảng bổ sung sang Zone C'!$C:$C,'Các bảng bổ sung sang Zone C'!$K:$K)),"")))</f>
        <v>Done</v>
      </c>
      <c r="E75" s="273" t="s">
        <v>7409</v>
      </c>
      <c r="F75" s="273" t="s">
        <v>7421</v>
      </c>
      <c r="G75" s="299"/>
      <c r="H75" s="273"/>
    </row>
    <row r="76" spans="1:8">
      <c r="A76" s="273" t="str">
        <f>IF($B76="","",IFERROR(_xlfn.XLOOKUP($B76,'ZONE C Vault Mapping'!$B:$B,'ZONE C Vault Mapping'!$A:$A),IFERROR(_xlfn.XLOOKUP($B76,'Các bảng bổ sung sang Zone C'!$C:$C,'Các bảng bổ sung sang Zone C'!$A:$A),"")))</f>
        <v>OCBCHANNEL</v>
      </c>
      <c r="B76" s="273" t="str">
        <v>effsat_link_soa_ntdt_register_account</v>
      </c>
      <c r="C76" s="273" t="s">
        <v>7408</v>
      </c>
      <c r="D76" s="273" t="str">
        <f>IF($B76="","",IFERROR(T(_xlfn.XLOOKUP($B76,'ZONE C Vault Mapping'!$B:$B,'ZONE C Vault Mapping'!$H:$H)),IFERROR(T(_xlfn.XLOOKUP($B76,'Các bảng bổ sung sang Zone C'!$C:$C,'Các bảng bổ sung sang Zone C'!$K:$K)),"")))</f>
        <v>Done</v>
      </c>
      <c r="E76" s="273" t="s">
        <v>7409</v>
      </c>
      <c r="F76" s="273" t="s">
        <v>7421</v>
      </c>
      <c r="G76" s="299"/>
      <c r="H76" s="273"/>
    </row>
    <row r="77" spans="1:8" ht="28.5">
      <c r="A77" s="273" t="str">
        <f>IF($B77="","",IFERROR(_xlfn.XLOOKUP($B77,'ZONE C Vault Mapping'!$B:$B,'ZONE C Vault Mapping'!$A:$A),IFERROR(_xlfn.XLOOKUP($B77,'Các bảng bổ sung sang Zone C'!$C:$C,'Các bảng bổ sung sang Zone C'!$A:$A),"")))</f>
        <v>OCBCHANNEL</v>
      </c>
      <c r="B77" s="273" t="str">
        <v>sat_soa_ntdt_register_information</v>
      </c>
      <c r="C77" s="273" t="s">
        <v>7408</v>
      </c>
      <c r="D77" s="273" t="str">
        <f>IF($B77="","",IFERROR(T(_xlfn.XLOOKUP($B77,'ZONE C Vault Mapping'!$B:$B,'ZONE C Vault Mapping'!$H:$H)),IFERROR(T(_xlfn.XLOOKUP($B77,'Các bảng bổ sung sang Zone C'!$C:$C,'Các bảng bổ sung sang Zone C'!$K:$K)),"")))</f>
        <v>Done</v>
      </c>
      <c r="E77" s="273" t="s">
        <v>7409</v>
      </c>
      <c r="F77" s="273" t="s">
        <v>7503</v>
      </c>
      <c r="G77" s="299" t="s">
        <v>7531</v>
      </c>
      <c r="H77" s="273"/>
    </row>
    <row r="78" spans="1:8">
      <c r="A78" s="273" t="str">
        <f>IF($B78="","",IFERROR(_xlfn.XLOOKUP($B78,'ZONE C Vault Mapping'!$B:$B,'ZONE C Vault Mapping'!$A:$A),IFERROR(_xlfn.XLOOKUP($B78,'Các bảng bổ sung sang Zone C'!$C:$C,'Các bảng bổ sung sang Zone C'!$A:$A),"")))</f>
        <v>OCBCHANNEL</v>
      </c>
      <c r="B78" s="273" t="str">
        <v>sat_soa_ntdt_register_bank_account</v>
      </c>
      <c r="C78" s="273" t="s">
        <v>7408</v>
      </c>
      <c r="D78" s="273" t="str">
        <f>IF($B78="","",IFERROR(T(_xlfn.XLOOKUP($B78,'ZONE C Vault Mapping'!$B:$B,'ZONE C Vault Mapping'!$H:$H)),IFERROR(T(_xlfn.XLOOKUP($B78,'Các bảng bổ sung sang Zone C'!$C:$C,'Các bảng bổ sung sang Zone C'!$K:$K)),"")))</f>
        <v>Done</v>
      </c>
      <c r="E78" s="273" t="s">
        <v>7409</v>
      </c>
      <c r="F78" s="273" t="s">
        <v>7421</v>
      </c>
      <c r="G78" s="299"/>
      <c r="H78" s="273"/>
    </row>
    <row r="79" spans="1:8">
      <c r="A79" s="273" t="str">
        <f>IF($B79="","",IFERROR(_xlfn.XLOOKUP($B79,'ZONE C Vault Mapping'!$B:$B,'ZONE C Vault Mapping'!$A:$A),IFERROR(_xlfn.XLOOKUP($B79,'Các bảng bổ sung sang Zone C'!$C:$C,'Các bảng bổ sung sang Zone C'!$A:$A),"")))</f>
        <v>OCBCHANNEL</v>
      </c>
      <c r="B79" s="273" t="str">
        <v>hub_trans_type_mapping</v>
      </c>
      <c r="C79" s="273" t="s">
        <v>7408</v>
      </c>
      <c r="D79" s="273" t="str">
        <f>IF($B79="","",IFERROR(T(_xlfn.XLOOKUP($B79,'ZONE C Vault Mapping'!$B:$B,'ZONE C Vault Mapping'!$H:$H)),IFERROR(T(_xlfn.XLOOKUP($B79,'Các bảng bổ sung sang Zone C'!$C:$C,'Các bảng bổ sung sang Zone C'!$K:$K)),"")))</f>
        <v>Cancel</v>
      </c>
      <c r="E79" s="273" t="s">
        <v>7409</v>
      </c>
      <c r="F79" s="273" t="s">
        <v>7503</v>
      </c>
      <c r="G79" s="299" t="s">
        <v>7532</v>
      </c>
      <c r="H79" s="273"/>
    </row>
    <row r="80" spans="1:8">
      <c r="A80" s="273" t="str">
        <f>IF($B80="","",IFERROR(_xlfn.XLOOKUP($B80,'ZONE C Vault Mapping'!$B:$B,'ZONE C Vault Mapping'!$A:$A),IFERROR(_xlfn.XLOOKUP($B80,'Các bảng bổ sung sang Zone C'!$C:$C,'Các bảng bổ sung sang Zone C'!$A:$A),"")))</f>
        <v>OCBCHANNEL</v>
      </c>
      <c r="B80" s="273" t="str">
        <v>sat_trans_type_mapping</v>
      </c>
      <c r="C80" s="273" t="s">
        <v>7408</v>
      </c>
      <c r="D80" s="273" t="str">
        <f>IF($B80="","",IFERROR(T(_xlfn.XLOOKUP($B80,'ZONE C Vault Mapping'!$B:$B,'ZONE C Vault Mapping'!$H:$H)),IFERROR(T(_xlfn.XLOOKUP($B80,'Các bảng bổ sung sang Zone C'!$C:$C,'Các bảng bổ sung sang Zone C'!$K:$K)),"")))</f>
        <v>Cancel</v>
      </c>
      <c r="E80" s="273" t="s">
        <v>7409</v>
      </c>
      <c r="F80" s="273" t="s">
        <v>7503</v>
      </c>
      <c r="G80" s="299" t="s">
        <v>7532</v>
      </c>
      <c r="H80" s="273"/>
    </row>
    <row r="81" spans="1:8">
      <c r="A81" s="273" t="str">
        <f>IF($B81="","",IFERROR(_xlfn.XLOOKUP($B81,'ZONE C Vault Mapping'!$B:$B,'ZONE C Vault Mapping'!$A:$A),IFERROR(_xlfn.XLOOKUP($B81,'Các bảng bổ sung sang Zone C'!$C:$C,'Các bảng bổ sung sang Zone C'!$A:$A),"")))</f>
        <v>OCBCHANNEL</v>
      </c>
      <c r="B81" s="273" t="str">
        <v>ref_ocbchannel_trans_type_mapping</v>
      </c>
      <c r="C81" s="273" t="s">
        <v>7408</v>
      </c>
      <c r="D81" s="273" t="str">
        <f>IF($B81="","",IFERROR(T(_xlfn.XLOOKUP($B81,'ZONE C Vault Mapping'!$B:$B,'ZONE C Vault Mapping'!$H:$H)),IFERROR(T(_xlfn.XLOOKUP($B81,'Các bảng bổ sung sang Zone C'!$C:$C,'Các bảng bổ sung sang Zone C'!$K:$K)),"")))</f>
        <v>Done</v>
      </c>
      <c r="E81" s="273" t="s">
        <v>7409</v>
      </c>
      <c r="F81" s="273"/>
      <c r="G81" s="299" t="s">
        <v>7533</v>
      </c>
      <c r="H81" s="273"/>
    </row>
    <row r="82" spans="1:8" ht="28.5">
      <c r="A82" s="273" t="str">
        <f>IF($B82="","",IFERROR(_xlfn.XLOOKUP($B82,'ZONE C Vault Mapping'!$B:$B,'ZONE C Vault Mapping'!$A:$A),IFERROR(_xlfn.XLOOKUP($B82,'Các bảng bổ sung sang Zone C'!$C:$C,'Các bảng bổ sung sang Zone C'!$A:$A),"")))</f>
        <v>OCBCHANNEL</v>
      </c>
      <c r="B82" s="273" t="str">
        <v>hub_user_login_log</v>
      </c>
      <c r="C82" s="273" t="s">
        <v>7408</v>
      </c>
      <c r="D82" s="273" t="str">
        <f>IF($B82="","",IFERROR(T(_xlfn.XLOOKUP($B82,'ZONE C Vault Mapping'!$B:$B,'ZONE C Vault Mapping'!$H:$H)),IFERROR(T(_xlfn.XLOOKUP($B82,'Các bảng bổ sung sang Zone C'!$C:$C,'Các bảng bổ sung sang Zone C'!$K:$K)),"")))</f>
        <v>Cancel</v>
      </c>
      <c r="E82" s="273" t="s">
        <v>7409</v>
      </c>
      <c r="F82" s="273" t="s">
        <v>7503</v>
      </c>
      <c r="G82" s="299" t="s">
        <v>7534</v>
      </c>
      <c r="H82" s="273"/>
    </row>
    <row r="83" spans="1:8" ht="42.75">
      <c r="A83" s="273" t="str">
        <f>IF($B83="","",IFERROR(_xlfn.XLOOKUP($B83,'ZONE C Vault Mapping'!$B:$B,'ZONE C Vault Mapping'!$A:$A),IFERROR(_xlfn.XLOOKUP($B83,'Các bảng bổ sung sang Zone C'!$C:$C,'Các bảng bổ sung sang Zone C'!$A:$A),"")))</f>
        <v>OCBCHANNEL</v>
      </c>
      <c r="B83" s="273" t="str">
        <v>non_his_sat_user_login_log</v>
      </c>
      <c r="C83" s="273" t="s">
        <v>7408</v>
      </c>
      <c r="D83" s="273" t="str">
        <f>IF($B83="","",IFERROR(T(_xlfn.XLOOKUP($B83,'ZONE C Vault Mapping'!$B:$B,'ZONE C Vault Mapping'!$H:$H)),IFERROR(T(_xlfn.XLOOKUP($B83,'Các bảng bổ sung sang Zone C'!$C:$C,'Các bảng bổ sung sang Zone C'!$K:$K)),"")))</f>
        <v>Done</v>
      </c>
      <c r="E83" s="273" t="s">
        <v>7409</v>
      </c>
      <c r="F83" s="273" t="s">
        <v>7503</v>
      </c>
      <c r="G83" s="299" t="s">
        <v>7535</v>
      </c>
      <c r="H83" s="273"/>
    </row>
    <row r="84" spans="1:8">
      <c r="A84" s="273" t="str">
        <f>IF($B84="","",IFERROR(_xlfn.XLOOKUP($B84,'ZONE C Vault Mapping'!$B:$B,'ZONE C Vault Mapping'!$A:$A),IFERROR(_xlfn.XLOOKUP($B84,'Các bảng bổ sung sang Zone C'!$C:$C,'Các bảng bổ sung sang Zone C'!$A:$A),"")))</f>
        <v>OCBCHANNEL</v>
      </c>
      <c r="B84" s="273" t="str">
        <v>hub_soa_cust_termdeposit</v>
      </c>
      <c r="C84" s="273" t="s">
        <v>7408</v>
      </c>
      <c r="D84" s="273" t="str">
        <f>IF($B84="","",IFERROR(T(_xlfn.XLOOKUP($B84,'ZONE C Vault Mapping'!$B:$B,'ZONE C Vault Mapping'!$H:$H)),IFERROR(T(_xlfn.XLOOKUP($B84,'Các bảng bổ sung sang Zone C'!$C:$C,'Các bảng bổ sung sang Zone C'!$K:$K)),"")))</f>
        <v>Done</v>
      </c>
      <c r="E84" s="273" t="s">
        <v>7409</v>
      </c>
      <c r="F84" s="273" t="s">
        <v>7421</v>
      </c>
      <c r="G84" s="299"/>
      <c r="H84" s="273"/>
    </row>
    <row r="85" spans="1:8">
      <c r="A85" s="273" t="str">
        <f>IF($B85="","",IFERROR(_xlfn.XLOOKUP($B85,'ZONE C Vault Mapping'!$B:$B,'ZONE C Vault Mapping'!$A:$A),IFERROR(_xlfn.XLOOKUP($B85,'Các bảng bổ sung sang Zone C'!$C:$C,'Các bảng bổ sung sang Zone C'!$A:$A),"")))</f>
        <v>OCBCHANNEL</v>
      </c>
      <c r="B85" s="273" t="str">
        <v>link_soa_cust_termdeposit_customer</v>
      </c>
      <c r="C85" s="273" t="s">
        <v>7408</v>
      </c>
      <c r="D85" s="273" t="str">
        <f>IF($B85="","",IFERROR(T(_xlfn.XLOOKUP($B85,'ZONE C Vault Mapping'!$B:$B,'ZONE C Vault Mapping'!$H:$H)),IFERROR(T(_xlfn.XLOOKUP($B85,'Các bảng bổ sung sang Zone C'!$C:$C,'Các bảng bổ sung sang Zone C'!$K:$K)),"")))</f>
        <v>Done</v>
      </c>
      <c r="E85" s="273" t="s">
        <v>7409</v>
      </c>
      <c r="F85" s="273" t="s">
        <v>7421</v>
      </c>
      <c r="G85" s="299"/>
      <c r="H85" s="273"/>
    </row>
    <row r="86" spans="1:8">
      <c r="A86" s="273" t="str">
        <f>IF($B86="","",IFERROR(_xlfn.XLOOKUP($B86,'ZONE C Vault Mapping'!$B:$B,'ZONE C Vault Mapping'!$A:$A),IFERROR(_xlfn.XLOOKUP($B86,'Các bảng bổ sung sang Zone C'!$C:$C,'Các bảng bổ sung sang Zone C'!$A:$A),"")))</f>
        <v>OCBCHANNEL</v>
      </c>
      <c r="B86" s="273" t="str">
        <v>link_soa_cust_termdeposit_branch</v>
      </c>
      <c r="C86" s="273" t="s">
        <v>7408</v>
      </c>
      <c r="D86" s="273" t="str">
        <f>IF($B86="","",IFERROR(T(_xlfn.XLOOKUP($B86,'ZONE C Vault Mapping'!$B:$B,'ZONE C Vault Mapping'!$H:$H)),IFERROR(T(_xlfn.XLOOKUP($B86,'Các bảng bổ sung sang Zone C'!$C:$C,'Các bảng bổ sung sang Zone C'!$K:$K)),"")))</f>
        <v>Done</v>
      </c>
      <c r="E86" s="273" t="s">
        <v>7409</v>
      </c>
      <c r="F86" s="273" t="s">
        <v>7421</v>
      </c>
      <c r="G86" s="299"/>
      <c r="H86" s="273"/>
    </row>
    <row r="87" spans="1:8">
      <c r="A87" s="273" t="str">
        <f>IF($B87="","",IFERROR(_xlfn.XLOOKUP($B87,'ZONE C Vault Mapping'!$B:$B,'ZONE C Vault Mapping'!$A:$A),IFERROR(_xlfn.XLOOKUP($B87,'Các bảng bổ sung sang Zone C'!$C:$C,'Các bảng bổ sung sang Zone C'!$A:$A),"")))</f>
        <v>OCBCHANNEL</v>
      </c>
      <c r="B87" s="273" t="str">
        <v>sat_soa_cust_termdeposit_information</v>
      </c>
      <c r="C87" s="273" t="s">
        <v>7408</v>
      </c>
      <c r="D87" s="273" t="str">
        <f>IF($B87="","",IFERROR(T(_xlfn.XLOOKUP($B87,'ZONE C Vault Mapping'!$B:$B,'ZONE C Vault Mapping'!$H:$H)),IFERROR(T(_xlfn.XLOOKUP($B87,'Các bảng bổ sung sang Zone C'!$C:$C,'Các bảng bổ sung sang Zone C'!$K:$K)),"")))</f>
        <v>Done</v>
      </c>
      <c r="E87" s="273" t="s">
        <v>7409</v>
      </c>
      <c r="F87" s="273" t="s">
        <v>7503</v>
      </c>
      <c r="G87" s="299" t="s">
        <v>7536</v>
      </c>
      <c r="H87" s="273"/>
    </row>
    <row r="88" spans="1:8">
      <c r="A88" s="273" t="str">
        <f>IF($B88="","",IFERROR(_xlfn.XLOOKUP($B88,'ZONE C Vault Mapping'!$B:$B,'ZONE C Vault Mapping'!$A:$A),IFERROR(_xlfn.XLOOKUP($B88,'Các bảng bổ sung sang Zone C'!$C:$C,'Các bảng bổ sung sang Zone C'!$A:$A),"")))</f>
        <v>OCBCHANNEL</v>
      </c>
      <c r="B88" s="273" t="str">
        <v>sat_soa_cust_termdeposit_detail</v>
      </c>
      <c r="C88" s="273" t="s">
        <v>7408</v>
      </c>
      <c r="D88" s="273" t="str">
        <f>IF($B88="","",IFERROR(T(_xlfn.XLOOKUP($B88,'ZONE C Vault Mapping'!$B:$B,'ZONE C Vault Mapping'!$H:$H)),IFERROR(T(_xlfn.XLOOKUP($B88,'Các bảng bổ sung sang Zone C'!$C:$C,'Các bảng bổ sung sang Zone C'!$K:$K)),"")))</f>
        <v>Done</v>
      </c>
      <c r="E88" s="273" t="s">
        <v>7409</v>
      </c>
      <c r="F88" s="273" t="s">
        <v>7421</v>
      </c>
      <c r="G88" s="299"/>
      <c r="H88" s="273"/>
    </row>
    <row r="89" spans="1:8">
      <c r="A89" s="273" t="str">
        <f>IF($B89="","",IFERROR(_xlfn.XLOOKUP($B89,'ZONE C Vault Mapping'!$B:$B,'ZONE C Vault Mapping'!$A:$A),IFERROR(_xlfn.XLOOKUP($B89,'Các bảng bổ sung sang Zone C'!$C:$C,'Các bảng bổ sung sang Zone C'!$A:$A),"")))</f>
        <v>OCBCHANNEL</v>
      </c>
      <c r="B89" s="273" t="str">
        <v>hub_soa_hdtg_da_nang</v>
      </c>
      <c r="C89" s="273" t="s">
        <v>7408</v>
      </c>
      <c r="D89" s="273" t="str">
        <f>IF($B89="","",IFERROR(T(_xlfn.XLOOKUP($B89,'ZONE C Vault Mapping'!$B:$B,'ZONE C Vault Mapping'!$H:$H)),IFERROR(T(_xlfn.XLOOKUP($B89,'Các bảng bổ sung sang Zone C'!$C:$C,'Các bảng bổ sung sang Zone C'!$K:$K)),"")))</f>
        <v>Done</v>
      </c>
      <c r="E89" s="273" t="s">
        <v>7409</v>
      </c>
      <c r="F89" s="273" t="s">
        <v>7421</v>
      </c>
      <c r="G89" s="299"/>
      <c r="H89" s="273"/>
    </row>
    <row r="90" spans="1:8">
      <c r="A90" s="273" t="str">
        <f>IF($B90="","",IFERROR(_xlfn.XLOOKUP($B90,'ZONE C Vault Mapping'!$B:$B,'ZONE C Vault Mapping'!$A:$A),IFERROR(_xlfn.XLOOKUP($B90,'Các bảng bổ sung sang Zone C'!$C:$C,'Các bảng bổ sung sang Zone C'!$A:$A),"")))</f>
        <v>OCBCHANNEL</v>
      </c>
      <c r="B90" s="273" t="str">
        <v>link_soa_hdtg_da_nang_customer</v>
      </c>
      <c r="C90" s="273" t="s">
        <v>7408</v>
      </c>
      <c r="D90" s="273" t="str">
        <f>IF($B90="","",IFERROR(T(_xlfn.XLOOKUP($B90,'ZONE C Vault Mapping'!$B:$B,'ZONE C Vault Mapping'!$H:$H)),IFERROR(T(_xlfn.XLOOKUP($B90,'Các bảng bổ sung sang Zone C'!$C:$C,'Các bảng bổ sung sang Zone C'!$K:$K)),"")))</f>
        <v>Done</v>
      </c>
      <c r="E90" s="273" t="s">
        <v>7409</v>
      </c>
      <c r="F90" s="273" t="s">
        <v>7421</v>
      </c>
      <c r="G90" s="299"/>
      <c r="H90" s="273"/>
    </row>
    <row r="91" spans="1:8">
      <c r="A91" s="273" t="str">
        <f>IF($B91="","",IFERROR(_xlfn.XLOOKUP($B91,'ZONE C Vault Mapping'!$B:$B,'ZONE C Vault Mapping'!$A:$A),IFERROR(_xlfn.XLOOKUP($B91,'Các bảng bổ sung sang Zone C'!$C:$C,'Các bảng bổ sung sang Zone C'!$A:$A),"")))</f>
        <v>OCBCHANNEL</v>
      </c>
      <c r="B91" s="273" t="str">
        <v>link_soa_hdtg_da_nang_branch</v>
      </c>
      <c r="C91" s="273" t="s">
        <v>7408</v>
      </c>
      <c r="D91" s="273" t="str">
        <f>IF($B91="","",IFERROR(T(_xlfn.XLOOKUP($B91,'ZONE C Vault Mapping'!$B:$B,'ZONE C Vault Mapping'!$H:$H)),IFERROR(T(_xlfn.XLOOKUP($B91,'Các bảng bổ sung sang Zone C'!$C:$C,'Các bảng bổ sung sang Zone C'!$K:$K)),"")))</f>
        <v>Done</v>
      </c>
      <c r="E91" s="273" t="s">
        <v>7409</v>
      </c>
      <c r="F91" s="273" t="s">
        <v>7421</v>
      </c>
      <c r="G91" s="299"/>
      <c r="H91" s="273"/>
    </row>
    <row r="92" spans="1:8">
      <c r="A92" s="273" t="str">
        <f>IF($B92="","",IFERROR(_xlfn.XLOOKUP($B92,'ZONE C Vault Mapping'!$B:$B,'ZONE C Vault Mapping'!$A:$A),IFERROR(_xlfn.XLOOKUP($B92,'Các bảng bổ sung sang Zone C'!$C:$C,'Các bảng bổ sung sang Zone C'!$A:$A),"")))</f>
        <v>OCBCHANNEL</v>
      </c>
      <c r="B92" s="273" t="str">
        <v>sat_soa_hdtg_da_nang_information</v>
      </c>
      <c r="C92" s="273" t="s">
        <v>7408</v>
      </c>
      <c r="D92" s="273" t="str">
        <f>IF($B92="","",IFERROR(T(_xlfn.XLOOKUP($B92,'ZONE C Vault Mapping'!$B:$B,'ZONE C Vault Mapping'!$H:$H)),IFERROR(T(_xlfn.XLOOKUP($B92,'Các bảng bổ sung sang Zone C'!$C:$C,'Các bảng bổ sung sang Zone C'!$K:$K)),"")))</f>
        <v>Done</v>
      </c>
      <c r="E92" s="273" t="s">
        <v>7409</v>
      </c>
      <c r="F92" s="273" t="s">
        <v>7503</v>
      </c>
      <c r="G92" s="299" t="s">
        <v>7536</v>
      </c>
      <c r="H92" s="273"/>
    </row>
    <row r="93" spans="1:8">
      <c r="A93" s="273" t="str">
        <f>IF($B93="","",IFERROR(_xlfn.XLOOKUP($B93,'ZONE C Vault Mapping'!$B:$B,'ZONE C Vault Mapping'!$A:$A),IFERROR(_xlfn.XLOOKUP($B93,'Các bảng bổ sung sang Zone C'!$C:$C,'Các bảng bổ sung sang Zone C'!$A:$A),"")))</f>
        <v>OCBCHANNEL</v>
      </c>
      <c r="B93" s="273" t="str">
        <v>sat_soa_hdtg_da_nang_detail</v>
      </c>
      <c r="C93" s="273" t="s">
        <v>7408</v>
      </c>
      <c r="D93" s="273" t="str">
        <f>IF($B93="","",IFERROR(T(_xlfn.XLOOKUP($B93,'ZONE C Vault Mapping'!$B:$B,'ZONE C Vault Mapping'!$H:$H)),IFERROR(T(_xlfn.XLOOKUP($B93,'Các bảng bổ sung sang Zone C'!$C:$C,'Các bảng bổ sung sang Zone C'!$K:$K)),"")))</f>
        <v>Done</v>
      </c>
      <c r="E93" s="273" t="s">
        <v>7409</v>
      </c>
      <c r="F93" s="273" t="s">
        <v>7421</v>
      </c>
      <c r="G93" s="299"/>
      <c r="H93" s="273"/>
    </row>
    <row r="94" spans="1:8">
      <c r="A94" s="273" t="str">
        <f>IF($B94="","",IFERROR(_xlfn.XLOOKUP($B94,'ZONE C Vault Mapping'!$B:$B,'ZONE C Vault Mapping'!$A:$A),IFERROR(_xlfn.XLOOKUP($B94,'Các bảng bổ sung sang Zone C'!$C:$C,'Các bảng bổ sung sang Zone C'!$A:$A),"")))</f>
        <v>FTP</v>
      </c>
      <c r="B94" s="273" t="str">
        <v>sat_branch_list</v>
      </c>
      <c r="C94" s="273" t="s">
        <v>7408</v>
      </c>
      <c r="D94" s="273" t="str">
        <f>IF($B94="","",IFERROR(T(_xlfn.XLOOKUP($B94,'ZONE C Vault Mapping'!$B:$B,'ZONE C Vault Mapping'!$H:$H)),IFERROR(T(_xlfn.XLOOKUP($B94,'Các bảng bổ sung sang Zone C'!$C:$C,'Các bảng bổ sung sang Zone C'!$K:$K)),"")))</f>
        <v>Cancel</v>
      </c>
      <c r="E94" s="273"/>
      <c r="F94" s="273"/>
      <c r="G94" s="299"/>
      <c r="H94" s="273"/>
    </row>
    <row r="95" spans="1:8">
      <c r="A95" s="273" t="str">
        <f>IF($B95="","",IFERROR(_xlfn.XLOOKUP($B95,'ZONE C Vault Mapping'!$B:$B,'ZONE C Vault Mapping'!$A:$A),IFERROR(_xlfn.XLOOKUP($B95,'Các bảng bổ sung sang Zone C'!$C:$C,'Các bảng bổ sung sang Zone C'!$A:$A),"")))</f>
        <v>OCBCHANNEL</v>
      </c>
      <c r="B95" s="273" t="str">
        <v>link_branch_parent_branch</v>
      </c>
      <c r="C95" s="273" t="s">
        <v>7408</v>
      </c>
      <c r="D95" s="273" t="str">
        <f>IF($B95="","",IFERROR(T(_xlfn.XLOOKUP($B95,'ZONE C Vault Mapping'!$B:$B,'ZONE C Vault Mapping'!$H:$H)),IFERROR(T(_xlfn.XLOOKUP($B95,'Các bảng bổ sung sang Zone C'!$C:$C,'Các bảng bổ sung sang Zone C'!$K:$K)),"")))</f>
        <v>Done</v>
      </c>
      <c r="E95" s="273" t="s">
        <v>7409</v>
      </c>
      <c r="F95" s="273"/>
      <c r="G95" s="299" t="s">
        <v>7533</v>
      </c>
      <c r="H95" s="273"/>
    </row>
    <row r="96" spans="1:8">
      <c r="A96" s="273" t="str">
        <f>IF($B96="","",IFERROR(_xlfn.XLOOKUP($B96,'ZONE C Vault Mapping'!$B:$B,'ZONE C Vault Mapping'!$A:$A),IFERROR(_xlfn.XLOOKUP($B96,'Các bảng bổ sung sang Zone C'!$C:$C,'Các bảng bổ sung sang Zone C'!$A:$A),"")))</f>
        <v>OCBCHANNEL</v>
      </c>
      <c r="B96" s="273" t="str">
        <v>sat_branch_mapping</v>
      </c>
      <c r="C96" s="273" t="s">
        <v>7408</v>
      </c>
      <c r="D96" s="273" t="str">
        <f>IF($B96="","",IFERROR(T(_xlfn.XLOOKUP($B96,'ZONE C Vault Mapping'!$B:$B,'ZONE C Vault Mapping'!$H:$H)),IFERROR(T(_xlfn.XLOOKUP($B96,'Các bảng bổ sung sang Zone C'!$C:$C,'Các bảng bổ sung sang Zone C'!$K:$K)),"")))</f>
        <v>Done</v>
      </c>
      <c r="E96" s="273" t="s">
        <v>7409</v>
      </c>
      <c r="F96" s="273" t="s">
        <v>7503</v>
      </c>
      <c r="G96" s="299" t="s">
        <v>7537</v>
      </c>
      <c r="H96" s="273"/>
    </row>
    <row r="97" spans="1:8">
      <c r="A97" s="273" t="str">
        <f>IF($B97="","",IFERROR(_xlfn.XLOOKUP($B97,'ZONE C Vault Mapping'!$B:$B,'ZONE C Vault Mapping'!$A:$A),IFERROR(_xlfn.XLOOKUP($B97,'Các bảng bổ sung sang Zone C'!$C:$C,'Các bảng bổ sung sang Zone C'!$A:$A),"")))</f>
        <v>T24</v>
      </c>
      <c r="B97" s="273" t="str">
        <v>ref_t24_ocbh_co_group</v>
      </c>
      <c r="C97" s="273" t="s">
        <v>7408</v>
      </c>
      <c r="D97" s="273" t="str">
        <f>IF($B97="","",IFERROR(T(_xlfn.XLOOKUP($B97,'ZONE C Vault Mapping'!$B:$B,'ZONE C Vault Mapping'!$H:$H)),IFERROR(T(_xlfn.XLOOKUP($B97,'Các bảng bổ sung sang Zone C'!$C:$C,'Các bảng bổ sung sang Zone C'!$K:$K)),"")))</f>
        <v>Done</v>
      </c>
      <c r="E97" s="273" t="s">
        <v>7409</v>
      </c>
      <c r="F97" s="273" t="s">
        <v>7421</v>
      </c>
      <c r="G97" s="299"/>
      <c r="H97" s="273"/>
    </row>
    <row r="98" spans="1:8">
      <c r="A98" s="273" t="str">
        <f>IF($B98="","",IFERROR(_xlfn.XLOOKUP($B98,'ZONE C Vault Mapping'!$B:$B,'ZONE C Vault Mapping'!$A:$A),IFERROR(_xlfn.XLOOKUP($B98,'Các bảng bổ sung sang Zone C'!$C:$C,'Các bảng bổ sung sang Zone C'!$A:$A),"")))</f>
        <v>ESB</v>
      </c>
      <c r="B98" s="273" t="str">
        <v>hub_omni_transaction_hist</v>
      </c>
      <c r="C98" s="273" t="s">
        <v>7408</v>
      </c>
      <c r="D98" s="273" t="str">
        <f>IF($B98="","",IFERROR(T(_xlfn.XLOOKUP($B98,'ZONE C Vault Mapping'!$B:$B,'ZONE C Vault Mapping'!$H:$H)),IFERROR(T(_xlfn.XLOOKUP($B98,'Các bảng bổ sung sang Zone C'!$C:$C,'Các bảng bổ sung sang Zone C'!$K:$K)),"")))</f>
        <v>Cancel</v>
      </c>
      <c r="E98" s="273" t="s">
        <v>7409</v>
      </c>
      <c r="F98" s="273" t="s">
        <v>7503</v>
      </c>
      <c r="G98" s="299" t="s">
        <v>7532</v>
      </c>
      <c r="H98" s="299"/>
    </row>
    <row r="99" spans="1:8">
      <c r="A99" s="273" t="str">
        <f>IF($B99="","",IFERROR(_xlfn.XLOOKUP($B99,'ZONE C Vault Mapping'!$B:$B,'ZONE C Vault Mapping'!$A:$A),IFERROR(_xlfn.XLOOKUP($B99,'Các bảng bổ sung sang Zone C'!$C:$C,'Các bảng bổ sung sang Zone C'!$A:$A),"")))</f>
        <v>ESB</v>
      </c>
      <c r="B99" s="273" t="str">
        <v>link_omni_transaction_hist_customer</v>
      </c>
      <c r="C99" s="273" t="s">
        <v>7408</v>
      </c>
      <c r="D99" s="273" t="str">
        <f>IF($B99="","",IFERROR(T(_xlfn.XLOOKUP($B99,'ZONE C Vault Mapping'!$B:$B,'ZONE C Vault Mapping'!$H:$H)),IFERROR(T(_xlfn.XLOOKUP($B99,'Các bảng bổ sung sang Zone C'!$C:$C,'Các bảng bổ sung sang Zone C'!$K:$K)),"")))</f>
        <v>Done</v>
      </c>
      <c r="E99" s="273" t="s">
        <v>7409</v>
      </c>
      <c r="F99" s="273" t="s">
        <v>7421</v>
      </c>
      <c r="G99" s="299"/>
      <c r="H99" s="273"/>
    </row>
    <row r="100" spans="1:8" ht="28.5">
      <c r="A100" s="273" t="str">
        <f>IF($B100="","",IFERROR(_xlfn.XLOOKUP($B100,'ZONE C Vault Mapping'!$B:$B,'ZONE C Vault Mapping'!$A:$A),IFERROR(_xlfn.XLOOKUP($B100,'Các bảng bổ sung sang Zone C'!$C:$C,'Các bảng bổ sung sang Zone C'!$A:$A),"")))</f>
        <v>ESB</v>
      </c>
      <c r="B100" s="273" t="str">
        <v>sat_omni_transaction_hist_information</v>
      </c>
      <c r="C100" s="273" t="s">
        <v>7408</v>
      </c>
      <c r="D100" s="273" t="str">
        <f>IF($B100="","",IFERROR(T(_xlfn.XLOOKUP($B100,'ZONE C Vault Mapping'!$B:$B,'ZONE C Vault Mapping'!$H:$H)),IFERROR(T(_xlfn.XLOOKUP($B100,'Các bảng bổ sung sang Zone C'!$C:$C,'Các bảng bổ sung sang Zone C'!$K:$K)),"")))</f>
        <v>Done</v>
      </c>
      <c r="E100" s="273" t="s">
        <v>7409</v>
      </c>
      <c r="F100" s="273" t="s">
        <v>7503</v>
      </c>
      <c r="G100" s="299" t="s">
        <v>7538</v>
      </c>
      <c r="H100" s="273"/>
    </row>
    <row r="101" spans="1:8">
      <c r="A101" s="273" t="str">
        <f>IF($B101="","",IFERROR(_xlfn.XLOOKUP($B101,'ZONE C Vault Mapping'!$B:$B,'ZONE C Vault Mapping'!$A:$A),IFERROR(_xlfn.XLOOKUP($B101,'Các bảng bổ sung sang Zone C'!$C:$C,'Các bảng bổ sung sang Zone C'!$A:$A),"")))</f>
        <v>ESB</v>
      </c>
      <c r="B101" s="273" t="str">
        <v>sat_omni_transaction_hist_detail</v>
      </c>
      <c r="C101" s="273" t="s">
        <v>7408</v>
      </c>
      <c r="D101" s="273" t="str">
        <f>IF($B101="","",IFERROR(T(_xlfn.XLOOKUP($B101,'ZONE C Vault Mapping'!$B:$B,'ZONE C Vault Mapping'!$H:$H)),IFERROR(T(_xlfn.XLOOKUP($B101,'Các bảng bổ sung sang Zone C'!$C:$C,'Các bảng bổ sung sang Zone C'!$K:$K)),"")))</f>
        <v>Done</v>
      </c>
      <c r="E101" s="273" t="s">
        <v>7409</v>
      </c>
      <c r="F101" s="273" t="s">
        <v>7503</v>
      </c>
      <c r="G101" s="299" t="s">
        <v>7539</v>
      </c>
      <c r="H101" s="273"/>
    </row>
    <row r="102" spans="1:8">
      <c r="A102" s="273" t="str">
        <f>IF($B102="","",IFERROR(_xlfn.XLOOKUP($B102,'ZONE C Vault Mapping'!$B:$B,'ZONE C Vault Mapping'!$A:$A),IFERROR(_xlfn.XLOOKUP($B102,'Các bảng bổ sung sang Zone C'!$C:$C,'Các bảng bổ sung sang Zone C'!$A:$A),"")))</f>
        <v>T24</v>
      </c>
      <c r="B102" s="273" t="str">
        <v>sat_t24_funds_transfer</v>
      </c>
      <c r="C102" s="273" t="s">
        <v>7408</v>
      </c>
      <c r="D102" s="273" t="str">
        <f>IF($B102="","",IFERROR(T(_xlfn.XLOOKUP($B102,'ZONE C Vault Mapping'!$B:$B,'ZONE C Vault Mapping'!$H:$H)),IFERROR(T(_xlfn.XLOOKUP($B102,'Các bảng bổ sung sang Zone C'!$C:$C,'Các bảng bổ sung sang Zone C'!$K:$K)),"")))</f>
        <v>Cancel</v>
      </c>
      <c r="E102" s="273"/>
      <c r="F102" s="273"/>
      <c r="G102" s="299"/>
      <c r="H102" s="273"/>
    </row>
    <row r="103" spans="1:8">
      <c r="A103" s="273" t="str">
        <f>IF($B103="","",IFERROR(_xlfn.XLOOKUP($B103,'ZONE C Vault Mapping'!$B:$B,'ZONE C Vault Mapping'!$A:$A),IFERROR(_xlfn.XLOOKUP($B103,'Các bảng bổ sung sang Zone C'!$C:$C,'Các bảng bổ sung sang Zone C'!$A:$A),"")))</f>
        <v>ESB</v>
      </c>
      <c r="B103" s="273" t="str">
        <v>hub_transactions</v>
      </c>
      <c r="C103" s="273" t="s">
        <v>7408</v>
      </c>
      <c r="D103" s="273" t="str">
        <f>IF($B103="","",IFERROR(T(_xlfn.XLOOKUP($B103,'ZONE C Vault Mapping'!$B:$B,'ZONE C Vault Mapping'!$H:$H)),IFERROR(T(_xlfn.XLOOKUP($B103,'Các bảng bổ sung sang Zone C'!$C:$C,'Các bảng bổ sung sang Zone C'!$K:$K)),"")))</f>
        <v>Done</v>
      </c>
      <c r="E103" s="273" t="s">
        <v>7409</v>
      </c>
      <c r="F103" s="273" t="s">
        <v>7503</v>
      </c>
      <c r="G103" s="299" t="s">
        <v>7540</v>
      </c>
      <c r="H103" s="299"/>
    </row>
    <row r="104" spans="1:8">
      <c r="A104" s="273" t="str">
        <f>IF($B104="","",IFERROR(_xlfn.XLOOKUP($B104,'ZONE C Vault Mapping'!$B:$B,'ZONE C Vault Mapping'!$A:$A),IFERROR(_xlfn.XLOOKUP($B104,'Các bảng bổ sung sang Zone C'!$C:$C,'Các bảng bổ sung sang Zone C'!$A:$A),"")))</f>
        <v>ESB</v>
      </c>
      <c r="B104" s="273" t="str">
        <v>link_transactions_branch</v>
      </c>
      <c r="C104" s="273" t="s">
        <v>7408</v>
      </c>
      <c r="D104" s="273" t="str">
        <f>IF($B104="","",IFERROR(T(_xlfn.XLOOKUP($B104,'ZONE C Vault Mapping'!$B:$B,'ZONE C Vault Mapping'!$H:$H)),IFERROR(T(_xlfn.XLOOKUP($B104,'Các bảng bổ sung sang Zone C'!$C:$C,'Các bảng bổ sung sang Zone C'!$K:$K)),"")))</f>
        <v>Done</v>
      </c>
      <c r="E104" s="273" t="s">
        <v>7409</v>
      </c>
      <c r="F104" s="273" t="s">
        <v>7421</v>
      </c>
      <c r="G104" s="299"/>
      <c r="H104" s="273"/>
    </row>
    <row r="105" spans="1:8">
      <c r="A105" s="273" t="str">
        <f>IF($B105="","",IFERROR(_xlfn.XLOOKUP($B105,'ZONE C Vault Mapping'!$B:$B,'ZONE C Vault Mapping'!$A:$A),IFERROR(_xlfn.XLOOKUP($B105,'Các bảng bổ sung sang Zone C'!$C:$C,'Các bảng bổ sung sang Zone C'!$A:$A),"")))</f>
        <v>ESB</v>
      </c>
      <c r="B105" s="273" t="str">
        <v>link_transactions_funds_transfer</v>
      </c>
      <c r="C105" s="273" t="s">
        <v>7408</v>
      </c>
      <c r="D105" s="273" t="str">
        <f>IF($B105="","",IFERROR(T(_xlfn.XLOOKUP($B105,'ZONE C Vault Mapping'!$B:$B,'ZONE C Vault Mapping'!$H:$H)),IFERROR(T(_xlfn.XLOOKUP($B105,'Các bảng bổ sung sang Zone C'!$C:$C,'Các bảng bổ sung sang Zone C'!$K:$K)),"")))</f>
        <v>Done</v>
      </c>
      <c r="E105" s="273" t="s">
        <v>7409</v>
      </c>
      <c r="F105" s="273"/>
      <c r="G105" s="299" t="s">
        <v>7509</v>
      </c>
      <c r="H105" s="273"/>
    </row>
    <row r="106" spans="1:8" ht="28.5">
      <c r="A106" s="273" t="str">
        <f>IF($B106="","",IFERROR(_xlfn.XLOOKUP($B106,'ZONE C Vault Mapping'!$B:$B,'ZONE C Vault Mapping'!$A:$A),IFERROR(_xlfn.XLOOKUP($B106,'Các bảng bổ sung sang Zone C'!$C:$C,'Các bảng bổ sung sang Zone C'!$A:$A),"")))</f>
        <v>ESB</v>
      </c>
      <c r="B106" s="273" t="str">
        <v>sat_transactions</v>
      </c>
      <c r="C106" s="273" t="s">
        <v>7408</v>
      </c>
      <c r="D106" s="273" t="str">
        <f>IF($B106="","",IFERROR(T(_xlfn.XLOOKUP($B106,'ZONE C Vault Mapping'!$B:$B,'ZONE C Vault Mapping'!$H:$H)),IFERROR(T(_xlfn.XLOOKUP($B106,'Các bảng bổ sung sang Zone C'!$C:$C,'Các bảng bổ sung sang Zone C'!$K:$K)),"")))</f>
        <v>Done</v>
      </c>
      <c r="E106" s="273" t="s">
        <v>7409</v>
      </c>
      <c r="F106" s="273" t="s">
        <v>7503</v>
      </c>
      <c r="G106" s="299" t="s">
        <v>7541</v>
      </c>
      <c r="H106" s="273"/>
    </row>
    <row r="107" spans="1:8">
      <c r="A107" s="273" t="str">
        <f>IF($B107="","",IFERROR(_xlfn.XLOOKUP($B107,'ZONE C Vault Mapping'!$B:$B,'ZONE C Vault Mapping'!$A:$A),IFERROR(_xlfn.XLOOKUP($B107,'Các bảng bổ sung sang Zone C'!$C:$C,'Các bảng bổ sung sang Zone C'!$A:$A),"")))</f>
        <v>BPM</v>
      </c>
      <c r="B107" s="273" t="str">
        <v>hub_bc_auth_to_chuc_don_vi_khu_vuc</v>
      </c>
      <c r="C107" s="273" t="s">
        <v>7408</v>
      </c>
      <c r="D107" s="273" t="str">
        <f>IF($B107="","",IFERROR(T(_xlfn.XLOOKUP($B107,'ZONE C Vault Mapping'!$B:$B,'ZONE C Vault Mapping'!$H:$H)),IFERROR(T(_xlfn.XLOOKUP($B107,'Các bảng bổ sung sang Zone C'!$C:$C,'Các bảng bổ sung sang Zone C'!$K:$K)),"")))</f>
        <v>Done</v>
      </c>
      <c r="E107" s="249" t="s">
        <v>7406</v>
      </c>
      <c r="F107" s="273" t="s">
        <v>7421</v>
      </c>
      <c r="G107" s="299"/>
      <c r="H107" s="273" t="s">
        <v>7542</v>
      </c>
    </row>
    <row r="108" spans="1:8">
      <c r="A108" s="273" t="str">
        <f>IF($B108="","",IFERROR(_xlfn.XLOOKUP($B108,'ZONE C Vault Mapping'!$B:$B,'ZONE C Vault Mapping'!$A:$A),IFERROR(_xlfn.XLOOKUP($B108,'Các bảng bổ sung sang Zone C'!$C:$C,'Các bảng bổ sung sang Zone C'!$A:$A),"")))</f>
        <v>BPM</v>
      </c>
      <c r="B108" s="273" t="str">
        <v>sat_bc_auth_to_chuc_don_vi_khu_vuc</v>
      </c>
      <c r="C108" s="273" t="s">
        <v>7408</v>
      </c>
      <c r="D108" s="273" t="str">
        <f>IF($B108="","",IFERROR(T(_xlfn.XLOOKUP($B108,'ZONE C Vault Mapping'!$B:$B,'ZONE C Vault Mapping'!$H:$H)),IFERROR(T(_xlfn.XLOOKUP($B108,'Các bảng bổ sung sang Zone C'!$C:$C,'Các bảng bổ sung sang Zone C'!$K:$K)),"")))</f>
        <v>Done</v>
      </c>
      <c r="E108" s="249" t="s">
        <v>7406</v>
      </c>
      <c r="F108" s="273" t="s">
        <v>7421</v>
      </c>
      <c r="G108" s="299"/>
      <c r="H108" s="273" t="s">
        <v>7542</v>
      </c>
    </row>
    <row r="109" spans="1:8" ht="28.5">
      <c r="A109" s="273" t="str">
        <f>IF($B109="","",IFERROR(_xlfn.XLOOKUP($B109,'ZONE C Vault Mapping'!$B:$B,'ZONE C Vault Mapping'!$A:$A),IFERROR(_xlfn.XLOOKUP($B109,'Các bảng bổ sung sang Zone C'!$C:$C,'Các bảng bổ sung sang Zone C'!$A:$A),"")))</f>
        <v>BPM</v>
      </c>
      <c r="B109" s="273" t="str">
        <v>sat_giao_dich_chi_tiet_information</v>
      </c>
      <c r="C109" s="273" t="s">
        <v>7408</v>
      </c>
      <c r="D109" s="273" t="str">
        <f>IF($B109="","",IFERROR(T(_xlfn.XLOOKUP($B109,'ZONE C Vault Mapping'!$B:$B,'ZONE C Vault Mapping'!$H:$H)),IFERROR(T(_xlfn.XLOOKUP($B109,'Các bảng bổ sung sang Zone C'!$C:$C,'Các bảng bổ sung sang Zone C'!$K:$K)),"")))</f>
        <v>Done</v>
      </c>
      <c r="E109" s="249" t="s">
        <v>7406</v>
      </c>
      <c r="F109" s="273" t="s">
        <v>7503</v>
      </c>
      <c r="G109" s="299" t="s">
        <v>7543</v>
      </c>
      <c r="H109" s="273"/>
    </row>
    <row r="110" spans="1:8">
      <c r="A110" s="273" t="str">
        <f>IF($B110="","",IFERROR(_xlfn.XLOOKUP($B110,'ZONE C Vault Mapping'!$B:$B,'ZONE C Vault Mapping'!$A:$A),IFERROR(_xlfn.XLOOKUP($B110,'Các bảng bổ sung sang Zone C'!$C:$C,'Các bảng bổ sung sang Zone C'!$A:$A),"")))</f>
        <v>BPM</v>
      </c>
      <c r="B110" s="273" t="str">
        <v>sat_giao_dich_chi_tiet_user</v>
      </c>
      <c r="C110" s="273" t="s">
        <v>7408</v>
      </c>
      <c r="D110" s="273" t="str">
        <f>IF($B110="","",IFERROR(T(_xlfn.XLOOKUP($B110,'ZONE C Vault Mapping'!$B:$B,'ZONE C Vault Mapping'!$H:$H)),IFERROR(T(_xlfn.XLOOKUP($B110,'Các bảng bổ sung sang Zone C'!$C:$C,'Các bảng bổ sung sang Zone C'!$K:$K)),"")))</f>
        <v>Done</v>
      </c>
      <c r="E110" s="249" t="s">
        <v>7406</v>
      </c>
      <c r="F110" s="273" t="s">
        <v>7421</v>
      </c>
      <c r="G110" s="299"/>
      <c r="H110" s="273"/>
    </row>
    <row r="111" spans="1:8">
      <c r="A111" s="273" t="str">
        <f>IF($B111="","",IFERROR(_xlfn.XLOOKUP($B111,'ZONE C Vault Mapping'!$B:$B,'ZONE C Vault Mapping'!$A:$A),IFERROR(_xlfn.XLOOKUP($B111,'Các bảng bổ sung sang Zone C'!$C:$C,'Các bảng bổ sung sang Zone C'!$A:$A),"")))</f>
        <v>BPM</v>
      </c>
      <c r="B111" s="273" t="str">
        <v>sat_giao_dich_chi_tiet_y_kien</v>
      </c>
      <c r="C111" s="273" t="s">
        <v>7408</v>
      </c>
      <c r="D111" s="273" t="str">
        <f>IF($B111="","",IFERROR(T(_xlfn.XLOOKUP($B111,'ZONE C Vault Mapping'!$B:$B,'ZONE C Vault Mapping'!$H:$H)),IFERROR(T(_xlfn.XLOOKUP($B111,'Các bảng bổ sung sang Zone C'!$C:$C,'Các bảng bổ sung sang Zone C'!$K:$K)),"")))</f>
        <v>Done</v>
      </c>
      <c r="E111" s="249" t="s">
        <v>7406</v>
      </c>
      <c r="F111" s="273" t="s">
        <v>7421</v>
      </c>
      <c r="G111" s="299"/>
      <c r="H111" s="273"/>
    </row>
    <row r="112" spans="1:8">
      <c r="A112" s="273" t="str">
        <f>IF($B112="","",IFERROR(_xlfn.XLOOKUP($B112,'ZONE C Vault Mapping'!$B:$B,'ZONE C Vault Mapping'!$A:$A),IFERROR(_xlfn.XLOOKUP($B112,'Các bảng bổ sung sang Zone C'!$C:$C,'Các bảng bổ sung sang Zone C'!$A:$A),"")))</f>
        <v>BPM</v>
      </c>
      <c r="B112" s="273" t="str">
        <v>hub_auth_to_chuc_dvi_link</v>
      </c>
      <c r="C112" s="273" t="s">
        <v>7408</v>
      </c>
      <c r="D112" s="273" t="str">
        <f>IF($B112="","",IFERROR(T(_xlfn.XLOOKUP($B112,'ZONE C Vault Mapping'!$B:$B,'ZONE C Vault Mapping'!$H:$H)),IFERROR(T(_xlfn.XLOOKUP($B112,'Các bảng bổ sung sang Zone C'!$C:$C,'Các bảng bổ sung sang Zone C'!$K:$K)),"")))</f>
        <v>Cancel</v>
      </c>
      <c r="E112" s="249" t="s">
        <v>7406</v>
      </c>
      <c r="F112" s="273" t="s">
        <v>7503</v>
      </c>
      <c r="G112" s="299" t="s">
        <v>7544</v>
      </c>
      <c r="H112" s="273"/>
    </row>
    <row r="113" spans="1:8">
      <c r="A113" s="273" t="str">
        <f>IF($B113="","",IFERROR(_xlfn.XLOOKUP($B113,'ZONE C Vault Mapping'!$B:$B,'ZONE C Vault Mapping'!$A:$A),IFERROR(_xlfn.XLOOKUP($B113,'Các bảng bổ sung sang Zone C'!$C:$C,'Các bảng bổ sung sang Zone C'!$A:$A),"")))</f>
        <v>BPM</v>
      </c>
      <c r="B113" s="273" t="str">
        <v>link_auth_to_chuc_dvi_link</v>
      </c>
      <c r="C113" s="273" t="s">
        <v>7408</v>
      </c>
      <c r="D113" s="273" t="str">
        <f>IF($B113="","",IFERROR(T(_xlfn.XLOOKUP($B113,'ZONE C Vault Mapping'!$B:$B,'ZONE C Vault Mapping'!$H:$H)),IFERROR(T(_xlfn.XLOOKUP($B113,'Các bảng bổ sung sang Zone C'!$C:$C,'Các bảng bổ sung sang Zone C'!$K:$K)),"")))</f>
        <v>Done</v>
      </c>
      <c r="E113" s="249" t="s">
        <v>7406</v>
      </c>
      <c r="F113" s="273" t="s">
        <v>7503</v>
      </c>
      <c r="G113" s="299" t="s">
        <v>7545</v>
      </c>
      <c r="H113" s="273"/>
    </row>
    <row r="114" spans="1:8">
      <c r="A114" s="273" t="str">
        <f>IF($B114="","",IFERROR(_xlfn.XLOOKUP($B114,'ZONE C Vault Mapping'!$B:$B,'ZONE C Vault Mapping'!$A:$A),IFERROR(_xlfn.XLOOKUP($B114,'Các bảng bổ sung sang Zone C'!$C:$C,'Các bảng bổ sung sang Zone C'!$A:$A),"")))</f>
        <v>BPM</v>
      </c>
      <c r="B114" s="273" t="str">
        <v>effsat_link_auth_to_chuc_dvi_link</v>
      </c>
      <c r="C114" s="273" t="s">
        <v>7408</v>
      </c>
      <c r="D114" s="273" t="str">
        <f>IF($B114="","",IFERROR(T(_xlfn.XLOOKUP($B114,'ZONE C Vault Mapping'!$B:$B,'ZONE C Vault Mapping'!$H:$H)),IFERROR(T(_xlfn.XLOOKUP($B114,'Các bảng bổ sung sang Zone C'!$C:$C,'Các bảng bổ sung sang Zone C'!$K:$K)),"")))</f>
        <v>Done</v>
      </c>
      <c r="E114" s="249" t="s">
        <v>7406</v>
      </c>
      <c r="F114" s="273" t="s">
        <v>7503</v>
      </c>
      <c r="G114" s="299" t="s">
        <v>7545</v>
      </c>
      <c r="H114" s="273"/>
    </row>
    <row r="115" spans="1:8">
      <c r="A115" s="273" t="str">
        <f>IF($B115="","",IFERROR(_xlfn.XLOOKUP($B115,'ZONE C Vault Mapping'!$B:$B,'ZONE C Vault Mapping'!$A:$A),IFERROR(_xlfn.XLOOKUP($B115,'Các bảng bổ sung sang Zone C'!$C:$C,'Các bảng bổ sung sang Zone C'!$A:$A),"")))</f>
        <v>BPM</v>
      </c>
      <c r="B115" s="273" t="str">
        <v>sat_auth_to_chuc_dvi_link</v>
      </c>
      <c r="C115" s="273" t="s">
        <v>7408</v>
      </c>
      <c r="D115" s="273" t="str">
        <f>IF($B115="","",IFERROR(T(_xlfn.XLOOKUP($B115,'ZONE C Vault Mapping'!$B:$B,'ZONE C Vault Mapping'!$H:$H)),IFERROR(T(_xlfn.XLOOKUP($B115,'Các bảng bổ sung sang Zone C'!$C:$C,'Các bảng bổ sung sang Zone C'!$K:$K)),"")))</f>
        <v>Cancel</v>
      </c>
      <c r="E115" s="249" t="s">
        <v>7406</v>
      </c>
      <c r="F115" s="273" t="s">
        <v>7503</v>
      </c>
      <c r="G115" s="299" t="s">
        <v>7544</v>
      </c>
      <c r="H115" s="273"/>
    </row>
    <row r="116" spans="1:8">
      <c r="A116" s="273" t="str">
        <f>IF($B116="","",IFERROR(_xlfn.XLOOKUP($B116,'ZONE C Vault Mapping'!$B:$B,'ZONE C Vault Mapping'!$A:$A),IFERROR(_xlfn.XLOOKUP($B116,'Các bảng bổ sung sang Zone C'!$C:$C,'Các bảng bổ sung sang Zone C'!$A:$A),"")))</f>
        <v>BPM</v>
      </c>
      <c r="B116" s="273" t="str">
        <v>hub_tsbd_bao_cao_thoigian_xuly</v>
      </c>
      <c r="C116" s="273" t="s">
        <v>7408</v>
      </c>
      <c r="D116" s="273" t="str">
        <f>IF($B116="","",IFERROR(T(_xlfn.XLOOKUP($B116,'ZONE C Vault Mapping'!$B:$B,'ZONE C Vault Mapping'!$H:$H)),IFERROR(T(_xlfn.XLOOKUP($B116,'Các bảng bổ sung sang Zone C'!$C:$C,'Các bảng bổ sung sang Zone C'!$K:$K)),"")))</f>
        <v>Cancel</v>
      </c>
      <c r="E116" s="249" t="s">
        <v>7406</v>
      </c>
      <c r="F116" s="273" t="s">
        <v>7503</v>
      </c>
      <c r="G116" s="299" t="s">
        <v>7546</v>
      </c>
      <c r="H116" s="273"/>
    </row>
    <row r="117" spans="1:8">
      <c r="A117" s="273" t="str">
        <f>IF($B117="","",IFERROR(_xlfn.XLOOKUP($B117,'ZONE C Vault Mapping'!$B:$B,'ZONE C Vault Mapping'!$A:$A),IFERROR(_xlfn.XLOOKUP($B117,'Các bảng bổ sung sang Zone C'!$C:$C,'Các bảng bổ sung sang Zone C'!$A:$A),"")))</f>
        <v>BPM</v>
      </c>
      <c r="B117" s="273" t="str">
        <v>link_tsbd_bao_cao_thoigian_xuly_tsbd_giaodich_chinh</v>
      </c>
      <c r="C117" s="273" t="s">
        <v>7408</v>
      </c>
      <c r="D117" s="273" t="str">
        <f>IF($B117="","",IFERROR(T(_xlfn.XLOOKUP($B117,'ZONE C Vault Mapping'!$B:$B,'ZONE C Vault Mapping'!$H:$H)),IFERROR(T(_xlfn.XLOOKUP($B117,'Các bảng bổ sung sang Zone C'!$C:$C,'Các bảng bổ sung sang Zone C'!$K:$K)),"")))</f>
        <v>Cancel</v>
      </c>
      <c r="E117" s="249" t="s">
        <v>7406</v>
      </c>
      <c r="F117" s="273" t="s">
        <v>7503</v>
      </c>
      <c r="G117" s="299"/>
      <c r="H117" s="273"/>
    </row>
    <row r="118" spans="1:8" ht="85.5">
      <c r="A118" s="273" t="str">
        <f>IF($B118="","",IFERROR(_xlfn.XLOOKUP($B118,'ZONE C Vault Mapping'!$B:$B,'ZONE C Vault Mapping'!$A:$A),IFERROR(_xlfn.XLOOKUP($B118,'Các bảng bổ sung sang Zone C'!$C:$C,'Các bảng bổ sung sang Zone C'!$A:$A),"")))</f>
        <v>BPM</v>
      </c>
      <c r="B118" s="273" t="str">
        <v>sat_tsbd_bao_cao_thoigian_xuly_information</v>
      </c>
      <c r="C118" s="273" t="s">
        <v>7408</v>
      </c>
      <c r="D118" s="273" t="str">
        <f>IF($B118="","",IFERROR(T(_xlfn.XLOOKUP($B118,'ZONE C Vault Mapping'!$B:$B,'ZONE C Vault Mapping'!$H:$H)),IFERROR(T(_xlfn.XLOOKUP($B118,'Các bảng bổ sung sang Zone C'!$C:$C,'Các bảng bổ sung sang Zone C'!$K:$K)),"")))</f>
        <v>Done</v>
      </c>
      <c r="E118" s="249" t="s">
        <v>7406</v>
      </c>
      <c r="F118" s="273" t="s">
        <v>7503</v>
      </c>
      <c r="G118" s="299" t="s">
        <v>7547</v>
      </c>
      <c r="H118" s="273"/>
    </row>
    <row r="119" spans="1:8" ht="42.75">
      <c r="A119" s="273" t="str">
        <f>IF($B119="","",IFERROR(_xlfn.XLOOKUP($B119,'ZONE C Vault Mapping'!$B:$B,'ZONE C Vault Mapping'!$A:$A),IFERROR(_xlfn.XLOOKUP($B119,'Các bảng bổ sung sang Zone C'!$C:$C,'Các bảng bổ sung sang Zone C'!$A:$A),"")))</f>
        <v>BPM</v>
      </c>
      <c r="B119" s="273" t="str">
        <v>sat_tsbd_bao_cao_thoigian_xuly_date</v>
      </c>
      <c r="C119" s="273" t="s">
        <v>7408</v>
      </c>
      <c r="D119" s="273" t="str">
        <f>IF($B119="","",IFERROR(T(_xlfn.XLOOKUP($B119,'ZONE C Vault Mapping'!$B:$B,'ZONE C Vault Mapping'!$H:$H)),IFERROR(T(_xlfn.XLOOKUP($B119,'Các bảng bổ sung sang Zone C'!$C:$C,'Các bảng bổ sung sang Zone C'!$K:$K)),"")))</f>
        <v>Done</v>
      </c>
      <c r="E119" s="249" t="s">
        <v>7406</v>
      </c>
      <c r="F119" s="273" t="s">
        <v>7503</v>
      </c>
      <c r="G119" s="299" t="s">
        <v>7548</v>
      </c>
      <c r="H119" s="273"/>
    </row>
    <row r="120" spans="1:8" ht="28.5">
      <c r="A120" s="273" t="str">
        <f>IF($B120="","",IFERROR(_xlfn.XLOOKUP($B120,'ZONE C Vault Mapping'!$B:$B,'ZONE C Vault Mapping'!$A:$A),IFERROR(_xlfn.XLOOKUP($B120,'Các bảng bổ sung sang Zone C'!$C:$C,'Các bảng bổ sung sang Zone C'!$A:$A),"")))</f>
        <v>ESB</v>
      </c>
      <c r="B120" s="273" t="str">
        <v>hub_batch_trans_details</v>
      </c>
      <c r="C120" s="273" t="s">
        <v>7408</v>
      </c>
      <c r="D120" s="273" t="str">
        <f>IF($B120="","",IFERROR(T(_xlfn.XLOOKUP($B120,'ZONE C Vault Mapping'!$B:$B,'ZONE C Vault Mapping'!$H:$H)),IFERROR(T(_xlfn.XLOOKUP($B120,'Các bảng bổ sung sang Zone C'!$C:$C,'Các bảng bổ sung sang Zone C'!$K:$K)),"")))</f>
        <v>Done</v>
      </c>
      <c r="E120" s="273" t="s">
        <v>7409</v>
      </c>
      <c r="F120" s="273" t="s">
        <v>7503</v>
      </c>
      <c r="G120" s="299" t="s">
        <v>7549</v>
      </c>
      <c r="H120" s="273"/>
    </row>
    <row r="121" spans="1:8" ht="28.5">
      <c r="A121" s="273" t="str">
        <f>IF($B121="","",IFERROR(_xlfn.XLOOKUP($B121,'ZONE C Vault Mapping'!$B:$B,'ZONE C Vault Mapping'!$A:$A),IFERROR(_xlfn.XLOOKUP($B121,'Các bảng bổ sung sang Zone C'!$C:$C,'Các bảng bổ sung sang Zone C'!$A:$A),"")))</f>
        <v>ESB</v>
      </c>
      <c r="B121" s="273" t="str">
        <v>link_batch_trans_detail_customer</v>
      </c>
      <c r="C121" s="273" t="s">
        <v>7408</v>
      </c>
      <c r="D121" s="273" t="str">
        <f>IF($B121="","",IFERROR(T(_xlfn.XLOOKUP($B121,'ZONE C Vault Mapping'!$B:$B,'ZONE C Vault Mapping'!$H:$H)),IFERROR(T(_xlfn.XLOOKUP($B121,'Các bảng bổ sung sang Zone C'!$C:$C,'Các bảng bổ sung sang Zone C'!$K:$K)),"")))</f>
        <v>Done</v>
      </c>
      <c r="E121" s="273" t="s">
        <v>7409</v>
      </c>
      <c r="F121" s="273" t="s">
        <v>7503</v>
      </c>
      <c r="G121" s="299" t="s">
        <v>7549</v>
      </c>
      <c r="H121" s="273"/>
    </row>
    <row r="122" spans="1:8">
      <c r="A122" s="273" t="str">
        <f>IF($B122="","",IFERROR(_xlfn.XLOOKUP($B122,'ZONE C Vault Mapping'!$B:$B,'ZONE C Vault Mapping'!$A:$A),IFERROR(_xlfn.XLOOKUP($B122,'Các bảng bổ sung sang Zone C'!$C:$C,'Các bảng bổ sung sang Zone C'!$A:$A),"")))</f>
        <v>ESB</v>
      </c>
      <c r="B122" s="273" t="str">
        <v>link_batch_trans_detail_debit_account</v>
      </c>
      <c r="C122" s="273" t="s">
        <v>7408</v>
      </c>
      <c r="D122" s="273" t="str">
        <f>IF($B122="","",IFERROR(T(_xlfn.XLOOKUP($B122,'ZONE C Vault Mapping'!$B:$B,'ZONE C Vault Mapping'!$H:$H)),IFERROR(T(_xlfn.XLOOKUP($B122,'Các bảng bổ sung sang Zone C'!$C:$C,'Các bảng bổ sung sang Zone C'!$K:$K)),"")))</f>
        <v>Done</v>
      </c>
      <c r="E122" s="273" t="s">
        <v>7409</v>
      </c>
      <c r="F122" s="273"/>
      <c r="G122" s="299" t="s">
        <v>7509</v>
      </c>
      <c r="H122" s="273"/>
    </row>
    <row r="123" spans="1:8">
      <c r="A123" s="273" t="str">
        <f>IF($B123="","",IFERROR(_xlfn.XLOOKUP($B123,'ZONE C Vault Mapping'!$B:$B,'ZONE C Vault Mapping'!$A:$A),IFERROR(_xlfn.XLOOKUP($B123,'Các bảng bổ sung sang Zone C'!$C:$C,'Các bảng bổ sung sang Zone C'!$A:$A),"")))</f>
        <v>ESB</v>
      </c>
      <c r="B123" s="273" t="str">
        <v>link_batch_trans_detail_credit_account</v>
      </c>
      <c r="C123" s="273" t="s">
        <v>7408</v>
      </c>
      <c r="D123" s="273" t="str">
        <f>IF($B123="","",IFERROR(T(_xlfn.XLOOKUP($B123,'ZONE C Vault Mapping'!$B:$B,'ZONE C Vault Mapping'!$H:$H)),IFERROR(T(_xlfn.XLOOKUP($B123,'Các bảng bổ sung sang Zone C'!$C:$C,'Các bảng bổ sung sang Zone C'!$K:$K)),"")))</f>
        <v>Done</v>
      </c>
      <c r="E123" s="273" t="s">
        <v>7409</v>
      </c>
      <c r="F123" s="273"/>
      <c r="G123" s="299" t="s">
        <v>7509</v>
      </c>
      <c r="H123" s="273"/>
    </row>
    <row r="124" spans="1:8">
      <c r="A124" s="273" t="str">
        <f>IF($B124="","",IFERROR(_xlfn.XLOOKUP($B124,'ZONE C Vault Mapping'!$B:$B,'ZONE C Vault Mapping'!$A:$A),IFERROR(_xlfn.XLOOKUP($B124,'Các bảng bổ sung sang Zone C'!$C:$C,'Các bảng bổ sung sang Zone C'!$A:$A),"")))</f>
        <v>ESB</v>
      </c>
      <c r="B124" s="273" t="str">
        <v>link_batch_trans_detail_funds_transfer</v>
      </c>
      <c r="C124" s="273" t="s">
        <v>7408</v>
      </c>
      <c r="D124" s="273" t="str">
        <f>IF($B124="","",IFERROR(T(_xlfn.XLOOKUP($B124,'ZONE C Vault Mapping'!$B:$B,'ZONE C Vault Mapping'!$H:$H)),IFERROR(T(_xlfn.XLOOKUP($B124,'Các bảng bổ sung sang Zone C'!$C:$C,'Các bảng bổ sung sang Zone C'!$K:$K)),"")))</f>
        <v>Done</v>
      </c>
      <c r="E124" s="273" t="s">
        <v>7409</v>
      </c>
      <c r="F124" s="273"/>
      <c r="G124" s="299" t="s">
        <v>7509</v>
      </c>
      <c r="H124" s="273"/>
    </row>
    <row r="125" spans="1:8" ht="57">
      <c r="A125" s="273" t="str">
        <f>IF($B125="","",IFERROR(_xlfn.XLOOKUP($B125,'ZONE C Vault Mapping'!$B:$B,'ZONE C Vault Mapping'!$A:$A),IFERROR(_xlfn.XLOOKUP($B125,'Các bảng bổ sung sang Zone C'!$C:$C,'Các bảng bổ sung sang Zone C'!$A:$A),"")))</f>
        <v>ESB</v>
      </c>
      <c r="B125" s="273" t="str">
        <v>sat_batch_trans_details</v>
      </c>
      <c r="C125" s="273" t="s">
        <v>7408</v>
      </c>
      <c r="D125" s="273" t="str">
        <f>IF($B125="","",IFERROR(T(_xlfn.XLOOKUP($B125,'ZONE C Vault Mapping'!$B:$B,'ZONE C Vault Mapping'!$H:$H)),IFERROR(T(_xlfn.XLOOKUP($B125,'Các bảng bổ sung sang Zone C'!$C:$C,'Các bảng bổ sung sang Zone C'!$K:$K)),"")))</f>
        <v>Done</v>
      </c>
      <c r="E125" s="273" t="s">
        <v>7409</v>
      </c>
      <c r="F125" s="273" t="s">
        <v>7503</v>
      </c>
      <c r="G125" s="299" t="s">
        <v>7550</v>
      </c>
      <c r="H125" s="273"/>
    </row>
    <row r="126" spans="1:8" ht="42.75">
      <c r="A126" s="273" t="str">
        <f>IF($B126="","",IFERROR(_xlfn.XLOOKUP($B126,'ZONE C Vault Mapping'!$B:$B,'ZONE C Vault Mapping'!$A:$A),IFERROR(_xlfn.XLOOKUP($B126,'Các bảng bổ sung sang Zone C'!$C:$C,'Các bảng bổ sung sang Zone C'!$A:$A),"")))</f>
        <v>BPM</v>
      </c>
      <c r="B126" s="273" t="str">
        <v>sat_xl_ct_tsbd</v>
      </c>
      <c r="C126" s="273" t="s">
        <v>7408</v>
      </c>
      <c r="D126" s="273" t="str">
        <f>IF($B126="","",IFERROR(T(_xlfn.XLOOKUP($B126,'ZONE C Vault Mapping'!$B:$B,'ZONE C Vault Mapping'!$H:$H)),IFERROR(T(_xlfn.XLOOKUP($B126,'Các bảng bổ sung sang Zone C'!$C:$C,'Các bảng bổ sung sang Zone C'!$K:$K)),"")))</f>
        <v>Done</v>
      </c>
      <c r="E126" s="249" t="s">
        <v>7406</v>
      </c>
      <c r="F126" s="273" t="s">
        <v>7503</v>
      </c>
      <c r="G126" s="299" t="s">
        <v>7551</v>
      </c>
      <c r="H126" s="273"/>
    </row>
    <row r="127" spans="1:8">
      <c r="A127" s="273" t="str">
        <f>IF($B127="","",IFERROR(_xlfn.XLOOKUP($B127,'ZONE C Vault Mapping'!$B:$B,'ZONE C Vault Mapping'!$A:$A),IFERROR(_xlfn.XLOOKUP($B127,'Các bảng bổ sung sang Zone C'!$C:$C,'Các bảng bổ sung sang Zone C'!$A:$A),"")))</f>
        <v>T24</v>
      </c>
      <c r="B127" s="273" t="str">
        <v>ref_t24_ocbh_cat_prod</v>
      </c>
      <c r="C127" s="273" t="s">
        <v>7408</v>
      </c>
      <c r="D127" s="273" t="str">
        <f>IF($B127="","",IFERROR(T(_xlfn.XLOOKUP($B127,'ZONE C Vault Mapping'!$B:$B,'ZONE C Vault Mapping'!$H:$H)),IFERROR(T(_xlfn.XLOOKUP($B127,'Các bảng bổ sung sang Zone C'!$C:$C,'Các bảng bổ sung sang Zone C'!$K:$K)),"")))</f>
        <v>Done</v>
      </c>
      <c r="E127" s="273" t="s">
        <v>7409</v>
      </c>
      <c r="F127" s="273" t="s">
        <v>7552</v>
      </c>
      <c r="G127" s="299" t="s">
        <v>7553</v>
      </c>
      <c r="H127" s="273"/>
    </row>
    <row r="128" spans="1:8">
      <c r="A128" s="273" t="str">
        <f>IF($B128="","",IFERROR(_xlfn.XLOOKUP($B128,'ZONE C Vault Mapping'!$B:$B,'ZONE C Vault Mapping'!$A:$A),IFERROR(_xlfn.XLOOKUP($B128,'Các bảng bổ sung sang Zone C'!$C:$C,'Các bảng bổ sung sang Zone C'!$A:$A),"")))</f>
        <v>COMB</v>
      </c>
      <c r="B128" s="273" t="str">
        <v>hub_next_payment_amount</v>
      </c>
      <c r="C128" s="273" t="s">
        <v>7408</v>
      </c>
      <c r="D128" s="273" t="str">
        <f>IF($B128="","",IFERROR(T(_xlfn.XLOOKUP($B128,'ZONE C Vault Mapping'!$B:$B,'ZONE C Vault Mapping'!$H:$H)),IFERROR(T(_xlfn.XLOOKUP($B128,'Các bảng bổ sung sang Zone C'!$C:$C,'Các bảng bổ sung sang Zone C'!$K:$K)),"")))</f>
        <v>Cancel</v>
      </c>
      <c r="E128" s="249" t="s">
        <v>7406</v>
      </c>
      <c r="F128" s="273" t="s">
        <v>7510</v>
      </c>
      <c r="G128" s="299"/>
      <c r="H128" s="273"/>
    </row>
    <row r="129" spans="1:8">
      <c r="A129" s="273" t="str">
        <f>IF($B129="","",IFERROR(_xlfn.XLOOKUP($B129,'ZONE C Vault Mapping'!$B:$B,'ZONE C Vault Mapping'!$A:$A),IFERROR(_xlfn.XLOOKUP($B129,'Các bảng bổ sung sang Zone C'!$C:$C,'Các bảng bổ sung sang Zone C'!$A:$A),"")))</f>
        <v>COMB</v>
      </c>
      <c r="B129" s="273" t="str">
        <v>sat_next_payment_amount</v>
      </c>
      <c r="C129" s="273" t="s">
        <v>7408</v>
      </c>
      <c r="D129" s="273" t="str">
        <f>IF($B129="","",IFERROR(T(_xlfn.XLOOKUP($B129,'ZONE C Vault Mapping'!$B:$B,'ZONE C Vault Mapping'!$H:$H)),IFERROR(T(_xlfn.XLOOKUP($B129,'Các bảng bổ sung sang Zone C'!$C:$C,'Các bảng bổ sung sang Zone C'!$K:$K)),"")))</f>
        <v>Done</v>
      </c>
      <c r="E129" s="249" t="s">
        <v>7406</v>
      </c>
      <c r="F129" s="273" t="s">
        <v>7421</v>
      </c>
      <c r="G129" s="299"/>
      <c r="H129" s="273"/>
    </row>
    <row r="130" spans="1:8">
      <c r="A130" s="273" t="str">
        <f>IF($B130="","",IFERROR(_xlfn.XLOOKUP($B130,'ZONE C Vault Mapping'!$B:$B,'ZONE C Vault Mapping'!$A:$A),IFERROR(_xlfn.XLOOKUP($B130,'Các bảng bổ sung sang Zone C'!$C:$C,'Các bảng bổ sung sang Zone C'!$A:$A),"")))</f>
        <v>T24</v>
      </c>
      <c r="B130" s="273" t="str">
        <v>ref_t24_ld_economic_sector</v>
      </c>
      <c r="C130" s="273" t="s">
        <v>7408</v>
      </c>
      <c r="D130" s="273" t="str">
        <f>IF($B130="","",IFERROR(T(_xlfn.XLOOKUP($B130,'ZONE C Vault Mapping'!$B:$B,'ZONE C Vault Mapping'!$H:$H)),IFERROR(T(_xlfn.XLOOKUP($B130,'Các bảng bổ sung sang Zone C'!$C:$C,'Các bảng bổ sung sang Zone C'!$K:$K)),"")))</f>
        <v>Cancel</v>
      </c>
      <c r="E130" s="273"/>
      <c r="F130" s="273"/>
      <c r="G130" s="299"/>
      <c r="H130" s="273"/>
    </row>
    <row r="131" spans="1:8">
      <c r="A131" s="273" t="str">
        <f>IF($B131="","",IFERROR(_xlfn.XLOOKUP($B131,'ZONE C Vault Mapping'!$B:$B,'ZONE C Vault Mapping'!$A:$A),IFERROR(_xlfn.XLOOKUP($B131,'Các bảng bổ sung sang Zone C'!$C:$C,'Các bảng bổ sung sang Zone C'!$A:$A),"")))</f>
        <v>NEWFO</v>
      </c>
      <c r="B131" s="273" t="str">
        <v>hub_passbook</v>
      </c>
      <c r="C131" s="273" t="s">
        <v>7408</v>
      </c>
      <c r="D131" s="273" t="str">
        <f>IF($B131="","",IFERROR(T(_xlfn.XLOOKUP($B131,'ZONE C Vault Mapping'!$B:$B,'ZONE C Vault Mapping'!$H:$H)),IFERROR(T(_xlfn.XLOOKUP($B131,'Các bảng bổ sung sang Zone C'!$C:$C,'Các bảng bổ sung sang Zone C'!$K:$K)),"")))</f>
        <v>Done</v>
      </c>
      <c r="E131" s="273" t="s">
        <v>7406</v>
      </c>
      <c r="F131" s="273" t="s">
        <v>7421</v>
      </c>
      <c r="G131" s="299"/>
      <c r="H131" s="273"/>
    </row>
    <row r="132" spans="1:8">
      <c r="A132" s="273" t="str">
        <f>IF($B132="","",IFERROR(_xlfn.XLOOKUP($B132,'ZONE C Vault Mapping'!$B:$B,'ZONE C Vault Mapping'!$A:$A),IFERROR(_xlfn.XLOOKUP($B132,'Các bảng bổ sung sang Zone C'!$C:$C,'Các bảng bổ sung sang Zone C'!$A:$A),"")))</f>
        <v>NEWFO</v>
      </c>
      <c r="B132" s="273" t="str">
        <v>link_passbook_customer</v>
      </c>
      <c r="C132" s="273" t="s">
        <v>7408</v>
      </c>
      <c r="D132" s="273" t="str">
        <f>IF($B132="","",IFERROR(T(_xlfn.XLOOKUP($B132,'ZONE C Vault Mapping'!$B:$B,'ZONE C Vault Mapping'!$H:$H)),IFERROR(T(_xlfn.XLOOKUP($B132,'Các bảng bổ sung sang Zone C'!$C:$C,'Các bảng bổ sung sang Zone C'!$K:$K)),"")))</f>
        <v>Done</v>
      </c>
      <c r="E132" s="273" t="s">
        <v>7406</v>
      </c>
      <c r="F132" s="273" t="s">
        <v>7421</v>
      </c>
      <c r="G132" s="299"/>
      <c r="H132" s="273"/>
    </row>
    <row r="133" spans="1:8">
      <c r="A133" s="273" t="str">
        <f>IF($B133="","",IFERROR(_xlfn.XLOOKUP($B133,'ZONE C Vault Mapping'!$B:$B,'ZONE C Vault Mapping'!$A:$A),IFERROR(_xlfn.XLOOKUP($B133,'Các bảng bổ sung sang Zone C'!$C:$C,'Các bảng bổ sung sang Zone C'!$A:$A),"")))</f>
        <v>NEWFO</v>
      </c>
      <c r="B133" s="273" t="str">
        <v>link_passbook_branch</v>
      </c>
      <c r="C133" s="273" t="s">
        <v>7408</v>
      </c>
      <c r="D133" s="273" t="str">
        <f>IF($B133="","",IFERROR(T(_xlfn.XLOOKUP($B133,'ZONE C Vault Mapping'!$B:$B,'ZONE C Vault Mapping'!$H:$H)),IFERROR(T(_xlfn.XLOOKUP($B133,'Các bảng bổ sung sang Zone C'!$C:$C,'Các bảng bổ sung sang Zone C'!$K:$K)),"")))</f>
        <v>Done</v>
      </c>
      <c r="E133" s="273" t="s">
        <v>7406</v>
      </c>
      <c r="F133" s="273" t="s">
        <v>7421</v>
      </c>
      <c r="G133" s="299"/>
      <c r="H133" s="273"/>
    </row>
    <row r="134" spans="1:8">
      <c r="A134" s="273" t="str">
        <f>IF($B134="","",IFERROR(_xlfn.XLOOKUP($B134,'ZONE C Vault Mapping'!$B:$B,'ZONE C Vault Mapping'!$A:$A),IFERROR(_xlfn.XLOOKUP($B134,'Các bảng bổ sung sang Zone C'!$C:$C,'Các bảng bổ sung sang Zone C'!$A:$A),"")))</f>
        <v>NEWFO</v>
      </c>
      <c r="B134" s="273" t="str">
        <v>sat_passbook</v>
      </c>
      <c r="C134" s="273" t="s">
        <v>7408</v>
      </c>
      <c r="D134" s="273" t="str">
        <f>IF($B134="","",IFERROR(T(_xlfn.XLOOKUP($B134,'ZONE C Vault Mapping'!$B:$B,'ZONE C Vault Mapping'!$H:$H)),IFERROR(T(_xlfn.XLOOKUP($B134,'Các bảng bổ sung sang Zone C'!$C:$C,'Các bảng bổ sung sang Zone C'!$K:$K)),"")))</f>
        <v>Done</v>
      </c>
      <c r="E134" s="273" t="s">
        <v>7406</v>
      </c>
      <c r="F134" s="273" t="s">
        <v>7503</v>
      </c>
      <c r="G134" s="299" t="s">
        <v>7554</v>
      </c>
      <c r="H134" s="273"/>
    </row>
    <row r="135" spans="1:8">
      <c r="A135" s="273" t="str">
        <f>IF($B135="","",IFERROR(_xlfn.XLOOKUP($B135,'ZONE C Vault Mapping'!$B:$B,'ZONE C Vault Mapping'!$A:$A),IFERROR(_xlfn.XLOOKUP($B135,'Các bảng bổ sung sang Zone C'!$C:$C,'Các bảng bổ sung sang Zone C'!$A:$A),"")))</f>
        <v>NEWFO</v>
      </c>
      <c r="B135" s="273" t="str">
        <v>hub_users_logon</v>
      </c>
      <c r="C135" s="273" t="s">
        <v>7408</v>
      </c>
      <c r="D135" s="273" t="str">
        <f>IF($B135="","",IFERROR(T(_xlfn.XLOOKUP($B135,'ZONE C Vault Mapping'!$B:$B,'ZONE C Vault Mapping'!$H:$H)),IFERROR(T(_xlfn.XLOOKUP($B135,'Các bảng bổ sung sang Zone C'!$C:$C,'Các bảng bổ sung sang Zone C'!$K:$K)),"")))</f>
        <v>Done</v>
      </c>
      <c r="E135" s="273" t="s">
        <v>7406</v>
      </c>
      <c r="F135" s="273" t="s">
        <v>7421</v>
      </c>
      <c r="G135" s="299"/>
      <c r="H135" s="273"/>
    </row>
    <row r="136" spans="1:8">
      <c r="A136" s="273" t="str">
        <f>IF($B136="","",IFERROR(_xlfn.XLOOKUP($B136,'ZONE C Vault Mapping'!$B:$B,'ZONE C Vault Mapping'!$A:$A),IFERROR(_xlfn.XLOOKUP($B136,'Các bảng bổ sung sang Zone C'!$C:$C,'Các bảng bổ sung sang Zone C'!$A:$A),"")))</f>
        <v>NEWFO</v>
      </c>
      <c r="B136" s="273" t="str">
        <v>link_users_logon_branch</v>
      </c>
      <c r="C136" s="273" t="s">
        <v>7408</v>
      </c>
      <c r="D136" s="273" t="str">
        <f>IF($B136="","",IFERROR(T(_xlfn.XLOOKUP($B136,'ZONE C Vault Mapping'!$B:$B,'ZONE C Vault Mapping'!$H:$H)),IFERROR(T(_xlfn.XLOOKUP($B136,'Các bảng bổ sung sang Zone C'!$C:$C,'Các bảng bổ sung sang Zone C'!$K:$K)),"")))</f>
        <v>Done</v>
      </c>
      <c r="E136" s="273" t="s">
        <v>7406</v>
      </c>
      <c r="F136" s="273" t="s">
        <v>7421</v>
      </c>
      <c r="G136" s="299"/>
      <c r="H136" s="273"/>
    </row>
    <row r="137" spans="1:8">
      <c r="A137" s="273" t="str">
        <f>IF($B137="","",IFERROR(_xlfn.XLOOKUP($B137,'ZONE C Vault Mapping'!$B:$B,'ZONE C Vault Mapping'!$A:$A),IFERROR(_xlfn.XLOOKUP($B137,'Các bảng bổ sung sang Zone C'!$C:$C,'Các bảng bổ sung sang Zone C'!$A:$A),"")))</f>
        <v>NEWFO</v>
      </c>
      <c r="B137" s="273" t="str">
        <v>link_users_logon_user</v>
      </c>
      <c r="C137" s="273" t="s">
        <v>7408</v>
      </c>
      <c r="D137" s="273" t="str">
        <f>IF($B137="","",IFERROR(T(_xlfn.XLOOKUP($B137,'ZONE C Vault Mapping'!$B:$B,'ZONE C Vault Mapping'!$H:$H)),IFERROR(T(_xlfn.XLOOKUP($B137,'Các bảng bổ sung sang Zone C'!$C:$C,'Các bảng bổ sung sang Zone C'!$K:$K)),"")))</f>
        <v>Done</v>
      </c>
      <c r="E137" s="273" t="s">
        <v>7406</v>
      </c>
      <c r="F137" s="273" t="s">
        <v>7503</v>
      </c>
      <c r="G137" s="299" t="s">
        <v>7509</v>
      </c>
      <c r="H137" s="273"/>
    </row>
    <row r="138" spans="1:8">
      <c r="A138" s="273" t="str">
        <f>IF($B138="","",IFERROR(_xlfn.XLOOKUP($B138,'ZONE C Vault Mapping'!$B:$B,'ZONE C Vault Mapping'!$A:$A),IFERROR(_xlfn.XLOOKUP($B138,'Các bảng bổ sung sang Zone C'!$C:$C,'Các bảng bổ sung sang Zone C'!$A:$A),"")))</f>
        <v>NEWFO</v>
      </c>
      <c r="B138" s="273" t="str">
        <v>sat_users_logon</v>
      </c>
      <c r="C138" s="273" t="s">
        <v>7408</v>
      </c>
      <c r="D138" s="273" t="str">
        <f>IF($B138="","",IFERROR(T(_xlfn.XLOOKUP($B138,'ZONE C Vault Mapping'!$B:$B,'ZONE C Vault Mapping'!$H:$H)),IFERROR(T(_xlfn.XLOOKUP($B138,'Các bảng bổ sung sang Zone C'!$C:$C,'Các bảng bổ sung sang Zone C'!$K:$K)),"")))</f>
        <v>Done</v>
      </c>
      <c r="E138" s="273" t="s">
        <v>7406</v>
      </c>
      <c r="F138" s="273" t="s">
        <v>7503</v>
      </c>
      <c r="G138" s="299" t="s">
        <v>7555</v>
      </c>
      <c r="H138" s="273"/>
    </row>
    <row r="139" spans="1:8">
      <c r="A139" s="273" t="str">
        <f>IF($B139="","",IFERROR(_xlfn.XLOOKUP($B139,'ZONE C Vault Mapping'!$B:$B,'ZONE C Vault Mapping'!$A:$A),IFERROR(_xlfn.XLOOKUP($B139,'Các bảng bổ sung sang Zone C'!$C:$C,'Các bảng bổ sung sang Zone C'!$A:$A),"")))</f>
        <v>QLDT</v>
      </c>
      <c r="B139" s="273" t="str">
        <v>hub_ldm_partner</v>
      </c>
      <c r="C139" s="273" t="s">
        <v>7408</v>
      </c>
      <c r="D139" s="273" t="str">
        <f>IF($B139="","",IFERROR(T(_xlfn.XLOOKUP($B139,'ZONE C Vault Mapping'!$B:$B,'ZONE C Vault Mapping'!$H:$H)),IFERROR(T(_xlfn.XLOOKUP($B139,'Các bảng bổ sung sang Zone C'!$C:$C,'Các bảng bổ sung sang Zone C'!$K:$K)),"")))</f>
        <v>Done</v>
      </c>
      <c r="E139" s="273" t="s">
        <v>7406</v>
      </c>
      <c r="F139" s="273" t="s">
        <v>7421</v>
      </c>
      <c r="G139" s="299"/>
      <c r="H139" s="273"/>
    </row>
    <row r="140" spans="1:8">
      <c r="A140" s="273" t="str">
        <f>IF($B140="","",IFERROR(_xlfn.XLOOKUP($B140,'ZONE C Vault Mapping'!$B:$B,'ZONE C Vault Mapping'!$A:$A),IFERROR(_xlfn.XLOOKUP($B140,'Các bảng bổ sung sang Zone C'!$C:$C,'Các bảng bổ sung sang Zone C'!$A:$A),"")))</f>
        <v>QLDT</v>
      </c>
      <c r="B140" s="273" t="str">
        <v>link_ldm_partner_customer</v>
      </c>
      <c r="C140" s="273" t="s">
        <v>7408</v>
      </c>
      <c r="D140" s="273" t="str">
        <f>IF($B140="","",IFERROR(T(_xlfn.XLOOKUP($B140,'ZONE C Vault Mapping'!$B:$B,'ZONE C Vault Mapping'!$H:$H)),IFERROR(T(_xlfn.XLOOKUP($B140,'Các bảng bổ sung sang Zone C'!$C:$C,'Các bảng bổ sung sang Zone C'!$K:$K)),"")))</f>
        <v>Done</v>
      </c>
      <c r="E140" s="273" t="s">
        <v>7406</v>
      </c>
      <c r="F140" s="273" t="s">
        <v>7421</v>
      </c>
      <c r="G140" s="299"/>
      <c r="H140" s="273"/>
    </row>
    <row r="141" spans="1:8">
      <c r="A141" s="273" t="str">
        <f>IF($B141="","",IFERROR(_xlfn.XLOOKUP($B141,'ZONE C Vault Mapping'!$B:$B,'ZONE C Vault Mapping'!$A:$A),IFERROR(_xlfn.XLOOKUP($B141,'Các bảng bổ sung sang Zone C'!$C:$C,'Các bảng bổ sung sang Zone C'!$A:$A),"")))</f>
        <v>QLDT</v>
      </c>
      <c r="B141" s="273" t="str">
        <v>link_ldm_partner_branch</v>
      </c>
      <c r="C141" s="273" t="s">
        <v>7408</v>
      </c>
      <c r="D141" s="273" t="str">
        <f>IF($B141="","",IFERROR(T(_xlfn.XLOOKUP($B141,'ZONE C Vault Mapping'!$B:$B,'ZONE C Vault Mapping'!$H:$H)),IFERROR(T(_xlfn.XLOOKUP($B141,'Các bảng bổ sung sang Zone C'!$C:$C,'Các bảng bổ sung sang Zone C'!$K:$K)),"")))</f>
        <v>Done</v>
      </c>
      <c r="E141" s="273" t="s">
        <v>7406</v>
      </c>
      <c r="F141" s="273" t="s">
        <v>7421</v>
      </c>
      <c r="G141" s="299"/>
      <c r="H141" s="273"/>
    </row>
    <row r="142" spans="1:8" ht="28.5">
      <c r="A142" s="273" t="str">
        <f>IF($B142="","",IFERROR(_xlfn.XLOOKUP($B142,'ZONE C Vault Mapping'!$B:$B,'ZONE C Vault Mapping'!$A:$A),IFERROR(_xlfn.XLOOKUP($B142,'Các bảng bổ sung sang Zone C'!$C:$C,'Các bảng bổ sung sang Zone C'!$A:$A),"")))</f>
        <v>QLDT</v>
      </c>
      <c r="B142" s="273" t="str">
        <v>sat_ldm_partner_information</v>
      </c>
      <c r="C142" s="273" t="s">
        <v>7408</v>
      </c>
      <c r="D142" s="273" t="str">
        <f>IF($B142="","",IFERROR(T(_xlfn.XLOOKUP($B142,'ZONE C Vault Mapping'!$B:$B,'ZONE C Vault Mapping'!$H:$H)),IFERROR(T(_xlfn.XLOOKUP($B142,'Các bảng bổ sung sang Zone C'!$C:$C,'Các bảng bổ sung sang Zone C'!$K:$K)),"")))</f>
        <v>Done</v>
      </c>
      <c r="E142" s="273" t="s">
        <v>7406</v>
      </c>
      <c r="F142" s="273" t="s">
        <v>7503</v>
      </c>
      <c r="G142" s="299" t="s">
        <v>7556</v>
      </c>
      <c r="H142" s="273"/>
    </row>
    <row r="143" spans="1:8">
      <c r="A143" s="273" t="str">
        <f>IF($B143="","",IFERROR(_xlfn.XLOOKUP($B143,'ZONE C Vault Mapping'!$B:$B,'ZONE C Vault Mapping'!$A:$A),IFERROR(_xlfn.XLOOKUP($B143,'Các bảng bổ sung sang Zone C'!$C:$C,'Các bảng bổ sung sang Zone C'!$A:$A),"")))</f>
        <v>QLDT</v>
      </c>
      <c r="B143" s="273" t="str">
        <v>sat_ldm_partner_detail</v>
      </c>
      <c r="C143" s="273" t="s">
        <v>7408</v>
      </c>
      <c r="D143" s="273" t="str">
        <f>IF($B143="","",IFERROR(T(_xlfn.XLOOKUP($B143,'ZONE C Vault Mapping'!$B:$B,'ZONE C Vault Mapping'!$H:$H)),IFERROR(T(_xlfn.XLOOKUP($B143,'Các bảng bổ sung sang Zone C'!$C:$C,'Các bảng bổ sung sang Zone C'!$K:$K)),"")))</f>
        <v>Done</v>
      </c>
      <c r="E143" s="273" t="s">
        <v>7406</v>
      </c>
      <c r="F143" s="273" t="s">
        <v>7421</v>
      </c>
      <c r="G143" s="299"/>
      <c r="H143" s="273"/>
    </row>
    <row r="144" spans="1:8">
      <c r="A144" s="273" t="str">
        <f>IF($B144="","",IFERROR(_xlfn.XLOOKUP($B144,'ZONE C Vault Mapping'!$B:$B,'ZONE C Vault Mapping'!$A:$A),IFERROR(_xlfn.XLOOKUP($B144,'Các bảng bổ sung sang Zone C'!$C:$C,'Các bảng bổ sung sang Zone C'!$A:$A),"")))</f>
        <v>QLDT</v>
      </c>
      <c r="B144" s="273" t="str">
        <v>ref_qldt_ldm_partner_type</v>
      </c>
      <c r="C144" s="273" t="s">
        <v>7408</v>
      </c>
      <c r="D144" s="273" t="str">
        <f>IF($B144="","",IFERROR(T(_xlfn.XLOOKUP($B144,'ZONE C Vault Mapping'!$B:$B,'ZONE C Vault Mapping'!$H:$H)),IFERROR(T(_xlfn.XLOOKUP($B144,'Các bảng bổ sung sang Zone C'!$C:$C,'Các bảng bổ sung sang Zone C'!$K:$K)),"")))</f>
        <v>Done</v>
      </c>
      <c r="E144" s="273" t="s">
        <v>7406</v>
      </c>
      <c r="F144" s="273" t="s">
        <v>7421</v>
      </c>
      <c r="G144" s="299"/>
      <c r="H144" s="273"/>
    </row>
    <row r="145" spans="1:8">
      <c r="A145" s="273" t="str">
        <f>IF($B145="","",IFERROR(_xlfn.XLOOKUP($B145,'ZONE C Vault Mapping'!$B:$B,'ZONE C Vault Mapping'!$A:$A),IFERROR(_xlfn.XLOOKUP($B145,'Các bảng bổ sung sang Zone C'!$C:$C,'Các bảng bổ sung sang Zone C'!$A:$A),"")))</f>
        <v>SBV</v>
      </c>
      <c r="B145" s="273" t="str">
        <v>hub_accountbc_save</v>
      </c>
      <c r="C145" s="273" t="s">
        <v>7408</v>
      </c>
      <c r="D145" s="273" t="str">
        <f>IF($B145="","",IFERROR(T(_xlfn.XLOOKUP($B145,'ZONE C Vault Mapping'!$B:$B,'ZONE C Vault Mapping'!$H:$H)),IFERROR(T(_xlfn.XLOOKUP($B145,'Các bảng bổ sung sang Zone C'!$C:$C,'Các bảng bổ sung sang Zone C'!$K:$K)),"")))</f>
        <v>Done</v>
      </c>
      <c r="E145" s="273" t="s">
        <v>7409</v>
      </c>
      <c r="F145" s="273"/>
      <c r="G145" s="299"/>
      <c r="H145" s="273"/>
    </row>
    <row r="146" spans="1:8">
      <c r="A146" s="273" t="str">
        <f>IF($B146="","",IFERROR(_xlfn.XLOOKUP($B146,'ZONE C Vault Mapping'!$B:$B,'ZONE C Vault Mapping'!$A:$A),IFERROR(_xlfn.XLOOKUP($B146,'Các bảng bổ sung sang Zone C'!$C:$C,'Các bảng bổ sung sang Zone C'!$A:$A),"")))</f>
        <v>SBV</v>
      </c>
      <c r="B146" s="273" t="str">
        <v>link_accountbc_save_account</v>
      </c>
      <c r="C146" s="273" t="s">
        <v>7408</v>
      </c>
      <c r="D146" s="273" t="str">
        <f>IF($B146="","",IFERROR(T(_xlfn.XLOOKUP($B146,'ZONE C Vault Mapping'!$B:$B,'ZONE C Vault Mapping'!$H:$H)),IFERROR(T(_xlfn.XLOOKUP($B146,'Các bảng bổ sung sang Zone C'!$C:$C,'Các bảng bổ sung sang Zone C'!$K:$K)),"")))</f>
        <v>Done</v>
      </c>
      <c r="E146" s="273" t="s">
        <v>7409</v>
      </c>
      <c r="F146" s="273"/>
      <c r="G146" s="299"/>
      <c r="H146" s="273"/>
    </row>
    <row r="147" spans="1:8">
      <c r="A147" s="273" t="str">
        <f>IF($B147="","",IFERROR(_xlfn.XLOOKUP($B147,'ZONE C Vault Mapping'!$B:$B,'ZONE C Vault Mapping'!$A:$A),IFERROR(_xlfn.XLOOKUP($B147,'Các bảng bổ sung sang Zone C'!$C:$C,'Các bảng bổ sung sang Zone C'!$A:$A),"")))</f>
        <v>SBV</v>
      </c>
      <c r="B147" s="273" t="str">
        <v>link_accountbc_save_branch</v>
      </c>
      <c r="C147" s="273" t="s">
        <v>7408</v>
      </c>
      <c r="D147" s="273" t="str">
        <f>IF($B147="","",IFERROR(T(_xlfn.XLOOKUP($B147,'ZONE C Vault Mapping'!$B:$B,'ZONE C Vault Mapping'!$H:$H)),IFERROR(T(_xlfn.XLOOKUP($B147,'Các bảng bổ sung sang Zone C'!$C:$C,'Các bảng bổ sung sang Zone C'!$K:$K)),"")))</f>
        <v>Done</v>
      </c>
      <c r="E147" s="273" t="s">
        <v>7409</v>
      </c>
      <c r="F147" s="273"/>
      <c r="G147" s="299"/>
      <c r="H147" s="273"/>
    </row>
    <row r="148" spans="1:8">
      <c r="A148" s="273" t="str">
        <f>IF($B148="","",IFERROR(_xlfn.XLOOKUP($B148,'ZONE C Vault Mapping'!$B:$B,'ZONE C Vault Mapping'!$A:$A),IFERROR(_xlfn.XLOOKUP($B148,'Các bảng bổ sung sang Zone C'!$C:$C,'Các bảng bổ sung sang Zone C'!$A:$A),"")))</f>
        <v>SBV</v>
      </c>
      <c r="B148" s="273" t="str">
        <v>sat_accountbc_save</v>
      </c>
      <c r="C148" s="273" t="s">
        <v>7408</v>
      </c>
      <c r="D148" s="273" t="str">
        <f>IF($B148="","",IFERROR(T(_xlfn.XLOOKUP($B148,'ZONE C Vault Mapping'!$B:$B,'ZONE C Vault Mapping'!$H:$H)),IFERROR(T(_xlfn.XLOOKUP($B148,'Các bảng bổ sung sang Zone C'!$C:$C,'Các bảng bổ sung sang Zone C'!$K:$K)),"")))</f>
        <v>Done</v>
      </c>
      <c r="E148" s="273" t="s">
        <v>7409</v>
      </c>
      <c r="F148" s="273"/>
      <c r="G148" s="299"/>
      <c r="H148" s="273"/>
    </row>
    <row r="149" spans="1:8">
      <c r="A149" s="273" t="str">
        <f>IF($B149="","",IFERROR(_xlfn.XLOOKUP($B149,'ZONE C Vault Mapping'!$B:$B,'ZONE C Vault Mapping'!$A:$A),IFERROR(_xlfn.XLOOKUP($B149,'Các bảng bổ sung sang Zone C'!$C:$C,'Các bảng bổ sung sang Zone C'!$A:$A),"")))</f>
        <v>OCBCHANNEL</v>
      </c>
      <c r="B149" s="273" t="str">
        <v>hub_soa_ft_batch_details</v>
      </c>
      <c r="C149" s="273" t="s">
        <v>7408</v>
      </c>
      <c r="D149" s="273" t="str">
        <f>IF($B149="","",IFERROR(T(_xlfn.XLOOKUP($B149,'ZONE C Vault Mapping'!$B:$B,'ZONE C Vault Mapping'!$H:$H)),IFERROR(T(_xlfn.XLOOKUP($B149,'Các bảng bổ sung sang Zone C'!$C:$C,'Các bảng bổ sung sang Zone C'!$K:$K)),"")))</f>
        <v>Done</v>
      </c>
      <c r="E149" s="273" t="s">
        <v>7409</v>
      </c>
      <c r="F149" s="273" t="s">
        <v>7503</v>
      </c>
      <c r="G149" s="299" t="s">
        <v>7557</v>
      </c>
      <c r="H149" s="273"/>
    </row>
    <row r="150" spans="1:8">
      <c r="A150" s="273" t="str">
        <f>IF($B150="","",IFERROR(_xlfn.XLOOKUP($B150,'ZONE C Vault Mapping'!$B:$B,'ZONE C Vault Mapping'!$A:$A),IFERROR(_xlfn.XLOOKUP($B150,'Các bảng bổ sung sang Zone C'!$C:$C,'Các bảng bổ sung sang Zone C'!$A:$A),"")))</f>
        <v>OCBCHANNEL</v>
      </c>
      <c r="B150" s="273" t="str">
        <v>link_soa_ft_batch_details_customer</v>
      </c>
      <c r="C150" s="273" t="s">
        <v>7408</v>
      </c>
      <c r="D150" s="273" t="str">
        <f>IF($B150="","",IFERROR(T(_xlfn.XLOOKUP($B150,'ZONE C Vault Mapping'!$B:$B,'ZONE C Vault Mapping'!$H:$H)),IFERROR(T(_xlfn.XLOOKUP($B150,'Các bảng bổ sung sang Zone C'!$C:$C,'Các bảng bổ sung sang Zone C'!$K:$K)),"")))</f>
        <v>Done</v>
      </c>
      <c r="E150" s="273" t="s">
        <v>7409</v>
      </c>
      <c r="F150" s="273" t="s">
        <v>7503</v>
      </c>
      <c r="G150" s="299" t="s">
        <v>7557</v>
      </c>
      <c r="H150" s="273"/>
    </row>
    <row r="151" spans="1:8">
      <c r="A151" s="273" t="str">
        <f>IF($B151="","",IFERROR(_xlfn.XLOOKUP($B151,'ZONE C Vault Mapping'!$B:$B,'ZONE C Vault Mapping'!$A:$A),IFERROR(_xlfn.XLOOKUP($B151,'Các bảng bổ sung sang Zone C'!$C:$C,'Các bảng bổ sung sang Zone C'!$A:$A),"")))</f>
        <v>OCBCHANNEL</v>
      </c>
      <c r="B151" s="273" t="str">
        <v>link_soa_ft_batch_details_branch</v>
      </c>
      <c r="C151" s="273" t="s">
        <v>7408</v>
      </c>
      <c r="D151" s="273" t="str">
        <f>IF($B151="","",IFERROR(T(_xlfn.XLOOKUP($B151,'ZONE C Vault Mapping'!$B:$B,'ZONE C Vault Mapping'!$H:$H)),IFERROR(T(_xlfn.XLOOKUP($B151,'Các bảng bổ sung sang Zone C'!$C:$C,'Các bảng bổ sung sang Zone C'!$K:$K)),"")))</f>
        <v>Done</v>
      </c>
      <c r="E151" s="273" t="s">
        <v>7409</v>
      </c>
      <c r="F151" s="273" t="s">
        <v>7503</v>
      </c>
      <c r="G151" s="299" t="s">
        <v>7557</v>
      </c>
      <c r="H151" s="273"/>
    </row>
    <row r="152" spans="1:8">
      <c r="A152" s="273" t="str">
        <f>IF($B152="","",IFERROR(_xlfn.XLOOKUP($B152,'ZONE C Vault Mapping'!$B:$B,'ZONE C Vault Mapping'!$A:$A),IFERROR(_xlfn.XLOOKUP($B152,'Các bảng bổ sung sang Zone C'!$C:$C,'Các bảng bổ sung sang Zone C'!$A:$A),"")))</f>
        <v>OCBCHANNEL</v>
      </c>
      <c r="B152" s="273" t="str">
        <v>link_soa_ft_batch_details_debit_account</v>
      </c>
      <c r="C152" s="273" t="s">
        <v>7408</v>
      </c>
      <c r="D152" s="273" t="str">
        <f>IF($B152="","",IFERROR(T(_xlfn.XLOOKUP($B152,'ZONE C Vault Mapping'!$B:$B,'ZONE C Vault Mapping'!$H:$H)),IFERROR(T(_xlfn.XLOOKUP($B152,'Các bảng bổ sung sang Zone C'!$C:$C,'Các bảng bổ sung sang Zone C'!$K:$K)),"")))</f>
        <v>Done</v>
      </c>
      <c r="E152" s="273" t="s">
        <v>7409</v>
      </c>
      <c r="F152" s="273"/>
      <c r="G152" s="299" t="s">
        <v>7558</v>
      </c>
      <c r="H152" s="273"/>
    </row>
    <row r="153" spans="1:8">
      <c r="A153" s="273" t="str">
        <f>IF($B153="","",IFERROR(_xlfn.XLOOKUP($B153,'ZONE C Vault Mapping'!$B:$B,'ZONE C Vault Mapping'!$A:$A),IFERROR(_xlfn.XLOOKUP($B153,'Các bảng bổ sung sang Zone C'!$C:$C,'Các bảng bổ sung sang Zone C'!$A:$A),"")))</f>
        <v>OCBCHANNEL</v>
      </c>
      <c r="B153" s="273" t="str">
        <v>link_soa_ft_batch_details_credit_account</v>
      </c>
      <c r="C153" s="273" t="s">
        <v>7408</v>
      </c>
      <c r="D153" s="273" t="str">
        <f>IF($B153="","",IFERROR(T(_xlfn.XLOOKUP($B153,'ZONE C Vault Mapping'!$B:$B,'ZONE C Vault Mapping'!$H:$H)),IFERROR(T(_xlfn.XLOOKUP($B153,'Các bảng bổ sung sang Zone C'!$C:$C,'Các bảng bổ sung sang Zone C'!$K:$K)),"")))</f>
        <v>Done</v>
      </c>
      <c r="E153" s="273" t="s">
        <v>7409</v>
      </c>
      <c r="F153" s="273"/>
      <c r="G153" s="299" t="s">
        <v>7558</v>
      </c>
      <c r="H153" s="273"/>
    </row>
    <row r="154" spans="1:8">
      <c r="A154" s="273" t="str">
        <f>IF($B154="","",IFERROR(_xlfn.XLOOKUP($B154,'ZONE C Vault Mapping'!$B:$B,'ZONE C Vault Mapping'!$A:$A),IFERROR(_xlfn.XLOOKUP($B154,'Các bảng bổ sung sang Zone C'!$C:$C,'Các bảng bổ sung sang Zone C'!$A:$A),"")))</f>
        <v>OCBCHANNEL</v>
      </c>
      <c r="B154" s="273" t="str">
        <v>link_soa_ft_batch_details_funds_transfer</v>
      </c>
      <c r="C154" s="273" t="s">
        <v>7408</v>
      </c>
      <c r="D154" s="273" t="str">
        <f>IF($B154="","",IFERROR(T(_xlfn.XLOOKUP($B154,'ZONE C Vault Mapping'!$B:$B,'ZONE C Vault Mapping'!$H:$H)),IFERROR(T(_xlfn.XLOOKUP($B154,'Các bảng bổ sung sang Zone C'!$C:$C,'Các bảng bổ sung sang Zone C'!$K:$K)),"")))</f>
        <v>Done</v>
      </c>
      <c r="E154" s="273" t="s">
        <v>7409</v>
      </c>
      <c r="F154" s="273"/>
      <c r="G154" s="299" t="s">
        <v>7509</v>
      </c>
      <c r="H154" s="273"/>
    </row>
    <row r="155" spans="1:8" ht="57">
      <c r="A155" s="273" t="str">
        <f>IF($B155="","",IFERROR(_xlfn.XLOOKUP($B155,'ZONE C Vault Mapping'!$B:$B,'ZONE C Vault Mapping'!$A:$A),IFERROR(_xlfn.XLOOKUP($B155,'Các bảng bổ sung sang Zone C'!$C:$C,'Các bảng bổ sung sang Zone C'!$A:$A),"")))</f>
        <v>OCBCHANNEL</v>
      </c>
      <c r="B155" s="273" t="str">
        <v>sat_soa_ft_batch_details</v>
      </c>
      <c r="C155" s="273" t="s">
        <v>7408</v>
      </c>
      <c r="D155" s="273" t="str">
        <f>IF($B155="","",IFERROR(T(_xlfn.XLOOKUP($B155,'ZONE C Vault Mapping'!$B:$B,'ZONE C Vault Mapping'!$H:$H)),IFERROR(T(_xlfn.XLOOKUP($B155,'Các bảng bổ sung sang Zone C'!$C:$C,'Các bảng bổ sung sang Zone C'!$K:$K)),"")))</f>
        <v>Done</v>
      </c>
      <c r="E155" s="273" t="s">
        <v>7409</v>
      </c>
      <c r="F155" s="273" t="s">
        <v>7503</v>
      </c>
      <c r="G155" s="299" t="s">
        <v>7559</v>
      </c>
      <c r="H155" s="273"/>
    </row>
    <row r="156" spans="1:8">
      <c r="A156" s="273" t="str">
        <f>IF($B156="","",IFERROR(_xlfn.XLOOKUP($B156,'ZONE C Vault Mapping'!$B:$B,'ZONE C Vault Mapping'!$A:$A),IFERROR(_xlfn.XLOOKUP($B156,'Các bảng bổ sung sang Zone C'!$C:$C,'Các bảng bổ sung sang Zone C'!$A:$A),"")))</f>
        <v>OCBCHANNEL</v>
      </c>
      <c r="B156" s="273" t="str">
        <v>hub_soa_thq_register</v>
      </c>
      <c r="C156" s="273" t="s">
        <v>7408</v>
      </c>
      <c r="D156" s="273" t="str">
        <f>IF($B156="","",IFERROR(T(_xlfn.XLOOKUP($B156,'ZONE C Vault Mapping'!$B:$B,'ZONE C Vault Mapping'!$H:$H)),IFERROR(T(_xlfn.XLOOKUP($B156,'Các bảng bổ sung sang Zone C'!$C:$C,'Các bảng bổ sung sang Zone C'!$K:$K)),"")))</f>
        <v>Done</v>
      </c>
      <c r="E156" s="273" t="s">
        <v>7409</v>
      </c>
      <c r="F156" s="273" t="s">
        <v>7421</v>
      </c>
      <c r="G156" s="299"/>
      <c r="H156" s="273"/>
    </row>
    <row r="157" spans="1:8">
      <c r="A157" s="273" t="str">
        <f>IF($B157="","",IFERROR(_xlfn.XLOOKUP($B157,'ZONE C Vault Mapping'!$B:$B,'ZONE C Vault Mapping'!$A:$A),IFERROR(_xlfn.XLOOKUP($B157,'Các bảng bổ sung sang Zone C'!$C:$C,'Các bảng bổ sung sang Zone C'!$A:$A),"")))</f>
        <v>OCBCHANNEL</v>
      </c>
      <c r="B157" s="273" t="str">
        <v>link_soa_thq_register_customer</v>
      </c>
      <c r="C157" s="273" t="s">
        <v>7408</v>
      </c>
      <c r="D157" s="273" t="str">
        <f>IF($B157="","",IFERROR(T(_xlfn.XLOOKUP($B157,'ZONE C Vault Mapping'!$B:$B,'ZONE C Vault Mapping'!$H:$H)),IFERROR(T(_xlfn.XLOOKUP($B157,'Các bảng bổ sung sang Zone C'!$C:$C,'Các bảng bổ sung sang Zone C'!$K:$K)),"")))</f>
        <v>Done</v>
      </c>
      <c r="E157" s="273" t="s">
        <v>7409</v>
      </c>
      <c r="F157" s="273" t="s">
        <v>7421</v>
      </c>
      <c r="G157" s="299"/>
      <c r="H157" s="273"/>
    </row>
    <row r="158" spans="1:8">
      <c r="A158" s="273" t="str">
        <f>IF($B158="","",IFERROR(_xlfn.XLOOKUP($B158,'ZONE C Vault Mapping'!$B:$B,'ZONE C Vault Mapping'!$A:$A),IFERROR(_xlfn.XLOOKUP($B158,'Các bảng bổ sung sang Zone C'!$C:$C,'Các bảng bổ sung sang Zone C'!$A:$A),"")))</f>
        <v>OCBCHANNEL</v>
      </c>
      <c r="B158" s="273" t="str">
        <v>link_soa_thq_register_branch</v>
      </c>
      <c r="C158" s="273" t="s">
        <v>7408</v>
      </c>
      <c r="D158" s="273" t="str">
        <f>IF($B158="","",IFERROR(T(_xlfn.XLOOKUP($B158,'ZONE C Vault Mapping'!$B:$B,'ZONE C Vault Mapping'!$H:$H)),IFERROR(T(_xlfn.XLOOKUP($B158,'Các bảng bổ sung sang Zone C'!$C:$C,'Các bảng bổ sung sang Zone C'!$K:$K)),"")))</f>
        <v>Done</v>
      </c>
      <c r="E158" s="273" t="s">
        <v>7409</v>
      </c>
      <c r="F158" s="273" t="s">
        <v>7421</v>
      </c>
      <c r="G158" s="299"/>
      <c r="H158" s="273"/>
    </row>
    <row r="159" spans="1:8" ht="28.5">
      <c r="A159" s="273" t="str">
        <f>IF($B159="","",IFERROR(_xlfn.XLOOKUP($B159,'ZONE C Vault Mapping'!$B:$B,'ZONE C Vault Mapping'!$A:$A),IFERROR(_xlfn.XLOOKUP($B159,'Các bảng bổ sung sang Zone C'!$C:$C,'Các bảng bổ sung sang Zone C'!$A:$A),"")))</f>
        <v>OCBCHANNEL</v>
      </c>
      <c r="B159" s="273" t="str">
        <v>sat_soa_thq_register</v>
      </c>
      <c r="C159" s="273" t="s">
        <v>7408</v>
      </c>
      <c r="D159" s="273" t="str">
        <f>IF($B159="","",IFERROR(T(_xlfn.XLOOKUP($B159,'ZONE C Vault Mapping'!$B:$B,'ZONE C Vault Mapping'!$H:$H)),IFERROR(T(_xlfn.XLOOKUP($B159,'Các bảng bổ sung sang Zone C'!$C:$C,'Các bảng bổ sung sang Zone C'!$K:$K)),"")))</f>
        <v>Done</v>
      </c>
      <c r="E159" s="273" t="s">
        <v>7409</v>
      </c>
      <c r="F159" s="273" t="s">
        <v>7503</v>
      </c>
      <c r="G159" s="299" t="s">
        <v>7556</v>
      </c>
      <c r="H159" s="273"/>
    </row>
    <row r="160" spans="1:8" ht="28.5">
      <c r="A160" s="273" t="str">
        <f>IF($B160="","",IFERROR(_xlfn.XLOOKUP($B160,'ZONE C Vault Mapping'!$B:$B,'ZONE C Vault Mapping'!$A:$A),IFERROR(_xlfn.XLOOKUP($B160,'Các bảng bổ sung sang Zone C'!$C:$C,'Các bảng bổ sung sang Zone C'!$A:$A),"")))</f>
        <v>BPM</v>
      </c>
      <c r="B160" s="273" t="str">
        <v>ref_bpm_danh_muc_chi_tiet</v>
      </c>
      <c r="C160" s="273" t="s">
        <v>7408</v>
      </c>
      <c r="D160" s="273" t="str">
        <f>IF($B160="","",IFERROR(T(_xlfn.XLOOKUP($B160,'ZONE C Vault Mapping'!$B:$B,'ZONE C Vault Mapping'!$H:$H)),IFERROR(T(_xlfn.XLOOKUP($B160,'Các bảng bổ sung sang Zone C'!$C:$C,'Các bảng bổ sung sang Zone C'!$K:$K)),"")))</f>
        <v>Done</v>
      </c>
      <c r="E160" s="249" t="s">
        <v>7406</v>
      </c>
      <c r="F160" s="273" t="s">
        <v>7503</v>
      </c>
      <c r="G160" s="299" t="s">
        <v>7560</v>
      </c>
      <c r="H160" s="273"/>
    </row>
    <row r="161" spans="1:8" ht="28.5">
      <c r="A161" s="273" t="str">
        <f>IF($B161="","",IFERROR(_xlfn.XLOOKUP($B161,'ZONE C Vault Mapping'!$B:$B,'ZONE C Vault Mapping'!$A:$A),IFERROR(_xlfn.XLOOKUP($B161,'Các bảng bổ sung sang Zone C'!$C:$C,'Các bảng bổ sung sang Zone C'!$A:$A),"")))</f>
        <v>BPM</v>
      </c>
      <c r="B161" s="273" t="str">
        <v>sat_giao_dich_thoi_gian_xu_ly_by_nhom</v>
      </c>
      <c r="C161" s="273" t="s">
        <v>7408</v>
      </c>
      <c r="D161" s="273" t="str">
        <f>IF($B161="","",IFERROR(T(_xlfn.XLOOKUP($B161,'ZONE C Vault Mapping'!$B:$B,'ZONE C Vault Mapping'!$H:$H)),IFERROR(T(_xlfn.XLOOKUP($B161,'Các bảng bổ sung sang Zone C'!$C:$C,'Các bảng bổ sung sang Zone C'!$K:$K)),"")))</f>
        <v>Done</v>
      </c>
      <c r="E161" s="249" t="s">
        <v>7406</v>
      </c>
      <c r="F161" s="273" t="s">
        <v>7503</v>
      </c>
      <c r="G161" s="299" t="s">
        <v>7543</v>
      </c>
      <c r="H161" s="273"/>
    </row>
    <row r="162" spans="1:8" ht="57">
      <c r="A162" s="273" t="str">
        <f>IF($B162="","",IFERROR(_xlfn.XLOOKUP($B162,'ZONE C Vault Mapping'!$B:$B,'ZONE C Vault Mapping'!$A:$A),IFERROR(_xlfn.XLOOKUP($B162,'Các bảng bổ sung sang Zone C'!$C:$C,'Các bảng bổ sung sang Zone C'!$A:$A),"")))</f>
        <v>BPM</v>
      </c>
      <c r="B162" s="273" t="str">
        <v>sat_tsbd_bc_thoi_gian_xu_ly_by_nhom</v>
      </c>
      <c r="C162" s="273" t="s">
        <v>7408</v>
      </c>
      <c r="D162" s="273" t="str">
        <f>IF($B162="","",IFERROR(T(_xlfn.XLOOKUP($B162,'ZONE C Vault Mapping'!$B:$B,'ZONE C Vault Mapping'!$H:$H)),IFERROR(T(_xlfn.XLOOKUP($B162,'Các bảng bổ sung sang Zone C'!$C:$C,'Các bảng bổ sung sang Zone C'!$K:$K)),"")))</f>
        <v>Done</v>
      </c>
      <c r="E162" s="249" t="s">
        <v>7406</v>
      </c>
      <c r="F162" s="273" t="s">
        <v>7503</v>
      </c>
      <c r="G162" s="299" t="s">
        <v>7561</v>
      </c>
      <c r="H162" s="273"/>
    </row>
    <row r="163" spans="1:8">
      <c r="A163" s="273" t="str">
        <f>IF($B163="","",IFERROR(_xlfn.XLOOKUP($B163,'ZONE C Vault Mapping'!$B:$B,'ZONE C Vault Mapping'!$A:$A),IFERROR(_xlfn.XLOOKUP($B163,'Các bảng bổ sung sang Zone C'!$C:$C,'Các bảng bổ sung sang Zone C'!$A:$A),"")))</f>
        <v>BPM</v>
      </c>
      <c r="B163" s="273" t="str">
        <v>hub_xl_bc_thoi_gian_xu_ly_by_nhom</v>
      </c>
      <c r="C163" s="273" t="s">
        <v>7408</v>
      </c>
      <c r="D163" s="273" t="str">
        <f>IF($B163="","",IFERROR(T(_xlfn.XLOOKUP($B163,'ZONE C Vault Mapping'!$B:$B,'ZONE C Vault Mapping'!$H:$H)),IFERROR(T(_xlfn.XLOOKUP($B163,'Các bảng bổ sung sang Zone C'!$C:$C,'Các bảng bổ sung sang Zone C'!$K:$K)),"")))</f>
        <v>Cancel</v>
      </c>
      <c r="E163" s="273"/>
      <c r="F163" s="273"/>
      <c r="G163" s="299"/>
      <c r="H163" s="273"/>
    </row>
    <row r="164" spans="1:8" ht="28.5">
      <c r="A164" s="273" t="str">
        <f>IF($B164="","",IFERROR(_xlfn.XLOOKUP($B164,'ZONE C Vault Mapping'!$B:$B,'ZONE C Vault Mapping'!$A:$A),IFERROR(_xlfn.XLOOKUP($B164,'Các bảng bổ sung sang Zone C'!$C:$C,'Các bảng bổ sung sang Zone C'!$A:$A),"")))</f>
        <v>BPM</v>
      </c>
      <c r="B164" s="273" t="str">
        <v>sat_xl_bc_thoi_gian_xu_ly_by_nhom</v>
      </c>
      <c r="C164" s="273" t="s">
        <v>7408</v>
      </c>
      <c r="D164" s="273" t="str">
        <f>IF($B164="","",IFERROR(T(_xlfn.XLOOKUP($B164,'ZONE C Vault Mapping'!$B:$B,'ZONE C Vault Mapping'!$H:$H)),IFERROR(T(_xlfn.XLOOKUP($B164,'Các bảng bổ sung sang Zone C'!$C:$C,'Các bảng bổ sung sang Zone C'!$K:$K)),"")))</f>
        <v>Done</v>
      </c>
      <c r="E164" s="249" t="s">
        <v>7406</v>
      </c>
      <c r="F164" s="273" t="s">
        <v>7503</v>
      </c>
      <c r="G164" s="299" t="s">
        <v>7562</v>
      </c>
      <c r="H164" s="273"/>
    </row>
    <row r="165" spans="1:8">
      <c r="A165" s="273" t="str">
        <f>IF($B165="","",IFERROR(_xlfn.XLOOKUP($B165,'ZONE C Vault Mapping'!$B:$B,'ZONE C Vault Mapping'!$A:$A),IFERROR(_xlfn.XLOOKUP($B165,'Các bảng bổ sung sang Zone C'!$C:$C,'Các bảng bổ sung sang Zone C'!$A:$A),"")))</f>
        <v>OMNIMA</v>
      </c>
      <c r="B165" s="273" t="str">
        <v>hub_onbroading_cus</v>
      </c>
      <c r="C165" s="273" t="s">
        <v>7408</v>
      </c>
      <c r="D165" s="273" t="str">
        <f>IF($B165="","",IFERROR(T(_xlfn.XLOOKUP($B165,'ZONE C Vault Mapping'!$B:$B,'ZONE C Vault Mapping'!$H:$H)),IFERROR(T(_xlfn.XLOOKUP($B165,'Các bảng bổ sung sang Zone C'!$C:$C,'Các bảng bổ sung sang Zone C'!$K:$K)),"")))</f>
        <v>Done</v>
      </c>
      <c r="E165" s="273" t="s">
        <v>7409</v>
      </c>
      <c r="F165" s="273" t="s">
        <v>7421</v>
      </c>
      <c r="G165" s="299"/>
      <c r="H165" s="273"/>
    </row>
    <row r="166" spans="1:8">
      <c r="A166" s="273" t="str">
        <f>IF($B166="","",IFERROR(_xlfn.XLOOKUP($B166,'ZONE C Vault Mapping'!$B:$B,'ZONE C Vault Mapping'!$A:$A),IFERROR(_xlfn.XLOOKUP($B166,'Các bảng bổ sung sang Zone C'!$C:$C,'Các bảng bổ sung sang Zone C'!$A:$A),"")))</f>
        <v>OMNIMA</v>
      </c>
      <c r="B166" s="273" t="str">
        <v>link_onbroading_cus_customer</v>
      </c>
      <c r="C166" s="273" t="s">
        <v>7408</v>
      </c>
      <c r="D166" s="273" t="str">
        <f>IF($B166="","",IFERROR(T(_xlfn.XLOOKUP($B166,'ZONE C Vault Mapping'!$B:$B,'ZONE C Vault Mapping'!$H:$H)),IFERROR(T(_xlfn.XLOOKUP($B166,'Các bảng bổ sung sang Zone C'!$C:$C,'Các bảng bổ sung sang Zone C'!$K:$K)),"")))</f>
        <v>Done</v>
      </c>
      <c r="E166" s="273" t="s">
        <v>7409</v>
      </c>
      <c r="F166" s="273" t="s">
        <v>7421</v>
      </c>
      <c r="G166" s="299"/>
      <c r="H166" s="273"/>
    </row>
    <row r="167" spans="1:8">
      <c r="A167" s="273" t="str">
        <f>IF($B167="","",IFERROR(_xlfn.XLOOKUP($B167,'ZONE C Vault Mapping'!$B:$B,'ZONE C Vault Mapping'!$A:$A),IFERROR(_xlfn.XLOOKUP($B167,'Các bảng bổ sung sang Zone C'!$C:$C,'Các bảng bổ sung sang Zone C'!$A:$A),"")))</f>
        <v>OMNIMA</v>
      </c>
      <c r="B167" s="273" t="str">
        <v>link_onbroading_cus_appsflyer</v>
      </c>
      <c r="C167" s="273" t="s">
        <v>7408</v>
      </c>
      <c r="D167" s="273" t="str">
        <f>IF($B167="","",IFERROR(T(_xlfn.XLOOKUP($B167,'ZONE C Vault Mapping'!$B:$B,'ZONE C Vault Mapping'!$H:$H)),IFERROR(T(_xlfn.XLOOKUP($B167,'Các bảng bổ sung sang Zone C'!$C:$C,'Các bảng bổ sung sang Zone C'!$K:$K)),"")))</f>
        <v>Done</v>
      </c>
      <c r="E167" s="273" t="s">
        <v>7409</v>
      </c>
      <c r="F167" s="273"/>
      <c r="G167" s="299" t="s">
        <v>7563</v>
      </c>
      <c r="H167" s="273"/>
    </row>
    <row r="168" spans="1:8">
      <c r="A168" s="273" t="str">
        <f>IF($B168="","",IFERROR(_xlfn.XLOOKUP($B168,'ZONE C Vault Mapping'!$B:$B,'ZONE C Vault Mapping'!$A:$A),IFERROR(_xlfn.XLOOKUP($B168,'Các bảng bổ sung sang Zone C'!$C:$C,'Các bảng bổ sung sang Zone C'!$A:$A),"")))</f>
        <v>OMNIMA</v>
      </c>
      <c r="B168" s="273" t="str">
        <v>sat_onbroading_cus_information</v>
      </c>
      <c r="C168" s="273" t="s">
        <v>7408</v>
      </c>
      <c r="D168" s="273" t="str">
        <f>IF($B168="","",IFERROR(T(_xlfn.XLOOKUP($B168,'ZONE C Vault Mapping'!$B:$B,'ZONE C Vault Mapping'!$H:$H)),IFERROR(T(_xlfn.XLOOKUP($B168,'Các bảng bổ sung sang Zone C'!$C:$C,'Các bảng bổ sung sang Zone C'!$K:$K)),"")))</f>
        <v>Done</v>
      </c>
      <c r="E168" s="273" t="s">
        <v>7409</v>
      </c>
      <c r="F168" s="273" t="s">
        <v>7503</v>
      </c>
      <c r="G168" s="299" t="s">
        <v>7564</v>
      </c>
      <c r="H168" s="273"/>
    </row>
    <row r="169" spans="1:8">
      <c r="A169" s="273" t="str">
        <f>IF($B169="","",IFERROR(_xlfn.XLOOKUP($B169,'ZONE C Vault Mapping'!$B:$B,'ZONE C Vault Mapping'!$A:$A),IFERROR(_xlfn.XLOOKUP($B169,'Các bảng bổ sung sang Zone C'!$C:$C,'Các bảng bổ sung sang Zone C'!$A:$A),"")))</f>
        <v>OMNIMA</v>
      </c>
      <c r="B169" s="273" t="str">
        <v>sat_onbroading_cus_onbroading</v>
      </c>
      <c r="C169" s="273" t="s">
        <v>7408</v>
      </c>
      <c r="D169" s="273" t="str">
        <f>IF($B169="","",IFERROR(T(_xlfn.XLOOKUP($B169,'ZONE C Vault Mapping'!$B:$B,'ZONE C Vault Mapping'!$H:$H)),IFERROR(T(_xlfn.XLOOKUP($B169,'Các bảng bổ sung sang Zone C'!$C:$C,'Các bảng bổ sung sang Zone C'!$K:$K)),"")))</f>
        <v>Done</v>
      </c>
      <c r="E169" s="273" t="s">
        <v>7409</v>
      </c>
      <c r="F169" s="273" t="s">
        <v>7421</v>
      </c>
      <c r="G169" s="299"/>
      <c r="H169" s="273"/>
    </row>
    <row r="170" spans="1:8">
      <c r="A170" s="273" t="str">
        <f>IF($B170="","",IFERROR(_xlfn.XLOOKUP($B170,'ZONE C Vault Mapping'!$B:$B,'ZONE C Vault Mapping'!$A:$A),IFERROR(_xlfn.XLOOKUP($B170,'Các bảng bổ sung sang Zone C'!$C:$C,'Các bảng bổ sung sang Zone C'!$A:$A),"")))</f>
        <v>OMNIMA</v>
      </c>
      <c r="B170" s="273" t="str">
        <v>sat_onbroading_cus_detail</v>
      </c>
      <c r="C170" s="273" t="s">
        <v>7408</v>
      </c>
      <c r="D170" s="273" t="str">
        <f>IF($B170="","",IFERROR(T(_xlfn.XLOOKUP($B170,'ZONE C Vault Mapping'!$B:$B,'ZONE C Vault Mapping'!$H:$H)),IFERROR(T(_xlfn.XLOOKUP($B170,'Các bảng bổ sung sang Zone C'!$C:$C,'Các bảng bổ sung sang Zone C'!$K:$K)),"")))</f>
        <v>Done</v>
      </c>
      <c r="E170" s="273" t="s">
        <v>7409</v>
      </c>
      <c r="F170" s="273" t="s">
        <v>7503</v>
      </c>
      <c r="G170" s="299" t="s">
        <v>7565</v>
      </c>
      <c r="H170" s="273"/>
    </row>
    <row r="171" spans="1:8" ht="28.5">
      <c r="A171" s="273" t="str">
        <f>IF($B171="","",IFERROR(_xlfn.XLOOKUP($B171,'ZONE C Vault Mapping'!$B:$B,'ZONE C Vault Mapping'!$A:$A),IFERROR(_xlfn.XLOOKUP($B171,'Các bảng bổ sung sang Zone C'!$C:$C,'Các bảng bổ sung sang Zone C'!$A:$A),"")))</f>
        <v>BPM</v>
      </c>
      <c r="B171" s="273" t="str">
        <v>non_his_sat_xl_hstd_ht_cap</v>
      </c>
      <c r="C171" s="273" t="s">
        <v>7408</v>
      </c>
      <c r="D171" s="273" t="str">
        <f>IF($B171="","",IFERROR(T(_xlfn.XLOOKUP($B171,'ZONE C Vault Mapping'!$B:$B,'ZONE C Vault Mapping'!$H:$H)),IFERROR(T(_xlfn.XLOOKUP($B171,'Các bảng bổ sung sang Zone C'!$C:$C,'Các bảng bổ sung sang Zone C'!$K:$K)),"")))</f>
        <v>Done</v>
      </c>
      <c r="E171" s="249" t="s">
        <v>7406</v>
      </c>
      <c r="F171" s="273" t="s">
        <v>7503</v>
      </c>
      <c r="G171" s="299" t="s">
        <v>7566</v>
      </c>
      <c r="H171" s="273"/>
    </row>
    <row r="172" spans="1:8">
      <c r="A172" s="273" t="str">
        <f>IF($B172="","",IFERROR(_xlfn.XLOOKUP($B172,'ZONE C Vault Mapping'!$B:$B,'ZONE C Vault Mapping'!$A:$A),IFERROR(_xlfn.XLOOKUP($B172,'Các bảng bổ sung sang Zone C'!$C:$C,'Các bảng bổ sung sang Zone C'!$A:$A),"")))</f>
        <v>BPM</v>
      </c>
      <c r="B172" s="273" t="str">
        <v>link_bpm_xl_bao_cao_tong_hop_TSBD_GIAO_DICH_CHINH</v>
      </c>
      <c r="C172" s="273" t="s">
        <v>7408</v>
      </c>
      <c r="D172" s="273" t="str">
        <f>IF($B172="","",IFERROR(T(_xlfn.XLOOKUP($B172,'ZONE C Vault Mapping'!$B:$B,'ZONE C Vault Mapping'!$H:$H)),IFERROR(T(_xlfn.XLOOKUP($B172,'Các bảng bổ sung sang Zone C'!$C:$C,'Các bảng bổ sung sang Zone C'!$K:$K)),"")))</f>
        <v>Cancel</v>
      </c>
      <c r="E172" s="273"/>
      <c r="F172" s="273"/>
      <c r="G172" s="299"/>
      <c r="H172" s="273"/>
    </row>
    <row r="173" spans="1:8" ht="57">
      <c r="A173" s="273" t="str">
        <f>IF($B173="","",IFERROR(_xlfn.XLOOKUP($B173,'ZONE C Vault Mapping'!$B:$B,'ZONE C Vault Mapping'!$A:$A),IFERROR(_xlfn.XLOOKUP($B173,'Các bảng bổ sung sang Zone C'!$C:$C,'Các bảng bổ sung sang Zone C'!$A:$A),"")))</f>
        <v>BPM</v>
      </c>
      <c r="B173" s="273" t="str">
        <v>non_his_sat_xl_bao_cao_tong_hop_information</v>
      </c>
      <c r="C173" s="273" t="s">
        <v>7408</v>
      </c>
      <c r="D173" s="273" t="str">
        <f>IF($B173="","",IFERROR(T(_xlfn.XLOOKUP($B173,'ZONE C Vault Mapping'!$B:$B,'ZONE C Vault Mapping'!$H:$H)),IFERROR(T(_xlfn.XLOOKUP($B173,'Các bảng bổ sung sang Zone C'!$C:$C,'Các bảng bổ sung sang Zone C'!$K:$K)),"")))</f>
        <v>Done</v>
      </c>
      <c r="E173" s="249" t="s">
        <v>7406</v>
      </c>
      <c r="F173" s="273" t="s">
        <v>7503</v>
      </c>
      <c r="G173" s="299" t="s">
        <v>7567</v>
      </c>
      <c r="H173" s="273"/>
    </row>
    <row r="174" spans="1:8" ht="28.5">
      <c r="A174" s="273" t="str">
        <f>IF($B174="","",IFERROR(_xlfn.XLOOKUP($B174,'ZONE C Vault Mapping'!$B:$B,'ZONE C Vault Mapping'!$A:$A),IFERROR(_xlfn.XLOOKUP($B174,'Các bảng bổ sung sang Zone C'!$C:$C,'Các bảng bổ sung sang Zone C'!$A:$A),"")))</f>
        <v>BPM</v>
      </c>
      <c r="B174" s="273" t="str">
        <v>non_his_sat_xl_bao_cao_tong_hop_detail</v>
      </c>
      <c r="C174" s="273" t="s">
        <v>7408</v>
      </c>
      <c r="D174" s="273" t="str">
        <f>IF($B174="","",IFERROR(T(_xlfn.XLOOKUP($B174,'ZONE C Vault Mapping'!$B:$B,'ZONE C Vault Mapping'!$H:$H)),IFERROR(T(_xlfn.XLOOKUP($B174,'Các bảng bổ sung sang Zone C'!$C:$C,'Các bảng bổ sung sang Zone C'!$K:$K)),"")))</f>
        <v>Done</v>
      </c>
      <c r="E174" s="249" t="s">
        <v>7406</v>
      </c>
      <c r="F174" s="273" t="s">
        <v>7503</v>
      </c>
      <c r="G174" s="299" t="s">
        <v>7568</v>
      </c>
      <c r="H174" s="273"/>
    </row>
    <row r="175" spans="1:8">
      <c r="A175" s="273" t="str">
        <f>IF($B175="","",IFERROR(_xlfn.XLOOKUP($B175,'ZONE C Vault Mapping'!$B:$B,'ZONE C Vault Mapping'!$A:$A),IFERROR(_xlfn.XLOOKUP($B175,'Các bảng bổ sung sang Zone C'!$C:$C,'Các bảng bổ sung sang Zone C'!$A:$A),"")))</f>
        <v>BPM</v>
      </c>
      <c r="B175" s="273" t="str">
        <v>hub_kt_hach_toan</v>
      </c>
      <c r="C175" s="273" t="s">
        <v>7408</v>
      </c>
      <c r="D175" s="273" t="str">
        <f>IF($B175="","",IFERROR(T(_xlfn.XLOOKUP($B175,'ZONE C Vault Mapping'!$B:$B,'ZONE C Vault Mapping'!$H:$H)),IFERROR(T(_xlfn.XLOOKUP($B175,'Các bảng bổ sung sang Zone C'!$C:$C,'Các bảng bổ sung sang Zone C'!$K:$K)),"")))</f>
        <v>Cancel</v>
      </c>
      <c r="E175" s="249" t="s">
        <v>7406</v>
      </c>
      <c r="F175" s="273" t="s">
        <v>7503</v>
      </c>
      <c r="G175" s="299" t="s">
        <v>7546</v>
      </c>
      <c r="H175" s="273"/>
    </row>
    <row r="176" spans="1:8">
      <c r="A176" s="273" t="str">
        <f>IF($B176="","",IFERROR(_xlfn.XLOOKUP($B176,'ZONE C Vault Mapping'!$B:$B,'ZONE C Vault Mapping'!$A:$A),IFERROR(_xlfn.XLOOKUP($B176,'Các bảng bổ sung sang Zone C'!$C:$C,'Các bảng bổ sung sang Zone C'!$A:$A),"")))</f>
        <v>BPM</v>
      </c>
      <c r="B176" s="273" t="str">
        <v>link_kt_hach_toan_giao_dich</v>
      </c>
      <c r="C176" s="273" t="s">
        <v>7408</v>
      </c>
      <c r="D176" s="273" t="str">
        <f>IF($B176="","",IFERROR(T(_xlfn.XLOOKUP($B176,'ZONE C Vault Mapping'!$B:$B,'ZONE C Vault Mapping'!$H:$H)),IFERROR(T(_xlfn.XLOOKUP($B176,'Các bảng bổ sung sang Zone C'!$C:$C,'Các bảng bổ sung sang Zone C'!$K:$K)),"")))</f>
        <v>Cancel</v>
      </c>
      <c r="E176" s="249" t="s">
        <v>7406</v>
      </c>
      <c r="F176" s="273" t="s">
        <v>7503</v>
      </c>
      <c r="G176" s="299" t="s">
        <v>7546</v>
      </c>
      <c r="H176" s="273"/>
    </row>
    <row r="177" spans="1:8" ht="57">
      <c r="A177" s="273" t="str">
        <f>IF($B177="","",IFERROR(_xlfn.XLOOKUP($B177,'ZONE C Vault Mapping'!$B:$B,'ZONE C Vault Mapping'!$A:$A),IFERROR(_xlfn.XLOOKUP($B177,'Các bảng bổ sung sang Zone C'!$C:$C,'Các bảng bổ sung sang Zone C'!$A:$A),"")))</f>
        <v>BPM</v>
      </c>
      <c r="B177" s="273" t="str">
        <v>sat_kt_hach_toan_information</v>
      </c>
      <c r="C177" s="273" t="s">
        <v>7408</v>
      </c>
      <c r="D177" s="273" t="str">
        <f>IF($B177="","",IFERROR(T(_xlfn.XLOOKUP($B177,'ZONE C Vault Mapping'!$B:$B,'ZONE C Vault Mapping'!$H:$H)),IFERROR(T(_xlfn.XLOOKUP($B177,'Các bảng bổ sung sang Zone C'!$C:$C,'Các bảng bổ sung sang Zone C'!$K:$K)),"")))</f>
        <v>Done</v>
      </c>
      <c r="E177" s="249" t="s">
        <v>7406</v>
      </c>
      <c r="F177" s="273" t="s">
        <v>7503</v>
      </c>
      <c r="G177" s="299" t="s">
        <v>7569</v>
      </c>
      <c r="H177" s="273"/>
    </row>
    <row r="178" spans="1:8" ht="28.5">
      <c r="A178" s="273" t="str">
        <f>IF($B178="","",IFERROR(_xlfn.XLOOKUP($B178,'ZONE C Vault Mapping'!$B:$B,'ZONE C Vault Mapping'!$A:$A),IFERROR(_xlfn.XLOOKUP($B178,'Các bảng bổ sung sang Zone C'!$C:$C,'Các bảng bổ sung sang Zone C'!$A:$A),"")))</f>
        <v>BPM</v>
      </c>
      <c r="B178" s="273" t="str">
        <v>sat_kt_hach_toan_detail</v>
      </c>
      <c r="C178" s="273" t="s">
        <v>7408</v>
      </c>
      <c r="D178" s="273" t="str">
        <f>IF($B178="","",IFERROR(T(_xlfn.XLOOKUP($B178,'ZONE C Vault Mapping'!$B:$B,'ZONE C Vault Mapping'!$H:$H)),IFERROR(T(_xlfn.XLOOKUP($B178,'Các bảng bổ sung sang Zone C'!$C:$C,'Các bảng bổ sung sang Zone C'!$K:$K)),"")))</f>
        <v>Done</v>
      </c>
      <c r="E178" s="249" t="s">
        <v>7406</v>
      </c>
      <c r="F178" s="273" t="s">
        <v>7503</v>
      </c>
      <c r="G178" s="299" t="s">
        <v>7570</v>
      </c>
      <c r="H178" s="273"/>
    </row>
    <row r="179" spans="1:8">
      <c r="A179" s="273" t="str">
        <f>IF($B179="","",IFERROR(_xlfn.XLOOKUP($B179,'ZONE C Vault Mapping'!$B:$B,'ZONE C Vault Mapping'!$A:$A),IFERROR(_xlfn.XLOOKUP($B179,'Các bảng bổ sung sang Zone C'!$C:$C,'Các bảng bổ sung sang Zone C'!$A:$A),"")))</f>
        <v>BPM</v>
      </c>
      <c r="B179" s="273" t="str">
        <v>hub_tdcn_st_van_kien</v>
      </c>
      <c r="C179" s="273" t="s">
        <v>7408</v>
      </c>
      <c r="D179" s="273" t="str">
        <f>IF($B179="","",IFERROR(T(_xlfn.XLOOKUP($B179,'ZONE C Vault Mapping'!$B:$B,'ZONE C Vault Mapping'!$H:$H)),IFERROR(T(_xlfn.XLOOKUP($B179,'Các bảng bổ sung sang Zone C'!$C:$C,'Các bảng bổ sung sang Zone C'!$K:$K)),"")))</f>
        <v>Cancel</v>
      </c>
      <c r="E179" s="249" t="s">
        <v>7406</v>
      </c>
      <c r="F179" s="273" t="s">
        <v>7503</v>
      </c>
      <c r="G179" s="299" t="s">
        <v>7546</v>
      </c>
      <c r="H179" s="273"/>
    </row>
    <row r="180" spans="1:8">
      <c r="A180" s="273" t="str">
        <f>IF($B180="","",IFERROR(_xlfn.XLOOKUP($B180,'ZONE C Vault Mapping'!$B:$B,'ZONE C Vault Mapping'!$A:$A),IFERROR(_xlfn.XLOOKUP($B180,'Các bảng bổ sung sang Zone C'!$C:$C,'Các bảng bổ sung sang Zone C'!$A:$A),"")))</f>
        <v>BPM</v>
      </c>
      <c r="B180" s="273" t="str">
        <v>link_tdcn_st_van_kien_giao_dich</v>
      </c>
      <c r="C180" s="273" t="s">
        <v>7408</v>
      </c>
      <c r="D180" s="273" t="str">
        <f>IF($B180="","",IFERROR(T(_xlfn.XLOOKUP($B180,'ZONE C Vault Mapping'!$B:$B,'ZONE C Vault Mapping'!$H:$H)),IFERROR(T(_xlfn.XLOOKUP($B180,'Các bảng bổ sung sang Zone C'!$C:$C,'Các bảng bổ sung sang Zone C'!$K:$K)),"")))</f>
        <v>Cancel</v>
      </c>
      <c r="E180" s="249" t="s">
        <v>7406</v>
      </c>
      <c r="F180" s="273" t="s">
        <v>7503</v>
      </c>
      <c r="G180" s="299" t="s">
        <v>7546</v>
      </c>
      <c r="H180" s="273"/>
    </row>
    <row r="181" spans="1:8" ht="57">
      <c r="A181" s="273" t="str">
        <f>IF($B181="","",IFERROR(_xlfn.XLOOKUP($B181,'ZONE C Vault Mapping'!$B:$B,'ZONE C Vault Mapping'!$A:$A),IFERROR(_xlfn.XLOOKUP($B181,'Các bảng bổ sung sang Zone C'!$C:$C,'Các bảng bổ sung sang Zone C'!$A:$A),"")))</f>
        <v>BPM</v>
      </c>
      <c r="B181" s="273" t="str">
        <v>sat_tdcn_st_van_kien</v>
      </c>
      <c r="C181" s="273" t="s">
        <v>7408</v>
      </c>
      <c r="D181" s="273" t="str">
        <f>IF($B181="","",IFERROR(T(_xlfn.XLOOKUP($B181,'ZONE C Vault Mapping'!$B:$B,'ZONE C Vault Mapping'!$H:$H)),IFERROR(T(_xlfn.XLOOKUP($B181,'Các bảng bổ sung sang Zone C'!$C:$C,'Các bảng bổ sung sang Zone C'!$K:$K)),"")))</f>
        <v>Done</v>
      </c>
      <c r="E181" s="249" t="s">
        <v>7406</v>
      </c>
      <c r="F181" s="273" t="s">
        <v>7503</v>
      </c>
      <c r="G181" s="299" t="s">
        <v>7569</v>
      </c>
      <c r="H181" s="273"/>
    </row>
    <row r="182" spans="1:8">
      <c r="A182" s="273" t="str">
        <f>IF($B182="","",IFERROR(_xlfn.XLOOKUP($B182,'ZONE C Vault Mapping'!$B:$B,'ZONE C Vault Mapping'!$A:$A),IFERROR(_xlfn.XLOOKUP($B182,'Các bảng bổ sung sang Zone C'!$C:$C,'Các bảng bổ sung sang Zone C'!$A:$A),"")))</f>
        <v>OCBCHANNEL</v>
      </c>
      <c r="B182" s="273" t="str">
        <v>hub_soa_apportion_detail</v>
      </c>
      <c r="C182" s="273" t="s">
        <v>7408</v>
      </c>
      <c r="D182" s="273" t="str">
        <f>IF($B182="","",IFERROR(T(_xlfn.XLOOKUP($B182,'ZONE C Vault Mapping'!$B:$B,'ZONE C Vault Mapping'!$H:$H)),IFERROR(T(_xlfn.XLOOKUP($B182,'Các bảng bổ sung sang Zone C'!$C:$C,'Các bảng bổ sung sang Zone C'!$K:$K)),"")))</f>
        <v>Done</v>
      </c>
      <c r="E182" s="273" t="s">
        <v>7409</v>
      </c>
      <c r="F182" s="273" t="s">
        <v>7421</v>
      </c>
      <c r="G182" s="299"/>
      <c r="H182" s="273"/>
    </row>
    <row r="183" spans="1:8">
      <c r="A183" s="273" t="str">
        <f>IF($B183="","",IFERROR(_xlfn.XLOOKUP($B183,'ZONE C Vault Mapping'!$B:$B,'ZONE C Vault Mapping'!$A:$A),IFERROR(_xlfn.XLOOKUP($B183,'Các bảng bổ sung sang Zone C'!$C:$C,'Các bảng bổ sung sang Zone C'!$A:$A),"")))</f>
        <v>OCBCHANNEL</v>
      </c>
      <c r="B183" s="273" t="str">
        <v>sat_soa_apportion_detail</v>
      </c>
      <c r="C183" s="273" t="s">
        <v>7408</v>
      </c>
      <c r="D183" s="273" t="str">
        <f>IF($B183="","",IFERROR(T(_xlfn.XLOOKUP($B183,'ZONE C Vault Mapping'!$B:$B,'ZONE C Vault Mapping'!$H:$H)),IFERROR(T(_xlfn.XLOOKUP($B183,'Các bảng bổ sung sang Zone C'!$C:$C,'Các bảng bổ sung sang Zone C'!$K:$K)),"")))</f>
        <v>Done</v>
      </c>
      <c r="E183" s="273" t="s">
        <v>7409</v>
      </c>
      <c r="F183" s="273" t="s">
        <v>7503</v>
      </c>
      <c r="G183" s="299" t="s">
        <v>7571</v>
      </c>
      <c r="H183" s="273"/>
    </row>
    <row r="184" spans="1:8">
      <c r="A184" s="273" t="str">
        <f>IF($B184="","",IFERROR(_xlfn.XLOOKUP($B184,'ZONE C Vault Mapping'!$B:$B,'ZONE C Vault Mapping'!$A:$A),IFERROR(_xlfn.XLOOKUP($B184,'Các bảng bổ sung sang Zone C'!$C:$C,'Các bảng bổ sung sang Zone C'!$A:$A),"")))</f>
        <v>OCBCHANNEL</v>
      </c>
      <c r="B184" s="273" t="str">
        <v>hub_soa_cust_ft</v>
      </c>
      <c r="C184" s="273" t="s">
        <v>7408</v>
      </c>
      <c r="D184" s="273" t="str">
        <f>IF($B184="","",IFERROR(T(_xlfn.XLOOKUP($B184,'ZONE C Vault Mapping'!$B:$B,'ZONE C Vault Mapping'!$H:$H)),IFERROR(T(_xlfn.XLOOKUP($B184,'Các bảng bổ sung sang Zone C'!$C:$C,'Các bảng bổ sung sang Zone C'!$K:$K)),"")))</f>
        <v>Done</v>
      </c>
      <c r="E184" s="273" t="s">
        <v>7409</v>
      </c>
      <c r="F184" s="273" t="s">
        <v>7421</v>
      </c>
      <c r="G184" s="299"/>
      <c r="H184" s="273"/>
    </row>
    <row r="185" spans="1:8">
      <c r="A185" s="273" t="str">
        <f>IF($B185="","",IFERROR(_xlfn.XLOOKUP($B185,'ZONE C Vault Mapping'!$B:$B,'ZONE C Vault Mapping'!$A:$A),IFERROR(_xlfn.XLOOKUP($B185,'Các bảng bổ sung sang Zone C'!$C:$C,'Các bảng bổ sung sang Zone C'!$A:$A),"")))</f>
        <v>OCBCHANNEL</v>
      </c>
      <c r="B185" s="273" t="str">
        <v>link_soa_cust_ft_funds_transfer</v>
      </c>
      <c r="C185" s="273" t="s">
        <v>7408</v>
      </c>
      <c r="D185" s="273" t="str">
        <f>IF($B185="","",IFERROR(T(_xlfn.XLOOKUP($B185,'ZONE C Vault Mapping'!$B:$B,'ZONE C Vault Mapping'!$H:$H)),IFERROR(T(_xlfn.XLOOKUP($B185,'Các bảng bổ sung sang Zone C'!$C:$C,'Các bảng bổ sung sang Zone C'!$K:$K)),"")))</f>
        <v>Done</v>
      </c>
      <c r="E185" s="273" t="s">
        <v>7409</v>
      </c>
      <c r="F185" s="273" t="s">
        <v>7421</v>
      </c>
      <c r="G185" s="299"/>
      <c r="H185" s="273"/>
    </row>
    <row r="186" spans="1:8" ht="28.5">
      <c r="A186" s="273" t="str">
        <f>IF($B186="","",IFERROR(_xlfn.XLOOKUP($B186,'ZONE C Vault Mapping'!$B:$B,'ZONE C Vault Mapping'!$A:$A),IFERROR(_xlfn.XLOOKUP($B186,'Các bảng bổ sung sang Zone C'!$C:$C,'Các bảng bổ sung sang Zone C'!$A:$A),"")))</f>
        <v>OCBCHANNEL</v>
      </c>
      <c r="B186" s="273" t="str">
        <v>link_soa_cust_ft_debit_account</v>
      </c>
      <c r="C186" s="273" t="s">
        <v>7408</v>
      </c>
      <c r="D186" s="273" t="str">
        <f>IF($B186="","",IFERROR(T(_xlfn.XLOOKUP($B186,'ZONE C Vault Mapping'!$B:$B,'ZONE C Vault Mapping'!$H:$H)),IFERROR(T(_xlfn.XLOOKUP($B186,'Các bảng bổ sung sang Zone C'!$C:$C,'Các bảng bổ sung sang Zone C'!$K:$K)),"")))</f>
        <v>Done</v>
      </c>
      <c r="E186" s="273" t="s">
        <v>7409</v>
      </c>
      <c r="F186" s="273" t="s">
        <v>7503</v>
      </c>
      <c r="G186" s="299" t="s">
        <v>7572</v>
      </c>
      <c r="H186" s="273"/>
    </row>
    <row r="187" spans="1:8" ht="28.5">
      <c r="A187" s="273" t="str">
        <f>IF($B187="","",IFERROR(_xlfn.XLOOKUP($B187,'ZONE C Vault Mapping'!$B:$B,'ZONE C Vault Mapping'!$A:$A),IFERROR(_xlfn.XLOOKUP($B187,'Các bảng bổ sung sang Zone C'!$C:$C,'Các bảng bổ sung sang Zone C'!$A:$A),"")))</f>
        <v>OCBCHANNEL</v>
      </c>
      <c r="B187" s="273" t="str">
        <v>link_soa_cust_ft_credit_account</v>
      </c>
      <c r="C187" s="273" t="s">
        <v>7408</v>
      </c>
      <c r="D187" s="273" t="str">
        <f>IF($B187="","",IFERROR(T(_xlfn.XLOOKUP($B187,'ZONE C Vault Mapping'!$B:$B,'ZONE C Vault Mapping'!$H:$H)),IFERROR(T(_xlfn.XLOOKUP($B187,'Các bảng bổ sung sang Zone C'!$C:$C,'Các bảng bổ sung sang Zone C'!$K:$K)),"")))</f>
        <v>Done</v>
      </c>
      <c r="E187" s="273" t="s">
        <v>7409</v>
      </c>
      <c r="F187" s="273" t="s">
        <v>7503</v>
      </c>
      <c r="G187" s="299" t="s">
        <v>7572</v>
      </c>
      <c r="H187" s="273"/>
    </row>
    <row r="188" spans="1:8">
      <c r="A188" s="273" t="str">
        <f>IF($B188="","",IFERROR(_xlfn.XLOOKUP($B188,'ZONE C Vault Mapping'!$B:$B,'ZONE C Vault Mapping'!$A:$A),IFERROR(_xlfn.XLOOKUP($B188,'Các bảng bổ sung sang Zone C'!$C:$C,'Các bảng bổ sung sang Zone C'!$A:$A),"")))</f>
        <v>OCBCHANNEL</v>
      </c>
      <c r="B188" s="273" t="str">
        <v>link_soa_cust_ft_customer</v>
      </c>
      <c r="C188" s="273" t="s">
        <v>7408</v>
      </c>
      <c r="D188" s="273" t="str">
        <f>IF($B188="","",IFERROR(T(_xlfn.XLOOKUP($B188,'ZONE C Vault Mapping'!$B:$B,'ZONE C Vault Mapping'!$H:$H)),IFERROR(T(_xlfn.XLOOKUP($B188,'Các bảng bổ sung sang Zone C'!$C:$C,'Các bảng bổ sung sang Zone C'!$K:$K)),"")))</f>
        <v>Done</v>
      </c>
      <c r="E188" s="273" t="s">
        <v>7409</v>
      </c>
      <c r="F188" s="273" t="s">
        <v>7421</v>
      </c>
      <c r="G188" s="299"/>
      <c r="H188" s="273"/>
    </row>
    <row r="189" spans="1:8">
      <c r="A189" s="273" t="str">
        <f>IF($B189="","",IFERROR(_xlfn.XLOOKUP($B189,'ZONE C Vault Mapping'!$B:$B,'ZONE C Vault Mapping'!$A:$A),IFERROR(_xlfn.XLOOKUP($B189,'Các bảng bổ sung sang Zone C'!$C:$C,'Các bảng bổ sung sang Zone C'!$A:$A),"")))</f>
        <v>OCBCHANNEL</v>
      </c>
      <c r="B189" s="273" t="str">
        <v>link_soa_cust_ft_branch</v>
      </c>
      <c r="C189" s="273" t="s">
        <v>7408</v>
      </c>
      <c r="D189" s="273" t="str">
        <f>IF($B189="","",IFERROR(T(_xlfn.XLOOKUP($B189,'ZONE C Vault Mapping'!$B:$B,'ZONE C Vault Mapping'!$H:$H)),IFERROR(T(_xlfn.XLOOKUP($B189,'Các bảng bổ sung sang Zone C'!$C:$C,'Các bảng bổ sung sang Zone C'!$K:$K)),"")))</f>
        <v>Done</v>
      </c>
      <c r="E189" s="273" t="s">
        <v>7409</v>
      </c>
      <c r="F189" s="273" t="s">
        <v>7421</v>
      </c>
      <c r="G189" s="299"/>
      <c r="H189" s="273"/>
    </row>
    <row r="190" spans="1:8">
      <c r="A190" s="273" t="str">
        <f>IF($B190="","",IFERROR(_xlfn.XLOOKUP($B190,'ZONE C Vault Mapping'!$B:$B,'ZONE C Vault Mapping'!$A:$A),IFERROR(_xlfn.XLOOKUP($B190,'Các bảng bổ sung sang Zone C'!$C:$C,'Các bảng bổ sung sang Zone C'!$A:$A),"")))</f>
        <v>OCBCHANNEL</v>
      </c>
      <c r="B190" s="273" t="str">
        <v>sat_soa_cust_ft_information</v>
      </c>
      <c r="C190" s="273" t="s">
        <v>7408</v>
      </c>
      <c r="D190" s="273" t="str">
        <f>IF($B190="","",IFERROR(T(_xlfn.XLOOKUP($B190,'ZONE C Vault Mapping'!$B:$B,'ZONE C Vault Mapping'!$H:$H)),IFERROR(T(_xlfn.XLOOKUP($B190,'Các bảng bổ sung sang Zone C'!$C:$C,'Các bảng bổ sung sang Zone C'!$K:$K)),"")))</f>
        <v>Done</v>
      </c>
      <c r="E190" s="273" t="s">
        <v>7409</v>
      </c>
      <c r="F190" s="273" t="s">
        <v>7503</v>
      </c>
      <c r="G190" s="299" t="s">
        <v>7573</v>
      </c>
      <c r="H190" s="273"/>
    </row>
    <row r="191" spans="1:8">
      <c r="A191" s="273" t="str">
        <f>IF($B191="","",IFERROR(_xlfn.XLOOKUP($B191,'ZONE C Vault Mapping'!$B:$B,'ZONE C Vault Mapping'!$A:$A),IFERROR(_xlfn.XLOOKUP($B191,'Các bảng bổ sung sang Zone C'!$C:$C,'Các bảng bổ sung sang Zone C'!$A:$A),"")))</f>
        <v>OCBCHANNEL</v>
      </c>
      <c r="B191" s="273" t="str">
        <v>sat_soa_cust_ft_party</v>
      </c>
      <c r="C191" s="273" t="s">
        <v>7408</v>
      </c>
      <c r="D191" s="273" t="str">
        <f>IF($B191="","",IFERROR(T(_xlfn.XLOOKUP($B191,'ZONE C Vault Mapping'!$B:$B,'ZONE C Vault Mapping'!$H:$H)),IFERROR(T(_xlfn.XLOOKUP($B191,'Các bảng bổ sung sang Zone C'!$C:$C,'Các bảng bổ sung sang Zone C'!$K:$K)),"")))</f>
        <v>Done</v>
      </c>
      <c r="E191" s="273" t="s">
        <v>7409</v>
      </c>
      <c r="F191" s="273" t="s">
        <v>7421</v>
      </c>
      <c r="G191" s="299"/>
      <c r="H191" s="273"/>
    </row>
    <row r="192" spans="1:8">
      <c r="A192" s="273" t="str">
        <f>IF($B192="","",IFERROR(_xlfn.XLOOKUP($B192,'ZONE C Vault Mapping'!$B:$B,'ZONE C Vault Mapping'!$A:$A),IFERROR(_xlfn.XLOOKUP($B192,'Các bảng bổ sung sang Zone C'!$C:$C,'Các bảng bổ sung sang Zone C'!$A:$A),"")))</f>
        <v>OCBCHANNEL</v>
      </c>
      <c r="B192" s="273" t="str">
        <v>sat_soa_cust_ft_processing</v>
      </c>
      <c r="C192" s="273" t="s">
        <v>7408</v>
      </c>
      <c r="D192" s="273" t="str">
        <f>IF($B192="","",IFERROR(T(_xlfn.XLOOKUP($B192,'ZONE C Vault Mapping'!$B:$B,'ZONE C Vault Mapping'!$H:$H)),IFERROR(T(_xlfn.XLOOKUP($B192,'Các bảng bổ sung sang Zone C'!$C:$C,'Các bảng bổ sung sang Zone C'!$K:$K)),"")))</f>
        <v>Done</v>
      </c>
      <c r="E192" s="273" t="s">
        <v>7409</v>
      </c>
      <c r="F192" s="273" t="s">
        <v>7421</v>
      </c>
      <c r="G192" s="299"/>
      <c r="H192" s="273"/>
    </row>
    <row r="193" spans="1:8">
      <c r="A193" s="273" t="str">
        <f>IF($B193="","",IFERROR(_xlfn.XLOOKUP($B193,'ZONE C Vault Mapping'!$B:$B,'ZONE C Vault Mapping'!$A:$A),IFERROR(_xlfn.XLOOKUP($B193,'Các bảng bổ sung sang Zone C'!$C:$C,'Các bảng bổ sung sang Zone C'!$A:$A),"")))</f>
        <v>OCBCHANNEL</v>
      </c>
      <c r="B193" s="273" t="str">
        <v>sat_soa_cust_ft_detail</v>
      </c>
      <c r="C193" s="273" t="s">
        <v>7408</v>
      </c>
      <c r="D193" s="273" t="str">
        <f>IF($B193="","",IFERROR(T(_xlfn.XLOOKUP($B193,'ZONE C Vault Mapping'!$B:$B,'ZONE C Vault Mapping'!$H:$H)),IFERROR(T(_xlfn.XLOOKUP($B193,'Các bảng bổ sung sang Zone C'!$C:$C,'Các bảng bổ sung sang Zone C'!$K:$K)),"")))</f>
        <v>Done</v>
      </c>
      <c r="E193" s="273" t="s">
        <v>7409</v>
      </c>
      <c r="F193" s="273" t="s">
        <v>7421</v>
      </c>
      <c r="G193" s="299"/>
      <c r="H193" s="273"/>
    </row>
    <row r="194" spans="1:8">
      <c r="A194" s="273" t="str">
        <f>IF($B194="","",IFERROR(_xlfn.XLOOKUP($B194,'ZONE C Vault Mapping'!$B:$B,'ZONE C Vault Mapping'!$A:$A),IFERROR(_xlfn.XLOOKUP($B194,'Các bảng bổ sung sang Zone C'!$C:$C,'Các bảng bổ sung sang Zone C'!$A:$A),"")))</f>
        <v>T24</v>
      </c>
      <c r="B194" s="273" t="str">
        <v>sat_loans_payment_due_detail</v>
      </c>
      <c r="C194" s="273" t="s">
        <v>7408</v>
      </c>
      <c r="D194" s="273" t="str">
        <f>IF($B194="","",IFERROR(T(_xlfn.XLOOKUP($B194,'ZONE C Vault Mapping'!$B:$B,'ZONE C Vault Mapping'!$H:$H)),IFERROR(T(_xlfn.XLOOKUP($B194,'Các bảng bổ sung sang Zone C'!$C:$C,'Các bảng bổ sung sang Zone C'!$K:$K)),"")))</f>
        <v>Done</v>
      </c>
      <c r="E194" s="273" t="s">
        <v>7409</v>
      </c>
      <c r="F194" s="273" t="s">
        <v>7421</v>
      </c>
      <c r="G194" s="299"/>
      <c r="H194" s="273"/>
    </row>
    <row r="195" spans="1:8">
      <c r="A195" s="273" t="str">
        <f>IF($B195="","",IFERROR(_xlfn.XLOOKUP($B195,'ZONE C Vault Mapping'!$B:$B,'ZONE C Vault Mapping'!$A:$A),IFERROR(_xlfn.XLOOKUP($B195,'Các bảng bổ sung sang Zone C'!$C:$C,'Các bảng bổ sung sang Zone C'!$A:$A),"")))</f>
        <v>OCBCHANNEL</v>
      </c>
      <c r="B195" s="273" t="str">
        <v>hub_soa_multi_crdr_trans</v>
      </c>
      <c r="C195" s="273" t="s">
        <v>7408</v>
      </c>
      <c r="D195" s="273" t="str">
        <f>IF($B195="","",IFERROR(T(_xlfn.XLOOKUP($B195,'ZONE C Vault Mapping'!$B:$B,'ZONE C Vault Mapping'!$H:$H)),IFERROR(T(_xlfn.XLOOKUP($B195,'Các bảng bổ sung sang Zone C'!$C:$C,'Các bảng bổ sung sang Zone C'!$K:$K)),"")))</f>
        <v>Done</v>
      </c>
      <c r="E195" s="273" t="s">
        <v>7409</v>
      </c>
      <c r="F195" s="273" t="s">
        <v>7421</v>
      </c>
      <c r="G195" s="299"/>
      <c r="H195" s="299"/>
    </row>
    <row r="196" spans="1:8">
      <c r="A196" s="273" t="str">
        <f>IF($B196="","",IFERROR(_xlfn.XLOOKUP($B196,'ZONE C Vault Mapping'!$B:$B,'ZONE C Vault Mapping'!$A:$A),IFERROR(_xlfn.XLOOKUP($B196,'Các bảng bổ sung sang Zone C'!$C:$C,'Các bảng bổ sung sang Zone C'!$A:$A),"")))</f>
        <v>OCBCHANNEL</v>
      </c>
      <c r="B196" s="273" t="str">
        <v>link_soa_multi_crdr_trans_customer</v>
      </c>
      <c r="C196" s="273" t="s">
        <v>7408</v>
      </c>
      <c r="D196" s="273" t="str">
        <f>IF($B196="","",IFERROR(T(_xlfn.XLOOKUP($B196,'ZONE C Vault Mapping'!$B:$B,'ZONE C Vault Mapping'!$H:$H)),IFERROR(T(_xlfn.XLOOKUP($B196,'Các bảng bổ sung sang Zone C'!$C:$C,'Các bảng bổ sung sang Zone C'!$K:$K)),"")))</f>
        <v>Done</v>
      </c>
      <c r="E196" s="273" t="s">
        <v>7409</v>
      </c>
      <c r="F196" s="273" t="s">
        <v>7421</v>
      </c>
      <c r="G196" s="299"/>
      <c r="H196" s="273"/>
    </row>
    <row r="197" spans="1:8">
      <c r="A197" s="273" t="str">
        <f>IF($B197="","",IFERROR(_xlfn.XLOOKUP($B197,'ZONE C Vault Mapping'!$B:$B,'ZONE C Vault Mapping'!$A:$A),IFERROR(_xlfn.XLOOKUP($B197,'Các bảng bổ sung sang Zone C'!$C:$C,'Các bảng bổ sung sang Zone C'!$A:$A),"")))</f>
        <v>OCBCHANNEL</v>
      </c>
      <c r="B197" s="273" t="str">
        <v>link_soa_multi_crdr_trans_branch</v>
      </c>
      <c r="C197" s="273" t="s">
        <v>7408</v>
      </c>
      <c r="D197" s="273" t="str">
        <f>IF($B197="","",IFERROR(T(_xlfn.XLOOKUP($B197,'ZONE C Vault Mapping'!$B:$B,'ZONE C Vault Mapping'!$H:$H)),IFERROR(T(_xlfn.XLOOKUP($B197,'Các bảng bổ sung sang Zone C'!$C:$C,'Các bảng bổ sung sang Zone C'!$K:$K)),"")))</f>
        <v>Done</v>
      </c>
      <c r="E197" s="273" t="s">
        <v>7409</v>
      </c>
      <c r="F197" s="273" t="s">
        <v>7421</v>
      </c>
      <c r="G197" s="299"/>
      <c r="H197" s="273"/>
    </row>
    <row r="198" spans="1:8">
      <c r="A198" s="273" t="str">
        <f>IF($B198="","",IFERROR(_xlfn.XLOOKUP($B198,'ZONE C Vault Mapping'!$B:$B,'ZONE C Vault Mapping'!$A:$A),IFERROR(_xlfn.XLOOKUP($B198,'Các bảng bổ sung sang Zone C'!$C:$C,'Các bảng bổ sung sang Zone C'!$A:$A),"")))</f>
        <v>OCBCHANNEL</v>
      </c>
      <c r="B198" s="273" t="str">
        <v>link_soa_multi_crdr_trans_debit_account</v>
      </c>
      <c r="C198" s="273" t="s">
        <v>7408</v>
      </c>
      <c r="D198" s="273" t="str">
        <f>IF($B198="","",IFERROR(T(_xlfn.XLOOKUP($B198,'ZONE C Vault Mapping'!$B:$B,'ZONE C Vault Mapping'!$H:$H)),IFERROR(T(_xlfn.XLOOKUP($B198,'Các bảng bổ sung sang Zone C'!$C:$C,'Các bảng bổ sung sang Zone C'!$K:$K)),"")))</f>
        <v>Cancel</v>
      </c>
      <c r="E198" s="273" t="s">
        <v>7409</v>
      </c>
      <c r="F198" s="273" t="s">
        <v>7503</v>
      </c>
      <c r="G198" s="299" t="s">
        <v>7574</v>
      </c>
      <c r="H198" s="273"/>
    </row>
    <row r="199" spans="1:8">
      <c r="A199" s="273" t="str">
        <f>IF($B199="","",IFERROR(_xlfn.XLOOKUP($B199,'ZONE C Vault Mapping'!$B:$B,'ZONE C Vault Mapping'!$A:$A),IFERROR(_xlfn.XLOOKUP($B199,'Các bảng bổ sung sang Zone C'!$C:$C,'Các bảng bổ sung sang Zone C'!$A:$A),"")))</f>
        <v>OCBCHANNEL</v>
      </c>
      <c r="B199" s="273" t="str">
        <v>effsat_link_soa_multi_crdr_trans_debit_account</v>
      </c>
      <c r="C199" s="273" t="s">
        <v>7408</v>
      </c>
      <c r="D199" s="273" t="str">
        <f>IF($B199="","",IFERROR(T(_xlfn.XLOOKUP($B199,'ZONE C Vault Mapping'!$B:$B,'ZONE C Vault Mapping'!$H:$H)),IFERROR(T(_xlfn.XLOOKUP($B199,'Các bảng bổ sung sang Zone C'!$C:$C,'Các bảng bổ sung sang Zone C'!$K:$K)),"")))</f>
        <v>Cancel</v>
      </c>
      <c r="E199" s="273" t="s">
        <v>7409</v>
      </c>
      <c r="F199" s="273" t="s">
        <v>7503</v>
      </c>
      <c r="G199" s="299" t="s">
        <v>7574</v>
      </c>
      <c r="H199" s="273"/>
    </row>
    <row r="200" spans="1:8">
      <c r="A200" s="273" t="str">
        <f>IF($B200="","",IFERROR(_xlfn.XLOOKUP($B200,'ZONE C Vault Mapping'!$B:$B,'ZONE C Vault Mapping'!$A:$A),IFERROR(_xlfn.XLOOKUP($B200,'Các bảng bổ sung sang Zone C'!$C:$C,'Các bảng bổ sung sang Zone C'!$A:$A),"")))</f>
        <v>OCBCHANNEL</v>
      </c>
      <c r="B200" s="273" t="str">
        <v>link_soa_multi_crdr_trans_credit_account</v>
      </c>
      <c r="C200" s="273" t="s">
        <v>7408</v>
      </c>
      <c r="D200" s="273" t="str">
        <f>IF($B200="","",IFERROR(T(_xlfn.XLOOKUP($B200,'ZONE C Vault Mapping'!$B:$B,'ZONE C Vault Mapping'!$H:$H)),IFERROR(T(_xlfn.XLOOKUP($B200,'Các bảng bổ sung sang Zone C'!$C:$C,'Các bảng bổ sung sang Zone C'!$K:$K)),"")))</f>
        <v>Cancel</v>
      </c>
      <c r="E200" s="273" t="s">
        <v>7409</v>
      </c>
      <c r="F200" s="273" t="s">
        <v>7503</v>
      </c>
      <c r="G200" s="299" t="s">
        <v>7574</v>
      </c>
      <c r="H200" s="273"/>
    </row>
    <row r="201" spans="1:8">
      <c r="A201" s="273" t="str">
        <f>IF($B201="","",IFERROR(_xlfn.XLOOKUP($B201,'ZONE C Vault Mapping'!$B:$B,'ZONE C Vault Mapping'!$A:$A),IFERROR(_xlfn.XLOOKUP($B201,'Các bảng bổ sung sang Zone C'!$C:$C,'Các bảng bổ sung sang Zone C'!$A:$A),"")))</f>
        <v>OCBCHANNEL</v>
      </c>
      <c r="B201" s="273" t="str">
        <v>effsat_link_soa_multi_crdr_trans_credit_account</v>
      </c>
      <c r="C201" s="273" t="s">
        <v>7408</v>
      </c>
      <c r="D201" s="273" t="str">
        <f>IF($B201="","",IFERROR(T(_xlfn.XLOOKUP($B201,'ZONE C Vault Mapping'!$B:$B,'ZONE C Vault Mapping'!$H:$H)),IFERROR(T(_xlfn.XLOOKUP($B201,'Các bảng bổ sung sang Zone C'!$C:$C,'Các bảng bổ sung sang Zone C'!$K:$K)),"")))</f>
        <v>Cancel</v>
      </c>
      <c r="E201" s="273" t="s">
        <v>7409</v>
      </c>
      <c r="F201" s="273" t="s">
        <v>7503</v>
      </c>
      <c r="G201" s="299" t="s">
        <v>7574</v>
      </c>
      <c r="H201" s="273"/>
    </row>
    <row r="202" spans="1:8">
      <c r="A202" s="273" t="str">
        <f>IF($B202="","",IFERROR(_xlfn.XLOOKUP($B202,'ZONE C Vault Mapping'!$B:$B,'ZONE C Vault Mapping'!$A:$A),IFERROR(_xlfn.XLOOKUP($B202,'Các bảng bổ sung sang Zone C'!$C:$C,'Các bảng bổ sung sang Zone C'!$A:$A),"")))</f>
        <v>OCBCHANNEL</v>
      </c>
      <c r="B202" s="273" t="str">
        <v>sat_soa_multi_crdr_trans_information</v>
      </c>
      <c r="C202" s="273" t="s">
        <v>7408</v>
      </c>
      <c r="D202" s="857" t="str">
        <f>IF($B202="","",IFERROR(T(_xlfn.XLOOKUP($B202,'ZONE C Vault Mapping'!$B:$B,'ZONE C Vault Mapping'!$H:$H)),IFERROR(T(_xlfn.XLOOKUP($B202,'Các bảng bổ sung sang Zone C'!$C:$C,'Các bảng bổ sung sang Zone C'!$K:$K)),"")))</f>
        <v>Done</v>
      </c>
      <c r="E202" s="273" t="s">
        <v>7409</v>
      </c>
      <c r="F202" s="273" t="s">
        <v>7503</v>
      </c>
      <c r="G202" s="299" t="s">
        <v>7575</v>
      </c>
      <c r="H202" s="273"/>
    </row>
    <row r="203" spans="1:8">
      <c r="A203" s="273" t="str">
        <f>IF($B203="","",IFERROR(_xlfn.XLOOKUP($B203,'ZONE C Vault Mapping'!$B:$B,'ZONE C Vault Mapping'!$A:$A),IFERROR(_xlfn.XLOOKUP($B203,'Các bảng bổ sung sang Zone C'!$C:$C,'Các bảng bổ sung sang Zone C'!$A:$A),"")))</f>
        <v>OCBCHANNEL</v>
      </c>
      <c r="B203" s="273" t="str">
        <v>sat_soa_multi_crdr_trans_party</v>
      </c>
      <c r="C203" s="273" t="s">
        <v>7408</v>
      </c>
      <c r="D203" s="857" t="str">
        <f>IF($B203="","",IFERROR(T(_xlfn.XLOOKUP($B203,'ZONE C Vault Mapping'!$B:$B,'ZONE C Vault Mapping'!$H:$H)),IFERROR(T(_xlfn.XLOOKUP($B203,'Các bảng bổ sung sang Zone C'!$C:$C,'Các bảng bổ sung sang Zone C'!$K:$K)),"")))</f>
        <v>Done</v>
      </c>
      <c r="E203" s="273" t="s">
        <v>7409</v>
      </c>
      <c r="F203" s="273" t="s">
        <v>7421</v>
      </c>
      <c r="G203" s="299"/>
      <c r="H203" s="273"/>
    </row>
    <row r="204" spans="1:8">
      <c r="A204" s="273" t="str">
        <f>IF($B204="","",IFERROR(_xlfn.XLOOKUP($B204,'ZONE C Vault Mapping'!$B:$B,'ZONE C Vault Mapping'!$A:$A),IFERROR(_xlfn.XLOOKUP($B204,'Các bảng bổ sung sang Zone C'!$C:$C,'Các bảng bổ sung sang Zone C'!$A:$A),"")))</f>
        <v>OCBCHANNEL</v>
      </c>
      <c r="B204" s="273" t="str">
        <v>sat_soa_multi_crdr_trans_processing</v>
      </c>
      <c r="C204" s="273" t="s">
        <v>7408</v>
      </c>
      <c r="D204" s="857" t="str">
        <f>IF($B204="","",IFERROR(T(_xlfn.XLOOKUP($B204,'ZONE C Vault Mapping'!$B:$B,'ZONE C Vault Mapping'!$H:$H)),IFERROR(T(_xlfn.XLOOKUP($B204,'Các bảng bổ sung sang Zone C'!$C:$C,'Các bảng bổ sung sang Zone C'!$K:$K)),"")))</f>
        <v>Done</v>
      </c>
      <c r="E204" s="273" t="s">
        <v>7409</v>
      </c>
      <c r="F204" s="273" t="s">
        <v>7421</v>
      </c>
      <c r="G204" s="299"/>
      <c r="H204" s="273"/>
    </row>
    <row r="205" spans="1:8">
      <c r="A205" s="273" t="str">
        <f>IF($B205="","",IFERROR(_xlfn.XLOOKUP($B205,'ZONE C Vault Mapping'!$B:$B,'ZONE C Vault Mapping'!$A:$A),IFERROR(_xlfn.XLOOKUP($B205,'Các bảng bổ sung sang Zone C'!$C:$C,'Các bảng bổ sung sang Zone C'!$A:$A),"")))</f>
        <v>OCBCHANNEL</v>
      </c>
      <c r="B205" s="273" t="str">
        <v>sat_soa_multi_crdr_trans_detail</v>
      </c>
      <c r="C205" s="273" t="s">
        <v>7408</v>
      </c>
      <c r="D205" s="857" t="str">
        <f>IF($B205="","",IFERROR(T(_xlfn.XLOOKUP($B205,'ZONE C Vault Mapping'!$B:$B,'ZONE C Vault Mapping'!$H:$H)),IFERROR(T(_xlfn.XLOOKUP($B205,'Các bảng bổ sung sang Zone C'!$C:$C,'Các bảng bổ sung sang Zone C'!$K:$K)),"")))</f>
        <v>Done</v>
      </c>
      <c r="E205" s="273" t="s">
        <v>7409</v>
      </c>
      <c r="F205" s="273" t="s">
        <v>7421</v>
      </c>
      <c r="G205" s="299"/>
      <c r="H205" s="273"/>
    </row>
    <row r="206" spans="1:8">
      <c r="A206" s="273" t="str">
        <f>IF($B206="","",IFERROR(_xlfn.XLOOKUP($B206,'ZONE C Vault Mapping'!$B:$B,'ZONE C Vault Mapping'!$A:$A),IFERROR(_xlfn.XLOOKUP($B206,'Các bảng bổ sung sang Zone C'!$C:$C,'Các bảng bổ sung sang Zone C'!$A:$A),"")))</f>
        <v>BPM</v>
      </c>
      <c r="B206" s="273" t="str">
        <v>hub_y_kien_ycbs</v>
      </c>
      <c r="C206" s="273" t="s">
        <v>7408</v>
      </c>
      <c r="D206" s="858" t="str">
        <f>IF($B206="","",IFERROR(T(_xlfn.XLOOKUP($B206,'ZONE C Vault Mapping'!$B:$B,'ZONE C Vault Mapping'!$H:$H)),IFERROR(T(_xlfn.XLOOKUP($B206,'Các bảng bổ sung sang Zone C'!$C:$C,'Các bảng bổ sung sang Zone C'!$K:$K)),"")))</f>
        <v>Cancel</v>
      </c>
      <c r="E206" s="249" t="s">
        <v>7406</v>
      </c>
      <c r="F206" s="273" t="s">
        <v>7503</v>
      </c>
      <c r="G206" s="299" t="s">
        <v>7546</v>
      </c>
      <c r="H206" s="273"/>
    </row>
    <row r="207" spans="1:8">
      <c r="A207" s="273" t="str">
        <f>IF($B207="","",IFERROR(_xlfn.XLOOKUP($B207,'ZONE C Vault Mapping'!$B:$B,'ZONE C Vault Mapping'!$A:$A),IFERROR(_xlfn.XLOOKUP($B207,'Các bảng bổ sung sang Zone C'!$C:$C,'Các bảng bổ sung sang Zone C'!$A:$A),"")))</f>
        <v>BPM</v>
      </c>
      <c r="B207" s="273" t="str">
        <v>link_y_kien_ycbs_pdtd</v>
      </c>
      <c r="C207" s="273" t="s">
        <v>7408</v>
      </c>
      <c r="D207" s="857" t="str">
        <f>IF($B207="","",IFERROR(T(_xlfn.XLOOKUP($B207,'ZONE C Vault Mapping'!$B:$B,'ZONE C Vault Mapping'!$H:$H)),IFERROR(T(_xlfn.XLOOKUP($B207,'Các bảng bổ sung sang Zone C'!$C:$C,'Các bảng bổ sung sang Zone C'!$K:$K)),"")))</f>
        <v>Cancel</v>
      </c>
      <c r="E207" s="249" t="s">
        <v>7406</v>
      </c>
      <c r="F207" s="273" t="s">
        <v>7503</v>
      </c>
      <c r="G207" s="299" t="s">
        <v>7546</v>
      </c>
      <c r="H207" s="273"/>
    </row>
    <row r="208" spans="1:8">
      <c r="A208" s="273" t="str">
        <f>IF($B208="","",IFERROR(_xlfn.XLOOKUP($B208,'ZONE C Vault Mapping'!$B:$B,'ZONE C Vault Mapping'!$A:$A),IFERROR(_xlfn.XLOOKUP($B208,'Các bảng bổ sung sang Zone C'!$C:$C,'Các bảng bổ sung sang Zone C'!$A:$A),"")))</f>
        <v>BPM</v>
      </c>
      <c r="B208" s="273" t="str">
        <v>effsat_link_y_kien_ycbs_pdtd</v>
      </c>
      <c r="C208" s="273" t="s">
        <v>7408</v>
      </c>
      <c r="D208" s="273" t="str">
        <f>IF($B208="","",IFERROR(T(_xlfn.XLOOKUP($B208,'ZONE C Vault Mapping'!$B:$B,'ZONE C Vault Mapping'!$H:$H)),IFERROR(T(_xlfn.XLOOKUP($B208,'Các bảng bổ sung sang Zone C'!$C:$C,'Các bảng bổ sung sang Zone C'!$K:$K)),"")))</f>
        <v>Cancel</v>
      </c>
      <c r="E208" s="249" t="s">
        <v>7406</v>
      </c>
      <c r="F208" s="273" t="s">
        <v>7503</v>
      </c>
      <c r="G208" s="299" t="s">
        <v>7546</v>
      </c>
      <c r="H208" s="273"/>
    </row>
    <row r="209" spans="1:8">
      <c r="A209" s="273" t="str">
        <f>IF($B209="","",IFERROR(_xlfn.XLOOKUP($B209,'ZONE C Vault Mapping'!$B:$B,'ZONE C Vault Mapping'!$A:$A),IFERROR(_xlfn.XLOOKUP($B209,'Các bảng bổ sung sang Zone C'!$C:$C,'Các bảng bổ sung sang Zone C'!$A:$A),"")))</f>
        <v>BPM</v>
      </c>
      <c r="B209" s="273" t="str">
        <v>link_y_kien_ycbs_tsbd</v>
      </c>
      <c r="C209" s="273" t="s">
        <v>7408</v>
      </c>
      <c r="D209" s="273" t="str">
        <f>IF($B209="","",IFERROR(T(_xlfn.XLOOKUP($B209,'ZONE C Vault Mapping'!$B:$B,'ZONE C Vault Mapping'!$H:$H)),IFERROR(T(_xlfn.XLOOKUP($B209,'Các bảng bổ sung sang Zone C'!$C:$C,'Các bảng bổ sung sang Zone C'!$K:$K)),"")))</f>
        <v>Cancel</v>
      </c>
      <c r="E209" s="249" t="s">
        <v>7406</v>
      </c>
      <c r="F209" s="273" t="s">
        <v>7503</v>
      </c>
      <c r="G209" s="299" t="s">
        <v>7546</v>
      </c>
      <c r="H209" s="273"/>
    </row>
    <row r="210" spans="1:8">
      <c r="A210" s="273" t="str">
        <f>IF($B210="","",IFERROR(_xlfn.XLOOKUP($B210,'ZONE C Vault Mapping'!$B:$B,'ZONE C Vault Mapping'!$A:$A),IFERROR(_xlfn.XLOOKUP($B210,'Các bảng bổ sung sang Zone C'!$C:$C,'Các bảng bổ sung sang Zone C'!$A:$A),"")))</f>
        <v>BPM</v>
      </c>
      <c r="B210" s="273" t="str">
        <v>effsat_link_y_kien_ycbs_tsbd</v>
      </c>
      <c r="C210" s="273" t="s">
        <v>7408</v>
      </c>
      <c r="D210" s="870" t="str">
        <f>IF($B210="","",IFERROR(T(_xlfn.XLOOKUP($B210,'ZONE C Vault Mapping'!$B:$B,'ZONE C Vault Mapping'!$H:$H)),IFERROR(T(_xlfn.XLOOKUP($B210,'Các bảng bổ sung sang Zone C'!$C:$C,'Các bảng bổ sung sang Zone C'!$K:$K)),"")))</f>
        <v>Cancel</v>
      </c>
      <c r="E210" s="249" t="s">
        <v>7406</v>
      </c>
      <c r="F210" s="273" t="s">
        <v>7503</v>
      </c>
      <c r="G210" s="299" t="s">
        <v>7546</v>
      </c>
      <c r="H210" s="273"/>
    </row>
    <row r="211" spans="1:8">
      <c r="A211" s="273" t="str">
        <f>IF($B211="","",IFERROR(_xlfn.XLOOKUP($B211,'ZONE C Vault Mapping'!$B:$B,'ZONE C Vault Mapping'!$A:$A),IFERROR(_xlfn.XLOOKUP($B211,'Các bảng bổ sung sang Zone C'!$C:$C,'Các bảng bổ sung sang Zone C'!$A:$A),"")))</f>
        <v>BPM</v>
      </c>
      <c r="B211" s="273" t="str">
        <v>link_y_kien_ycbs_ksgn</v>
      </c>
      <c r="C211" s="273" t="s">
        <v>7408</v>
      </c>
      <c r="D211" s="870" t="str">
        <f>IF($B211="","",IFERROR(T(_xlfn.XLOOKUP($B211,'ZONE C Vault Mapping'!$B:$B,'ZONE C Vault Mapping'!$H:$H)),IFERROR(T(_xlfn.XLOOKUP($B211,'Các bảng bổ sung sang Zone C'!$C:$C,'Các bảng bổ sung sang Zone C'!$K:$K)),"")))</f>
        <v>Cancel</v>
      </c>
      <c r="E211" s="249" t="s">
        <v>7406</v>
      </c>
      <c r="F211" s="273" t="s">
        <v>7503</v>
      </c>
      <c r="G211" s="299" t="s">
        <v>7546</v>
      </c>
      <c r="H211" s="273"/>
    </row>
    <row r="212" spans="1:8">
      <c r="A212" s="273" t="str">
        <f>IF($B212="","",IFERROR(_xlfn.XLOOKUP($B212,'ZONE C Vault Mapping'!$B:$B,'ZONE C Vault Mapping'!$A:$A),IFERROR(_xlfn.XLOOKUP($B212,'Các bảng bổ sung sang Zone C'!$C:$C,'Các bảng bổ sung sang Zone C'!$A:$A),"")))</f>
        <v>BPM</v>
      </c>
      <c r="B212" s="273" t="str">
        <v>effsat_link_y_kien_ycbs_ksgn</v>
      </c>
      <c r="C212" s="273" t="s">
        <v>7408</v>
      </c>
      <c r="D212" s="870" t="str">
        <f>IF($B212="","",IFERROR(T(_xlfn.XLOOKUP($B212,'ZONE C Vault Mapping'!$B:$B,'ZONE C Vault Mapping'!$H:$H)),IFERROR(T(_xlfn.XLOOKUP($B212,'Các bảng bổ sung sang Zone C'!$C:$C,'Các bảng bổ sung sang Zone C'!$K:$K)),"")))</f>
        <v>Cancel</v>
      </c>
      <c r="E212" s="249" t="s">
        <v>7406</v>
      </c>
      <c r="F212" s="273" t="s">
        <v>7503</v>
      </c>
      <c r="G212" s="299" t="s">
        <v>7546</v>
      </c>
      <c r="H212" s="273"/>
    </row>
    <row r="213" spans="1:8">
      <c r="A213" s="273" t="str">
        <f>IF($B213="","",IFERROR(_xlfn.XLOOKUP($B213,'ZONE C Vault Mapping'!$B:$B,'ZONE C Vault Mapping'!$A:$A),IFERROR(_xlfn.XLOOKUP($B213,'Các bảng bổ sung sang Zone C'!$C:$C,'Các bảng bổ sung sang Zone C'!$A:$A),"")))</f>
        <v>BPM</v>
      </c>
      <c r="B213" s="273" t="str">
        <v>link_y_kien_ycbs_giao_dich</v>
      </c>
      <c r="C213" s="273" t="s">
        <v>7408</v>
      </c>
      <c r="D213" s="870" t="str">
        <f>IF($B213="","",IFERROR(T(_xlfn.XLOOKUP($B213,'ZONE C Vault Mapping'!$B:$B,'ZONE C Vault Mapping'!$H:$H)),IFERROR(T(_xlfn.XLOOKUP($B213,'Các bảng bổ sung sang Zone C'!$C:$C,'Các bảng bổ sung sang Zone C'!$K:$K)),"")))</f>
        <v>Cancel</v>
      </c>
      <c r="E213" s="249" t="s">
        <v>7406</v>
      </c>
      <c r="F213" s="273" t="s">
        <v>7503</v>
      </c>
      <c r="G213" s="299" t="s">
        <v>7546</v>
      </c>
      <c r="H213" s="273"/>
    </row>
    <row r="214" spans="1:8">
      <c r="A214" s="273" t="str">
        <f>IF($B214="","",IFERROR(_xlfn.XLOOKUP($B214,'ZONE C Vault Mapping'!$B:$B,'ZONE C Vault Mapping'!$A:$A),IFERROR(_xlfn.XLOOKUP($B214,'Các bảng bổ sung sang Zone C'!$C:$C,'Các bảng bổ sung sang Zone C'!$A:$A),"")))</f>
        <v>BPM</v>
      </c>
      <c r="B214" s="273" t="str">
        <v>effsat_link_y_kien_ycbs_giao_dich</v>
      </c>
      <c r="C214" s="273" t="s">
        <v>7408</v>
      </c>
      <c r="D214" s="870" t="str">
        <f>IF($B214="","",IFERROR(T(_xlfn.XLOOKUP($B214,'ZONE C Vault Mapping'!$B:$B,'ZONE C Vault Mapping'!$H:$H)),IFERROR(T(_xlfn.XLOOKUP($B214,'Các bảng bổ sung sang Zone C'!$C:$C,'Các bảng bổ sung sang Zone C'!$K:$K)),"")))</f>
        <v>Cancel</v>
      </c>
      <c r="E214" s="249" t="s">
        <v>7406</v>
      </c>
      <c r="F214" s="273" t="s">
        <v>7503</v>
      </c>
      <c r="G214" s="299" t="s">
        <v>7546</v>
      </c>
      <c r="H214" s="273"/>
    </row>
    <row r="215" spans="1:8" ht="71.25">
      <c r="A215" s="273" t="str">
        <f>IF($B215="","",IFERROR(_xlfn.XLOOKUP($B215,'ZONE C Vault Mapping'!$B:$B,'ZONE C Vault Mapping'!$A:$A),IFERROR(_xlfn.XLOOKUP($B215,'Các bảng bổ sung sang Zone C'!$C:$C,'Các bảng bổ sung sang Zone C'!$A:$A),"")))</f>
        <v>BPM</v>
      </c>
      <c r="B215" s="273" t="str">
        <v>sat_y_kien_ycbs_pdtd</v>
      </c>
      <c r="C215" s="273" t="s">
        <v>7408</v>
      </c>
      <c r="D215" s="870" t="str">
        <f>IF($B215="","",IFERROR(T(_xlfn.XLOOKUP($B215,'ZONE C Vault Mapping'!$B:$B,'ZONE C Vault Mapping'!$H:$H)),IFERROR(T(_xlfn.XLOOKUP($B215,'Các bảng bổ sung sang Zone C'!$C:$C,'Các bảng bổ sung sang Zone C'!$K:$K)),"")))</f>
        <v>Done</v>
      </c>
      <c r="E215" s="249" t="s">
        <v>7406</v>
      </c>
      <c r="F215" s="273" t="s">
        <v>7503</v>
      </c>
      <c r="G215" s="299" t="s">
        <v>7576</v>
      </c>
      <c r="H215" s="273"/>
    </row>
    <row r="216" spans="1:8" ht="42.75">
      <c r="A216" s="273" t="str">
        <f>IF($B216="","",IFERROR(_xlfn.XLOOKUP($B216,'ZONE C Vault Mapping'!$B:$B,'ZONE C Vault Mapping'!$A:$A),IFERROR(_xlfn.XLOOKUP($B216,'Các bảng bổ sung sang Zone C'!$C:$C,'Các bảng bổ sung sang Zone C'!$A:$A),"")))</f>
        <v>BPM</v>
      </c>
      <c r="B216" s="273" t="str">
        <v>sat_y_kien_ycbs_tsbd</v>
      </c>
      <c r="C216" s="273" t="s">
        <v>7408</v>
      </c>
      <c r="D216" s="870" t="str">
        <f>IF($B216="","",IFERROR(T(_xlfn.XLOOKUP($B216,'ZONE C Vault Mapping'!$B:$B,'ZONE C Vault Mapping'!$H:$H)),IFERROR(T(_xlfn.XLOOKUP($B216,'Các bảng bổ sung sang Zone C'!$C:$C,'Các bảng bổ sung sang Zone C'!$K:$K)),"")))</f>
        <v>Done</v>
      </c>
      <c r="E216" s="249" t="s">
        <v>7406</v>
      </c>
      <c r="F216" s="273" t="s">
        <v>7503</v>
      </c>
      <c r="G216" s="299" t="s">
        <v>7577</v>
      </c>
      <c r="H216" s="273"/>
    </row>
    <row r="217" spans="1:8" ht="42.75">
      <c r="A217" s="273" t="str">
        <f>IF($B217="","",IFERROR(_xlfn.XLOOKUP($B217,'ZONE C Vault Mapping'!$B:$B,'ZONE C Vault Mapping'!$A:$A),IFERROR(_xlfn.XLOOKUP($B217,'Các bảng bổ sung sang Zone C'!$C:$C,'Các bảng bổ sung sang Zone C'!$A:$A),"")))</f>
        <v>BPM</v>
      </c>
      <c r="B217" s="273" t="str">
        <v>sat_y_kien_ycbs_ksgn</v>
      </c>
      <c r="C217" s="273" t="s">
        <v>7408</v>
      </c>
      <c r="D217" s="870" t="str">
        <f>IF($B217="","",IFERROR(T(_xlfn.XLOOKUP($B217,'ZONE C Vault Mapping'!$B:$B,'ZONE C Vault Mapping'!$H:$H)),IFERROR(T(_xlfn.XLOOKUP($B217,'Các bảng bổ sung sang Zone C'!$C:$C,'Các bảng bổ sung sang Zone C'!$K:$K)),"")))</f>
        <v>Done</v>
      </c>
      <c r="E217" s="249" t="s">
        <v>7406</v>
      </c>
      <c r="F217" s="273" t="s">
        <v>7503</v>
      </c>
      <c r="G217" s="299" t="s">
        <v>7577</v>
      </c>
      <c r="H217" s="273"/>
    </row>
    <row r="218" spans="1:8" ht="42.75">
      <c r="A218" s="273" t="str">
        <f>IF($B218="","",IFERROR(_xlfn.XLOOKUP($B218,'ZONE C Vault Mapping'!$B:$B,'ZONE C Vault Mapping'!$A:$A),IFERROR(_xlfn.XLOOKUP($B218,'Các bảng bổ sung sang Zone C'!$C:$C,'Các bảng bổ sung sang Zone C'!$A:$A),"")))</f>
        <v>BPM</v>
      </c>
      <c r="B218" s="273" t="str">
        <v>sat_y_kien_ycbs_giao_dich</v>
      </c>
      <c r="C218" s="273" t="s">
        <v>7408</v>
      </c>
      <c r="D218" s="870" t="str">
        <f>IF($B218="","",IFERROR(T(_xlfn.XLOOKUP($B218,'ZONE C Vault Mapping'!$B:$B,'ZONE C Vault Mapping'!$H:$H)),IFERROR(T(_xlfn.XLOOKUP($B218,'Các bảng bổ sung sang Zone C'!$C:$C,'Các bảng bổ sung sang Zone C'!$K:$K)),"")))</f>
        <v>Done</v>
      </c>
      <c r="E218" s="249" t="s">
        <v>7406</v>
      </c>
      <c r="F218" s="273" t="s">
        <v>7503</v>
      </c>
      <c r="G218" s="299" t="s">
        <v>7577</v>
      </c>
      <c r="H218" s="273"/>
    </row>
    <row r="219" spans="1:8">
      <c r="A219" s="273" t="str">
        <f>IF($B219="","",IFERROR(_xlfn.XLOOKUP($B219,'ZONE C Vault Mapping'!$B:$B,'ZONE C Vault Mapping'!$A:$A),IFERROR(_xlfn.XLOOKUP($B219,'Các bảng bổ sung sang Zone C'!$C:$C,'Các bảng bổ sung sang Zone C'!$A:$A),"")))</f>
        <v>BPM</v>
      </c>
      <c r="B219" s="273" t="str">
        <v>hub_md_3544_san_pham_t24</v>
      </c>
      <c r="C219" s="273" t="s">
        <v>7408</v>
      </c>
      <c r="D219" s="870" t="str">
        <f>IF($B219="","",IFERROR(T(_xlfn.XLOOKUP($B219,'ZONE C Vault Mapping'!$B:$B,'ZONE C Vault Mapping'!$H:$H)),IFERROR(T(_xlfn.XLOOKUP($B219,'Các bảng bổ sung sang Zone C'!$C:$C,'Các bảng bổ sung sang Zone C'!$K:$K)),"")))</f>
        <v>Cancel</v>
      </c>
      <c r="E219" s="249" t="s">
        <v>7406</v>
      </c>
      <c r="F219" s="273" t="s">
        <v>7503</v>
      </c>
      <c r="G219" s="299" t="s">
        <v>7546</v>
      </c>
      <c r="H219" s="273"/>
    </row>
    <row r="220" spans="1:8">
      <c r="A220" s="273" t="str">
        <f>IF($B220="","",IFERROR(_xlfn.XLOOKUP($B220,'ZONE C Vault Mapping'!$B:$B,'ZONE C Vault Mapping'!$A:$A),IFERROR(_xlfn.XLOOKUP($B220,'Các bảng bổ sung sang Zone C'!$C:$C,'Các bảng bổ sung sang Zone C'!$A:$A),"")))</f>
        <v>BPM</v>
      </c>
      <c r="B220" s="273" t="str">
        <v>sat_md_3544_san_pham_t24</v>
      </c>
      <c r="C220" s="273" t="s">
        <v>7408</v>
      </c>
      <c r="D220" s="870" t="str">
        <f>IF($B220="","",IFERROR(T(_xlfn.XLOOKUP($B220,'ZONE C Vault Mapping'!$B:$B,'ZONE C Vault Mapping'!$H:$H)),IFERROR(T(_xlfn.XLOOKUP($B220,'Các bảng bổ sung sang Zone C'!$C:$C,'Các bảng bổ sung sang Zone C'!$K:$K)),"")))</f>
        <v>Cancel</v>
      </c>
      <c r="E220" s="249" t="s">
        <v>7406</v>
      </c>
      <c r="F220" s="273" t="s">
        <v>7503</v>
      </c>
      <c r="G220" s="299" t="s">
        <v>7546</v>
      </c>
      <c r="H220" s="273"/>
    </row>
    <row r="221" spans="1:8" ht="28.5">
      <c r="A221" s="273" t="str">
        <f>IF($B221="","",IFERROR(_xlfn.XLOOKUP($B221,'ZONE C Vault Mapping'!$B:$B,'ZONE C Vault Mapping'!$A:$A),IFERROR(_xlfn.XLOOKUP($B221,'Các bảng bổ sung sang Zone C'!$C:$C,'Các bảng bổ sung sang Zone C'!$A:$A),"")))</f>
        <v>BPM</v>
      </c>
      <c r="B221" s="273" t="str">
        <v>ref_bpm_md_3544_san_pham_t24</v>
      </c>
      <c r="C221" s="273" t="s">
        <v>7408</v>
      </c>
      <c r="D221" s="870" t="str">
        <f>IF($B221="","",IFERROR(T(_xlfn.XLOOKUP($B221,'ZONE C Vault Mapping'!$B:$B,'ZONE C Vault Mapping'!$H:$H)),IFERROR(T(_xlfn.XLOOKUP($B221,'Các bảng bổ sung sang Zone C'!$C:$C,'Các bảng bổ sung sang Zone C'!$K:$K)),"")))</f>
        <v>Done</v>
      </c>
      <c r="E221" s="249" t="s">
        <v>7406</v>
      </c>
      <c r="F221" s="273" t="s">
        <v>7503</v>
      </c>
      <c r="G221" s="299" t="s">
        <v>7578</v>
      </c>
      <c r="H221" s="273" t="s">
        <v>7542</v>
      </c>
    </row>
    <row r="222" spans="1:8">
      <c r="A222" s="273" t="str">
        <f>IF($B222="","",IFERROR(_xlfn.XLOOKUP($B222,'ZONE C Vault Mapping'!$B:$B,'ZONE C Vault Mapping'!$A:$A),IFERROR(_xlfn.XLOOKUP($B222,'Các bảng bổ sung sang Zone C'!$C:$C,'Các bảng bổ sung sang Zone C'!$A:$A),"")))</f>
        <v>BPM</v>
      </c>
      <c r="B222" s="273" t="str">
        <v>hub_external_transaction</v>
      </c>
      <c r="C222" s="273" t="s">
        <v>7408</v>
      </c>
      <c r="D222" s="870" t="str">
        <f>IF($B222="","",IFERROR(T(_xlfn.XLOOKUP($B222,'ZONE C Vault Mapping'!$B:$B,'ZONE C Vault Mapping'!$H:$H)),IFERROR(T(_xlfn.XLOOKUP($B222,'Các bảng bổ sung sang Zone C'!$C:$C,'Các bảng bổ sung sang Zone C'!$K:$K)),"")))</f>
        <v>Done</v>
      </c>
      <c r="E222" s="249" t="s">
        <v>7406</v>
      </c>
      <c r="F222" s="273" t="s">
        <v>7503</v>
      </c>
      <c r="G222" s="299" t="s">
        <v>7579</v>
      </c>
      <c r="H222" s="273"/>
    </row>
    <row r="223" spans="1:8">
      <c r="A223" s="273" t="str">
        <f>IF($B223="","",IFERROR(_xlfn.XLOOKUP($B223,'ZONE C Vault Mapping'!$B:$B,'ZONE C Vault Mapping'!$A:$A),IFERROR(_xlfn.XLOOKUP($B223,'Các bảng bổ sung sang Zone C'!$C:$C,'Các bảng bổ sung sang Zone C'!$A:$A),"")))</f>
        <v>BPM</v>
      </c>
      <c r="B223" s="273" t="str">
        <v>link_external_transaction_giao_dich</v>
      </c>
      <c r="C223" s="273" t="s">
        <v>7408</v>
      </c>
      <c r="D223" s="870" t="str">
        <f>IF($B223="","",IFERROR(T(_xlfn.XLOOKUP($B223,'ZONE C Vault Mapping'!$B:$B,'ZONE C Vault Mapping'!$H:$H)),IFERROR(T(_xlfn.XLOOKUP($B223,'Các bảng bổ sung sang Zone C'!$C:$C,'Các bảng bổ sung sang Zone C'!$K:$K)),"")))</f>
        <v>Done</v>
      </c>
      <c r="E223" s="249" t="s">
        <v>7406</v>
      </c>
      <c r="F223" s="273" t="s">
        <v>7503</v>
      </c>
      <c r="G223" s="299" t="s">
        <v>7579</v>
      </c>
      <c r="H223" s="273"/>
    </row>
    <row r="224" spans="1:8" ht="71.25">
      <c r="A224" s="273" t="str">
        <f>IF($B224="","",IFERROR(_xlfn.XLOOKUP($B224,'ZONE C Vault Mapping'!$B:$B,'ZONE C Vault Mapping'!$A:$A),IFERROR(_xlfn.XLOOKUP($B224,'Các bảng bổ sung sang Zone C'!$C:$C,'Các bảng bổ sung sang Zone C'!$A:$A),"")))</f>
        <v>BPM</v>
      </c>
      <c r="B224" s="273" t="str">
        <v>sat_external_transaction_information</v>
      </c>
      <c r="C224" s="273" t="s">
        <v>7408</v>
      </c>
      <c r="D224" s="870" t="str">
        <f>IF($B224="","",IFERROR(T(_xlfn.XLOOKUP($B224,'ZONE C Vault Mapping'!$B:$B,'ZONE C Vault Mapping'!$H:$H)),IFERROR(T(_xlfn.XLOOKUP($B224,'Các bảng bổ sung sang Zone C'!$C:$C,'Các bảng bổ sung sang Zone C'!$K:$K)),"")))</f>
        <v>Done</v>
      </c>
      <c r="E224" s="249" t="s">
        <v>7406</v>
      </c>
      <c r="F224" s="273" t="s">
        <v>7503</v>
      </c>
      <c r="G224" s="299" t="s">
        <v>7580</v>
      </c>
      <c r="H224" s="273"/>
    </row>
    <row r="225" spans="1:8" ht="71.25">
      <c r="A225" s="273" t="str">
        <f>IF($B225="","",IFERROR(_xlfn.XLOOKUP($B225,'ZONE C Vault Mapping'!$B:$B,'ZONE C Vault Mapping'!$A:$A),IFERROR(_xlfn.XLOOKUP($B225,'Các bảng bổ sung sang Zone C'!$C:$C,'Các bảng bổ sung sang Zone C'!$A:$A),"")))</f>
        <v>BPM</v>
      </c>
      <c r="B225" s="273" t="str">
        <v>sat_external_transaction_detail</v>
      </c>
      <c r="C225" s="273" t="s">
        <v>7408</v>
      </c>
      <c r="D225" s="870" t="str">
        <f>IF($B225="","",IFERROR(T(_xlfn.XLOOKUP($B225,'ZONE C Vault Mapping'!$B:$B,'ZONE C Vault Mapping'!$H:$H)),IFERROR(T(_xlfn.XLOOKUP($B225,'Các bảng bổ sung sang Zone C'!$C:$C,'Các bảng bổ sung sang Zone C'!$K:$K)),"")))</f>
        <v>Done</v>
      </c>
      <c r="E225" s="249" t="s">
        <v>7406</v>
      </c>
      <c r="F225" s="273" t="s">
        <v>7503</v>
      </c>
      <c r="G225" s="299" t="s">
        <v>7581</v>
      </c>
      <c r="H225" s="273"/>
    </row>
    <row r="226" spans="1:8">
      <c r="A226" s="273" t="str">
        <f>IF($B226="","",IFERROR(_xlfn.XLOOKUP($B226,'ZONE C Vault Mapping'!$B:$B,'ZONE C Vault Mapping'!$A:$A),IFERROR(_xlfn.XLOOKUP($B226,'Các bảng bổ sung sang Zone C'!$C:$C,'Các bảng bổ sung sang Zone C'!$A:$A),"")))</f>
        <v>T24</v>
      </c>
      <c r="B226" s="273" t="str">
        <v>sat_customer_kyc</v>
      </c>
      <c r="C226" s="857" t="s">
        <v>7408</v>
      </c>
      <c r="D226" s="870" t="str">
        <f>IF($B226="","",IFERROR(T(_xlfn.XLOOKUP($B226,'ZONE C Vault Mapping'!$B:$B,'ZONE C Vault Mapping'!$H:$H)),IFERROR(T(_xlfn.XLOOKUP($B226,'Các bảng bổ sung sang Zone C'!$C:$C,'Các bảng bổ sung sang Zone C'!$K:$K)),"")))</f>
        <v>Done</v>
      </c>
      <c r="E226" s="857" t="s">
        <v>7409</v>
      </c>
      <c r="F226" s="857" t="s">
        <v>7421</v>
      </c>
      <c r="G226" s="867"/>
      <c r="H226" s="857" t="s">
        <v>7582</v>
      </c>
    </row>
    <row r="227" spans="1:8">
      <c r="A227" s="273" t="str">
        <f>IF($B227="","",IFERROR(_xlfn.XLOOKUP($B227,'ZONE C Vault Mapping'!$B:$B,'ZONE C Vault Mapping'!$A:$A),IFERROR(_xlfn.XLOOKUP($B227,'Các bảng bổ sung sang Zone C'!$C:$C,'Các bảng bổ sung sang Zone C'!$A:$A),"")))</f>
        <v>BPM</v>
      </c>
      <c r="B227" s="273" t="str">
        <v>sat_auth_nhan_vien</v>
      </c>
      <c r="C227" s="857" t="s">
        <v>7408</v>
      </c>
      <c r="D227" s="870" t="str">
        <f>IF($B227="","",IFERROR(T(_xlfn.XLOOKUP($B227,'ZONE C Vault Mapping'!$B:$B,'ZONE C Vault Mapping'!$H:$H)),IFERROR(T(_xlfn.XLOOKUP($B227,'Các bảng bổ sung sang Zone C'!$C:$C,'Các bảng bổ sung sang Zone C'!$K:$K)),"")))</f>
        <v>Done</v>
      </c>
      <c r="E227" s="857" t="s">
        <v>7406</v>
      </c>
      <c r="F227" s="857" t="s">
        <v>7421</v>
      </c>
      <c r="G227" s="867"/>
      <c r="H227" s="857" t="s">
        <v>7582</v>
      </c>
    </row>
    <row r="228" spans="1:8" ht="28.5">
      <c r="A228" s="273" t="str">
        <f>IF($B228="","",IFERROR(_xlfn.XLOOKUP($B228,'ZONE C Vault Mapping'!$B:$B,'ZONE C Vault Mapping'!$A:$A),IFERROR(_xlfn.XLOOKUP($B228,'Các bảng bổ sung sang Zone C'!$C:$C,'Các bảng bổ sung sang Zone C'!$A:$A),"")))</f>
        <v>BPM</v>
      </c>
      <c r="B228" s="273" t="str">
        <v>sat_pdtd_nhom_giao_dich_sla</v>
      </c>
      <c r="C228" s="857" t="s">
        <v>7408</v>
      </c>
      <c r="D228" s="870" t="str">
        <f>IF($B228="","",IFERROR(T(_xlfn.XLOOKUP($B228,'ZONE C Vault Mapping'!$B:$B,'ZONE C Vault Mapping'!$H:$H)),IFERROR(T(_xlfn.XLOOKUP($B228,'Các bảng bổ sung sang Zone C'!$C:$C,'Các bảng bổ sung sang Zone C'!$K:$K)),"")))</f>
        <v>Done</v>
      </c>
      <c r="E228" s="857" t="s">
        <v>7406</v>
      </c>
      <c r="F228" s="857" t="s">
        <v>7503</v>
      </c>
      <c r="G228" s="867" t="s">
        <v>7543</v>
      </c>
      <c r="H228" s="857" t="s">
        <v>7582</v>
      </c>
    </row>
    <row r="229" spans="1:8">
      <c r="A229" s="273" t="str">
        <f>IF($B229="","",IFERROR(_xlfn.XLOOKUP($B229,'ZONE C Vault Mapping'!$B:$B,'ZONE C Vault Mapping'!$A:$A),IFERROR(_xlfn.XLOOKUP($B229,'Các bảng bổ sung sang Zone C'!$C:$C,'Các bảng bổ sung sang Zone C'!$A:$A),"")))</f>
        <v>OMNI</v>
      </c>
      <c r="B229" s="273" t="str">
        <v>link_credit_card_registration_bpm</v>
      </c>
      <c r="C229" s="857" t="s">
        <v>7408</v>
      </c>
      <c r="D229" s="273" t="str">
        <f>IF($B229="","",IFERROR(T(_xlfn.XLOOKUP($B229,'ZONE C Vault Mapping'!$B:$B,'ZONE C Vault Mapping'!$H:$H)),IFERROR(T(_xlfn.XLOOKUP($B229,'Các bảng bổ sung sang Zone C'!$C:$C,'Các bảng bổ sung sang Zone C'!$K:$K)),"")))</f>
        <v>Done</v>
      </c>
      <c r="E229" s="857" t="s">
        <v>7409</v>
      </c>
      <c r="F229" s="857" t="s">
        <v>7421</v>
      </c>
      <c r="G229" s="867"/>
      <c r="H229" s="857" t="s">
        <v>7582</v>
      </c>
    </row>
    <row r="230" spans="1:8" ht="28.5">
      <c r="A230" s="273" t="str">
        <f>IF($B230="","",IFERROR(_xlfn.XLOOKUP($B230,'ZONE C Vault Mapping'!$B:$B,'ZONE C Vault Mapping'!$A:$A),IFERROR(_xlfn.XLOOKUP($B230,'Các bảng bổ sung sang Zone C'!$C:$C,'Các bảng bổ sung sang Zone C'!$A:$A),"")))</f>
        <v>BPM</v>
      </c>
      <c r="B230" s="273" t="str">
        <v>sat_tsbd_giaodich_chinh_khoi_tao_phe_duyet</v>
      </c>
      <c r="C230" s="857" t="s">
        <v>7408</v>
      </c>
      <c r="D230" s="273" t="str">
        <f>IF($B230="","",IFERROR(T(_xlfn.XLOOKUP($B230,'ZONE C Vault Mapping'!$B:$B,'ZONE C Vault Mapping'!$H:$H)),IFERROR(T(_xlfn.XLOOKUP($B230,'Các bảng bổ sung sang Zone C'!$C:$C,'Các bảng bổ sung sang Zone C'!$K:$K)),"")))</f>
        <v>Done</v>
      </c>
      <c r="E230" s="857" t="s">
        <v>7406</v>
      </c>
      <c r="F230" s="857" t="s">
        <v>7503</v>
      </c>
      <c r="G230" s="867" t="s">
        <v>7562</v>
      </c>
      <c r="H230" s="857" t="s">
        <v>7582</v>
      </c>
    </row>
    <row r="231" spans="1:8" ht="28.5">
      <c r="A231" s="273" t="str">
        <f>IF($B231="","",IFERROR(_xlfn.XLOOKUP($B231,'ZONE C Vault Mapping'!$B:$B,'ZONE C Vault Mapping'!$A:$A),IFERROR(_xlfn.XLOOKUP($B231,'Các bảng bổ sung sang Zone C'!$C:$C,'Các bảng bổ sung sang Zone C'!$A:$A),"")))</f>
        <v>BPM</v>
      </c>
      <c r="B231" s="273" t="str">
        <v>sat_xl_ct_lich_su</v>
      </c>
      <c r="C231" s="857" t="s">
        <v>7408</v>
      </c>
      <c r="D231" s="273" t="str">
        <f>IF($B231="","",IFERROR(T(_xlfn.XLOOKUP($B231,'ZONE C Vault Mapping'!$B:$B,'ZONE C Vault Mapping'!$H:$H)),IFERROR(T(_xlfn.XLOOKUP($B231,'Các bảng bổ sung sang Zone C'!$C:$C,'Các bảng bổ sung sang Zone C'!$K:$K)),"")))</f>
        <v>Done</v>
      </c>
      <c r="E231" s="857" t="s">
        <v>7406</v>
      </c>
      <c r="F231" s="857" t="s">
        <v>7503</v>
      </c>
      <c r="G231" s="867" t="s">
        <v>7583</v>
      </c>
      <c r="H231" s="857" t="s">
        <v>7582</v>
      </c>
    </row>
    <row r="232" spans="1:8">
      <c r="A232" s="273" t="str">
        <f>IF($B232="","",IFERROR(_xlfn.XLOOKUP($B232,'ZONE C Vault Mapping'!$B:$B,'ZONE C Vault Mapping'!$A:$A),IFERROR(_xlfn.XLOOKUP($B232,'Các bảng bổ sung sang Zone C'!$C:$C,'Các bảng bổ sung sang Zone C'!$A:$A),"")))</f>
        <v>BPM</v>
      </c>
      <c r="B232" s="273" t="str">
        <v>sat_xl_ksgn_ct</v>
      </c>
      <c r="C232" s="857" t="s">
        <v>7408</v>
      </c>
      <c r="D232" s="273" t="str">
        <f>IF($B232="","",IFERROR(T(_xlfn.XLOOKUP($B232,'ZONE C Vault Mapping'!$B:$B,'ZONE C Vault Mapping'!$H:$H)),IFERROR(T(_xlfn.XLOOKUP($B232,'Các bảng bổ sung sang Zone C'!$C:$C,'Các bảng bổ sung sang Zone C'!$K:$K)),"")))</f>
        <v>Done</v>
      </c>
      <c r="E232" s="857" t="s">
        <v>7406</v>
      </c>
      <c r="F232" s="857" t="s">
        <v>7503</v>
      </c>
      <c r="G232" s="867" t="s">
        <v>7584</v>
      </c>
      <c r="H232" s="857" t="s">
        <v>7582</v>
      </c>
    </row>
    <row r="233" spans="1:8" ht="28.5">
      <c r="A233" s="273" t="str">
        <f>IF($B233="","",IFERROR(_xlfn.XLOOKUP($B233,'ZONE C Vault Mapping'!$B:$B,'ZONE C Vault Mapping'!$A:$A),IFERROR(_xlfn.XLOOKUP($B233,'Các bảng bổ sung sang Zone C'!$C:$C,'Các bảng bổ sung sang Zone C'!$A:$A),"")))</f>
        <v>BPM</v>
      </c>
      <c r="B233" s="273" t="str">
        <v>sat_lich_su_giao_dich</v>
      </c>
      <c r="C233" s="857" t="s">
        <v>7408</v>
      </c>
      <c r="D233" s="273" t="str">
        <f>IF($B233="","",IFERROR(T(_xlfn.XLOOKUP($B233,'ZONE C Vault Mapping'!$B:$B,'ZONE C Vault Mapping'!$H:$H)),IFERROR(T(_xlfn.XLOOKUP($B233,'Các bảng bổ sung sang Zone C'!$C:$C,'Các bảng bổ sung sang Zone C'!$K:$K)),"")))</f>
        <v>Cancel</v>
      </c>
      <c r="E233" s="857" t="s">
        <v>7406</v>
      </c>
      <c r="F233" s="857" t="s">
        <v>7503</v>
      </c>
      <c r="G233" s="867" t="s">
        <v>7585</v>
      </c>
      <c r="H233" s="857" t="s">
        <v>7582</v>
      </c>
    </row>
    <row r="234" spans="1:8">
      <c r="A234" s="273" t="str">
        <f>IF($B234="","",IFERROR(_xlfn.XLOOKUP($B234,'ZONE C Vault Mapping'!$B:$B,'ZONE C Vault Mapping'!$A:$A),IFERROR(_xlfn.XLOOKUP($B234,'Các bảng bổ sung sang Zone C'!$C:$C,'Các bảng bổ sung sang Zone C'!$A:$A),"")))</f>
        <v>BPM</v>
      </c>
      <c r="B234" s="273" t="str">
        <v>sat_h_pdtd_gdich_ctiet_pduyet</v>
      </c>
      <c r="C234" s="857" t="s">
        <v>7408</v>
      </c>
      <c r="D234" s="273" t="str">
        <f>IF($B234="","",IFERROR(T(_xlfn.XLOOKUP($B234,'ZONE C Vault Mapping'!$B:$B,'ZONE C Vault Mapping'!$H:$H)),IFERROR(T(_xlfn.XLOOKUP($B234,'Các bảng bổ sung sang Zone C'!$C:$C,'Các bảng bổ sung sang Zone C'!$K:$K)),"")))</f>
        <v>Done</v>
      </c>
      <c r="E234" s="857" t="s">
        <v>7406</v>
      </c>
      <c r="F234" s="857" t="s">
        <v>7503</v>
      </c>
      <c r="G234" s="867" t="s">
        <v>7586</v>
      </c>
      <c r="H234" s="857" t="s">
        <v>7582</v>
      </c>
    </row>
    <row r="235" spans="1:8">
      <c r="A235" s="273" t="str">
        <f>IF($B235="","",IFERROR(_xlfn.XLOOKUP($B235,'ZONE C Vault Mapping'!$B:$B,'ZONE C Vault Mapping'!$A:$A),IFERROR(_xlfn.XLOOKUP($B235,'Các bảng bổ sung sang Zone C'!$C:$C,'Các bảng bổ sung sang Zone C'!$A:$A),"")))</f>
        <v>BPM</v>
      </c>
      <c r="B235" s="273" t="str">
        <v>sat_tsbd_giaodich_chinh_thong_tin_chung</v>
      </c>
      <c r="C235" s="857" t="s">
        <v>7408</v>
      </c>
      <c r="D235" s="273" t="str">
        <f>IF($B235="","",IFERROR(T(_xlfn.XLOOKUP($B235,'ZONE C Vault Mapping'!$B:$B,'ZONE C Vault Mapping'!$H:$H)),IFERROR(T(_xlfn.XLOOKUP($B235,'Các bảng bổ sung sang Zone C'!$C:$C,'Các bảng bổ sung sang Zone C'!$K:$K)),"")))</f>
        <v>Done</v>
      </c>
      <c r="E235" s="857" t="s">
        <v>7406</v>
      </c>
      <c r="F235" s="857" t="s">
        <v>7503</v>
      </c>
      <c r="G235" s="867" t="s">
        <v>7587</v>
      </c>
      <c r="H235" s="857" t="s">
        <v>7582</v>
      </c>
    </row>
    <row r="236" spans="1:8">
      <c r="A236" s="273" t="str">
        <f>IF($B236="","",IFERROR(_xlfn.XLOOKUP($B236,'ZONE C Vault Mapping'!$B:$B,'ZONE C Vault Mapping'!$A:$A),IFERROR(_xlfn.XLOOKUP($B236,'Các bảng bổ sung sang Zone C'!$C:$C,'Các bảng bổ sung sang Zone C'!$A:$A),"")))</f>
        <v>T24</v>
      </c>
      <c r="B236" s="273" t="str">
        <v>sat_funds_transfer_detail</v>
      </c>
      <c r="C236" s="273" t="s">
        <v>7408</v>
      </c>
      <c r="D236" s="273" t="str">
        <f>IF($B236="","",IFERROR(T(_xlfn.XLOOKUP($B236,'ZONE C Vault Mapping'!$B:$B,'ZONE C Vault Mapping'!$H:$H)),IFERROR(T(_xlfn.XLOOKUP($B236,'Các bảng bổ sung sang Zone C'!$C:$C,'Các bảng bổ sung sang Zone C'!$K:$K)),"")))</f>
        <v>Done</v>
      </c>
      <c r="E236" s="273" t="s">
        <v>7409</v>
      </c>
      <c r="F236" s="273" t="s">
        <v>7421</v>
      </c>
      <c r="G236" s="299"/>
      <c r="H236" s="273"/>
    </row>
    <row r="237" spans="1:8">
      <c r="A237" s="273" t="str">
        <f>IF($B237="","",IFERROR(_xlfn.XLOOKUP($B237,'ZONE C Vault Mapping'!$B:$B,'ZONE C Vault Mapping'!$A:$A),IFERROR(_xlfn.XLOOKUP($B237,'Các bảng bổ sung sang Zone C'!$C:$C,'Các bảng bổ sung sang Zone C'!$A:$A),"")))</f>
        <v>BPM</v>
      </c>
      <c r="B237" s="273" t="str">
        <v>sat_pdtd_comment</v>
      </c>
      <c r="C237" s="273" t="s">
        <v>7408</v>
      </c>
      <c r="D237" s="273" t="str">
        <f>IF($B237="","",IFERROR(T(_xlfn.XLOOKUP($B237,'ZONE C Vault Mapping'!$B:$B,'ZONE C Vault Mapping'!$H:$H)),IFERROR(T(_xlfn.XLOOKUP($B237,'Các bảng bổ sung sang Zone C'!$C:$C,'Các bảng bổ sung sang Zone C'!$K:$K)),"")))</f>
        <v>Done</v>
      </c>
      <c r="E237" s="273" t="s">
        <v>7406</v>
      </c>
      <c r="F237" s="273" t="s">
        <v>7503</v>
      </c>
      <c r="G237" s="299" t="s">
        <v>7588</v>
      </c>
      <c r="H237" s="273"/>
    </row>
    <row r="238" spans="1:8" ht="71.25">
      <c r="A238" s="273" t="str">
        <f>IF($B238="","",IFERROR(_xlfn.XLOOKUP($B238,'ZONE C Vault Mapping'!$B:$B,'ZONE C Vault Mapping'!$A:$A),IFERROR(_xlfn.XLOOKUP($B238,'Các bảng bổ sung sang Zone C'!$C:$C,'Các bảng bổ sung sang Zone C'!$A:$A),"")))</f>
        <v>BPM</v>
      </c>
      <c r="B238" s="273" t="str">
        <v>non_his_sat_muc_cap_tin_dung</v>
      </c>
      <c r="C238" s="273" t="s">
        <v>7408</v>
      </c>
      <c r="D238" s="273" t="str">
        <f>IF($B238="","",IFERROR(T(_xlfn.XLOOKUP($B238,'ZONE C Vault Mapping'!$B:$B,'ZONE C Vault Mapping'!$H:$H)),IFERROR(T(_xlfn.XLOOKUP($B238,'Các bảng bổ sung sang Zone C'!$C:$C,'Các bảng bổ sung sang Zone C'!$K:$K)),"")))</f>
        <v>Done</v>
      </c>
      <c r="E238" s="273" t="s">
        <v>7406</v>
      </c>
      <c r="F238" s="273" t="s">
        <v>7503</v>
      </c>
      <c r="G238" s="299" t="s">
        <v>7589</v>
      </c>
      <c r="H238" s="273"/>
    </row>
    <row r="239" spans="1:8" ht="28.5">
      <c r="A239" s="273" t="str">
        <f>IF($B239="","",IFERROR(_xlfn.XLOOKUP($B239,'ZONE C Vault Mapping'!$B:$B,'ZONE C Vault Mapping'!$A:$A),IFERROR(_xlfn.XLOOKUP($B239,'Các bảng bổ sung sang Zone C'!$C:$C,'Các bảng bổ sung sang Zone C'!$A:$A),"")))</f>
        <v>BPM</v>
      </c>
      <c r="B239" s="273" t="str">
        <v>sat_tsbd_bao_cao_thongtin</v>
      </c>
      <c r="C239" s="273" t="s">
        <v>7408</v>
      </c>
      <c r="D239" s="273" t="str">
        <f>IF($B239="","",IFERROR(T(_xlfn.XLOOKUP($B239,'ZONE C Vault Mapping'!$B:$B,'ZONE C Vault Mapping'!$H:$H)),IFERROR(T(_xlfn.XLOOKUP($B239,'Các bảng bổ sung sang Zone C'!$C:$C,'Các bảng bổ sung sang Zone C'!$K:$K)),"")))</f>
        <v>Done</v>
      </c>
      <c r="E239" s="273" t="s">
        <v>7406</v>
      </c>
      <c r="F239" s="273" t="s">
        <v>7503</v>
      </c>
      <c r="G239" s="299" t="s">
        <v>7590</v>
      </c>
      <c r="H239" s="273"/>
    </row>
    <row r="240" spans="1:8" ht="28.5">
      <c r="A240" s="273" t="str">
        <f>IF($B240="","",IFERROR(_xlfn.XLOOKUP($B240,'ZONE C Vault Mapping'!$B:$B,'ZONE C Vault Mapping'!$A:$A),IFERROR(_xlfn.XLOOKUP($B240,'Các bảng bổ sung sang Zone C'!$C:$C,'Các bảng bổ sung sang Zone C'!$A:$A),"")))</f>
        <v>BPM</v>
      </c>
      <c r="B240" s="273" t="str">
        <v>sat_pdtd_bc_thoi_gian_xu_ly_by_nhom</v>
      </c>
      <c r="C240" s="273" t="s">
        <v>7408</v>
      </c>
      <c r="D240" s="273" t="str">
        <f>IF($B240="","",IFERROR(T(_xlfn.XLOOKUP($B240,'ZONE C Vault Mapping'!$B:$B,'ZONE C Vault Mapping'!$H:$H)),IFERROR(T(_xlfn.XLOOKUP($B240,'Các bảng bổ sung sang Zone C'!$C:$C,'Các bảng bổ sung sang Zone C'!$K:$K)),"")))</f>
        <v>Done</v>
      </c>
      <c r="E240" s="273" t="s">
        <v>7406</v>
      </c>
      <c r="F240" s="273" t="s">
        <v>7503</v>
      </c>
      <c r="G240" s="299" t="s">
        <v>7590</v>
      </c>
      <c r="H240" s="273"/>
    </row>
    <row r="241" spans="1:8">
      <c r="A241" s="273" t="str">
        <f>IF($B241="","",IFERROR(_xlfn.XLOOKUP($B241,'ZONE C Vault Mapping'!$B:$B,'ZONE C Vault Mapping'!$A:$A),IFERROR(_xlfn.XLOOKUP($B241,'Các bảng bổ sung sang Zone C'!$C:$C,'Các bảng bổ sung sang Zone C'!$A:$A),"")))</f>
        <v>TREASURY</v>
      </c>
      <c r="B241" s="273" t="str">
        <v>hub_sc_interest_rate_his</v>
      </c>
      <c r="C241" s="273" t="s">
        <v>7408</v>
      </c>
      <c r="D241" s="273" t="str">
        <f>IF($B241="","",IFERROR(T(_xlfn.XLOOKUP($B241,'ZONE C Vault Mapping'!$B:$B,'ZONE C Vault Mapping'!$H:$H)),IFERROR(T(_xlfn.XLOOKUP($B241,'Các bảng bổ sung sang Zone C'!$C:$C,'Các bảng bổ sung sang Zone C'!$K:$K)),"")))</f>
        <v>Done</v>
      </c>
      <c r="E241" s="273" t="s">
        <v>7409</v>
      </c>
      <c r="F241" s="273"/>
      <c r="G241" s="299"/>
      <c r="H241" s="273"/>
    </row>
    <row r="242" spans="1:8">
      <c r="A242" s="273" t="str">
        <f>IF($B242="","",IFERROR(_xlfn.XLOOKUP($B242,'ZONE C Vault Mapping'!$B:$B,'ZONE C Vault Mapping'!$A:$A),IFERROR(_xlfn.XLOOKUP($B242,'Các bảng bổ sung sang Zone C'!$C:$C,'Các bảng bổ sung sang Zone C'!$A:$A),"")))</f>
        <v>TREASURY</v>
      </c>
      <c r="B242" s="273" t="str">
        <v>link_sc_interest_rate_his_branch</v>
      </c>
      <c r="C242" s="273" t="s">
        <v>7408</v>
      </c>
      <c r="D242" s="273" t="str">
        <f>IF($B242="","",IFERROR(T(_xlfn.XLOOKUP($B242,'ZONE C Vault Mapping'!$B:$B,'ZONE C Vault Mapping'!$H:$H)),IFERROR(T(_xlfn.XLOOKUP($B242,'Các bảng bổ sung sang Zone C'!$C:$C,'Các bảng bổ sung sang Zone C'!$K:$K)),"")))</f>
        <v>Done</v>
      </c>
      <c r="E242" s="273" t="s">
        <v>7409</v>
      </c>
      <c r="F242" s="273"/>
      <c r="G242" s="299"/>
      <c r="H242" s="273"/>
    </row>
    <row r="243" spans="1:8">
      <c r="A243" s="273" t="str">
        <f>IF($B243="","",IFERROR(_xlfn.XLOOKUP($B243,'ZONE C Vault Mapping'!$B:$B,'ZONE C Vault Mapping'!$A:$A),IFERROR(_xlfn.XLOOKUP($B243,'Các bảng bổ sung sang Zone C'!$C:$C,'Các bảng bổ sung sang Zone C'!$A:$A),"")))</f>
        <v>TREASURY</v>
      </c>
      <c r="B243" s="273" t="str">
        <v>sat_sc_interest_rate_his</v>
      </c>
      <c r="C243" s="273" t="s">
        <v>7408</v>
      </c>
      <c r="D243" s="273" t="str">
        <f>IF($B243="","",IFERROR(T(_xlfn.XLOOKUP($B243,'ZONE C Vault Mapping'!$B:$B,'ZONE C Vault Mapping'!$H:$H)),IFERROR(T(_xlfn.XLOOKUP($B243,'Các bảng bổ sung sang Zone C'!$C:$C,'Các bảng bổ sung sang Zone C'!$K:$K)),"")))</f>
        <v>Done</v>
      </c>
      <c r="E243" s="273" t="s">
        <v>7409</v>
      </c>
      <c r="F243" s="273"/>
      <c r="G243" s="299"/>
      <c r="H243" s="273"/>
    </row>
    <row r="244" spans="1:8">
      <c r="A244" s="273" t="str">
        <f>IF($B244="","",IFERROR(_xlfn.XLOOKUP($B244,'ZONE C Vault Mapping'!$B:$B,'ZONE C Vault Mapping'!$A:$A),IFERROR(_xlfn.XLOOKUP($B244,'Các bảng bổ sung sang Zone C'!$C:$C,'Các bảng bổ sung sang Zone C'!$A:$A),"")))</f>
        <v>OCBCHANNEL</v>
      </c>
      <c r="B244" s="273" t="str">
        <v>ref_ocbchannel_apportion_account_categ</v>
      </c>
      <c r="C244" s="273" t="s">
        <v>7408</v>
      </c>
      <c r="D244" s="273" t="str">
        <f>IF($B244="","",IFERROR(T(_xlfn.XLOOKUP($B244,'ZONE C Vault Mapping'!$B:$B,'ZONE C Vault Mapping'!$H:$H)),IFERROR(T(_xlfn.XLOOKUP($B244,'Các bảng bổ sung sang Zone C'!$C:$C,'Các bảng bổ sung sang Zone C'!$K:$K)),"")))</f>
        <v>Done</v>
      </c>
      <c r="E244" s="273" t="s">
        <v>7409</v>
      </c>
      <c r="F244" s="273"/>
      <c r="G244" s="299" t="s">
        <v>7515</v>
      </c>
      <c r="H244" s="273"/>
    </row>
    <row r="245" spans="1:8">
      <c r="A245" s="273" t="str">
        <f>IF($B245="","",IFERROR(_xlfn.XLOOKUP($B245,'ZONE C Vault Mapping'!$B:$B,'ZONE C Vault Mapping'!$A:$A),IFERROR(_xlfn.XLOOKUP($B245,'Các bảng bổ sung sang Zone C'!$C:$C,'Các bảng bổ sung sang Zone C'!$A:$A),"")))</f>
        <v>ESB</v>
      </c>
      <c r="B245" s="273" t="str">
        <v>hub_merchant_vietqr</v>
      </c>
      <c r="C245" s="273" t="s">
        <v>7408</v>
      </c>
      <c r="D245" s="273" t="str">
        <f>IF($B245="","",IFERROR(T(_xlfn.XLOOKUP($B245,'ZONE C Vault Mapping'!$B:$B,'ZONE C Vault Mapping'!$H:$H)),IFERROR(T(_xlfn.XLOOKUP($B245,'Các bảng bổ sung sang Zone C'!$C:$C,'Các bảng bổ sung sang Zone C'!$K:$K)),"")))</f>
        <v>Done</v>
      </c>
      <c r="E245" s="273" t="s">
        <v>7409</v>
      </c>
      <c r="F245" s="273"/>
      <c r="G245" s="299" t="s">
        <v>7515</v>
      </c>
      <c r="H245" s="273"/>
    </row>
    <row r="246" spans="1:8">
      <c r="A246" s="273" t="str">
        <f>IF($B246="","",IFERROR(_xlfn.XLOOKUP($B246,'ZONE C Vault Mapping'!$B:$B,'ZONE C Vault Mapping'!$A:$A),IFERROR(_xlfn.XLOOKUP($B246,'Các bảng bổ sung sang Zone C'!$C:$C,'Các bảng bổ sung sang Zone C'!$A:$A),"")))</f>
        <v>ESB</v>
      </c>
      <c r="B246" s="273" t="str">
        <v>link_merchant_vietqr_partner_cif</v>
      </c>
      <c r="C246" s="273" t="s">
        <v>7408</v>
      </c>
      <c r="D246" s="273" t="str">
        <f>IF($B246="","",IFERROR(T(_xlfn.XLOOKUP($B246,'ZONE C Vault Mapping'!$B:$B,'ZONE C Vault Mapping'!$H:$H)),IFERROR(T(_xlfn.XLOOKUP($B246,'Các bảng bổ sung sang Zone C'!$C:$C,'Các bảng bổ sung sang Zone C'!$K:$K)),"")))</f>
        <v>Done</v>
      </c>
      <c r="E246" s="273" t="s">
        <v>7409</v>
      </c>
      <c r="F246" s="273"/>
      <c r="G246" s="299" t="s">
        <v>7515</v>
      </c>
      <c r="H246" s="273"/>
    </row>
    <row r="247" spans="1:8">
      <c r="A247" s="273" t="str">
        <f>IF($B247="","",IFERROR(_xlfn.XLOOKUP($B247,'ZONE C Vault Mapping'!$B:$B,'ZONE C Vault Mapping'!$A:$A),IFERROR(_xlfn.XLOOKUP($B247,'Các bảng bổ sung sang Zone C'!$C:$C,'Các bảng bổ sung sang Zone C'!$A:$A),"")))</f>
        <v>ESB</v>
      </c>
      <c r="B247" s="273" t="str">
        <v>link_merchant_vietqr_merchant_cif</v>
      </c>
      <c r="C247" s="273" t="s">
        <v>7408</v>
      </c>
      <c r="D247" s="273" t="str">
        <f>IF($B247="","",IFERROR(T(_xlfn.XLOOKUP($B247,'ZONE C Vault Mapping'!$B:$B,'ZONE C Vault Mapping'!$H:$H)),IFERROR(T(_xlfn.XLOOKUP($B247,'Các bảng bổ sung sang Zone C'!$C:$C,'Các bảng bổ sung sang Zone C'!$K:$K)),"")))</f>
        <v>Done</v>
      </c>
      <c r="E247" s="273" t="s">
        <v>7409</v>
      </c>
      <c r="F247" s="273"/>
      <c r="G247" s="299" t="s">
        <v>7515</v>
      </c>
      <c r="H247" s="273"/>
    </row>
    <row r="248" spans="1:8">
      <c r="A248" s="273" t="str">
        <f>IF($B248="","",IFERROR(_xlfn.XLOOKUP($B248,'ZONE C Vault Mapping'!$B:$B,'ZONE C Vault Mapping'!$A:$A),IFERROR(_xlfn.XLOOKUP($B248,'Các bảng bổ sung sang Zone C'!$C:$C,'Các bảng bổ sung sang Zone C'!$A:$A),"")))</f>
        <v>ESB</v>
      </c>
      <c r="B248" s="273" t="str">
        <v>sat_merchant_vietqr</v>
      </c>
      <c r="C248" s="273" t="s">
        <v>7408</v>
      </c>
      <c r="D248" s="273" t="str">
        <f>IF($B248="","",IFERROR(T(_xlfn.XLOOKUP($B248,'ZONE C Vault Mapping'!$B:$B,'ZONE C Vault Mapping'!$H:$H)),IFERROR(T(_xlfn.XLOOKUP($B248,'Các bảng bổ sung sang Zone C'!$C:$C,'Các bảng bổ sung sang Zone C'!$K:$K)),"")))</f>
        <v>Done</v>
      </c>
      <c r="E248" s="273" t="s">
        <v>7409</v>
      </c>
      <c r="F248" s="273"/>
      <c r="G248" s="299" t="s">
        <v>7515</v>
      </c>
      <c r="H248" s="273"/>
    </row>
    <row r="249" spans="1:8">
      <c r="A249" s="273" t="str">
        <f>IF($B249="","",IFERROR(_xlfn.XLOOKUP($B249,'ZONE C Vault Mapping'!$B:$B,'ZONE C Vault Mapping'!$A:$A),IFERROR(_xlfn.XLOOKUP($B249,'Các bảng bổ sung sang Zone C'!$C:$C,'Các bảng bổ sung sang Zone C'!$A:$A),"")))</f>
        <v>GAMS</v>
      </c>
      <c r="B249" s="273" t="str">
        <v>hub_ass_entries_post_sync</v>
      </c>
      <c r="C249" s="273" t="s">
        <v>7408</v>
      </c>
      <c r="D249" s="273" t="str">
        <f>IF($B249="","",IFERROR(T(_xlfn.XLOOKUP($B249,'ZONE C Vault Mapping'!$B:$B,'ZONE C Vault Mapping'!$H:$H)),IFERROR(T(_xlfn.XLOOKUP($B249,'Các bảng bổ sung sang Zone C'!$C:$C,'Các bảng bổ sung sang Zone C'!$K:$K)),"")))</f>
        <v>Done</v>
      </c>
      <c r="E249" s="273" t="s">
        <v>7409</v>
      </c>
      <c r="F249" s="273"/>
      <c r="G249" s="299"/>
      <c r="H249" s="273"/>
    </row>
    <row r="250" spans="1:8">
      <c r="A250" s="273" t="str">
        <f>IF($B250="","",IFERROR(_xlfn.XLOOKUP($B250,'ZONE C Vault Mapping'!$B:$B,'ZONE C Vault Mapping'!$A:$A),IFERROR(_xlfn.XLOOKUP($B250,'Các bảng bổ sung sang Zone C'!$C:$C,'Các bảng bổ sung sang Zone C'!$A:$A),"")))</f>
        <v>GAMS</v>
      </c>
      <c r="B250" s="273" t="str">
        <v>link_ass_entries_post_sync_account</v>
      </c>
      <c r="C250" s="273" t="s">
        <v>7408</v>
      </c>
      <c r="D250" s="273" t="str">
        <f>IF($B250="","",IFERROR(T(_xlfn.XLOOKUP($B250,'ZONE C Vault Mapping'!$B:$B,'ZONE C Vault Mapping'!$H:$H)),IFERROR(T(_xlfn.XLOOKUP($B250,'Các bảng bổ sung sang Zone C'!$C:$C,'Các bảng bổ sung sang Zone C'!$K:$K)),"")))</f>
        <v>Done</v>
      </c>
      <c r="E250" s="273" t="s">
        <v>7409</v>
      </c>
      <c r="F250" s="273"/>
      <c r="G250" s="299"/>
      <c r="H250" s="273"/>
    </row>
    <row r="251" spans="1:8">
      <c r="A251" s="273" t="str">
        <f>IF($B251="","",IFERROR(_xlfn.XLOOKUP($B251,'ZONE C Vault Mapping'!$B:$B,'ZONE C Vault Mapping'!$A:$A),IFERROR(_xlfn.XLOOKUP($B251,'Các bảng bổ sung sang Zone C'!$C:$C,'Các bảng bổ sung sang Zone C'!$A:$A),"")))</f>
        <v>GAMS</v>
      </c>
      <c r="B251" s="273" t="str">
        <v>link_ass_entries_post_sync_funds_transfer</v>
      </c>
      <c r="C251" s="273" t="s">
        <v>7408</v>
      </c>
      <c r="D251" s="273" t="str">
        <f>IF($B251="","",IFERROR(T(_xlfn.XLOOKUP($B251,'ZONE C Vault Mapping'!$B:$B,'ZONE C Vault Mapping'!$H:$H)),IFERROR(T(_xlfn.XLOOKUP($B251,'Các bảng bổ sung sang Zone C'!$C:$C,'Các bảng bổ sung sang Zone C'!$K:$K)),"")))</f>
        <v>Done</v>
      </c>
      <c r="E251" s="273" t="s">
        <v>7409</v>
      </c>
      <c r="F251" s="273"/>
      <c r="G251" s="299"/>
      <c r="H251" s="273"/>
    </row>
    <row r="252" spans="1:8">
      <c r="A252" s="273" t="str">
        <f>IF($B252="","",IFERROR(_xlfn.XLOOKUP($B252,'ZONE C Vault Mapping'!$B:$B,'ZONE C Vault Mapping'!$A:$A),IFERROR(_xlfn.XLOOKUP($B252,'Các bảng bổ sung sang Zone C'!$C:$C,'Các bảng bổ sung sang Zone C'!$A:$A),"")))</f>
        <v>GAMS</v>
      </c>
      <c r="B252" s="273" t="str">
        <v>sat_ass_entries_post_sync</v>
      </c>
      <c r="C252" s="273" t="s">
        <v>7408</v>
      </c>
      <c r="D252" s="273" t="str">
        <f>IF($B252="","",IFERROR(T(_xlfn.XLOOKUP($B252,'ZONE C Vault Mapping'!$B:$B,'ZONE C Vault Mapping'!$H:$H)),IFERROR(T(_xlfn.XLOOKUP($B252,'Các bảng bổ sung sang Zone C'!$C:$C,'Các bảng bổ sung sang Zone C'!$K:$K)),"")))</f>
        <v>Done</v>
      </c>
      <c r="E252" s="273" t="s">
        <v>7409</v>
      </c>
      <c r="F252" s="273"/>
      <c r="G252" s="299"/>
      <c r="H252" s="273"/>
    </row>
    <row r="253" spans="1:8">
      <c r="A253" s="273" t="str">
        <f>IF($B253="","",IFERROR(_xlfn.XLOOKUP($B253,'ZONE C Vault Mapping'!$B:$B,'ZONE C Vault Mapping'!$A:$A),IFERROR(_xlfn.XLOOKUP($B253,'Các bảng bổ sung sang Zone C'!$C:$C,'Các bảng bổ sung sang Zone C'!$A:$A),"")))</f>
        <v>T24</v>
      </c>
      <c r="B253" s="273" t="str">
        <v>hub_aa_arrangement</v>
      </c>
      <c r="C253" s="870" t="s">
        <v>7405</v>
      </c>
      <c r="D253" s="273" t="str">
        <f>IF($B253="","",IFERROR(T(_xlfn.XLOOKUP($B253,'ZONE C Vault Mapping'!$B:$B,'ZONE C Vault Mapping'!$H:$H)),IFERROR(T(_xlfn.XLOOKUP($B253,'Các bảng bổ sung sang Zone C'!$C:$C,'Các bảng bổ sung sang Zone C'!$K:$K)),"")))</f>
        <v>Done</v>
      </c>
      <c r="E253" s="870" t="s">
        <v>7406</v>
      </c>
      <c r="F253" s="870" t="s">
        <v>7421</v>
      </c>
      <c r="G253" s="871"/>
      <c r="H253" s="870" t="s">
        <v>7591</v>
      </c>
    </row>
    <row r="254" spans="1:8">
      <c r="A254" s="273" t="str">
        <f>IF($B254="","",IFERROR(_xlfn.XLOOKUP($B254,'ZONE C Vault Mapping'!$B:$B,'ZONE C Vault Mapping'!$A:$A),IFERROR(_xlfn.XLOOKUP($B254,'Các bảng bổ sung sang Zone C'!$C:$C,'Các bảng bổ sung sang Zone C'!$A:$A),"")))</f>
        <v>T24</v>
      </c>
      <c r="B254" s="273" t="str">
        <v>sts_hub_aa_arrangement</v>
      </c>
      <c r="C254" s="870" t="s">
        <v>7405</v>
      </c>
      <c r="D254" s="273" t="str">
        <f>IF($B254="","",IFERROR(T(_xlfn.XLOOKUP($B254,'ZONE C Vault Mapping'!$B:$B,'ZONE C Vault Mapping'!$H:$H)),IFERROR(T(_xlfn.XLOOKUP($B254,'Các bảng bổ sung sang Zone C'!$C:$C,'Các bảng bổ sung sang Zone C'!$K:$K)),"")))</f>
        <v>Done</v>
      </c>
      <c r="E254" s="870" t="s">
        <v>7406</v>
      </c>
      <c r="F254" s="870" t="s">
        <v>7421</v>
      </c>
      <c r="G254" s="871"/>
      <c r="H254" s="870" t="s">
        <v>7591</v>
      </c>
    </row>
    <row r="255" spans="1:8">
      <c r="A255" s="273" t="str">
        <f>IF($B255="","",IFERROR(_xlfn.XLOOKUP($B255,'ZONE C Vault Mapping'!$B:$B,'ZONE C Vault Mapping'!$A:$A),IFERROR(_xlfn.XLOOKUP($B255,'Các bảng bổ sung sang Zone C'!$C:$C,'Các bảng bổ sung sang Zone C'!$A:$A),"")))</f>
        <v>T24</v>
      </c>
      <c r="B255" s="273" t="str">
        <v>sat_aa_arrangement_information</v>
      </c>
      <c r="C255" s="870" t="s">
        <v>7405</v>
      </c>
      <c r="D255" s="273" t="str">
        <f>IF($B255="","",IFERROR(T(_xlfn.XLOOKUP($B255,'ZONE C Vault Mapping'!$B:$B,'ZONE C Vault Mapping'!$H:$H)),IFERROR(T(_xlfn.XLOOKUP($B255,'Các bảng bổ sung sang Zone C'!$C:$C,'Các bảng bổ sung sang Zone C'!$K:$K)),"")))</f>
        <v>Done</v>
      </c>
      <c r="E255" s="870" t="s">
        <v>7406</v>
      </c>
      <c r="F255" s="870" t="s">
        <v>7421</v>
      </c>
      <c r="G255" s="871"/>
      <c r="H255" s="870" t="s">
        <v>7591</v>
      </c>
    </row>
    <row r="256" spans="1:8">
      <c r="A256" s="273" t="str">
        <f>IF($B256="","",IFERROR(_xlfn.XLOOKUP($B256,'ZONE C Vault Mapping'!$B:$B,'ZONE C Vault Mapping'!$A:$A),IFERROR(_xlfn.XLOOKUP($B256,'Các bảng bổ sung sang Zone C'!$C:$C,'Các bảng bổ sung sang Zone C'!$A:$A),"")))</f>
        <v>T24</v>
      </c>
      <c r="B256" s="273" t="str">
        <v>link_aa_arrangement_customer</v>
      </c>
      <c r="C256" s="870" t="s">
        <v>7405</v>
      </c>
      <c r="D256" s="273" t="str">
        <f>IF($B256="","",IFERROR(T(_xlfn.XLOOKUP($B256,'ZONE C Vault Mapping'!$B:$B,'ZONE C Vault Mapping'!$H:$H)),IFERROR(T(_xlfn.XLOOKUP($B256,'Các bảng bổ sung sang Zone C'!$C:$C,'Các bảng bổ sung sang Zone C'!$K:$K)),"")))</f>
        <v>Done</v>
      </c>
      <c r="E256" s="870" t="s">
        <v>7406</v>
      </c>
      <c r="F256" s="870" t="s">
        <v>7421</v>
      </c>
      <c r="G256" s="871"/>
      <c r="H256" s="870" t="s">
        <v>7591</v>
      </c>
    </row>
    <row r="257" spans="1:8">
      <c r="A257" s="273" t="str">
        <f>IF($B257="","",IFERROR(_xlfn.XLOOKUP($B257,'ZONE C Vault Mapping'!$B:$B,'ZONE C Vault Mapping'!$A:$A),IFERROR(_xlfn.XLOOKUP($B257,'Các bảng bổ sung sang Zone C'!$C:$C,'Các bảng bổ sung sang Zone C'!$A:$A),"")))</f>
        <v>T24</v>
      </c>
      <c r="B257" s="273" t="str">
        <v>link_aa_arrangement_branch</v>
      </c>
      <c r="C257" s="870" t="s">
        <v>7405</v>
      </c>
      <c r="D257" s="273" t="str">
        <f>IF($B257="","",IFERROR(T(_xlfn.XLOOKUP($B257,'ZONE C Vault Mapping'!$B:$B,'ZONE C Vault Mapping'!$H:$H)),IFERROR(T(_xlfn.XLOOKUP($B257,'Các bảng bổ sung sang Zone C'!$C:$C,'Các bảng bổ sung sang Zone C'!$K:$K)),"")))</f>
        <v>Done</v>
      </c>
      <c r="E257" s="870" t="s">
        <v>7406</v>
      </c>
      <c r="F257" s="870" t="s">
        <v>7421</v>
      </c>
      <c r="G257" s="871"/>
      <c r="H257" s="870" t="s">
        <v>7591</v>
      </c>
    </row>
    <row r="258" spans="1:8">
      <c r="A258" s="273" t="str">
        <f>IF($B258="","",IFERROR(_xlfn.XLOOKUP($B258,'ZONE C Vault Mapping'!$B:$B,'ZONE C Vault Mapping'!$A:$A),IFERROR(_xlfn.XLOOKUP($B258,'Các bảng bổ sung sang Zone C'!$C:$C,'Các bảng bổ sung sang Zone C'!$A:$A),"")))</f>
        <v>T24</v>
      </c>
      <c r="B258" s="273" t="str">
        <v>sts_hub_aa_arr_account</v>
      </c>
      <c r="C258" s="870" t="s">
        <v>7405</v>
      </c>
      <c r="D258" s="273" t="str">
        <f>IF($B258="","",IFERROR(T(_xlfn.XLOOKUP($B258,'ZONE C Vault Mapping'!$B:$B,'ZONE C Vault Mapping'!$H:$H)),IFERROR(T(_xlfn.XLOOKUP($B258,'Các bảng bổ sung sang Zone C'!$C:$C,'Các bảng bổ sung sang Zone C'!$K:$K)),"")))</f>
        <v>Done</v>
      </c>
      <c r="E258" s="870" t="s">
        <v>7406</v>
      </c>
      <c r="F258" s="870" t="s">
        <v>7421</v>
      </c>
      <c r="G258" s="871"/>
      <c r="H258" s="870" t="s">
        <v>7591</v>
      </c>
    </row>
    <row r="259" spans="1:8">
      <c r="A259" s="273" t="str">
        <f>IF($B259="","",IFERROR(_xlfn.XLOOKUP($B259,'ZONE C Vault Mapping'!$B:$B,'ZONE C Vault Mapping'!$A:$A),IFERROR(_xlfn.XLOOKUP($B259,'Các bảng bổ sung sang Zone C'!$C:$C,'Các bảng bổ sung sang Zone C'!$A:$A),"")))</f>
        <v>T24</v>
      </c>
      <c r="B259" s="273" t="str">
        <v>sat_aa_arr_account_information</v>
      </c>
      <c r="C259" s="870" t="s">
        <v>7405</v>
      </c>
      <c r="D259" s="273" t="str">
        <f>IF($B259="","",IFERROR(T(_xlfn.XLOOKUP($B259,'ZONE C Vault Mapping'!$B:$B,'ZONE C Vault Mapping'!$H:$H)),IFERROR(T(_xlfn.XLOOKUP($B259,'Các bảng bổ sung sang Zone C'!$C:$C,'Các bảng bổ sung sang Zone C'!$K:$K)),"")))</f>
        <v>Done</v>
      </c>
      <c r="E259" s="870" t="s">
        <v>7406</v>
      </c>
      <c r="F259" s="870" t="s">
        <v>7421</v>
      </c>
      <c r="G259" s="871"/>
      <c r="H259" s="870" t="s">
        <v>7591</v>
      </c>
    </row>
    <row r="260" spans="1:8">
      <c r="A260" s="273" t="str">
        <f>IF($B260="","",IFERROR(_xlfn.XLOOKUP($B260,'ZONE C Vault Mapping'!$B:$B,'ZONE C Vault Mapping'!$A:$A),IFERROR(_xlfn.XLOOKUP($B260,'Các bảng bổ sung sang Zone C'!$C:$C,'Các bảng bổ sung sang Zone C'!$A:$A),"")))</f>
        <v>T24</v>
      </c>
      <c r="B260" s="273" t="str">
        <v>sat_aa_arr_account_regulations</v>
      </c>
      <c r="C260" s="870" t="s">
        <v>7405</v>
      </c>
      <c r="D260" s="273" t="str">
        <f>IF($B260="","",IFERROR(T(_xlfn.XLOOKUP($B260,'ZONE C Vault Mapping'!$B:$B,'ZONE C Vault Mapping'!$H:$H)),IFERROR(T(_xlfn.XLOOKUP($B260,'Các bảng bổ sung sang Zone C'!$C:$C,'Các bảng bổ sung sang Zone C'!$K:$K)),"")))</f>
        <v>Done</v>
      </c>
      <c r="E260" s="870" t="s">
        <v>7406</v>
      </c>
      <c r="F260" s="870" t="s">
        <v>7421</v>
      </c>
      <c r="G260" s="871"/>
      <c r="H260" s="870" t="s">
        <v>7591</v>
      </c>
    </row>
    <row r="261" spans="1:8">
      <c r="A261" s="273" t="str">
        <f>IF($B261="","",IFERROR(_xlfn.XLOOKUP($B261,'ZONE C Vault Mapping'!$B:$B,'ZONE C Vault Mapping'!$A:$A),IFERROR(_xlfn.XLOOKUP($B261,'Các bảng bổ sung sang Zone C'!$C:$C,'Các bảng bổ sung sang Zone C'!$A:$A),"")))</f>
        <v>T24</v>
      </c>
      <c r="B261" s="273" t="str">
        <v>sat_aa_arr_account_audit</v>
      </c>
      <c r="C261" s="870" t="s">
        <v>7405</v>
      </c>
      <c r="D261" s="273" t="str">
        <f>IF($B261="","",IFERROR(T(_xlfn.XLOOKUP($B261,'ZONE C Vault Mapping'!$B:$B,'ZONE C Vault Mapping'!$H:$H)),IFERROR(T(_xlfn.XLOOKUP($B261,'Các bảng bổ sung sang Zone C'!$C:$C,'Các bảng bổ sung sang Zone C'!$K:$K)),"")))</f>
        <v>Done</v>
      </c>
      <c r="E261" s="870" t="s">
        <v>7406</v>
      </c>
      <c r="F261" s="870" t="s">
        <v>7421</v>
      </c>
      <c r="G261" s="871"/>
      <c r="H261" s="870" t="s">
        <v>7591</v>
      </c>
    </row>
    <row r="262" spans="1:8">
      <c r="A262" s="273" t="str">
        <f>IF($B262="","",IFERROR(_xlfn.XLOOKUP($B262,'ZONE C Vault Mapping'!$B:$B,'ZONE C Vault Mapping'!$A:$A),IFERROR(_xlfn.XLOOKUP($B262,'Các bảng bổ sung sang Zone C'!$C:$C,'Các bảng bổ sung sang Zone C'!$A:$A),"")))</f>
        <v>T24</v>
      </c>
      <c r="B262" s="273" t="str">
        <v>link_aa_arrangement_account</v>
      </c>
      <c r="C262" s="870" t="s">
        <v>7405</v>
      </c>
      <c r="D262" s="273" t="str">
        <f>IF($B262="","",IFERROR(T(_xlfn.XLOOKUP($B262,'ZONE C Vault Mapping'!$B:$B,'ZONE C Vault Mapping'!$H:$H)),IFERROR(T(_xlfn.XLOOKUP($B262,'Các bảng bổ sung sang Zone C'!$C:$C,'Các bảng bổ sung sang Zone C'!$K:$K)),"")))</f>
        <v>Done</v>
      </c>
      <c r="E262" s="870" t="s">
        <v>7406</v>
      </c>
      <c r="F262" s="870" t="s">
        <v>7421</v>
      </c>
      <c r="G262" s="871"/>
      <c r="H262" s="870" t="s">
        <v>7591</v>
      </c>
    </row>
    <row r="263" spans="1:8">
      <c r="A263" s="273" t="str">
        <f>IF($B263="","",IFERROR(_xlfn.XLOOKUP($B263,'ZONE C Vault Mapping'!$B:$B,'ZONE C Vault Mapping'!$A:$A),IFERROR(_xlfn.XLOOKUP($B263,'Các bảng bổ sung sang Zone C'!$C:$C,'Các bảng bổ sung sang Zone C'!$A:$A),"")))</f>
        <v>WAY4</v>
      </c>
      <c r="B263" s="273" t="str">
        <v>ref_way4_ows_branch</v>
      </c>
      <c r="C263" s="870" t="s">
        <v>7408</v>
      </c>
      <c r="D263" s="273" t="str">
        <f>IF($B263="","",IFERROR(T(_xlfn.XLOOKUP($B263,'ZONE C Vault Mapping'!$B:$B,'ZONE C Vault Mapping'!$H:$H)),IFERROR(T(_xlfn.XLOOKUP($B263,'Các bảng bổ sung sang Zone C'!$C:$C,'Các bảng bổ sung sang Zone C'!$K:$K)),"")))</f>
        <v>Done</v>
      </c>
      <c r="E263" s="870" t="s">
        <v>7406</v>
      </c>
      <c r="F263" s="870" t="s">
        <v>7421</v>
      </c>
      <c r="G263" s="871"/>
      <c r="H263" s="870" t="s">
        <v>7591</v>
      </c>
    </row>
    <row r="264" spans="1:8">
      <c r="A264" s="273" t="str">
        <f>IF($B264="","",IFERROR(_xlfn.XLOOKUP($B264,'ZONE C Vault Mapping'!$B:$B,'ZONE C Vault Mapping'!$A:$A),IFERROR(_xlfn.XLOOKUP($B264,'Các bảng bổ sung sang Zone C'!$C:$C,'Các bảng bổ sung sang Zone C'!$A:$A),"")))</f>
        <v>WAY4</v>
      </c>
      <c r="B264" s="273" t="str">
        <v>ref_way4_ows_country</v>
      </c>
      <c r="C264" s="870" t="s">
        <v>7408</v>
      </c>
      <c r="D264" s="273" t="str">
        <f>IF($B264="","",IFERROR(T(_xlfn.XLOOKUP($B264,'ZONE C Vault Mapping'!$B:$B,'ZONE C Vault Mapping'!$H:$H)),IFERROR(T(_xlfn.XLOOKUP($B264,'Các bảng bổ sung sang Zone C'!$C:$C,'Các bảng bổ sung sang Zone C'!$K:$K)),"")))</f>
        <v>Done</v>
      </c>
      <c r="E264" s="870" t="s">
        <v>7406</v>
      </c>
      <c r="F264" s="870" t="s">
        <v>7421</v>
      </c>
      <c r="G264" s="871"/>
      <c r="H264" s="870" t="s">
        <v>7591</v>
      </c>
    </row>
    <row r="265" spans="1:8">
      <c r="A265" s="273" t="str">
        <f>IF($B265="","",IFERROR(_xlfn.XLOOKUP($B265,'ZONE C Vault Mapping'!$B:$B,'ZONE C Vault Mapping'!$A:$A),IFERROR(_xlfn.XLOOKUP($B265,'Các bảng bổ sung sang Zone C'!$C:$C,'Các bảng bổ sung sang Zone C'!$A:$A),"")))</f>
        <v>WAY4</v>
      </c>
      <c r="B265" s="273" t="str">
        <v>ref_way4_ows_currency</v>
      </c>
      <c r="C265" s="870" t="s">
        <v>7408</v>
      </c>
      <c r="D265" s="273" t="str">
        <f>IF($B265="","",IFERROR(T(_xlfn.XLOOKUP($B265,'ZONE C Vault Mapping'!$B:$B,'ZONE C Vault Mapping'!$H:$H)),IFERROR(T(_xlfn.XLOOKUP($B265,'Các bảng bổ sung sang Zone C'!$C:$C,'Các bảng bổ sung sang Zone C'!$K:$K)),"")))</f>
        <v>Done</v>
      </c>
      <c r="E265" s="870" t="s">
        <v>7406</v>
      </c>
      <c r="F265" s="870" t="s">
        <v>7421</v>
      </c>
      <c r="G265" s="871"/>
      <c r="H265" s="870" t="s">
        <v>7591</v>
      </c>
    </row>
    <row r="266" spans="1:8">
      <c r="A266" s="273" t="str">
        <f>IF($B266="","",IFERROR(_xlfn.XLOOKUP($B266,'ZONE C Vault Mapping'!$B:$B,'ZONE C Vault Mapping'!$A:$A),IFERROR(_xlfn.XLOOKUP($B266,'Các bảng bổ sung sang Zone C'!$C:$C,'Các bảng bổ sung sang Zone C'!$A:$A),"")))</f>
        <v>CleverTap</v>
      </c>
      <c r="B266" s="273" t="str">
        <v>hub_profiles</v>
      </c>
      <c r="C266" s="870" t="s">
        <v>7411</v>
      </c>
      <c r="D266" s="273" t="str">
        <f>IF($B266="","",IFERROR(T(_xlfn.XLOOKUP($B266,'ZONE C Vault Mapping'!$B:$B,'ZONE C Vault Mapping'!$H:$H)),IFERROR(T(_xlfn.XLOOKUP($B266,'Các bảng bổ sung sang Zone C'!$C:$C,'Các bảng bổ sung sang Zone C'!$K:$K)),"")))</f>
        <v>Done</v>
      </c>
      <c r="E266" s="870" t="s">
        <v>7409</v>
      </c>
      <c r="F266" s="870" t="s">
        <v>7421</v>
      </c>
      <c r="G266" s="871"/>
      <c r="H266" s="870" t="s">
        <v>7591</v>
      </c>
    </row>
    <row r="267" spans="1:8">
      <c r="A267" s="273" t="str">
        <f>IF($B267="","",IFERROR(_xlfn.XLOOKUP($B267,'ZONE C Vault Mapping'!$B:$B,'ZONE C Vault Mapping'!$A:$A),IFERROR(_xlfn.XLOOKUP($B267,'Các bảng bổ sung sang Zone C'!$C:$C,'Các bảng bổ sung sang Zone C'!$A:$A),"")))</f>
        <v>CleverTap</v>
      </c>
      <c r="B267" s="273" t="str">
        <v>non_his_sat_profiles_overview</v>
      </c>
      <c r="C267" s="870" t="s">
        <v>7411</v>
      </c>
      <c r="D267" s="273" t="str">
        <f>IF($B267="","",IFERROR(T(_xlfn.XLOOKUP($B267,'ZONE C Vault Mapping'!$B:$B,'ZONE C Vault Mapping'!$H:$H)),IFERROR(T(_xlfn.XLOOKUP($B267,'Các bảng bổ sung sang Zone C'!$C:$C,'Các bảng bổ sung sang Zone C'!$K:$K)),"")))</f>
        <v>Done</v>
      </c>
      <c r="E267" s="870" t="s">
        <v>7409</v>
      </c>
      <c r="F267" s="870" t="s">
        <v>7421</v>
      </c>
      <c r="G267" s="871"/>
      <c r="H267" s="870" t="s">
        <v>7591</v>
      </c>
    </row>
    <row r="268" spans="1:8">
      <c r="A268" s="273" t="str">
        <f>IF($B268="","",IFERROR(_xlfn.XLOOKUP($B268,'ZONE C Vault Mapping'!$B:$B,'ZONE C Vault Mapping'!$A:$A),IFERROR(_xlfn.XLOOKUP($B268,'Các bảng bổ sung sang Zone C'!$C:$C,'Các bảng bổ sung sang Zone C'!$A:$A),"")))</f>
        <v>CleverTap</v>
      </c>
      <c r="B268" s="273" t="str">
        <v>non_his_sat_profiles_detail</v>
      </c>
      <c r="C268" s="870" t="s">
        <v>7411</v>
      </c>
      <c r="D268" s="273" t="str">
        <f>IF($B268="","",IFERROR(T(_xlfn.XLOOKUP($B268,'ZONE C Vault Mapping'!$B:$B,'ZONE C Vault Mapping'!$H:$H)),IFERROR(T(_xlfn.XLOOKUP($B268,'Các bảng bổ sung sang Zone C'!$C:$C,'Các bảng bổ sung sang Zone C'!$K:$K)),"")))</f>
        <v>Done</v>
      </c>
      <c r="E268" s="870" t="s">
        <v>7409</v>
      </c>
      <c r="F268" s="870" t="s">
        <v>7421</v>
      </c>
      <c r="G268" s="871"/>
      <c r="H268" s="870" t="s">
        <v>7591</v>
      </c>
    </row>
    <row r="269" spans="1:8">
      <c r="A269" s="273" t="str">
        <f>IF($B269="","",IFERROR(_xlfn.XLOOKUP($B269,'ZONE C Vault Mapping'!$B:$B,'ZONE C Vault Mapping'!$A:$A),IFERROR(_xlfn.XLOOKUP($B269,'Các bảng bổ sung sang Zone C'!$C:$C,'Các bảng bổ sung sang Zone C'!$A:$A),"")))</f>
        <v>CleverTap</v>
      </c>
      <c r="B269" s="273" t="str">
        <v>non_his_sat_profiles_custom</v>
      </c>
      <c r="C269" s="870" t="s">
        <v>7411</v>
      </c>
      <c r="D269" s="273" t="str">
        <f>IF($B269="","",IFERROR(T(_xlfn.XLOOKUP($B269,'ZONE C Vault Mapping'!$B:$B,'ZONE C Vault Mapping'!$H:$H)),IFERROR(T(_xlfn.XLOOKUP($B269,'Các bảng bổ sung sang Zone C'!$C:$C,'Các bảng bổ sung sang Zone C'!$K:$K)),"")))</f>
        <v>Done</v>
      </c>
      <c r="E269" s="870" t="s">
        <v>7409</v>
      </c>
      <c r="F269" s="870" t="s">
        <v>7421</v>
      </c>
      <c r="G269" s="871"/>
      <c r="H269" s="870" t="s">
        <v>7591</v>
      </c>
    </row>
    <row r="270" spans="1:8">
      <c r="A270" s="273" t="str">
        <f>IF($B270="","",IFERROR(_xlfn.XLOOKUP($B270,'ZONE C Vault Mapping'!$B:$B,'ZONE C Vault Mapping'!$A:$A),IFERROR(_xlfn.XLOOKUP($B270,'Các bảng bổ sung sang Zone C'!$C:$C,'Các bảng bổ sung sang Zone C'!$A:$A),"")))</f>
        <v>CRM</v>
      </c>
      <c r="B270" s="273" t="str">
        <v>link_crm_user_manager</v>
      </c>
      <c r="C270" s="870" t="s">
        <v>7408</v>
      </c>
      <c r="D270" s="273" t="str">
        <f>IF($B270="","",IFERROR(T(_xlfn.XLOOKUP($B270,'ZONE C Vault Mapping'!$B:$B,'ZONE C Vault Mapping'!$H:$H)),IFERROR(T(_xlfn.XLOOKUP($B270,'Các bảng bổ sung sang Zone C'!$C:$C,'Các bảng bổ sung sang Zone C'!$K:$K)),"")))</f>
        <v>Done</v>
      </c>
      <c r="E270" s="870" t="s">
        <v>7409</v>
      </c>
      <c r="F270" s="870" t="s">
        <v>7421</v>
      </c>
      <c r="G270" s="871"/>
      <c r="H270" s="870" t="s">
        <v>7591</v>
      </c>
    </row>
    <row r="271" spans="1:8">
      <c r="A271" s="273" t="str">
        <f>IF($B271="","",IFERROR(_xlfn.XLOOKUP($B271,'ZONE C Vault Mapping'!$B:$B,'ZONE C Vault Mapping'!$A:$A),IFERROR(_xlfn.XLOOKUP($B271,'Các bảng bổ sung sang Zone C'!$C:$C,'Các bảng bổ sung sang Zone C'!$A:$A),"")))</f>
        <v>CRM</v>
      </c>
      <c r="B271" s="273" t="str">
        <v>effsat_link_crm_user_manager</v>
      </c>
      <c r="C271" s="870" t="s">
        <v>7408</v>
      </c>
      <c r="D271" s="273" t="str">
        <f>IF($B271="","",IFERROR(T(_xlfn.XLOOKUP($B271,'ZONE C Vault Mapping'!$B:$B,'ZONE C Vault Mapping'!$H:$H)),IFERROR(T(_xlfn.XLOOKUP($B271,'Các bảng bổ sung sang Zone C'!$C:$C,'Các bảng bổ sung sang Zone C'!$K:$K)),"")))</f>
        <v>Done</v>
      </c>
      <c r="E271" s="870" t="s">
        <v>7409</v>
      </c>
      <c r="F271" s="870" t="s">
        <v>7421</v>
      </c>
      <c r="G271" s="871"/>
      <c r="H271" s="870" t="s">
        <v>7591</v>
      </c>
    </row>
    <row r="272" spans="1:8">
      <c r="A272" s="273" t="str">
        <f>IF($B272="","",IFERROR(_xlfn.XLOOKUP($B272,'ZONE C Vault Mapping'!$B:$B,'ZONE C Vault Mapping'!$A:$A),IFERROR(_xlfn.XLOOKUP($B272,'Các bảng bổ sung sang Zone C'!$C:$C,'Các bảng bổ sung sang Zone C'!$A:$A),"")))</f>
        <v>CRM</v>
      </c>
      <c r="B272" s="273" t="str">
        <v>sat_crm_user_structure</v>
      </c>
      <c r="C272" s="870" t="s">
        <v>7408</v>
      </c>
      <c r="D272" s="273" t="str">
        <f>IF($B272="","",IFERROR(T(_xlfn.XLOOKUP($B272,'ZONE C Vault Mapping'!$B:$B,'ZONE C Vault Mapping'!$H:$H)),IFERROR(T(_xlfn.XLOOKUP($B272,'Các bảng bổ sung sang Zone C'!$C:$C,'Các bảng bổ sung sang Zone C'!$K:$K)),"")))</f>
        <v>Done</v>
      </c>
      <c r="E272" s="870" t="s">
        <v>7409</v>
      </c>
      <c r="F272" s="870" t="s">
        <v>7421</v>
      </c>
      <c r="G272" s="871"/>
      <c r="H272" s="870" t="s">
        <v>7591</v>
      </c>
    </row>
    <row r="273" spans="1:8">
      <c r="A273" s="273" t="str">
        <f>IF($B273="","",IFERROR(_xlfn.XLOOKUP($B273,'ZONE C Vault Mapping'!$B:$B,'ZONE C Vault Mapping'!$A:$A),IFERROR(_xlfn.XLOOKUP($B273,'Các bảng bổ sung sang Zone C'!$C:$C,'Các bảng bổ sung sang Zone C'!$A:$A),"")))</f>
        <v/>
      </c>
      <c r="B273" s="273"/>
      <c r="C273" s="273"/>
      <c r="D273" s="273" t="str">
        <f>IF($B273="","",IFERROR(T(_xlfn.XLOOKUP($B273,'ZONE C Vault Mapping'!$B:$B,'ZONE C Vault Mapping'!$H:$H)),IFERROR(T(_xlfn.XLOOKUP($B273,'Các bảng bổ sung sang Zone C'!$C:$C,'Các bảng bổ sung sang Zone C'!$K:$K)),"")))</f>
        <v/>
      </c>
      <c r="E273" s="273"/>
      <c r="F273" s="273"/>
      <c r="G273" s="299"/>
      <c r="H273" s="273"/>
    </row>
    <row r="274" spans="1:8">
      <c r="A274" s="273" t="str">
        <f>IF($B274="","",IFERROR(_xlfn.XLOOKUP($B274,'ZONE C Vault Mapping'!$B:$B,'ZONE C Vault Mapping'!$A:$A),IFERROR(_xlfn.XLOOKUP($B274,'Các bảng bổ sung sang Zone C'!$C:$C,'Các bảng bổ sung sang Zone C'!$A:$A),"")))</f>
        <v/>
      </c>
      <c r="B274" s="273"/>
      <c r="C274" s="273"/>
      <c r="D274" s="273" t="str">
        <f>IF($B274="","",IFERROR(T(_xlfn.XLOOKUP($B274,'ZONE C Vault Mapping'!$B:$B,'ZONE C Vault Mapping'!$H:$H)),IFERROR(T(_xlfn.XLOOKUP($B274,'Các bảng bổ sung sang Zone C'!$C:$C,'Các bảng bổ sung sang Zone C'!$K:$K)),"")))</f>
        <v/>
      </c>
      <c r="E274" s="273"/>
      <c r="F274" s="273"/>
      <c r="G274" s="299"/>
      <c r="H274" s="273"/>
    </row>
    <row r="275" spans="1:8">
      <c r="A275" s="273" t="str">
        <f>IF($B275="","",IFERROR(_xlfn.XLOOKUP($B275,'ZONE C Vault Mapping'!$B:$B,'ZONE C Vault Mapping'!$A:$A),IFERROR(_xlfn.XLOOKUP($B275,'Các bảng bổ sung sang Zone C'!$C:$C,'Các bảng bổ sung sang Zone C'!$A:$A),"")))</f>
        <v/>
      </c>
      <c r="B275" s="273"/>
      <c r="C275" s="273"/>
      <c r="D275" s="273" t="str">
        <f>IF($B275="","",IFERROR(T(_xlfn.XLOOKUP($B275,'ZONE C Vault Mapping'!$B:$B,'ZONE C Vault Mapping'!$H:$H)),IFERROR(T(_xlfn.XLOOKUP($B275,'Các bảng bổ sung sang Zone C'!$C:$C,'Các bảng bổ sung sang Zone C'!$K:$K)),"")))</f>
        <v/>
      </c>
      <c r="E275" s="273"/>
      <c r="F275" s="273"/>
      <c r="G275" s="299"/>
      <c r="H275" s="273"/>
    </row>
    <row r="276" spans="1:8">
      <c r="A276" s="273" t="str">
        <f>IF($B276="","",IFERROR(_xlfn.XLOOKUP($B276,'ZONE C Vault Mapping'!$B:$B,'ZONE C Vault Mapping'!$A:$A),IFERROR(_xlfn.XLOOKUP($B276,'Các bảng bổ sung sang Zone C'!$C:$C,'Các bảng bổ sung sang Zone C'!$A:$A),"")))</f>
        <v/>
      </c>
      <c r="B276" s="273"/>
      <c r="C276" s="273"/>
      <c r="D276" s="273" t="str">
        <f>IF($B276="","",IFERROR(T(_xlfn.XLOOKUP($B276,'ZONE C Vault Mapping'!$B:$B,'ZONE C Vault Mapping'!$H:$H)),IFERROR(T(_xlfn.XLOOKUP($B276,'Các bảng bổ sung sang Zone C'!$C:$C,'Các bảng bổ sung sang Zone C'!$K:$K)),"")))</f>
        <v/>
      </c>
      <c r="E276" s="273"/>
      <c r="F276" s="273"/>
      <c r="G276" s="299"/>
      <c r="H276" s="273"/>
    </row>
    <row r="277" spans="1:8">
      <c r="A277" s="273" t="str">
        <f>IF($B277="","",IFERROR(_xlfn.XLOOKUP($B277,'ZONE C Vault Mapping'!$B:$B,'ZONE C Vault Mapping'!$A:$A),IFERROR(_xlfn.XLOOKUP($B277,'Các bảng bổ sung sang Zone C'!$C:$C,'Các bảng bổ sung sang Zone C'!$A:$A),"")))</f>
        <v/>
      </c>
      <c r="B277" s="273"/>
      <c r="C277" s="273"/>
      <c r="D277" s="273" t="str">
        <f>IF($B277="","",IFERROR(T(_xlfn.XLOOKUP($B277,'ZONE C Vault Mapping'!$B:$B,'ZONE C Vault Mapping'!$H:$H)),IFERROR(T(_xlfn.XLOOKUP($B277,'Các bảng bổ sung sang Zone C'!$C:$C,'Các bảng bổ sung sang Zone C'!$K:$K)),"")))</f>
        <v/>
      </c>
      <c r="E277" s="273"/>
      <c r="F277" s="273"/>
      <c r="G277" s="299"/>
      <c r="H277" s="273"/>
    </row>
    <row r="278" spans="1:8">
      <c r="A278" s="273" t="str">
        <f>IF($B278="","",IFERROR(_xlfn.XLOOKUP($B278,'ZONE C Vault Mapping'!$B:$B,'ZONE C Vault Mapping'!$A:$A),IFERROR(_xlfn.XLOOKUP($B278,'Các bảng bổ sung sang Zone C'!$C:$C,'Các bảng bổ sung sang Zone C'!$A:$A),"")))</f>
        <v/>
      </c>
      <c r="B278" s="273"/>
      <c r="C278" s="273"/>
      <c r="D278" s="273" t="str">
        <f>IF($B278="","",IFERROR(T(_xlfn.XLOOKUP($B278,'ZONE C Vault Mapping'!$B:$B,'ZONE C Vault Mapping'!$H:$H)),IFERROR(T(_xlfn.XLOOKUP($B278,'Các bảng bổ sung sang Zone C'!$C:$C,'Các bảng bổ sung sang Zone C'!$K:$K)),"")))</f>
        <v/>
      </c>
      <c r="E278" s="273"/>
      <c r="F278" s="273"/>
      <c r="G278" s="299"/>
      <c r="H278" s="273"/>
    </row>
    <row r="279" spans="1:8">
      <c r="A279" s="273" t="str">
        <f>IF($B279="","",IFERROR(_xlfn.XLOOKUP($B279,'ZONE C Vault Mapping'!$B:$B,'ZONE C Vault Mapping'!$A:$A),IFERROR(_xlfn.XLOOKUP($B279,'Các bảng bổ sung sang Zone C'!$C:$C,'Các bảng bổ sung sang Zone C'!$A:$A),"")))</f>
        <v/>
      </c>
      <c r="B279" s="273"/>
      <c r="C279" s="273"/>
      <c r="D279" s="273" t="str">
        <f>IF($B279="","",IFERROR(T(_xlfn.XLOOKUP($B279,'ZONE C Vault Mapping'!$B:$B,'ZONE C Vault Mapping'!$H:$H)),IFERROR(T(_xlfn.XLOOKUP($B279,'Các bảng bổ sung sang Zone C'!$C:$C,'Các bảng bổ sung sang Zone C'!$K:$K)),"")))</f>
        <v/>
      </c>
      <c r="E279" s="273"/>
      <c r="F279" s="273"/>
      <c r="G279" s="299"/>
      <c r="H279" s="273"/>
    </row>
    <row r="280" spans="1:8">
      <c r="A280" s="273" t="str">
        <f>IF($B280="","",IFERROR(_xlfn.XLOOKUP($B280,'ZONE C Vault Mapping'!$B:$B,'ZONE C Vault Mapping'!$A:$A),IFERROR(_xlfn.XLOOKUP($B280,'Các bảng bổ sung sang Zone C'!$C:$C,'Các bảng bổ sung sang Zone C'!$A:$A),"")))</f>
        <v/>
      </c>
      <c r="B280" s="273"/>
      <c r="C280" s="273"/>
      <c r="D280" s="273" t="str">
        <f>IF($B280="","",IFERROR(T(_xlfn.XLOOKUP($B280,'ZONE C Vault Mapping'!$B:$B,'ZONE C Vault Mapping'!$H:$H)),IFERROR(T(_xlfn.XLOOKUP($B280,'Các bảng bổ sung sang Zone C'!$C:$C,'Các bảng bổ sung sang Zone C'!$K:$K)),"")))</f>
        <v/>
      </c>
      <c r="E280" s="273"/>
      <c r="F280" s="273"/>
      <c r="G280" s="299"/>
      <c r="H280" s="273"/>
    </row>
    <row r="281" spans="1:8">
      <c r="A281" s="273" t="str">
        <f>IF($B281="","",IFERROR(_xlfn.XLOOKUP($B281,'ZONE C Vault Mapping'!$B:$B,'ZONE C Vault Mapping'!$A:$A),IFERROR(_xlfn.XLOOKUP($B281,'Các bảng bổ sung sang Zone C'!$C:$C,'Các bảng bổ sung sang Zone C'!$A:$A),"")))</f>
        <v/>
      </c>
      <c r="B281" s="273"/>
      <c r="C281" s="273"/>
      <c r="D281" s="273" t="str">
        <f>IF($B281="","",IFERROR(T(_xlfn.XLOOKUP($B281,'ZONE C Vault Mapping'!$B:$B,'ZONE C Vault Mapping'!$H:$H)),IFERROR(T(_xlfn.XLOOKUP($B281,'Các bảng bổ sung sang Zone C'!$C:$C,'Các bảng bổ sung sang Zone C'!$K:$K)),"")))</f>
        <v/>
      </c>
      <c r="E281" s="273"/>
      <c r="F281" s="273"/>
      <c r="G281" s="299"/>
      <c r="H281" s="273"/>
    </row>
    <row r="282" spans="1:8">
      <c r="A282" s="273" t="str">
        <f>IF($B282="","",IFERROR(_xlfn.XLOOKUP($B282,'ZONE C Vault Mapping'!$B:$B,'ZONE C Vault Mapping'!$A:$A),IFERROR(_xlfn.XLOOKUP($B282,'Các bảng bổ sung sang Zone C'!$C:$C,'Các bảng bổ sung sang Zone C'!$A:$A),"")))</f>
        <v/>
      </c>
      <c r="B282" s="273"/>
      <c r="C282" s="273"/>
      <c r="D282" s="273" t="str">
        <f>IF($B282="","",IFERROR(T(_xlfn.XLOOKUP($B282,'ZONE C Vault Mapping'!$B:$B,'ZONE C Vault Mapping'!$H:$H)),IFERROR(T(_xlfn.XLOOKUP($B282,'Các bảng bổ sung sang Zone C'!$C:$C,'Các bảng bổ sung sang Zone C'!$K:$K)),"")))</f>
        <v/>
      </c>
      <c r="E282" s="273"/>
      <c r="F282" s="273"/>
      <c r="G282" s="299"/>
      <c r="H282" s="273"/>
    </row>
    <row r="283" spans="1:8">
      <c r="A283" s="273" t="str">
        <f>IF($B283="","",IFERROR(_xlfn.XLOOKUP($B283,'ZONE C Vault Mapping'!$B:$B,'ZONE C Vault Mapping'!$A:$A),IFERROR(_xlfn.XLOOKUP($B283,'Các bảng bổ sung sang Zone C'!$C:$C,'Các bảng bổ sung sang Zone C'!$A:$A),"")))</f>
        <v/>
      </c>
      <c r="B283" s="273"/>
      <c r="C283" s="273"/>
      <c r="D283" s="273" t="str">
        <f>IF($B283="","",IFERROR(T(_xlfn.XLOOKUP($B283,'ZONE C Vault Mapping'!$B:$B,'ZONE C Vault Mapping'!$H:$H)),IFERROR(T(_xlfn.XLOOKUP($B283,'Các bảng bổ sung sang Zone C'!$C:$C,'Các bảng bổ sung sang Zone C'!$K:$K)),"")))</f>
        <v/>
      </c>
      <c r="E283" s="273"/>
      <c r="F283" s="273"/>
      <c r="G283" s="299"/>
      <c r="H283" s="273"/>
    </row>
    <row r="284" spans="1:8">
      <c r="A284" s="273" t="str">
        <f>IF($B284="","",IFERROR(_xlfn.XLOOKUP($B284,'ZONE C Vault Mapping'!$B:$B,'ZONE C Vault Mapping'!$A:$A),IFERROR(_xlfn.XLOOKUP($B284,'Các bảng bổ sung sang Zone C'!$C:$C,'Các bảng bổ sung sang Zone C'!$A:$A),"")))</f>
        <v/>
      </c>
      <c r="B284" s="273"/>
      <c r="C284" s="273"/>
      <c r="D284" s="273" t="str">
        <f>IF($B284="","",IFERROR(T(_xlfn.XLOOKUP($B284,'ZONE C Vault Mapping'!$B:$B,'ZONE C Vault Mapping'!$H:$H)),IFERROR(T(_xlfn.XLOOKUP($B284,'Các bảng bổ sung sang Zone C'!$C:$C,'Các bảng bổ sung sang Zone C'!$K:$K)),"")))</f>
        <v/>
      </c>
      <c r="E284" s="273"/>
      <c r="F284" s="273"/>
      <c r="G284" s="299"/>
      <c r="H284" s="273"/>
    </row>
    <row r="285" spans="1:8">
      <c r="A285" s="273" t="str">
        <f>IF($B285="","",IFERROR(_xlfn.XLOOKUP($B285,'ZONE C Vault Mapping'!$B:$B,'ZONE C Vault Mapping'!$A:$A),IFERROR(_xlfn.XLOOKUP($B285,'Các bảng bổ sung sang Zone C'!$C:$C,'Các bảng bổ sung sang Zone C'!$A:$A),"")))</f>
        <v/>
      </c>
      <c r="B285" s="273"/>
      <c r="C285" s="273"/>
      <c r="D285" s="273" t="str">
        <f>IF($B285="","",IFERROR(T(_xlfn.XLOOKUP($B285,'ZONE C Vault Mapping'!$B:$B,'ZONE C Vault Mapping'!$H:$H)),IFERROR(T(_xlfn.XLOOKUP($B285,'Các bảng bổ sung sang Zone C'!$C:$C,'Các bảng bổ sung sang Zone C'!$K:$K)),"")))</f>
        <v/>
      </c>
      <c r="E285" s="273"/>
      <c r="F285" s="273"/>
      <c r="G285" s="299"/>
      <c r="H285" s="273"/>
    </row>
    <row r="286" spans="1:8">
      <c r="A286" s="273" t="str">
        <f>IF($B286="","",IFERROR(_xlfn.XLOOKUP($B286,'ZONE C Vault Mapping'!$B:$B,'ZONE C Vault Mapping'!$A:$A),IFERROR(_xlfn.XLOOKUP($B286,'Các bảng bổ sung sang Zone C'!$C:$C,'Các bảng bổ sung sang Zone C'!$A:$A),"")))</f>
        <v/>
      </c>
      <c r="B286" s="273"/>
      <c r="C286" s="273"/>
      <c r="D286" s="273" t="str">
        <f>IF($B286="","",IFERROR(T(_xlfn.XLOOKUP($B286,'ZONE C Vault Mapping'!$B:$B,'ZONE C Vault Mapping'!$H:$H)),IFERROR(T(_xlfn.XLOOKUP($B286,'Các bảng bổ sung sang Zone C'!$C:$C,'Các bảng bổ sung sang Zone C'!$K:$K)),"")))</f>
        <v/>
      </c>
      <c r="E286" s="273"/>
      <c r="F286" s="273"/>
      <c r="G286" s="299"/>
      <c r="H286" s="273"/>
    </row>
    <row r="287" spans="1:8">
      <c r="A287" s="273" t="str">
        <f>IF($B287="","",IFERROR(_xlfn.XLOOKUP($B287,'ZONE C Vault Mapping'!$B:$B,'ZONE C Vault Mapping'!$A:$A),IFERROR(_xlfn.XLOOKUP($B287,'Các bảng bổ sung sang Zone C'!$C:$C,'Các bảng bổ sung sang Zone C'!$A:$A),"")))</f>
        <v/>
      </c>
      <c r="B287" s="273"/>
      <c r="C287" s="273"/>
      <c r="D287" s="273" t="str">
        <f>IF($B287="","",IFERROR(T(_xlfn.XLOOKUP($B287,'ZONE C Vault Mapping'!$B:$B,'ZONE C Vault Mapping'!$H:$H)),IFERROR(T(_xlfn.XLOOKUP($B287,'Các bảng bổ sung sang Zone C'!$C:$C,'Các bảng bổ sung sang Zone C'!$K:$K)),"")))</f>
        <v/>
      </c>
      <c r="E287" s="273"/>
      <c r="F287" s="273"/>
      <c r="G287" s="299"/>
      <c r="H287" s="273"/>
    </row>
    <row r="288" spans="1:8">
      <c r="A288" s="273" t="str">
        <f>IF($B288="","",IFERROR(_xlfn.XLOOKUP($B288,'ZONE C Vault Mapping'!$B:$B,'ZONE C Vault Mapping'!$A:$A),IFERROR(_xlfn.XLOOKUP($B288,'Các bảng bổ sung sang Zone C'!$C:$C,'Các bảng bổ sung sang Zone C'!$A:$A),"")))</f>
        <v/>
      </c>
      <c r="B288" s="273"/>
      <c r="C288" s="273"/>
      <c r="D288" s="273" t="str">
        <f>IF($B288="","",IFERROR(T(_xlfn.XLOOKUP($B288,'ZONE C Vault Mapping'!$B:$B,'ZONE C Vault Mapping'!$H:$H)),IFERROR(T(_xlfn.XLOOKUP($B288,'Các bảng bổ sung sang Zone C'!$C:$C,'Các bảng bổ sung sang Zone C'!$K:$K)),"")))</f>
        <v/>
      </c>
      <c r="E288" s="273"/>
      <c r="F288" s="273"/>
      <c r="G288" s="299"/>
      <c r="H288" s="273"/>
    </row>
    <row r="289" spans="1:8">
      <c r="A289" s="273" t="str">
        <f>IF($B289="","",IFERROR(_xlfn.XLOOKUP($B289,'ZONE C Vault Mapping'!$B:$B,'ZONE C Vault Mapping'!$A:$A),IFERROR(_xlfn.XLOOKUP($B289,'Các bảng bổ sung sang Zone C'!$C:$C,'Các bảng bổ sung sang Zone C'!$A:$A),"")))</f>
        <v/>
      </c>
      <c r="B289" s="273"/>
      <c r="C289" s="273"/>
      <c r="D289" s="273" t="str">
        <f>IF($B289="","",IFERROR(T(_xlfn.XLOOKUP($B289,'ZONE C Vault Mapping'!$B:$B,'ZONE C Vault Mapping'!$H:$H)),IFERROR(T(_xlfn.XLOOKUP($B289,'Các bảng bổ sung sang Zone C'!$C:$C,'Các bảng bổ sung sang Zone C'!$K:$K)),"")))</f>
        <v/>
      </c>
      <c r="E289" s="273"/>
      <c r="F289" s="273"/>
      <c r="G289" s="299"/>
      <c r="H289" s="273"/>
    </row>
    <row r="290" spans="1:8">
      <c r="A290" s="273" t="str">
        <f>IF($B290="","",IFERROR(_xlfn.XLOOKUP($B290,'ZONE C Vault Mapping'!$B:$B,'ZONE C Vault Mapping'!$A:$A),IFERROR(_xlfn.XLOOKUP($B290,'Các bảng bổ sung sang Zone C'!$C:$C,'Các bảng bổ sung sang Zone C'!$A:$A),"")))</f>
        <v/>
      </c>
      <c r="B290" s="273"/>
      <c r="C290" s="273"/>
      <c r="D290" s="273" t="str">
        <f>IF($B290="","",IFERROR(T(_xlfn.XLOOKUP($B290,'ZONE C Vault Mapping'!$B:$B,'ZONE C Vault Mapping'!$H:$H)),IFERROR(T(_xlfn.XLOOKUP($B290,'Các bảng bổ sung sang Zone C'!$C:$C,'Các bảng bổ sung sang Zone C'!$K:$K)),"")))</f>
        <v/>
      </c>
      <c r="E290" s="273"/>
      <c r="F290" s="273"/>
      <c r="G290" s="299"/>
      <c r="H290" s="273"/>
    </row>
    <row r="291" spans="1:8">
      <c r="A291" s="273" t="str">
        <f>IF($B291="","",IFERROR(_xlfn.XLOOKUP($B291,'ZONE C Vault Mapping'!$B:$B,'ZONE C Vault Mapping'!$A:$A),IFERROR(_xlfn.XLOOKUP($B291,'Các bảng bổ sung sang Zone C'!$C:$C,'Các bảng bổ sung sang Zone C'!$A:$A),"")))</f>
        <v/>
      </c>
      <c r="B291" s="273"/>
      <c r="C291" s="273"/>
      <c r="D291" s="273" t="str">
        <f>IF($B291="","",IFERROR(T(_xlfn.XLOOKUP($B291,'ZONE C Vault Mapping'!$B:$B,'ZONE C Vault Mapping'!$H:$H)),IFERROR(T(_xlfn.XLOOKUP($B291,'Các bảng bổ sung sang Zone C'!$C:$C,'Các bảng bổ sung sang Zone C'!$K:$K)),"")))</f>
        <v/>
      </c>
      <c r="E291" s="273"/>
      <c r="F291" s="273"/>
      <c r="G291" s="299"/>
      <c r="H291" s="273"/>
    </row>
    <row r="292" spans="1:8">
      <c r="A292" s="273" t="str">
        <f>IF($B292="","",IFERROR(_xlfn.XLOOKUP($B292,'ZONE C Vault Mapping'!$B:$B,'ZONE C Vault Mapping'!$A:$A),IFERROR(_xlfn.XLOOKUP($B292,'Các bảng bổ sung sang Zone C'!$C:$C,'Các bảng bổ sung sang Zone C'!$A:$A),"")))</f>
        <v/>
      </c>
      <c r="B292" s="273"/>
      <c r="C292" s="273"/>
      <c r="D292" s="273" t="str">
        <f>IF($B292="","",IFERROR(T(_xlfn.XLOOKUP($B292,'ZONE C Vault Mapping'!$B:$B,'ZONE C Vault Mapping'!$H:$H)),IFERROR(T(_xlfn.XLOOKUP($B292,'Các bảng bổ sung sang Zone C'!$C:$C,'Các bảng bổ sung sang Zone C'!$K:$K)),"")))</f>
        <v/>
      </c>
      <c r="E292" s="273"/>
      <c r="F292" s="273"/>
      <c r="G292" s="299"/>
      <c r="H292" s="273"/>
    </row>
    <row r="293" spans="1:8">
      <c r="A293" s="273" t="str">
        <f>IF($B293="","",IFERROR(_xlfn.XLOOKUP($B293,'ZONE C Vault Mapping'!$B:$B,'ZONE C Vault Mapping'!$A:$A),IFERROR(_xlfn.XLOOKUP($B293,'Các bảng bổ sung sang Zone C'!$C:$C,'Các bảng bổ sung sang Zone C'!$A:$A),"")))</f>
        <v/>
      </c>
      <c r="B293" s="273"/>
      <c r="C293" s="273"/>
      <c r="D293" s="273" t="str">
        <f>IF($B293="","",IFERROR(T(_xlfn.XLOOKUP($B293,'ZONE C Vault Mapping'!$B:$B,'ZONE C Vault Mapping'!$H:$H)),IFERROR(T(_xlfn.XLOOKUP($B293,'Các bảng bổ sung sang Zone C'!$C:$C,'Các bảng bổ sung sang Zone C'!$K:$K)),"")))</f>
        <v/>
      </c>
      <c r="E293" s="273"/>
      <c r="F293" s="273"/>
      <c r="G293" s="299"/>
      <c r="H293" s="273"/>
    </row>
    <row r="294" spans="1:8">
      <c r="A294" s="273" t="str">
        <f>IF($B294="","",IFERROR(_xlfn.XLOOKUP($B294,'ZONE C Vault Mapping'!$B:$B,'ZONE C Vault Mapping'!$A:$A),IFERROR(_xlfn.XLOOKUP($B294,'Các bảng bổ sung sang Zone C'!$C:$C,'Các bảng bổ sung sang Zone C'!$A:$A),"")))</f>
        <v/>
      </c>
      <c r="B294" s="273"/>
      <c r="C294" s="273"/>
      <c r="D294" s="273" t="str">
        <f>IF($B294="","",IFERROR(T(_xlfn.XLOOKUP($B294,'ZONE C Vault Mapping'!$B:$B,'ZONE C Vault Mapping'!$H:$H)),IFERROR(T(_xlfn.XLOOKUP($B294,'Các bảng bổ sung sang Zone C'!$C:$C,'Các bảng bổ sung sang Zone C'!$K:$K)),"")))</f>
        <v/>
      </c>
      <c r="E294" s="273"/>
      <c r="F294" s="273"/>
      <c r="G294" s="299"/>
      <c r="H294" s="273"/>
    </row>
    <row r="295" spans="1:8">
      <c r="A295" s="273" t="str">
        <f>IF($B295="","",IFERROR(_xlfn.XLOOKUP($B295,'ZONE C Vault Mapping'!$B:$B,'ZONE C Vault Mapping'!$A:$A),IFERROR(_xlfn.XLOOKUP($B295,'Các bảng bổ sung sang Zone C'!$C:$C,'Các bảng bổ sung sang Zone C'!$A:$A),"")))</f>
        <v/>
      </c>
      <c r="B295" s="273"/>
      <c r="C295" s="273"/>
      <c r="D295" s="273" t="str">
        <f>IF($B295="","",IFERROR(T(_xlfn.XLOOKUP($B295,'ZONE C Vault Mapping'!$B:$B,'ZONE C Vault Mapping'!$H:$H)),IFERROR(T(_xlfn.XLOOKUP($B295,'Các bảng bổ sung sang Zone C'!$C:$C,'Các bảng bổ sung sang Zone C'!$K:$K)),"")))</f>
        <v/>
      </c>
      <c r="E295" s="273"/>
      <c r="F295" s="273"/>
      <c r="G295" s="299"/>
      <c r="H295" s="273"/>
    </row>
    <row r="296" spans="1:8">
      <c r="A296" s="273" t="str">
        <f>IF($B296="","",IFERROR(_xlfn.XLOOKUP($B296,'ZONE C Vault Mapping'!$B:$B,'ZONE C Vault Mapping'!$A:$A),IFERROR(_xlfn.XLOOKUP($B296,'Các bảng bổ sung sang Zone C'!$C:$C,'Các bảng bổ sung sang Zone C'!$A:$A),"")))</f>
        <v/>
      </c>
      <c r="B296" s="273"/>
      <c r="C296" s="273"/>
      <c r="D296" s="273" t="str">
        <f>IF($B296="","",IFERROR(T(_xlfn.XLOOKUP($B296,'ZONE C Vault Mapping'!$B:$B,'ZONE C Vault Mapping'!$H:$H)),IFERROR(T(_xlfn.XLOOKUP($B296,'Các bảng bổ sung sang Zone C'!$C:$C,'Các bảng bổ sung sang Zone C'!$K:$K)),"")))</f>
        <v/>
      </c>
      <c r="E296" s="273"/>
      <c r="F296" s="273"/>
      <c r="G296" s="299"/>
      <c r="H296" s="273"/>
    </row>
    <row r="297" spans="1:8">
      <c r="A297" s="273" t="str">
        <f>IF($B297="","",IFERROR(_xlfn.XLOOKUP($B297,'ZONE C Vault Mapping'!$B:$B,'ZONE C Vault Mapping'!$A:$A),IFERROR(_xlfn.XLOOKUP($B297,'Các bảng bổ sung sang Zone C'!$C:$C,'Các bảng bổ sung sang Zone C'!$A:$A),"")))</f>
        <v/>
      </c>
      <c r="B297" s="273"/>
      <c r="C297" s="273"/>
      <c r="D297" s="273" t="str">
        <f>IF($B297="","",IFERROR(T(_xlfn.XLOOKUP($B297,'ZONE C Vault Mapping'!$B:$B,'ZONE C Vault Mapping'!$H:$H)),IFERROR(T(_xlfn.XLOOKUP($B297,'Các bảng bổ sung sang Zone C'!$C:$C,'Các bảng bổ sung sang Zone C'!$K:$K)),"")))</f>
        <v/>
      </c>
      <c r="E297" s="273"/>
      <c r="F297" s="273"/>
      <c r="G297" s="299"/>
      <c r="H297" s="273"/>
    </row>
    <row r="298" spans="1:8">
      <c r="A298" s="273" t="str">
        <f>IF($B298="","",IFERROR(_xlfn.XLOOKUP($B298,'ZONE C Vault Mapping'!$B:$B,'ZONE C Vault Mapping'!$A:$A),IFERROR(_xlfn.XLOOKUP($B298,'Các bảng bổ sung sang Zone C'!$C:$C,'Các bảng bổ sung sang Zone C'!$A:$A),"")))</f>
        <v/>
      </c>
      <c r="B298" s="273"/>
      <c r="C298" s="273"/>
      <c r="D298" s="273" t="str">
        <f>IF($B298="","",IFERROR(T(_xlfn.XLOOKUP($B298,'ZONE C Vault Mapping'!$B:$B,'ZONE C Vault Mapping'!$H:$H)),IFERROR(T(_xlfn.XLOOKUP($B298,'Các bảng bổ sung sang Zone C'!$C:$C,'Các bảng bổ sung sang Zone C'!$K:$K)),"")))</f>
        <v/>
      </c>
      <c r="E298" s="273"/>
      <c r="F298" s="273"/>
      <c r="G298" s="299"/>
      <c r="H298" s="273"/>
    </row>
    <row r="299" spans="1:8">
      <c r="A299" s="273" t="str">
        <f>IF($B299="","",IFERROR(_xlfn.XLOOKUP($B299,'ZONE C Vault Mapping'!$B:$B,'ZONE C Vault Mapping'!$A:$A),IFERROR(_xlfn.XLOOKUP($B299,'Các bảng bổ sung sang Zone C'!$C:$C,'Các bảng bổ sung sang Zone C'!$A:$A),"")))</f>
        <v/>
      </c>
      <c r="B299" s="273"/>
      <c r="C299" s="273"/>
      <c r="D299" s="273" t="str">
        <f>IF($B299="","",IFERROR(T(_xlfn.XLOOKUP($B299,'ZONE C Vault Mapping'!$B:$B,'ZONE C Vault Mapping'!$H:$H)),IFERROR(T(_xlfn.XLOOKUP($B299,'Các bảng bổ sung sang Zone C'!$C:$C,'Các bảng bổ sung sang Zone C'!$K:$K)),"")))</f>
        <v/>
      </c>
      <c r="E299" s="273"/>
      <c r="F299" s="273"/>
      <c r="G299" s="299"/>
      <c r="H299" s="273"/>
    </row>
    <row r="300" spans="1:8">
      <c r="A300" s="273" t="str">
        <f>IF($B300="","",IFERROR(_xlfn.XLOOKUP($B300,'ZONE C Vault Mapping'!$B:$B,'ZONE C Vault Mapping'!$A:$A),IFERROR(_xlfn.XLOOKUP($B300,'Các bảng bổ sung sang Zone C'!$C:$C,'Các bảng bổ sung sang Zone C'!$A:$A),"")))</f>
        <v/>
      </c>
      <c r="B300" s="273"/>
      <c r="C300" s="273"/>
      <c r="D300" s="273" t="str">
        <f>IF($B300="","",IFERROR(T(_xlfn.XLOOKUP($B300,'ZONE C Vault Mapping'!$B:$B,'ZONE C Vault Mapping'!$H:$H)),IFERROR(T(_xlfn.XLOOKUP($B300,'Các bảng bổ sung sang Zone C'!$C:$C,'Các bảng bổ sung sang Zone C'!$K:$K)),"")))</f>
        <v/>
      </c>
      <c r="E300" s="273"/>
      <c r="F300" s="273"/>
      <c r="G300" s="299"/>
      <c r="H300" s="273"/>
    </row>
    <row r="301" spans="1:8">
      <c r="A301" s="273" t="str">
        <f>IF($B301="","",IFERROR(_xlfn.XLOOKUP($B301,'ZONE C Vault Mapping'!$B:$B,'ZONE C Vault Mapping'!$A:$A),IFERROR(_xlfn.XLOOKUP($B301,'Các bảng bổ sung sang Zone C'!$C:$C,'Các bảng bổ sung sang Zone C'!$A:$A),"")))</f>
        <v/>
      </c>
      <c r="B301" s="273"/>
      <c r="C301" s="273"/>
      <c r="D301" s="273" t="str">
        <f>IF($B301="","",IFERROR(T(_xlfn.XLOOKUP($B301,'ZONE C Vault Mapping'!$B:$B,'ZONE C Vault Mapping'!$H:$H)),IFERROR(T(_xlfn.XLOOKUP($B301,'Các bảng bổ sung sang Zone C'!$C:$C,'Các bảng bổ sung sang Zone C'!$K:$K)),"")))</f>
        <v/>
      </c>
      <c r="E301" s="273"/>
      <c r="F301" s="273"/>
      <c r="G301" s="299"/>
      <c r="H301" s="273"/>
    </row>
    <row r="302" spans="1:8">
      <c r="A302" s="273" t="str">
        <f>IF($B302="","",IFERROR(_xlfn.XLOOKUP($B302,'ZONE C Vault Mapping'!$B:$B,'ZONE C Vault Mapping'!$A:$A),IFERROR(_xlfn.XLOOKUP($B302,'Các bảng bổ sung sang Zone C'!$C:$C,'Các bảng bổ sung sang Zone C'!$A:$A),"")))</f>
        <v/>
      </c>
      <c r="B302" s="273"/>
      <c r="C302" s="273"/>
      <c r="D302" s="273" t="str">
        <f>IF($B302="","",IFERROR(T(_xlfn.XLOOKUP($B302,'ZONE C Vault Mapping'!$B:$B,'ZONE C Vault Mapping'!$H:$H)),IFERROR(T(_xlfn.XLOOKUP($B302,'Các bảng bổ sung sang Zone C'!$C:$C,'Các bảng bổ sung sang Zone C'!$K:$K)),"")))</f>
        <v/>
      </c>
      <c r="E302" s="273"/>
      <c r="F302" s="273"/>
      <c r="G302" s="299"/>
      <c r="H302" s="273"/>
    </row>
    <row r="303" spans="1:8">
      <c r="A303" s="273" t="str">
        <f>IF($B303="","",IFERROR(_xlfn.XLOOKUP($B303,'ZONE C Vault Mapping'!$B:$B,'ZONE C Vault Mapping'!$A:$A),IFERROR(_xlfn.XLOOKUP($B303,'Các bảng bổ sung sang Zone C'!$C:$C,'Các bảng bổ sung sang Zone C'!$A:$A),"")))</f>
        <v/>
      </c>
      <c r="B303" s="273"/>
      <c r="C303" s="273"/>
      <c r="D303" s="273" t="str">
        <f>IF($B303="","",IFERROR(T(_xlfn.XLOOKUP($B303,'ZONE C Vault Mapping'!$B:$B,'ZONE C Vault Mapping'!$H:$H)),IFERROR(T(_xlfn.XLOOKUP($B303,'Các bảng bổ sung sang Zone C'!$C:$C,'Các bảng bổ sung sang Zone C'!$K:$K)),"")))</f>
        <v/>
      </c>
      <c r="E303" s="273"/>
      <c r="F303" s="273"/>
      <c r="G303" s="299"/>
      <c r="H303" s="273"/>
    </row>
    <row r="304" spans="1:8">
      <c r="A304" s="273" t="str">
        <f>IF($B304="","",IFERROR(_xlfn.XLOOKUP($B304,'ZONE C Vault Mapping'!$B:$B,'ZONE C Vault Mapping'!$A:$A),IFERROR(_xlfn.XLOOKUP($B304,'Các bảng bổ sung sang Zone C'!$C:$C,'Các bảng bổ sung sang Zone C'!$A:$A),"")))</f>
        <v/>
      </c>
      <c r="B304" s="273"/>
      <c r="C304" s="273"/>
      <c r="D304" s="273" t="str">
        <f>IF($B304="","",IFERROR(T(_xlfn.XLOOKUP($B304,'ZONE C Vault Mapping'!$B:$B,'ZONE C Vault Mapping'!$H:$H)),IFERROR(T(_xlfn.XLOOKUP($B304,'Các bảng bổ sung sang Zone C'!$C:$C,'Các bảng bổ sung sang Zone C'!$K:$K)),"")))</f>
        <v/>
      </c>
      <c r="E304" s="273"/>
      <c r="F304" s="273"/>
      <c r="G304" s="299"/>
      <c r="H304" s="273"/>
    </row>
    <row r="305" spans="1:8">
      <c r="A305" s="273" t="str">
        <f>IF($B305="","",IFERROR(_xlfn.XLOOKUP($B305,'ZONE C Vault Mapping'!$B:$B,'ZONE C Vault Mapping'!$A:$A),IFERROR(_xlfn.XLOOKUP($B305,'Các bảng bổ sung sang Zone C'!$C:$C,'Các bảng bổ sung sang Zone C'!$A:$A),"")))</f>
        <v/>
      </c>
      <c r="B305" s="273"/>
      <c r="C305" s="273"/>
      <c r="D305" s="273" t="str">
        <f>IF($B305="","",IFERROR(T(_xlfn.XLOOKUP($B305,'ZONE C Vault Mapping'!$B:$B,'ZONE C Vault Mapping'!$H:$H)),IFERROR(T(_xlfn.XLOOKUP($B305,'Các bảng bổ sung sang Zone C'!$C:$C,'Các bảng bổ sung sang Zone C'!$K:$K)),"")))</f>
        <v/>
      </c>
      <c r="E305" s="273"/>
      <c r="F305" s="273"/>
      <c r="G305" s="299"/>
      <c r="H305" s="273"/>
    </row>
    <row r="306" spans="1:8">
      <c r="A306" s="273" t="str">
        <f>IF($B306="","",IFERROR(_xlfn.XLOOKUP($B306,'ZONE C Vault Mapping'!$B:$B,'ZONE C Vault Mapping'!$A:$A),IFERROR(_xlfn.XLOOKUP($B306,'Các bảng bổ sung sang Zone C'!$C:$C,'Các bảng bổ sung sang Zone C'!$A:$A),"")))</f>
        <v/>
      </c>
      <c r="B306" s="273"/>
      <c r="C306" s="273"/>
      <c r="D306" s="273" t="str">
        <f>IF($B306="","",IFERROR(T(_xlfn.XLOOKUP($B306,'ZONE C Vault Mapping'!$B:$B,'ZONE C Vault Mapping'!$H:$H)),IFERROR(T(_xlfn.XLOOKUP($B306,'Các bảng bổ sung sang Zone C'!$C:$C,'Các bảng bổ sung sang Zone C'!$K:$K)),"")))</f>
        <v/>
      </c>
      <c r="E306" s="273"/>
      <c r="F306" s="273"/>
      <c r="G306" s="299"/>
      <c r="H306" s="273"/>
    </row>
    <row r="307" spans="1:8">
      <c r="A307" s="273" t="str">
        <f>IF($B307="","",IFERROR(_xlfn.XLOOKUP($B307,'ZONE C Vault Mapping'!$B:$B,'ZONE C Vault Mapping'!$A:$A),IFERROR(_xlfn.XLOOKUP($B307,'Các bảng bổ sung sang Zone C'!$C:$C,'Các bảng bổ sung sang Zone C'!$A:$A),"")))</f>
        <v/>
      </c>
      <c r="B307" s="273"/>
      <c r="C307" s="273"/>
      <c r="D307" s="273" t="str">
        <f>IF($B307="","",IFERROR(T(_xlfn.XLOOKUP($B307,'ZONE C Vault Mapping'!$B:$B,'ZONE C Vault Mapping'!$H:$H)),IFERROR(T(_xlfn.XLOOKUP($B307,'Các bảng bổ sung sang Zone C'!$C:$C,'Các bảng bổ sung sang Zone C'!$K:$K)),"")))</f>
        <v/>
      </c>
      <c r="E307" s="273"/>
      <c r="F307" s="273"/>
      <c r="G307" s="299"/>
      <c r="H307" s="273"/>
    </row>
    <row r="308" spans="1:8">
      <c r="A308" s="273" t="str">
        <f>IF($B308="","",IFERROR(_xlfn.XLOOKUP($B308,'ZONE C Vault Mapping'!$B:$B,'ZONE C Vault Mapping'!$A:$A),IFERROR(_xlfn.XLOOKUP($B308,'Các bảng bổ sung sang Zone C'!$C:$C,'Các bảng bổ sung sang Zone C'!$A:$A),"")))</f>
        <v/>
      </c>
      <c r="B308" s="273"/>
      <c r="C308" s="273"/>
      <c r="D308" s="273" t="str">
        <f>IF($B308="","",IFERROR(T(_xlfn.XLOOKUP($B308,'ZONE C Vault Mapping'!$B:$B,'ZONE C Vault Mapping'!$H:$H)),IFERROR(T(_xlfn.XLOOKUP($B308,'Các bảng bổ sung sang Zone C'!$C:$C,'Các bảng bổ sung sang Zone C'!$K:$K)),"")))</f>
        <v/>
      </c>
      <c r="E308" s="273"/>
      <c r="F308" s="273"/>
      <c r="G308" s="299"/>
      <c r="H308" s="273"/>
    </row>
    <row r="309" spans="1:8">
      <c r="A309" s="273" t="str">
        <f>IF($B309="","",IFERROR(_xlfn.XLOOKUP($B309,'ZONE C Vault Mapping'!$B:$B,'ZONE C Vault Mapping'!$A:$A),IFERROR(_xlfn.XLOOKUP($B309,'Các bảng bổ sung sang Zone C'!$C:$C,'Các bảng bổ sung sang Zone C'!$A:$A),"")))</f>
        <v/>
      </c>
      <c r="B309" s="273"/>
      <c r="C309" s="273"/>
      <c r="D309" s="273" t="str">
        <f>IF($B309="","",IFERROR(T(_xlfn.XLOOKUP($B309,'ZONE C Vault Mapping'!$B:$B,'ZONE C Vault Mapping'!$H:$H)),IFERROR(T(_xlfn.XLOOKUP($B309,'Các bảng bổ sung sang Zone C'!$C:$C,'Các bảng bổ sung sang Zone C'!$K:$K)),"")))</f>
        <v/>
      </c>
      <c r="E309" s="273"/>
      <c r="F309" s="273"/>
      <c r="G309" s="299"/>
      <c r="H309" s="273"/>
    </row>
    <row r="310" spans="1:8">
      <c r="A310" s="273" t="str">
        <f>IF($B310="","",IFERROR(_xlfn.XLOOKUP($B310,'ZONE C Vault Mapping'!$B:$B,'ZONE C Vault Mapping'!$A:$A),IFERROR(_xlfn.XLOOKUP($B310,'Các bảng bổ sung sang Zone C'!$C:$C,'Các bảng bổ sung sang Zone C'!$A:$A),"")))</f>
        <v/>
      </c>
      <c r="B310" s="273"/>
      <c r="C310" s="273"/>
      <c r="D310" s="273" t="str">
        <f>IF($B310="","",IFERROR(T(_xlfn.XLOOKUP($B310,'ZONE C Vault Mapping'!$B:$B,'ZONE C Vault Mapping'!$H:$H)),IFERROR(T(_xlfn.XLOOKUP($B310,'Các bảng bổ sung sang Zone C'!$C:$C,'Các bảng bổ sung sang Zone C'!$K:$K)),"")))</f>
        <v/>
      </c>
      <c r="E310" s="273"/>
      <c r="F310" s="273"/>
      <c r="G310" s="299"/>
      <c r="H310" s="273"/>
    </row>
    <row r="311" spans="1:8">
      <c r="A311" s="713" t="str">
        <f>IF($B311="","",IFERROR(_xlfn.XLOOKUP($B311,'ZONE C Vault Mapping'!$B:$B,'ZONE C Vault Mapping'!$A:$A),IFERROR(_xlfn.XLOOKUP($B311,'Các bảng bổ sung sang Zone C'!$C:$C,'Các bảng bổ sung sang Zone C'!$A:$A),"")))</f>
        <v/>
      </c>
      <c r="B311" s="713"/>
      <c r="C311" s="273"/>
      <c r="D311" s="273" t="str">
        <f>IF($B311="","",IFERROR(T(_xlfn.XLOOKUP($B311,'ZONE C Vault Mapping'!$B:$B,'ZONE C Vault Mapping'!$H:$H)),IFERROR(T(_xlfn.XLOOKUP($B311,'Các bảng bổ sung sang Zone C'!$C:$C,'Các bảng bổ sung sang Zone C'!$K:$K)),"")))</f>
        <v/>
      </c>
      <c r="E311" s="273"/>
      <c r="F311" s="273"/>
      <c r="G311" s="299"/>
      <c r="H311" s="273"/>
    </row>
    <row r="312" spans="1:8">
      <c r="A312" s="713"/>
      <c r="B312" s="713"/>
      <c r="C312" s="273"/>
      <c r="D312" s="713"/>
      <c r="E312" s="273"/>
      <c r="F312" s="273"/>
      <c r="G312" s="299"/>
      <c r="H312" s="273"/>
    </row>
    <row r="313" spans="1:8">
      <c r="A313" s="713"/>
      <c r="B313" s="713"/>
      <c r="C313" s="273"/>
      <c r="D313" s="713"/>
      <c r="E313" s="273"/>
      <c r="F313" s="273"/>
      <c r="G313" s="299"/>
      <c r="H313" s="273"/>
    </row>
    <row r="314" spans="1:8">
      <c r="A314" s="713"/>
      <c r="B314" s="713"/>
      <c r="C314" s="273"/>
      <c r="D314" s="713"/>
      <c r="E314" s="273"/>
      <c r="F314" s="273"/>
      <c r="G314" s="299"/>
      <c r="H314" s="273"/>
    </row>
    <row r="315" spans="1:8">
      <c r="A315" s="713"/>
      <c r="B315" s="273"/>
      <c r="C315" s="273"/>
      <c r="D315" s="713"/>
      <c r="E315" s="273"/>
      <c r="F315" s="273"/>
      <c r="G315" s="299"/>
      <c r="H315" s="273"/>
    </row>
    <row r="316" spans="1:8">
      <c r="A316" s="713"/>
      <c r="B316" s="713"/>
      <c r="C316" s="273"/>
      <c r="D316" s="713"/>
      <c r="E316" s="273"/>
      <c r="F316" s="273"/>
      <c r="G316" s="299"/>
      <c r="H316" s="273"/>
    </row>
    <row r="317" spans="1:8">
      <c r="A317" s="713"/>
      <c r="B317" s="713"/>
      <c r="C317" s="273"/>
      <c r="D317" s="713"/>
      <c r="E317" s="273"/>
      <c r="F317" s="273"/>
      <c r="G317" s="299"/>
      <c r="H317" s="273"/>
    </row>
    <row r="318" spans="1:8">
      <c r="A318" s="713"/>
      <c r="B318" s="713"/>
      <c r="C318" s="273"/>
      <c r="D318" s="713"/>
      <c r="E318" s="273"/>
      <c r="F318" s="273"/>
      <c r="G318" s="299"/>
      <c r="H318" s="273"/>
    </row>
    <row r="319" spans="1:8">
      <c r="A319" s="713"/>
      <c r="B319" s="713"/>
      <c r="C319" s="273"/>
      <c r="D319" s="713"/>
      <c r="E319" s="273"/>
      <c r="F319" s="273"/>
      <c r="G319" s="299"/>
      <c r="H319" s="273"/>
    </row>
    <row r="320" spans="1:8">
      <c r="A320" s="713"/>
      <c r="B320" s="713"/>
      <c r="C320" s="273"/>
      <c r="D320" s="713"/>
      <c r="E320" s="273"/>
      <c r="F320" s="273"/>
      <c r="G320" s="299"/>
      <c r="H320" s="273"/>
    </row>
    <row r="321" spans="1:8">
      <c r="A321" s="713"/>
      <c r="B321" s="713"/>
      <c r="C321" s="273"/>
      <c r="D321" s="713"/>
      <c r="E321" s="273"/>
      <c r="F321" s="273"/>
      <c r="G321" s="299"/>
      <c r="H321" s="273"/>
    </row>
    <row r="322" spans="1:8">
      <c r="C322" s="273"/>
      <c r="E322" s="273"/>
      <c r="F322" s="273"/>
      <c r="G322" s="299"/>
      <c r="H322" s="273"/>
    </row>
    <row r="323" spans="1:8">
      <c r="C323" s="273"/>
      <c r="E323" s="273"/>
      <c r="F323" s="273"/>
      <c r="G323" s="299"/>
      <c r="H323" s="273"/>
    </row>
    <row r="324" spans="1:8">
      <c r="C324" s="273"/>
      <c r="E324" s="273"/>
      <c r="F324" s="273"/>
      <c r="G324" s="299"/>
      <c r="H324" s="273"/>
    </row>
    <row r="325" spans="1:8">
      <c r="C325" s="273"/>
      <c r="E325" s="273"/>
      <c r="F325" s="273"/>
      <c r="G325" s="299"/>
      <c r="H325" s="273"/>
    </row>
    <row r="326" spans="1:8">
      <c r="C326" s="273"/>
      <c r="E326" s="273"/>
      <c r="F326" s="273"/>
      <c r="G326" s="299"/>
      <c r="H326" s="273"/>
    </row>
    <row r="327" spans="1:8">
      <c r="C327" s="273"/>
      <c r="E327" s="273"/>
      <c r="F327" s="273"/>
      <c r="G327" s="299"/>
      <c r="H327" s="273"/>
    </row>
    <row r="328" spans="1:8">
      <c r="C328" s="273"/>
      <c r="E328" s="273"/>
      <c r="F328" s="273"/>
      <c r="G328" s="299"/>
      <c r="H328" s="273"/>
    </row>
    <row r="329" spans="1:8">
      <c r="C329" s="273"/>
      <c r="E329" s="273"/>
      <c r="F329" s="273"/>
      <c r="G329" s="299"/>
      <c r="H329" s="273"/>
    </row>
    <row r="330" spans="1:8">
      <c r="C330" s="273"/>
      <c r="E330" s="273"/>
      <c r="F330" s="273"/>
      <c r="G330" s="299"/>
      <c r="H330" s="273"/>
    </row>
    <row r="331" spans="1:8">
      <c r="C331" s="273"/>
      <c r="E331" s="273"/>
      <c r="F331" s="273"/>
      <c r="G331" s="299"/>
      <c r="H331" s="273"/>
    </row>
    <row r="332" spans="1:8">
      <c r="C332" s="273"/>
      <c r="E332" s="273"/>
      <c r="F332" s="273"/>
      <c r="G332" s="299"/>
      <c r="H332" s="273"/>
    </row>
    <row r="333" spans="1:8">
      <c r="C333" s="273"/>
      <c r="E333" s="273"/>
      <c r="F333" s="273"/>
      <c r="G333" s="299"/>
      <c r="H333" s="273"/>
    </row>
    <row r="334" spans="1:8">
      <c r="C334" s="273"/>
      <c r="E334" s="273"/>
      <c r="F334" s="273"/>
      <c r="G334" s="299"/>
      <c r="H334" s="273"/>
    </row>
    <row r="335" spans="1:8">
      <c r="C335" s="273"/>
      <c r="E335" s="273"/>
      <c r="F335" s="273"/>
      <c r="G335" s="299"/>
      <c r="H335" s="273"/>
    </row>
    <row r="336" spans="1:8">
      <c r="C336" s="273"/>
      <c r="E336" s="273"/>
      <c r="F336" s="273"/>
      <c r="G336" s="299"/>
      <c r="H336" s="273"/>
    </row>
    <row r="337" spans="3:8">
      <c r="C337" s="273"/>
      <c r="E337" s="273"/>
      <c r="F337" s="273"/>
      <c r="G337" s="299"/>
      <c r="H337" s="273"/>
    </row>
    <row r="338" spans="3:8">
      <c r="C338" s="273"/>
      <c r="E338" s="273"/>
      <c r="F338" s="273"/>
      <c r="G338" s="299"/>
      <c r="H338" s="273"/>
    </row>
    <row r="339" spans="3:8">
      <c r="C339" s="273"/>
      <c r="E339" s="273"/>
      <c r="F339" s="273"/>
      <c r="G339" s="299"/>
      <c r="H339" s="273"/>
    </row>
    <row r="340" spans="3:8">
      <c r="C340" s="273"/>
      <c r="E340" s="273"/>
      <c r="F340" s="273"/>
      <c r="G340" s="299"/>
      <c r="H340" s="273"/>
    </row>
    <row r="341" spans="3:8">
      <c r="C341" s="273"/>
      <c r="E341" s="273"/>
      <c r="F341" s="273"/>
      <c r="G341" s="299"/>
      <c r="H341" s="273"/>
    </row>
    <row r="342" spans="3:8">
      <c r="C342" s="273"/>
      <c r="E342" s="273"/>
      <c r="F342" s="273"/>
      <c r="G342" s="299"/>
      <c r="H342" s="273"/>
    </row>
    <row r="343" spans="3:8">
      <c r="C343" s="273"/>
      <c r="E343" s="273"/>
      <c r="F343" s="273"/>
      <c r="G343" s="299"/>
      <c r="H343" s="273"/>
    </row>
    <row r="344" spans="3:8">
      <c r="C344" s="273"/>
      <c r="E344" s="273"/>
      <c r="F344" s="273"/>
      <c r="G344" s="299"/>
      <c r="H344" s="273"/>
    </row>
    <row r="345" spans="3:8">
      <c r="C345" s="273"/>
      <c r="E345" s="273"/>
      <c r="F345" s="273"/>
      <c r="G345" s="299"/>
      <c r="H345" s="273"/>
    </row>
    <row r="346" spans="3:8">
      <c r="C346" s="273"/>
      <c r="E346" s="273"/>
      <c r="F346" s="273"/>
      <c r="G346" s="299"/>
      <c r="H346" s="273"/>
    </row>
    <row r="347" spans="3:8">
      <c r="C347" s="273"/>
      <c r="E347" s="273"/>
      <c r="F347" s="273"/>
      <c r="G347" s="299"/>
      <c r="H347" s="273"/>
    </row>
    <row r="348" spans="3:8">
      <c r="C348" s="273"/>
      <c r="E348" s="273"/>
      <c r="F348" s="273"/>
      <c r="G348" s="299"/>
      <c r="H348" s="273"/>
    </row>
    <row r="349" spans="3:8">
      <c r="C349" s="273"/>
      <c r="E349" s="273"/>
      <c r="F349" s="273"/>
      <c r="G349" s="299"/>
      <c r="H349" s="273"/>
    </row>
    <row r="350" spans="3:8">
      <c r="C350" s="273"/>
      <c r="E350" s="273"/>
      <c r="F350" s="273"/>
      <c r="G350" s="299"/>
      <c r="H350" s="273"/>
    </row>
    <row r="351" spans="3:8">
      <c r="C351" s="273"/>
      <c r="E351" s="273"/>
      <c r="F351" s="273"/>
      <c r="G351" s="299"/>
      <c r="H351" s="273"/>
    </row>
    <row r="352" spans="3:8">
      <c r="C352" s="273"/>
      <c r="E352" s="273"/>
      <c r="F352" s="273"/>
      <c r="G352" s="299"/>
      <c r="H352" s="273"/>
    </row>
    <row r="353" spans="3:8">
      <c r="C353" s="273"/>
      <c r="E353" s="273"/>
      <c r="F353" s="273"/>
      <c r="G353" s="299"/>
      <c r="H353" s="273"/>
    </row>
    <row r="354" spans="3:8">
      <c r="C354" s="273"/>
      <c r="E354" s="273"/>
      <c r="F354" s="273"/>
      <c r="G354" s="299"/>
      <c r="H354" s="273"/>
    </row>
    <row r="355" spans="3:8">
      <c r="C355" s="273"/>
      <c r="E355" s="273"/>
      <c r="F355" s="273"/>
      <c r="G355" s="299"/>
      <c r="H355" s="273"/>
    </row>
    <row r="356" spans="3:8">
      <c r="C356" s="273"/>
      <c r="E356" s="273"/>
      <c r="F356" s="273"/>
      <c r="G356" s="299"/>
      <c r="H356" s="273"/>
    </row>
    <row r="357" spans="3:8">
      <c r="C357" s="273"/>
      <c r="E357" s="273"/>
      <c r="F357" s="273"/>
      <c r="G357" s="299"/>
      <c r="H357" s="273"/>
    </row>
    <row r="358" spans="3:8">
      <c r="C358" s="273"/>
      <c r="E358" s="273"/>
      <c r="F358" s="273"/>
      <c r="G358" s="299"/>
      <c r="H358" s="273"/>
    </row>
    <row r="359" spans="3:8">
      <c r="C359" s="273"/>
      <c r="E359" s="273"/>
      <c r="F359" s="273"/>
      <c r="G359" s="299"/>
      <c r="H359" s="273"/>
    </row>
    <row r="360" spans="3:8">
      <c r="C360" s="273"/>
      <c r="E360" s="273"/>
      <c r="F360" s="273"/>
      <c r="G360" s="299"/>
      <c r="H360" s="273"/>
    </row>
    <row r="361" spans="3:8">
      <c r="C361" s="273"/>
      <c r="E361" s="273"/>
      <c r="F361" s="273"/>
      <c r="G361" s="301"/>
      <c r="H361" s="275"/>
    </row>
    <row r="362" spans="3:8">
      <c r="C362" s="273"/>
      <c r="E362" s="273"/>
      <c r="F362" s="273"/>
      <c r="G362" s="299"/>
      <c r="H362" s="273"/>
    </row>
    <row r="363" spans="3:8">
      <c r="C363" s="273"/>
      <c r="E363" s="273"/>
      <c r="F363" s="273"/>
      <c r="G363" s="299"/>
      <c r="H363" s="273"/>
    </row>
    <row r="364" spans="3:8">
      <c r="C364" s="713"/>
      <c r="E364" s="273"/>
      <c r="F364" s="273"/>
      <c r="G364" s="299"/>
      <c r="H364" s="273"/>
    </row>
  </sheetData>
  <autoFilter ref="A1:H311" xr:uid="{77A9C331-0860-463F-AEE7-CD529314B883}"/>
  <phoneticPr fontId="4" type="noConversion"/>
  <conditionalFormatting sqref="D2:D1048576 F2:F1048576">
    <cfRule type="cellIs" dxfId="21" priority="5" operator="equal">
      <formula>"Checking"</formula>
    </cfRule>
    <cfRule type="containsText" dxfId="20" priority="6" operator="containsText" text="In Progress">
      <formula>NOT(ISERROR(SEARCH("In Progress",D2)))</formula>
    </cfRule>
    <cfRule type="containsText" dxfId="19" priority="7" operator="containsText" text="Done">
      <formula>NOT(ISERROR(SEARCH("Done",D2)))</formula>
    </cfRule>
    <cfRule type="containsText" dxfId="18" priority="8" operator="containsText" text="Cancel">
      <formula>NOT(ISERROR(SEARCH("Cancel",D2)))</formula>
    </cfRule>
  </conditionalFormatting>
  <dataValidations count="1">
    <dataValidation type="list" allowBlank="1" showInputMessage="1" showErrorMessage="1" sqref="F2:F364" xr:uid="{28144567-3C23-4CB8-AF53-ACEB4AB3D5DB}">
      <formula1>"In Progress,Done,Checking,Cancel"</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0F0FE-CE3E-49A7-B476-4BF363478107}">
  <sheetPr filterMode="1">
    <tabColor theme="9" tint="-0.499984740745262"/>
  </sheetPr>
  <dimension ref="A1:AI3164"/>
  <sheetViews>
    <sheetView zoomScale="70" zoomScaleNormal="70" workbookViewId="0">
      <pane ySplit="1" topLeftCell="A841" activePane="bottomLeft" state="frozen"/>
      <selection pane="bottomLeft" activeCell="B372" sqref="B372"/>
    </sheetView>
  </sheetViews>
  <sheetFormatPr defaultColWidth="8.7109375" defaultRowHeight="14.25" customHeight="1"/>
  <cols>
    <col min="1" max="1" width="17.7109375" style="2" customWidth="1"/>
    <col min="2" max="2" width="49.42578125" style="2" customWidth="1"/>
    <col min="3" max="3" width="72.140625" style="2" bestFit="1" customWidth="1"/>
    <col min="4" max="4" width="77.42578125" style="2" customWidth="1"/>
    <col min="5" max="5" width="16.85546875" style="2" bestFit="1" customWidth="1"/>
    <col min="6" max="6" width="99.7109375" style="2" customWidth="1"/>
    <col min="7" max="7" width="8.7109375" style="2"/>
    <col min="8" max="8" width="19.5703125" style="573" bestFit="1" customWidth="1"/>
    <col min="9" max="9" width="48.85546875" style="573" customWidth="1"/>
    <col min="10" max="10" width="18.28515625" style="273" customWidth="1"/>
    <col min="11" max="11" width="43.5703125" style="273" customWidth="1"/>
    <col min="12" max="16384" width="8.7109375" style="2"/>
  </cols>
  <sheetData>
    <row r="1" spans="1:11" ht="15">
      <c r="A1" s="407" t="s">
        <v>7592</v>
      </c>
      <c r="B1" s="409" t="s">
        <v>50</v>
      </c>
      <c r="C1" s="409" t="s">
        <v>1947</v>
      </c>
      <c r="D1" s="409" t="s">
        <v>51</v>
      </c>
      <c r="E1" s="409" t="s">
        <v>1929</v>
      </c>
      <c r="F1" s="409" t="s">
        <v>1948</v>
      </c>
      <c r="G1" s="410" t="s">
        <v>1949</v>
      </c>
      <c r="H1" s="410" t="s">
        <v>7500</v>
      </c>
      <c r="I1" s="410" t="s">
        <v>47</v>
      </c>
      <c r="J1" s="415" t="s">
        <v>7593</v>
      </c>
      <c r="K1" s="415" t="s">
        <v>7594</v>
      </c>
    </row>
    <row r="2" spans="1:11" s="899" customFormat="1" ht="15" hidden="1">
      <c r="A2" s="742" t="s">
        <v>7390</v>
      </c>
      <c r="B2" s="742" t="s">
        <v>7595</v>
      </c>
      <c r="C2" s="742" t="s">
        <v>7596</v>
      </c>
      <c r="D2" s="742" t="s">
        <v>7597</v>
      </c>
      <c r="E2" s="742" t="s">
        <v>1952</v>
      </c>
      <c r="F2" s="742" t="s">
        <v>7598</v>
      </c>
      <c r="G2" s="743" t="s">
        <v>1954</v>
      </c>
      <c r="H2" s="749" t="s">
        <v>7510</v>
      </c>
      <c r="I2" s="749"/>
      <c r="J2" s="898"/>
      <c r="K2" s="898"/>
    </row>
    <row r="3" spans="1:11" s="899" customFormat="1" hidden="1">
      <c r="A3" s="740" t="s">
        <v>7390</v>
      </c>
      <c r="B3" s="740" t="s">
        <v>7595</v>
      </c>
      <c r="C3" s="740" t="s">
        <v>1955</v>
      </c>
      <c r="D3" s="740" t="s">
        <v>1915</v>
      </c>
      <c r="E3" s="739" t="s">
        <v>1952</v>
      </c>
      <c r="F3" s="740" t="s">
        <v>7598</v>
      </c>
      <c r="G3" s="739"/>
      <c r="H3" s="749" t="s">
        <v>7510</v>
      </c>
      <c r="I3" s="749"/>
      <c r="J3" s="898"/>
      <c r="K3" s="898"/>
    </row>
    <row r="4" spans="1:11" s="899" customFormat="1" ht="15" hidden="1">
      <c r="A4" s="752" t="s">
        <v>7390</v>
      </c>
      <c r="B4" s="752" t="s">
        <v>7599</v>
      </c>
      <c r="C4" s="752" t="s">
        <v>7596</v>
      </c>
      <c r="D4" s="752" t="s">
        <v>7597</v>
      </c>
      <c r="E4" s="752" t="s">
        <v>1952</v>
      </c>
      <c r="F4" s="752" t="s">
        <v>7598</v>
      </c>
      <c r="G4" s="752" t="s">
        <v>1954</v>
      </c>
      <c r="H4" s="749" t="s">
        <v>7510</v>
      </c>
      <c r="I4" s="749"/>
      <c r="J4" s="898"/>
      <c r="K4" s="898"/>
    </row>
    <row r="5" spans="1:11" s="899" customFormat="1" hidden="1">
      <c r="A5" s="739" t="s">
        <v>7390</v>
      </c>
      <c r="B5" s="739" t="s">
        <v>7599</v>
      </c>
      <c r="C5" s="739" t="s">
        <v>1960</v>
      </c>
      <c r="D5" s="739" t="s">
        <v>1961</v>
      </c>
      <c r="E5" s="739" t="s">
        <v>1962</v>
      </c>
      <c r="F5" s="739" t="s">
        <v>1760</v>
      </c>
      <c r="G5" s="739"/>
      <c r="H5" s="749" t="s">
        <v>7510</v>
      </c>
      <c r="I5" s="749"/>
      <c r="J5" s="898"/>
      <c r="K5" s="898"/>
    </row>
    <row r="6" spans="1:11" s="899" customFormat="1" ht="71.25" hidden="1">
      <c r="A6" s="739" t="s">
        <v>7390</v>
      </c>
      <c r="B6" s="739" t="s">
        <v>7599</v>
      </c>
      <c r="C6" s="739" t="s">
        <v>1963</v>
      </c>
      <c r="D6" s="760" t="s">
        <v>7600</v>
      </c>
      <c r="E6" s="739" t="s">
        <v>1952</v>
      </c>
      <c r="F6" s="739" t="s">
        <v>1760</v>
      </c>
      <c r="G6" s="739"/>
      <c r="H6" s="749" t="s">
        <v>7510</v>
      </c>
      <c r="I6" s="930"/>
      <c r="J6" s="898"/>
      <c r="K6" s="898"/>
    </row>
    <row r="7" spans="1:11" s="899" customFormat="1" ht="15" hidden="1">
      <c r="A7" s="752" t="s">
        <v>7390</v>
      </c>
      <c r="B7" s="752" t="s">
        <v>7601</v>
      </c>
      <c r="C7" s="752" t="s">
        <v>7596</v>
      </c>
      <c r="D7" s="752" t="s">
        <v>7597</v>
      </c>
      <c r="E7" s="752" t="s">
        <v>1952</v>
      </c>
      <c r="F7" s="752" t="s">
        <v>7598</v>
      </c>
      <c r="G7" s="752" t="s">
        <v>1954</v>
      </c>
      <c r="H7" s="749" t="s">
        <v>7510</v>
      </c>
      <c r="I7" s="745"/>
      <c r="J7" s="898"/>
      <c r="K7" s="898"/>
    </row>
    <row r="8" spans="1:11" s="899" customFormat="1" hidden="1">
      <c r="A8" s="739" t="s">
        <v>7390</v>
      </c>
      <c r="B8" s="739" t="s">
        <v>7601</v>
      </c>
      <c r="C8" s="739" t="s">
        <v>7602</v>
      </c>
      <c r="D8" s="739" t="s">
        <v>7603</v>
      </c>
      <c r="E8" s="739" t="s">
        <v>1952</v>
      </c>
      <c r="F8" s="739" t="s">
        <v>7604</v>
      </c>
      <c r="G8" s="739"/>
      <c r="H8" s="749" t="s">
        <v>7510</v>
      </c>
      <c r="I8" s="931"/>
      <c r="J8" s="898"/>
      <c r="K8" s="898"/>
    </row>
    <row r="9" spans="1:11" s="899" customFormat="1" hidden="1">
      <c r="A9" s="739" t="s">
        <v>7390</v>
      </c>
      <c r="B9" s="739" t="s">
        <v>7601</v>
      </c>
      <c r="C9" s="739" t="s">
        <v>7605</v>
      </c>
      <c r="D9" s="739" t="s">
        <v>7606</v>
      </c>
      <c r="E9" s="739" t="s">
        <v>1952</v>
      </c>
      <c r="F9" s="739" t="s">
        <v>7607</v>
      </c>
      <c r="G9" s="739"/>
      <c r="H9" s="749" t="s">
        <v>7510</v>
      </c>
      <c r="I9" s="749"/>
      <c r="J9" s="898"/>
      <c r="K9" s="898"/>
    </row>
    <row r="10" spans="1:11" s="899" customFormat="1" hidden="1">
      <c r="A10" s="739" t="s">
        <v>7390</v>
      </c>
      <c r="B10" s="739" t="s">
        <v>7601</v>
      </c>
      <c r="C10" s="739" t="s">
        <v>7608</v>
      </c>
      <c r="D10" s="739" t="s">
        <v>7609</v>
      </c>
      <c r="E10" s="739" t="s">
        <v>7610</v>
      </c>
      <c r="F10" s="739" t="s">
        <v>7611</v>
      </c>
      <c r="G10" s="739"/>
      <c r="H10" s="749" t="s">
        <v>7510</v>
      </c>
      <c r="I10" s="749"/>
      <c r="J10" s="898"/>
      <c r="K10" s="898"/>
    </row>
    <row r="11" spans="1:11" s="899" customFormat="1" hidden="1">
      <c r="A11" s="739" t="s">
        <v>7390</v>
      </c>
      <c r="B11" s="739" t="s">
        <v>7601</v>
      </c>
      <c r="C11" s="739" t="s">
        <v>7612</v>
      </c>
      <c r="D11" s="739" t="s">
        <v>7613</v>
      </c>
      <c r="E11" s="739" t="s">
        <v>7614</v>
      </c>
      <c r="F11" s="739" t="s">
        <v>7615</v>
      </c>
      <c r="G11" s="739"/>
      <c r="H11" s="749" t="s">
        <v>7510</v>
      </c>
      <c r="I11" s="749"/>
      <c r="J11" s="898"/>
      <c r="K11" s="898"/>
    </row>
    <row r="12" spans="1:11" s="899" customFormat="1" hidden="1">
      <c r="A12" s="739" t="s">
        <v>7390</v>
      </c>
      <c r="B12" s="739" t="s">
        <v>7601</v>
      </c>
      <c r="C12" s="739" t="s">
        <v>7616</v>
      </c>
      <c r="D12" s="739" t="s">
        <v>7617</v>
      </c>
      <c r="E12" s="739" t="s">
        <v>7614</v>
      </c>
      <c r="F12" s="739" t="s">
        <v>7618</v>
      </c>
      <c r="G12" s="739"/>
      <c r="H12" s="749" t="s">
        <v>7510</v>
      </c>
      <c r="I12" s="749"/>
      <c r="J12" s="898"/>
      <c r="K12" s="898"/>
    </row>
    <row r="13" spans="1:11" s="899" customFormat="1" hidden="1">
      <c r="A13" s="739" t="s">
        <v>7390</v>
      </c>
      <c r="B13" s="739" t="s">
        <v>7601</v>
      </c>
      <c r="C13" s="739" t="s">
        <v>7619</v>
      </c>
      <c r="D13" s="739" t="s">
        <v>7620</v>
      </c>
      <c r="E13" s="739" t="s">
        <v>7621</v>
      </c>
      <c r="F13" s="739" t="s">
        <v>7622</v>
      </c>
      <c r="G13" s="739"/>
      <c r="H13" s="749" t="s">
        <v>7510</v>
      </c>
      <c r="I13" s="749"/>
      <c r="J13" s="898"/>
      <c r="K13" s="898"/>
    </row>
    <row r="14" spans="1:11" s="899" customFormat="1" hidden="1">
      <c r="A14" s="739" t="s">
        <v>7390</v>
      </c>
      <c r="B14" s="739" t="s">
        <v>7601</v>
      </c>
      <c r="C14" s="739" t="s">
        <v>7623</v>
      </c>
      <c r="D14" s="739" t="s">
        <v>7624</v>
      </c>
      <c r="E14" s="739" t="s">
        <v>7610</v>
      </c>
      <c r="F14" s="739" t="s">
        <v>7625</v>
      </c>
      <c r="G14" s="739"/>
      <c r="H14" s="749" t="s">
        <v>7510</v>
      </c>
      <c r="I14" s="749"/>
      <c r="J14" s="898"/>
      <c r="K14" s="898"/>
    </row>
    <row r="15" spans="1:11" s="899" customFormat="1" hidden="1">
      <c r="A15" s="739" t="s">
        <v>7390</v>
      </c>
      <c r="B15" s="739" t="s">
        <v>7601</v>
      </c>
      <c r="C15" s="739" t="s">
        <v>7626</v>
      </c>
      <c r="D15" s="739" t="s">
        <v>7627</v>
      </c>
      <c r="E15" s="739" t="s">
        <v>7610</v>
      </c>
      <c r="F15" s="739" t="s">
        <v>7628</v>
      </c>
      <c r="G15" s="739"/>
      <c r="H15" s="749" t="s">
        <v>7510</v>
      </c>
      <c r="I15" s="749"/>
      <c r="J15" s="898"/>
      <c r="K15" s="898"/>
    </row>
    <row r="16" spans="1:11" s="899" customFormat="1" hidden="1">
      <c r="A16" s="739" t="s">
        <v>7390</v>
      </c>
      <c r="B16" s="739" t="s">
        <v>7601</v>
      </c>
      <c r="C16" s="739" t="s">
        <v>7629</v>
      </c>
      <c r="D16" s="739" t="s">
        <v>7630</v>
      </c>
      <c r="E16" s="739" t="s">
        <v>1952</v>
      </c>
      <c r="F16" s="739" t="s">
        <v>7631</v>
      </c>
      <c r="G16" s="739"/>
      <c r="H16" s="749" t="s">
        <v>7510</v>
      </c>
      <c r="I16" s="749"/>
      <c r="J16" s="898"/>
      <c r="K16" s="898"/>
    </row>
    <row r="17" spans="1:11" s="899" customFormat="1" hidden="1">
      <c r="A17" s="739" t="s">
        <v>7390</v>
      </c>
      <c r="B17" s="739" t="s">
        <v>7601</v>
      </c>
      <c r="C17" s="739" t="s">
        <v>7632</v>
      </c>
      <c r="D17" s="739" t="s">
        <v>7633</v>
      </c>
      <c r="E17" s="739" t="s">
        <v>1952</v>
      </c>
      <c r="F17" s="739" t="s">
        <v>7634</v>
      </c>
      <c r="G17" s="739"/>
      <c r="H17" s="749" t="s">
        <v>7510</v>
      </c>
      <c r="I17" s="749"/>
      <c r="J17" s="898"/>
      <c r="K17" s="898"/>
    </row>
    <row r="18" spans="1:11" s="899" customFormat="1" hidden="1">
      <c r="A18" s="751" t="s">
        <v>7390</v>
      </c>
      <c r="B18" s="751" t="s">
        <v>7601</v>
      </c>
      <c r="C18" s="751" t="s">
        <v>7635</v>
      </c>
      <c r="D18" s="751" t="s">
        <v>7636</v>
      </c>
      <c r="E18" s="751" t="s">
        <v>1952</v>
      </c>
      <c r="F18" s="751" t="s">
        <v>7637</v>
      </c>
      <c r="G18" s="751"/>
      <c r="H18" s="749" t="s">
        <v>7510</v>
      </c>
      <c r="I18" s="749"/>
      <c r="J18" s="898"/>
      <c r="K18" s="898"/>
    </row>
    <row r="19" spans="1:11" s="929" customFormat="1" ht="15" hidden="1">
      <c r="A19" s="925" t="s">
        <v>7390</v>
      </c>
      <c r="B19" s="925" t="s">
        <v>7638</v>
      </c>
      <c r="C19" s="762" t="s">
        <v>7639</v>
      </c>
      <c r="D19" s="762" t="s">
        <v>7640</v>
      </c>
      <c r="E19" s="762" t="s">
        <v>1952</v>
      </c>
      <c r="F19" s="925" t="s">
        <v>7598</v>
      </c>
      <c r="G19" s="926" t="s">
        <v>1954</v>
      </c>
      <c r="H19" s="927" t="s">
        <v>7421</v>
      </c>
      <c r="I19" s="927"/>
      <c r="J19" s="928" t="s">
        <v>7641</v>
      </c>
      <c r="K19" s="928"/>
    </row>
    <row r="20" spans="1:11" s="924" customFormat="1" ht="15" hidden="1">
      <c r="A20" s="920" t="s">
        <v>7390</v>
      </c>
      <c r="B20" s="920" t="s">
        <v>7638</v>
      </c>
      <c r="C20" s="250" t="s">
        <v>7642</v>
      </c>
      <c r="D20" s="250" t="s">
        <v>7643</v>
      </c>
      <c r="E20" s="250" t="s">
        <v>1952</v>
      </c>
      <c r="F20" s="920" t="s">
        <v>7607</v>
      </c>
      <c r="G20" s="921"/>
      <c r="H20" s="927" t="s">
        <v>7421</v>
      </c>
      <c r="I20" s="922"/>
      <c r="J20" s="923" t="s">
        <v>7644</v>
      </c>
      <c r="K20" s="923"/>
    </row>
    <row r="21" spans="1:11" s="924" customFormat="1" ht="15" hidden="1">
      <c r="A21" s="920" t="s">
        <v>7390</v>
      </c>
      <c r="B21" s="920" t="s">
        <v>7638</v>
      </c>
      <c r="C21" s="920" t="s">
        <v>7602</v>
      </c>
      <c r="D21" s="920" t="s">
        <v>7603</v>
      </c>
      <c r="E21" s="920" t="s">
        <v>1952</v>
      </c>
      <c r="F21" s="920" t="s">
        <v>7604</v>
      </c>
      <c r="G21" s="921"/>
      <c r="H21" s="927" t="s">
        <v>7421</v>
      </c>
      <c r="I21" s="922"/>
      <c r="J21" s="923" t="s">
        <v>7644</v>
      </c>
      <c r="K21" s="923"/>
    </row>
    <row r="22" spans="1:11" s="924" customFormat="1" ht="15" hidden="1">
      <c r="A22" s="920" t="s">
        <v>7390</v>
      </c>
      <c r="B22" s="920" t="s">
        <v>7638</v>
      </c>
      <c r="C22" s="920" t="s">
        <v>7645</v>
      </c>
      <c r="D22" s="920" t="s">
        <v>3656</v>
      </c>
      <c r="E22" s="920" t="s">
        <v>7610</v>
      </c>
      <c r="F22" s="920" t="s">
        <v>7646</v>
      </c>
      <c r="G22" s="921"/>
      <c r="H22" s="927" t="s">
        <v>7421</v>
      </c>
      <c r="I22" s="922"/>
      <c r="J22" s="923" t="s">
        <v>7644</v>
      </c>
      <c r="K22" s="923"/>
    </row>
    <row r="23" spans="1:11" s="924" customFormat="1" ht="15" hidden="1">
      <c r="A23" s="920" t="s">
        <v>7390</v>
      </c>
      <c r="B23" s="920" t="s">
        <v>7638</v>
      </c>
      <c r="C23" s="920" t="s">
        <v>7608</v>
      </c>
      <c r="D23" s="920" t="s">
        <v>7609</v>
      </c>
      <c r="E23" s="920" t="s">
        <v>7610</v>
      </c>
      <c r="F23" s="920" t="s">
        <v>7611</v>
      </c>
      <c r="G23" s="921"/>
      <c r="H23" s="927" t="s">
        <v>7421</v>
      </c>
      <c r="I23" s="922"/>
      <c r="J23" s="923" t="s">
        <v>7641</v>
      </c>
      <c r="K23" s="923"/>
    </row>
    <row r="24" spans="1:11" s="924" customFormat="1" ht="15" hidden="1">
      <c r="A24" s="920" t="s">
        <v>7390</v>
      </c>
      <c r="B24" s="920" t="s">
        <v>7638</v>
      </c>
      <c r="C24" s="920" t="s">
        <v>7612</v>
      </c>
      <c r="D24" s="920" t="s">
        <v>7613</v>
      </c>
      <c r="E24" s="920" t="s">
        <v>7614</v>
      </c>
      <c r="F24" s="920" t="s">
        <v>7615</v>
      </c>
      <c r="G24" s="921"/>
      <c r="H24" s="927" t="s">
        <v>7421</v>
      </c>
      <c r="I24" s="922"/>
      <c r="J24" s="923" t="s">
        <v>7641</v>
      </c>
      <c r="K24" s="923"/>
    </row>
    <row r="25" spans="1:11" s="924" customFormat="1" ht="15" hidden="1">
      <c r="A25" s="920" t="s">
        <v>7390</v>
      </c>
      <c r="B25" s="920" t="s">
        <v>7638</v>
      </c>
      <c r="C25" s="920" t="s">
        <v>7616</v>
      </c>
      <c r="D25" s="920" t="s">
        <v>7617</v>
      </c>
      <c r="E25" s="920" t="s">
        <v>7614</v>
      </c>
      <c r="F25" s="920" t="s">
        <v>7618</v>
      </c>
      <c r="G25" s="921"/>
      <c r="H25" s="927" t="s">
        <v>7421</v>
      </c>
      <c r="I25" s="922"/>
      <c r="J25" s="923" t="s">
        <v>7641</v>
      </c>
      <c r="K25" s="923"/>
    </row>
    <row r="26" spans="1:11" s="924" customFormat="1" ht="15" hidden="1">
      <c r="A26" s="920" t="s">
        <v>7390</v>
      </c>
      <c r="B26" s="920" t="s">
        <v>7638</v>
      </c>
      <c r="C26" s="920" t="s">
        <v>7619</v>
      </c>
      <c r="D26" s="920" t="s">
        <v>7620</v>
      </c>
      <c r="E26" s="920" t="s">
        <v>7621</v>
      </c>
      <c r="F26" s="920" t="s">
        <v>7622</v>
      </c>
      <c r="G26" s="921"/>
      <c r="H26" s="927" t="s">
        <v>7421</v>
      </c>
      <c r="I26" s="922"/>
      <c r="J26" s="923" t="s">
        <v>7641</v>
      </c>
      <c r="K26" s="923"/>
    </row>
    <row r="27" spans="1:11" s="924" customFormat="1" ht="15" hidden="1">
      <c r="A27" s="920" t="s">
        <v>7390</v>
      </c>
      <c r="B27" s="920" t="s">
        <v>7638</v>
      </c>
      <c r="C27" s="920" t="s">
        <v>7623</v>
      </c>
      <c r="D27" s="920" t="s">
        <v>7624</v>
      </c>
      <c r="E27" s="920" t="s">
        <v>7610</v>
      </c>
      <c r="F27" s="920" t="s">
        <v>7625</v>
      </c>
      <c r="G27" s="921"/>
      <c r="H27" s="927" t="s">
        <v>7421</v>
      </c>
      <c r="I27" s="922"/>
      <c r="J27" s="923" t="s">
        <v>7641</v>
      </c>
      <c r="K27" s="923"/>
    </row>
    <row r="28" spans="1:11" s="924" customFormat="1" ht="15" hidden="1">
      <c r="A28" s="920" t="s">
        <v>7390</v>
      </c>
      <c r="B28" s="920" t="s">
        <v>7638</v>
      </c>
      <c r="C28" s="920" t="s">
        <v>7626</v>
      </c>
      <c r="D28" s="920" t="s">
        <v>7627</v>
      </c>
      <c r="E28" s="920" t="s">
        <v>7610</v>
      </c>
      <c r="F28" s="920" t="s">
        <v>7628</v>
      </c>
      <c r="G28" s="921"/>
      <c r="H28" s="927" t="s">
        <v>7421</v>
      </c>
      <c r="I28" s="922"/>
      <c r="J28" s="923" t="s">
        <v>7641</v>
      </c>
      <c r="K28" s="923"/>
    </row>
    <row r="29" spans="1:11" s="924" customFormat="1" ht="15" hidden="1">
      <c r="A29" s="920" t="s">
        <v>7390</v>
      </c>
      <c r="B29" s="920" t="s">
        <v>7638</v>
      </c>
      <c r="C29" s="920" t="s">
        <v>7629</v>
      </c>
      <c r="D29" s="920" t="s">
        <v>7630</v>
      </c>
      <c r="E29" s="920" t="s">
        <v>1952</v>
      </c>
      <c r="F29" s="920" t="s">
        <v>7631</v>
      </c>
      <c r="G29" s="921"/>
      <c r="H29" s="927" t="s">
        <v>7421</v>
      </c>
      <c r="I29" s="922"/>
      <c r="J29" s="923" t="s">
        <v>7641</v>
      </c>
      <c r="K29" s="923"/>
    </row>
    <row r="30" spans="1:11" s="924" customFormat="1" ht="15" hidden="1">
      <c r="A30" s="920" t="s">
        <v>7390</v>
      </c>
      <c r="B30" s="920" t="s">
        <v>7638</v>
      </c>
      <c r="C30" s="920" t="s">
        <v>7632</v>
      </c>
      <c r="D30" s="920" t="s">
        <v>7633</v>
      </c>
      <c r="E30" s="920" t="s">
        <v>1952</v>
      </c>
      <c r="F30" s="920" t="s">
        <v>7634</v>
      </c>
      <c r="G30" s="921"/>
      <c r="H30" s="927" t="s">
        <v>7421</v>
      </c>
      <c r="I30" s="922"/>
      <c r="J30" s="923" t="s">
        <v>7641</v>
      </c>
      <c r="K30" s="923"/>
    </row>
    <row r="31" spans="1:11" s="924" customFormat="1" ht="15" hidden="1">
      <c r="A31" s="920" t="s">
        <v>7390</v>
      </c>
      <c r="B31" s="920" t="s">
        <v>7638</v>
      </c>
      <c r="C31" s="920" t="s">
        <v>7635</v>
      </c>
      <c r="D31" s="920" t="s">
        <v>7636</v>
      </c>
      <c r="E31" s="920" t="s">
        <v>1952</v>
      </c>
      <c r="F31" s="920" t="s">
        <v>7637</v>
      </c>
      <c r="G31" s="921"/>
      <c r="H31" s="927" t="s">
        <v>7421</v>
      </c>
      <c r="I31" s="922"/>
      <c r="J31" s="923" t="s">
        <v>7641</v>
      </c>
      <c r="K31" s="923"/>
    </row>
    <row r="32" spans="1:11" s="899" customFormat="1" ht="15" hidden="1">
      <c r="A32" s="952" t="s">
        <v>7390</v>
      </c>
      <c r="B32" s="952" t="s">
        <v>7647</v>
      </c>
      <c r="C32" s="952" t="s">
        <v>7596</v>
      </c>
      <c r="D32" s="952" t="s">
        <v>7597</v>
      </c>
      <c r="E32" s="952" t="s">
        <v>1952</v>
      </c>
      <c r="F32" s="952" t="str">
        <f>F7</f>
        <v>APP_PRODUCT.PRODUCTCODE</v>
      </c>
      <c r="G32" s="752" t="s">
        <v>1954</v>
      </c>
      <c r="H32" s="749" t="s">
        <v>7510</v>
      </c>
      <c r="I32" s="749"/>
      <c r="J32" s="898"/>
      <c r="K32" s="898"/>
    </row>
    <row r="33" spans="1:11" s="899" customFormat="1" hidden="1">
      <c r="A33" s="919" t="s">
        <v>7390</v>
      </c>
      <c r="B33" s="919" t="s">
        <v>7647</v>
      </c>
      <c r="C33" s="919" t="s">
        <v>7645</v>
      </c>
      <c r="D33" s="919" t="s">
        <v>7648</v>
      </c>
      <c r="E33" s="919" t="s">
        <v>7610</v>
      </c>
      <c r="F33" s="919" t="s">
        <v>7646</v>
      </c>
      <c r="G33" s="739"/>
      <c r="H33" s="749" t="s">
        <v>7510</v>
      </c>
      <c r="I33" s="749"/>
      <c r="J33" s="898"/>
      <c r="K33" s="898"/>
    </row>
    <row r="34" spans="1:11" ht="15" hidden="1">
      <c r="A34" s="768" t="s">
        <v>7390</v>
      </c>
      <c r="B34" s="768" t="s">
        <v>7649</v>
      </c>
      <c r="C34" s="768" t="s">
        <v>7650</v>
      </c>
      <c r="D34" s="768" t="s">
        <v>7651</v>
      </c>
      <c r="E34" s="768" t="s">
        <v>1952</v>
      </c>
      <c r="F34" s="768" t="s">
        <v>7652</v>
      </c>
      <c r="G34" s="245" t="s">
        <v>1954</v>
      </c>
      <c r="H34" s="573" t="s">
        <v>7421</v>
      </c>
      <c r="J34" s="273" t="s">
        <v>7644</v>
      </c>
    </row>
    <row r="35" spans="1:11" hidden="1">
      <c r="A35" s="247" t="s">
        <v>7390</v>
      </c>
      <c r="B35" s="247" t="s">
        <v>7649</v>
      </c>
      <c r="C35" s="247" t="s">
        <v>1955</v>
      </c>
      <c r="D35" s="247" t="s">
        <v>1915</v>
      </c>
      <c r="E35" s="247" t="s">
        <v>1952</v>
      </c>
      <c r="F35" s="247" t="s">
        <v>7652</v>
      </c>
      <c r="G35" s="248"/>
      <c r="H35" s="573" t="s">
        <v>7421</v>
      </c>
      <c r="J35" s="273" t="s">
        <v>7641</v>
      </c>
    </row>
    <row r="36" spans="1:11" ht="15" hidden="1">
      <c r="A36" s="245" t="s">
        <v>7390</v>
      </c>
      <c r="B36" s="245" t="s">
        <v>7653</v>
      </c>
      <c r="C36" s="245" t="s">
        <v>7650</v>
      </c>
      <c r="D36" s="245" t="s">
        <v>7651</v>
      </c>
      <c r="E36" s="245" t="s">
        <v>1952</v>
      </c>
      <c r="F36" s="245" t="s">
        <v>7654</v>
      </c>
      <c r="G36" s="245" t="s">
        <v>1954</v>
      </c>
      <c r="H36" s="573" t="s">
        <v>7421</v>
      </c>
      <c r="J36" s="273" t="s">
        <v>7641</v>
      </c>
    </row>
    <row r="37" spans="1:11" hidden="1">
      <c r="A37" s="248" t="s">
        <v>7390</v>
      </c>
      <c r="B37" s="248" t="s">
        <v>7653</v>
      </c>
      <c r="C37" s="248" t="s">
        <v>1960</v>
      </c>
      <c r="D37" s="248" t="s">
        <v>1961</v>
      </c>
      <c r="E37" s="248" t="s">
        <v>1962</v>
      </c>
      <c r="F37" s="248" t="s">
        <v>1760</v>
      </c>
      <c r="G37" s="248"/>
      <c r="H37" s="573" t="s">
        <v>7421</v>
      </c>
      <c r="J37" s="273" t="s">
        <v>7641</v>
      </c>
    </row>
    <row r="38" spans="1:11" ht="71.25" hidden="1">
      <c r="A38" s="248" t="s">
        <v>7390</v>
      </c>
      <c r="B38" s="248" t="s">
        <v>7653</v>
      </c>
      <c r="C38" s="248" t="s">
        <v>1963</v>
      </c>
      <c r="D38" s="764" t="s">
        <v>7600</v>
      </c>
      <c r="E38" s="248" t="s">
        <v>1952</v>
      </c>
      <c r="F38" s="248" t="s">
        <v>1760</v>
      </c>
      <c r="G38" s="248"/>
      <c r="H38" s="573" t="s">
        <v>7421</v>
      </c>
      <c r="J38" s="273" t="s">
        <v>7641</v>
      </c>
    </row>
    <row r="39" spans="1:11" ht="15" hidden="1">
      <c r="A39" s="245" t="s">
        <v>7390</v>
      </c>
      <c r="B39" s="245" t="s">
        <v>7655</v>
      </c>
      <c r="C39" s="245" t="s">
        <v>7650</v>
      </c>
      <c r="D39" s="245" t="s">
        <v>7651</v>
      </c>
      <c r="E39" s="245" t="s">
        <v>1952</v>
      </c>
      <c r="F39" s="245" t="s">
        <v>7656</v>
      </c>
      <c r="G39" s="245" t="s">
        <v>1954</v>
      </c>
      <c r="H39" s="573" t="s">
        <v>7421</v>
      </c>
      <c r="J39" s="273" t="s">
        <v>7644</v>
      </c>
    </row>
    <row r="40" spans="1:11" hidden="1">
      <c r="A40" s="248" t="s">
        <v>7390</v>
      </c>
      <c r="B40" s="248" t="s">
        <v>7655</v>
      </c>
      <c r="C40" s="248" t="s">
        <v>1960</v>
      </c>
      <c r="D40" s="248" t="s">
        <v>1961</v>
      </c>
      <c r="E40" s="248" t="s">
        <v>1962</v>
      </c>
      <c r="F40" s="248" t="s">
        <v>1760</v>
      </c>
      <c r="G40" s="248"/>
      <c r="H40" s="573" t="s">
        <v>7421</v>
      </c>
      <c r="J40" s="273" t="s">
        <v>7644</v>
      </c>
    </row>
    <row r="41" spans="1:11" ht="71.25" hidden="1">
      <c r="A41" s="248" t="s">
        <v>7390</v>
      </c>
      <c r="B41" s="248" t="s">
        <v>7655</v>
      </c>
      <c r="C41" s="248" t="s">
        <v>1963</v>
      </c>
      <c r="D41" s="764" t="s">
        <v>7600</v>
      </c>
      <c r="E41" s="248" t="s">
        <v>1952</v>
      </c>
      <c r="F41" s="248" t="s">
        <v>1760</v>
      </c>
      <c r="G41" s="248"/>
      <c r="H41" s="573" t="s">
        <v>7421</v>
      </c>
      <c r="J41" s="273" t="s">
        <v>7644</v>
      </c>
    </row>
    <row r="42" spans="1:11" ht="15" hidden="1">
      <c r="A42" s="245" t="s">
        <v>7390</v>
      </c>
      <c r="B42" s="245" t="s">
        <v>7657</v>
      </c>
      <c r="C42" s="245" t="s">
        <v>7650</v>
      </c>
      <c r="D42" s="765" t="s">
        <v>7651</v>
      </c>
      <c r="E42" s="245" t="s">
        <v>1952</v>
      </c>
      <c r="F42" s="245" t="s">
        <v>7658</v>
      </c>
      <c r="G42" s="245" t="s">
        <v>1954</v>
      </c>
      <c r="H42" s="573" t="s">
        <v>7421</v>
      </c>
      <c r="J42" s="273" t="s">
        <v>7644</v>
      </c>
    </row>
    <row r="43" spans="1:11" hidden="1">
      <c r="A43" s="248" t="s">
        <v>7390</v>
      </c>
      <c r="B43" s="248" t="s">
        <v>7657</v>
      </c>
      <c r="C43" s="248" t="s">
        <v>1960</v>
      </c>
      <c r="D43" s="764" t="s">
        <v>1961</v>
      </c>
      <c r="E43" s="248" t="s">
        <v>1962</v>
      </c>
      <c r="F43" s="248" t="s">
        <v>1760</v>
      </c>
      <c r="G43" s="248"/>
      <c r="H43" s="573" t="s">
        <v>7421</v>
      </c>
      <c r="J43" s="273" t="s">
        <v>7644</v>
      </c>
    </row>
    <row r="44" spans="1:11" ht="71.25" hidden="1">
      <c r="A44" s="248" t="s">
        <v>7390</v>
      </c>
      <c r="B44" s="248" t="s">
        <v>7657</v>
      </c>
      <c r="C44" s="248" t="s">
        <v>1963</v>
      </c>
      <c r="D44" s="764" t="s">
        <v>7600</v>
      </c>
      <c r="E44" s="248" t="s">
        <v>1952</v>
      </c>
      <c r="F44" s="248" t="s">
        <v>1760</v>
      </c>
      <c r="G44" s="248"/>
      <c r="H44" s="573" t="s">
        <v>7421</v>
      </c>
      <c r="J44" s="273" t="s">
        <v>7644</v>
      </c>
    </row>
    <row r="45" spans="1:11" ht="15" hidden="1">
      <c r="A45" s="245" t="s">
        <v>7390</v>
      </c>
      <c r="B45" s="245" t="s">
        <v>7659</v>
      </c>
      <c r="C45" s="245" t="s">
        <v>7650</v>
      </c>
      <c r="D45" s="765" t="s">
        <v>7651</v>
      </c>
      <c r="E45" s="245" t="s">
        <v>1952</v>
      </c>
      <c r="F45" s="245" t="s">
        <v>7660</v>
      </c>
      <c r="G45" s="245" t="s">
        <v>1954</v>
      </c>
      <c r="H45" s="573" t="s">
        <v>7421</v>
      </c>
      <c r="J45" s="273" t="s">
        <v>7644</v>
      </c>
    </row>
    <row r="46" spans="1:11" hidden="1">
      <c r="A46" s="248" t="s">
        <v>7390</v>
      </c>
      <c r="B46" s="248" t="s">
        <v>7659</v>
      </c>
      <c r="C46" s="248" t="s">
        <v>1960</v>
      </c>
      <c r="D46" s="764" t="s">
        <v>1961</v>
      </c>
      <c r="E46" s="248" t="s">
        <v>1962</v>
      </c>
      <c r="F46" s="248" t="s">
        <v>1760</v>
      </c>
      <c r="G46" s="248"/>
      <c r="H46" s="573" t="s">
        <v>7421</v>
      </c>
      <c r="J46" s="273" t="s">
        <v>7644</v>
      </c>
    </row>
    <row r="47" spans="1:11" ht="71.25" hidden="1">
      <c r="A47" s="248" t="s">
        <v>7390</v>
      </c>
      <c r="B47" s="248" t="s">
        <v>7659</v>
      </c>
      <c r="C47" s="248" t="s">
        <v>1963</v>
      </c>
      <c r="D47" s="764" t="s">
        <v>7600</v>
      </c>
      <c r="E47" s="248" t="s">
        <v>1952</v>
      </c>
      <c r="F47" s="248" t="s">
        <v>1760</v>
      </c>
      <c r="G47" s="248"/>
      <c r="H47" s="573" t="s">
        <v>7421</v>
      </c>
      <c r="J47" s="273" t="s">
        <v>7644</v>
      </c>
    </row>
    <row r="48" spans="1:11" s="3" customFormat="1" ht="15" hidden="1">
      <c r="A48" s="245" t="s">
        <v>7390</v>
      </c>
      <c r="B48" s="245" t="s">
        <v>7661</v>
      </c>
      <c r="C48" s="245" t="s">
        <v>7662</v>
      </c>
      <c r="D48" s="245" t="s">
        <v>7663</v>
      </c>
      <c r="E48" s="245" t="s">
        <v>1952</v>
      </c>
      <c r="F48" s="245" t="s">
        <v>7664</v>
      </c>
      <c r="G48" s="245" t="s">
        <v>1954</v>
      </c>
      <c r="H48" s="573" t="s">
        <v>7421</v>
      </c>
      <c r="I48" s="573"/>
      <c r="J48" s="271" t="s">
        <v>7644</v>
      </c>
      <c r="K48" s="271"/>
    </row>
    <row r="49" spans="1:11" hidden="1">
      <c r="A49" s="248" t="s">
        <v>7390</v>
      </c>
      <c r="B49" s="248" t="s">
        <v>7661</v>
      </c>
      <c r="C49" s="248" t="s">
        <v>7650</v>
      </c>
      <c r="D49" s="248" t="s">
        <v>7665</v>
      </c>
      <c r="E49" s="248" t="s">
        <v>1952</v>
      </c>
      <c r="F49" s="247" t="s">
        <v>7654</v>
      </c>
      <c r="G49" s="248"/>
      <c r="H49" s="573" t="s">
        <v>7421</v>
      </c>
      <c r="J49" s="273" t="s">
        <v>7644</v>
      </c>
    </row>
    <row r="50" spans="1:11" hidden="1">
      <c r="A50" s="248" t="s">
        <v>7390</v>
      </c>
      <c r="B50" s="248" t="s">
        <v>7661</v>
      </c>
      <c r="C50" s="248" t="s">
        <v>2219</v>
      </c>
      <c r="D50" s="248" t="s">
        <v>7666</v>
      </c>
      <c r="E50" s="248" t="s">
        <v>1952</v>
      </c>
      <c r="F50" s="248" t="s">
        <v>7667</v>
      </c>
      <c r="G50" s="248"/>
      <c r="H50" s="573" t="s">
        <v>7421</v>
      </c>
      <c r="J50" s="273" t="s">
        <v>7644</v>
      </c>
    </row>
    <row r="51" spans="1:11" s="3" customFormat="1" ht="15" hidden="1">
      <c r="A51" s="245" t="s">
        <v>7390</v>
      </c>
      <c r="B51" s="245" t="s">
        <v>7668</v>
      </c>
      <c r="C51" s="245" t="s">
        <v>7669</v>
      </c>
      <c r="D51" s="245" t="s">
        <v>7663</v>
      </c>
      <c r="E51" s="245" t="s">
        <v>1952</v>
      </c>
      <c r="F51" s="245" t="s">
        <v>7670</v>
      </c>
      <c r="G51" s="245" t="s">
        <v>1954</v>
      </c>
      <c r="H51" s="295" t="s">
        <v>7421</v>
      </c>
      <c r="I51" s="932"/>
      <c r="J51" s="271" t="s">
        <v>7644</v>
      </c>
      <c r="K51" s="271"/>
    </row>
    <row r="52" spans="1:11" hidden="1">
      <c r="A52" s="771" t="s">
        <v>7390</v>
      </c>
      <c r="B52" s="771" t="s">
        <v>7668</v>
      </c>
      <c r="C52" s="771" t="s">
        <v>7650</v>
      </c>
      <c r="D52" s="771" t="s">
        <v>7665</v>
      </c>
      <c r="E52" s="771" t="s">
        <v>1952</v>
      </c>
      <c r="F52" s="771" t="s">
        <v>7654</v>
      </c>
      <c r="G52" s="771"/>
      <c r="H52" s="273" t="s">
        <v>7421</v>
      </c>
      <c r="J52" s="273" t="s">
        <v>7644</v>
      </c>
    </row>
    <row r="53" spans="1:11" hidden="1">
      <c r="A53" s="771" t="s">
        <v>7390</v>
      </c>
      <c r="B53" s="771" t="s">
        <v>7668</v>
      </c>
      <c r="C53" s="771" t="s">
        <v>2228</v>
      </c>
      <c r="D53" s="771" t="s">
        <v>7671</v>
      </c>
      <c r="E53" s="771" t="s">
        <v>1952</v>
      </c>
      <c r="F53" s="771" t="s">
        <v>7672</v>
      </c>
      <c r="G53" s="771"/>
      <c r="H53" s="273" t="s">
        <v>7421</v>
      </c>
      <c r="J53" s="273" t="s">
        <v>7644</v>
      </c>
    </row>
    <row r="54" spans="1:11" ht="15" hidden="1">
      <c r="A54" s="769" t="s">
        <v>7390</v>
      </c>
      <c r="B54" s="769" t="s">
        <v>7673</v>
      </c>
      <c r="C54" s="246" t="s">
        <v>7650</v>
      </c>
      <c r="D54" s="769" t="s">
        <v>7651</v>
      </c>
      <c r="E54" s="769" t="s">
        <v>1952</v>
      </c>
      <c r="F54" s="769" t="s">
        <v>7654</v>
      </c>
      <c r="G54" s="769" t="s">
        <v>1954</v>
      </c>
      <c r="H54" s="273" t="s">
        <v>7421</v>
      </c>
      <c r="J54" s="273" t="s">
        <v>7644</v>
      </c>
    </row>
    <row r="55" spans="1:11" hidden="1">
      <c r="A55" s="771" t="s">
        <v>7390</v>
      </c>
      <c r="B55" s="771" t="s">
        <v>7673</v>
      </c>
      <c r="C55" s="249" t="s">
        <v>7674</v>
      </c>
      <c r="D55" s="771" t="s">
        <v>7675</v>
      </c>
      <c r="E55" s="771" t="s">
        <v>7610</v>
      </c>
      <c r="F55" s="771" t="s">
        <v>7676</v>
      </c>
      <c r="G55" s="771"/>
      <c r="H55" s="273" t="s">
        <v>7421</v>
      </c>
      <c r="J55" s="273" t="s">
        <v>7644</v>
      </c>
    </row>
    <row r="56" spans="1:11" hidden="1">
      <c r="A56" s="248" t="s">
        <v>7390</v>
      </c>
      <c r="B56" s="771" t="s">
        <v>7673</v>
      </c>
      <c r="C56" s="249" t="s">
        <v>1438</v>
      </c>
      <c r="D56" s="772" t="s">
        <v>3706</v>
      </c>
      <c r="E56" s="248" t="s">
        <v>1952</v>
      </c>
      <c r="F56" s="248" t="s">
        <v>7677</v>
      </c>
      <c r="G56" s="248"/>
      <c r="H56" s="573" t="s">
        <v>7421</v>
      </c>
      <c r="J56" s="273" t="s">
        <v>7644</v>
      </c>
    </row>
    <row r="57" spans="1:11" hidden="1">
      <c r="A57" s="248" t="s">
        <v>7390</v>
      </c>
      <c r="B57" s="773" t="s">
        <v>7673</v>
      </c>
      <c r="C57" s="419" t="s">
        <v>7678</v>
      </c>
      <c r="D57" s="248" t="s">
        <v>2081</v>
      </c>
      <c r="E57" s="248" t="s">
        <v>1952</v>
      </c>
      <c r="F57" s="248" t="s">
        <v>7679</v>
      </c>
      <c r="G57" s="248"/>
      <c r="H57" s="573" t="s">
        <v>7421</v>
      </c>
      <c r="J57" s="273" t="s">
        <v>7644</v>
      </c>
    </row>
    <row r="58" spans="1:11" hidden="1">
      <c r="A58" s="248" t="s">
        <v>7390</v>
      </c>
      <c r="B58" s="248" t="s">
        <v>7673</v>
      </c>
      <c r="C58" s="466" t="s">
        <v>7680</v>
      </c>
      <c r="D58" s="248" t="s">
        <v>7681</v>
      </c>
      <c r="E58" s="248" t="s">
        <v>1952</v>
      </c>
      <c r="F58" s="248" t="s">
        <v>7682</v>
      </c>
      <c r="G58" s="248"/>
      <c r="H58" s="573" t="s">
        <v>7421</v>
      </c>
      <c r="J58" s="273" t="s">
        <v>7644</v>
      </c>
    </row>
    <row r="59" spans="1:11" hidden="1">
      <c r="A59" s="248" t="s">
        <v>7390</v>
      </c>
      <c r="B59" s="248" t="s">
        <v>7673</v>
      </c>
      <c r="C59" s="466" t="s">
        <v>7683</v>
      </c>
      <c r="D59" s="248" t="s">
        <v>7684</v>
      </c>
      <c r="E59" s="248" t="s">
        <v>1952</v>
      </c>
      <c r="F59" s="248" t="s">
        <v>7685</v>
      </c>
      <c r="G59" s="248"/>
      <c r="H59" s="573" t="s">
        <v>7421</v>
      </c>
      <c r="J59" s="273" t="s">
        <v>7644</v>
      </c>
    </row>
    <row r="60" spans="1:11" hidden="1">
      <c r="A60" s="248" t="s">
        <v>7390</v>
      </c>
      <c r="B60" s="248" t="s">
        <v>7673</v>
      </c>
      <c r="C60" s="466" t="s">
        <v>7686</v>
      </c>
      <c r="D60" s="248" t="s">
        <v>7687</v>
      </c>
      <c r="E60" s="248" t="s">
        <v>1952</v>
      </c>
      <c r="F60" s="248" t="s">
        <v>7688</v>
      </c>
      <c r="G60" s="248"/>
      <c r="H60" s="573" t="s">
        <v>7421</v>
      </c>
      <c r="J60" s="273" t="s">
        <v>7644</v>
      </c>
    </row>
    <row r="61" spans="1:11" hidden="1">
      <c r="A61" s="248" t="s">
        <v>7390</v>
      </c>
      <c r="B61" s="248" t="s">
        <v>7673</v>
      </c>
      <c r="C61" s="466" t="s">
        <v>7689</v>
      </c>
      <c r="D61" s="248" t="s">
        <v>7690</v>
      </c>
      <c r="E61" s="248" t="s">
        <v>1952</v>
      </c>
      <c r="F61" s="248" t="s">
        <v>7691</v>
      </c>
      <c r="G61" s="248"/>
      <c r="H61" s="573" t="s">
        <v>7421</v>
      </c>
      <c r="J61" s="273" t="s">
        <v>7644</v>
      </c>
    </row>
    <row r="62" spans="1:11" hidden="1">
      <c r="A62" s="248" t="s">
        <v>7390</v>
      </c>
      <c r="B62" s="248" t="s">
        <v>7673</v>
      </c>
      <c r="C62" s="466" t="s">
        <v>7692</v>
      </c>
      <c r="D62" s="248" t="s">
        <v>7693</v>
      </c>
      <c r="E62" s="248" t="s">
        <v>7610</v>
      </c>
      <c r="F62" s="248" t="s">
        <v>7694</v>
      </c>
      <c r="G62" s="248"/>
      <c r="H62" s="573" t="s">
        <v>7421</v>
      </c>
      <c r="J62" s="273" t="s">
        <v>7644</v>
      </c>
    </row>
    <row r="63" spans="1:11" hidden="1">
      <c r="A63" s="248" t="s">
        <v>7390</v>
      </c>
      <c r="B63" s="248" t="s">
        <v>7673</v>
      </c>
      <c r="C63" s="466" t="s">
        <v>5798</v>
      </c>
      <c r="D63" s="248" t="s">
        <v>2186</v>
      </c>
      <c r="E63" s="248" t="s">
        <v>7621</v>
      </c>
      <c r="F63" s="248" t="s">
        <v>7695</v>
      </c>
      <c r="G63" s="248"/>
      <c r="H63" s="573" t="s">
        <v>7421</v>
      </c>
      <c r="J63" s="273" t="s">
        <v>7644</v>
      </c>
    </row>
    <row r="64" spans="1:11" hidden="1">
      <c r="A64" s="248" t="s">
        <v>7390</v>
      </c>
      <c r="B64" s="248" t="s">
        <v>7673</v>
      </c>
      <c r="C64" s="466" t="s">
        <v>7696</v>
      </c>
      <c r="D64" s="248" t="s">
        <v>4834</v>
      </c>
      <c r="E64" s="248" t="s">
        <v>7610</v>
      </c>
      <c r="F64" s="248" t="s">
        <v>7697</v>
      </c>
      <c r="G64" s="248"/>
      <c r="H64" s="573" t="s">
        <v>7421</v>
      </c>
      <c r="J64" s="273" t="s">
        <v>7644</v>
      </c>
    </row>
    <row r="65" spans="1:10" hidden="1">
      <c r="A65" s="248" t="s">
        <v>7390</v>
      </c>
      <c r="B65" s="248" t="s">
        <v>7673</v>
      </c>
      <c r="C65" s="466" t="s">
        <v>3019</v>
      </c>
      <c r="D65" s="248" t="s">
        <v>7698</v>
      </c>
      <c r="E65" s="248" t="s">
        <v>7610</v>
      </c>
      <c r="F65" s="248" t="s">
        <v>7699</v>
      </c>
      <c r="G65" s="248"/>
      <c r="H65" s="573" t="s">
        <v>7421</v>
      </c>
      <c r="J65" s="273" t="s">
        <v>7644</v>
      </c>
    </row>
    <row r="66" spans="1:10" hidden="1">
      <c r="A66" s="248" t="s">
        <v>7390</v>
      </c>
      <c r="B66" s="248" t="s">
        <v>7673</v>
      </c>
      <c r="C66" s="466" t="s">
        <v>7700</v>
      </c>
      <c r="D66" s="248" t="s">
        <v>7701</v>
      </c>
      <c r="E66" s="248" t="s">
        <v>1952</v>
      </c>
      <c r="F66" s="248" t="s">
        <v>7702</v>
      </c>
      <c r="G66" s="248"/>
      <c r="H66" s="573" t="s">
        <v>7421</v>
      </c>
      <c r="J66" s="273" t="s">
        <v>7644</v>
      </c>
    </row>
    <row r="67" spans="1:10" hidden="1">
      <c r="A67" s="248" t="s">
        <v>7390</v>
      </c>
      <c r="B67" s="771" t="s">
        <v>7673</v>
      </c>
      <c r="C67" s="249" t="s">
        <v>7703</v>
      </c>
      <c r="D67" s="772" t="s">
        <v>7704</v>
      </c>
      <c r="E67" s="248" t="s">
        <v>7610</v>
      </c>
      <c r="F67" s="248" t="s">
        <v>7705</v>
      </c>
      <c r="G67" s="248"/>
      <c r="H67" s="573" t="s">
        <v>7421</v>
      </c>
      <c r="J67" s="273" t="s">
        <v>7644</v>
      </c>
    </row>
    <row r="68" spans="1:10" hidden="1">
      <c r="A68" s="248" t="s">
        <v>7390</v>
      </c>
      <c r="B68" s="771" t="s">
        <v>7673</v>
      </c>
      <c r="C68" s="249" t="s">
        <v>7706</v>
      </c>
      <c r="D68" s="772" t="s">
        <v>7707</v>
      </c>
      <c r="E68" s="248" t="s">
        <v>7610</v>
      </c>
      <c r="F68" s="248" t="s">
        <v>7708</v>
      </c>
      <c r="G68" s="248"/>
      <c r="H68" s="573" t="s">
        <v>7421</v>
      </c>
      <c r="J68" s="273" t="s">
        <v>7644</v>
      </c>
    </row>
    <row r="69" spans="1:10" hidden="1">
      <c r="A69" s="248" t="s">
        <v>7390</v>
      </c>
      <c r="B69" s="771" t="s">
        <v>7673</v>
      </c>
      <c r="C69" s="249" t="s">
        <v>7709</v>
      </c>
      <c r="D69" s="772" t="s">
        <v>7710</v>
      </c>
      <c r="E69" s="248" t="s">
        <v>1952</v>
      </c>
      <c r="F69" s="248" t="s">
        <v>7711</v>
      </c>
      <c r="G69" s="248"/>
      <c r="H69" s="573" t="s">
        <v>7421</v>
      </c>
      <c r="J69" s="273" t="s">
        <v>7644</v>
      </c>
    </row>
    <row r="70" spans="1:10" hidden="1">
      <c r="A70" s="248" t="s">
        <v>7390</v>
      </c>
      <c r="B70" s="771" t="s">
        <v>7673</v>
      </c>
      <c r="C70" s="249" t="s">
        <v>7712</v>
      </c>
      <c r="D70" s="772" t="s">
        <v>7713</v>
      </c>
      <c r="E70" s="248" t="s">
        <v>1952</v>
      </c>
      <c r="F70" s="248" t="s">
        <v>7714</v>
      </c>
      <c r="G70" s="248"/>
      <c r="H70" s="573" t="s">
        <v>7421</v>
      </c>
      <c r="J70" s="273" t="s">
        <v>7644</v>
      </c>
    </row>
    <row r="71" spans="1:10" hidden="1">
      <c r="A71" s="248" t="s">
        <v>7390</v>
      </c>
      <c r="B71" s="771" t="s">
        <v>7673</v>
      </c>
      <c r="C71" s="249" t="s">
        <v>4103</v>
      </c>
      <c r="D71" s="772" t="s">
        <v>7715</v>
      </c>
      <c r="E71" s="248" t="s">
        <v>1952</v>
      </c>
      <c r="F71" s="248" t="s">
        <v>7716</v>
      </c>
      <c r="G71" s="248"/>
      <c r="H71" s="573" t="s">
        <v>7421</v>
      </c>
      <c r="J71" s="273" t="s">
        <v>7644</v>
      </c>
    </row>
    <row r="72" spans="1:10" hidden="1">
      <c r="A72" s="248" t="s">
        <v>7390</v>
      </c>
      <c r="B72" s="771" t="s">
        <v>7673</v>
      </c>
      <c r="C72" s="249" t="s">
        <v>7717</v>
      </c>
      <c r="D72" s="772" t="s">
        <v>7718</v>
      </c>
      <c r="E72" s="248" t="s">
        <v>7610</v>
      </c>
      <c r="F72" s="248" t="s">
        <v>7719</v>
      </c>
      <c r="G72" s="248"/>
      <c r="H72" s="573" t="s">
        <v>7421</v>
      </c>
      <c r="J72" s="273" t="s">
        <v>7644</v>
      </c>
    </row>
    <row r="73" spans="1:10" hidden="1">
      <c r="A73" s="248" t="s">
        <v>7390</v>
      </c>
      <c r="B73" s="771" t="s">
        <v>7673</v>
      </c>
      <c r="C73" s="249" t="s">
        <v>7720</v>
      </c>
      <c r="D73" s="772" t="s">
        <v>7721</v>
      </c>
      <c r="E73" s="248" t="s">
        <v>7610</v>
      </c>
      <c r="F73" s="248" t="s">
        <v>7722</v>
      </c>
      <c r="G73" s="248"/>
      <c r="H73" s="573" t="s">
        <v>7421</v>
      </c>
      <c r="J73" s="273" t="s">
        <v>7644</v>
      </c>
    </row>
    <row r="74" spans="1:10" hidden="1">
      <c r="A74" s="248" t="s">
        <v>7390</v>
      </c>
      <c r="B74" s="771" t="s">
        <v>7673</v>
      </c>
      <c r="C74" s="249" t="s">
        <v>7723</v>
      </c>
      <c r="D74" s="772" t="s">
        <v>7724</v>
      </c>
      <c r="E74" s="248" t="s">
        <v>7621</v>
      </c>
      <c r="F74" s="248" t="s">
        <v>7725</v>
      </c>
      <c r="G74" s="248"/>
      <c r="H74" s="573" t="s">
        <v>7421</v>
      </c>
      <c r="J74" s="273" t="s">
        <v>7644</v>
      </c>
    </row>
    <row r="75" spans="1:10" hidden="1">
      <c r="A75" s="248" t="s">
        <v>7390</v>
      </c>
      <c r="B75" s="773" t="s">
        <v>7673</v>
      </c>
      <c r="C75" s="280" t="s">
        <v>7726</v>
      </c>
      <c r="D75" s="772" t="s">
        <v>7727</v>
      </c>
      <c r="E75" s="248" t="s">
        <v>7610</v>
      </c>
      <c r="F75" s="248" t="s">
        <v>7728</v>
      </c>
      <c r="G75" s="248"/>
      <c r="H75" s="573" t="s">
        <v>7421</v>
      </c>
      <c r="J75" s="273" t="s">
        <v>7644</v>
      </c>
    </row>
    <row r="76" spans="1:10" hidden="1">
      <c r="A76" s="248" t="s">
        <v>7390</v>
      </c>
      <c r="B76" s="248" t="s">
        <v>7673</v>
      </c>
      <c r="C76" s="249" t="s">
        <v>7729</v>
      </c>
      <c r="D76" s="248" t="s">
        <v>7730</v>
      </c>
      <c r="E76" s="248" t="s">
        <v>1952</v>
      </c>
      <c r="F76" s="248" t="s">
        <v>7731</v>
      </c>
      <c r="G76" s="248"/>
      <c r="H76" s="573" t="s">
        <v>7421</v>
      </c>
      <c r="J76" s="273" t="s">
        <v>7644</v>
      </c>
    </row>
    <row r="77" spans="1:10" hidden="1">
      <c r="A77" s="248" t="s">
        <v>7390</v>
      </c>
      <c r="B77" s="248" t="s">
        <v>7673</v>
      </c>
      <c r="C77" s="249" t="s">
        <v>7732</v>
      </c>
      <c r="D77" s="248" t="s">
        <v>7733</v>
      </c>
      <c r="E77" s="248" t="s">
        <v>1952</v>
      </c>
      <c r="F77" s="248" t="s">
        <v>7734</v>
      </c>
      <c r="G77" s="248"/>
      <c r="H77" s="573" t="s">
        <v>7421</v>
      </c>
      <c r="J77" s="273" t="s">
        <v>7644</v>
      </c>
    </row>
    <row r="78" spans="1:10" hidden="1">
      <c r="A78" s="771" t="s">
        <v>7390</v>
      </c>
      <c r="B78" s="771" t="s">
        <v>7673</v>
      </c>
      <c r="C78" s="249" t="s">
        <v>7735</v>
      </c>
      <c r="D78" s="249" t="s">
        <v>7736</v>
      </c>
      <c r="E78" s="771" t="s">
        <v>1952</v>
      </c>
      <c r="F78" s="771" t="s">
        <v>7737</v>
      </c>
      <c r="G78" s="771"/>
      <c r="H78" s="273" t="s">
        <v>7421</v>
      </c>
      <c r="J78" s="273" t="s">
        <v>7644</v>
      </c>
    </row>
    <row r="79" spans="1:10" hidden="1">
      <c r="A79" s="773" t="s">
        <v>7390</v>
      </c>
      <c r="B79" s="773" t="s">
        <v>7673</v>
      </c>
      <c r="C79" s="773" t="s">
        <v>7738</v>
      </c>
      <c r="D79" s="773" t="s">
        <v>7739</v>
      </c>
      <c r="E79" s="773" t="s">
        <v>1952</v>
      </c>
      <c r="F79" s="773" t="s">
        <v>7740</v>
      </c>
      <c r="G79" s="773"/>
      <c r="H79" s="761" t="s">
        <v>7421</v>
      </c>
      <c r="I79" s="761"/>
      <c r="J79" s="273" t="s">
        <v>7644</v>
      </c>
    </row>
    <row r="80" spans="1:10" ht="15" hidden="1">
      <c r="A80" s="769" t="s">
        <v>7390</v>
      </c>
      <c r="B80" s="769" t="s">
        <v>7741</v>
      </c>
      <c r="C80" s="246" t="s">
        <v>7650</v>
      </c>
      <c r="D80" s="769" t="s">
        <v>7651</v>
      </c>
      <c r="E80" s="769" t="s">
        <v>1952</v>
      </c>
      <c r="F80" s="769" t="s">
        <v>7654</v>
      </c>
      <c r="G80" s="769" t="s">
        <v>1954</v>
      </c>
      <c r="H80" s="273" t="s">
        <v>7421</v>
      </c>
      <c r="J80" s="273" t="s">
        <v>7644</v>
      </c>
    </row>
    <row r="81" spans="1:10" hidden="1">
      <c r="A81" s="248" t="s">
        <v>7390</v>
      </c>
      <c r="B81" s="248" t="s">
        <v>7741</v>
      </c>
      <c r="C81" s="466" t="s">
        <v>3028</v>
      </c>
      <c r="D81" s="248" t="s">
        <v>7742</v>
      </c>
      <c r="E81" s="248" t="s">
        <v>7610</v>
      </c>
      <c r="F81" s="248" t="s">
        <v>7743</v>
      </c>
      <c r="G81" s="248"/>
      <c r="H81" s="573" t="s">
        <v>7421</v>
      </c>
      <c r="J81" s="273" t="s">
        <v>7644</v>
      </c>
    </row>
    <row r="82" spans="1:10" hidden="1">
      <c r="A82" s="248" t="s">
        <v>7390</v>
      </c>
      <c r="B82" s="248" t="s">
        <v>7741</v>
      </c>
      <c r="C82" s="466" t="s">
        <v>7744</v>
      </c>
      <c r="D82" s="248" t="s">
        <v>7745</v>
      </c>
      <c r="E82" s="248" t="s">
        <v>7610</v>
      </c>
      <c r="F82" s="248" t="s">
        <v>7746</v>
      </c>
      <c r="G82" s="248"/>
      <c r="H82" s="573" t="s">
        <v>7421</v>
      </c>
      <c r="J82" s="273" t="s">
        <v>7644</v>
      </c>
    </row>
    <row r="83" spans="1:10" hidden="1">
      <c r="A83" s="248" t="s">
        <v>7390</v>
      </c>
      <c r="B83" s="248" t="s">
        <v>7741</v>
      </c>
      <c r="C83" s="466" t="s">
        <v>7747</v>
      </c>
      <c r="D83" s="248" t="s">
        <v>5038</v>
      </c>
      <c r="E83" s="248" t="s">
        <v>1952</v>
      </c>
      <c r="F83" s="248" t="s">
        <v>7748</v>
      </c>
      <c r="G83" s="248"/>
      <c r="H83" s="573" t="s">
        <v>7421</v>
      </c>
      <c r="J83" s="273" t="s">
        <v>7644</v>
      </c>
    </row>
    <row r="84" spans="1:10" hidden="1">
      <c r="A84" s="248" t="s">
        <v>7390</v>
      </c>
      <c r="B84" s="248" t="s">
        <v>7741</v>
      </c>
      <c r="C84" s="466" t="s">
        <v>7749</v>
      </c>
      <c r="D84" s="248" t="s">
        <v>3739</v>
      </c>
      <c r="E84" s="248" t="s">
        <v>1952</v>
      </c>
      <c r="F84" s="248" t="s">
        <v>7750</v>
      </c>
      <c r="G84" s="248"/>
      <c r="H84" s="573" t="s">
        <v>7421</v>
      </c>
      <c r="J84" s="273" t="s">
        <v>7644</v>
      </c>
    </row>
    <row r="85" spans="1:10" hidden="1">
      <c r="A85" s="248" t="s">
        <v>7390</v>
      </c>
      <c r="B85" s="248" t="s">
        <v>7741</v>
      </c>
      <c r="C85" s="249" t="s">
        <v>7751</v>
      </c>
      <c r="D85" s="772" t="s">
        <v>7752</v>
      </c>
      <c r="E85" s="248" t="s">
        <v>7610</v>
      </c>
      <c r="F85" s="248" t="s">
        <v>7753</v>
      </c>
      <c r="G85" s="248"/>
      <c r="H85" s="573" t="s">
        <v>7421</v>
      </c>
      <c r="J85" s="273" t="s">
        <v>7644</v>
      </c>
    </row>
    <row r="86" spans="1:10" hidden="1">
      <c r="A86" s="248" t="s">
        <v>7390</v>
      </c>
      <c r="B86" s="248" t="s">
        <v>7741</v>
      </c>
      <c r="C86" s="419" t="s">
        <v>7754</v>
      </c>
      <c r="D86" s="248" t="s">
        <v>7755</v>
      </c>
      <c r="E86" s="248" t="s">
        <v>1952</v>
      </c>
      <c r="F86" s="248" t="s">
        <v>7756</v>
      </c>
      <c r="G86" s="248"/>
      <c r="H86" s="573" t="s">
        <v>7421</v>
      </c>
      <c r="J86" s="273" t="s">
        <v>7644</v>
      </c>
    </row>
    <row r="87" spans="1:10" ht="15" hidden="1">
      <c r="A87" s="769" t="s">
        <v>7390</v>
      </c>
      <c r="B87" s="769" t="s">
        <v>7757</v>
      </c>
      <c r="C87" s="246" t="s">
        <v>7650</v>
      </c>
      <c r="D87" s="769" t="s">
        <v>7651</v>
      </c>
      <c r="E87" s="769" t="s">
        <v>1952</v>
      </c>
      <c r="F87" s="769" t="s">
        <v>7654</v>
      </c>
      <c r="G87" s="769" t="s">
        <v>1954</v>
      </c>
      <c r="H87" s="273" t="s">
        <v>7421</v>
      </c>
      <c r="J87" s="273" t="s">
        <v>7644</v>
      </c>
    </row>
    <row r="88" spans="1:10" hidden="1">
      <c r="A88" s="248" t="s">
        <v>7390</v>
      </c>
      <c r="B88" s="248" t="s">
        <v>7757</v>
      </c>
      <c r="C88" s="466" t="s">
        <v>7758</v>
      </c>
      <c r="D88" s="248" t="s">
        <v>7759</v>
      </c>
      <c r="E88" s="248" t="s">
        <v>7614</v>
      </c>
      <c r="F88" s="248" t="s">
        <v>7760</v>
      </c>
      <c r="G88" s="248"/>
      <c r="H88" s="573" t="s">
        <v>7421</v>
      </c>
      <c r="J88" s="273" t="s">
        <v>7644</v>
      </c>
    </row>
    <row r="89" spans="1:10" hidden="1">
      <c r="A89" s="248" t="s">
        <v>7390</v>
      </c>
      <c r="B89" s="248" t="s">
        <v>7757</v>
      </c>
      <c r="C89" s="466" t="s">
        <v>7761</v>
      </c>
      <c r="D89" s="248" t="s">
        <v>7762</v>
      </c>
      <c r="E89" s="248" t="s">
        <v>7614</v>
      </c>
      <c r="F89" s="248" t="s">
        <v>7763</v>
      </c>
      <c r="G89" s="248"/>
      <c r="H89" s="573" t="s">
        <v>7421</v>
      </c>
      <c r="J89" s="273" t="s">
        <v>7644</v>
      </c>
    </row>
    <row r="90" spans="1:10" hidden="1">
      <c r="A90" s="248" t="s">
        <v>7390</v>
      </c>
      <c r="B90" s="248" t="s">
        <v>7757</v>
      </c>
      <c r="C90" s="466" t="s">
        <v>7764</v>
      </c>
      <c r="D90" s="248" t="s">
        <v>7765</v>
      </c>
      <c r="E90" s="248" t="s">
        <v>7614</v>
      </c>
      <c r="F90" s="248" t="s">
        <v>7766</v>
      </c>
      <c r="G90" s="248"/>
      <c r="H90" s="573" t="s">
        <v>7421</v>
      </c>
      <c r="J90" s="273" t="s">
        <v>7644</v>
      </c>
    </row>
    <row r="91" spans="1:10" hidden="1">
      <c r="A91" s="248" t="s">
        <v>7390</v>
      </c>
      <c r="B91" s="248" t="s">
        <v>7757</v>
      </c>
      <c r="C91" s="466" t="s">
        <v>7767</v>
      </c>
      <c r="D91" s="248" t="s">
        <v>3483</v>
      </c>
      <c r="E91" s="248" t="s">
        <v>7768</v>
      </c>
      <c r="F91" s="248" t="s">
        <v>7769</v>
      </c>
      <c r="G91" s="248"/>
      <c r="H91" s="573" t="s">
        <v>7421</v>
      </c>
      <c r="J91" s="273" t="s">
        <v>7644</v>
      </c>
    </row>
    <row r="92" spans="1:10" hidden="1">
      <c r="A92" s="248" t="s">
        <v>7390</v>
      </c>
      <c r="B92" s="248" t="s">
        <v>7757</v>
      </c>
      <c r="C92" s="466" t="s">
        <v>7770</v>
      </c>
      <c r="D92" s="248" t="s">
        <v>7771</v>
      </c>
      <c r="E92" s="248" t="s">
        <v>7772</v>
      </c>
      <c r="F92" s="248" t="s">
        <v>7773</v>
      </c>
      <c r="G92" s="248"/>
      <c r="H92" s="295" t="s">
        <v>7421</v>
      </c>
      <c r="I92" s="295"/>
      <c r="J92" s="273" t="s">
        <v>7644</v>
      </c>
    </row>
    <row r="93" spans="1:10" hidden="1">
      <c r="A93" s="771" t="s">
        <v>7390</v>
      </c>
      <c r="B93" s="771" t="s">
        <v>7757</v>
      </c>
      <c r="C93" s="249" t="s">
        <v>7774</v>
      </c>
      <c r="D93" s="771" t="s">
        <v>7775</v>
      </c>
      <c r="E93" s="771" t="s">
        <v>1952</v>
      </c>
      <c r="F93" s="771" t="s">
        <v>7776</v>
      </c>
      <c r="G93" s="771"/>
      <c r="H93" s="273" t="s">
        <v>7421</v>
      </c>
      <c r="J93" s="273" t="s">
        <v>7644</v>
      </c>
    </row>
    <row r="94" spans="1:10" hidden="1">
      <c r="A94" s="771" t="s">
        <v>7390</v>
      </c>
      <c r="B94" s="771" t="s">
        <v>7757</v>
      </c>
      <c r="C94" s="249" t="s">
        <v>7777</v>
      </c>
      <c r="D94" s="771" t="s">
        <v>7778</v>
      </c>
      <c r="E94" s="771" t="s">
        <v>7610</v>
      </c>
      <c r="F94" s="771" t="s">
        <v>7779</v>
      </c>
      <c r="G94" s="771"/>
      <c r="H94" s="273" t="s">
        <v>7421</v>
      </c>
      <c r="J94" s="273" t="s">
        <v>7644</v>
      </c>
    </row>
    <row r="95" spans="1:10" hidden="1">
      <c r="A95" s="771" t="s">
        <v>7390</v>
      </c>
      <c r="B95" s="771" t="s">
        <v>7757</v>
      </c>
      <c r="C95" s="249" t="s">
        <v>7780</v>
      </c>
      <c r="D95" s="771" t="s">
        <v>7781</v>
      </c>
      <c r="E95" s="771" t="s">
        <v>7614</v>
      </c>
      <c r="F95" s="771" t="s">
        <v>7782</v>
      </c>
      <c r="G95" s="771"/>
      <c r="H95" s="273" t="s">
        <v>7421</v>
      </c>
      <c r="J95" s="273" t="s">
        <v>7644</v>
      </c>
    </row>
    <row r="96" spans="1:10" hidden="1">
      <c r="A96" s="771" t="s">
        <v>7390</v>
      </c>
      <c r="B96" s="771" t="s">
        <v>7757</v>
      </c>
      <c r="C96" s="249" t="s">
        <v>7783</v>
      </c>
      <c r="D96" s="771" t="s">
        <v>7784</v>
      </c>
      <c r="E96" s="771" t="s">
        <v>7614</v>
      </c>
      <c r="F96" s="771" t="s">
        <v>7785</v>
      </c>
      <c r="G96" s="771"/>
      <c r="H96" s="273" t="s">
        <v>7421</v>
      </c>
      <c r="J96" s="273" t="s">
        <v>7644</v>
      </c>
    </row>
    <row r="97" spans="1:10" ht="15" hidden="1">
      <c r="A97" s="245" t="s">
        <v>7390</v>
      </c>
      <c r="B97" s="245" t="s">
        <v>7786</v>
      </c>
      <c r="C97" s="245" t="s">
        <v>7650</v>
      </c>
      <c r="D97" s="245" t="s">
        <v>7651</v>
      </c>
      <c r="E97" s="245" t="s">
        <v>1952</v>
      </c>
      <c r="F97" s="245" t="s">
        <v>7654</v>
      </c>
      <c r="G97" s="245" t="s">
        <v>1954</v>
      </c>
      <c r="H97" s="573" t="s">
        <v>7421</v>
      </c>
      <c r="J97" s="273" t="s">
        <v>7644</v>
      </c>
    </row>
    <row r="98" spans="1:10" hidden="1">
      <c r="A98" s="248" t="s">
        <v>7390</v>
      </c>
      <c r="B98" s="248" t="s">
        <v>7786</v>
      </c>
      <c r="C98" s="248" t="s">
        <v>7645</v>
      </c>
      <c r="D98" s="248" t="s">
        <v>7787</v>
      </c>
      <c r="E98" s="248" t="s">
        <v>7610</v>
      </c>
      <c r="F98" s="248" t="s">
        <v>7788</v>
      </c>
      <c r="G98" s="248"/>
      <c r="H98" s="573" t="s">
        <v>7421</v>
      </c>
      <c r="J98" s="273" t="s">
        <v>7644</v>
      </c>
    </row>
    <row r="99" spans="1:10" ht="15" hidden="1">
      <c r="A99" s="245" t="s">
        <v>7390</v>
      </c>
      <c r="B99" s="769" t="s">
        <v>7789</v>
      </c>
      <c r="C99" s="769" t="s">
        <v>7650</v>
      </c>
      <c r="D99" s="770" t="s">
        <v>7651</v>
      </c>
      <c r="E99" s="245" t="s">
        <v>1952</v>
      </c>
      <c r="F99" s="245" t="s">
        <v>7656</v>
      </c>
      <c r="G99" s="245" t="s">
        <v>1954</v>
      </c>
      <c r="H99" s="573" t="s">
        <v>7421</v>
      </c>
      <c r="J99" s="273" t="s">
        <v>7644</v>
      </c>
    </row>
    <row r="100" spans="1:10" hidden="1">
      <c r="A100" s="248" t="s">
        <v>7390</v>
      </c>
      <c r="B100" s="771" t="s">
        <v>7789</v>
      </c>
      <c r="C100" s="771" t="s">
        <v>7674</v>
      </c>
      <c r="D100" s="772" t="s">
        <v>7675</v>
      </c>
      <c r="E100" s="248" t="s">
        <v>7610</v>
      </c>
      <c r="F100" s="248" t="s">
        <v>7790</v>
      </c>
      <c r="G100" s="248"/>
      <c r="H100" s="573" t="s">
        <v>7421</v>
      </c>
      <c r="J100" s="273" t="s">
        <v>7644</v>
      </c>
    </row>
    <row r="101" spans="1:10" hidden="1">
      <c r="A101" s="248" t="s">
        <v>7390</v>
      </c>
      <c r="B101" s="771" t="s">
        <v>7789</v>
      </c>
      <c r="C101" s="771" t="s">
        <v>1438</v>
      </c>
      <c r="D101" s="772" t="s">
        <v>3706</v>
      </c>
      <c r="E101" s="248" t="s">
        <v>1952</v>
      </c>
      <c r="F101" s="248" t="s">
        <v>7791</v>
      </c>
      <c r="G101" s="248"/>
      <c r="H101" s="573" t="s">
        <v>7421</v>
      </c>
      <c r="J101" s="273" t="s">
        <v>7644</v>
      </c>
    </row>
    <row r="102" spans="1:10" hidden="1">
      <c r="A102" s="248" t="s">
        <v>7390</v>
      </c>
      <c r="B102" s="773" t="s">
        <v>7789</v>
      </c>
      <c r="C102" s="773" t="s">
        <v>7678</v>
      </c>
      <c r="D102" s="248" t="s">
        <v>2081</v>
      </c>
      <c r="E102" s="248" t="s">
        <v>1952</v>
      </c>
      <c r="F102" s="248" t="s">
        <v>7792</v>
      </c>
      <c r="G102" s="248"/>
      <c r="H102" s="573" t="s">
        <v>7421</v>
      </c>
      <c r="J102" s="273" t="s">
        <v>7644</v>
      </c>
    </row>
    <row r="103" spans="1:10" hidden="1">
      <c r="A103" s="248" t="s">
        <v>7390</v>
      </c>
      <c r="B103" s="248" t="s">
        <v>7789</v>
      </c>
      <c r="C103" s="248" t="s">
        <v>7680</v>
      </c>
      <c r="D103" s="248" t="s">
        <v>7681</v>
      </c>
      <c r="E103" s="248" t="s">
        <v>1952</v>
      </c>
      <c r="F103" s="248" t="s">
        <v>7793</v>
      </c>
      <c r="G103" s="248"/>
      <c r="H103" s="573" t="s">
        <v>7421</v>
      </c>
      <c r="J103" s="273" t="s">
        <v>7644</v>
      </c>
    </row>
    <row r="104" spans="1:10" hidden="1">
      <c r="A104" s="248" t="s">
        <v>7390</v>
      </c>
      <c r="B104" s="248" t="s">
        <v>7789</v>
      </c>
      <c r="C104" s="248" t="s">
        <v>7683</v>
      </c>
      <c r="D104" s="248" t="s">
        <v>7684</v>
      </c>
      <c r="E104" s="248" t="s">
        <v>1952</v>
      </c>
      <c r="F104" s="248" t="s">
        <v>7794</v>
      </c>
      <c r="G104" s="248"/>
      <c r="H104" s="573" t="s">
        <v>7421</v>
      </c>
      <c r="J104" s="273" t="s">
        <v>7644</v>
      </c>
    </row>
    <row r="105" spans="1:10" hidden="1">
      <c r="A105" s="248" t="s">
        <v>7390</v>
      </c>
      <c r="B105" s="248" t="s">
        <v>7789</v>
      </c>
      <c r="C105" s="248" t="s">
        <v>7686</v>
      </c>
      <c r="D105" s="248" t="s">
        <v>7687</v>
      </c>
      <c r="E105" s="248" t="s">
        <v>1952</v>
      </c>
      <c r="F105" s="248" t="s">
        <v>7795</v>
      </c>
      <c r="G105" s="248"/>
      <c r="H105" s="573" t="s">
        <v>7421</v>
      </c>
      <c r="J105" s="273" t="s">
        <v>7644</v>
      </c>
    </row>
    <row r="106" spans="1:10" hidden="1">
      <c r="A106" s="248" t="s">
        <v>7390</v>
      </c>
      <c r="B106" s="248" t="s">
        <v>7789</v>
      </c>
      <c r="C106" s="248" t="s">
        <v>7689</v>
      </c>
      <c r="D106" s="248" t="s">
        <v>7690</v>
      </c>
      <c r="E106" s="248" t="s">
        <v>1952</v>
      </c>
      <c r="F106" s="248" t="s">
        <v>7796</v>
      </c>
      <c r="G106" s="248"/>
      <c r="H106" s="573" t="s">
        <v>7421</v>
      </c>
      <c r="J106" s="273" t="s">
        <v>7644</v>
      </c>
    </row>
    <row r="107" spans="1:10" hidden="1">
      <c r="A107" s="248" t="s">
        <v>7390</v>
      </c>
      <c r="B107" s="248" t="s">
        <v>7789</v>
      </c>
      <c r="C107" s="248" t="s">
        <v>7692</v>
      </c>
      <c r="D107" s="248" t="s">
        <v>7693</v>
      </c>
      <c r="E107" s="248" t="s">
        <v>7610</v>
      </c>
      <c r="F107" s="248" t="s">
        <v>7797</v>
      </c>
      <c r="G107" s="248"/>
      <c r="H107" s="573" t="s">
        <v>7421</v>
      </c>
      <c r="J107" s="273" t="s">
        <v>7644</v>
      </c>
    </row>
    <row r="108" spans="1:10" hidden="1">
      <c r="A108" s="248" t="s">
        <v>7390</v>
      </c>
      <c r="B108" s="248" t="s">
        <v>7789</v>
      </c>
      <c r="C108" s="248" t="s">
        <v>5798</v>
      </c>
      <c r="D108" s="248" t="s">
        <v>2186</v>
      </c>
      <c r="E108" s="248" t="s">
        <v>7621</v>
      </c>
      <c r="F108" s="248" t="s">
        <v>7798</v>
      </c>
      <c r="G108" s="248"/>
      <c r="H108" s="573" t="s">
        <v>7421</v>
      </c>
      <c r="J108" s="273" t="s">
        <v>7644</v>
      </c>
    </row>
    <row r="109" spans="1:10" hidden="1">
      <c r="A109" s="248" t="s">
        <v>7390</v>
      </c>
      <c r="B109" s="248" t="s">
        <v>7789</v>
      </c>
      <c r="C109" s="248" t="s">
        <v>7696</v>
      </c>
      <c r="D109" s="248" t="s">
        <v>4834</v>
      </c>
      <c r="E109" s="248" t="s">
        <v>7610</v>
      </c>
      <c r="F109" s="248" t="s">
        <v>7799</v>
      </c>
      <c r="G109" s="248"/>
      <c r="H109" s="573" t="s">
        <v>7421</v>
      </c>
      <c r="J109" s="273" t="s">
        <v>7644</v>
      </c>
    </row>
    <row r="110" spans="1:10" hidden="1">
      <c r="A110" s="248" t="s">
        <v>7390</v>
      </c>
      <c r="B110" s="248" t="s">
        <v>7789</v>
      </c>
      <c r="C110" s="248" t="s">
        <v>3019</v>
      </c>
      <c r="D110" s="248" t="s">
        <v>7698</v>
      </c>
      <c r="E110" s="248" t="s">
        <v>7610</v>
      </c>
      <c r="F110" s="248" t="s">
        <v>7800</v>
      </c>
      <c r="G110" s="248"/>
      <c r="H110" s="573" t="s">
        <v>7421</v>
      </c>
      <c r="J110" s="273" t="s">
        <v>7644</v>
      </c>
    </row>
    <row r="111" spans="1:10" hidden="1">
      <c r="A111" s="248" t="s">
        <v>7390</v>
      </c>
      <c r="B111" s="248" t="s">
        <v>7789</v>
      </c>
      <c r="C111" s="248" t="s">
        <v>7700</v>
      </c>
      <c r="D111" s="248" t="s">
        <v>7701</v>
      </c>
      <c r="E111" s="248" t="s">
        <v>1952</v>
      </c>
      <c r="F111" s="248" t="s">
        <v>7801</v>
      </c>
      <c r="G111" s="248"/>
      <c r="H111" s="573" t="s">
        <v>7421</v>
      </c>
      <c r="J111" s="273" t="s">
        <v>7644</v>
      </c>
    </row>
    <row r="112" spans="1:10" hidden="1">
      <c r="A112" s="248" t="s">
        <v>7390</v>
      </c>
      <c r="B112" s="248" t="s">
        <v>7789</v>
      </c>
      <c r="C112" s="248" t="s">
        <v>7703</v>
      </c>
      <c r="D112" s="248" t="s">
        <v>7704</v>
      </c>
      <c r="E112" s="248" t="s">
        <v>7610</v>
      </c>
      <c r="F112" s="248" t="s">
        <v>7802</v>
      </c>
      <c r="G112" s="248"/>
      <c r="H112" s="573" t="s">
        <v>7421</v>
      </c>
      <c r="J112" s="273" t="s">
        <v>7644</v>
      </c>
    </row>
    <row r="113" spans="1:10" hidden="1">
      <c r="A113" s="248" t="s">
        <v>7390</v>
      </c>
      <c r="B113" s="248" t="s">
        <v>7789</v>
      </c>
      <c r="C113" s="248" t="s">
        <v>7706</v>
      </c>
      <c r="D113" s="248" t="s">
        <v>7707</v>
      </c>
      <c r="E113" s="248" t="s">
        <v>7610</v>
      </c>
      <c r="F113" s="248" t="s">
        <v>7803</v>
      </c>
      <c r="G113" s="248"/>
      <c r="H113" s="573" t="s">
        <v>7421</v>
      </c>
      <c r="J113" s="273" t="s">
        <v>7644</v>
      </c>
    </row>
    <row r="114" spans="1:10" hidden="1">
      <c r="A114" s="248" t="s">
        <v>7390</v>
      </c>
      <c r="B114" s="248" t="s">
        <v>7789</v>
      </c>
      <c r="C114" s="248" t="s">
        <v>7709</v>
      </c>
      <c r="D114" s="248" t="s">
        <v>7710</v>
      </c>
      <c r="E114" s="248" t="s">
        <v>1952</v>
      </c>
      <c r="F114" s="248" t="s">
        <v>7804</v>
      </c>
      <c r="G114" s="248"/>
      <c r="H114" s="573" t="s">
        <v>7421</v>
      </c>
      <c r="J114" s="273" t="s">
        <v>7644</v>
      </c>
    </row>
    <row r="115" spans="1:10" hidden="1">
      <c r="A115" s="248" t="s">
        <v>7390</v>
      </c>
      <c r="B115" s="248" t="s">
        <v>7789</v>
      </c>
      <c r="C115" s="248" t="s">
        <v>7712</v>
      </c>
      <c r="D115" s="248" t="s">
        <v>7713</v>
      </c>
      <c r="E115" s="248" t="s">
        <v>1952</v>
      </c>
      <c r="F115" s="248" t="s">
        <v>7805</v>
      </c>
      <c r="G115" s="248"/>
      <c r="H115" s="573" t="s">
        <v>7421</v>
      </c>
      <c r="J115" s="273" t="s">
        <v>7644</v>
      </c>
    </row>
    <row r="116" spans="1:10" hidden="1">
      <c r="A116" s="248" t="s">
        <v>7390</v>
      </c>
      <c r="B116" s="248" t="s">
        <v>7789</v>
      </c>
      <c r="C116" s="248" t="s">
        <v>4103</v>
      </c>
      <c r="D116" s="248" t="s">
        <v>7715</v>
      </c>
      <c r="E116" s="248" t="s">
        <v>1952</v>
      </c>
      <c r="F116" s="248" t="s">
        <v>7806</v>
      </c>
      <c r="G116" s="248"/>
      <c r="H116" s="573" t="s">
        <v>7421</v>
      </c>
      <c r="J116" s="273" t="s">
        <v>7644</v>
      </c>
    </row>
    <row r="117" spans="1:10" hidden="1">
      <c r="A117" s="248" t="s">
        <v>7390</v>
      </c>
      <c r="B117" s="248" t="s">
        <v>7789</v>
      </c>
      <c r="C117" s="248" t="s">
        <v>7717</v>
      </c>
      <c r="D117" s="248" t="s">
        <v>7718</v>
      </c>
      <c r="E117" s="248" t="s">
        <v>7610</v>
      </c>
      <c r="F117" s="248" t="s">
        <v>7807</v>
      </c>
      <c r="G117" s="248"/>
      <c r="H117" s="573" t="s">
        <v>7421</v>
      </c>
      <c r="J117" s="273" t="s">
        <v>7644</v>
      </c>
    </row>
    <row r="118" spans="1:10" hidden="1">
      <c r="A118" s="248" t="s">
        <v>7390</v>
      </c>
      <c r="B118" s="248" t="s">
        <v>7789</v>
      </c>
      <c r="C118" s="248" t="s">
        <v>7720</v>
      </c>
      <c r="D118" s="248" t="s">
        <v>7721</v>
      </c>
      <c r="E118" s="248" t="s">
        <v>7610</v>
      </c>
      <c r="F118" s="248" t="s">
        <v>7808</v>
      </c>
      <c r="G118" s="248"/>
      <c r="H118" s="573" t="s">
        <v>7421</v>
      </c>
      <c r="J118" s="273" t="s">
        <v>7644</v>
      </c>
    </row>
    <row r="119" spans="1:10" hidden="1">
      <c r="A119" s="248" t="s">
        <v>7390</v>
      </c>
      <c r="B119" s="248" t="s">
        <v>7789</v>
      </c>
      <c r="C119" s="248" t="s">
        <v>7723</v>
      </c>
      <c r="D119" s="248" t="s">
        <v>7724</v>
      </c>
      <c r="E119" s="248" t="s">
        <v>7621</v>
      </c>
      <c r="F119" s="248" t="s">
        <v>7809</v>
      </c>
      <c r="G119" s="248"/>
      <c r="H119" s="573" t="s">
        <v>7421</v>
      </c>
      <c r="J119" s="273" t="s">
        <v>7644</v>
      </c>
    </row>
    <row r="120" spans="1:10" hidden="1">
      <c r="A120" s="248" t="s">
        <v>7390</v>
      </c>
      <c r="B120" s="248" t="s">
        <v>7789</v>
      </c>
      <c r="C120" s="248" t="s">
        <v>7726</v>
      </c>
      <c r="D120" s="248" t="s">
        <v>7727</v>
      </c>
      <c r="E120" s="248" t="s">
        <v>7610</v>
      </c>
      <c r="F120" s="248" t="s">
        <v>7810</v>
      </c>
      <c r="G120" s="248"/>
      <c r="H120" s="573" t="s">
        <v>7421</v>
      </c>
      <c r="J120" s="273" t="s">
        <v>7644</v>
      </c>
    </row>
    <row r="121" spans="1:10" hidden="1">
      <c r="A121" s="248" t="s">
        <v>7390</v>
      </c>
      <c r="B121" s="248" t="s">
        <v>7789</v>
      </c>
      <c r="C121" s="466" t="s">
        <v>7729</v>
      </c>
      <c r="D121" s="248" t="s">
        <v>7730</v>
      </c>
      <c r="E121" s="248" t="s">
        <v>1952</v>
      </c>
      <c r="F121" s="248" t="s">
        <v>7811</v>
      </c>
      <c r="G121" s="248"/>
      <c r="H121" s="573" t="s">
        <v>7421</v>
      </c>
      <c r="J121" s="273" t="s">
        <v>7644</v>
      </c>
    </row>
    <row r="122" spans="1:10" hidden="1">
      <c r="A122" s="248" t="s">
        <v>7390</v>
      </c>
      <c r="B122" s="248" t="s">
        <v>7789</v>
      </c>
      <c r="C122" s="466" t="s">
        <v>7732</v>
      </c>
      <c r="D122" s="248" t="s">
        <v>7733</v>
      </c>
      <c r="E122" s="248" t="s">
        <v>1952</v>
      </c>
      <c r="F122" s="248" t="s">
        <v>7812</v>
      </c>
      <c r="G122" s="248"/>
      <c r="H122" s="573" t="s">
        <v>7421</v>
      </c>
      <c r="J122" s="273" t="s">
        <v>7644</v>
      </c>
    </row>
    <row r="123" spans="1:10" hidden="1">
      <c r="A123" s="248" t="s">
        <v>7390</v>
      </c>
      <c r="B123" s="248" t="s">
        <v>7789</v>
      </c>
      <c r="C123" s="466" t="s">
        <v>7735</v>
      </c>
      <c r="D123" s="248" t="s">
        <v>7736</v>
      </c>
      <c r="E123" s="248" t="s">
        <v>1952</v>
      </c>
      <c r="F123" s="248" t="s">
        <v>7813</v>
      </c>
      <c r="G123" s="248"/>
      <c r="H123" s="573" t="s">
        <v>7421</v>
      </c>
      <c r="J123" s="273" t="s">
        <v>7644</v>
      </c>
    </row>
    <row r="124" spans="1:10" hidden="1">
      <c r="A124" s="248" t="s">
        <v>7390</v>
      </c>
      <c r="B124" s="248" t="s">
        <v>7789</v>
      </c>
      <c r="C124" s="248" t="s">
        <v>7738</v>
      </c>
      <c r="D124" s="248" t="s">
        <v>7739</v>
      </c>
      <c r="E124" s="248" t="s">
        <v>1952</v>
      </c>
      <c r="F124" s="248" t="s">
        <v>7814</v>
      </c>
      <c r="G124" s="248"/>
      <c r="H124" s="573" t="s">
        <v>7421</v>
      </c>
      <c r="J124" s="273" t="s">
        <v>7644</v>
      </c>
    </row>
    <row r="125" spans="1:10" ht="15" hidden="1">
      <c r="A125" s="245" t="s">
        <v>7390</v>
      </c>
      <c r="B125" s="769" t="s">
        <v>7815</v>
      </c>
      <c r="C125" s="769" t="s">
        <v>7650</v>
      </c>
      <c r="D125" s="770" t="s">
        <v>7651</v>
      </c>
      <c r="E125" s="245" t="s">
        <v>1952</v>
      </c>
      <c r="F125" s="245" t="s">
        <v>7656</v>
      </c>
      <c r="G125" s="245" t="s">
        <v>1954</v>
      </c>
      <c r="H125" s="573" t="s">
        <v>7421</v>
      </c>
      <c r="J125" s="273" t="s">
        <v>7644</v>
      </c>
    </row>
    <row r="126" spans="1:10" hidden="1">
      <c r="A126" s="248" t="s">
        <v>7390</v>
      </c>
      <c r="B126" s="248" t="s">
        <v>7815</v>
      </c>
      <c r="C126" s="248" t="s">
        <v>3028</v>
      </c>
      <c r="D126" s="248" t="s">
        <v>7742</v>
      </c>
      <c r="E126" s="248" t="s">
        <v>7610</v>
      </c>
      <c r="F126" s="248" t="s">
        <v>7816</v>
      </c>
      <c r="G126" s="248"/>
      <c r="H126" s="573" t="s">
        <v>7421</v>
      </c>
      <c r="J126" s="273" t="s">
        <v>7644</v>
      </c>
    </row>
    <row r="127" spans="1:10" hidden="1">
      <c r="A127" s="248" t="s">
        <v>7390</v>
      </c>
      <c r="B127" s="248" t="s">
        <v>7815</v>
      </c>
      <c r="C127" s="248" t="s">
        <v>7744</v>
      </c>
      <c r="D127" s="248" t="s">
        <v>7745</v>
      </c>
      <c r="E127" s="248" t="s">
        <v>7610</v>
      </c>
      <c r="F127" s="248" t="s">
        <v>7817</v>
      </c>
      <c r="G127" s="248"/>
      <c r="H127" s="573" t="s">
        <v>7421</v>
      </c>
      <c r="J127" s="273" t="s">
        <v>7644</v>
      </c>
    </row>
    <row r="128" spans="1:10" hidden="1">
      <c r="A128" s="248" t="s">
        <v>7390</v>
      </c>
      <c r="B128" s="248" t="s">
        <v>7815</v>
      </c>
      <c r="C128" s="248" t="s">
        <v>7747</v>
      </c>
      <c r="D128" s="248" t="s">
        <v>5038</v>
      </c>
      <c r="E128" s="248" t="s">
        <v>1952</v>
      </c>
      <c r="F128" s="248" t="s">
        <v>7818</v>
      </c>
      <c r="G128" s="248"/>
      <c r="H128" s="573" t="s">
        <v>7421</v>
      </c>
      <c r="J128" s="273" t="s">
        <v>7644</v>
      </c>
    </row>
    <row r="129" spans="1:10" hidden="1">
      <c r="A129" s="248" t="s">
        <v>7390</v>
      </c>
      <c r="B129" s="248" t="s">
        <v>7815</v>
      </c>
      <c r="C129" s="248" t="s">
        <v>7749</v>
      </c>
      <c r="D129" s="248" t="s">
        <v>3739</v>
      </c>
      <c r="E129" s="248" t="s">
        <v>1952</v>
      </c>
      <c r="F129" s="248" t="s">
        <v>7819</v>
      </c>
      <c r="G129" s="248"/>
      <c r="H129" s="573" t="s">
        <v>7421</v>
      </c>
      <c r="J129" s="273" t="s">
        <v>7644</v>
      </c>
    </row>
    <row r="130" spans="1:10" hidden="1">
      <c r="A130" s="248" t="s">
        <v>7390</v>
      </c>
      <c r="B130" s="248" t="s">
        <v>7815</v>
      </c>
      <c r="C130" s="248" t="s">
        <v>7751</v>
      </c>
      <c r="D130" s="248" t="s">
        <v>7752</v>
      </c>
      <c r="E130" s="248" t="s">
        <v>7610</v>
      </c>
      <c r="F130" s="248" t="s">
        <v>7820</v>
      </c>
      <c r="G130" s="248"/>
      <c r="H130" s="573" t="s">
        <v>7421</v>
      </c>
      <c r="J130" s="273" t="s">
        <v>7644</v>
      </c>
    </row>
    <row r="131" spans="1:10" hidden="1">
      <c r="A131" s="248" t="s">
        <v>7390</v>
      </c>
      <c r="B131" s="248" t="s">
        <v>7815</v>
      </c>
      <c r="C131" s="248" t="s">
        <v>7754</v>
      </c>
      <c r="D131" s="248" t="s">
        <v>7755</v>
      </c>
      <c r="E131" s="248" t="s">
        <v>1952</v>
      </c>
      <c r="F131" s="248" t="s">
        <v>7821</v>
      </c>
      <c r="G131" s="248"/>
      <c r="H131" s="573" t="s">
        <v>7421</v>
      </c>
      <c r="J131" s="273" t="s">
        <v>7644</v>
      </c>
    </row>
    <row r="132" spans="1:10" ht="15" hidden="1">
      <c r="A132" s="245" t="s">
        <v>7390</v>
      </c>
      <c r="B132" s="769" t="s">
        <v>7822</v>
      </c>
      <c r="C132" s="769" t="s">
        <v>7650</v>
      </c>
      <c r="D132" s="770" t="s">
        <v>7651</v>
      </c>
      <c r="E132" s="245" t="s">
        <v>1952</v>
      </c>
      <c r="F132" s="245" t="s">
        <v>7656</v>
      </c>
      <c r="G132" s="245" t="s">
        <v>1954</v>
      </c>
      <c r="H132" s="573" t="s">
        <v>7421</v>
      </c>
      <c r="J132" s="273" t="s">
        <v>7644</v>
      </c>
    </row>
    <row r="133" spans="1:10" hidden="1">
      <c r="A133" s="248" t="s">
        <v>7390</v>
      </c>
      <c r="B133" s="248" t="s">
        <v>7822</v>
      </c>
      <c r="C133" s="248" t="s">
        <v>7758</v>
      </c>
      <c r="D133" s="248" t="s">
        <v>7759</v>
      </c>
      <c r="E133" s="248" t="s">
        <v>7614</v>
      </c>
      <c r="F133" s="248" t="s">
        <v>7823</v>
      </c>
      <c r="G133" s="248"/>
      <c r="H133" s="573" t="s">
        <v>7421</v>
      </c>
      <c r="J133" s="273" t="s">
        <v>7644</v>
      </c>
    </row>
    <row r="134" spans="1:10" hidden="1">
      <c r="A134" s="248" t="s">
        <v>7390</v>
      </c>
      <c r="B134" s="248" t="s">
        <v>7822</v>
      </c>
      <c r="C134" s="248" t="s">
        <v>7761</v>
      </c>
      <c r="D134" s="248" t="s">
        <v>7762</v>
      </c>
      <c r="E134" s="248" t="s">
        <v>7614</v>
      </c>
      <c r="F134" s="248" t="s">
        <v>7824</v>
      </c>
      <c r="G134" s="248"/>
      <c r="H134" s="573" t="s">
        <v>7421</v>
      </c>
      <c r="J134" s="273" t="s">
        <v>7644</v>
      </c>
    </row>
    <row r="135" spans="1:10" hidden="1">
      <c r="A135" s="248" t="s">
        <v>7390</v>
      </c>
      <c r="B135" s="248" t="s">
        <v>7822</v>
      </c>
      <c r="C135" s="248" t="s">
        <v>7764</v>
      </c>
      <c r="D135" s="248" t="s">
        <v>7765</v>
      </c>
      <c r="E135" s="248" t="s">
        <v>7614</v>
      </c>
      <c r="F135" s="248" t="s">
        <v>7825</v>
      </c>
      <c r="G135" s="248"/>
      <c r="H135" s="573" t="s">
        <v>7421</v>
      </c>
      <c r="J135" s="273" t="s">
        <v>7644</v>
      </c>
    </row>
    <row r="136" spans="1:10" hidden="1">
      <c r="A136" s="248" t="s">
        <v>7390</v>
      </c>
      <c r="B136" s="248" t="s">
        <v>7822</v>
      </c>
      <c r="C136" s="248" t="s">
        <v>7767</v>
      </c>
      <c r="D136" s="248" t="s">
        <v>3483</v>
      </c>
      <c r="E136" s="248" t="s">
        <v>7768</v>
      </c>
      <c r="F136" s="248" t="s">
        <v>7826</v>
      </c>
      <c r="G136" s="248"/>
      <c r="H136" s="573" t="s">
        <v>7421</v>
      </c>
      <c r="J136" s="273" t="s">
        <v>7644</v>
      </c>
    </row>
    <row r="137" spans="1:10" hidden="1">
      <c r="A137" s="248" t="s">
        <v>7390</v>
      </c>
      <c r="B137" s="248" t="s">
        <v>7822</v>
      </c>
      <c r="C137" s="248" t="s">
        <v>7770</v>
      </c>
      <c r="D137" s="248" t="s">
        <v>7771</v>
      </c>
      <c r="E137" s="248" t="s">
        <v>7772</v>
      </c>
      <c r="F137" s="248" t="s">
        <v>7827</v>
      </c>
      <c r="G137" s="248"/>
      <c r="H137" s="573" t="s">
        <v>7421</v>
      </c>
      <c r="J137" s="273" t="s">
        <v>7644</v>
      </c>
    </row>
    <row r="138" spans="1:10" hidden="1">
      <c r="A138" s="248" t="s">
        <v>7390</v>
      </c>
      <c r="B138" s="248" t="s">
        <v>7822</v>
      </c>
      <c r="C138" s="248" t="s">
        <v>7774</v>
      </c>
      <c r="D138" s="248" t="s">
        <v>7775</v>
      </c>
      <c r="E138" s="248" t="s">
        <v>1952</v>
      </c>
      <c r="F138" s="248" t="s">
        <v>7828</v>
      </c>
      <c r="G138" s="248"/>
      <c r="H138" s="573" t="s">
        <v>7421</v>
      </c>
      <c r="J138" s="273" t="s">
        <v>7644</v>
      </c>
    </row>
    <row r="139" spans="1:10" hidden="1">
      <c r="A139" s="248" t="s">
        <v>7390</v>
      </c>
      <c r="B139" s="248" t="s">
        <v>7822</v>
      </c>
      <c r="C139" s="248" t="s">
        <v>7777</v>
      </c>
      <c r="D139" s="248" t="s">
        <v>7778</v>
      </c>
      <c r="E139" s="248" t="s">
        <v>7610</v>
      </c>
      <c r="F139" s="248" t="s">
        <v>7829</v>
      </c>
      <c r="G139" s="248"/>
      <c r="H139" s="573" t="s">
        <v>7421</v>
      </c>
      <c r="J139" s="273" t="s">
        <v>7644</v>
      </c>
    </row>
    <row r="140" spans="1:10" hidden="1">
      <c r="A140" s="248" t="s">
        <v>7390</v>
      </c>
      <c r="B140" s="248" t="s">
        <v>7822</v>
      </c>
      <c r="C140" s="248" t="s">
        <v>7780</v>
      </c>
      <c r="D140" s="248" t="s">
        <v>7781</v>
      </c>
      <c r="E140" s="248" t="s">
        <v>7614</v>
      </c>
      <c r="F140" s="248" t="s">
        <v>7830</v>
      </c>
      <c r="G140" s="248"/>
      <c r="H140" s="573" t="s">
        <v>7421</v>
      </c>
      <c r="J140" s="273" t="s">
        <v>7644</v>
      </c>
    </row>
    <row r="141" spans="1:10" hidden="1">
      <c r="A141" s="248" t="s">
        <v>7390</v>
      </c>
      <c r="B141" s="248" t="s">
        <v>7822</v>
      </c>
      <c r="C141" s="248" t="s">
        <v>7783</v>
      </c>
      <c r="D141" s="248" t="s">
        <v>7784</v>
      </c>
      <c r="E141" s="248" t="s">
        <v>7614</v>
      </c>
      <c r="F141" s="248" t="s">
        <v>7831</v>
      </c>
      <c r="G141" s="248"/>
      <c r="H141" s="573" t="s">
        <v>7421</v>
      </c>
      <c r="J141" s="273" t="s">
        <v>7644</v>
      </c>
    </row>
    <row r="142" spans="1:10" ht="15" hidden="1">
      <c r="A142" s="245" t="s">
        <v>7390</v>
      </c>
      <c r="B142" s="245" t="s">
        <v>7832</v>
      </c>
      <c r="C142" s="245" t="s">
        <v>7650</v>
      </c>
      <c r="D142" s="245" t="s">
        <v>7651</v>
      </c>
      <c r="E142" s="245" t="s">
        <v>1952</v>
      </c>
      <c r="F142" s="245" t="s">
        <v>7656</v>
      </c>
      <c r="G142" s="245" t="s">
        <v>1954</v>
      </c>
      <c r="H142" s="573" t="s">
        <v>7421</v>
      </c>
      <c r="J142" s="273" t="s">
        <v>7644</v>
      </c>
    </row>
    <row r="143" spans="1:10" hidden="1">
      <c r="A143" s="248" t="s">
        <v>7390</v>
      </c>
      <c r="B143" s="248" t="s">
        <v>7832</v>
      </c>
      <c r="C143" s="248" t="s">
        <v>7645</v>
      </c>
      <c r="D143" s="248" t="s">
        <v>7787</v>
      </c>
      <c r="E143" s="248" t="s">
        <v>7610</v>
      </c>
      <c r="F143" s="248" t="s">
        <v>7833</v>
      </c>
      <c r="G143" s="248"/>
      <c r="H143" s="573" t="s">
        <v>7421</v>
      </c>
      <c r="J143" s="273" t="s">
        <v>7644</v>
      </c>
    </row>
    <row r="144" spans="1:10" ht="15" hidden="1">
      <c r="A144" s="752" t="s">
        <v>7390</v>
      </c>
      <c r="B144" s="752" t="s">
        <v>7834</v>
      </c>
      <c r="C144" s="752" t="s">
        <v>7835</v>
      </c>
      <c r="D144" s="752" t="s">
        <v>7836</v>
      </c>
      <c r="E144" s="752" t="s">
        <v>1952</v>
      </c>
      <c r="F144" s="752" t="s">
        <v>7837</v>
      </c>
      <c r="G144" s="752" t="s">
        <v>1954</v>
      </c>
      <c r="H144" s="573" t="s">
        <v>7510</v>
      </c>
    </row>
    <row r="145" spans="1:10" hidden="1">
      <c r="A145" s="739" t="s">
        <v>7390</v>
      </c>
      <c r="B145" s="739" t="s">
        <v>7834</v>
      </c>
      <c r="C145" s="739" t="s">
        <v>1955</v>
      </c>
      <c r="D145" s="739" t="s">
        <v>1915</v>
      </c>
      <c r="E145" s="739" t="s">
        <v>7610</v>
      </c>
      <c r="F145" s="739" t="s">
        <v>7837</v>
      </c>
      <c r="G145" s="739"/>
      <c r="H145" s="573" t="s">
        <v>7510</v>
      </c>
    </row>
    <row r="146" spans="1:10" ht="15" hidden="1">
      <c r="A146" s="752" t="s">
        <v>7390</v>
      </c>
      <c r="B146" s="752" t="s">
        <v>7838</v>
      </c>
      <c r="C146" s="752" t="s">
        <v>7839</v>
      </c>
      <c r="D146" s="752" t="s">
        <v>7663</v>
      </c>
      <c r="E146" s="752" t="s">
        <v>1952</v>
      </c>
      <c r="F146" s="752" t="s">
        <v>7840</v>
      </c>
      <c r="G146" s="752" t="s">
        <v>1954</v>
      </c>
      <c r="H146" s="573" t="s">
        <v>7510</v>
      </c>
    </row>
    <row r="147" spans="1:10" hidden="1">
      <c r="A147" s="739" t="s">
        <v>7390</v>
      </c>
      <c r="B147" s="739" t="s">
        <v>7838</v>
      </c>
      <c r="C147" s="739" t="s">
        <v>7835</v>
      </c>
      <c r="D147" s="739" t="s">
        <v>7841</v>
      </c>
      <c r="E147" s="739" t="s">
        <v>1952</v>
      </c>
      <c r="F147" s="740" t="s">
        <v>7837</v>
      </c>
      <c r="G147" s="739"/>
      <c r="H147" s="573" t="s">
        <v>7510</v>
      </c>
    </row>
    <row r="148" spans="1:10" hidden="1">
      <c r="A148" s="739" t="s">
        <v>7390</v>
      </c>
      <c r="B148" s="739" t="s">
        <v>7838</v>
      </c>
      <c r="C148" s="739" t="s">
        <v>2228</v>
      </c>
      <c r="D148" s="739" t="s">
        <v>7671</v>
      </c>
      <c r="E148" s="739" t="s">
        <v>1952</v>
      </c>
      <c r="F148" s="739" t="s">
        <v>7842</v>
      </c>
      <c r="G148" s="739"/>
      <c r="H148" s="573" t="s">
        <v>7510</v>
      </c>
    </row>
    <row r="149" spans="1:10" ht="15" hidden="1">
      <c r="A149" s="245" t="s">
        <v>7390</v>
      </c>
      <c r="B149" s="245" t="s">
        <v>7843</v>
      </c>
      <c r="C149" s="245" t="s">
        <v>7650</v>
      </c>
      <c r="D149" s="245" t="s">
        <v>7651</v>
      </c>
      <c r="E149" s="245" t="s">
        <v>1952</v>
      </c>
      <c r="F149" s="245" t="s">
        <v>7658</v>
      </c>
      <c r="G149" s="245" t="s">
        <v>1954</v>
      </c>
      <c r="H149" s="573" t="s">
        <v>7421</v>
      </c>
      <c r="J149" s="273" t="s">
        <v>7644</v>
      </c>
    </row>
    <row r="150" spans="1:10" hidden="1">
      <c r="A150" s="248" t="s">
        <v>7390</v>
      </c>
      <c r="B150" s="248" t="s">
        <v>7843</v>
      </c>
      <c r="C150" s="248" t="s">
        <v>7844</v>
      </c>
      <c r="D150" s="248" t="s">
        <v>7845</v>
      </c>
      <c r="E150" s="248" t="s">
        <v>1952</v>
      </c>
      <c r="F150" s="248" t="s">
        <v>7846</v>
      </c>
      <c r="G150" s="248"/>
      <c r="H150" s="573" t="s">
        <v>7421</v>
      </c>
      <c r="J150" s="273" t="s">
        <v>7644</v>
      </c>
    </row>
    <row r="151" spans="1:10" hidden="1">
      <c r="A151" s="248" t="s">
        <v>7390</v>
      </c>
      <c r="B151" s="248" t="s">
        <v>7843</v>
      </c>
      <c r="C151" s="248" t="s">
        <v>7674</v>
      </c>
      <c r="D151" s="248" t="s">
        <v>7675</v>
      </c>
      <c r="E151" s="248" t="s">
        <v>7610</v>
      </c>
      <c r="F151" s="248" t="s">
        <v>7847</v>
      </c>
      <c r="G151" s="248"/>
      <c r="H151" s="573" t="s">
        <v>7421</v>
      </c>
      <c r="J151" s="273" t="s">
        <v>7644</v>
      </c>
    </row>
    <row r="152" spans="1:10" hidden="1">
      <c r="A152" s="248" t="s">
        <v>7390</v>
      </c>
      <c r="B152" s="248" t="s">
        <v>7843</v>
      </c>
      <c r="C152" s="248" t="s">
        <v>7848</v>
      </c>
      <c r="D152" s="248" t="s">
        <v>4647</v>
      </c>
      <c r="E152" s="248" t="s">
        <v>7610</v>
      </c>
      <c r="F152" s="248" t="s">
        <v>7849</v>
      </c>
      <c r="G152" s="248"/>
      <c r="H152" s="573" t="s">
        <v>7421</v>
      </c>
      <c r="J152" s="273" t="s">
        <v>7644</v>
      </c>
    </row>
    <row r="153" spans="1:10" hidden="1">
      <c r="A153" s="248" t="s">
        <v>7390</v>
      </c>
      <c r="B153" s="248" t="s">
        <v>7843</v>
      </c>
      <c r="C153" s="248" t="s">
        <v>7850</v>
      </c>
      <c r="D153" s="248" t="s">
        <v>6510</v>
      </c>
      <c r="E153" s="248" t="s">
        <v>1952</v>
      </c>
      <c r="F153" s="248" t="s">
        <v>7842</v>
      </c>
      <c r="G153" s="248"/>
      <c r="H153" s="573" t="s">
        <v>7421</v>
      </c>
      <c r="J153" s="273" t="s">
        <v>7644</v>
      </c>
    </row>
    <row r="154" spans="1:10" hidden="1">
      <c r="A154" s="248" t="s">
        <v>7390</v>
      </c>
      <c r="B154" s="248" t="s">
        <v>7843</v>
      </c>
      <c r="C154" s="248" t="s">
        <v>1438</v>
      </c>
      <c r="D154" s="248" t="s">
        <v>3706</v>
      </c>
      <c r="E154" s="248" t="s">
        <v>1952</v>
      </c>
      <c r="F154" s="248" t="s">
        <v>7851</v>
      </c>
      <c r="G154" s="248"/>
      <c r="H154" s="573" t="s">
        <v>7421</v>
      </c>
      <c r="J154" s="273" t="s">
        <v>7644</v>
      </c>
    </row>
    <row r="155" spans="1:10" hidden="1">
      <c r="A155" s="248" t="s">
        <v>7390</v>
      </c>
      <c r="B155" s="248" t="s">
        <v>7843</v>
      </c>
      <c r="C155" s="248" t="s">
        <v>7852</v>
      </c>
      <c r="D155" s="248" t="s">
        <v>7853</v>
      </c>
      <c r="E155" s="248" t="s">
        <v>7614</v>
      </c>
      <c r="F155" s="248" t="s">
        <v>7854</v>
      </c>
      <c r="G155" s="248"/>
      <c r="H155" s="573" t="s">
        <v>7421</v>
      </c>
      <c r="J155" s="273" t="s">
        <v>7644</v>
      </c>
    </row>
    <row r="156" spans="1:10" hidden="1">
      <c r="A156" s="248" t="s">
        <v>7390</v>
      </c>
      <c r="B156" s="248" t="s">
        <v>7843</v>
      </c>
      <c r="C156" s="248" t="s">
        <v>7855</v>
      </c>
      <c r="D156" s="248" t="s">
        <v>7856</v>
      </c>
      <c r="E156" s="248" t="s">
        <v>7614</v>
      </c>
      <c r="F156" s="248" t="s">
        <v>7857</v>
      </c>
      <c r="G156" s="248"/>
      <c r="H156" s="573" t="s">
        <v>7421</v>
      </c>
      <c r="J156" s="273" t="s">
        <v>7644</v>
      </c>
    </row>
    <row r="157" spans="1:10" hidden="1">
      <c r="A157" s="248" t="s">
        <v>7390</v>
      </c>
      <c r="B157" s="248" t="s">
        <v>7843</v>
      </c>
      <c r="C157" s="248" t="s">
        <v>7858</v>
      </c>
      <c r="D157" s="248" t="s">
        <v>7859</v>
      </c>
      <c r="E157" s="248" t="s">
        <v>7614</v>
      </c>
      <c r="F157" s="248" t="s">
        <v>7860</v>
      </c>
      <c r="G157" s="248"/>
      <c r="H157" s="573" t="s">
        <v>7421</v>
      </c>
      <c r="J157" s="273" t="s">
        <v>7644</v>
      </c>
    </row>
    <row r="158" spans="1:10" hidden="1">
      <c r="A158" s="248" t="s">
        <v>7390</v>
      </c>
      <c r="B158" s="248" t="s">
        <v>7843</v>
      </c>
      <c r="C158" s="248" t="s">
        <v>7861</v>
      </c>
      <c r="D158" s="248" t="s">
        <v>7862</v>
      </c>
      <c r="E158" s="248" t="s">
        <v>1952</v>
      </c>
      <c r="F158" s="248" t="s">
        <v>7863</v>
      </c>
      <c r="G158" s="248"/>
      <c r="H158" s="573" t="s">
        <v>7421</v>
      </c>
      <c r="J158" s="273" t="s">
        <v>7644</v>
      </c>
    </row>
    <row r="159" spans="1:10" hidden="1">
      <c r="A159" s="248" t="s">
        <v>7390</v>
      </c>
      <c r="B159" s="248" t="s">
        <v>7843</v>
      </c>
      <c r="C159" s="248" t="s">
        <v>7864</v>
      </c>
      <c r="D159" s="248" t="s">
        <v>7865</v>
      </c>
      <c r="E159" s="248" t="s">
        <v>1952</v>
      </c>
      <c r="F159" s="248" t="s">
        <v>7866</v>
      </c>
      <c r="G159" s="248"/>
      <c r="H159" s="573" t="s">
        <v>7421</v>
      </c>
      <c r="J159" s="273" t="s">
        <v>7644</v>
      </c>
    </row>
    <row r="160" spans="1:10" ht="15" hidden="1">
      <c r="A160" s="245" t="s">
        <v>7390</v>
      </c>
      <c r="B160" s="245" t="s">
        <v>7867</v>
      </c>
      <c r="C160" s="245" t="s">
        <v>7650</v>
      </c>
      <c r="D160" s="245" t="s">
        <v>7651</v>
      </c>
      <c r="E160" s="245" t="s">
        <v>1952</v>
      </c>
      <c r="F160" s="245" t="s">
        <v>7658</v>
      </c>
      <c r="G160" s="245" t="s">
        <v>1954</v>
      </c>
      <c r="H160" s="573" t="s">
        <v>7421</v>
      </c>
      <c r="J160" s="273" t="s">
        <v>7644</v>
      </c>
    </row>
    <row r="161" spans="1:11" hidden="1">
      <c r="A161" s="248" t="s">
        <v>7390</v>
      </c>
      <c r="B161" s="248" t="s">
        <v>7867</v>
      </c>
      <c r="C161" s="248" t="s">
        <v>7645</v>
      </c>
      <c r="D161" s="248" t="s">
        <v>7868</v>
      </c>
      <c r="E161" s="248" t="s">
        <v>7610</v>
      </c>
      <c r="F161" s="248" t="s">
        <v>7837</v>
      </c>
      <c r="G161" s="248"/>
      <c r="H161" s="573" t="s">
        <v>7421</v>
      </c>
      <c r="J161" s="273" t="s">
        <v>7644</v>
      </c>
    </row>
    <row r="162" spans="1:11" ht="15" hidden="1">
      <c r="A162" s="245" t="s">
        <v>7391</v>
      </c>
      <c r="B162" s="245" t="s">
        <v>7869</v>
      </c>
      <c r="C162" s="245" t="s">
        <v>7870</v>
      </c>
      <c r="D162" s="245" t="s">
        <v>7871</v>
      </c>
      <c r="E162" s="245" t="s">
        <v>1952</v>
      </c>
      <c r="F162" s="245" t="s">
        <v>7872</v>
      </c>
      <c r="G162" s="245" t="s">
        <v>1954</v>
      </c>
      <c r="H162" s="573" t="s">
        <v>7421</v>
      </c>
      <c r="J162" s="273" t="s">
        <v>7644</v>
      </c>
    </row>
    <row r="163" spans="1:11" hidden="1">
      <c r="A163" s="248" t="s">
        <v>7391</v>
      </c>
      <c r="B163" s="248" t="s">
        <v>7869</v>
      </c>
      <c r="C163" s="248" t="s">
        <v>1955</v>
      </c>
      <c r="D163" s="248" t="s">
        <v>1915</v>
      </c>
      <c r="E163" s="248" t="s">
        <v>7610</v>
      </c>
      <c r="F163" s="248" t="s">
        <v>7872</v>
      </c>
      <c r="G163" s="248"/>
      <c r="H163" s="573" t="s">
        <v>7421</v>
      </c>
      <c r="J163" s="273" t="s">
        <v>7644</v>
      </c>
    </row>
    <row r="164" spans="1:11" ht="15" hidden="1">
      <c r="A164" s="245" t="s">
        <v>7391</v>
      </c>
      <c r="B164" s="245" t="s">
        <v>7873</v>
      </c>
      <c r="C164" s="245" t="s">
        <v>7874</v>
      </c>
      <c r="D164" s="245" t="s">
        <v>7663</v>
      </c>
      <c r="E164" s="245" t="s">
        <v>1952</v>
      </c>
      <c r="F164" s="245" t="s">
        <v>7875</v>
      </c>
      <c r="G164" s="245" t="s">
        <v>1954</v>
      </c>
      <c r="H164" s="573" t="s">
        <v>7421</v>
      </c>
      <c r="J164" s="273" t="s">
        <v>7644</v>
      </c>
    </row>
    <row r="165" spans="1:11" hidden="1">
      <c r="A165" s="248" t="s">
        <v>7391</v>
      </c>
      <c r="B165" s="248" t="s">
        <v>7873</v>
      </c>
      <c r="C165" s="248" t="s">
        <v>7870</v>
      </c>
      <c r="D165" s="248" t="s">
        <v>7876</v>
      </c>
      <c r="E165" s="248" t="s">
        <v>1952</v>
      </c>
      <c r="F165" s="248" t="s">
        <v>7872</v>
      </c>
      <c r="G165" s="248"/>
      <c r="H165" s="573" t="s">
        <v>7421</v>
      </c>
      <c r="J165" s="273" t="s">
        <v>7644</v>
      </c>
    </row>
    <row r="166" spans="1:11" hidden="1">
      <c r="A166" s="248" t="s">
        <v>7391</v>
      </c>
      <c r="B166" s="248" t="s">
        <v>7873</v>
      </c>
      <c r="C166" s="248" t="s">
        <v>2228</v>
      </c>
      <c r="D166" s="248" t="s">
        <v>7671</v>
      </c>
      <c r="E166" s="248" t="s">
        <v>1952</v>
      </c>
      <c r="F166" s="248" t="s">
        <v>7877</v>
      </c>
      <c r="G166" s="248"/>
      <c r="H166" s="573" t="s">
        <v>7421</v>
      </c>
      <c r="J166" s="273" t="s">
        <v>7644</v>
      </c>
    </row>
    <row r="167" spans="1:11" s="3" customFormat="1" ht="15" hidden="1">
      <c r="A167" s="245" t="s">
        <v>7391</v>
      </c>
      <c r="B167" s="245" t="s">
        <v>7878</v>
      </c>
      <c r="C167" s="245" t="s">
        <v>7879</v>
      </c>
      <c r="D167" s="245" t="s">
        <v>7663</v>
      </c>
      <c r="E167" s="245" t="s">
        <v>1952</v>
      </c>
      <c r="F167" s="245" t="s">
        <v>7880</v>
      </c>
      <c r="G167" s="245" t="s">
        <v>1954</v>
      </c>
      <c r="H167" s="573" t="s">
        <v>7421</v>
      </c>
      <c r="I167" s="574"/>
      <c r="J167" s="271" t="s">
        <v>7644</v>
      </c>
      <c r="K167" s="271"/>
    </row>
    <row r="168" spans="1:11" hidden="1">
      <c r="A168" s="248" t="s">
        <v>7391</v>
      </c>
      <c r="B168" s="248" t="s">
        <v>7878</v>
      </c>
      <c r="C168" s="248" t="s">
        <v>7870</v>
      </c>
      <c r="D168" s="248" t="s">
        <v>7876</v>
      </c>
      <c r="E168" s="248" t="s">
        <v>1952</v>
      </c>
      <c r="F168" s="248" t="s">
        <v>7872</v>
      </c>
      <c r="G168" s="248"/>
      <c r="H168" s="573" t="s">
        <v>7421</v>
      </c>
      <c r="J168" s="273" t="s">
        <v>7644</v>
      </c>
    </row>
    <row r="169" spans="1:11" hidden="1">
      <c r="A169" s="248" t="s">
        <v>7391</v>
      </c>
      <c r="B169" s="248" t="s">
        <v>7878</v>
      </c>
      <c r="C169" s="248" t="s">
        <v>7881</v>
      </c>
      <c r="D169" s="248" t="s">
        <v>7882</v>
      </c>
      <c r="E169" s="248" t="s">
        <v>1952</v>
      </c>
      <c r="F169" s="248" t="s">
        <v>7883</v>
      </c>
      <c r="G169" s="248"/>
      <c r="H169" s="573" t="s">
        <v>7421</v>
      </c>
      <c r="J169" s="273" t="s">
        <v>7644</v>
      </c>
    </row>
    <row r="170" spans="1:11" s="3" customFormat="1" ht="15" hidden="1">
      <c r="A170" s="245" t="s">
        <v>7391</v>
      </c>
      <c r="B170" s="245" t="s">
        <v>7884</v>
      </c>
      <c r="C170" s="245" t="s">
        <v>7885</v>
      </c>
      <c r="D170" s="245" t="s">
        <v>7663</v>
      </c>
      <c r="E170" s="245" t="s">
        <v>1952</v>
      </c>
      <c r="F170" s="245" t="s">
        <v>7886</v>
      </c>
      <c r="G170" s="245" t="s">
        <v>1954</v>
      </c>
      <c r="H170" s="573" t="s">
        <v>7421</v>
      </c>
      <c r="I170" s="574"/>
      <c r="J170" s="271" t="s">
        <v>7644</v>
      </c>
      <c r="K170" s="271"/>
    </row>
    <row r="171" spans="1:11" hidden="1">
      <c r="A171" s="248" t="s">
        <v>7391</v>
      </c>
      <c r="B171" s="248" t="s">
        <v>7884</v>
      </c>
      <c r="C171" s="248" t="s">
        <v>7870</v>
      </c>
      <c r="D171" s="248" t="s">
        <v>7876</v>
      </c>
      <c r="E171" s="248" t="s">
        <v>1952</v>
      </c>
      <c r="F171" s="248" t="s">
        <v>7872</v>
      </c>
      <c r="G171" s="248"/>
      <c r="H171" s="573" t="s">
        <v>7421</v>
      </c>
      <c r="J171" s="273" t="s">
        <v>7644</v>
      </c>
    </row>
    <row r="172" spans="1:11" hidden="1">
      <c r="A172" s="248" t="s">
        <v>7391</v>
      </c>
      <c r="B172" s="248" t="s">
        <v>7884</v>
      </c>
      <c r="C172" s="248" t="s">
        <v>2219</v>
      </c>
      <c r="D172" s="248" t="s">
        <v>7666</v>
      </c>
      <c r="E172" s="248" t="s">
        <v>1952</v>
      </c>
      <c r="F172" s="248" t="s">
        <v>7887</v>
      </c>
      <c r="G172" s="248"/>
      <c r="H172" s="573" t="s">
        <v>7421</v>
      </c>
      <c r="J172" s="273" t="s">
        <v>7644</v>
      </c>
    </row>
    <row r="173" spans="1:11" ht="15" hidden="1">
      <c r="A173" s="245" t="s">
        <v>7391</v>
      </c>
      <c r="B173" s="245" t="s">
        <v>7888</v>
      </c>
      <c r="C173" s="245" t="s">
        <v>7870</v>
      </c>
      <c r="D173" s="245" t="s">
        <v>7871</v>
      </c>
      <c r="E173" s="245" t="s">
        <v>1952</v>
      </c>
      <c r="F173" s="245" t="s">
        <v>7872</v>
      </c>
      <c r="G173" s="245" t="s">
        <v>1954</v>
      </c>
      <c r="H173" s="573" t="s">
        <v>7421</v>
      </c>
      <c r="J173" s="273" t="s">
        <v>7644</v>
      </c>
    </row>
    <row r="174" spans="1:11" hidden="1">
      <c r="A174" s="248" t="s">
        <v>7391</v>
      </c>
      <c r="B174" s="248" t="s">
        <v>7888</v>
      </c>
      <c r="C174" s="248" t="s">
        <v>7889</v>
      </c>
      <c r="D174" s="248" t="s">
        <v>7890</v>
      </c>
      <c r="E174" s="248" t="s">
        <v>1952</v>
      </c>
      <c r="F174" s="248" t="s">
        <v>7891</v>
      </c>
      <c r="G174" s="248"/>
      <c r="H174" s="573" t="s">
        <v>7421</v>
      </c>
      <c r="J174" s="273" t="s">
        <v>7644</v>
      </c>
    </row>
    <row r="175" spans="1:11" hidden="1">
      <c r="A175" s="248" t="s">
        <v>7391</v>
      </c>
      <c r="B175" s="248" t="s">
        <v>7888</v>
      </c>
      <c r="C175" s="248" t="s">
        <v>7892</v>
      </c>
      <c r="D175" s="248" t="s">
        <v>7893</v>
      </c>
      <c r="E175" s="248" t="s">
        <v>1952</v>
      </c>
      <c r="F175" s="248" t="s">
        <v>7894</v>
      </c>
      <c r="G175" s="248"/>
      <c r="H175" s="573" t="s">
        <v>7421</v>
      </c>
      <c r="J175" s="273" t="s">
        <v>7644</v>
      </c>
    </row>
    <row r="176" spans="1:11" hidden="1">
      <c r="A176" s="248" t="s">
        <v>7391</v>
      </c>
      <c r="B176" s="248" t="s">
        <v>7888</v>
      </c>
      <c r="C176" s="248" t="s">
        <v>7895</v>
      </c>
      <c r="D176" s="248" t="s">
        <v>7896</v>
      </c>
      <c r="E176" s="248" t="s">
        <v>1952</v>
      </c>
      <c r="F176" s="248" t="s">
        <v>7897</v>
      </c>
      <c r="G176" s="248"/>
      <c r="H176" s="573" t="s">
        <v>7421</v>
      </c>
      <c r="J176" s="273" t="s">
        <v>7644</v>
      </c>
    </row>
    <row r="177" spans="1:10" hidden="1">
      <c r="A177" s="248" t="s">
        <v>7391</v>
      </c>
      <c r="B177" s="248" t="s">
        <v>7888</v>
      </c>
      <c r="C177" s="248" t="s">
        <v>7608</v>
      </c>
      <c r="D177" s="248" t="s">
        <v>7898</v>
      </c>
      <c r="E177" s="248" t="s">
        <v>7610</v>
      </c>
      <c r="F177" s="248" t="s">
        <v>7899</v>
      </c>
      <c r="G177" s="248"/>
      <c r="H177" s="573" t="s">
        <v>7421</v>
      </c>
      <c r="J177" s="273" t="s">
        <v>7644</v>
      </c>
    </row>
    <row r="178" spans="1:10" hidden="1">
      <c r="A178" s="248" t="s">
        <v>7391</v>
      </c>
      <c r="B178" s="248" t="s">
        <v>7888</v>
      </c>
      <c r="C178" s="248" t="s">
        <v>7900</v>
      </c>
      <c r="D178" s="248" t="s">
        <v>4921</v>
      </c>
      <c r="E178" s="248" t="s">
        <v>1952</v>
      </c>
      <c r="F178" s="248" t="s">
        <v>7901</v>
      </c>
      <c r="G178" s="248"/>
      <c r="H178" s="573" t="s">
        <v>7421</v>
      </c>
      <c r="J178" s="273" t="s">
        <v>7644</v>
      </c>
    </row>
    <row r="179" spans="1:10" hidden="1">
      <c r="A179" s="248" t="s">
        <v>7391</v>
      </c>
      <c r="B179" s="248" t="s">
        <v>7888</v>
      </c>
      <c r="C179" s="248" t="s">
        <v>7902</v>
      </c>
      <c r="D179" s="248" t="s">
        <v>4650</v>
      </c>
      <c r="E179" s="248" t="s">
        <v>1952</v>
      </c>
      <c r="F179" s="248" t="s">
        <v>7903</v>
      </c>
      <c r="G179" s="248"/>
      <c r="H179" s="573" t="s">
        <v>7421</v>
      </c>
      <c r="J179" s="273" t="s">
        <v>7644</v>
      </c>
    </row>
    <row r="180" spans="1:10" hidden="1">
      <c r="A180" s="248" t="s">
        <v>7391</v>
      </c>
      <c r="B180" s="248" t="s">
        <v>7888</v>
      </c>
      <c r="C180" s="248" t="s">
        <v>5136</v>
      </c>
      <c r="D180" s="248" t="s">
        <v>2638</v>
      </c>
      <c r="E180" s="248" t="s">
        <v>1952</v>
      </c>
      <c r="F180" s="248" t="s">
        <v>7904</v>
      </c>
      <c r="G180" s="248"/>
      <c r="H180" s="573" t="s">
        <v>7421</v>
      </c>
      <c r="J180" s="273" t="s">
        <v>7644</v>
      </c>
    </row>
    <row r="181" spans="1:10" hidden="1">
      <c r="A181" s="248" t="s">
        <v>7391</v>
      </c>
      <c r="B181" s="248" t="s">
        <v>7888</v>
      </c>
      <c r="C181" s="248" t="s">
        <v>7712</v>
      </c>
      <c r="D181" s="248" t="s">
        <v>7713</v>
      </c>
      <c r="E181" s="248" t="s">
        <v>1952</v>
      </c>
      <c r="F181" s="248" t="s">
        <v>7905</v>
      </c>
      <c r="G181" s="248"/>
      <c r="H181" s="573" t="s">
        <v>7421</v>
      </c>
      <c r="J181" s="273" t="s">
        <v>7644</v>
      </c>
    </row>
    <row r="182" spans="1:10" hidden="1">
      <c r="A182" s="248" t="s">
        <v>7391</v>
      </c>
      <c r="B182" s="248" t="s">
        <v>7888</v>
      </c>
      <c r="C182" s="248" t="s">
        <v>7906</v>
      </c>
      <c r="D182" s="248" t="s">
        <v>7907</v>
      </c>
      <c r="E182" s="248" t="s">
        <v>1952</v>
      </c>
      <c r="F182" s="248" t="s">
        <v>7908</v>
      </c>
      <c r="G182" s="248"/>
      <c r="H182" s="573" t="s">
        <v>7421</v>
      </c>
      <c r="J182" s="273" t="s">
        <v>7644</v>
      </c>
    </row>
    <row r="183" spans="1:10" hidden="1">
      <c r="A183" s="248" t="s">
        <v>7391</v>
      </c>
      <c r="B183" s="248" t="s">
        <v>7888</v>
      </c>
      <c r="C183" s="248" t="s">
        <v>7909</v>
      </c>
      <c r="D183" s="248" t="s">
        <v>7910</v>
      </c>
      <c r="E183" s="248" t="s">
        <v>1952</v>
      </c>
      <c r="F183" s="248" t="s">
        <v>7911</v>
      </c>
      <c r="G183" s="248"/>
      <c r="H183" s="573" t="s">
        <v>7421</v>
      </c>
      <c r="J183" s="273" t="s">
        <v>7644</v>
      </c>
    </row>
    <row r="184" spans="1:10" hidden="1">
      <c r="A184" s="248" t="s">
        <v>7391</v>
      </c>
      <c r="B184" s="248" t="s">
        <v>7888</v>
      </c>
      <c r="C184" s="248" t="s">
        <v>7912</v>
      </c>
      <c r="D184" s="248" t="s">
        <v>7913</v>
      </c>
      <c r="E184" s="248" t="s">
        <v>1952</v>
      </c>
      <c r="F184" s="248" t="s">
        <v>7914</v>
      </c>
      <c r="G184" s="248"/>
      <c r="H184" s="573" t="s">
        <v>7421</v>
      </c>
      <c r="J184" s="273" t="s">
        <v>7644</v>
      </c>
    </row>
    <row r="185" spans="1:10" hidden="1">
      <c r="A185" s="248" t="s">
        <v>7391</v>
      </c>
      <c r="B185" s="248" t="s">
        <v>7888</v>
      </c>
      <c r="C185" s="248" t="s">
        <v>7915</v>
      </c>
      <c r="D185" s="248" t="s">
        <v>7916</v>
      </c>
      <c r="E185" s="248" t="s">
        <v>1952</v>
      </c>
      <c r="F185" s="248" t="s">
        <v>7917</v>
      </c>
      <c r="G185" s="248"/>
      <c r="H185" s="573" t="s">
        <v>7421</v>
      </c>
      <c r="J185" s="273" t="s">
        <v>7644</v>
      </c>
    </row>
    <row r="186" spans="1:10" hidden="1">
      <c r="A186" s="248" t="s">
        <v>7391</v>
      </c>
      <c r="B186" s="248" t="s">
        <v>7888</v>
      </c>
      <c r="C186" s="248" t="s">
        <v>7918</v>
      </c>
      <c r="D186" s="248" t="s">
        <v>7919</v>
      </c>
      <c r="E186" s="248" t="s">
        <v>7610</v>
      </c>
      <c r="F186" s="248" t="s">
        <v>7920</v>
      </c>
      <c r="G186" s="248"/>
      <c r="H186" s="573" t="s">
        <v>7421</v>
      </c>
      <c r="J186" s="273" t="s">
        <v>7644</v>
      </c>
    </row>
    <row r="187" spans="1:10" hidden="1">
      <c r="A187" s="248" t="s">
        <v>7391</v>
      </c>
      <c r="B187" s="248" t="s">
        <v>7888</v>
      </c>
      <c r="C187" s="248" t="s">
        <v>7921</v>
      </c>
      <c r="D187" s="248" t="s">
        <v>7922</v>
      </c>
      <c r="E187" s="248" t="s">
        <v>7610</v>
      </c>
      <c r="F187" s="248" t="s">
        <v>7923</v>
      </c>
      <c r="G187" s="248"/>
      <c r="H187" s="573" t="s">
        <v>7421</v>
      </c>
      <c r="J187" s="273" t="s">
        <v>7644</v>
      </c>
    </row>
    <row r="188" spans="1:10" hidden="1">
      <c r="A188" s="248" t="s">
        <v>7391</v>
      </c>
      <c r="B188" s="248" t="s">
        <v>7888</v>
      </c>
      <c r="C188" s="248" t="s">
        <v>7924</v>
      </c>
      <c r="D188" s="248" t="s">
        <v>7925</v>
      </c>
      <c r="E188" s="248" t="s">
        <v>1952</v>
      </c>
      <c r="F188" s="248" t="s">
        <v>7926</v>
      </c>
      <c r="G188" s="248"/>
      <c r="H188" s="573" t="s">
        <v>7421</v>
      </c>
      <c r="J188" s="273" t="s">
        <v>7644</v>
      </c>
    </row>
    <row r="189" spans="1:10" hidden="1">
      <c r="A189" s="248" t="s">
        <v>7391</v>
      </c>
      <c r="B189" s="248" t="s">
        <v>7888</v>
      </c>
      <c r="C189" s="248" t="s">
        <v>7927</v>
      </c>
      <c r="D189" s="248" t="s">
        <v>7928</v>
      </c>
      <c r="E189" s="248" t="s">
        <v>1952</v>
      </c>
      <c r="F189" s="248" t="s">
        <v>7929</v>
      </c>
      <c r="G189" s="248"/>
      <c r="H189" s="573" t="s">
        <v>7421</v>
      </c>
      <c r="J189" s="273" t="s">
        <v>7644</v>
      </c>
    </row>
    <row r="190" spans="1:10" hidden="1">
      <c r="A190" s="248" t="s">
        <v>7391</v>
      </c>
      <c r="B190" s="248" t="s">
        <v>7888</v>
      </c>
      <c r="C190" s="248" t="s">
        <v>7930</v>
      </c>
      <c r="D190" s="248" t="s">
        <v>7931</v>
      </c>
      <c r="E190" s="248" t="s">
        <v>1952</v>
      </c>
      <c r="F190" s="248" t="s">
        <v>7932</v>
      </c>
      <c r="G190" s="248"/>
      <c r="H190" s="573" t="s">
        <v>7421</v>
      </c>
      <c r="J190" s="273" t="s">
        <v>7644</v>
      </c>
    </row>
    <row r="191" spans="1:10" hidden="1">
      <c r="A191" s="248" t="s">
        <v>7391</v>
      </c>
      <c r="B191" s="248" t="s">
        <v>7888</v>
      </c>
      <c r="C191" s="248" t="s">
        <v>7933</v>
      </c>
      <c r="D191" s="248" t="s">
        <v>7934</v>
      </c>
      <c r="E191" s="248" t="s">
        <v>1952</v>
      </c>
      <c r="F191" s="248" t="s">
        <v>7935</v>
      </c>
      <c r="G191" s="248"/>
      <c r="H191" s="573" t="s">
        <v>7421</v>
      </c>
      <c r="J191" s="273" t="s">
        <v>7644</v>
      </c>
    </row>
    <row r="192" spans="1:10" hidden="1">
      <c r="A192" s="248" t="s">
        <v>7391</v>
      </c>
      <c r="B192" s="248" t="s">
        <v>7888</v>
      </c>
      <c r="C192" s="248" t="s">
        <v>7936</v>
      </c>
      <c r="D192" s="248" t="s">
        <v>7937</v>
      </c>
      <c r="E192" s="248" t="s">
        <v>1952</v>
      </c>
      <c r="F192" s="248" t="s">
        <v>7938</v>
      </c>
      <c r="G192" s="248"/>
      <c r="H192" s="573" t="s">
        <v>7421</v>
      </c>
      <c r="J192" s="273" t="s">
        <v>7644</v>
      </c>
    </row>
    <row r="193" spans="1:10" hidden="1">
      <c r="A193" s="248" t="s">
        <v>7391</v>
      </c>
      <c r="B193" s="248" t="s">
        <v>7888</v>
      </c>
      <c r="C193" s="248" t="s">
        <v>7939</v>
      </c>
      <c r="D193" s="248" t="s">
        <v>7940</v>
      </c>
      <c r="E193" s="248" t="s">
        <v>7941</v>
      </c>
      <c r="F193" s="248" t="s">
        <v>7942</v>
      </c>
      <c r="G193" s="248"/>
      <c r="H193" s="573" t="s">
        <v>7421</v>
      </c>
      <c r="J193" s="273" t="s">
        <v>7644</v>
      </c>
    </row>
    <row r="194" spans="1:10" hidden="1">
      <c r="A194" s="248" t="s">
        <v>7391</v>
      </c>
      <c r="B194" s="248" t="s">
        <v>7888</v>
      </c>
      <c r="C194" s="248" t="s">
        <v>7943</v>
      </c>
      <c r="D194" s="248" t="s">
        <v>7944</v>
      </c>
      <c r="E194" s="248" t="s">
        <v>1952</v>
      </c>
      <c r="F194" s="248" t="s">
        <v>7945</v>
      </c>
      <c r="G194" s="248"/>
      <c r="H194" s="573" t="s">
        <v>7421</v>
      </c>
      <c r="J194" s="273" t="s">
        <v>7644</v>
      </c>
    </row>
    <row r="195" spans="1:10" hidden="1">
      <c r="A195" s="248" t="s">
        <v>7391</v>
      </c>
      <c r="B195" s="248" t="s">
        <v>7888</v>
      </c>
      <c r="C195" s="248" t="s">
        <v>7946</v>
      </c>
      <c r="D195" s="248" t="s">
        <v>7947</v>
      </c>
      <c r="E195" s="248" t="s">
        <v>1952</v>
      </c>
      <c r="F195" s="248" t="s">
        <v>7948</v>
      </c>
      <c r="G195" s="248"/>
      <c r="H195" s="573" t="s">
        <v>7421</v>
      </c>
      <c r="J195" s="273" t="s">
        <v>7644</v>
      </c>
    </row>
    <row r="196" spans="1:10" hidden="1">
      <c r="A196" s="248" t="s">
        <v>7391</v>
      </c>
      <c r="B196" s="248" t="s">
        <v>7888</v>
      </c>
      <c r="C196" s="248" t="s">
        <v>7949</v>
      </c>
      <c r="D196" s="248" t="s">
        <v>3353</v>
      </c>
      <c r="E196" s="248" t="s">
        <v>1952</v>
      </c>
      <c r="F196" s="248" t="s">
        <v>7950</v>
      </c>
      <c r="G196" s="248"/>
      <c r="H196" s="573" t="s">
        <v>7421</v>
      </c>
      <c r="J196" s="273" t="s">
        <v>7644</v>
      </c>
    </row>
    <row r="197" spans="1:10" hidden="1">
      <c r="A197" s="248" t="s">
        <v>7391</v>
      </c>
      <c r="B197" s="248" t="s">
        <v>7888</v>
      </c>
      <c r="C197" s="248" t="s">
        <v>7951</v>
      </c>
      <c r="D197" s="248" t="s">
        <v>7952</v>
      </c>
      <c r="E197" s="248" t="s">
        <v>1952</v>
      </c>
      <c r="F197" s="248" t="s">
        <v>7953</v>
      </c>
      <c r="G197" s="248"/>
      <c r="H197" s="573" t="s">
        <v>7421</v>
      </c>
      <c r="J197" s="273" t="s">
        <v>7644</v>
      </c>
    </row>
    <row r="198" spans="1:10" hidden="1">
      <c r="A198" s="248" t="s">
        <v>7391</v>
      </c>
      <c r="B198" s="248" t="s">
        <v>7888</v>
      </c>
      <c r="C198" s="248" t="s">
        <v>7954</v>
      </c>
      <c r="D198" s="248" t="s">
        <v>7955</v>
      </c>
      <c r="E198" s="248" t="s">
        <v>7610</v>
      </c>
      <c r="F198" s="248" t="s">
        <v>7956</v>
      </c>
      <c r="G198" s="248"/>
      <c r="H198" s="573" t="s">
        <v>7421</v>
      </c>
      <c r="J198" s="273" t="s">
        <v>7644</v>
      </c>
    </row>
    <row r="199" spans="1:10" hidden="1">
      <c r="A199" s="248" t="s">
        <v>7391</v>
      </c>
      <c r="B199" s="248" t="s">
        <v>7888</v>
      </c>
      <c r="C199" s="248" t="s">
        <v>7957</v>
      </c>
      <c r="D199" s="248" t="s">
        <v>7958</v>
      </c>
      <c r="E199" s="248" t="s">
        <v>1952</v>
      </c>
      <c r="F199" s="248" t="s">
        <v>7959</v>
      </c>
      <c r="G199" s="248"/>
      <c r="H199" s="573" t="s">
        <v>7421</v>
      </c>
      <c r="J199" s="273" t="s">
        <v>7644</v>
      </c>
    </row>
    <row r="200" spans="1:10" hidden="1">
      <c r="A200" s="248" t="s">
        <v>7391</v>
      </c>
      <c r="B200" s="248" t="s">
        <v>7888</v>
      </c>
      <c r="C200" s="248" t="s">
        <v>7960</v>
      </c>
      <c r="D200" s="248" t="s">
        <v>7961</v>
      </c>
      <c r="E200" s="248" t="s">
        <v>1952</v>
      </c>
      <c r="F200" s="248" t="s">
        <v>7962</v>
      </c>
      <c r="G200" s="248"/>
      <c r="H200" s="573" t="s">
        <v>7421</v>
      </c>
      <c r="J200" s="273" t="s">
        <v>7644</v>
      </c>
    </row>
    <row r="201" spans="1:10" hidden="1">
      <c r="A201" s="248" t="s">
        <v>7391</v>
      </c>
      <c r="B201" s="248" t="s">
        <v>7888</v>
      </c>
      <c r="C201" s="248" t="s">
        <v>7963</v>
      </c>
      <c r="D201" s="248" t="s">
        <v>7964</v>
      </c>
      <c r="E201" s="248" t="s">
        <v>1952</v>
      </c>
      <c r="F201" s="248" t="s">
        <v>7965</v>
      </c>
      <c r="G201" s="248"/>
      <c r="H201" s="573" t="s">
        <v>7421</v>
      </c>
      <c r="J201" s="273" t="s">
        <v>7644</v>
      </c>
    </row>
    <row r="202" spans="1:10" hidden="1">
      <c r="A202" s="248" t="s">
        <v>7391</v>
      </c>
      <c r="B202" s="248" t="s">
        <v>7888</v>
      </c>
      <c r="C202" s="466" t="s">
        <v>7966</v>
      </c>
      <c r="D202" s="466" t="s">
        <v>7967</v>
      </c>
      <c r="E202" s="248" t="s">
        <v>7610</v>
      </c>
      <c r="F202" s="248" t="s">
        <v>7968</v>
      </c>
      <c r="G202" s="248"/>
      <c r="H202" s="573" t="s">
        <v>7421</v>
      </c>
      <c r="J202" s="273" t="s">
        <v>7644</v>
      </c>
    </row>
    <row r="203" spans="1:10" hidden="1">
      <c r="A203" s="248" t="s">
        <v>7391</v>
      </c>
      <c r="B203" s="248" t="s">
        <v>7888</v>
      </c>
      <c r="C203" s="466" t="s">
        <v>7969</v>
      </c>
      <c r="D203" s="466" t="s">
        <v>7970</v>
      </c>
      <c r="E203" s="248" t="s">
        <v>1952</v>
      </c>
      <c r="F203" s="248" t="s">
        <v>7883</v>
      </c>
      <c r="G203" s="248"/>
      <c r="H203" s="573" t="s">
        <v>7421</v>
      </c>
      <c r="J203" s="273" t="s">
        <v>7644</v>
      </c>
    </row>
    <row r="204" spans="1:10" ht="15" hidden="1">
      <c r="A204" s="762" t="s">
        <v>7391</v>
      </c>
      <c r="B204" s="762" t="s">
        <v>7971</v>
      </c>
      <c r="C204" s="762" t="s">
        <v>7972</v>
      </c>
      <c r="D204" s="762" t="s">
        <v>7973</v>
      </c>
      <c r="E204" s="762" t="s">
        <v>1952</v>
      </c>
      <c r="F204" s="762" t="s">
        <v>7974</v>
      </c>
      <c r="G204" s="763" t="s">
        <v>1954</v>
      </c>
      <c r="H204" s="573" t="s">
        <v>7421</v>
      </c>
      <c r="J204" s="273" t="s">
        <v>7644</v>
      </c>
    </row>
    <row r="205" spans="1:10" hidden="1">
      <c r="A205" s="250" t="s">
        <v>7391</v>
      </c>
      <c r="B205" s="250" t="s">
        <v>7971</v>
      </c>
      <c r="C205" s="250" t="s">
        <v>1955</v>
      </c>
      <c r="D205" s="250" t="s">
        <v>1915</v>
      </c>
      <c r="E205" s="250" t="s">
        <v>7610</v>
      </c>
      <c r="F205" s="250" t="s">
        <v>7974</v>
      </c>
      <c r="G205" s="251"/>
      <c r="H205" s="573" t="s">
        <v>7421</v>
      </c>
      <c r="J205" s="273" t="s">
        <v>7644</v>
      </c>
    </row>
    <row r="206" spans="1:10" ht="15" hidden="1">
      <c r="A206" s="762" t="s">
        <v>7391</v>
      </c>
      <c r="B206" s="762" t="s">
        <v>7975</v>
      </c>
      <c r="C206" s="762" t="s">
        <v>7976</v>
      </c>
      <c r="D206" s="762" t="s">
        <v>7663</v>
      </c>
      <c r="E206" s="762" t="s">
        <v>1952</v>
      </c>
      <c r="F206" s="762" t="s">
        <v>7977</v>
      </c>
      <c r="G206" s="763" t="s">
        <v>1954</v>
      </c>
      <c r="H206" s="573" t="s">
        <v>7421</v>
      </c>
      <c r="J206" s="273" t="s">
        <v>7644</v>
      </c>
    </row>
    <row r="207" spans="1:10" hidden="1">
      <c r="A207" s="250" t="s">
        <v>7391</v>
      </c>
      <c r="B207" s="250" t="s">
        <v>7975</v>
      </c>
      <c r="C207" s="250" t="s">
        <v>7972</v>
      </c>
      <c r="D207" s="250" t="s">
        <v>7978</v>
      </c>
      <c r="E207" s="250" t="s">
        <v>1952</v>
      </c>
      <c r="F207" s="250" t="s">
        <v>7974</v>
      </c>
      <c r="G207" s="251"/>
      <c r="H207" s="573" t="s">
        <v>7421</v>
      </c>
      <c r="J207" s="273" t="s">
        <v>7644</v>
      </c>
    </row>
    <row r="208" spans="1:10" hidden="1">
      <c r="A208" s="250" t="s">
        <v>7391</v>
      </c>
      <c r="B208" s="250" t="s">
        <v>7975</v>
      </c>
      <c r="C208" s="250" t="s">
        <v>2228</v>
      </c>
      <c r="D208" s="250" t="s">
        <v>7671</v>
      </c>
      <c r="E208" s="250" t="s">
        <v>1952</v>
      </c>
      <c r="F208" s="250" t="s">
        <v>7979</v>
      </c>
      <c r="G208" s="251"/>
      <c r="H208" s="573" t="s">
        <v>7421</v>
      </c>
      <c r="J208" s="273" t="s">
        <v>7644</v>
      </c>
    </row>
    <row r="209" spans="1:11" s="3" customFormat="1" ht="15" hidden="1">
      <c r="A209" s="762" t="s">
        <v>7391</v>
      </c>
      <c r="B209" s="762" t="s">
        <v>7980</v>
      </c>
      <c r="C209" s="762" t="s">
        <v>7981</v>
      </c>
      <c r="D209" s="762" t="s">
        <v>7663</v>
      </c>
      <c r="E209" s="762" t="s">
        <v>1952</v>
      </c>
      <c r="F209" s="762" t="s">
        <v>7982</v>
      </c>
      <c r="G209" s="763" t="s">
        <v>1954</v>
      </c>
      <c r="H209" s="573" t="s">
        <v>7421</v>
      </c>
      <c r="I209" s="574"/>
      <c r="J209" s="271" t="s">
        <v>7644</v>
      </c>
      <c r="K209" s="271"/>
    </row>
    <row r="210" spans="1:11" hidden="1">
      <c r="A210" s="250" t="s">
        <v>7391</v>
      </c>
      <c r="B210" s="250" t="s">
        <v>7980</v>
      </c>
      <c r="C210" s="250" t="s">
        <v>7972</v>
      </c>
      <c r="D210" s="250" t="s">
        <v>7978</v>
      </c>
      <c r="E210" s="250" t="s">
        <v>1952</v>
      </c>
      <c r="F210" s="250" t="s">
        <v>7974</v>
      </c>
      <c r="G210" s="251"/>
      <c r="H210" s="573" t="s">
        <v>7421</v>
      </c>
      <c r="J210" s="273" t="s">
        <v>7644</v>
      </c>
    </row>
    <row r="211" spans="1:11" hidden="1">
      <c r="A211" s="250" t="s">
        <v>7391</v>
      </c>
      <c r="B211" s="250" t="s">
        <v>7980</v>
      </c>
      <c r="C211" s="250" t="s">
        <v>1957</v>
      </c>
      <c r="D211" s="250" t="s">
        <v>7983</v>
      </c>
      <c r="E211" s="250" t="s">
        <v>1952</v>
      </c>
      <c r="F211" s="250" t="s">
        <v>7984</v>
      </c>
      <c r="G211" s="251"/>
      <c r="H211" s="573" t="s">
        <v>7421</v>
      </c>
      <c r="J211" s="273" t="s">
        <v>7644</v>
      </c>
    </row>
    <row r="212" spans="1:11" s="3" customFormat="1" ht="15" hidden="1">
      <c r="A212" s="762" t="s">
        <v>7391</v>
      </c>
      <c r="B212" s="762" t="s">
        <v>7985</v>
      </c>
      <c r="C212" s="762" t="s">
        <v>7986</v>
      </c>
      <c r="D212" s="762" t="s">
        <v>7663</v>
      </c>
      <c r="E212" s="762" t="s">
        <v>1952</v>
      </c>
      <c r="F212" s="762" t="s">
        <v>7987</v>
      </c>
      <c r="G212" s="763" t="s">
        <v>1954</v>
      </c>
      <c r="H212" s="573" t="s">
        <v>7421</v>
      </c>
      <c r="I212" s="574"/>
      <c r="J212" s="271" t="s">
        <v>7644</v>
      </c>
      <c r="K212" s="271"/>
    </row>
    <row r="213" spans="1:11" hidden="1">
      <c r="A213" s="250" t="s">
        <v>7391</v>
      </c>
      <c r="B213" s="250" t="s">
        <v>7985</v>
      </c>
      <c r="C213" s="250" t="s">
        <v>7972</v>
      </c>
      <c r="D213" s="250" t="s">
        <v>7978</v>
      </c>
      <c r="E213" s="250" t="s">
        <v>1952</v>
      </c>
      <c r="F213" s="250" t="s">
        <v>7974</v>
      </c>
      <c r="G213" s="251"/>
      <c r="H213" s="573" t="s">
        <v>7421</v>
      </c>
      <c r="J213" s="273" t="s">
        <v>7644</v>
      </c>
    </row>
    <row r="214" spans="1:11" hidden="1">
      <c r="A214" s="250" t="s">
        <v>7391</v>
      </c>
      <c r="B214" s="250" t="s">
        <v>7985</v>
      </c>
      <c r="C214" s="250" t="s">
        <v>1957</v>
      </c>
      <c r="D214" s="250" t="s">
        <v>7983</v>
      </c>
      <c r="E214" s="250" t="s">
        <v>1952</v>
      </c>
      <c r="F214" s="250" t="s">
        <v>7988</v>
      </c>
      <c r="G214" s="251"/>
      <c r="H214" s="573" t="s">
        <v>7421</v>
      </c>
      <c r="J214" s="273" t="s">
        <v>7644</v>
      </c>
    </row>
    <row r="215" spans="1:11" s="3" customFormat="1" ht="15" hidden="1">
      <c r="A215" s="762" t="s">
        <v>7391</v>
      </c>
      <c r="B215" s="762" t="s">
        <v>7989</v>
      </c>
      <c r="C215" s="762" t="s">
        <v>7990</v>
      </c>
      <c r="D215" s="762" t="s">
        <v>7663</v>
      </c>
      <c r="E215" s="762" t="s">
        <v>1952</v>
      </c>
      <c r="F215" s="762" t="s">
        <v>7991</v>
      </c>
      <c r="G215" s="763" t="s">
        <v>1954</v>
      </c>
      <c r="H215" s="573" t="s">
        <v>7421</v>
      </c>
      <c r="I215" s="574"/>
      <c r="J215" s="271" t="s">
        <v>7644</v>
      </c>
      <c r="K215" s="271"/>
    </row>
    <row r="216" spans="1:11" hidden="1">
      <c r="A216" s="250" t="s">
        <v>7391</v>
      </c>
      <c r="B216" s="250" t="s">
        <v>7989</v>
      </c>
      <c r="C216" s="250" t="s">
        <v>7972</v>
      </c>
      <c r="D216" s="250" t="s">
        <v>7978</v>
      </c>
      <c r="E216" s="250" t="s">
        <v>1952</v>
      </c>
      <c r="F216" s="250" t="s">
        <v>7974</v>
      </c>
      <c r="G216" s="251"/>
      <c r="H216" s="573" t="s">
        <v>7421</v>
      </c>
      <c r="J216" s="273" t="s">
        <v>7644</v>
      </c>
    </row>
    <row r="217" spans="1:11" hidden="1">
      <c r="A217" s="250" t="s">
        <v>7391</v>
      </c>
      <c r="B217" s="250" t="s">
        <v>7989</v>
      </c>
      <c r="C217" s="250" t="s">
        <v>3576</v>
      </c>
      <c r="D217" s="4" t="s">
        <v>7992</v>
      </c>
      <c r="E217" s="250" t="s">
        <v>1952</v>
      </c>
      <c r="F217" s="250" t="s">
        <v>7993</v>
      </c>
      <c r="G217" s="251"/>
      <c r="H217" s="573" t="s">
        <v>7421</v>
      </c>
      <c r="J217" s="273" t="s">
        <v>7644</v>
      </c>
    </row>
    <row r="218" spans="1:11" ht="15" hidden="1">
      <c r="A218" s="762" t="s">
        <v>7391</v>
      </c>
      <c r="B218" s="762" t="s">
        <v>7994</v>
      </c>
      <c r="C218" s="762" t="s">
        <v>7972</v>
      </c>
      <c r="D218" s="762" t="s">
        <v>7973</v>
      </c>
      <c r="E218" s="762" t="s">
        <v>1952</v>
      </c>
      <c r="F218" s="175" t="s">
        <v>7974</v>
      </c>
      <c r="G218" s="763" t="s">
        <v>1954</v>
      </c>
      <c r="H218" s="573" t="s">
        <v>7421</v>
      </c>
      <c r="J218" s="273" t="s">
        <v>7644</v>
      </c>
    </row>
    <row r="219" spans="1:11" hidden="1">
      <c r="A219" s="250" t="s">
        <v>7391</v>
      </c>
      <c r="B219" s="250" t="s">
        <v>7994</v>
      </c>
      <c r="C219" s="250" t="s">
        <v>7995</v>
      </c>
      <c r="D219" s="250" t="s">
        <v>7996</v>
      </c>
      <c r="E219" s="250" t="s">
        <v>7610</v>
      </c>
      <c r="F219" s="250" t="s">
        <v>7997</v>
      </c>
      <c r="G219" s="251"/>
      <c r="H219" s="573" t="s">
        <v>7421</v>
      </c>
      <c r="J219" s="273" t="s">
        <v>7644</v>
      </c>
    </row>
    <row r="220" spans="1:11" hidden="1">
      <c r="A220" s="250" t="s">
        <v>7391</v>
      </c>
      <c r="B220" s="250" t="s">
        <v>7994</v>
      </c>
      <c r="C220" s="250" t="s">
        <v>7998</v>
      </c>
      <c r="D220" s="250" t="s">
        <v>7999</v>
      </c>
      <c r="E220" s="250" t="s">
        <v>1952</v>
      </c>
      <c r="F220" s="250" t="s">
        <v>8000</v>
      </c>
      <c r="G220" s="251"/>
      <c r="H220" s="573" t="s">
        <v>7421</v>
      </c>
      <c r="J220" s="273" t="s">
        <v>7644</v>
      </c>
    </row>
    <row r="221" spans="1:11" hidden="1">
      <c r="A221" s="250" t="s">
        <v>7391</v>
      </c>
      <c r="B221" s="250" t="s">
        <v>7994</v>
      </c>
      <c r="C221" s="250" t="s">
        <v>8001</v>
      </c>
      <c r="D221" s="250" t="s">
        <v>8002</v>
      </c>
      <c r="E221" s="250" t="s">
        <v>1952</v>
      </c>
      <c r="F221" s="250" t="s">
        <v>8003</v>
      </c>
      <c r="G221" s="251"/>
      <c r="H221" s="573" t="s">
        <v>7421</v>
      </c>
      <c r="J221" s="273" t="s">
        <v>7644</v>
      </c>
    </row>
    <row r="222" spans="1:11" hidden="1">
      <c r="A222" s="250" t="s">
        <v>7391</v>
      </c>
      <c r="B222" s="250" t="s">
        <v>7994</v>
      </c>
      <c r="C222" s="248" t="s">
        <v>7850</v>
      </c>
      <c r="D222" s="248" t="s">
        <v>6510</v>
      </c>
      <c r="E222" s="248" t="s">
        <v>1952</v>
      </c>
      <c r="F222" s="250" t="s">
        <v>7979</v>
      </c>
      <c r="G222" s="251"/>
      <c r="H222" s="573" t="s">
        <v>7421</v>
      </c>
      <c r="J222" s="273" t="s">
        <v>7644</v>
      </c>
    </row>
    <row r="223" spans="1:11" hidden="1">
      <c r="A223" s="250" t="s">
        <v>7391</v>
      </c>
      <c r="B223" s="250" t="s">
        <v>7994</v>
      </c>
      <c r="C223" s="250" t="s">
        <v>8004</v>
      </c>
      <c r="D223" s="250" t="s">
        <v>4119</v>
      </c>
      <c r="E223" s="250" t="s">
        <v>1952</v>
      </c>
      <c r="F223" s="250" t="s">
        <v>8005</v>
      </c>
      <c r="G223" s="251"/>
      <c r="H223" s="573" t="s">
        <v>7421</v>
      </c>
      <c r="J223" s="273" t="s">
        <v>7644</v>
      </c>
    </row>
    <row r="224" spans="1:11" hidden="1">
      <c r="A224" s="250" t="s">
        <v>7391</v>
      </c>
      <c r="B224" s="250" t="s">
        <v>7994</v>
      </c>
      <c r="C224" s="250" t="s">
        <v>8006</v>
      </c>
      <c r="D224" s="250" t="s">
        <v>8007</v>
      </c>
      <c r="E224" s="250" t="s">
        <v>1952</v>
      </c>
      <c r="F224" s="250" t="s">
        <v>8008</v>
      </c>
      <c r="G224" s="251"/>
      <c r="H224" s="573" t="s">
        <v>7421</v>
      </c>
      <c r="J224" s="273" t="s">
        <v>7644</v>
      </c>
    </row>
    <row r="225" spans="1:10" hidden="1">
      <c r="A225" s="250" t="s">
        <v>7391</v>
      </c>
      <c r="B225" s="250" t="s">
        <v>7994</v>
      </c>
      <c r="C225" s="250" t="s">
        <v>8009</v>
      </c>
      <c r="D225" s="250" t="s">
        <v>8010</v>
      </c>
      <c r="E225" s="250" t="s">
        <v>1952</v>
      </c>
      <c r="F225" s="250" t="s">
        <v>8011</v>
      </c>
      <c r="G225" s="251"/>
      <c r="H225" s="573" t="s">
        <v>7421</v>
      </c>
      <c r="J225" s="273" t="s">
        <v>7644</v>
      </c>
    </row>
    <row r="226" spans="1:10" hidden="1">
      <c r="A226" s="250" t="s">
        <v>7391</v>
      </c>
      <c r="B226" s="250" t="s">
        <v>7994</v>
      </c>
      <c r="C226" s="250" t="s">
        <v>8012</v>
      </c>
      <c r="D226" s="250" t="s">
        <v>8013</v>
      </c>
      <c r="E226" s="250" t="s">
        <v>1952</v>
      </c>
      <c r="F226" s="250" t="s">
        <v>8014</v>
      </c>
      <c r="G226" s="251"/>
      <c r="H226" s="573" t="s">
        <v>7421</v>
      </c>
      <c r="J226" s="273" t="s">
        <v>7644</v>
      </c>
    </row>
    <row r="227" spans="1:10" hidden="1">
      <c r="A227" s="250" t="s">
        <v>7391</v>
      </c>
      <c r="B227" s="250" t="s">
        <v>7994</v>
      </c>
      <c r="C227" s="250" t="s">
        <v>8015</v>
      </c>
      <c r="D227" s="250" t="s">
        <v>8016</v>
      </c>
      <c r="E227" s="250" t="s">
        <v>1952</v>
      </c>
      <c r="F227" s="250" t="s">
        <v>8017</v>
      </c>
      <c r="G227" s="251"/>
      <c r="H227" s="573" t="s">
        <v>7421</v>
      </c>
      <c r="J227" s="273" t="s">
        <v>7644</v>
      </c>
    </row>
    <row r="228" spans="1:10" hidden="1">
      <c r="A228" s="250" t="s">
        <v>7391</v>
      </c>
      <c r="B228" s="250" t="s">
        <v>7994</v>
      </c>
      <c r="C228" s="250" t="s">
        <v>8018</v>
      </c>
      <c r="D228" s="250" t="s">
        <v>8019</v>
      </c>
      <c r="E228" s="250" t="s">
        <v>1952</v>
      </c>
      <c r="F228" s="250" t="s">
        <v>8020</v>
      </c>
      <c r="G228" s="251"/>
      <c r="H228" s="573" t="s">
        <v>7421</v>
      </c>
      <c r="J228" s="273" t="s">
        <v>7644</v>
      </c>
    </row>
    <row r="229" spans="1:10" hidden="1">
      <c r="A229" s="250" t="s">
        <v>7391</v>
      </c>
      <c r="B229" s="250" t="s">
        <v>7994</v>
      </c>
      <c r="C229" s="250" t="s">
        <v>8021</v>
      </c>
      <c r="D229" s="250" t="s">
        <v>8022</v>
      </c>
      <c r="E229" s="250" t="s">
        <v>2187</v>
      </c>
      <c r="F229" s="250" t="s">
        <v>8023</v>
      </c>
      <c r="G229" s="251"/>
      <c r="H229" s="573" t="s">
        <v>7421</v>
      </c>
      <c r="J229" s="273" t="s">
        <v>7644</v>
      </c>
    </row>
    <row r="230" spans="1:10" hidden="1">
      <c r="A230" s="250" t="s">
        <v>7391</v>
      </c>
      <c r="B230" s="250" t="s">
        <v>7994</v>
      </c>
      <c r="C230" s="250" t="s">
        <v>7037</v>
      </c>
      <c r="D230" s="250" t="s">
        <v>5930</v>
      </c>
      <c r="E230" s="250" t="s">
        <v>3643</v>
      </c>
      <c r="F230" s="250" t="s">
        <v>8024</v>
      </c>
      <c r="G230" s="251"/>
      <c r="H230" s="573" t="s">
        <v>7421</v>
      </c>
      <c r="J230" s="273" t="s">
        <v>7644</v>
      </c>
    </row>
    <row r="231" spans="1:10" hidden="1">
      <c r="A231" s="250" t="s">
        <v>7391</v>
      </c>
      <c r="B231" s="250" t="s">
        <v>7994</v>
      </c>
      <c r="C231" s="250" t="s">
        <v>8025</v>
      </c>
      <c r="D231" s="250" t="s">
        <v>8026</v>
      </c>
      <c r="E231" s="250" t="s">
        <v>1952</v>
      </c>
      <c r="F231" s="250" t="s">
        <v>8027</v>
      </c>
      <c r="G231" s="251"/>
      <c r="H231" s="573" t="s">
        <v>7421</v>
      </c>
      <c r="J231" s="273" t="s">
        <v>7644</v>
      </c>
    </row>
    <row r="232" spans="1:10" hidden="1">
      <c r="A232" s="250" t="s">
        <v>7391</v>
      </c>
      <c r="B232" s="250" t="s">
        <v>7994</v>
      </c>
      <c r="C232" s="250" t="s">
        <v>8028</v>
      </c>
      <c r="D232" s="250" t="s">
        <v>2638</v>
      </c>
      <c r="E232" s="250" t="s">
        <v>1952</v>
      </c>
      <c r="F232" s="250" t="s">
        <v>8029</v>
      </c>
      <c r="G232" s="251"/>
      <c r="H232" s="573" t="s">
        <v>7421</v>
      </c>
      <c r="J232" s="273" t="s">
        <v>7644</v>
      </c>
    </row>
    <row r="233" spans="1:10" hidden="1">
      <c r="A233" s="250" t="s">
        <v>7391</v>
      </c>
      <c r="B233" s="250" t="s">
        <v>7994</v>
      </c>
      <c r="C233" s="250" t="s">
        <v>8030</v>
      </c>
      <c r="D233" s="250" t="s">
        <v>3833</v>
      </c>
      <c r="E233" s="250" t="s">
        <v>1952</v>
      </c>
      <c r="F233" s="250" t="s">
        <v>8031</v>
      </c>
      <c r="G233" s="251"/>
      <c r="H233" s="573" t="s">
        <v>7421</v>
      </c>
      <c r="J233" s="273" t="s">
        <v>7644</v>
      </c>
    </row>
    <row r="234" spans="1:10" hidden="1">
      <c r="A234" s="250" t="s">
        <v>7391</v>
      </c>
      <c r="B234" s="250" t="s">
        <v>7994</v>
      </c>
      <c r="C234" s="250" t="s">
        <v>8032</v>
      </c>
      <c r="D234" s="250" t="s">
        <v>8033</v>
      </c>
      <c r="E234" s="250" t="s">
        <v>1952</v>
      </c>
      <c r="F234" s="250" t="s">
        <v>8034</v>
      </c>
      <c r="G234" s="251"/>
      <c r="H234" s="573" t="s">
        <v>7421</v>
      </c>
      <c r="J234" s="273" t="s">
        <v>7644</v>
      </c>
    </row>
    <row r="235" spans="1:10" hidden="1">
      <c r="A235" s="250" t="s">
        <v>7391</v>
      </c>
      <c r="B235" s="250" t="s">
        <v>7994</v>
      </c>
      <c r="C235" s="250" t="s">
        <v>8035</v>
      </c>
      <c r="D235" s="250" t="s">
        <v>8036</v>
      </c>
      <c r="E235" s="250" t="s">
        <v>1952</v>
      </c>
      <c r="F235" s="250" t="s">
        <v>8037</v>
      </c>
      <c r="G235" s="251"/>
      <c r="H235" s="573" t="s">
        <v>7421</v>
      </c>
      <c r="J235" s="273" t="s">
        <v>7644</v>
      </c>
    </row>
    <row r="236" spans="1:10" hidden="1">
      <c r="A236" s="250" t="s">
        <v>7391</v>
      </c>
      <c r="B236" s="250" t="s">
        <v>7994</v>
      </c>
      <c r="C236" s="250" t="s">
        <v>1472</v>
      </c>
      <c r="D236" s="250" t="s">
        <v>5584</v>
      </c>
      <c r="E236" s="250" t="s">
        <v>1952</v>
      </c>
      <c r="F236" s="250" t="s">
        <v>8038</v>
      </c>
      <c r="G236" s="251"/>
      <c r="H236" s="573" t="s">
        <v>7421</v>
      </c>
      <c r="J236" s="273" t="s">
        <v>7644</v>
      </c>
    </row>
    <row r="237" spans="1:10" hidden="1">
      <c r="A237" s="250" t="s">
        <v>7391</v>
      </c>
      <c r="B237" s="250" t="s">
        <v>7994</v>
      </c>
      <c r="C237" s="250" t="s">
        <v>8039</v>
      </c>
      <c r="D237" s="250" t="s">
        <v>8040</v>
      </c>
      <c r="E237" s="250" t="s">
        <v>1952</v>
      </c>
      <c r="F237" s="250" t="s">
        <v>8041</v>
      </c>
      <c r="G237" s="251"/>
      <c r="H237" s="573" t="s">
        <v>7421</v>
      </c>
      <c r="J237" s="273" t="s">
        <v>7644</v>
      </c>
    </row>
    <row r="238" spans="1:10" hidden="1">
      <c r="A238" s="250" t="s">
        <v>7391</v>
      </c>
      <c r="B238" s="250" t="s">
        <v>7994</v>
      </c>
      <c r="C238" s="250" t="s">
        <v>7608</v>
      </c>
      <c r="D238" s="250" t="s">
        <v>8042</v>
      </c>
      <c r="E238" s="250" t="s">
        <v>7610</v>
      </c>
      <c r="F238" s="250" t="s">
        <v>8043</v>
      </c>
      <c r="G238" s="251"/>
      <c r="H238" s="573" t="s">
        <v>7421</v>
      </c>
      <c r="J238" s="273" t="s">
        <v>7644</v>
      </c>
    </row>
    <row r="239" spans="1:10" hidden="1">
      <c r="A239" s="250" t="s">
        <v>7391</v>
      </c>
      <c r="B239" s="250" t="s">
        <v>7994</v>
      </c>
      <c r="C239" s="250" t="s">
        <v>8044</v>
      </c>
      <c r="D239" s="250" t="s">
        <v>8045</v>
      </c>
      <c r="E239" s="250" t="s">
        <v>7610</v>
      </c>
      <c r="F239" s="250" t="s">
        <v>8046</v>
      </c>
      <c r="G239" s="251"/>
      <c r="H239" s="573" t="s">
        <v>7421</v>
      </c>
      <c r="J239" s="273" t="s">
        <v>7644</v>
      </c>
    </row>
    <row r="240" spans="1:10" hidden="1">
      <c r="A240" s="250" t="s">
        <v>7391</v>
      </c>
      <c r="B240" s="250" t="s">
        <v>7994</v>
      </c>
      <c r="C240" s="250" t="s">
        <v>8047</v>
      </c>
      <c r="D240" s="250" t="s">
        <v>8048</v>
      </c>
      <c r="E240" s="250" t="s">
        <v>1952</v>
      </c>
      <c r="F240" s="250" t="s">
        <v>8049</v>
      </c>
      <c r="G240" s="251"/>
      <c r="H240" s="573" t="s">
        <v>7421</v>
      </c>
      <c r="J240" s="273" t="s">
        <v>7644</v>
      </c>
    </row>
    <row r="241" spans="1:11" hidden="1">
      <c r="A241" s="250" t="s">
        <v>7391</v>
      </c>
      <c r="B241" s="250" t="s">
        <v>7994</v>
      </c>
      <c r="C241" s="250" t="s">
        <v>8050</v>
      </c>
      <c r="D241" s="250" t="s">
        <v>8051</v>
      </c>
      <c r="E241" s="250" t="s">
        <v>7610</v>
      </c>
      <c r="F241" s="250" t="s">
        <v>8052</v>
      </c>
      <c r="G241" s="251"/>
      <c r="H241" s="573" t="s">
        <v>7421</v>
      </c>
      <c r="J241" s="273" t="s">
        <v>7644</v>
      </c>
    </row>
    <row r="242" spans="1:11" hidden="1">
      <c r="A242" s="250" t="s">
        <v>7391</v>
      </c>
      <c r="B242" s="250" t="s">
        <v>7994</v>
      </c>
      <c r="C242" s="250" t="s">
        <v>8053</v>
      </c>
      <c r="D242" s="250" t="s">
        <v>8054</v>
      </c>
      <c r="E242" s="250" t="s">
        <v>1952</v>
      </c>
      <c r="F242" s="250" t="s">
        <v>8055</v>
      </c>
      <c r="G242" s="251"/>
      <c r="H242" s="573" t="s">
        <v>7421</v>
      </c>
      <c r="J242" s="273" t="s">
        <v>7644</v>
      </c>
    </row>
    <row r="243" spans="1:11" hidden="1">
      <c r="A243" s="250" t="s">
        <v>7391</v>
      </c>
      <c r="B243" s="250" t="s">
        <v>7994</v>
      </c>
      <c r="C243" s="250" t="s">
        <v>8056</v>
      </c>
      <c r="D243" s="250" t="s">
        <v>8057</v>
      </c>
      <c r="E243" s="250" t="s">
        <v>7610</v>
      </c>
      <c r="F243" s="250" t="s">
        <v>8058</v>
      </c>
      <c r="G243" s="251"/>
      <c r="H243" s="573" t="s">
        <v>7421</v>
      </c>
      <c r="J243" s="273" t="s">
        <v>7644</v>
      </c>
    </row>
    <row r="244" spans="1:11" hidden="1">
      <c r="A244" s="250" t="s">
        <v>7391</v>
      </c>
      <c r="B244" s="250" t="s">
        <v>7994</v>
      </c>
      <c r="C244" s="250" t="s">
        <v>8059</v>
      </c>
      <c r="D244" s="250" t="s">
        <v>8060</v>
      </c>
      <c r="E244" s="250" t="s">
        <v>1952</v>
      </c>
      <c r="F244" s="250" t="s">
        <v>8061</v>
      </c>
      <c r="G244" s="251"/>
      <c r="H244" s="573" t="s">
        <v>7421</v>
      </c>
      <c r="J244" s="273" t="s">
        <v>7644</v>
      </c>
    </row>
    <row r="245" spans="1:11" hidden="1">
      <c r="A245" s="250" t="s">
        <v>7391</v>
      </c>
      <c r="B245" s="250" t="s">
        <v>7994</v>
      </c>
      <c r="C245" s="250" t="s">
        <v>8062</v>
      </c>
      <c r="D245" s="250" t="s">
        <v>8063</v>
      </c>
      <c r="E245" s="250" t="s">
        <v>1952</v>
      </c>
      <c r="F245" s="250" t="s">
        <v>8064</v>
      </c>
      <c r="G245" s="251"/>
      <c r="H245" s="573" t="s">
        <v>7421</v>
      </c>
      <c r="J245" s="273" t="s">
        <v>7644</v>
      </c>
    </row>
    <row r="246" spans="1:11" hidden="1">
      <c r="A246" s="247" t="s">
        <v>7391</v>
      </c>
      <c r="B246" s="247" t="s">
        <v>7994</v>
      </c>
      <c r="C246" s="247" t="s">
        <v>8065</v>
      </c>
      <c r="D246" s="247" t="s">
        <v>8066</v>
      </c>
      <c r="E246" s="247" t="s">
        <v>1952</v>
      </c>
      <c r="F246" s="247" t="s">
        <v>8067</v>
      </c>
      <c r="G246" s="248"/>
      <c r="H246" s="573" t="s">
        <v>7421</v>
      </c>
      <c r="J246" s="273" t="s">
        <v>7644</v>
      </c>
    </row>
    <row r="247" spans="1:11" hidden="1">
      <c r="A247" s="250" t="s">
        <v>7391</v>
      </c>
      <c r="B247" s="250" t="s">
        <v>7994</v>
      </c>
      <c r="C247" s="250" t="s">
        <v>8068</v>
      </c>
      <c r="D247" s="250" t="s">
        <v>6149</v>
      </c>
      <c r="E247" s="250" t="s">
        <v>1952</v>
      </c>
      <c r="F247" s="250" t="s">
        <v>8069</v>
      </c>
      <c r="G247" s="251"/>
      <c r="H247" s="573" t="s">
        <v>7421</v>
      </c>
      <c r="J247" s="273" t="s">
        <v>7644</v>
      </c>
    </row>
    <row r="248" spans="1:11" hidden="1">
      <c r="A248" s="250" t="s">
        <v>7391</v>
      </c>
      <c r="B248" s="250" t="s">
        <v>7994</v>
      </c>
      <c r="C248" s="250" t="s">
        <v>8070</v>
      </c>
      <c r="D248" s="250" t="s">
        <v>6152</v>
      </c>
      <c r="E248" s="250" t="s">
        <v>1952</v>
      </c>
      <c r="F248" s="250" t="s">
        <v>8071</v>
      </c>
      <c r="G248" s="251"/>
      <c r="H248" s="573" t="s">
        <v>7421</v>
      </c>
      <c r="J248" s="273" t="s">
        <v>7644</v>
      </c>
    </row>
    <row r="249" spans="1:11" ht="15" hidden="1">
      <c r="A249" s="762" t="s">
        <v>7391</v>
      </c>
      <c r="B249" s="762" t="s">
        <v>8072</v>
      </c>
      <c r="C249" s="762" t="s">
        <v>7639</v>
      </c>
      <c r="D249" s="762" t="s">
        <v>8073</v>
      </c>
      <c r="E249" s="762" t="s">
        <v>1952</v>
      </c>
      <c r="F249" s="762" t="s">
        <v>8074</v>
      </c>
      <c r="G249" s="763" t="s">
        <v>1954</v>
      </c>
      <c r="H249" s="573" t="s">
        <v>7421</v>
      </c>
      <c r="J249" s="273" t="s">
        <v>7644</v>
      </c>
    </row>
    <row r="250" spans="1:11" hidden="1">
      <c r="A250" s="250" t="s">
        <v>7391</v>
      </c>
      <c r="B250" s="250" t="s">
        <v>8072</v>
      </c>
      <c r="C250" s="250" t="s">
        <v>7642</v>
      </c>
      <c r="D250" s="250" t="s">
        <v>8075</v>
      </c>
      <c r="E250" s="250" t="s">
        <v>1952</v>
      </c>
      <c r="F250" s="250" t="s">
        <v>8076</v>
      </c>
      <c r="G250" s="251"/>
      <c r="H250" s="573" t="s">
        <v>7421</v>
      </c>
      <c r="J250" s="273" t="s">
        <v>7644</v>
      </c>
    </row>
    <row r="251" spans="1:11" hidden="1">
      <c r="A251" s="247" t="s">
        <v>7391</v>
      </c>
      <c r="B251" s="247" t="s">
        <v>8072</v>
      </c>
      <c r="C251" s="247" t="s">
        <v>8077</v>
      </c>
      <c r="D251" s="247" t="s">
        <v>8078</v>
      </c>
      <c r="E251" s="247" t="s">
        <v>1952</v>
      </c>
      <c r="F251" s="247" t="s">
        <v>8079</v>
      </c>
      <c r="G251" s="248"/>
      <c r="H251" s="573" t="s">
        <v>7421</v>
      </c>
      <c r="J251" s="273" t="s">
        <v>7644</v>
      </c>
    </row>
    <row r="252" spans="1:11" hidden="1">
      <c r="A252" s="247" t="s">
        <v>7391</v>
      </c>
      <c r="B252" s="247" t="s">
        <v>8072</v>
      </c>
      <c r="C252" s="247" t="s">
        <v>8080</v>
      </c>
      <c r="D252" s="247" t="s">
        <v>8081</v>
      </c>
      <c r="E252" s="247" t="s">
        <v>1952</v>
      </c>
      <c r="F252" s="247" t="s">
        <v>8082</v>
      </c>
      <c r="G252" s="248"/>
      <c r="H252" s="573" t="s">
        <v>7421</v>
      </c>
      <c r="J252" s="273" t="s">
        <v>7644</v>
      </c>
    </row>
    <row r="253" spans="1:11" ht="15" hidden="1">
      <c r="A253" s="762" t="s">
        <v>7391</v>
      </c>
      <c r="B253" s="762" t="s">
        <v>8083</v>
      </c>
      <c r="C253" s="762" t="s">
        <v>8084</v>
      </c>
      <c r="D253" s="762" t="s">
        <v>8085</v>
      </c>
      <c r="E253" s="762" t="s">
        <v>1952</v>
      </c>
      <c r="F253" s="762" t="s">
        <v>8086</v>
      </c>
      <c r="G253" s="763" t="s">
        <v>1954</v>
      </c>
      <c r="H253" s="573" t="s">
        <v>7421</v>
      </c>
      <c r="I253" s="574"/>
      <c r="J253" s="273" t="s">
        <v>7644</v>
      </c>
    </row>
    <row r="254" spans="1:11" s="3" customFormat="1" ht="15" hidden="1">
      <c r="A254" s="250" t="s">
        <v>7391</v>
      </c>
      <c r="B254" s="250" t="s">
        <v>8083</v>
      </c>
      <c r="C254" s="250" t="s">
        <v>1955</v>
      </c>
      <c r="D254" s="250" t="s">
        <v>1915</v>
      </c>
      <c r="E254" s="250" t="s">
        <v>7610</v>
      </c>
      <c r="F254" s="250" t="s">
        <v>8086</v>
      </c>
      <c r="G254" s="251"/>
      <c r="H254" s="573" t="s">
        <v>7421</v>
      </c>
      <c r="I254" s="573"/>
      <c r="J254" s="271" t="s">
        <v>7644</v>
      </c>
      <c r="K254" s="271"/>
    </row>
    <row r="255" spans="1:11" ht="15" hidden="1">
      <c r="A255" s="762" t="s">
        <v>7391</v>
      </c>
      <c r="B255" s="762" t="s">
        <v>8087</v>
      </c>
      <c r="C255" s="762" t="s">
        <v>8088</v>
      </c>
      <c r="D255" s="762" t="s">
        <v>7663</v>
      </c>
      <c r="E255" s="762" t="s">
        <v>1952</v>
      </c>
      <c r="F255" s="762" t="s">
        <v>8089</v>
      </c>
      <c r="G255" s="763" t="s">
        <v>1954</v>
      </c>
      <c r="H255" s="573" t="s">
        <v>7421</v>
      </c>
      <c r="J255" s="273" t="s">
        <v>7644</v>
      </c>
    </row>
    <row r="256" spans="1:11" hidden="1">
      <c r="A256" s="250" t="s">
        <v>7391</v>
      </c>
      <c r="B256" s="250" t="s">
        <v>8087</v>
      </c>
      <c r="C256" s="250" t="s">
        <v>8084</v>
      </c>
      <c r="D256" s="250" t="s">
        <v>8090</v>
      </c>
      <c r="E256" s="250" t="s">
        <v>1952</v>
      </c>
      <c r="F256" s="250" t="s">
        <v>8086</v>
      </c>
      <c r="G256" s="251"/>
      <c r="H256" s="573" t="s">
        <v>7421</v>
      </c>
      <c r="J256" s="273" t="s">
        <v>7644</v>
      </c>
    </row>
    <row r="257" spans="1:10" hidden="1">
      <c r="A257" s="250" t="s">
        <v>7391</v>
      </c>
      <c r="B257" s="250" t="s">
        <v>8087</v>
      </c>
      <c r="C257" s="250" t="s">
        <v>2219</v>
      </c>
      <c r="D257" s="250" t="s">
        <v>7666</v>
      </c>
      <c r="E257" s="250" t="s">
        <v>1952</v>
      </c>
      <c r="F257" s="250" t="s">
        <v>8091</v>
      </c>
      <c r="G257" s="251"/>
      <c r="H257" s="573" t="s">
        <v>7421</v>
      </c>
      <c r="J257" s="273" t="s">
        <v>7644</v>
      </c>
    </row>
    <row r="258" spans="1:10" ht="15" hidden="1">
      <c r="A258" s="762" t="s">
        <v>7391</v>
      </c>
      <c r="B258" s="762" t="s">
        <v>8092</v>
      </c>
      <c r="C258" s="762" t="s">
        <v>8093</v>
      </c>
      <c r="D258" s="762" t="s">
        <v>7663</v>
      </c>
      <c r="E258" s="762" t="s">
        <v>1952</v>
      </c>
      <c r="F258" s="762" t="s">
        <v>8094</v>
      </c>
      <c r="G258" s="763" t="s">
        <v>1954</v>
      </c>
      <c r="H258" s="573" t="s">
        <v>7421</v>
      </c>
      <c r="J258" s="273" t="s">
        <v>7644</v>
      </c>
    </row>
    <row r="259" spans="1:10" hidden="1">
      <c r="A259" s="250" t="s">
        <v>7391</v>
      </c>
      <c r="B259" s="4" t="s">
        <v>8092</v>
      </c>
      <c r="C259" s="250" t="s">
        <v>8084</v>
      </c>
      <c r="D259" s="250" t="s">
        <v>8090</v>
      </c>
      <c r="E259" s="250" t="s">
        <v>1952</v>
      </c>
      <c r="F259" s="250" t="s">
        <v>8086</v>
      </c>
      <c r="G259" s="251"/>
      <c r="H259" s="573" t="s">
        <v>7421</v>
      </c>
      <c r="J259" s="273" t="s">
        <v>7644</v>
      </c>
    </row>
    <row r="260" spans="1:10" hidden="1">
      <c r="A260" s="250" t="s">
        <v>7391</v>
      </c>
      <c r="B260" s="4" t="s">
        <v>8092</v>
      </c>
      <c r="C260" s="250" t="s">
        <v>2228</v>
      </c>
      <c r="D260" s="250" t="s">
        <v>7671</v>
      </c>
      <c r="E260" s="250" t="s">
        <v>1952</v>
      </c>
      <c r="F260" s="250" t="s">
        <v>8095</v>
      </c>
      <c r="G260" s="251"/>
      <c r="H260" s="573" t="s">
        <v>7421</v>
      </c>
      <c r="J260" s="273" t="s">
        <v>7644</v>
      </c>
    </row>
    <row r="261" spans="1:10" ht="15" hidden="1">
      <c r="A261" s="762" t="s">
        <v>7391</v>
      </c>
      <c r="B261" s="175" t="s">
        <v>8096</v>
      </c>
      <c r="C261" s="762" t="s">
        <v>8084</v>
      </c>
      <c r="D261" s="762" t="s">
        <v>8085</v>
      </c>
      <c r="E261" s="762" t="s">
        <v>1952</v>
      </c>
      <c r="F261" s="762" t="s">
        <v>8086</v>
      </c>
      <c r="G261" s="763" t="s">
        <v>1954</v>
      </c>
      <c r="H261" s="573" t="s">
        <v>7421</v>
      </c>
      <c r="J261" s="273" t="s">
        <v>7644</v>
      </c>
    </row>
    <row r="262" spans="1:10" hidden="1">
      <c r="A262" s="250" t="s">
        <v>7391</v>
      </c>
      <c r="B262" s="4" t="s">
        <v>8096</v>
      </c>
      <c r="C262" s="250" t="s">
        <v>7998</v>
      </c>
      <c r="D262" s="250" t="s">
        <v>7999</v>
      </c>
      <c r="E262" s="250" t="s">
        <v>7610</v>
      </c>
      <c r="F262" s="250" t="s">
        <v>8097</v>
      </c>
      <c r="G262" s="251"/>
      <c r="H262" s="573" t="s">
        <v>7421</v>
      </c>
      <c r="J262" s="273" t="s">
        <v>7644</v>
      </c>
    </row>
    <row r="263" spans="1:10" hidden="1">
      <c r="A263" s="250" t="s">
        <v>7391</v>
      </c>
      <c r="B263" s="4" t="s">
        <v>8096</v>
      </c>
      <c r="C263" s="250" t="s">
        <v>8098</v>
      </c>
      <c r="D263" s="250" t="s">
        <v>8099</v>
      </c>
      <c r="E263" s="250" t="s">
        <v>1952</v>
      </c>
      <c r="F263" s="250" t="s">
        <v>8100</v>
      </c>
      <c r="G263" s="251"/>
      <c r="H263" s="573" t="s">
        <v>7421</v>
      </c>
      <c r="J263" s="273" t="s">
        <v>7644</v>
      </c>
    </row>
    <row r="264" spans="1:10" hidden="1">
      <c r="A264" s="250" t="s">
        <v>7391</v>
      </c>
      <c r="B264" s="4" t="s">
        <v>8096</v>
      </c>
      <c r="C264" s="250" t="s">
        <v>7712</v>
      </c>
      <c r="D264" s="250" t="s">
        <v>7713</v>
      </c>
      <c r="E264" s="250" t="s">
        <v>1952</v>
      </c>
      <c r="F264" s="250" t="s">
        <v>8101</v>
      </c>
      <c r="G264" s="251"/>
      <c r="H264" s="573" t="s">
        <v>7421</v>
      </c>
      <c r="J264" s="273" t="s">
        <v>7644</v>
      </c>
    </row>
    <row r="265" spans="1:10" hidden="1">
      <c r="A265" s="250" t="s">
        <v>7391</v>
      </c>
      <c r="B265" s="4" t="s">
        <v>8096</v>
      </c>
      <c r="C265" s="250" t="s">
        <v>8102</v>
      </c>
      <c r="D265" s="250" t="s">
        <v>8103</v>
      </c>
      <c r="E265" s="250" t="s">
        <v>1952</v>
      </c>
      <c r="F265" s="250" t="s">
        <v>8095</v>
      </c>
      <c r="G265" s="251"/>
      <c r="H265" s="573" t="s">
        <v>7421</v>
      </c>
      <c r="J265" s="273" t="s">
        <v>7644</v>
      </c>
    </row>
    <row r="266" spans="1:10" hidden="1">
      <c r="A266" s="250" t="s">
        <v>7391</v>
      </c>
      <c r="B266" s="4" t="s">
        <v>8096</v>
      </c>
      <c r="C266" s="250" t="s">
        <v>8104</v>
      </c>
      <c r="D266" s="250" t="s">
        <v>8105</v>
      </c>
      <c r="E266" s="250" t="s">
        <v>1952</v>
      </c>
      <c r="F266" s="250" t="s">
        <v>8106</v>
      </c>
      <c r="G266" s="251"/>
      <c r="H266" s="573" t="s">
        <v>7421</v>
      </c>
      <c r="J266" s="273" t="s">
        <v>7644</v>
      </c>
    </row>
    <row r="267" spans="1:10" hidden="1">
      <c r="A267" s="250" t="s">
        <v>7391</v>
      </c>
      <c r="B267" s="4" t="s">
        <v>8096</v>
      </c>
      <c r="C267" s="250" t="s">
        <v>8107</v>
      </c>
      <c r="D267" s="250" t="s">
        <v>8108</v>
      </c>
      <c r="E267" s="250" t="s">
        <v>1952</v>
      </c>
      <c r="F267" s="250" t="s">
        <v>8109</v>
      </c>
      <c r="G267" s="251"/>
      <c r="H267" s="573" t="s">
        <v>7421</v>
      </c>
      <c r="J267" s="273" t="s">
        <v>7644</v>
      </c>
    </row>
    <row r="268" spans="1:10" hidden="1">
      <c r="A268" s="250" t="s">
        <v>7391</v>
      </c>
      <c r="B268" s="4" t="s">
        <v>8096</v>
      </c>
      <c r="C268" s="250" t="s">
        <v>8110</v>
      </c>
      <c r="D268" s="250" t="s">
        <v>8111</v>
      </c>
      <c r="E268" s="250" t="s">
        <v>1952</v>
      </c>
      <c r="F268" s="250" t="s">
        <v>8112</v>
      </c>
      <c r="G268" s="251"/>
      <c r="H268" s="573" t="s">
        <v>7421</v>
      </c>
      <c r="J268" s="273" t="s">
        <v>7644</v>
      </c>
    </row>
    <row r="269" spans="1:10" hidden="1">
      <c r="A269" s="250" t="s">
        <v>7391</v>
      </c>
      <c r="B269" s="4" t="s">
        <v>8096</v>
      </c>
      <c r="C269" s="250" t="s">
        <v>8113</v>
      </c>
      <c r="D269" s="250" t="s">
        <v>8114</v>
      </c>
      <c r="E269" s="250" t="s">
        <v>1952</v>
      </c>
      <c r="F269" s="250" t="s">
        <v>8115</v>
      </c>
      <c r="G269" s="251"/>
      <c r="H269" s="573" t="s">
        <v>7421</v>
      </c>
      <c r="J269" s="273" t="s">
        <v>7644</v>
      </c>
    </row>
    <row r="270" spans="1:10" ht="15" hidden="1">
      <c r="A270" s="762" t="s">
        <v>7391</v>
      </c>
      <c r="B270" s="175" t="s">
        <v>8116</v>
      </c>
      <c r="C270" s="762" t="s">
        <v>8084</v>
      </c>
      <c r="D270" s="762" t="s">
        <v>8085</v>
      </c>
      <c r="E270" s="762" t="s">
        <v>1952</v>
      </c>
      <c r="F270" s="762" t="s">
        <v>8086</v>
      </c>
      <c r="G270" s="763" t="s">
        <v>1954</v>
      </c>
      <c r="H270" s="573" t="s">
        <v>7421</v>
      </c>
      <c r="J270" s="273" t="s">
        <v>7644</v>
      </c>
    </row>
    <row r="271" spans="1:10" hidden="1">
      <c r="A271" s="250" t="s">
        <v>7391</v>
      </c>
      <c r="B271" s="4" t="s">
        <v>8116</v>
      </c>
      <c r="C271" s="250" t="s">
        <v>8117</v>
      </c>
      <c r="D271" s="250" t="s">
        <v>8118</v>
      </c>
      <c r="E271" s="250" t="s">
        <v>7610</v>
      </c>
      <c r="F271" s="250" t="s">
        <v>8119</v>
      </c>
      <c r="G271" s="251"/>
      <c r="H271" s="573" t="s">
        <v>7421</v>
      </c>
      <c r="J271" s="273" t="s">
        <v>7644</v>
      </c>
    </row>
    <row r="272" spans="1:10" hidden="1">
      <c r="A272" s="250" t="s">
        <v>7391</v>
      </c>
      <c r="B272" s="4" t="s">
        <v>8116</v>
      </c>
      <c r="C272" s="250" t="s">
        <v>8120</v>
      </c>
      <c r="D272" s="250" t="s">
        <v>8121</v>
      </c>
      <c r="E272" s="250" t="s">
        <v>1952</v>
      </c>
      <c r="F272" s="250" t="s">
        <v>8122</v>
      </c>
      <c r="G272" s="251"/>
      <c r="H272" s="573" t="s">
        <v>7421</v>
      </c>
      <c r="J272" s="273" t="s">
        <v>7644</v>
      </c>
    </row>
    <row r="273" spans="1:10" hidden="1">
      <c r="A273" s="250" t="s">
        <v>7391</v>
      </c>
      <c r="B273" s="4" t="s">
        <v>8116</v>
      </c>
      <c r="C273" s="250" t="s">
        <v>8123</v>
      </c>
      <c r="D273" s="250" t="s">
        <v>8124</v>
      </c>
      <c r="E273" s="250" t="s">
        <v>1952</v>
      </c>
      <c r="F273" s="250" t="s">
        <v>8125</v>
      </c>
      <c r="G273" s="251"/>
      <c r="H273" s="573" t="s">
        <v>7421</v>
      </c>
      <c r="J273" s="273" t="s">
        <v>7644</v>
      </c>
    </row>
    <row r="274" spans="1:10" hidden="1">
      <c r="A274" s="250" t="s">
        <v>7391</v>
      </c>
      <c r="B274" s="4" t="s">
        <v>8116</v>
      </c>
      <c r="C274" s="250" t="s">
        <v>8126</v>
      </c>
      <c r="D274" s="250" t="s">
        <v>8127</v>
      </c>
      <c r="E274" s="250" t="s">
        <v>1952</v>
      </c>
      <c r="F274" s="250" t="s">
        <v>8128</v>
      </c>
      <c r="G274" s="251"/>
      <c r="H274" s="573" t="s">
        <v>7421</v>
      </c>
      <c r="J274" s="273" t="s">
        <v>7644</v>
      </c>
    </row>
    <row r="275" spans="1:10" hidden="1">
      <c r="A275" s="250" t="s">
        <v>7391</v>
      </c>
      <c r="B275" s="4" t="s">
        <v>8116</v>
      </c>
      <c r="C275" s="250" t="s">
        <v>8129</v>
      </c>
      <c r="D275" s="250" t="s">
        <v>8130</v>
      </c>
      <c r="E275" s="250" t="s">
        <v>1952</v>
      </c>
      <c r="F275" s="250" t="s">
        <v>8131</v>
      </c>
      <c r="G275" s="251"/>
      <c r="H275" s="573" t="s">
        <v>7421</v>
      </c>
      <c r="J275" s="273" t="s">
        <v>7644</v>
      </c>
    </row>
    <row r="276" spans="1:10" hidden="1">
      <c r="A276" s="250" t="s">
        <v>7391</v>
      </c>
      <c r="B276" s="250" t="s">
        <v>8116</v>
      </c>
      <c r="C276" s="250" t="s">
        <v>8132</v>
      </c>
      <c r="D276" s="250" t="s">
        <v>8133</v>
      </c>
      <c r="E276" s="250" t="s">
        <v>7610</v>
      </c>
      <c r="F276" s="250" t="s">
        <v>8134</v>
      </c>
      <c r="G276" s="251"/>
      <c r="H276" s="573" t="s">
        <v>7421</v>
      </c>
      <c r="J276" s="273" t="s">
        <v>7644</v>
      </c>
    </row>
    <row r="277" spans="1:10" hidden="1">
      <c r="A277" s="250" t="s">
        <v>7391</v>
      </c>
      <c r="B277" s="250" t="s">
        <v>8116</v>
      </c>
      <c r="C277" s="250" t="s">
        <v>8135</v>
      </c>
      <c r="D277" s="250" t="s">
        <v>2631</v>
      </c>
      <c r="E277" s="250" t="s">
        <v>1952</v>
      </c>
      <c r="F277" s="250" t="s">
        <v>8136</v>
      </c>
      <c r="G277" s="251"/>
      <c r="H277" s="573" t="s">
        <v>7421</v>
      </c>
      <c r="J277" s="273" t="s">
        <v>7644</v>
      </c>
    </row>
    <row r="278" spans="1:10" hidden="1">
      <c r="A278" s="250" t="s">
        <v>7391</v>
      </c>
      <c r="B278" s="250" t="s">
        <v>8116</v>
      </c>
      <c r="C278" s="250" t="s">
        <v>8137</v>
      </c>
      <c r="D278" s="250" t="s">
        <v>8138</v>
      </c>
      <c r="E278" s="250" t="s">
        <v>7610</v>
      </c>
      <c r="F278" s="250" t="s">
        <v>8139</v>
      </c>
      <c r="G278" s="251"/>
      <c r="H278" s="573" t="s">
        <v>7421</v>
      </c>
      <c r="J278" s="273" t="s">
        <v>7644</v>
      </c>
    </row>
    <row r="279" spans="1:10" hidden="1">
      <c r="A279" s="250" t="s">
        <v>7391</v>
      </c>
      <c r="B279" s="250" t="s">
        <v>8116</v>
      </c>
      <c r="C279" s="250" t="s">
        <v>7946</v>
      </c>
      <c r="D279" s="250" t="s">
        <v>7947</v>
      </c>
      <c r="E279" s="250" t="s">
        <v>1952</v>
      </c>
      <c r="F279" s="250" t="s">
        <v>8140</v>
      </c>
      <c r="G279" s="251"/>
      <c r="H279" s="573" t="s">
        <v>7421</v>
      </c>
      <c r="J279" s="273" t="s">
        <v>7644</v>
      </c>
    </row>
    <row r="280" spans="1:10" hidden="1">
      <c r="A280" s="250" t="s">
        <v>7391</v>
      </c>
      <c r="B280" s="250" t="s">
        <v>8116</v>
      </c>
      <c r="C280" s="250" t="s">
        <v>7608</v>
      </c>
      <c r="D280" s="250" t="s">
        <v>8042</v>
      </c>
      <c r="E280" s="250" t="s">
        <v>7610</v>
      </c>
      <c r="F280" s="250" t="s">
        <v>8141</v>
      </c>
      <c r="G280" s="251"/>
      <c r="H280" s="573" t="s">
        <v>7421</v>
      </c>
      <c r="J280" s="273" t="s">
        <v>7644</v>
      </c>
    </row>
    <row r="281" spans="1:10" hidden="1">
      <c r="A281" s="250" t="s">
        <v>7391</v>
      </c>
      <c r="B281" s="250" t="s">
        <v>8116</v>
      </c>
      <c r="C281" s="250" t="s">
        <v>8056</v>
      </c>
      <c r="D281" s="250" t="s">
        <v>8057</v>
      </c>
      <c r="E281" s="250" t="s">
        <v>7610</v>
      </c>
      <c r="F281" s="250" t="s">
        <v>8142</v>
      </c>
      <c r="G281" s="251"/>
      <c r="H281" s="573" t="s">
        <v>7421</v>
      </c>
      <c r="J281" s="273" t="s">
        <v>7644</v>
      </c>
    </row>
    <row r="282" spans="1:10" hidden="1">
      <c r="A282" s="250" t="s">
        <v>7391</v>
      </c>
      <c r="B282" s="250" t="s">
        <v>8116</v>
      </c>
      <c r="C282" s="250" t="s">
        <v>8050</v>
      </c>
      <c r="D282" s="250" t="s">
        <v>8051</v>
      </c>
      <c r="E282" s="250" t="s">
        <v>7610</v>
      </c>
      <c r="F282" s="250" t="s">
        <v>8143</v>
      </c>
      <c r="G282" s="251"/>
      <c r="H282" s="573" t="s">
        <v>7421</v>
      </c>
      <c r="J282" s="273" t="s">
        <v>7644</v>
      </c>
    </row>
    <row r="283" spans="1:10" hidden="1">
      <c r="A283" s="250" t="s">
        <v>7391</v>
      </c>
      <c r="B283" s="250" t="s">
        <v>8116</v>
      </c>
      <c r="C283" s="250" t="s">
        <v>8025</v>
      </c>
      <c r="D283" s="250" t="s">
        <v>1727</v>
      </c>
      <c r="E283" s="250" t="s">
        <v>1952</v>
      </c>
      <c r="F283" s="250" t="s">
        <v>8144</v>
      </c>
      <c r="G283" s="251"/>
      <c r="H283" s="573" t="s">
        <v>7421</v>
      </c>
      <c r="J283" s="273" t="s">
        <v>7644</v>
      </c>
    </row>
    <row r="284" spans="1:10" hidden="1">
      <c r="A284" s="250" t="s">
        <v>7391</v>
      </c>
      <c r="B284" s="250" t="s">
        <v>8116</v>
      </c>
      <c r="C284" s="250" t="s">
        <v>8145</v>
      </c>
      <c r="D284" s="250" t="s">
        <v>8146</v>
      </c>
      <c r="E284" s="250" t="s">
        <v>1952</v>
      </c>
      <c r="F284" s="250" t="s">
        <v>8147</v>
      </c>
      <c r="G284" s="251"/>
      <c r="H284" s="573" t="s">
        <v>7421</v>
      </c>
      <c r="J284" s="273" t="s">
        <v>7644</v>
      </c>
    </row>
    <row r="285" spans="1:10" hidden="1">
      <c r="A285" s="250" t="s">
        <v>7391</v>
      </c>
      <c r="B285" s="250" t="s">
        <v>8116</v>
      </c>
      <c r="C285" s="250" t="s">
        <v>8148</v>
      </c>
      <c r="D285" s="250" t="s">
        <v>4590</v>
      </c>
      <c r="E285" s="250" t="s">
        <v>7610</v>
      </c>
      <c r="F285" s="250" t="s">
        <v>8149</v>
      </c>
      <c r="G285" s="251"/>
      <c r="H285" s="573" t="s">
        <v>7421</v>
      </c>
      <c r="J285" s="273" t="s">
        <v>7644</v>
      </c>
    </row>
    <row r="286" spans="1:10" hidden="1">
      <c r="A286" s="250" t="s">
        <v>7391</v>
      </c>
      <c r="B286" s="250" t="s">
        <v>8116</v>
      </c>
      <c r="C286" s="250" t="s">
        <v>8035</v>
      </c>
      <c r="D286" s="250" t="s">
        <v>8150</v>
      </c>
      <c r="E286" s="250" t="s">
        <v>1952</v>
      </c>
      <c r="F286" s="250" t="s">
        <v>8151</v>
      </c>
      <c r="G286" s="251"/>
      <c r="H286" s="573" t="s">
        <v>7421</v>
      </c>
      <c r="J286" s="273" t="s">
        <v>7644</v>
      </c>
    </row>
    <row r="287" spans="1:10" hidden="1">
      <c r="A287" s="250" t="s">
        <v>7391</v>
      </c>
      <c r="B287" s="250" t="s">
        <v>8116</v>
      </c>
      <c r="C287" s="250" t="s">
        <v>8152</v>
      </c>
      <c r="D287" s="250" t="s">
        <v>8153</v>
      </c>
      <c r="E287" s="250" t="s">
        <v>1952</v>
      </c>
      <c r="F287" s="250" t="s">
        <v>8154</v>
      </c>
      <c r="G287" s="251"/>
      <c r="H287" s="573" t="s">
        <v>7421</v>
      </c>
      <c r="J287" s="273" t="s">
        <v>7644</v>
      </c>
    </row>
    <row r="288" spans="1:10" hidden="1">
      <c r="A288" s="250" t="s">
        <v>7391</v>
      </c>
      <c r="B288" s="250" t="s">
        <v>8116</v>
      </c>
      <c r="C288" s="250" t="s">
        <v>8155</v>
      </c>
      <c r="D288" s="250" t="s">
        <v>8156</v>
      </c>
      <c r="E288" s="250" t="s">
        <v>1952</v>
      </c>
      <c r="F288" s="250" t="s">
        <v>8157</v>
      </c>
      <c r="G288" s="251"/>
      <c r="H288" s="573" t="s">
        <v>7421</v>
      </c>
      <c r="J288" s="273" t="s">
        <v>7644</v>
      </c>
    </row>
    <row r="289" spans="1:10" hidden="1">
      <c r="A289" s="250" t="s">
        <v>7391</v>
      </c>
      <c r="B289" s="250" t="s">
        <v>8116</v>
      </c>
      <c r="C289" s="250" t="s">
        <v>8158</v>
      </c>
      <c r="D289" s="250" t="s">
        <v>4921</v>
      </c>
      <c r="E289" s="250" t="s">
        <v>1952</v>
      </c>
      <c r="F289" s="250" t="s">
        <v>8159</v>
      </c>
      <c r="G289" s="251"/>
      <c r="H289" s="573" t="s">
        <v>7421</v>
      </c>
      <c r="J289" s="273" t="s">
        <v>7644</v>
      </c>
    </row>
    <row r="290" spans="1:10" hidden="1">
      <c r="A290" s="250" t="s">
        <v>7391</v>
      </c>
      <c r="B290" s="250" t="s">
        <v>8116</v>
      </c>
      <c r="C290" s="250" t="s">
        <v>8160</v>
      </c>
      <c r="D290" s="250" t="s">
        <v>8161</v>
      </c>
      <c r="E290" s="250" t="s">
        <v>1952</v>
      </c>
      <c r="F290" s="250" t="s">
        <v>8162</v>
      </c>
      <c r="G290" s="251"/>
      <c r="H290" s="573" t="s">
        <v>7421</v>
      </c>
      <c r="J290" s="273" t="s">
        <v>7644</v>
      </c>
    </row>
    <row r="291" spans="1:10" hidden="1">
      <c r="A291" s="250" t="s">
        <v>7391</v>
      </c>
      <c r="B291" s="250" t="s">
        <v>8116</v>
      </c>
      <c r="C291" s="250" t="s">
        <v>8163</v>
      </c>
      <c r="D291" s="250" t="s">
        <v>8164</v>
      </c>
      <c r="E291" s="250" t="s">
        <v>1952</v>
      </c>
      <c r="F291" s="250" t="s">
        <v>8165</v>
      </c>
      <c r="G291" s="251"/>
      <c r="H291" s="573" t="s">
        <v>7421</v>
      </c>
      <c r="J291" s="273" t="s">
        <v>7644</v>
      </c>
    </row>
    <row r="292" spans="1:10" hidden="1">
      <c r="A292" s="250" t="s">
        <v>7391</v>
      </c>
      <c r="B292" s="250" t="s">
        <v>8116</v>
      </c>
      <c r="C292" s="250" t="s">
        <v>8166</v>
      </c>
      <c r="D292" s="250" t="s">
        <v>8167</v>
      </c>
      <c r="E292" s="250" t="s">
        <v>1952</v>
      </c>
      <c r="F292" s="250" t="s">
        <v>8168</v>
      </c>
      <c r="G292" s="251"/>
      <c r="H292" s="573" t="s">
        <v>7421</v>
      </c>
      <c r="J292" s="273" t="s">
        <v>7644</v>
      </c>
    </row>
    <row r="293" spans="1:10" hidden="1">
      <c r="A293" s="250" t="s">
        <v>7391</v>
      </c>
      <c r="B293" s="250" t="s">
        <v>8116</v>
      </c>
      <c r="C293" s="250" t="s">
        <v>8169</v>
      </c>
      <c r="D293" s="250" t="s">
        <v>8170</v>
      </c>
      <c r="E293" s="250" t="s">
        <v>1952</v>
      </c>
      <c r="F293" s="250" t="s">
        <v>8171</v>
      </c>
      <c r="G293" s="251"/>
      <c r="H293" s="573" t="s">
        <v>7421</v>
      </c>
      <c r="J293" s="273" t="s">
        <v>7644</v>
      </c>
    </row>
    <row r="294" spans="1:10" hidden="1">
      <c r="A294" s="250" t="s">
        <v>7391</v>
      </c>
      <c r="B294" s="250" t="s">
        <v>8116</v>
      </c>
      <c r="C294" s="250" t="s">
        <v>8172</v>
      </c>
      <c r="D294" s="250" t="s">
        <v>8173</v>
      </c>
      <c r="E294" s="250" t="s">
        <v>1952</v>
      </c>
      <c r="F294" s="250" t="s">
        <v>8174</v>
      </c>
      <c r="G294" s="251"/>
      <c r="H294" s="573" t="s">
        <v>7421</v>
      </c>
      <c r="J294" s="273" t="s">
        <v>7644</v>
      </c>
    </row>
    <row r="295" spans="1:10" hidden="1">
      <c r="A295" s="250" t="s">
        <v>7391</v>
      </c>
      <c r="B295" s="250" t="s">
        <v>8116</v>
      </c>
      <c r="C295" s="250" t="s">
        <v>8175</v>
      </c>
      <c r="D295" s="250" t="s">
        <v>8176</v>
      </c>
      <c r="E295" s="250" t="s">
        <v>1952</v>
      </c>
      <c r="F295" s="250" t="s">
        <v>8177</v>
      </c>
      <c r="G295" s="251"/>
      <c r="H295" s="573" t="s">
        <v>7421</v>
      </c>
      <c r="J295" s="273" t="s">
        <v>7644</v>
      </c>
    </row>
    <row r="296" spans="1:10" hidden="1">
      <c r="A296" s="247" t="s">
        <v>7391</v>
      </c>
      <c r="B296" s="247" t="s">
        <v>8116</v>
      </c>
      <c r="C296" s="247" t="s">
        <v>8178</v>
      </c>
      <c r="D296" s="247" t="s">
        <v>8179</v>
      </c>
      <c r="E296" s="247" t="s">
        <v>1952</v>
      </c>
      <c r="F296" s="247" t="s">
        <v>8180</v>
      </c>
      <c r="G296" s="248"/>
      <c r="H296" s="573" t="s">
        <v>7421</v>
      </c>
      <c r="J296" s="273" t="s">
        <v>7644</v>
      </c>
    </row>
    <row r="297" spans="1:10" hidden="1">
      <c r="A297" s="247" t="s">
        <v>7391</v>
      </c>
      <c r="B297" s="247" t="s">
        <v>8116</v>
      </c>
      <c r="C297" s="247" t="s">
        <v>8181</v>
      </c>
      <c r="D297" s="247" t="s">
        <v>8182</v>
      </c>
      <c r="E297" s="247" t="s">
        <v>1952</v>
      </c>
      <c r="F297" s="247" t="s">
        <v>8183</v>
      </c>
      <c r="G297" s="248"/>
      <c r="H297" s="573" t="s">
        <v>7421</v>
      </c>
      <c r="J297" s="273" t="s">
        <v>7644</v>
      </c>
    </row>
    <row r="298" spans="1:10" hidden="1">
      <c r="A298" s="247" t="s">
        <v>7391</v>
      </c>
      <c r="B298" s="247" t="s">
        <v>8116</v>
      </c>
      <c r="C298" s="247" t="s">
        <v>8184</v>
      </c>
      <c r="D298" s="247" t="s">
        <v>8185</v>
      </c>
      <c r="E298" s="247" t="s">
        <v>1952</v>
      </c>
      <c r="F298" s="247" t="s">
        <v>8186</v>
      </c>
      <c r="G298" s="248"/>
      <c r="H298" s="573" t="s">
        <v>7421</v>
      </c>
      <c r="J298" s="273" t="s">
        <v>7644</v>
      </c>
    </row>
    <row r="299" spans="1:10" hidden="1">
      <c r="A299" s="247" t="s">
        <v>7391</v>
      </c>
      <c r="B299" s="247" t="s">
        <v>8116</v>
      </c>
      <c r="C299" s="247" t="s">
        <v>8187</v>
      </c>
      <c r="D299" s="247" t="s">
        <v>8188</v>
      </c>
      <c r="E299" s="247" t="s">
        <v>1952</v>
      </c>
      <c r="F299" s="247" t="s">
        <v>8189</v>
      </c>
      <c r="G299" s="248"/>
      <c r="H299" s="573" t="s">
        <v>7421</v>
      </c>
      <c r="J299" s="273" t="s">
        <v>7644</v>
      </c>
    </row>
    <row r="300" spans="1:10" hidden="1">
      <c r="A300" s="247" t="s">
        <v>7391</v>
      </c>
      <c r="B300" s="247" t="s">
        <v>8116</v>
      </c>
      <c r="C300" s="247" t="s">
        <v>8190</v>
      </c>
      <c r="D300" s="247" t="s">
        <v>8191</v>
      </c>
      <c r="E300" s="247" t="s">
        <v>1952</v>
      </c>
      <c r="F300" s="247" t="s">
        <v>8192</v>
      </c>
      <c r="G300" s="248"/>
      <c r="H300" s="573" t="s">
        <v>7421</v>
      </c>
      <c r="J300" s="273" t="s">
        <v>7644</v>
      </c>
    </row>
    <row r="301" spans="1:10" hidden="1">
      <c r="A301" s="247" t="s">
        <v>7391</v>
      </c>
      <c r="B301" s="247" t="s">
        <v>8116</v>
      </c>
      <c r="C301" s="247" t="s">
        <v>8193</v>
      </c>
      <c r="D301" s="247" t="s">
        <v>8194</v>
      </c>
      <c r="E301" s="247" t="s">
        <v>7610</v>
      </c>
      <c r="F301" s="247" t="s">
        <v>8195</v>
      </c>
      <c r="G301" s="248"/>
      <c r="H301" s="573" t="s">
        <v>7421</v>
      </c>
      <c r="J301" s="273" t="s">
        <v>7644</v>
      </c>
    </row>
    <row r="302" spans="1:10" ht="15" hidden="1">
      <c r="A302" s="742" t="s">
        <v>7391</v>
      </c>
      <c r="B302" s="742" t="s">
        <v>8196</v>
      </c>
      <c r="C302" s="742" t="s">
        <v>8197</v>
      </c>
      <c r="D302" s="742" t="s">
        <v>8198</v>
      </c>
      <c r="E302" s="742" t="s">
        <v>1952</v>
      </c>
      <c r="F302" s="742" t="s">
        <v>8199</v>
      </c>
      <c r="G302" s="743" t="s">
        <v>1954</v>
      </c>
      <c r="H302" s="573" t="s">
        <v>7510</v>
      </c>
    </row>
    <row r="303" spans="1:10" hidden="1">
      <c r="A303" s="744" t="s">
        <v>7391</v>
      </c>
      <c r="B303" s="744" t="s">
        <v>8196</v>
      </c>
      <c r="C303" s="744" t="s">
        <v>1955</v>
      </c>
      <c r="D303" s="744" t="s">
        <v>1915</v>
      </c>
      <c r="E303" s="744" t="s">
        <v>1952</v>
      </c>
      <c r="F303" s="744" t="s">
        <v>8199</v>
      </c>
      <c r="G303" s="751"/>
      <c r="H303" s="573" t="s">
        <v>7510</v>
      </c>
    </row>
    <row r="304" spans="1:10" ht="15" hidden="1">
      <c r="A304" s="762" t="s">
        <v>7391</v>
      </c>
      <c r="B304" s="762" t="s">
        <v>8200</v>
      </c>
      <c r="C304" s="762" t="s">
        <v>7639</v>
      </c>
      <c r="D304" s="762" t="s">
        <v>8201</v>
      </c>
      <c r="E304" s="762" t="s">
        <v>1952</v>
      </c>
      <c r="F304" s="762" t="s">
        <v>8202</v>
      </c>
      <c r="G304" s="763" t="s">
        <v>1954</v>
      </c>
      <c r="H304" s="573" t="s">
        <v>7421</v>
      </c>
      <c r="J304" s="273" t="s">
        <v>7644</v>
      </c>
    </row>
    <row r="305" spans="1:11" hidden="1">
      <c r="A305" s="250" t="s">
        <v>7391</v>
      </c>
      <c r="B305" s="250" t="s">
        <v>8200</v>
      </c>
      <c r="C305" s="250" t="s">
        <v>7642</v>
      </c>
      <c r="D305" s="250" t="s">
        <v>8203</v>
      </c>
      <c r="E305" s="250" t="s">
        <v>1952</v>
      </c>
      <c r="F305" s="250" t="s">
        <v>8204</v>
      </c>
      <c r="G305" s="251"/>
      <c r="H305" s="573" t="s">
        <v>7421</v>
      </c>
      <c r="J305" s="273" t="s">
        <v>7644</v>
      </c>
    </row>
    <row r="306" spans="1:11" hidden="1">
      <c r="A306" s="250" t="s">
        <v>7391</v>
      </c>
      <c r="B306" s="250" t="s">
        <v>8200</v>
      </c>
      <c r="C306" s="250" t="s">
        <v>8205</v>
      </c>
      <c r="D306" s="250" t="s">
        <v>8206</v>
      </c>
      <c r="E306" s="250" t="s">
        <v>1952</v>
      </c>
      <c r="F306" s="250" t="s">
        <v>8207</v>
      </c>
      <c r="G306" s="251"/>
      <c r="H306" s="573" t="s">
        <v>7421</v>
      </c>
      <c r="J306" s="273" t="s">
        <v>7644</v>
      </c>
    </row>
    <row r="307" spans="1:11" hidden="1">
      <c r="A307" s="250" t="s">
        <v>7391</v>
      </c>
      <c r="B307" s="250" t="s">
        <v>8200</v>
      </c>
      <c r="C307" s="250" t="s">
        <v>7946</v>
      </c>
      <c r="D307" s="250" t="s">
        <v>8208</v>
      </c>
      <c r="E307" s="250" t="s">
        <v>1952</v>
      </c>
      <c r="F307" s="250" t="s">
        <v>8209</v>
      </c>
      <c r="G307" s="251"/>
      <c r="H307" s="573" t="s">
        <v>7421</v>
      </c>
      <c r="J307" s="273" t="s">
        <v>7644</v>
      </c>
    </row>
    <row r="308" spans="1:11" hidden="1">
      <c r="A308" s="250" t="s">
        <v>7391</v>
      </c>
      <c r="B308" s="250" t="s">
        <v>8200</v>
      </c>
      <c r="C308" s="250" t="s">
        <v>8210</v>
      </c>
      <c r="D308" s="250" t="s">
        <v>8211</v>
      </c>
      <c r="E308" s="250" t="s">
        <v>1952</v>
      </c>
      <c r="F308" s="250" t="s">
        <v>8204</v>
      </c>
      <c r="G308" s="251"/>
      <c r="H308" s="573" t="s">
        <v>7421</v>
      </c>
      <c r="J308" s="273" t="s">
        <v>7644</v>
      </c>
    </row>
    <row r="309" spans="1:11" hidden="1">
      <c r="A309" s="250" t="s">
        <v>7391</v>
      </c>
      <c r="B309" s="250" t="s">
        <v>8200</v>
      </c>
      <c r="C309" s="250" t="s">
        <v>8212</v>
      </c>
      <c r="D309" s="250" t="s">
        <v>8213</v>
      </c>
      <c r="E309" s="250" t="s">
        <v>7610</v>
      </c>
      <c r="F309" s="250" t="s">
        <v>8214</v>
      </c>
      <c r="G309" s="251"/>
      <c r="H309" s="573" t="s">
        <v>7421</v>
      </c>
      <c r="J309" s="273" t="s">
        <v>7644</v>
      </c>
    </row>
    <row r="310" spans="1:11" hidden="1">
      <c r="A310" s="250" t="s">
        <v>7391</v>
      </c>
      <c r="B310" s="250" t="s">
        <v>8200</v>
      </c>
      <c r="C310" s="250" t="s">
        <v>5136</v>
      </c>
      <c r="D310" s="250" t="s">
        <v>2638</v>
      </c>
      <c r="E310" s="250" t="s">
        <v>1952</v>
      </c>
      <c r="F310" s="250" t="s">
        <v>8215</v>
      </c>
      <c r="G310" s="251"/>
      <c r="H310" s="573" t="s">
        <v>7421</v>
      </c>
      <c r="J310" s="273" t="s">
        <v>7644</v>
      </c>
    </row>
    <row r="311" spans="1:11" hidden="1">
      <c r="A311" s="247" t="s">
        <v>7391</v>
      </c>
      <c r="B311" s="247" t="s">
        <v>8200</v>
      </c>
      <c r="C311" s="247" t="s">
        <v>8216</v>
      </c>
      <c r="D311" s="247" t="s">
        <v>8217</v>
      </c>
      <c r="E311" s="247" t="s">
        <v>1952</v>
      </c>
      <c r="F311" s="247" t="s">
        <v>8218</v>
      </c>
      <c r="G311" s="248"/>
      <c r="H311" s="573" t="s">
        <v>7421</v>
      </c>
      <c r="J311" s="273" t="s">
        <v>7644</v>
      </c>
    </row>
    <row r="312" spans="1:11" hidden="1">
      <c r="A312" s="247" t="s">
        <v>7391</v>
      </c>
      <c r="B312" s="247" t="s">
        <v>8200</v>
      </c>
      <c r="C312" s="247" t="s">
        <v>8080</v>
      </c>
      <c r="D312" s="247" t="s">
        <v>8219</v>
      </c>
      <c r="E312" s="247" t="s">
        <v>1952</v>
      </c>
      <c r="F312" s="247" t="s">
        <v>8220</v>
      </c>
      <c r="G312" s="248"/>
      <c r="H312" s="573" t="s">
        <v>7421</v>
      </c>
      <c r="J312" s="273" t="s">
        <v>7644</v>
      </c>
    </row>
    <row r="313" spans="1:11" s="899" customFormat="1" ht="15" hidden="1">
      <c r="A313" s="742" t="s">
        <v>7391</v>
      </c>
      <c r="B313" s="742" t="s">
        <v>8221</v>
      </c>
      <c r="C313" s="742" t="s">
        <v>8222</v>
      </c>
      <c r="D313" s="742" t="s">
        <v>8223</v>
      </c>
      <c r="E313" s="742" t="s">
        <v>1952</v>
      </c>
      <c r="F313" s="742" t="s">
        <v>8224</v>
      </c>
      <c r="G313" s="743" t="s">
        <v>1954</v>
      </c>
      <c r="H313" s="749" t="s">
        <v>7510</v>
      </c>
      <c r="I313" s="749"/>
      <c r="J313" s="898"/>
      <c r="K313" s="898"/>
    </row>
    <row r="314" spans="1:11" s="899" customFormat="1" hidden="1">
      <c r="A314" s="744" t="s">
        <v>7391</v>
      </c>
      <c r="B314" s="744" t="s">
        <v>8221</v>
      </c>
      <c r="C314" s="744" t="s">
        <v>1955</v>
      </c>
      <c r="D314" s="744" t="s">
        <v>1915</v>
      </c>
      <c r="E314" s="744" t="s">
        <v>1952</v>
      </c>
      <c r="F314" s="744" t="s">
        <v>8224</v>
      </c>
      <c r="G314" s="751"/>
      <c r="H314" s="749" t="s">
        <v>7510</v>
      </c>
      <c r="I314" s="749"/>
      <c r="J314" s="898"/>
      <c r="K314" s="898"/>
    </row>
    <row r="315" spans="1:11" s="899" customFormat="1" ht="15" hidden="1">
      <c r="A315" s="742" t="s">
        <v>7391</v>
      </c>
      <c r="B315" s="742" t="s">
        <v>8225</v>
      </c>
      <c r="C315" s="742" t="s">
        <v>8226</v>
      </c>
      <c r="D315" s="742" t="s">
        <v>7663</v>
      </c>
      <c r="E315" s="742" t="s">
        <v>1952</v>
      </c>
      <c r="F315" s="742" t="s">
        <v>8227</v>
      </c>
      <c r="G315" s="743" t="s">
        <v>1954</v>
      </c>
      <c r="H315" s="749" t="s">
        <v>7510</v>
      </c>
      <c r="I315" s="749"/>
      <c r="J315" s="898"/>
      <c r="K315" s="898"/>
    </row>
    <row r="316" spans="1:11" s="899" customFormat="1" hidden="1">
      <c r="A316" s="744" t="s">
        <v>7391</v>
      </c>
      <c r="B316" s="744" t="s">
        <v>8225</v>
      </c>
      <c r="C316" s="744" t="s">
        <v>8222</v>
      </c>
      <c r="D316" s="744" t="s">
        <v>8228</v>
      </c>
      <c r="E316" s="744" t="s">
        <v>1952</v>
      </c>
      <c r="F316" s="744" t="s">
        <v>8224</v>
      </c>
      <c r="G316" s="751"/>
      <c r="H316" s="749" t="s">
        <v>7510</v>
      </c>
      <c r="I316" s="749"/>
      <c r="J316" s="898"/>
      <c r="K316" s="898"/>
    </row>
    <row r="317" spans="1:11" s="899" customFormat="1" hidden="1">
      <c r="A317" s="744" t="s">
        <v>7391</v>
      </c>
      <c r="B317" s="744" t="s">
        <v>8225</v>
      </c>
      <c r="C317" s="744" t="s">
        <v>8229</v>
      </c>
      <c r="D317" s="744" t="s">
        <v>8230</v>
      </c>
      <c r="E317" s="744" t="s">
        <v>1952</v>
      </c>
      <c r="F317" s="744" t="s">
        <v>8231</v>
      </c>
      <c r="G317" s="751"/>
      <c r="H317" s="749" t="s">
        <v>7510</v>
      </c>
      <c r="I317" s="749"/>
      <c r="J317" s="898"/>
      <c r="K317" s="898"/>
    </row>
    <row r="318" spans="1:11" s="899" customFormat="1" ht="15" hidden="1">
      <c r="A318" s="742" t="s">
        <v>7391</v>
      </c>
      <c r="B318" s="742" t="s">
        <v>8232</v>
      </c>
      <c r="C318" s="742" t="s">
        <v>8233</v>
      </c>
      <c r="D318" s="742" t="s">
        <v>7663</v>
      </c>
      <c r="E318" s="742" t="s">
        <v>1952</v>
      </c>
      <c r="F318" s="742" t="s">
        <v>8234</v>
      </c>
      <c r="G318" s="743" t="s">
        <v>1954</v>
      </c>
      <c r="H318" s="749" t="s">
        <v>7510</v>
      </c>
      <c r="I318" s="749"/>
      <c r="J318" s="898"/>
      <c r="K318" s="898"/>
    </row>
    <row r="319" spans="1:11" s="899" customFormat="1" hidden="1">
      <c r="A319" s="744" t="s">
        <v>7391</v>
      </c>
      <c r="B319" s="744" t="s">
        <v>8232</v>
      </c>
      <c r="C319" s="744" t="s">
        <v>8222</v>
      </c>
      <c r="D319" s="744" t="s">
        <v>8228</v>
      </c>
      <c r="E319" s="744" t="s">
        <v>1952</v>
      </c>
      <c r="F319" s="744" t="s">
        <v>8224</v>
      </c>
      <c r="G319" s="751"/>
      <c r="H319" s="749" t="s">
        <v>7510</v>
      </c>
      <c r="I319" s="749"/>
      <c r="J319" s="898"/>
      <c r="K319" s="898"/>
    </row>
    <row r="320" spans="1:11" s="899" customFormat="1" hidden="1">
      <c r="A320" s="744" t="s">
        <v>7391</v>
      </c>
      <c r="B320" s="744" t="s">
        <v>8232</v>
      </c>
      <c r="C320" s="744" t="s">
        <v>2228</v>
      </c>
      <c r="D320" s="744" t="s">
        <v>7671</v>
      </c>
      <c r="E320" s="744" t="s">
        <v>1952</v>
      </c>
      <c r="F320" s="744" t="s">
        <v>8235</v>
      </c>
      <c r="G320" s="751"/>
      <c r="H320" s="749" t="s">
        <v>7510</v>
      </c>
      <c r="I320" s="749"/>
      <c r="J320" s="898"/>
      <c r="K320" s="898"/>
    </row>
    <row r="321" spans="1:11" ht="15" hidden="1">
      <c r="A321" s="762" t="s">
        <v>7391</v>
      </c>
      <c r="B321" s="762" t="s">
        <v>8236</v>
      </c>
      <c r="C321" s="762" t="s">
        <v>7881</v>
      </c>
      <c r="D321" s="762" t="s">
        <v>8237</v>
      </c>
      <c r="E321" s="762" t="s">
        <v>1952</v>
      </c>
      <c r="F321" s="762" t="s">
        <v>8224</v>
      </c>
      <c r="G321" s="763" t="s">
        <v>1954</v>
      </c>
      <c r="H321" s="573" t="s">
        <v>7421</v>
      </c>
      <c r="J321" s="273" t="s">
        <v>7644</v>
      </c>
    </row>
    <row r="322" spans="1:11" ht="15" hidden="1">
      <c r="A322" s="762" t="s">
        <v>7391</v>
      </c>
      <c r="B322" s="762" t="s">
        <v>8236</v>
      </c>
      <c r="C322" s="762" t="s">
        <v>2117</v>
      </c>
      <c r="D322" s="762" t="s">
        <v>8238</v>
      </c>
      <c r="E322" s="762" t="s">
        <v>1952</v>
      </c>
      <c r="F322" s="762" t="s">
        <v>8239</v>
      </c>
      <c r="G322" s="763" t="s">
        <v>1954</v>
      </c>
      <c r="H322" s="573" t="s">
        <v>7421</v>
      </c>
      <c r="I322" s="574"/>
      <c r="J322" s="273" t="s">
        <v>7644</v>
      </c>
    </row>
    <row r="323" spans="1:11" hidden="1">
      <c r="A323" s="250" t="s">
        <v>7391</v>
      </c>
      <c r="B323" s="250" t="s">
        <v>8236</v>
      </c>
      <c r="C323" s="250" t="s">
        <v>7608</v>
      </c>
      <c r="D323" s="250" t="s">
        <v>8042</v>
      </c>
      <c r="E323" s="250" t="s">
        <v>1952</v>
      </c>
      <c r="F323" s="250" t="s">
        <v>8240</v>
      </c>
      <c r="G323" s="251"/>
      <c r="H323" s="573" t="s">
        <v>7421</v>
      </c>
      <c r="J323" s="273" t="s">
        <v>7644</v>
      </c>
    </row>
    <row r="324" spans="1:11" hidden="1">
      <c r="A324" s="250" t="s">
        <v>7391</v>
      </c>
      <c r="B324" s="250" t="s">
        <v>8236</v>
      </c>
      <c r="C324" s="250" t="s">
        <v>8205</v>
      </c>
      <c r="D324" s="250" t="s">
        <v>8241</v>
      </c>
      <c r="E324" s="250" t="s">
        <v>1952</v>
      </c>
      <c r="F324" s="250" t="s">
        <v>8231</v>
      </c>
      <c r="G324" s="251"/>
      <c r="H324" s="573" t="s">
        <v>7421</v>
      </c>
      <c r="J324" s="273" t="s">
        <v>7644</v>
      </c>
    </row>
    <row r="325" spans="1:11" hidden="1">
      <c r="A325" s="250" t="s">
        <v>7391</v>
      </c>
      <c r="B325" s="250" t="s">
        <v>8236</v>
      </c>
      <c r="C325" s="250" t="s">
        <v>8242</v>
      </c>
      <c r="D325" s="250" t="s">
        <v>8243</v>
      </c>
      <c r="E325" s="250" t="s">
        <v>1952</v>
      </c>
      <c r="F325" s="250" t="s">
        <v>8244</v>
      </c>
      <c r="G325" s="251"/>
      <c r="H325" s="573" t="s">
        <v>7421</v>
      </c>
      <c r="J325" s="273" t="s">
        <v>7644</v>
      </c>
    </row>
    <row r="326" spans="1:11" hidden="1">
      <c r="A326" s="250" t="s">
        <v>7391</v>
      </c>
      <c r="B326" s="250" t="s">
        <v>8236</v>
      </c>
      <c r="C326" s="250" t="s">
        <v>7850</v>
      </c>
      <c r="D326" s="250" t="s">
        <v>6510</v>
      </c>
      <c r="E326" s="250" t="s">
        <v>1952</v>
      </c>
      <c r="F326" s="250" t="s">
        <v>8235</v>
      </c>
      <c r="G326" s="251"/>
      <c r="H326" s="573" t="s">
        <v>7421</v>
      </c>
      <c r="J326" s="273" t="s">
        <v>7644</v>
      </c>
    </row>
    <row r="327" spans="1:11" hidden="1">
      <c r="A327" s="774" t="s">
        <v>7391</v>
      </c>
      <c r="B327" s="250" t="s">
        <v>8236</v>
      </c>
      <c r="C327" s="250" t="s">
        <v>8035</v>
      </c>
      <c r="D327" s="250" t="s">
        <v>8150</v>
      </c>
      <c r="E327" s="250" t="s">
        <v>1952</v>
      </c>
      <c r="F327" s="250" t="s">
        <v>8245</v>
      </c>
      <c r="G327" s="251"/>
      <c r="H327" s="573" t="s">
        <v>7421</v>
      </c>
      <c r="J327" s="273" t="s">
        <v>7644</v>
      </c>
    </row>
    <row r="328" spans="1:11" hidden="1">
      <c r="A328" s="250" t="s">
        <v>7391</v>
      </c>
      <c r="B328" s="250" t="s">
        <v>8236</v>
      </c>
      <c r="C328" s="250" t="s">
        <v>7864</v>
      </c>
      <c r="D328" s="250" t="s">
        <v>2078</v>
      </c>
      <c r="E328" s="250" t="s">
        <v>1952</v>
      </c>
      <c r="F328" s="250" t="s">
        <v>8246</v>
      </c>
      <c r="G328" s="251"/>
      <c r="H328" s="573" t="s">
        <v>7421</v>
      </c>
      <c r="J328" s="273" t="s">
        <v>7644</v>
      </c>
    </row>
    <row r="329" spans="1:11" hidden="1">
      <c r="A329" s="250" t="s">
        <v>7391</v>
      </c>
      <c r="B329" s="250" t="s">
        <v>8236</v>
      </c>
      <c r="C329" s="250" t="s">
        <v>8247</v>
      </c>
      <c r="D329" s="250" t="s">
        <v>4921</v>
      </c>
      <c r="E329" s="250" t="s">
        <v>1952</v>
      </c>
      <c r="F329" s="250" t="s">
        <v>8248</v>
      </c>
      <c r="G329" s="251"/>
      <c r="H329" s="573" t="s">
        <v>7421</v>
      </c>
      <c r="J329" s="273" t="s">
        <v>7644</v>
      </c>
    </row>
    <row r="330" spans="1:11" hidden="1">
      <c r="A330" s="4" t="s">
        <v>7391</v>
      </c>
      <c r="B330" s="4" t="s">
        <v>8236</v>
      </c>
      <c r="C330" s="4" t="s">
        <v>8249</v>
      </c>
      <c r="D330" s="4" t="s">
        <v>8250</v>
      </c>
      <c r="E330" s="4" t="s">
        <v>1952</v>
      </c>
      <c r="F330" s="4" t="s">
        <v>8251</v>
      </c>
      <c r="G330" s="21"/>
      <c r="H330" s="573" t="s">
        <v>7421</v>
      </c>
      <c r="J330" s="273" t="s">
        <v>7644</v>
      </c>
    </row>
    <row r="331" spans="1:11" hidden="1">
      <c r="A331" s="4" t="s">
        <v>7391</v>
      </c>
      <c r="B331" s="4" t="s">
        <v>8236</v>
      </c>
      <c r="C331" s="4" t="s">
        <v>8252</v>
      </c>
      <c r="D331" s="4" t="s">
        <v>8253</v>
      </c>
      <c r="E331" s="4" t="s">
        <v>1952</v>
      </c>
      <c r="F331" s="4" t="s">
        <v>8254</v>
      </c>
      <c r="G331" s="21"/>
      <c r="H331" s="573" t="s">
        <v>7421</v>
      </c>
      <c r="J331" s="273" t="s">
        <v>7644</v>
      </c>
    </row>
    <row r="332" spans="1:11" s="3" customFormat="1" ht="15" hidden="1">
      <c r="A332" s="762" t="s">
        <v>7391</v>
      </c>
      <c r="B332" s="762" t="s">
        <v>8255</v>
      </c>
      <c r="C332" s="762" t="s">
        <v>7881</v>
      </c>
      <c r="D332" s="762" t="s">
        <v>8237</v>
      </c>
      <c r="E332" s="762" t="s">
        <v>1952</v>
      </c>
      <c r="F332" s="762" t="s">
        <v>8224</v>
      </c>
      <c r="G332" s="763" t="s">
        <v>1954</v>
      </c>
      <c r="H332" s="573" t="s">
        <v>7421</v>
      </c>
      <c r="I332" s="573"/>
      <c r="J332" s="271" t="s">
        <v>7644</v>
      </c>
      <c r="K332" s="271"/>
    </row>
    <row r="333" spans="1:11" ht="15" hidden="1">
      <c r="A333" s="762" t="s">
        <v>7391</v>
      </c>
      <c r="B333" s="762" t="s">
        <v>8255</v>
      </c>
      <c r="C333" s="762" t="s">
        <v>2117</v>
      </c>
      <c r="D333" s="762" t="s">
        <v>8238</v>
      </c>
      <c r="E333" s="762" t="s">
        <v>1952</v>
      </c>
      <c r="F333" s="762" t="s">
        <v>8239</v>
      </c>
      <c r="G333" s="763" t="s">
        <v>1954</v>
      </c>
      <c r="H333" s="573" t="s">
        <v>7421</v>
      </c>
      <c r="I333" s="574"/>
      <c r="J333" s="273" t="s">
        <v>7644</v>
      </c>
    </row>
    <row r="334" spans="1:11" hidden="1">
      <c r="A334" s="250" t="s">
        <v>7391</v>
      </c>
      <c r="B334" s="250" t="s">
        <v>8255</v>
      </c>
      <c r="C334" s="250" t="s">
        <v>8256</v>
      </c>
      <c r="D334" s="250" t="s">
        <v>7937</v>
      </c>
      <c r="E334" s="250" t="s">
        <v>1952</v>
      </c>
      <c r="F334" s="250" t="s">
        <v>8257</v>
      </c>
      <c r="G334" s="251"/>
      <c r="H334" s="573" t="s">
        <v>7421</v>
      </c>
      <c r="J334" s="273" t="s">
        <v>7644</v>
      </c>
    </row>
    <row r="335" spans="1:11" hidden="1">
      <c r="A335" s="250" t="s">
        <v>7391</v>
      </c>
      <c r="B335" s="250" t="s">
        <v>8255</v>
      </c>
      <c r="C335" s="250" t="s">
        <v>8258</v>
      </c>
      <c r="D335" s="250" t="s">
        <v>8259</v>
      </c>
      <c r="E335" s="250" t="s">
        <v>1952</v>
      </c>
      <c r="F335" s="250" t="s">
        <v>8260</v>
      </c>
      <c r="G335" s="251"/>
      <c r="H335" s="573" t="s">
        <v>7421</v>
      </c>
      <c r="J335" s="273" t="s">
        <v>7644</v>
      </c>
    </row>
    <row r="336" spans="1:11" hidden="1">
      <c r="A336" s="250" t="s">
        <v>7391</v>
      </c>
      <c r="B336" s="250" t="s">
        <v>8255</v>
      </c>
      <c r="C336" s="250" t="s">
        <v>8261</v>
      </c>
      <c r="D336" s="250" t="s">
        <v>8262</v>
      </c>
      <c r="E336" s="250" t="s">
        <v>1952</v>
      </c>
      <c r="F336" s="250" t="s">
        <v>8263</v>
      </c>
      <c r="G336" s="251"/>
      <c r="H336" s="573" t="s">
        <v>7421</v>
      </c>
      <c r="J336" s="273" t="s">
        <v>7644</v>
      </c>
    </row>
    <row r="337" spans="1:10" hidden="1">
      <c r="A337" s="250" t="s">
        <v>7391</v>
      </c>
      <c r="B337" s="250" t="s">
        <v>8255</v>
      </c>
      <c r="C337" s="250" t="s">
        <v>8264</v>
      </c>
      <c r="D337" s="250" t="s">
        <v>8265</v>
      </c>
      <c r="E337" s="250" t="s">
        <v>1952</v>
      </c>
      <c r="F337" s="250" t="s">
        <v>8266</v>
      </c>
      <c r="G337" s="251"/>
      <c r="H337" s="573" t="s">
        <v>7421</v>
      </c>
      <c r="J337" s="273" t="s">
        <v>7644</v>
      </c>
    </row>
    <row r="338" spans="1:10" hidden="1">
      <c r="A338" s="250" t="s">
        <v>7391</v>
      </c>
      <c r="B338" s="250" t="s">
        <v>8255</v>
      </c>
      <c r="C338" s="250" t="s">
        <v>8267</v>
      </c>
      <c r="D338" s="250" t="s">
        <v>8268</v>
      </c>
      <c r="E338" s="250" t="s">
        <v>1952</v>
      </c>
      <c r="F338" s="250" t="s">
        <v>8269</v>
      </c>
      <c r="G338" s="251"/>
      <c r="H338" s="573" t="s">
        <v>7421</v>
      </c>
      <c r="J338" s="273" t="s">
        <v>7644</v>
      </c>
    </row>
    <row r="339" spans="1:10" hidden="1">
      <c r="A339" s="250" t="s">
        <v>7391</v>
      </c>
      <c r="B339" s="250" t="s">
        <v>8255</v>
      </c>
      <c r="C339" s="250" t="s">
        <v>8270</v>
      </c>
      <c r="D339" s="250" t="s">
        <v>8271</v>
      </c>
      <c r="E339" s="250" t="s">
        <v>1952</v>
      </c>
      <c r="F339" s="250" t="s">
        <v>8272</v>
      </c>
      <c r="G339" s="251"/>
      <c r="H339" s="573" t="s">
        <v>7421</v>
      </c>
      <c r="J339" s="273" t="s">
        <v>7644</v>
      </c>
    </row>
    <row r="340" spans="1:10" hidden="1">
      <c r="A340" s="250" t="s">
        <v>7391</v>
      </c>
      <c r="B340" s="250" t="s">
        <v>8255</v>
      </c>
      <c r="C340" s="250" t="s">
        <v>8273</v>
      </c>
      <c r="D340" s="250" t="s">
        <v>8274</v>
      </c>
      <c r="E340" s="250" t="s">
        <v>1952</v>
      </c>
      <c r="F340" s="250" t="s">
        <v>8275</v>
      </c>
      <c r="G340" s="251"/>
      <c r="H340" s="573" t="s">
        <v>7421</v>
      </c>
      <c r="J340" s="273" t="s">
        <v>7644</v>
      </c>
    </row>
    <row r="341" spans="1:10" hidden="1">
      <c r="A341" s="250" t="s">
        <v>7391</v>
      </c>
      <c r="B341" s="250" t="s">
        <v>8255</v>
      </c>
      <c r="C341" s="250" t="s">
        <v>8276</v>
      </c>
      <c r="D341" s="250" t="s">
        <v>8277</v>
      </c>
      <c r="E341" s="250" t="s">
        <v>7941</v>
      </c>
      <c r="F341" s="250" t="s">
        <v>8278</v>
      </c>
      <c r="G341" s="251"/>
      <c r="H341" s="573" t="s">
        <v>7421</v>
      </c>
      <c r="J341" s="273" t="s">
        <v>7644</v>
      </c>
    </row>
    <row r="342" spans="1:10" hidden="1">
      <c r="A342" s="250" t="s">
        <v>7391</v>
      </c>
      <c r="B342" s="250" t="s">
        <v>8255</v>
      </c>
      <c r="C342" s="250" t="s">
        <v>8279</v>
      </c>
      <c r="D342" s="250" t="s">
        <v>8280</v>
      </c>
      <c r="E342" s="250" t="s">
        <v>1952</v>
      </c>
      <c r="F342" s="250" t="s">
        <v>8281</v>
      </c>
      <c r="G342" s="251"/>
      <c r="H342" s="573" t="s">
        <v>7421</v>
      </c>
      <c r="J342" s="273" t="s">
        <v>7644</v>
      </c>
    </row>
    <row r="343" spans="1:10" hidden="1">
      <c r="A343" s="250" t="s">
        <v>7391</v>
      </c>
      <c r="B343" s="250" t="s">
        <v>8255</v>
      </c>
      <c r="C343" s="250" t="s">
        <v>8282</v>
      </c>
      <c r="D343" s="250" t="s">
        <v>8283</v>
      </c>
      <c r="E343" s="250" t="s">
        <v>1952</v>
      </c>
      <c r="F343" s="250" t="s">
        <v>8284</v>
      </c>
      <c r="G343" s="251"/>
      <c r="H343" s="573" t="s">
        <v>7421</v>
      </c>
      <c r="J343" s="273" t="s">
        <v>7644</v>
      </c>
    </row>
    <row r="344" spans="1:10" hidden="1">
      <c r="A344" s="250" t="s">
        <v>7391</v>
      </c>
      <c r="B344" s="250" t="s">
        <v>8255</v>
      </c>
      <c r="C344" s="250" t="s">
        <v>8285</v>
      </c>
      <c r="D344" s="250" t="s">
        <v>8286</v>
      </c>
      <c r="E344" s="250" t="s">
        <v>1952</v>
      </c>
      <c r="F344" s="250" t="s">
        <v>8287</v>
      </c>
      <c r="G344" s="251"/>
      <c r="H344" s="573" t="s">
        <v>7421</v>
      </c>
      <c r="J344" s="273" t="s">
        <v>7644</v>
      </c>
    </row>
    <row r="345" spans="1:10" hidden="1">
      <c r="A345" s="250" t="s">
        <v>7391</v>
      </c>
      <c r="B345" s="250" t="s">
        <v>8255</v>
      </c>
      <c r="C345" s="250" t="s">
        <v>7949</v>
      </c>
      <c r="D345" s="250" t="s">
        <v>3353</v>
      </c>
      <c r="E345" s="250" t="s">
        <v>1952</v>
      </c>
      <c r="F345" s="250" t="s">
        <v>8288</v>
      </c>
      <c r="G345" s="251"/>
      <c r="H345" s="573" t="s">
        <v>7421</v>
      </c>
      <c r="J345" s="273" t="s">
        <v>7644</v>
      </c>
    </row>
    <row r="346" spans="1:10" hidden="1">
      <c r="A346" s="250" t="s">
        <v>7391</v>
      </c>
      <c r="B346" s="250" t="s">
        <v>8255</v>
      </c>
      <c r="C346" s="250" t="s">
        <v>8289</v>
      </c>
      <c r="D346" s="250" t="s">
        <v>8290</v>
      </c>
      <c r="E346" s="250" t="s">
        <v>1952</v>
      </c>
      <c r="F346" s="250" t="s">
        <v>8291</v>
      </c>
      <c r="G346" s="251"/>
      <c r="H346" s="573" t="s">
        <v>7421</v>
      </c>
      <c r="J346" s="273" t="s">
        <v>7644</v>
      </c>
    </row>
    <row r="347" spans="1:10" hidden="1">
      <c r="A347" s="250" t="s">
        <v>7391</v>
      </c>
      <c r="B347" s="250" t="s">
        <v>8255</v>
      </c>
      <c r="C347" s="250" t="s">
        <v>8292</v>
      </c>
      <c r="D347" s="250" t="s">
        <v>8293</v>
      </c>
      <c r="E347" s="250" t="s">
        <v>1952</v>
      </c>
      <c r="F347" s="250" t="s">
        <v>8294</v>
      </c>
      <c r="G347" s="251"/>
      <c r="H347" s="573" t="s">
        <v>7421</v>
      </c>
      <c r="J347" s="273" t="s">
        <v>7644</v>
      </c>
    </row>
    <row r="348" spans="1:10" hidden="1">
      <c r="A348" s="250" t="s">
        <v>7391</v>
      </c>
      <c r="B348" s="250" t="s">
        <v>8255</v>
      </c>
      <c r="C348" s="250" t="s">
        <v>8295</v>
      </c>
      <c r="D348" s="250" t="s">
        <v>8296</v>
      </c>
      <c r="E348" s="250" t="s">
        <v>1952</v>
      </c>
      <c r="F348" s="250" t="s">
        <v>8297</v>
      </c>
      <c r="G348" s="251"/>
      <c r="H348" s="573" t="s">
        <v>7421</v>
      </c>
      <c r="J348" s="273" t="s">
        <v>7644</v>
      </c>
    </row>
    <row r="349" spans="1:10" hidden="1">
      <c r="A349" s="250" t="s">
        <v>7391</v>
      </c>
      <c r="B349" s="250" t="s">
        <v>8255</v>
      </c>
      <c r="C349" s="250" t="s">
        <v>8298</v>
      </c>
      <c r="D349" s="250" t="s">
        <v>8299</v>
      </c>
      <c r="E349" s="250" t="s">
        <v>1952</v>
      </c>
      <c r="F349" s="250" t="s">
        <v>8300</v>
      </c>
      <c r="G349" s="251"/>
      <c r="H349" s="573" t="s">
        <v>7421</v>
      </c>
      <c r="J349" s="273" t="s">
        <v>7644</v>
      </c>
    </row>
    <row r="350" spans="1:10" hidden="1">
      <c r="A350" s="250" t="s">
        <v>7391</v>
      </c>
      <c r="B350" s="250" t="s">
        <v>8255</v>
      </c>
      <c r="C350" s="250" t="s">
        <v>8301</v>
      </c>
      <c r="D350" s="250" t="s">
        <v>8302</v>
      </c>
      <c r="E350" s="250" t="s">
        <v>1952</v>
      </c>
      <c r="F350" s="250" t="s">
        <v>8303</v>
      </c>
      <c r="G350" s="251"/>
      <c r="H350" s="573" t="s">
        <v>7421</v>
      </c>
      <c r="J350" s="273" t="s">
        <v>7644</v>
      </c>
    </row>
    <row r="351" spans="1:10" hidden="1">
      <c r="A351" s="250" t="s">
        <v>7391</v>
      </c>
      <c r="B351" s="250" t="s">
        <v>8255</v>
      </c>
      <c r="C351" s="250" t="s">
        <v>8304</v>
      </c>
      <c r="D351" s="250" t="s">
        <v>8305</v>
      </c>
      <c r="E351" s="250" t="s">
        <v>1952</v>
      </c>
      <c r="F351" s="250" t="s">
        <v>8306</v>
      </c>
      <c r="G351" s="251"/>
      <c r="H351" s="573" t="s">
        <v>7421</v>
      </c>
      <c r="J351" s="273" t="s">
        <v>7644</v>
      </c>
    </row>
    <row r="352" spans="1:10" hidden="1">
      <c r="A352" s="250" t="s">
        <v>7391</v>
      </c>
      <c r="B352" s="250" t="s">
        <v>8255</v>
      </c>
      <c r="C352" s="250" t="s">
        <v>8307</v>
      </c>
      <c r="D352" s="250" t="s">
        <v>8308</v>
      </c>
      <c r="E352" s="250" t="s">
        <v>1952</v>
      </c>
      <c r="F352" s="250" t="s">
        <v>8309</v>
      </c>
      <c r="G352" s="251"/>
      <c r="H352" s="573" t="s">
        <v>7421</v>
      </c>
      <c r="J352" s="273" t="s">
        <v>7644</v>
      </c>
    </row>
    <row r="353" spans="1:11" hidden="1">
      <c r="A353" s="250" t="s">
        <v>7391</v>
      </c>
      <c r="B353" s="250" t="s">
        <v>8255</v>
      </c>
      <c r="C353" s="250" t="s">
        <v>8310</v>
      </c>
      <c r="D353" s="250" t="s">
        <v>8311</v>
      </c>
      <c r="E353" s="250" t="s">
        <v>1952</v>
      </c>
      <c r="F353" s="250" t="s">
        <v>8312</v>
      </c>
      <c r="G353" s="251"/>
      <c r="H353" s="573" t="s">
        <v>7421</v>
      </c>
      <c r="J353" s="273" t="s">
        <v>7644</v>
      </c>
    </row>
    <row r="354" spans="1:11" hidden="1">
      <c r="A354" s="250" t="s">
        <v>7391</v>
      </c>
      <c r="B354" s="250" t="s">
        <v>8255</v>
      </c>
      <c r="C354" s="250" t="s">
        <v>8313</v>
      </c>
      <c r="D354" s="250" t="s">
        <v>8314</v>
      </c>
      <c r="E354" s="250" t="s">
        <v>1952</v>
      </c>
      <c r="F354" s="250" t="s">
        <v>8315</v>
      </c>
      <c r="G354" s="251"/>
      <c r="H354" s="573" t="s">
        <v>7421</v>
      </c>
      <c r="J354" s="273" t="s">
        <v>7644</v>
      </c>
    </row>
    <row r="355" spans="1:11" hidden="1">
      <c r="A355" s="250" t="s">
        <v>7391</v>
      </c>
      <c r="B355" s="250" t="s">
        <v>8255</v>
      </c>
      <c r="C355" s="250" t="s">
        <v>8316</v>
      </c>
      <c r="D355" s="250" t="s">
        <v>8317</v>
      </c>
      <c r="E355" s="250" t="s">
        <v>1952</v>
      </c>
      <c r="F355" s="250" t="s">
        <v>8318</v>
      </c>
      <c r="G355" s="251"/>
      <c r="H355" s="573" t="s">
        <v>7421</v>
      </c>
      <c r="J355" s="273" t="s">
        <v>7644</v>
      </c>
    </row>
    <row r="356" spans="1:11" hidden="1">
      <c r="A356" s="247" t="s">
        <v>7391</v>
      </c>
      <c r="B356" s="247" t="s">
        <v>8255</v>
      </c>
      <c r="C356" s="247" t="s">
        <v>8319</v>
      </c>
      <c r="D356" s="247" t="s">
        <v>8320</v>
      </c>
      <c r="E356" s="247" t="s">
        <v>1952</v>
      </c>
      <c r="F356" s="247" t="s">
        <v>8321</v>
      </c>
      <c r="G356" s="248"/>
      <c r="H356" s="573" t="s">
        <v>7421</v>
      </c>
      <c r="J356" s="273" t="s">
        <v>7644</v>
      </c>
    </row>
    <row r="357" spans="1:11" hidden="1">
      <c r="A357" s="247" t="s">
        <v>7391</v>
      </c>
      <c r="B357" s="247" t="s">
        <v>8255</v>
      </c>
      <c r="C357" s="247" t="s">
        <v>8322</v>
      </c>
      <c r="D357" s="247" t="s">
        <v>8323</v>
      </c>
      <c r="E357" s="247" t="s">
        <v>7941</v>
      </c>
      <c r="F357" s="247" t="s">
        <v>8324</v>
      </c>
      <c r="G357" s="248"/>
      <c r="H357" s="573" t="s">
        <v>7421</v>
      </c>
      <c r="J357" s="273" t="s">
        <v>7644</v>
      </c>
    </row>
    <row r="358" spans="1:11" hidden="1">
      <c r="A358" s="247" t="s">
        <v>7391</v>
      </c>
      <c r="B358" s="247" t="s">
        <v>8255</v>
      </c>
      <c r="C358" s="247" t="s">
        <v>8325</v>
      </c>
      <c r="D358" s="247" t="s">
        <v>8326</v>
      </c>
      <c r="E358" s="247" t="s">
        <v>7610</v>
      </c>
      <c r="F358" s="247" t="s">
        <v>8327</v>
      </c>
      <c r="G358" s="248"/>
      <c r="H358" s="573" t="s">
        <v>7421</v>
      </c>
      <c r="J358" s="273" t="s">
        <v>7644</v>
      </c>
    </row>
    <row r="359" spans="1:11" hidden="1">
      <c r="A359" s="247" t="s">
        <v>7391</v>
      </c>
      <c r="B359" s="247" t="s">
        <v>8255</v>
      </c>
      <c r="C359" s="247" t="s">
        <v>8328</v>
      </c>
      <c r="D359" s="247" t="s">
        <v>8329</v>
      </c>
      <c r="E359" s="247" t="s">
        <v>1952</v>
      </c>
      <c r="F359" s="247" t="s">
        <v>8330</v>
      </c>
      <c r="G359" s="248"/>
      <c r="H359" s="573" t="s">
        <v>7421</v>
      </c>
      <c r="J359" s="273" t="s">
        <v>7644</v>
      </c>
    </row>
    <row r="360" spans="1:11" hidden="1">
      <c r="A360" s="247" t="s">
        <v>7391</v>
      </c>
      <c r="B360" s="247" t="s">
        <v>8255</v>
      </c>
      <c r="C360" s="247" t="s">
        <v>8331</v>
      </c>
      <c r="D360" s="247" t="s">
        <v>8332</v>
      </c>
      <c r="E360" s="247" t="s">
        <v>1952</v>
      </c>
      <c r="F360" s="247" t="s">
        <v>8333</v>
      </c>
      <c r="G360" s="248"/>
      <c r="H360" s="573" t="s">
        <v>7421</v>
      </c>
      <c r="J360" s="273" t="s">
        <v>7644</v>
      </c>
    </row>
    <row r="361" spans="1:11" hidden="1">
      <c r="A361" s="247" t="s">
        <v>7391</v>
      </c>
      <c r="B361" s="247" t="s">
        <v>8255</v>
      </c>
      <c r="C361" s="247" t="s">
        <v>8334</v>
      </c>
      <c r="D361" s="247" t="s">
        <v>8335</v>
      </c>
      <c r="E361" s="247" t="s">
        <v>1952</v>
      </c>
      <c r="F361" s="247" t="s">
        <v>8336</v>
      </c>
      <c r="G361" s="248"/>
      <c r="H361" s="573" t="s">
        <v>7421</v>
      </c>
      <c r="J361" s="273" t="s">
        <v>7644</v>
      </c>
    </row>
    <row r="362" spans="1:11" hidden="1">
      <c r="A362" s="247" t="s">
        <v>7391</v>
      </c>
      <c r="B362" s="247" t="s">
        <v>8255</v>
      </c>
      <c r="C362" s="247" t="s">
        <v>8337</v>
      </c>
      <c r="D362" s="247" t="s">
        <v>8338</v>
      </c>
      <c r="E362" s="247" t="s">
        <v>1952</v>
      </c>
      <c r="F362" s="247" t="s">
        <v>8339</v>
      </c>
      <c r="G362" s="248"/>
      <c r="H362" s="573" t="s">
        <v>7421</v>
      </c>
      <c r="J362" s="273" t="s">
        <v>7644</v>
      </c>
    </row>
    <row r="363" spans="1:11" hidden="1">
      <c r="A363" s="247" t="s">
        <v>7391</v>
      </c>
      <c r="B363" s="247" t="s">
        <v>8255</v>
      </c>
      <c r="C363" s="247" t="s">
        <v>8340</v>
      </c>
      <c r="D363" s="247" t="s">
        <v>8341</v>
      </c>
      <c r="E363" s="247" t="s">
        <v>1952</v>
      </c>
      <c r="F363" s="247" t="s">
        <v>8342</v>
      </c>
      <c r="G363" s="248"/>
      <c r="H363" s="573" t="s">
        <v>7421</v>
      </c>
      <c r="J363" s="273" t="s">
        <v>7644</v>
      </c>
    </row>
    <row r="364" spans="1:11" ht="15" hidden="1">
      <c r="A364" s="762" t="s">
        <v>7391</v>
      </c>
      <c r="B364" s="762" t="s">
        <v>8343</v>
      </c>
      <c r="C364" s="762" t="s">
        <v>8344</v>
      </c>
      <c r="D364" s="762" t="s">
        <v>8345</v>
      </c>
      <c r="E364" s="762" t="s">
        <v>1952</v>
      </c>
      <c r="F364" s="762" t="s">
        <v>8346</v>
      </c>
      <c r="G364" s="763" t="s">
        <v>1954</v>
      </c>
      <c r="H364" s="573" t="s">
        <v>7421</v>
      </c>
      <c r="J364" s="273" t="s">
        <v>7644</v>
      </c>
    </row>
    <row r="365" spans="1:11" hidden="1">
      <c r="A365" s="250" t="s">
        <v>7391</v>
      </c>
      <c r="B365" s="250" t="s">
        <v>8343</v>
      </c>
      <c r="C365" s="250" t="s">
        <v>1955</v>
      </c>
      <c r="D365" s="250" t="s">
        <v>1915</v>
      </c>
      <c r="E365" s="250" t="s">
        <v>1952</v>
      </c>
      <c r="F365" s="250" t="s">
        <v>8346</v>
      </c>
      <c r="G365" s="251"/>
      <c r="H365" s="573" t="s">
        <v>7421</v>
      </c>
      <c r="J365" s="273" t="s">
        <v>7644</v>
      </c>
    </row>
    <row r="366" spans="1:11" ht="15" hidden="1">
      <c r="A366" s="762" t="s">
        <v>7391</v>
      </c>
      <c r="B366" s="762" t="s">
        <v>8347</v>
      </c>
      <c r="C366" s="762" t="s">
        <v>8344</v>
      </c>
      <c r="D366" s="762" t="s">
        <v>8345</v>
      </c>
      <c r="E366" s="762" t="s">
        <v>1952</v>
      </c>
      <c r="F366" s="762" t="s">
        <v>8346</v>
      </c>
      <c r="G366" s="763" t="s">
        <v>1954</v>
      </c>
      <c r="H366" s="573" t="s">
        <v>7421</v>
      </c>
      <c r="J366" s="273" t="s">
        <v>7644</v>
      </c>
    </row>
    <row r="367" spans="1:11" ht="15" hidden="1">
      <c r="A367" s="762" t="s">
        <v>7391</v>
      </c>
      <c r="B367" s="762" t="s">
        <v>8347</v>
      </c>
      <c r="C367" s="762" t="s">
        <v>2117</v>
      </c>
      <c r="D367" s="762" t="s">
        <v>8238</v>
      </c>
      <c r="E367" s="762" t="s">
        <v>1952</v>
      </c>
      <c r="F367" s="762" t="s">
        <v>8348</v>
      </c>
      <c r="G367" s="763" t="s">
        <v>1954</v>
      </c>
      <c r="H367" s="573" t="s">
        <v>7421</v>
      </c>
      <c r="I367" s="574"/>
      <c r="J367" s="273" t="s">
        <v>7644</v>
      </c>
    </row>
    <row r="368" spans="1:11" s="3" customFormat="1" ht="15" hidden="1">
      <c r="A368" s="250" t="s">
        <v>7391</v>
      </c>
      <c r="B368" s="250" t="s">
        <v>8347</v>
      </c>
      <c r="C368" s="250" t="s">
        <v>8349</v>
      </c>
      <c r="D368" s="250" t="s">
        <v>8350</v>
      </c>
      <c r="E368" s="250" t="s">
        <v>1952</v>
      </c>
      <c r="F368" s="250" t="s">
        <v>8351</v>
      </c>
      <c r="G368" s="251"/>
      <c r="H368" s="573" t="s">
        <v>7421</v>
      </c>
      <c r="I368" s="573"/>
      <c r="J368" s="271" t="s">
        <v>7644</v>
      </c>
      <c r="K368" s="271"/>
    </row>
    <row r="369" spans="1:10" hidden="1">
      <c r="A369" s="250" t="s">
        <v>7391</v>
      </c>
      <c r="B369" s="250" t="s">
        <v>8347</v>
      </c>
      <c r="C369" s="250" t="s">
        <v>8352</v>
      </c>
      <c r="D369" s="250" t="s">
        <v>8308</v>
      </c>
      <c r="E369" s="250" t="s">
        <v>1952</v>
      </c>
      <c r="F369" s="250" t="s">
        <v>8353</v>
      </c>
      <c r="G369" s="251"/>
      <c r="H369" s="573" t="s">
        <v>7421</v>
      </c>
      <c r="J369" s="273" t="s">
        <v>7644</v>
      </c>
    </row>
    <row r="370" spans="1:10" hidden="1">
      <c r="A370" s="250" t="s">
        <v>7391</v>
      </c>
      <c r="B370" s="250" t="s">
        <v>8347</v>
      </c>
      <c r="C370" s="250" t="s">
        <v>7946</v>
      </c>
      <c r="D370" s="250" t="s">
        <v>7947</v>
      </c>
      <c r="E370" s="250" t="s">
        <v>1952</v>
      </c>
      <c r="F370" s="250" t="s">
        <v>8354</v>
      </c>
      <c r="G370" s="251"/>
      <c r="H370" s="573" t="s">
        <v>7421</v>
      </c>
      <c r="J370" s="273" t="s">
        <v>7644</v>
      </c>
    </row>
    <row r="371" spans="1:10" hidden="1">
      <c r="A371" s="247" t="s">
        <v>7391</v>
      </c>
      <c r="B371" s="247" t="s">
        <v>8347</v>
      </c>
      <c r="C371" s="247" t="s">
        <v>8355</v>
      </c>
      <c r="D371" s="247" t="s">
        <v>8356</v>
      </c>
      <c r="E371" s="247" t="s">
        <v>1952</v>
      </c>
      <c r="F371" s="247" t="s">
        <v>8348</v>
      </c>
      <c r="G371" s="248"/>
      <c r="H371" s="573" t="s">
        <v>7421</v>
      </c>
      <c r="J371" s="273" t="s">
        <v>7644</v>
      </c>
    </row>
    <row r="372" spans="1:10" ht="15" hidden="1">
      <c r="A372" s="245" t="s">
        <v>7391</v>
      </c>
      <c r="B372" s="245" t="s">
        <v>8357</v>
      </c>
      <c r="C372" s="245" t="s">
        <v>7881</v>
      </c>
      <c r="D372" s="245" t="s">
        <v>8237</v>
      </c>
      <c r="E372" s="245" t="s">
        <v>1952</v>
      </c>
      <c r="F372" s="245" t="s">
        <v>8358</v>
      </c>
      <c r="G372" s="245" t="s">
        <v>1954</v>
      </c>
      <c r="H372" s="573" t="s">
        <v>7421</v>
      </c>
      <c r="J372" s="273" t="s">
        <v>7644</v>
      </c>
    </row>
    <row r="373" spans="1:10" hidden="1">
      <c r="A373" s="248" t="s">
        <v>7391</v>
      </c>
      <c r="B373" s="248" t="s">
        <v>8357</v>
      </c>
      <c r="C373" s="248" t="s">
        <v>1955</v>
      </c>
      <c r="D373" s="248" t="s">
        <v>1915</v>
      </c>
      <c r="E373" s="248" t="s">
        <v>1952</v>
      </c>
      <c r="F373" s="248" t="s">
        <v>8358</v>
      </c>
      <c r="G373" s="248"/>
      <c r="H373" s="573" t="s">
        <v>7421</v>
      </c>
      <c r="J373" s="273" t="s">
        <v>7644</v>
      </c>
    </row>
    <row r="374" spans="1:10" ht="15" hidden="1">
      <c r="A374" s="245" t="s">
        <v>7391</v>
      </c>
      <c r="B374" s="245" t="s">
        <v>8359</v>
      </c>
      <c r="C374" s="245" t="s">
        <v>8360</v>
      </c>
      <c r="D374" s="245" t="s">
        <v>7663</v>
      </c>
      <c r="E374" s="245" t="s">
        <v>1952</v>
      </c>
      <c r="F374" s="245" t="s">
        <v>8361</v>
      </c>
      <c r="G374" s="245" t="s">
        <v>1954</v>
      </c>
      <c r="H374" s="573" t="s">
        <v>7421</v>
      </c>
      <c r="J374" s="273" t="s">
        <v>7644</v>
      </c>
    </row>
    <row r="375" spans="1:10" hidden="1">
      <c r="A375" s="248" t="s">
        <v>7391</v>
      </c>
      <c r="B375" s="248" t="s">
        <v>8359</v>
      </c>
      <c r="C375" s="248" t="s">
        <v>7881</v>
      </c>
      <c r="D375" s="248" t="s">
        <v>7882</v>
      </c>
      <c r="E375" s="248" t="s">
        <v>1952</v>
      </c>
      <c r="F375" s="248" t="s">
        <v>8362</v>
      </c>
      <c r="G375" s="248"/>
      <c r="H375" s="573" t="s">
        <v>7421</v>
      </c>
      <c r="J375" s="273" t="s">
        <v>7644</v>
      </c>
    </row>
    <row r="376" spans="1:10" hidden="1">
      <c r="A376" s="248" t="s">
        <v>7391</v>
      </c>
      <c r="B376" s="248" t="s">
        <v>8359</v>
      </c>
      <c r="C376" s="248" t="s">
        <v>2219</v>
      </c>
      <c r="D376" s="248" t="s">
        <v>7666</v>
      </c>
      <c r="E376" s="248" t="s">
        <v>1952</v>
      </c>
      <c r="F376" s="248" t="s">
        <v>8363</v>
      </c>
      <c r="G376" s="248"/>
      <c r="H376" s="573" t="s">
        <v>7421</v>
      </c>
      <c r="J376" s="273" t="s">
        <v>7644</v>
      </c>
    </row>
    <row r="377" spans="1:10" ht="15" hidden="1">
      <c r="A377" s="245" t="s">
        <v>7391</v>
      </c>
      <c r="B377" s="245" t="s">
        <v>8364</v>
      </c>
      <c r="C377" s="245" t="s">
        <v>8365</v>
      </c>
      <c r="D377" s="245" t="s">
        <v>7663</v>
      </c>
      <c r="E377" s="245" t="s">
        <v>1952</v>
      </c>
      <c r="F377" s="245" t="s">
        <v>8366</v>
      </c>
      <c r="G377" s="245" t="s">
        <v>1954</v>
      </c>
      <c r="H377" s="573" t="s">
        <v>7421</v>
      </c>
      <c r="J377" s="273" t="s">
        <v>7644</v>
      </c>
    </row>
    <row r="378" spans="1:10" hidden="1">
      <c r="A378" s="248" t="s">
        <v>7391</v>
      </c>
      <c r="B378" s="248" t="s">
        <v>8364</v>
      </c>
      <c r="C378" s="248" t="s">
        <v>7881</v>
      </c>
      <c r="D378" s="248" t="s">
        <v>7882</v>
      </c>
      <c r="E378" s="248" t="s">
        <v>1952</v>
      </c>
      <c r="F378" s="248" t="s">
        <v>8362</v>
      </c>
      <c r="G378" s="248"/>
      <c r="H378" s="573" t="s">
        <v>7421</v>
      </c>
      <c r="J378" s="273" t="s">
        <v>7644</v>
      </c>
    </row>
    <row r="379" spans="1:10" hidden="1">
      <c r="A379" s="248" t="s">
        <v>7391</v>
      </c>
      <c r="B379" s="248" t="s">
        <v>8364</v>
      </c>
      <c r="C379" s="248" t="s">
        <v>2228</v>
      </c>
      <c r="D379" s="248" t="s">
        <v>7671</v>
      </c>
      <c r="E379" s="248" t="s">
        <v>1952</v>
      </c>
      <c r="F379" s="248" t="s">
        <v>8367</v>
      </c>
      <c r="G379" s="248"/>
      <c r="H379" s="573" t="s">
        <v>7421</v>
      </c>
      <c r="J379" s="273" t="s">
        <v>7644</v>
      </c>
    </row>
    <row r="380" spans="1:10" ht="15" hidden="1">
      <c r="A380" s="245" t="s">
        <v>7391</v>
      </c>
      <c r="B380" s="465" t="s">
        <v>8368</v>
      </c>
      <c r="C380" s="245" t="s">
        <v>7881</v>
      </c>
      <c r="D380" s="245" t="s">
        <v>8237</v>
      </c>
      <c r="E380" s="245" t="s">
        <v>1952</v>
      </c>
      <c r="F380" s="245" t="s">
        <v>8362</v>
      </c>
      <c r="G380" s="245" t="s">
        <v>1954</v>
      </c>
      <c r="H380" s="573" t="s">
        <v>7421</v>
      </c>
      <c r="J380" s="273" t="s">
        <v>7644</v>
      </c>
    </row>
    <row r="381" spans="1:10" hidden="1">
      <c r="A381" s="248" t="s">
        <v>7391</v>
      </c>
      <c r="B381" s="248" t="s">
        <v>8368</v>
      </c>
      <c r="C381" s="248" t="s">
        <v>8369</v>
      </c>
      <c r="D381" s="248" t="s">
        <v>4249</v>
      </c>
      <c r="E381" s="248" t="s">
        <v>1952</v>
      </c>
      <c r="F381" s="248" t="s">
        <v>8370</v>
      </c>
      <c r="G381" s="248"/>
      <c r="H381" s="573" t="s">
        <v>7421</v>
      </c>
      <c r="J381" s="273" t="s">
        <v>7644</v>
      </c>
    </row>
    <row r="382" spans="1:10" hidden="1">
      <c r="A382" s="248" t="s">
        <v>7391</v>
      </c>
      <c r="B382" s="248" t="s">
        <v>8368</v>
      </c>
      <c r="C382" s="248" t="s">
        <v>8371</v>
      </c>
      <c r="D382" s="248" t="s">
        <v>8372</v>
      </c>
      <c r="E382" s="248" t="s">
        <v>1952</v>
      </c>
      <c r="F382" s="248" t="s">
        <v>8373</v>
      </c>
      <c r="G382" s="248"/>
      <c r="H382" s="573" t="s">
        <v>7421</v>
      </c>
      <c r="J382" s="273" t="s">
        <v>7644</v>
      </c>
    </row>
    <row r="383" spans="1:10" hidden="1">
      <c r="A383" s="248" t="s">
        <v>7391</v>
      </c>
      <c r="B383" s="248" t="s">
        <v>8368</v>
      </c>
      <c r="C383" s="248" t="s">
        <v>7712</v>
      </c>
      <c r="D383" s="248" t="s">
        <v>8374</v>
      </c>
      <c r="E383" s="248" t="s">
        <v>1952</v>
      </c>
      <c r="F383" s="248" t="s">
        <v>8375</v>
      </c>
      <c r="G383" s="248"/>
      <c r="H383" s="573" t="s">
        <v>7421</v>
      </c>
      <c r="J383" s="273" t="s">
        <v>7644</v>
      </c>
    </row>
    <row r="384" spans="1:10" hidden="1">
      <c r="A384" s="248" t="s">
        <v>7391</v>
      </c>
      <c r="B384" s="248" t="s">
        <v>8368</v>
      </c>
      <c r="C384" s="248" t="s">
        <v>8376</v>
      </c>
      <c r="D384" s="248" t="s">
        <v>7907</v>
      </c>
      <c r="E384" s="248" t="s">
        <v>1952</v>
      </c>
      <c r="F384" s="248" t="s">
        <v>8377</v>
      </c>
      <c r="G384" s="248"/>
      <c r="H384" s="573" t="s">
        <v>7421</v>
      </c>
      <c r="J384" s="273" t="s">
        <v>7644</v>
      </c>
    </row>
    <row r="385" spans="1:10" hidden="1">
      <c r="A385" s="248" t="s">
        <v>7391</v>
      </c>
      <c r="B385" s="248" t="s">
        <v>8368</v>
      </c>
      <c r="C385" s="248" t="s">
        <v>8378</v>
      </c>
      <c r="D385" s="248" t="s">
        <v>7910</v>
      </c>
      <c r="E385" s="248" t="s">
        <v>1952</v>
      </c>
      <c r="F385" s="248" t="s">
        <v>8379</v>
      </c>
      <c r="G385" s="248"/>
      <c r="H385" s="573" t="s">
        <v>7421</v>
      </c>
      <c r="J385" s="273" t="s">
        <v>7644</v>
      </c>
    </row>
    <row r="386" spans="1:10" hidden="1">
      <c r="A386" s="248" t="s">
        <v>7391</v>
      </c>
      <c r="B386" s="248" t="s">
        <v>8368</v>
      </c>
      <c r="C386" s="248" t="s">
        <v>8035</v>
      </c>
      <c r="D386" s="248" t="s">
        <v>8150</v>
      </c>
      <c r="E386" s="248" t="s">
        <v>1952</v>
      </c>
      <c r="F386" s="248" t="s">
        <v>8380</v>
      </c>
      <c r="G386" s="248"/>
      <c r="H386" s="573" t="s">
        <v>7421</v>
      </c>
      <c r="J386" s="273" t="s">
        <v>7644</v>
      </c>
    </row>
    <row r="387" spans="1:10" hidden="1">
      <c r="A387" s="248" t="s">
        <v>7391</v>
      </c>
      <c r="B387" s="248" t="s">
        <v>8368</v>
      </c>
      <c r="C387" s="248" t="s">
        <v>7864</v>
      </c>
      <c r="D387" s="248" t="s">
        <v>2078</v>
      </c>
      <c r="E387" s="248" t="s">
        <v>1952</v>
      </c>
      <c r="F387" s="248" t="s">
        <v>8381</v>
      </c>
      <c r="G387" s="248"/>
      <c r="H387" s="573" t="s">
        <v>7421</v>
      </c>
      <c r="J387" s="273" t="s">
        <v>7644</v>
      </c>
    </row>
    <row r="388" spans="1:10" hidden="1">
      <c r="A388" s="248" t="s">
        <v>7391</v>
      </c>
      <c r="B388" s="248" t="s">
        <v>8368</v>
      </c>
      <c r="C388" s="248" t="s">
        <v>8382</v>
      </c>
      <c r="D388" s="248" t="s">
        <v>8383</v>
      </c>
      <c r="E388" s="248" t="s">
        <v>7610</v>
      </c>
      <c r="F388" s="248" t="s">
        <v>8384</v>
      </c>
      <c r="G388" s="248"/>
      <c r="H388" s="573" t="s">
        <v>7421</v>
      </c>
      <c r="J388" s="273" t="s">
        <v>7644</v>
      </c>
    </row>
    <row r="389" spans="1:10" hidden="1">
      <c r="A389" s="248" t="s">
        <v>7391</v>
      </c>
      <c r="B389" s="248" t="s">
        <v>8368</v>
      </c>
      <c r="C389" s="248" t="s">
        <v>8385</v>
      </c>
      <c r="D389" s="248" t="s">
        <v>8386</v>
      </c>
      <c r="E389" s="248" t="s">
        <v>1952</v>
      </c>
      <c r="F389" s="248" t="s">
        <v>8387</v>
      </c>
      <c r="G389" s="248"/>
      <c r="H389" s="573" t="s">
        <v>7421</v>
      </c>
      <c r="J389" s="273" t="s">
        <v>7644</v>
      </c>
    </row>
    <row r="390" spans="1:10" hidden="1">
      <c r="A390" s="248" t="s">
        <v>7391</v>
      </c>
      <c r="B390" s="248" t="s">
        <v>8368</v>
      </c>
      <c r="C390" s="248" t="s">
        <v>8388</v>
      </c>
      <c r="D390" s="248" t="s">
        <v>3926</v>
      </c>
      <c r="E390" s="248" t="s">
        <v>1952</v>
      </c>
      <c r="F390" s="248" t="s">
        <v>8389</v>
      </c>
      <c r="G390" s="248"/>
      <c r="H390" s="573" t="s">
        <v>7421</v>
      </c>
      <c r="J390" s="273" t="s">
        <v>7644</v>
      </c>
    </row>
    <row r="391" spans="1:10" hidden="1">
      <c r="A391" s="248" t="s">
        <v>7391</v>
      </c>
      <c r="B391" s="248" t="s">
        <v>8368</v>
      </c>
      <c r="C391" s="248" t="s">
        <v>8270</v>
      </c>
      <c r="D391" s="248" t="s">
        <v>8271</v>
      </c>
      <c r="E391" s="248" t="s">
        <v>1952</v>
      </c>
      <c r="F391" s="248" t="s">
        <v>8390</v>
      </c>
      <c r="G391" s="248"/>
      <c r="H391" s="573" t="s">
        <v>7421</v>
      </c>
      <c r="J391" s="273" t="s">
        <v>7644</v>
      </c>
    </row>
    <row r="392" spans="1:10" hidden="1">
      <c r="A392" s="248" t="s">
        <v>7391</v>
      </c>
      <c r="B392" s="248" t="s">
        <v>8368</v>
      </c>
      <c r="C392" s="248" t="s">
        <v>8391</v>
      </c>
      <c r="D392" s="248" t="s">
        <v>7715</v>
      </c>
      <c r="E392" s="248" t="s">
        <v>1952</v>
      </c>
      <c r="F392" s="248" t="s">
        <v>8392</v>
      </c>
      <c r="G392" s="248"/>
      <c r="H392" s="573" t="s">
        <v>7421</v>
      </c>
      <c r="J392" s="273" t="s">
        <v>7644</v>
      </c>
    </row>
    <row r="393" spans="1:10" hidden="1">
      <c r="A393" s="248" t="s">
        <v>7391</v>
      </c>
      <c r="B393" s="248" t="s">
        <v>8368</v>
      </c>
      <c r="C393" s="248" t="s">
        <v>8247</v>
      </c>
      <c r="D393" s="248" t="s">
        <v>4921</v>
      </c>
      <c r="E393" s="248" t="s">
        <v>1952</v>
      </c>
      <c r="F393" s="248" t="s">
        <v>8393</v>
      </c>
      <c r="G393" s="248"/>
      <c r="H393" s="573" t="s">
        <v>7421</v>
      </c>
      <c r="J393" s="273" t="s">
        <v>7644</v>
      </c>
    </row>
    <row r="394" spans="1:10" hidden="1">
      <c r="A394" s="248" t="s">
        <v>7391</v>
      </c>
      <c r="B394" s="248" t="s">
        <v>8368</v>
      </c>
      <c r="C394" s="248" t="s">
        <v>8273</v>
      </c>
      <c r="D394" s="248" t="s">
        <v>8274</v>
      </c>
      <c r="E394" s="248" t="s">
        <v>1952</v>
      </c>
      <c r="F394" s="248" t="s">
        <v>8394</v>
      </c>
      <c r="G394" s="248"/>
      <c r="H394" s="573" t="s">
        <v>7421</v>
      </c>
      <c r="J394" s="273" t="s">
        <v>7644</v>
      </c>
    </row>
    <row r="395" spans="1:10" hidden="1">
      <c r="A395" s="248" t="s">
        <v>7391</v>
      </c>
      <c r="B395" s="248" t="s">
        <v>8368</v>
      </c>
      <c r="C395" s="248" t="s">
        <v>8395</v>
      </c>
      <c r="D395" s="248" t="s">
        <v>8396</v>
      </c>
      <c r="E395" s="248" t="s">
        <v>1952</v>
      </c>
      <c r="F395" s="248" t="s">
        <v>8397</v>
      </c>
      <c r="G395" s="248"/>
      <c r="H395" s="573" t="s">
        <v>7421</v>
      </c>
      <c r="J395" s="273" t="s">
        <v>7644</v>
      </c>
    </row>
    <row r="396" spans="1:10" hidden="1">
      <c r="A396" s="248" t="s">
        <v>7391</v>
      </c>
      <c r="B396" s="248" t="s">
        <v>8368</v>
      </c>
      <c r="C396" s="248" t="s">
        <v>7954</v>
      </c>
      <c r="D396" s="248" t="s">
        <v>7955</v>
      </c>
      <c r="E396" s="248" t="s">
        <v>7610</v>
      </c>
      <c r="F396" s="248" t="s">
        <v>8398</v>
      </c>
      <c r="G396" s="248"/>
      <c r="H396" s="573" t="s">
        <v>7421</v>
      </c>
      <c r="J396" s="273" t="s">
        <v>7644</v>
      </c>
    </row>
    <row r="397" spans="1:10" hidden="1">
      <c r="A397" s="248" t="s">
        <v>7391</v>
      </c>
      <c r="B397" s="248" t="s">
        <v>8368</v>
      </c>
      <c r="C397" s="248" t="s">
        <v>8399</v>
      </c>
      <c r="D397" s="248" t="s">
        <v>8400</v>
      </c>
      <c r="E397" s="248" t="s">
        <v>7610</v>
      </c>
      <c r="F397" s="248" t="s">
        <v>8401</v>
      </c>
      <c r="G397" s="248"/>
      <c r="H397" s="573" t="s">
        <v>7421</v>
      </c>
      <c r="J397" s="273" t="s">
        <v>7644</v>
      </c>
    </row>
    <row r="398" spans="1:10" hidden="1">
      <c r="A398" s="248" t="s">
        <v>7391</v>
      </c>
      <c r="B398" s="248" t="s">
        <v>8368</v>
      </c>
      <c r="C398" s="248" t="s">
        <v>8402</v>
      </c>
      <c r="D398" s="248" t="s">
        <v>8403</v>
      </c>
      <c r="E398" s="248" t="s">
        <v>1952</v>
      </c>
      <c r="F398" s="248" t="s">
        <v>8404</v>
      </c>
      <c r="G398" s="248"/>
      <c r="H398" s="573" t="s">
        <v>7421</v>
      </c>
      <c r="J398" s="273" t="s">
        <v>7644</v>
      </c>
    </row>
    <row r="399" spans="1:10" hidden="1">
      <c r="A399" s="248" t="s">
        <v>7391</v>
      </c>
      <c r="B399" s="248" t="s">
        <v>8368</v>
      </c>
      <c r="C399" s="248" t="s">
        <v>8289</v>
      </c>
      <c r="D399" s="248" t="s">
        <v>8290</v>
      </c>
      <c r="E399" s="248" t="s">
        <v>1952</v>
      </c>
      <c r="F399" s="248" t="s">
        <v>8405</v>
      </c>
      <c r="G399" s="248"/>
      <c r="H399" s="573" t="s">
        <v>7421</v>
      </c>
      <c r="J399" s="273" t="s">
        <v>7644</v>
      </c>
    </row>
    <row r="400" spans="1:10" hidden="1">
      <c r="A400" s="248" t="s">
        <v>7391</v>
      </c>
      <c r="B400" s="248" t="s">
        <v>8368</v>
      </c>
      <c r="C400" s="248" t="s">
        <v>8406</v>
      </c>
      <c r="D400" s="248" t="s">
        <v>8407</v>
      </c>
      <c r="E400" s="248" t="s">
        <v>7610</v>
      </c>
      <c r="F400" s="248" t="s">
        <v>8408</v>
      </c>
      <c r="G400" s="248"/>
      <c r="H400" s="573" t="s">
        <v>7421</v>
      </c>
      <c r="J400" s="273" t="s">
        <v>7644</v>
      </c>
    </row>
    <row r="401" spans="1:10" hidden="1">
      <c r="A401" s="248" t="s">
        <v>7391</v>
      </c>
      <c r="B401" s="248" t="s">
        <v>8368</v>
      </c>
      <c r="C401" s="248" t="s">
        <v>8409</v>
      </c>
      <c r="D401" s="248" t="s">
        <v>8410</v>
      </c>
      <c r="E401" s="248" t="s">
        <v>1952</v>
      </c>
      <c r="F401" s="248" t="s">
        <v>8411</v>
      </c>
      <c r="G401" s="248"/>
      <c r="H401" s="573" t="s">
        <v>7421</v>
      </c>
      <c r="J401" s="273" t="s">
        <v>7644</v>
      </c>
    </row>
    <row r="402" spans="1:10" ht="15" hidden="1">
      <c r="A402" s="245" t="s">
        <v>7391</v>
      </c>
      <c r="B402" s="245" t="s">
        <v>8412</v>
      </c>
      <c r="C402" s="245" t="s">
        <v>8413</v>
      </c>
      <c r="D402" s="245" t="s">
        <v>8414</v>
      </c>
      <c r="E402" s="245" t="s">
        <v>1952</v>
      </c>
      <c r="F402" s="245" t="s">
        <v>8415</v>
      </c>
      <c r="G402" s="245" t="s">
        <v>1954</v>
      </c>
      <c r="H402" s="573" t="s">
        <v>7421</v>
      </c>
      <c r="J402" s="273" t="s">
        <v>7644</v>
      </c>
    </row>
    <row r="403" spans="1:10" hidden="1">
      <c r="A403" s="248" t="s">
        <v>7391</v>
      </c>
      <c r="B403" s="248" t="s">
        <v>8412</v>
      </c>
      <c r="C403" s="248" t="s">
        <v>1955</v>
      </c>
      <c r="D403" s="248" t="s">
        <v>1915</v>
      </c>
      <c r="E403" s="248" t="s">
        <v>1952</v>
      </c>
      <c r="F403" s="248" t="s">
        <v>8415</v>
      </c>
      <c r="G403" s="248"/>
      <c r="H403" s="573" t="s">
        <v>7421</v>
      </c>
      <c r="J403" s="273" t="s">
        <v>7644</v>
      </c>
    </row>
    <row r="404" spans="1:10" ht="15" hidden="1">
      <c r="A404" s="245" t="s">
        <v>7391</v>
      </c>
      <c r="B404" s="245" t="s">
        <v>8416</v>
      </c>
      <c r="C404" s="245" t="s">
        <v>8413</v>
      </c>
      <c r="D404" s="245" t="s">
        <v>8414</v>
      </c>
      <c r="E404" s="245" t="s">
        <v>1952</v>
      </c>
      <c r="F404" s="245" t="s">
        <v>8417</v>
      </c>
      <c r="G404" s="245" t="s">
        <v>1954</v>
      </c>
      <c r="H404" s="573" t="s">
        <v>7421</v>
      </c>
      <c r="J404" s="273" t="s">
        <v>7644</v>
      </c>
    </row>
    <row r="405" spans="1:10" hidden="1">
      <c r="A405" s="248" t="s">
        <v>7391</v>
      </c>
      <c r="B405" s="248" t="s">
        <v>8416</v>
      </c>
      <c r="C405" s="248" t="s">
        <v>8418</v>
      </c>
      <c r="D405" s="248" t="s">
        <v>8419</v>
      </c>
      <c r="E405" s="248" t="s">
        <v>1952</v>
      </c>
      <c r="F405" s="248" t="s">
        <v>8420</v>
      </c>
      <c r="G405" s="248"/>
      <c r="H405" s="573" t="s">
        <v>7421</v>
      </c>
      <c r="J405" s="273" t="s">
        <v>7644</v>
      </c>
    </row>
    <row r="406" spans="1:10" hidden="1">
      <c r="A406" s="248" t="s">
        <v>7391</v>
      </c>
      <c r="B406" s="248" t="s">
        <v>8416</v>
      </c>
      <c r="C406" s="248" t="s">
        <v>8421</v>
      </c>
      <c r="D406" s="248" t="s">
        <v>8422</v>
      </c>
      <c r="E406" s="248" t="s">
        <v>1952</v>
      </c>
      <c r="F406" s="248" t="s">
        <v>8423</v>
      </c>
      <c r="G406" s="248"/>
      <c r="H406" s="573" t="s">
        <v>7421</v>
      </c>
      <c r="J406" s="273" t="s">
        <v>7644</v>
      </c>
    </row>
    <row r="407" spans="1:10" hidden="1">
      <c r="A407" s="248" t="s">
        <v>7391</v>
      </c>
      <c r="B407" s="248" t="s">
        <v>8416</v>
      </c>
      <c r="C407" s="248" t="s">
        <v>8424</v>
      </c>
      <c r="D407" s="248" t="s">
        <v>8425</v>
      </c>
      <c r="E407" s="248" t="s">
        <v>1952</v>
      </c>
      <c r="F407" s="248" t="s">
        <v>8426</v>
      </c>
      <c r="G407" s="248"/>
      <c r="H407" s="573" t="s">
        <v>7421</v>
      </c>
      <c r="J407" s="273" t="s">
        <v>7644</v>
      </c>
    </row>
    <row r="408" spans="1:10" hidden="1">
      <c r="A408" s="248" t="s">
        <v>7391</v>
      </c>
      <c r="B408" s="248" t="s">
        <v>8416</v>
      </c>
      <c r="C408" s="248" t="s">
        <v>8427</v>
      </c>
      <c r="D408" s="248" t="s">
        <v>8428</v>
      </c>
      <c r="E408" s="248" t="s">
        <v>1952</v>
      </c>
      <c r="F408" s="248" t="s">
        <v>8429</v>
      </c>
      <c r="G408" s="248"/>
      <c r="H408" s="573" t="s">
        <v>7421</v>
      </c>
      <c r="J408" s="273" t="s">
        <v>7644</v>
      </c>
    </row>
    <row r="409" spans="1:10" hidden="1">
      <c r="A409" s="248" t="s">
        <v>7391</v>
      </c>
      <c r="B409" s="248" t="s">
        <v>8416</v>
      </c>
      <c r="C409" s="248" t="s">
        <v>8430</v>
      </c>
      <c r="D409" s="248" t="s">
        <v>8431</v>
      </c>
      <c r="E409" s="248" t="s">
        <v>1952</v>
      </c>
      <c r="F409" s="248" t="s">
        <v>8432</v>
      </c>
      <c r="G409" s="248"/>
      <c r="H409" s="573" t="s">
        <v>7421</v>
      </c>
      <c r="J409" s="273" t="s">
        <v>7644</v>
      </c>
    </row>
    <row r="410" spans="1:10" hidden="1">
      <c r="A410" s="248" t="s">
        <v>7391</v>
      </c>
      <c r="B410" s="248" t="s">
        <v>8416</v>
      </c>
      <c r="C410" s="248" t="s">
        <v>7608</v>
      </c>
      <c r="D410" s="248" t="s">
        <v>8042</v>
      </c>
      <c r="E410" s="248" t="s">
        <v>7610</v>
      </c>
      <c r="F410" s="248" t="s">
        <v>8433</v>
      </c>
      <c r="G410" s="248"/>
      <c r="H410" s="573" t="s">
        <v>7421</v>
      </c>
      <c r="J410" s="273" t="s">
        <v>7644</v>
      </c>
    </row>
    <row r="411" spans="1:10" hidden="1">
      <c r="A411" s="248" t="s">
        <v>7391</v>
      </c>
      <c r="B411" s="248" t="s">
        <v>8416</v>
      </c>
      <c r="C411" s="248" t="s">
        <v>8434</v>
      </c>
      <c r="D411" s="248" t="s">
        <v>8435</v>
      </c>
      <c r="E411" s="248" t="s">
        <v>1952</v>
      </c>
      <c r="F411" s="248" t="s">
        <v>8436</v>
      </c>
      <c r="G411" s="248"/>
      <c r="H411" s="573" t="s">
        <v>7421</v>
      </c>
      <c r="J411" s="273" t="s">
        <v>7644</v>
      </c>
    </row>
    <row r="412" spans="1:10" hidden="1">
      <c r="A412" s="248" t="s">
        <v>7391</v>
      </c>
      <c r="B412" s="248" t="s">
        <v>8416</v>
      </c>
      <c r="C412" s="248" t="s">
        <v>8437</v>
      </c>
      <c r="D412" s="248" t="s">
        <v>8438</v>
      </c>
      <c r="E412" s="248" t="s">
        <v>7610</v>
      </c>
      <c r="F412" s="248" t="s">
        <v>8439</v>
      </c>
      <c r="G412" s="248"/>
      <c r="H412" s="573" t="s">
        <v>7421</v>
      </c>
      <c r="J412" s="273" t="s">
        <v>7644</v>
      </c>
    </row>
    <row r="413" spans="1:10" hidden="1">
      <c r="A413" s="248" t="s">
        <v>7391</v>
      </c>
      <c r="B413" s="248" t="s">
        <v>8416</v>
      </c>
      <c r="C413" s="248" t="s">
        <v>5136</v>
      </c>
      <c r="D413" s="248" t="s">
        <v>2638</v>
      </c>
      <c r="E413" s="248" t="s">
        <v>1952</v>
      </c>
      <c r="F413" s="248" t="s">
        <v>8440</v>
      </c>
      <c r="G413" s="248"/>
      <c r="H413" s="573" t="s">
        <v>7421</v>
      </c>
      <c r="J413" s="273" t="s">
        <v>7644</v>
      </c>
    </row>
    <row r="414" spans="1:10" hidden="1">
      <c r="A414" s="248" t="s">
        <v>7391</v>
      </c>
      <c r="B414" s="248" t="s">
        <v>8416</v>
      </c>
      <c r="C414" s="248" t="s">
        <v>8155</v>
      </c>
      <c r="D414" s="248" t="s">
        <v>2078</v>
      </c>
      <c r="E414" s="248" t="s">
        <v>1952</v>
      </c>
      <c r="F414" s="248" t="s">
        <v>8441</v>
      </c>
      <c r="G414" s="248"/>
      <c r="H414" s="573" t="s">
        <v>7421</v>
      </c>
      <c r="J414" s="273" t="s">
        <v>7644</v>
      </c>
    </row>
    <row r="415" spans="1:10" hidden="1">
      <c r="A415" s="248" t="s">
        <v>7391</v>
      </c>
      <c r="B415" s="248" t="s">
        <v>8416</v>
      </c>
      <c r="C415" s="248" t="s">
        <v>1472</v>
      </c>
      <c r="D415" s="248" t="s">
        <v>5584</v>
      </c>
      <c r="E415" s="248" t="s">
        <v>1952</v>
      </c>
      <c r="F415" s="248" t="s">
        <v>8442</v>
      </c>
      <c r="G415" s="248"/>
      <c r="H415" s="573" t="s">
        <v>7421</v>
      </c>
      <c r="J415" s="273" t="s">
        <v>7644</v>
      </c>
    </row>
    <row r="416" spans="1:10" hidden="1">
      <c r="A416" s="248" t="s">
        <v>7391</v>
      </c>
      <c r="B416" s="248" t="s">
        <v>8416</v>
      </c>
      <c r="C416" s="248" t="s">
        <v>8443</v>
      </c>
      <c r="D416" s="248" t="s">
        <v>8444</v>
      </c>
      <c r="E416" s="248" t="s">
        <v>1952</v>
      </c>
      <c r="F416" s="248" t="s">
        <v>8445</v>
      </c>
      <c r="G416" s="248"/>
      <c r="H416" s="573" t="s">
        <v>7421</v>
      </c>
      <c r="J416" s="273" t="s">
        <v>7644</v>
      </c>
    </row>
    <row r="417" spans="1:10" hidden="1">
      <c r="A417" s="248" t="s">
        <v>7391</v>
      </c>
      <c r="B417" s="248" t="s">
        <v>8416</v>
      </c>
      <c r="C417" s="248" t="s">
        <v>8446</v>
      </c>
      <c r="D417" s="248" t="s">
        <v>8447</v>
      </c>
      <c r="E417" s="248" t="s">
        <v>7610</v>
      </c>
      <c r="F417" s="248" t="s">
        <v>8448</v>
      </c>
      <c r="G417" s="248"/>
      <c r="H417" s="573" t="s">
        <v>7421</v>
      </c>
      <c r="J417" s="273" t="s">
        <v>7644</v>
      </c>
    </row>
    <row r="418" spans="1:10" hidden="1">
      <c r="A418" s="248" t="s">
        <v>7391</v>
      </c>
      <c r="B418" s="248" t="s">
        <v>8416</v>
      </c>
      <c r="C418" s="248" t="s">
        <v>7946</v>
      </c>
      <c r="D418" s="248" t="s">
        <v>7947</v>
      </c>
      <c r="E418" s="248" t="s">
        <v>1952</v>
      </c>
      <c r="F418" s="248" t="s">
        <v>8449</v>
      </c>
      <c r="G418" s="248"/>
      <c r="H418" s="573" t="s">
        <v>7421</v>
      </c>
      <c r="J418" s="273" t="s">
        <v>7644</v>
      </c>
    </row>
    <row r="419" spans="1:10" hidden="1">
      <c r="A419" s="248" t="s">
        <v>7391</v>
      </c>
      <c r="B419" s="248" t="s">
        <v>8416</v>
      </c>
      <c r="C419" s="248" t="s">
        <v>8450</v>
      </c>
      <c r="D419" s="248" t="s">
        <v>8451</v>
      </c>
      <c r="E419" s="248" t="s">
        <v>7941</v>
      </c>
      <c r="F419" s="248" t="s">
        <v>8452</v>
      </c>
      <c r="G419" s="248"/>
      <c r="H419" s="573" t="s">
        <v>7421</v>
      </c>
      <c r="J419" s="273" t="s">
        <v>7644</v>
      </c>
    </row>
    <row r="420" spans="1:10" hidden="1">
      <c r="A420" s="248" t="s">
        <v>7391</v>
      </c>
      <c r="B420" s="248" t="s">
        <v>8416</v>
      </c>
      <c r="C420" s="248" t="s">
        <v>8453</v>
      </c>
      <c r="D420" s="248" t="s">
        <v>3387</v>
      </c>
      <c r="E420" s="248" t="s">
        <v>1952</v>
      </c>
      <c r="F420" s="248" t="s">
        <v>8454</v>
      </c>
      <c r="G420" s="248"/>
      <c r="H420" s="573" t="s">
        <v>7421</v>
      </c>
      <c r="J420" s="273" t="s">
        <v>7644</v>
      </c>
    </row>
    <row r="421" spans="1:10" hidden="1">
      <c r="A421" s="248" t="s">
        <v>7391</v>
      </c>
      <c r="B421" s="248" t="s">
        <v>8416</v>
      </c>
      <c r="C421" s="248" t="s">
        <v>8455</v>
      </c>
      <c r="D421" s="248" t="s">
        <v>8456</v>
      </c>
      <c r="E421" s="248" t="s">
        <v>7941</v>
      </c>
      <c r="F421" s="248" t="s">
        <v>8457</v>
      </c>
      <c r="G421" s="248"/>
      <c r="H421" s="573" t="s">
        <v>7421</v>
      </c>
      <c r="J421" s="273" t="s">
        <v>7644</v>
      </c>
    </row>
    <row r="422" spans="1:10" hidden="1">
      <c r="A422" s="248" t="s">
        <v>7391</v>
      </c>
      <c r="B422" s="248" t="s">
        <v>8416</v>
      </c>
      <c r="C422" s="248" t="s">
        <v>8458</v>
      </c>
      <c r="D422" s="248" t="s">
        <v>8459</v>
      </c>
      <c r="E422" s="248" t="s">
        <v>1952</v>
      </c>
      <c r="F422" s="248" t="s">
        <v>8460</v>
      </c>
      <c r="G422" s="248"/>
      <c r="H422" s="573" t="s">
        <v>7421</v>
      </c>
      <c r="J422" s="273" t="s">
        <v>7644</v>
      </c>
    </row>
    <row r="423" spans="1:10" hidden="1">
      <c r="A423" s="248" t="s">
        <v>7391</v>
      </c>
      <c r="B423" s="248" t="s">
        <v>8416</v>
      </c>
      <c r="C423" s="248" t="s">
        <v>8461</v>
      </c>
      <c r="D423" s="248" t="s">
        <v>8462</v>
      </c>
      <c r="E423" s="248" t="s">
        <v>1952</v>
      </c>
      <c r="F423" s="248" t="s">
        <v>8463</v>
      </c>
      <c r="G423" s="248"/>
      <c r="H423" s="573" t="s">
        <v>7421</v>
      </c>
      <c r="J423" s="273" t="s">
        <v>7644</v>
      </c>
    </row>
    <row r="424" spans="1:10" hidden="1">
      <c r="A424" s="248" t="s">
        <v>7391</v>
      </c>
      <c r="B424" s="248" t="s">
        <v>8416</v>
      </c>
      <c r="C424" s="248" t="s">
        <v>8464</v>
      </c>
      <c r="D424" s="248" t="s">
        <v>8465</v>
      </c>
      <c r="E424" s="248" t="s">
        <v>7941</v>
      </c>
      <c r="F424" s="248" t="s">
        <v>8466</v>
      </c>
      <c r="G424" s="248"/>
      <c r="H424" s="573" t="s">
        <v>7421</v>
      </c>
      <c r="J424" s="273" t="s">
        <v>7644</v>
      </c>
    </row>
    <row r="425" spans="1:10" hidden="1">
      <c r="A425" s="248" t="s">
        <v>7391</v>
      </c>
      <c r="B425" s="248" t="s">
        <v>8416</v>
      </c>
      <c r="C425" s="248" t="s">
        <v>8467</v>
      </c>
      <c r="D425" s="248" t="s">
        <v>8468</v>
      </c>
      <c r="E425" s="248" t="s">
        <v>7941</v>
      </c>
      <c r="F425" s="248" t="s">
        <v>8469</v>
      </c>
      <c r="G425" s="248"/>
      <c r="H425" s="573" t="s">
        <v>7421</v>
      </c>
      <c r="J425" s="273" t="s">
        <v>7644</v>
      </c>
    </row>
    <row r="426" spans="1:10" ht="15" hidden="1">
      <c r="A426" s="245" t="s">
        <v>7391</v>
      </c>
      <c r="B426" s="245" t="s">
        <v>8470</v>
      </c>
      <c r="C426" s="245" t="s">
        <v>8471</v>
      </c>
      <c r="D426" s="245" t="s">
        <v>8472</v>
      </c>
      <c r="E426" s="245" t="s">
        <v>1952</v>
      </c>
      <c r="F426" s="245" t="s">
        <v>8473</v>
      </c>
      <c r="G426" s="245" t="s">
        <v>1954</v>
      </c>
      <c r="H426" s="573" t="s">
        <v>7421</v>
      </c>
      <c r="J426" s="273" t="s">
        <v>7644</v>
      </c>
    </row>
    <row r="427" spans="1:10" hidden="1">
      <c r="A427" s="248" t="s">
        <v>7391</v>
      </c>
      <c r="B427" s="248" t="s">
        <v>8470</v>
      </c>
      <c r="C427" s="248" t="s">
        <v>1955</v>
      </c>
      <c r="D427" s="248" t="s">
        <v>1915</v>
      </c>
      <c r="E427" s="248" t="s">
        <v>1952</v>
      </c>
      <c r="F427" s="248" t="s">
        <v>8473</v>
      </c>
      <c r="G427" s="248"/>
      <c r="H427" s="573" t="s">
        <v>7421</v>
      </c>
      <c r="J427" s="273" t="s">
        <v>7644</v>
      </c>
    </row>
    <row r="428" spans="1:10" ht="15" hidden="1">
      <c r="A428" s="245" t="s">
        <v>7391</v>
      </c>
      <c r="B428" s="245" t="s">
        <v>8474</v>
      </c>
      <c r="C428" s="245" t="s">
        <v>8475</v>
      </c>
      <c r="D428" s="245" t="s">
        <v>7663</v>
      </c>
      <c r="E428" s="245" t="s">
        <v>1952</v>
      </c>
      <c r="F428" s="245" t="s">
        <v>8476</v>
      </c>
      <c r="G428" s="245" t="s">
        <v>1954</v>
      </c>
      <c r="H428" s="573" t="s">
        <v>7421</v>
      </c>
      <c r="J428" s="273" t="s">
        <v>7644</v>
      </c>
    </row>
    <row r="429" spans="1:10" hidden="1">
      <c r="A429" s="248" t="s">
        <v>7391</v>
      </c>
      <c r="B429" s="248" t="s">
        <v>8474</v>
      </c>
      <c r="C429" s="248" t="s">
        <v>8471</v>
      </c>
      <c r="D429" s="248" t="s">
        <v>8477</v>
      </c>
      <c r="E429" s="248" t="s">
        <v>1952</v>
      </c>
      <c r="F429" s="248" t="s">
        <v>8478</v>
      </c>
      <c r="G429" s="248"/>
      <c r="H429" s="573" t="s">
        <v>7421</v>
      </c>
      <c r="J429" s="273" t="s">
        <v>7644</v>
      </c>
    </row>
    <row r="430" spans="1:10" hidden="1">
      <c r="A430" s="248" t="s">
        <v>7391</v>
      </c>
      <c r="B430" s="248" t="s">
        <v>8474</v>
      </c>
      <c r="C430" s="248" t="s">
        <v>8413</v>
      </c>
      <c r="D430" s="248" t="s">
        <v>8479</v>
      </c>
      <c r="E430" s="248" t="s">
        <v>1952</v>
      </c>
      <c r="F430" s="248" t="s">
        <v>8480</v>
      </c>
      <c r="G430" s="248"/>
      <c r="H430" s="573" t="s">
        <v>7421</v>
      </c>
      <c r="J430" s="273" t="s">
        <v>7644</v>
      </c>
    </row>
    <row r="431" spans="1:10" ht="15" hidden="1">
      <c r="A431" s="245" t="s">
        <v>7391</v>
      </c>
      <c r="B431" s="245" t="s">
        <v>8481</v>
      </c>
      <c r="C431" s="245" t="s">
        <v>8471</v>
      </c>
      <c r="D431" s="245" t="s">
        <v>8472</v>
      </c>
      <c r="E431" s="245" t="s">
        <v>1952</v>
      </c>
      <c r="F431" s="245" t="s">
        <v>8478</v>
      </c>
      <c r="G431" s="245" t="s">
        <v>1954</v>
      </c>
      <c r="H431" s="573" t="s">
        <v>7421</v>
      </c>
      <c r="J431" s="273" t="s">
        <v>7644</v>
      </c>
    </row>
    <row r="432" spans="1:10" ht="15" hidden="1">
      <c r="A432" s="245" t="s">
        <v>7391</v>
      </c>
      <c r="B432" s="245" t="s">
        <v>8481</v>
      </c>
      <c r="C432" s="245" t="s">
        <v>2117</v>
      </c>
      <c r="D432" s="245" t="s">
        <v>8238</v>
      </c>
      <c r="E432" s="245" t="s">
        <v>1952</v>
      </c>
      <c r="F432" s="245" t="s">
        <v>8480</v>
      </c>
      <c r="G432" s="245" t="s">
        <v>1954</v>
      </c>
      <c r="H432" s="573" t="s">
        <v>7421</v>
      </c>
      <c r="I432" s="574"/>
      <c r="J432" s="273" t="s">
        <v>7644</v>
      </c>
    </row>
    <row r="433" spans="1:10" hidden="1">
      <c r="A433" s="248" t="s">
        <v>7391</v>
      </c>
      <c r="B433" s="248" t="s">
        <v>8481</v>
      </c>
      <c r="C433" s="248" t="s">
        <v>7608</v>
      </c>
      <c r="D433" s="248" t="s">
        <v>8042</v>
      </c>
      <c r="E433" s="248" t="s">
        <v>7610</v>
      </c>
      <c r="F433" s="248" t="s">
        <v>8482</v>
      </c>
      <c r="G433" s="248"/>
      <c r="H433" s="573" t="s">
        <v>7421</v>
      </c>
      <c r="J433" s="273" t="s">
        <v>7644</v>
      </c>
    </row>
    <row r="434" spans="1:10" hidden="1">
      <c r="A434" s="248" t="s">
        <v>7391</v>
      </c>
      <c r="B434" s="248" t="s">
        <v>8481</v>
      </c>
      <c r="C434" s="248" t="s">
        <v>8483</v>
      </c>
      <c r="D434" s="248" t="s">
        <v>8484</v>
      </c>
      <c r="E434" s="248" t="s">
        <v>1952</v>
      </c>
      <c r="F434" s="248" t="s">
        <v>8485</v>
      </c>
      <c r="G434" s="248"/>
      <c r="H434" s="573" t="s">
        <v>7421</v>
      </c>
      <c r="J434" s="273" t="s">
        <v>7644</v>
      </c>
    </row>
    <row r="435" spans="1:10" hidden="1">
      <c r="A435" s="248" t="s">
        <v>7391</v>
      </c>
      <c r="B435" s="248" t="s">
        <v>8481</v>
      </c>
      <c r="C435" s="248" t="s">
        <v>8486</v>
      </c>
      <c r="D435" s="248" t="s">
        <v>8487</v>
      </c>
      <c r="E435" s="248" t="s">
        <v>1952</v>
      </c>
      <c r="F435" s="248" t="s">
        <v>8488</v>
      </c>
      <c r="G435" s="248"/>
      <c r="H435" s="573" t="s">
        <v>7421</v>
      </c>
      <c r="J435" s="273" t="s">
        <v>7644</v>
      </c>
    </row>
    <row r="436" spans="1:10" hidden="1">
      <c r="A436" s="248" t="s">
        <v>7391</v>
      </c>
      <c r="B436" s="248" t="s">
        <v>8481</v>
      </c>
      <c r="C436" s="248" t="s">
        <v>8489</v>
      </c>
      <c r="D436" s="248" t="s">
        <v>8490</v>
      </c>
      <c r="E436" s="248" t="s">
        <v>7610</v>
      </c>
      <c r="F436" s="248" t="s">
        <v>8491</v>
      </c>
      <c r="G436" s="248"/>
      <c r="H436" s="573" t="s">
        <v>7421</v>
      </c>
      <c r="J436" s="273" t="s">
        <v>7644</v>
      </c>
    </row>
    <row r="437" spans="1:10" hidden="1">
      <c r="A437" s="248" t="s">
        <v>7391</v>
      </c>
      <c r="B437" s="248" t="s">
        <v>8481</v>
      </c>
      <c r="C437" s="248" t="s">
        <v>8437</v>
      </c>
      <c r="D437" s="248" t="s">
        <v>8438</v>
      </c>
      <c r="E437" s="248" t="s">
        <v>7610</v>
      </c>
      <c r="F437" s="248" t="s">
        <v>8492</v>
      </c>
      <c r="G437" s="248"/>
      <c r="H437" s="573" t="s">
        <v>7421</v>
      </c>
      <c r="J437" s="273" t="s">
        <v>7644</v>
      </c>
    </row>
    <row r="438" spans="1:10" hidden="1">
      <c r="A438" s="248" t="s">
        <v>7391</v>
      </c>
      <c r="B438" s="248" t="s">
        <v>8481</v>
      </c>
      <c r="C438" s="248" t="s">
        <v>5136</v>
      </c>
      <c r="D438" s="248" t="s">
        <v>2638</v>
      </c>
      <c r="E438" s="248" t="s">
        <v>1952</v>
      </c>
      <c r="F438" s="248" t="s">
        <v>8493</v>
      </c>
      <c r="G438" s="248"/>
      <c r="H438" s="573" t="s">
        <v>7421</v>
      </c>
      <c r="J438" s="273" t="s">
        <v>7644</v>
      </c>
    </row>
    <row r="439" spans="1:10" hidden="1">
      <c r="A439" s="248" t="s">
        <v>7391</v>
      </c>
      <c r="B439" s="248" t="s">
        <v>8481</v>
      </c>
      <c r="C439" s="248" t="s">
        <v>8155</v>
      </c>
      <c r="D439" s="248" t="s">
        <v>2078</v>
      </c>
      <c r="E439" s="248" t="s">
        <v>1952</v>
      </c>
      <c r="F439" s="248" t="s">
        <v>8494</v>
      </c>
      <c r="G439" s="248"/>
      <c r="H439" s="573" t="s">
        <v>7421</v>
      </c>
      <c r="J439" s="273" t="s">
        <v>7644</v>
      </c>
    </row>
    <row r="440" spans="1:10" hidden="1">
      <c r="A440" s="248" t="s">
        <v>7391</v>
      </c>
      <c r="B440" s="248" t="s">
        <v>8481</v>
      </c>
      <c r="C440" s="248" t="s">
        <v>8495</v>
      </c>
      <c r="D440" s="248" t="s">
        <v>8496</v>
      </c>
      <c r="E440" s="248" t="s">
        <v>7610</v>
      </c>
      <c r="F440" s="248" t="s">
        <v>8497</v>
      </c>
      <c r="G440" s="248"/>
      <c r="H440" s="573" t="s">
        <v>7421</v>
      </c>
      <c r="J440" s="273" t="s">
        <v>7644</v>
      </c>
    </row>
    <row r="441" spans="1:10" hidden="1">
      <c r="A441" s="248" t="s">
        <v>7391</v>
      </c>
      <c r="B441" s="248" t="s">
        <v>8481</v>
      </c>
      <c r="C441" s="248" t="s">
        <v>8434</v>
      </c>
      <c r="D441" s="248" t="s">
        <v>8435</v>
      </c>
      <c r="E441" s="248" t="s">
        <v>1952</v>
      </c>
      <c r="F441" s="248" t="s">
        <v>8498</v>
      </c>
      <c r="G441" s="248"/>
      <c r="H441" s="573" t="s">
        <v>7421</v>
      </c>
      <c r="J441" s="273" t="s">
        <v>7644</v>
      </c>
    </row>
    <row r="442" spans="1:10" hidden="1">
      <c r="A442" s="248" t="s">
        <v>7391</v>
      </c>
      <c r="B442" s="248" t="s">
        <v>8481</v>
      </c>
      <c r="C442" s="248" t="s">
        <v>8499</v>
      </c>
      <c r="D442" s="248" t="s">
        <v>8500</v>
      </c>
      <c r="E442" s="248" t="s">
        <v>7610</v>
      </c>
      <c r="F442" s="248" t="s">
        <v>8501</v>
      </c>
      <c r="G442" s="248"/>
      <c r="H442" s="573" t="s">
        <v>7421</v>
      </c>
      <c r="J442" s="273" t="s">
        <v>7644</v>
      </c>
    </row>
    <row r="443" spans="1:10" hidden="1">
      <c r="A443" s="248" t="s">
        <v>7391</v>
      </c>
      <c r="B443" s="248" t="s">
        <v>8481</v>
      </c>
      <c r="C443" s="248" t="s">
        <v>8502</v>
      </c>
      <c r="D443" s="248" t="s">
        <v>8503</v>
      </c>
      <c r="E443" s="248" t="s">
        <v>7610</v>
      </c>
      <c r="F443" s="248" t="s">
        <v>8504</v>
      </c>
      <c r="G443" s="248"/>
      <c r="H443" s="573" t="s">
        <v>7421</v>
      </c>
      <c r="J443" s="273" t="s">
        <v>7644</v>
      </c>
    </row>
    <row r="444" spans="1:10" hidden="1">
      <c r="A444" s="248" t="s">
        <v>7391</v>
      </c>
      <c r="B444" s="248" t="s">
        <v>8481</v>
      </c>
      <c r="C444" s="248" t="s">
        <v>8505</v>
      </c>
      <c r="D444" s="248" t="s">
        <v>7947</v>
      </c>
      <c r="E444" s="248" t="s">
        <v>1952</v>
      </c>
      <c r="F444" s="248" t="s">
        <v>8506</v>
      </c>
      <c r="G444" s="248"/>
      <c r="H444" s="573" t="s">
        <v>7421</v>
      </c>
      <c r="J444" s="273" t="s">
        <v>7644</v>
      </c>
    </row>
    <row r="445" spans="1:10" hidden="1">
      <c r="A445" s="248" t="s">
        <v>7391</v>
      </c>
      <c r="B445" s="248" t="s">
        <v>8481</v>
      </c>
      <c r="C445" s="248" t="s">
        <v>8507</v>
      </c>
      <c r="D445" s="248" t="s">
        <v>8508</v>
      </c>
      <c r="E445" s="248" t="s">
        <v>1952</v>
      </c>
      <c r="F445" s="248" t="s">
        <v>8509</v>
      </c>
      <c r="G445" s="248"/>
      <c r="H445" s="573" t="s">
        <v>7421</v>
      </c>
      <c r="J445" s="273" t="s">
        <v>7644</v>
      </c>
    </row>
    <row r="446" spans="1:10" hidden="1">
      <c r="A446" s="248" t="s">
        <v>7391</v>
      </c>
      <c r="B446" s="248" t="s">
        <v>8481</v>
      </c>
      <c r="C446" s="248" t="s">
        <v>8510</v>
      </c>
      <c r="D446" s="248" t="s">
        <v>8511</v>
      </c>
      <c r="E446" s="248" t="s">
        <v>1952</v>
      </c>
      <c r="F446" s="248" t="s">
        <v>8512</v>
      </c>
      <c r="G446" s="248"/>
      <c r="H446" s="295" t="s">
        <v>7421</v>
      </c>
      <c r="J446" s="273" t="s">
        <v>7644</v>
      </c>
    </row>
    <row r="447" spans="1:10" hidden="1">
      <c r="A447" s="771" t="s">
        <v>7391</v>
      </c>
      <c r="B447" s="771" t="s">
        <v>8481</v>
      </c>
      <c r="C447" s="771" t="s">
        <v>8455</v>
      </c>
      <c r="D447" s="771" t="s">
        <v>8456</v>
      </c>
      <c r="E447" s="771" t="s">
        <v>7941</v>
      </c>
      <c r="F447" s="771" t="s">
        <v>8513</v>
      </c>
      <c r="G447" s="771"/>
      <c r="H447" s="295" t="s">
        <v>7421</v>
      </c>
      <c r="J447" s="273" t="s">
        <v>7644</v>
      </c>
    </row>
    <row r="448" spans="1:10" hidden="1">
      <c r="A448" s="771" t="s">
        <v>7391</v>
      </c>
      <c r="B448" s="771" t="s">
        <v>8481</v>
      </c>
      <c r="C448" s="771" t="s">
        <v>8464</v>
      </c>
      <c r="D448" s="771" t="s">
        <v>8514</v>
      </c>
      <c r="E448" s="771" t="s">
        <v>7941</v>
      </c>
      <c r="F448" s="771" t="s">
        <v>8515</v>
      </c>
      <c r="G448" s="771"/>
      <c r="H448" s="295" t="s">
        <v>7421</v>
      </c>
      <c r="J448" s="273" t="s">
        <v>7644</v>
      </c>
    </row>
    <row r="449" spans="1:10" hidden="1">
      <c r="A449" s="771" t="s">
        <v>7391</v>
      </c>
      <c r="B449" s="771" t="s">
        <v>8481</v>
      </c>
      <c r="C449" s="771" t="s">
        <v>8467</v>
      </c>
      <c r="D449" s="771" t="s">
        <v>8468</v>
      </c>
      <c r="E449" s="771" t="s">
        <v>7941</v>
      </c>
      <c r="F449" s="771" t="s">
        <v>8516</v>
      </c>
      <c r="G449" s="771"/>
      <c r="H449" s="295" t="s">
        <v>7421</v>
      </c>
      <c r="J449" s="273" t="s">
        <v>7644</v>
      </c>
    </row>
    <row r="450" spans="1:10" ht="15" hidden="1">
      <c r="A450" s="776" t="s">
        <v>7391</v>
      </c>
      <c r="B450" s="421" t="s">
        <v>8517</v>
      </c>
      <c r="C450" s="776" t="s">
        <v>8471</v>
      </c>
      <c r="D450" s="776" t="s">
        <v>8472</v>
      </c>
      <c r="E450" s="776" t="s">
        <v>1952</v>
      </c>
      <c r="F450" s="777" t="s">
        <v>8518</v>
      </c>
      <c r="G450" s="777" t="s">
        <v>1954</v>
      </c>
      <c r="H450" s="761" t="s">
        <v>7421</v>
      </c>
      <c r="J450" s="273" t="s">
        <v>7644</v>
      </c>
    </row>
    <row r="451" spans="1:10" hidden="1">
      <c r="A451" s="248" t="s">
        <v>7391</v>
      </c>
      <c r="B451" s="248" t="s">
        <v>8517</v>
      </c>
      <c r="C451" s="248" t="s">
        <v>8519</v>
      </c>
      <c r="D451" s="248" t="s">
        <v>8520</v>
      </c>
      <c r="E451" s="248" t="s">
        <v>1952</v>
      </c>
      <c r="F451" s="248" t="s">
        <v>8521</v>
      </c>
      <c r="G451" s="248"/>
      <c r="H451" s="573" t="s">
        <v>7421</v>
      </c>
      <c r="J451" s="273" t="s">
        <v>7644</v>
      </c>
    </row>
    <row r="452" spans="1:10" hidden="1">
      <c r="A452" s="248" t="s">
        <v>7391</v>
      </c>
      <c r="B452" s="248" t="s">
        <v>8517</v>
      </c>
      <c r="C452" s="248" t="s">
        <v>8522</v>
      </c>
      <c r="D452" s="248" t="s">
        <v>8523</v>
      </c>
      <c r="E452" s="248" t="s">
        <v>1952</v>
      </c>
      <c r="F452" s="248" t="s">
        <v>8524</v>
      </c>
      <c r="G452" s="248"/>
      <c r="H452" s="573" t="s">
        <v>7421</v>
      </c>
      <c r="J452" s="273" t="s">
        <v>7644</v>
      </c>
    </row>
    <row r="453" spans="1:10" hidden="1">
      <c r="A453" s="248" t="s">
        <v>7391</v>
      </c>
      <c r="B453" s="248" t="s">
        <v>8517</v>
      </c>
      <c r="C453" s="248" t="s">
        <v>8525</v>
      </c>
      <c r="D453" s="248" t="s">
        <v>8526</v>
      </c>
      <c r="E453" s="248" t="s">
        <v>1952</v>
      </c>
      <c r="F453" s="248" t="s">
        <v>8527</v>
      </c>
      <c r="G453" s="248"/>
      <c r="H453" s="573" t="s">
        <v>7421</v>
      </c>
      <c r="J453" s="273" t="s">
        <v>7644</v>
      </c>
    </row>
    <row r="454" spans="1:10" hidden="1">
      <c r="A454" s="248" t="s">
        <v>7391</v>
      </c>
      <c r="B454" s="248" t="s">
        <v>8517</v>
      </c>
      <c r="C454" s="248" t="s">
        <v>8528</v>
      </c>
      <c r="D454" s="248" t="s">
        <v>8529</v>
      </c>
      <c r="E454" s="248" t="s">
        <v>1952</v>
      </c>
      <c r="F454" s="248" t="s">
        <v>8530</v>
      </c>
      <c r="G454" s="248"/>
      <c r="H454" s="573" t="s">
        <v>7421</v>
      </c>
      <c r="J454" s="273" t="s">
        <v>7644</v>
      </c>
    </row>
    <row r="455" spans="1:10" hidden="1">
      <c r="A455" s="248" t="s">
        <v>7391</v>
      </c>
      <c r="B455" s="248" t="s">
        <v>8517</v>
      </c>
      <c r="C455" s="248" t="s">
        <v>8531</v>
      </c>
      <c r="D455" s="248" t="s">
        <v>8532</v>
      </c>
      <c r="E455" s="248" t="s">
        <v>1952</v>
      </c>
      <c r="F455" s="248" t="s">
        <v>8533</v>
      </c>
      <c r="G455" s="248"/>
      <c r="H455" s="573" t="s">
        <v>7421</v>
      </c>
      <c r="J455" s="273" t="s">
        <v>7644</v>
      </c>
    </row>
    <row r="456" spans="1:10" hidden="1">
      <c r="A456" s="248" t="s">
        <v>7391</v>
      </c>
      <c r="B456" s="248" t="s">
        <v>8517</v>
      </c>
      <c r="C456" s="248" t="s">
        <v>7608</v>
      </c>
      <c r="D456" s="248" t="s">
        <v>8042</v>
      </c>
      <c r="E456" s="248" t="s">
        <v>7610</v>
      </c>
      <c r="F456" s="248" t="s">
        <v>8534</v>
      </c>
      <c r="G456" s="248"/>
      <c r="H456" s="573" t="s">
        <v>7421</v>
      </c>
      <c r="J456" s="273" t="s">
        <v>7644</v>
      </c>
    </row>
    <row r="457" spans="1:10" hidden="1">
      <c r="A457" s="248" t="s">
        <v>7391</v>
      </c>
      <c r="B457" s="248" t="s">
        <v>8517</v>
      </c>
      <c r="C457" s="248" t="s">
        <v>8437</v>
      </c>
      <c r="D457" s="248" t="s">
        <v>8438</v>
      </c>
      <c r="E457" s="248" t="s">
        <v>7610</v>
      </c>
      <c r="F457" s="248" t="s">
        <v>8535</v>
      </c>
      <c r="G457" s="248"/>
      <c r="H457" s="573" t="s">
        <v>7421</v>
      </c>
      <c r="J457" s="273" t="s">
        <v>7644</v>
      </c>
    </row>
    <row r="458" spans="1:10" hidden="1">
      <c r="A458" s="248" t="s">
        <v>7391</v>
      </c>
      <c r="B458" s="248" t="s">
        <v>8517</v>
      </c>
      <c r="C458" s="248" t="s">
        <v>5136</v>
      </c>
      <c r="D458" s="248" t="s">
        <v>2638</v>
      </c>
      <c r="E458" s="248" t="s">
        <v>1952</v>
      </c>
      <c r="F458" s="248" t="s">
        <v>8536</v>
      </c>
      <c r="G458" s="248"/>
      <c r="H458" s="573" t="s">
        <v>7421</v>
      </c>
      <c r="J458" s="273" t="s">
        <v>7644</v>
      </c>
    </row>
    <row r="459" spans="1:10" hidden="1">
      <c r="A459" s="248" t="s">
        <v>7391</v>
      </c>
      <c r="B459" s="248" t="s">
        <v>8517</v>
      </c>
      <c r="C459" s="248" t="s">
        <v>8155</v>
      </c>
      <c r="D459" s="248" t="s">
        <v>2078</v>
      </c>
      <c r="E459" s="248" t="s">
        <v>1952</v>
      </c>
      <c r="F459" s="248" t="s">
        <v>8537</v>
      </c>
      <c r="G459" s="248"/>
      <c r="H459" s="573" t="s">
        <v>7421</v>
      </c>
      <c r="J459" s="273" t="s">
        <v>7644</v>
      </c>
    </row>
    <row r="460" spans="1:10" hidden="1">
      <c r="A460" s="248" t="s">
        <v>7391</v>
      </c>
      <c r="B460" s="248" t="s">
        <v>8517</v>
      </c>
      <c r="C460" s="248" t="s">
        <v>8538</v>
      </c>
      <c r="D460" s="248" t="s">
        <v>8447</v>
      </c>
      <c r="E460" s="248" t="s">
        <v>7941</v>
      </c>
      <c r="F460" s="248" t="s">
        <v>8539</v>
      </c>
      <c r="G460" s="248"/>
      <c r="H460" s="573" t="s">
        <v>7421</v>
      </c>
      <c r="J460" s="273" t="s">
        <v>7644</v>
      </c>
    </row>
    <row r="461" spans="1:10" hidden="1">
      <c r="A461" s="248" t="s">
        <v>7391</v>
      </c>
      <c r="B461" s="248" t="s">
        <v>8517</v>
      </c>
      <c r="C461" s="248" t="s">
        <v>8540</v>
      </c>
      <c r="D461" s="248" t="s">
        <v>4079</v>
      </c>
      <c r="E461" s="248" t="s">
        <v>1952</v>
      </c>
      <c r="F461" s="248" t="s">
        <v>8541</v>
      </c>
      <c r="G461" s="248"/>
      <c r="H461" s="573" t="s">
        <v>7421</v>
      </c>
      <c r="J461" s="273" t="s">
        <v>7644</v>
      </c>
    </row>
    <row r="462" spans="1:10" hidden="1">
      <c r="A462" s="248" t="s">
        <v>7391</v>
      </c>
      <c r="B462" s="248" t="s">
        <v>8517</v>
      </c>
      <c r="C462" s="248" t="s">
        <v>1531</v>
      </c>
      <c r="D462" s="248" t="s">
        <v>8542</v>
      </c>
      <c r="E462" s="248" t="s">
        <v>1952</v>
      </c>
      <c r="F462" s="248" t="s">
        <v>8543</v>
      </c>
      <c r="G462" s="248"/>
      <c r="H462" s="573" t="s">
        <v>7421</v>
      </c>
      <c r="J462" s="273" t="s">
        <v>7644</v>
      </c>
    </row>
    <row r="463" spans="1:10" hidden="1">
      <c r="A463" s="248" t="s">
        <v>7391</v>
      </c>
      <c r="B463" s="248" t="s">
        <v>8517</v>
      </c>
      <c r="C463" s="248" t="s">
        <v>8544</v>
      </c>
      <c r="D463" s="248" t="s">
        <v>8545</v>
      </c>
      <c r="E463" s="248" t="s">
        <v>1952</v>
      </c>
      <c r="F463" s="248" t="s">
        <v>8546</v>
      </c>
      <c r="G463" s="248"/>
      <c r="H463" s="573" t="s">
        <v>7421</v>
      </c>
      <c r="J463" s="273" t="s">
        <v>7644</v>
      </c>
    </row>
    <row r="464" spans="1:10" hidden="1">
      <c r="A464" s="248" t="s">
        <v>7391</v>
      </c>
      <c r="B464" s="248" t="s">
        <v>8517</v>
      </c>
      <c r="C464" s="248" t="s">
        <v>8547</v>
      </c>
      <c r="D464" s="248" t="s">
        <v>8548</v>
      </c>
      <c r="E464" s="248" t="s">
        <v>1952</v>
      </c>
      <c r="F464" s="248" t="s">
        <v>8549</v>
      </c>
      <c r="G464" s="248"/>
      <c r="H464" s="573" t="s">
        <v>7421</v>
      </c>
      <c r="J464" s="273" t="s">
        <v>7644</v>
      </c>
    </row>
    <row r="465" spans="1:10" ht="15" hidden="1">
      <c r="A465" s="245" t="s">
        <v>7391</v>
      </c>
      <c r="B465" s="245" t="s">
        <v>8550</v>
      </c>
      <c r="C465" s="245" t="s">
        <v>8551</v>
      </c>
      <c r="D465" s="245" t="s">
        <v>8552</v>
      </c>
      <c r="E465" s="245" t="s">
        <v>1952</v>
      </c>
      <c r="F465" s="245" t="s">
        <v>8553</v>
      </c>
      <c r="G465" s="245" t="s">
        <v>1954</v>
      </c>
      <c r="H465" s="573" t="s">
        <v>7421</v>
      </c>
      <c r="J465" s="273" t="s">
        <v>7644</v>
      </c>
    </row>
    <row r="466" spans="1:10" hidden="1">
      <c r="A466" s="248" t="s">
        <v>7391</v>
      </c>
      <c r="B466" s="248" t="s">
        <v>8550</v>
      </c>
      <c r="C466" s="248" t="s">
        <v>1955</v>
      </c>
      <c r="D466" s="248" t="s">
        <v>1915</v>
      </c>
      <c r="E466" s="248" t="s">
        <v>7941</v>
      </c>
      <c r="F466" s="248" t="s">
        <v>8553</v>
      </c>
      <c r="G466" s="248"/>
      <c r="H466" s="573" t="s">
        <v>7421</v>
      </c>
      <c r="J466" s="273" t="s">
        <v>7644</v>
      </c>
    </row>
    <row r="467" spans="1:10" ht="15" hidden="1">
      <c r="A467" s="245" t="s">
        <v>7391</v>
      </c>
      <c r="B467" s="245" t="s">
        <v>8554</v>
      </c>
      <c r="C467" s="245" t="s">
        <v>8555</v>
      </c>
      <c r="D467" s="245" t="s">
        <v>7663</v>
      </c>
      <c r="E467" s="245" t="s">
        <v>1952</v>
      </c>
      <c r="F467" s="245" t="s">
        <v>8556</v>
      </c>
      <c r="G467" s="245" t="s">
        <v>1954</v>
      </c>
      <c r="H467" s="573" t="s">
        <v>7421</v>
      </c>
      <c r="J467" s="273" t="s">
        <v>7644</v>
      </c>
    </row>
    <row r="468" spans="1:10" hidden="1">
      <c r="A468" s="248" t="s">
        <v>7391</v>
      </c>
      <c r="B468" s="248" t="s">
        <v>8554</v>
      </c>
      <c r="C468" s="248" t="s">
        <v>8551</v>
      </c>
      <c r="D468" s="248" t="s">
        <v>8557</v>
      </c>
      <c r="E468" s="248" t="s">
        <v>1952</v>
      </c>
      <c r="F468" s="248" t="s">
        <v>8553</v>
      </c>
      <c r="G468" s="248"/>
      <c r="H468" s="573" t="s">
        <v>7421</v>
      </c>
      <c r="J468" s="273" t="s">
        <v>7644</v>
      </c>
    </row>
    <row r="469" spans="1:10" hidden="1">
      <c r="A469" s="248" t="s">
        <v>7391</v>
      </c>
      <c r="B469" s="248" t="s">
        <v>8554</v>
      </c>
      <c r="C469" s="248" t="s">
        <v>2219</v>
      </c>
      <c r="D469" s="248" t="s">
        <v>7666</v>
      </c>
      <c r="E469" s="248" t="s">
        <v>1952</v>
      </c>
      <c r="F469" s="248" t="s">
        <v>8558</v>
      </c>
      <c r="G469" s="248"/>
      <c r="H469" s="573" t="s">
        <v>7421</v>
      </c>
      <c r="J469" s="273" t="s">
        <v>7644</v>
      </c>
    </row>
    <row r="470" spans="1:10" ht="15" hidden="1">
      <c r="A470" s="245" t="s">
        <v>7391</v>
      </c>
      <c r="B470" s="245" t="s">
        <v>8559</v>
      </c>
      <c r="C470" s="245" t="s">
        <v>8560</v>
      </c>
      <c r="D470" s="245" t="s">
        <v>7663</v>
      </c>
      <c r="E470" s="245" t="s">
        <v>1952</v>
      </c>
      <c r="F470" s="245" t="s">
        <v>8561</v>
      </c>
      <c r="G470" s="245" t="s">
        <v>1954</v>
      </c>
      <c r="H470" s="573" t="s">
        <v>7421</v>
      </c>
      <c r="J470" s="273" t="s">
        <v>7644</v>
      </c>
    </row>
    <row r="471" spans="1:10" hidden="1">
      <c r="A471" s="248" t="s">
        <v>7391</v>
      </c>
      <c r="B471" s="248" t="s">
        <v>8559</v>
      </c>
      <c r="C471" s="248" t="s">
        <v>8551</v>
      </c>
      <c r="D471" s="248" t="s">
        <v>8557</v>
      </c>
      <c r="E471" s="248" t="s">
        <v>1952</v>
      </c>
      <c r="F471" s="248" t="s">
        <v>8553</v>
      </c>
      <c r="G471" s="248"/>
      <c r="H471" s="573" t="s">
        <v>7421</v>
      </c>
      <c r="J471" s="273" t="s">
        <v>7644</v>
      </c>
    </row>
    <row r="472" spans="1:10" hidden="1">
      <c r="A472" s="248" t="s">
        <v>7391</v>
      </c>
      <c r="B472" s="248" t="s">
        <v>8559</v>
      </c>
      <c r="C472" s="248" t="s">
        <v>2228</v>
      </c>
      <c r="D472" s="248" t="s">
        <v>7671</v>
      </c>
      <c r="E472" s="248" t="s">
        <v>1952</v>
      </c>
      <c r="F472" s="248" t="s">
        <v>8562</v>
      </c>
      <c r="G472" s="248"/>
      <c r="H472" s="573" t="s">
        <v>7421</v>
      </c>
      <c r="J472" s="273" t="s">
        <v>7644</v>
      </c>
    </row>
    <row r="473" spans="1:10" ht="15" hidden="1">
      <c r="A473" s="245" t="s">
        <v>7391</v>
      </c>
      <c r="B473" s="245" t="s">
        <v>8563</v>
      </c>
      <c r="C473" s="245" t="s">
        <v>8551</v>
      </c>
      <c r="D473" s="245" t="s">
        <v>8552</v>
      </c>
      <c r="E473" s="245" t="s">
        <v>1952</v>
      </c>
      <c r="F473" s="245" t="s">
        <v>8553</v>
      </c>
      <c r="G473" s="245" t="s">
        <v>1954</v>
      </c>
      <c r="H473" s="573" t="s">
        <v>7421</v>
      </c>
      <c r="J473" s="273" t="s">
        <v>7644</v>
      </c>
    </row>
    <row r="474" spans="1:10" hidden="1">
      <c r="A474" s="248" t="s">
        <v>7391</v>
      </c>
      <c r="B474" s="248" t="s">
        <v>8563</v>
      </c>
      <c r="C474" s="248" t="s">
        <v>8564</v>
      </c>
      <c r="D474" s="248" t="s">
        <v>8565</v>
      </c>
      <c r="E474" s="248" t="s">
        <v>1952</v>
      </c>
      <c r="F474" s="248" t="s">
        <v>8566</v>
      </c>
      <c r="G474" s="248"/>
      <c r="H474" s="573" t="s">
        <v>7421</v>
      </c>
      <c r="J474" s="273" t="s">
        <v>7644</v>
      </c>
    </row>
    <row r="475" spans="1:10" hidden="1">
      <c r="A475" s="248" t="s">
        <v>7391</v>
      </c>
      <c r="B475" s="248" t="s">
        <v>8563</v>
      </c>
      <c r="C475" s="248" t="s">
        <v>2993</v>
      </c>
      <c r="D475" s="248" t="s">
        <v>8567</v>
      </c>
      <c r="E475" s="248" t="s">
        <v>1952</v>
      </c>
      <c r="F475" s="248" t="s">
        <v>8568</v>
      </c>
      <c r="G475" s="248"/>
      <c r="H475" s="573" t="s">
        <v>7421</v>
      </c>
      <c r="J475" s="273" t="s">
        <v>7644</v>
      </c>
    </row>
    <row r="476" spans="1:10" hidden="1">
      <c r="A476" s="248" t="s">
        <v>7391</v>
      </c>
      <c r="B476" s="248" t="s">
        <v>8563</v>
      </c>
      <c r="C476" s="248" t="s">
        <v>8569</v>
      </c>
      <c r="D476" s="248" t="s">
        <v>3739</v>
      </c>
      <c r="E476" s="248" t="s">
        <v>1952</v>
      </c>
      <c r="F476" s="248" t="s">
        <v>8570</v>
      </c>
      <c r="G476" s="248"/>
      <c r="H476" s="573" t="s">
        <v>7421</v>
      </c>
      <c r="J476" s="273" t="s">
        <v>7644</v>
      </c>
    </row>
    <row r="477" spans="1:10" hidden="1">
      <c r="A477" s="248" t="s">
        <v>7391</v>
      </c>
      <c r="B477" s="248" t="s">
        <v>8563</v>
      </c>
      <c r="C477" s="248" t="s">
        <v>1438</v>
      </c>
      <c r="D477" s="248" t="s">
        <v>3706</v>
      </c>
      <c r="E477" s="248" t="s">
        <v>1952</v>
      </c>
      <c r="F477" s="248" t="s">
        <v>8571</v>
      </c>
      <c r="G477" s="248"/>
      <c r="H477" s="573" t="s">
        <v>7421</v>
      </c>
      <c r="J477" s="273" t="s">
        <v>7644</v>
      </c>
    </row>
    <row r="478" spans="1:10" hidden="1">
      <c r="A478" s="248" t="s">
        <v>7391</v>
      </c>
      <c r="B478" s="248" t="s">
        <v>8563</v>
      </c>
      <c r="C478" s="248" t="s">
        <v>8572</v>
      </c>
      <c r="D478" s="248" t="s">
        <v>8150</v>
      </c>
      <c r="E478" s="248" t="s">
        <v>1952</v>
      </c>
      <c r="F478" s="248" t="s">
        <v>8573</v>
      </c>
      <c r="G478" s="248"/>
      <c r="H478" s="573" t="s">
        <v>7421</v>
      </c>
      <c r="J478" s="273" t="s">
        <v>7644</v>
      </c>
    </row>
    <row r="479" spans="1:10" hidden="1">
      <c r="A479" s="248" t="s">
        <v>7391</v>
      </c>
      <c r="B479" s="248" t="s">
        <v>8563</v>
      </c>
      <c r="C479" s="248" t="s">
        <v>7864</v>
      </c>
      <c r="D479" s="248" t="s">
        <v>2078</v>
      </c>
      <c r="E479" s="248" t="s">
        <v>1952</v>
      </c>
      <c r="F479" s="248" t="s">
        <v>8574</v>
      </c>
      <c r="G479" s="248"/>
      <c r="H479" s="573" t="s">
        <v>7421</v>
      </c>
      <c r="J479" s="273" t="s">
        <v>7644</v>
      </c>
    </row>
    <row r="480" spans="1:10" hidden="1">
      <c r="A480" s="248" t="s">
        <v>7391</v>
      </c>
      <c r="B480" s="248" t="s">
        <v>8563</v>
      </c>
      <c r="C480" s="248" t="s">
        <v>7608</v>
      </c>
      <c r="D480" s="248" t="s">
        <v>8042</v>
      </c>
      <c r="E480" s="248" t="s">
        <v>7610</v>
      </c>
      <c r="F480" s="248" t="s">
        <v>8575</v>
      </c>
      <c r="G480" s="248"/>
      <c r="H480" s="573" t="s">
        <v>7421</v>
      </c>
      <c r="J480" s="273" t="s">
        <v>7644</v>
      </c>
    </row>
    <row r="481" spans="1:10" hidden="1">
      <c r="A481" s="248" t="s">
        <v>7391</v>
      </c>
      <c r="B481" s="248" t="s">
        <v>8563</v>
      </c>
      <c r="C481" s="248" t="s">
        <v>8050</v>
      </c>
      <c r="D481" s="248" t="s">
        <v>8051</v>
      </c>
      <c r="E481" s="248" t="s">
        <v>7610</v>
      </c>
      <c r="F481" s="248" t="s">
        <v>8576</v>
      </c>
      <c r="G481" s="248"/>
      <c r="H481" s="573" t="s">
        <v>7421</v>
      </c>
      <c r="J481" s="273" t="s">
        <v>7644</v>
      </c>
    </row>
    <row r="482" spans="1:10" hidden="1">
      <c r="A482" s="248" t="s">
        <v>7391</v>
      </c>
      <c r="B482" s="248" t="s">
        <v>8563</v>
      </c>
      <c r="C482" s="248" t="s">
        <v>8053</v>
      </c>
      <c r="D482" s="248" t="s">
        <v>8054</v>
      </c>
      <c r="E482" s="248" t="s">
        <v>1952</v>
      </c>
      <c r="F482" s="248" t="s">
        <v>8577</v>
      </c>
      <c r="G482" s="248"/>
      <c r="H482" s="573" t="s">
        <v>7421</v>
      </c>
      <c r="J482" s="273" t="s">
        <v>7644</v>
      </c>
    </row>
    <row r="483" spans="1:10" hidden="1">
      <c r="A483" s="248" t="s">
        <v>7391</v>
      </c>
      <c r="B483" s="248" t="s">
        <v>8563</v>
      </c>
      <c r="C483" s="248" t="s">
        <v>7946</v>
      </c>
      <c r="D483" s="248" t="s">
        <v>7947</v>
      </c>
      <c r="E483" s="248" t="s">
        <v>1952</v>
      </c>
      <c r="F483" s="248" t="s">
        <v>8578</v>
      </c>
      <c r="G483" s="248"/>
      <c r="H483" s="573" t="s">
        <v>7421</v>
      </c>
      <c r="J483" s="273" t="s">
        <v>7644</v>
      </c>
    </row>
    <row r="484" spans="1:10" hidden="1">
      <c r="A484" s="248" t="s">
        <v>7391</v>
      </c>
      <c r="B484" s="248" t="s">
        <v>8563</v>
      </c>
      <c r="C484" s="248" t="s">
        <v>8059</v>
      </c>
      <c r="D484" s="248" t="s">
        <v>8060</v>
      </c>
      <c r="E484" s="248" t="s">
        <v>1952</v>
      </c>
      <c r="F484" s="248" t="s">
        <v>8579</v>
      </c>
      <c r="G484" s="248"/>
      <c r="H484" s="573" t="s">
        <v>7421</v>
      </c>
      <c r="J484" s="273" t="s">
        <v>7644</v>
      </c>
    </row>
    <row r="485" spans="1:10" hidden="1">
      <c r="A485" s="248" t="s">
        <v>7391</v>
      </c>
      <c r="B485" s="248" t="s">
        <v>8563</v>
      </c>
      <c r="C485" s="248" t="s">
        <v>8580</v>
      </c>
      <c r="D485" s="248" t="s">
        <v>2044</v>
      </c>
      <c r="E485" s="248" t="s">
        <v>1952</v>
      </c>
      <c r="F485" s="248" t="s">
        <v>8581</v>
      </c>
      <c r="G485" s="248"/>
      <c r="H485" s="573" t="s">
        <v>7421</v>
      </c>
      <c r="J485" s="273" t="s">
        <v>7644</v>
      </c>
    </row>
    <row r="486" spans="1:10" ht="15" hidden="1">
      <c r="A486" s="245" t="s">
        <v>7391</v>
      </c>
      <c r="B486" s="245" t="s">
        <v>8582</v>
      </c>
      <c r="C486" s="245" t="s">
        <v>8551</v>
      </c>
      <c r="D486" s="245" t="s">
        <v>8552</v>
      </c>
      <c r="E486" s="245" t="s">
        <v>1952</v>
      </c>
      <c r="F486" s="245" t="s">
        <v>8553</v>
      </c>
      <c r="G486" s="245" t="s">
        <v>1954</v>
      </c>
      <c r="H486" s="573" t="s">
        <v>7421</v>
      </c>
      <c r="J486" s="273" t="s">
        <v>7644</v>
      </c>
    </row>
    <row r="487" spans="1:10" hidden="1">
      <c r="A487" s="248" t="s">
        <v>7391</v>
      </c>
      <c r="B487" s="248" t="s">
        <v>8582</v>
      </c>
      <c r="C487" s="248" t="s">
        <v>1472</v>
      </c>
      <c r="D487" s="248" t="s">
        <v>5584</v>
      </c>
      <c r="E487" s="248" t="s">
        <v>1952</v>
      </c>
      <c r="F487" s="248" t="s">
        <v>8583</v>
      </c>
      <c r="G487" s="248"/>
      <c r="H487" s="573" t="s">
        <v>7421</v>
      </c>
      <c r="J487" s="273" t="s">
        <v>7644</v>
      </c>
    </row>
    <row r="488" spans="1:10" hidden="1">
      <c r="A488" s="248" t="s">
        <v>7391</v>
      </c>
      <c r="B488" s="248" t="s">
        <v>8582</v>
      </c>
      <c r="C488" s="248" t="s">
        <v>8039</v>
      </c>
      <c r="D488" s="248" t="s">
        <v>8040</v>
      </c>
      <c r="E488" s="248" t="s">
        <v>1952</v>
      </c>
      <c r="F488" s="248" t="s">
        <v>8584</v>
      </c>
      <c r="G488" s="248"/>
      <c r="H488" s="573" t="s">
        <v>7421</v>
      </c>
      <c r="J488" s="273" t="s">
        <v>7644</v>
      </c>
    </row>
    <row r="489" spans="1:10" hidden="1">
      <c r="A489" s="248" t="s">
        <v>7391</v>
      </c>
      <c r="B489" s="248" t="s">
        <v>8582</v>
      </c>
      <c r="C489" s="248" t="s">
        <v>8585</v>
      </c>
      <c r="D489" s="248" t="s">
        <v>5400</v>
      </c>
      <c r="E489" s="248" t="s">
        <v>1952</v>
      </c>
      <c r="F489" s="248" t="s">
        <v>8586</v>
      </c>
      <c r="G489" s="248"/>
      <c r="H489" s="573" t="s">
        <v>7421</v>
      </c>
      <c r="J489" s="273" t="s">
        <v>7644</v>
      </c>
    </row>
    <row r="490" spans="1:10" hidden="1">
      <c r="A490" s="248" t="s">
        <v>7391</v>
      </c>
      <c r="B490" s="248" t="s">
        <v>8582</v>
      </c>
      <c r="C490" s="248" t="s">
        <v>8158</v>
      </c>
      <c r="D490" s="248" t="s">
        <v>4921</v>
      </c>
      <c r="E490" s="248" t="s">
        <v>1952</v>
      </c>
      <c r="F490" s="248" t="s">
        <v>8587</v>
      </c>
      <c r="G490" s="248"/>
      <c r="H490" s="573" t="s">
        <v>7421</v>
      </c>
      <c r="J490" s="273" t="s">
        <v>7644</v>
      </c>
    </row>
    <row r="491" spans="1:10" hidden="1">
      <c r="A491" s="248" t="s">
        <v>7391</v>
      </c>
      <c r="B491" s="248" t="s">
        <v>8582</v>
      </c>
      <c r="C491" s="248" t="s">
        <v>8588</v>
      </c>
      <c r="D491" s="248" t="s">
        <v>8589</v>
      </c>
      <c r="E491" s="248" t="s">
        <v>1952</v>
      </c>
      <c r="F491" s="248" t="s">
        <v>8590</v>
      </c>
      <c r="G491" s="248"/>
      <c r="H491" s="573" t="s">
        <v>7421</v>
      </c>
      <c r="J491" s="273" t="s">
        <v>7644</v>
      </c>
    </row>
    <row r="492" spans="1:10" hidden="1">
      <c r="A492" s="248" t="s">
        <v>7391</v>
      </c>
      <c r="B492" s="248" t="s">
        <v>8582</v>
      </c>
      <c r="C492" s="248" t="s">
        <v>8591</v>
      </c>
      <c r="D492" s="248" t="s">
        <v>8592</v>
      </c>
      <c r="E492" s="248" t="s">
        <v>7610</v>
      </c>
      <c r="F492" s="248" t="s">
        <v>8593</v>
      </c>
      <c r="G492" s="248"/>
      <c r="H492" s="573" t="s">
        <v>7421</v>
      </c>
      <c r="J492" s="273" t="s">
        <v>7644</v>
      </c>
    </row>
    <row r="493" spans="1:10" hidden="1">
      <c r="A493" s="248" t="s">
        <v>7391</v>
      </c>
      <c r="B493" s="248" t="s">
        <v>8582</v>
      </c>
      <c r="C493" s="248" t="s">
        <v>8594</v>
      </c>
      <c r="D493" s="248" t="s">
        <v>8595</v>
      </c>
      <c r="E493" s="248" t="s">
        <v>1952</v>
      </c>
      <c r="F493" s="248" t="s">
        <v>8596</v>
      </c>
      <c r="G493" s="248"/>
      <c r="H493" s="573" t="s">
        <v>7421</v>
      </c>
      <c r="J493" s="273" t="s">
        <v>7644</v>
      </c>
    </row>
    <row r="494" spans="1:10" hidden="1">
      <c r="A494" s="248" t="s">
        <v>7391</v>
      </c>
      <c r="B494" s="248" t="s">
        <v>8582</v>
      </c>
      <c r="C494" s="248" t="s">
        <v>8597</v>
      </c>
      <c r="D494" s="248" t="s">
        <v>8598</v>
      </c>
      <c r="E494" s="248" t="s">
        <v>1952</v>
      </c>
      <c r="F494" s="248" t="s">
        <v>8599</v>
      </c>
      <c r="G494" s="248"/>
      <c r="H494" s="573" t="s">
        <v>7421</v>
      </c>
      <c r="J494" s="273" t="s">
        <v>7644</v>
      </c>
    </row>
    <row r="495" spans="1:10" hidden="1">
      <c r="A495" s="248" t="s">
        <v>7391</v>
      </c>
      <c r="B495" s="248" t="s">
        <v>8582</v>
      </c>
      <c r="C495" s="248" t="s">
        <v>7998</v>
      </c>
      <c r="D495" s="248" t="s">
        <v>7999</v>
      </c>
      <c r="E495" s="248" t="s">
        <v>1952</v>
      </c>
      <c r="F495" s="248" t="s">
        <v>8600</v>
      </c>
      <c r="G495" s="248"/>
      <c r="H495" s="573" t="s">
        <v>7421</v>
      </c>
      <c r="J495" s="273" t="s">
        <v>7644</v>
      </c>
    </row>
    <row r="496" spans="1:10" hidden="1">
      <c r="A496" s="248" t="s">
        <v>7391</v>
      </c>
      <c r="B496" s="248" t="s">
        <v>8582</v>
      </c>
      <c r="C496" s="248" t="s">
        <v>8163</v>
      </c>
      <c r="D496" s="248" t="s">
        <v>4650</v>
      </c>
      <c r="E496" s="248" t="s">
        <v>1952</v>
      </c>
      <c r="F496" s="248" t="s">
        <v>8601</v>
      </c>
      <c r="G496" s="248"/>
      <c r="H496" s="573" t="s">
        <v>7421</v>
      </c>
      <c r="J496" s="273" t="s">
        <v>7644</v>
      </c>
    </row>
    <row r="497" spans="1:10" hidden="1">
      <c r="A497" s="248" t="s">
        <v>7391</v>
      </c>
      <c r="B497" s="248" t="s">
        <v>8582</v>
      </c>
      <c r="C497" s="248" t="s">
        <v>3937</v>
      </c>
      <c r="D497" s="248" t="s">
        <v>8602</v>
      </c>
      <c r="E497" s="248" t="s">
        <v>1952</v>
      </c>
      <c r="F497" s="248" t="s">
        <v>8603</v>
      </c>
      <c r="G497" s="248"/>
      <c r="H497" s="573" t="s">
        <v>7421</v>
      </c>
      <c r="J497" s="273" t="s">
        <v>7644</v>
      </c>
    </row>
    <row r="498" spans="1:10" hidden="1">
      <c r="A498" s="248" t="s">
        <v>7391</v>
      </c>
      <c r="B498" s="248" t="s">
        <v>8582</v>
      </c>
      <c r="C498" s="248" t="s">
        <v>3879</v>
      </c>
      <c r="D498" s="248" t="s">
        <v>3880</v>
      </c>
      <c r="E498" s="248" t="s">
        <v>1952</v>
      </c>
      <c r="F498" s="248" t="s">
        <v>8604</v>
      </c>
      <c r="G498" s="248"/>
      <c r="H498" s="573" t="s">
        <v>7421</v>
      </c>
      <c r="J498" s="273" t="s">
        <v>7644</v>
      </c>
    </row>
    <row r="499" spans="1:10" hidden="1">
      <c r="A499" s="248" t="s">
        <v>7391</v>
      </c>
      <c r="B499" s="248" t="s">
        <v>8582</v>
      </c>
      <c r="C499" s="248" t="s">
        <v>8605</v>
      </c>
      <c r="D499" s="248" t="s">
        <v>8606</v>
      </c>
      <c r="E499" s="248" t="s">
        <v>1952</v>
      </c>
      <c r="F499" s="248" t="s">
        <v>8607</v>
      </c>
      <c r="G499" s="248"/>
      <c r="H499" s="573" t="s">
        <v>7421</v>
      </c>
      <c r="J499" s="273" t="s">
        <v>7644</v>
      </c>
    </row>
    <row r="500" spans="1:10" hidden="1">
      <c r="A500" s="248" t="s">
        <v>7391</v>
      </c>
      <c r="B500" s="248" t="s">
        <v>8582</v>
      </c>
      <c r="C500" s="248" t="s">
        <v>8608</v>
      </c>
      <c r="D500" s="248" t="s">
        <v>8609</v>
      </c>
      <c r="E500" s="248" t="s">
        <v>1952</v>
      </c>
      <c r="F500" s="248" t="s">
        <v>8610</v>
      </c>
      <c r="G500" s="248"/>
      <c r="H500" s="573" t="s">
        <v>7421</v>
      </c>
      <c r="J500" s="273" t="s">
        <v>7644</v>
      </c>
    </row>
    <row r="501" spans="1:10" hidden="1">
      <c r="A501" s="248" t="s">
        <v>7391</v>
      </c>
      <c r="B501" s="248" t="s">
        <v>8582</v>
      </c>
      <c r="C501" s="248" t="s">
        <v>8611</v>
      </c>
      <c r="D501" s="248" t="s">
        <v>8612</v>
      </c>
      <c r="E501" s="248" t="s">
        <v>1952</v>
      </c>
      <c r="F501" s="248" t="s">
        <v>8613</v>
      </c>
      <c r="G501" s="248"/>
      <c r="H501" s="573" t="s">
        <v>7421</v>
      </c>
      <c r="J501" s="273" t="s">
        <v>7644</v>
      </c>
    </row>
    <row r="502" spans="1:10" hidden="1">
      <c r="A502" s="248" t="s">
        <v>7391</v>
      </c>
      <c r="B502" s="248" t="s">
        <v>8582</v>
      </c>
      <c r="C502" s="248" t="s">
        <v>4168</v>
      </c>
      <c r="D502" s="248" t="s">
        <v>8614</v>
      </c>
      <c r="E502" s="248" t="s">
        <v>7610</v>
      </c>
      <c r="F502" s="248" t="s">
        <v>8615</v>
      </c>
      <c r="G502" s="248"/>
      <c r="H502" s="573" t="s">
        <v>7421</v>
      </c>
      <c r="J502" s="273" t="s">
        <v>7644</v>
      </c>
    </row>
    <row r="503" spans="1:10" hidden="1">
      <c r="A503" s="248" t="s">
        <v>7391</v>
      </c>
      <c r="B503" s="248" t="s">
        <v>8582</v>
      </c>
      <c r="C503" s="248" t="s">
        <v>8025</v>
      </c>
      <c r="D503" s="248" t="s">
        <v>1727</v>
      </c>
      <c r="E503" s="248" t="s">
        <v>1952</v>
      </c>
      <c r="F503" s="248" t="s">
        <v>8616</v>
      </c>
      <c r="G503" s="248"/>
      <c r="H503" s="573" t="s">
        <v>7421</v>
      </c>
      <c r="J503" s="273" t="s">
        <v>7644</v>
      </c>
    </row>
    <row r="504" spans="1:10" hidden="1">
      <c r="A504" s="248" t="s">
        <v>7391</v>
      </c>
      <c r="B504" s="248" t="s">
        <v>8582</v>
      </c>
      <c r="C504" s="248" t="s">
        <v>8617</v>
      </c>
      <c r="D504" s="248" t="s">
        <v>4397</v>
      </c>
      <c r="E504" s="248" t="s">
        <v>1952</v>
      </c>
      <c r="F504" s="248" t="s">
        <v>8618</v>
      </c>
      <c r="G504" s="248"/>
      <c r="H504" s="573" t="s">
        <v>7421</v>
      </c>
      <c r="J504" s="273" t="s">
        <v>7644</v>
      </c>
    </row>
    <row r="505" spans="1:10" hidden="1">
      <c r="A505" s="248" t="s">
        <v>7391</v>
      </c>
      <c r="B505" s="248" t="s">
        <v>8582</v>
      </c>
      <c r="C505" s="248" t="s">
        <v>8619</v>
      </c>
      <c r="D505" s="248" t="s">
        <v>3008</v>
      </c>
      <c r="E505" s="248" t="s">
        <v>1952</v>
      </c>
      <c r="F505" s="248" t="s">
        <v>8620</v>
      </c>
      <c r="G505" s="248"/>
      <c r="H505" s="573" t="s">
        <v>7421</v>
      </c>
      <c r="J505" s="273" t="s">
        <v>7644</v>
      </c>
    </row>
    <row r="506" spans="1:10" hidden="1">
      <c r="A506" s="248" t="s">
        <v>7391</v>
      </c>
      <c r="B506" s="248" t="s">
        <v>8582</v>
      </c>
      <c r="C506" s="248" t="s">
        <v>8621</v>
      </c>
      <c r="D506" s="248" t="s">
        <v>8622</v>
      </c>
      <c r="E506" s="248" t="s">
        <v>3643</v>
      </c>
      <c r="F506" s="248" t="s">
        <v>8623</v>
      </c>
      <c r="G506" s="248"/>
      <c r="H506" s="573" t="s">
        <v>7421</v>
      </c>
      <c r="J506" s="273" t="s">
        <v>7644</v>
      </c>
    </row>
    <row r="507" spans="1:10" hidden="1">
      <c r="A507" s="248" t="s">
        <v>7391</v>
      </c>
      <c r="B507" s="248" t="s">
        <v>8582</v>
      </c>
      <c r="C507" s="248" t="s">
        <v>8624</v>
      </c>
      <c r="D507" s="248" t="s">
        <v>8057</v>
      </c>
      <c r="E507" s="248" t="s">
        <v>7610</v>
      </c>
      <c r="F507" s="248" t="s">
        <v>8625</v>
      </c>
      <c r="G507" s="248"/>
      <c r="H507" s="573" t="s">
        <v>7421</v>
      </c>
      <c r="J507" s="273" t="s">
        <v>7644</v>
      </c>
    </row>
    <row r="508" spans="1:10" hidden="1">
      <c r="A508" s="248" t="s">
        <v>7391</v>
      </c>
      <c r="B508" s="248" t="s">
        <v>8582</v>
      </c>
      <c r="C508" s="248" t="s">
        <v>8626</v>
      </c>
      <c r="D508" s="248" t="s">
        <v>8627</v>
      </c>
      <c r="E508" s="248" t="s">
        <v>1952</v>
      </c>
      <c r="F508" s="248" t="s">
        <v>8628</v>
      </c>
      <c r="G508" s="248"/>
      <c r="H508" s="573" t="s">
        <v>7421</v>
      </c>
      <c r="J508" s="273" t="s">
        <v>7644</v>
      </c>
    </row>
    <row r="509" spans="1:10" hidden="1">
      <c r="A509" s="248" t="s">
        <v>7391</v>
      </c>
      <c r="B509" s="248" t="s">
        <v>8582</v>
      </c>
      <c r="C509" s="248" t="s">
        <v>8629</v>
      </c>
      <c r="D509" s="248" t="s">
        <v>8630</v>
      </c>
      <c r="E509" s="248" t="s">
        <v>1952</v>
      </c>
      <c r="F509" s="248" t="s">
        <v>8631</v>
      </c>
      <c r="G509" s="248"/>
      <c r="H509" s="573" t="s">
        <v>7421</v>
      </c>
      <c r="J509" s="273" t="s">
        <v>7644</v>
      </c>
    </row>
    <row r="510" spans="1:10" hidden="1">
      <c r="A510" s="248" t="s">
        <v>7391</v>
      </c>
      <c r="B510" s="248" t="s">
        <v>8582</v>
      </c>
      <c r="C510" s="248" t="s">
        <v>8632</v>
      </c>
      <c r="D510" s="248" t="s">
        <v>8633</v>
      </c>
      <c r="E510" s="248" t="s">
        <v>1952</v>
      </c>
      <c r="F510" s="248" t="s">
        <v>8634</v>
      </c>
      <c r="G510" s="248"/>
      <c r="H510" s="573" t="s">
        <v>7421</v>
      </c>
      <c r="J510" s="273" t="s">
        <v>7644</v>
      </c>
    </row>
    <row r="511" spans="1:10" hidden="1">
      <c r="A511" s="248" t="s">
        <v>7391</v>
      </c>
      <c r="B511" s="248" t="s">
        <v>8582</v>
      </c>
      <c r="C511" s="248" t="s">
        <v>8635</v>
      </c>
      <c r="D511" s="248" t="s">
        <v>8636</v>
      </c>
      <c r="E511" s="248" t="s">
        <v>1952</v>
      </c>
      <c r="F511" s="248" t="s">
        <v>8637</v>
      </c>
      <c r="G511" s="248"/>
      <c r="H511" s="573" t="s">
        <v>7421</v>
      </c>
      <c r="J511" s="273" t="s">
        <v>7644</v>
      </c>
    </row>
    <row r="512" spans="1:10" hidden="1">
      <c r="A512" s="248" t="s">
        <v>7391</v>
      </c>
      <c r="B512" s="248" t="s">
        <v>8582</v>
      </c>
      <c r="C512" s="248" t="s">
        <v>8285</v>
      </c>
      <c r="D512" s="248" t="s">
        <v>8286</v>
      </c>
      <c r="E512" s="248" t="s">
        <v>1952</v>
      </c>
      <c r="F512" s="248" t="s">
        <v>8638</v>
      </c>
      <c r="G512" s="248"/>
      <c r="H512" s="573" t="s">
        <v>7421</v>
      </c>
      <c r="J512" s="273" t="s">
        <v>7644</v>
      </c>
    </row>
    <row r="513" spans="1:10" hidden="1">
      <c r="A513" s="248" t="s">
        <v>7391</v>
      </c>
      <c r="B513" s="248" t="s">
        <v>8582</v>
      </c>
      <c r="C513" s="248" t="s">
        <v>8639</v>
      </c>
      <c r="D513" s="248" t="s">
        <v>8640</v>
      </c>
      <c r="E513" s="248" t="s">
        <v>1952</v>
      </c>
      <c r="F513" s="248" t="s">
        <v>8641</v>
      </c>
      <c r="G513" s="248"/>
      <c r="H513" s="573" t="s">
        <v>7421</v>
      </c>
      <c r="J513" s="273" t="s">
        <v>7644</v>
      </c>
    </row>
    <row r="514" spans="1:10" hidden="1">
      <c r="A514" s="248" t="s">
        <v>7391</v>
      </c>
      <c r="B514" s="248" t="s">
        <v>8582</v>
      </c>
      <c r="C514" s="248" t="s">
        <v>8642</v>
      </c>
      <c r="D514" s="248" t="s">
        <v>8643</v>
      </c>
      <c r="E514" s="248" t="s">
        <v>1952</v>
      </c>
      <c r="F514" s="248" t="s">
        <v>8644</v>
      </c>
      <c r="G514" s="248"/>
      <c r="H514" s="573" t="s">
        <v>7421</v>
      </c>
      <c r="J514" s="273" t="s">
        <v>7644</v>
      </c>
    </row>
    <row r="515" spans="1:10" hidden="1">
      <c r="A515" s="248" t="s">
        <v>7391</v>
      </c>
      <c r="B515" s="248" t="s">
        <v>8582</v>
      </c>
      <c r="C515" s="248" t="s">
        <v>8645</v>
      </c>
      <c r="D515" s="248" t="s">
        <v>8646</v>
      </c>
      <c r="E515" s="248" t="s">
        <v>1952</v>
      </c>
      <c r="F515" s="248" t="s">
        <v>8647</v>
      </c>
      <c r="G515" s="248"/>
      <c r="H515" s="573" t="s">
        <v>7421</v>
      </c>
      <c r="J515" s="273" t="s">
        <v>7644</v>
      </c>
    </row>
    <row r="516" spans="1:10" hidden="1">
      <c r="A516" s="248" t="s">
        <v>7391</v>
      </c>
      <c r="B516" s="248" t="s">
        <v>8582</v>
      </c>
      <c r="C516" s="248" t="s">
        <v>8648</v>
      </c>
      <c r="D516" s="248" t="s">
        <v>8649</v>
      </c>
      <c r="E516" s="248" t="s">
        <v>1952</v>
      </c>
      <c r="F516" s="248" t="s">
        <v>8650</v>
      </c>
      <c r="G516" s="248"/>
      <c r="H516" s="573" t="s">
        <v>7421</v>
      </c>
      <c r="J516" s="273" t="s">
        <v>7644</v>
      </c>
    </row>
    <row r="517" spans="1:10" hidden="1">
      <c r="A517" s="248" t="s">
        <v>7391</v>
      </c>
      <c r="B517" s="248" t="s">
        <v>8582</v>
      </c>
      <c r="C517" s="248" t="s">
        <v>8651</v>
      </c>
      <c r="D517" s="248" t="s">
        <v>8652</v>
      </c>
      <c r="E517" s="248" t="s">
        <v>1952</v>
      </c>
      <c r="F517" s="248" t="s">
        <v>8653</v>
      </c>
      <c r="G517" s="248"/>
      <c r="H517" s="573" t="s">
        <v>7421</v>
      </c>
      <c r="J517" s="273" t="s">
        <v>7644</v>
      </c>
    </row>
    <row r="518" spans="1:10" hidden="1">
      <c r="A518" s="248" t="s">
        <v>7391</v>
      </c>
      <c r="B518" s="248" t="s">
        <v>8582</v>
      </c>
      <c r="C518" s="248" t="s">
        <v>8654</v>
      </c>
      <c r="D518" s="248" t="s">
        <v>8655</v>
      </c>
      <c r="E518" s="248" t="s">
        <v>1952</v>
      </c>
      <c r="F518" s="248" t="s">
        <v>8656</v>
      </c>
      <c r="G518" s="248"/>
      <c r="H518" s="573" t="s">
        <v>7421</v>
      </c>
      <c r="J518" s="273" t="s">
        <v>7644</v>
      </c>
    </row>
    <row r="519" spans="1:10" hidden="1">
      <c r="A519" s="248" t="s">
        <v>7391</v>
      </c>
      <c r="B519" s="248" t="s">
        <v>8582</v>
      </c>
      <c r="C519" s="248" t="s">
        <v>8001</v>
      </c>
      <c r="D519" s="248" t="s">
        <v>8002</v>
      </c>
      <c r="E519" s="248" t="s">
        <v>1952</v>
      </c>
      <c r="F519" s="248" t="s">
        <v>8657</v>
      </c>
      <c r="G519" s="248"/>
      <c r="H519" s="573" t="s">
        <v>7421</v>
      </c>
      <c r="J519" s="273" t="s">
        <v>7644</v>
      </c>
    </row>
    <row r="520" spans="1:10" hidden="1">
      <c r="A520" s="248" t="s">
        <v>7391</v>
      </c>
      <c r="B520" s="248" t="s">
        <v>8582</v>
      </c>
      <c r="C520" s="248" t="s">
        <v>8658</v>
      </c>
      <c r="D520" s="248" t="s">
        <v>8659</v>
      </c>
      <c r="E520" s="248" t="s">
        <v>1952</v>
      </c>
      <c r="F520" s="248" t="s">
        <v>8660</v>
      </c>
      <c r="G520" s="248"/>
      <c r="H520" s="573" t="s">
        <v>7421</v>
      </c>
      <c r="J520" s="273" t="s">
        <v>7644</v>
      </c>
    </row>
    <row r="521" spans="1:10" hidden="1">
      <c r="A521" s="248" t="s">
        <v>7391</v>
      </c>
      <c r="B521" s="248" t="s">
        <v>8582</v>
      </c>
      <c r="C521" s="248" t="s">
        <v>8661</v>
      </c>
      <c r="D521" s="248" t="s">
        <v>8662</v>
      </c>
      <c r="E521" s="248" t="s">
        <v>1952</v>
      </c>
      <c r="F521" s="248" t="s">
        <v>8663</v>
      </c>
      <c r="G521" s="248"/>
      <c r="H521" s="573" t="s">
        <v>7421</v>
      </c>
      <c r="J521" s="273" t="s">
        <v>7644</v>
      </c>
    </row>
    <row r="522" spans="1:10" hidden="1">
      <c r="A522" s="248" t="s">
        <v>7391</v>
      </c>
      <c r="B522" s="248" t="s">
        <v>8582</v>
      </c>
      <c r="C522" s="248" t="s">
        <v>8664</v>
      </c>
      <c r="D522" s="248" t="s">
        <v>8665</v>
      </c>
      <c r="E522" s="248" t="s">
        <v>1952</v>
      </c>
      <c r="F522" s="248" t="s">
        <v>8666</v>
      </c>
      <c r="G522" s="248"/>
      <c r="H522" s="573" t="s">
        <v>7421</v>
      </c>
      <c r="J522" s="273" t="s">
        <v>7644</v>
      </c>
    </row>
    <row r="523" spans="1:10" ht="15" hidden="1">
      <c r="A523" s="245" t="s">
        <v>7391</v>
      </c>
      <c r="B523" s="245" t="s">
        <v>8667</v>
      </c>
      <c r="C523" s="245" t="s">
        <v>8668</v>
      </c>
      <c r="D523" s="245" t="s">
        <v>8669</v>
      </c>
      <c r="E523" s="245" t="s">
        <v>1952</v>
      </c>
      <c r="F523" s="245" t="s">
        <v>8670</v>
      </c>
      <c r="G523" s="245" t="s">
        <v>1954</v>
      </c>
      <c r="H523" s="573" t="s">
        <v>7421</v>
      </c>
      <c r="J523" s="273" t="s">
        <v>7644</v>
      </c>
    </row>
    <row r="524" spans="1:10" hidden="1">
      <c r="A524" s="248" t="s">
        <v>7391</v>
      </c>
      <c r="B524" s="248" t="s">
        <v>8667</v>
      </c>
      <c r="C524" s="248" t="s">
        <v>1955</v>
      </c>
      <c r="D524" s="248" t="s">
        <v>1915</v>
      </c>
      <c r="E524" s="248" t="s">
        <v>7610</v>
      </c>
      <c r="F524" s="248" t="s">
        <v>8670</v>
      </c>
      <c r="G524" s="248"/>
      <c r="H524" s="573" t="s">
        <v>7421</v>
      </c>
      <c r="J524" s="273" t="s">
        <v>7644</v>
      </c>
    </row>
    <row r="525" spans="1:10" ht="15" hidden="1">
      <c r="A525" s="245" t="s">
        <v>7391</v>
      </c>
      <c r="B525" s="245" t="s">
        <v>8671</v>
      </c>
      <c r="C525" s="245" t="s">
        <v>8672</v>
      </c>
      <c r="D525" s="245" t="s">
        <v>7663</v>
      </c>
      <c r="E525" s="245" t="s">
        <v>1952</v>
      </c>
      <c r="F525" s="245" t="s">
        <v>8673</v>
      </c>
      <c r="G525" s="245" t="s">
        <v>1954</v>
      </c>
      <c r="H525" s="573" t="s">
        <v>7421</v>
      </c>
      <c r="J525" s="273" t="s">
        <v>7644</v>
      </c>
    </row>
    <row r="526" spans="1:10" hidden="1">
      <c r="A526" s="248" t="s">
        <v>7391</v>
      </c>
      <c r="B526" s="248" t="s">
        <v>8671</v>
      </c>
      <c r="C526" s="248" t="s">
        <v>8668</v>
      </c>
      <c r="D526" s="248" t="s">
        <v>8674</v>
      </c>
      <c r="E526" s="248" t="s">
        <v>1952</v>
      </c>
      <c r="F526" s="248" t="s">
        <v>8670</v>
      </c>
      <c r="G526" s="248"/>
      <c r="H526" s="573" t="s">
        <v>7421</v>
      </c>
      <c r="J526" s="273" t="s">
        <v>7644</v>
      </c>
    </row>
    <row r="527" spans="1:10" hidden="1">
      <c r="A527" s="248" t="s">
        <v>7391</v>
      </c>
      <c r="B527" s="248" t="s">
        <v>8671</v>
      </c>
      <c r="C527" s="248" t="s">
        <v>2219</v>
      </c>
      <c r="D527" s="248" t="s">
        <v>7666</v>
      </c>
      <c r="E527" s="248" t="s">
        <v>1952</v>
      </c>
      <c r="F527" s="248" t="s">
        <v>8675</v>
      </c>
      <c r="G527" s="248"/>
      <c r="H527" s="573" t="s">
        <v>7421</v>
      </c>
      <c r="J527" s="273" t="s">
        <v>7644</v>
      </c>
    </row>
    <row r="528" spans="1:10" ht="15" hidden="1">
      <c r="A528" s="245" t="s">
        <v>7391</v>
      </c>
      <c r="B528" s="245" t="s">
        <v>8676</v>
      </c>
      <c r="C528" s="245" t="s">
        <v>8677</v>
      </c>
      <c r="D528" s="245" t="s">
        <v>7663</v>
      </c>
      <c r="E528" s="245" t="s">
        <v>1952</v>
      </c>
      <c r="F528" s="245" t="s">
        <v>8678</v>
      </c>
      <c r="G528" s="245" t="s">
        <v>1954</v>
      </c>
      <c r="H528" s="573" t="s">
        <v>7421</v>
      </c>
      <c r="J528" s="273" t="s">
        <v>7644</v>
      </c>
    </row>
    <row r="529" spans="1:11" hidden="1">
      <c r="A529" s="248" t="s">
        <v>7391</v>
      </c>
      <c r="B529" s="248" t="s">
        <v>8676</v>
      </c>
      <c r="C529" s="248" t="s">
        <v>8668</v>
      </c>
      <c r="D529" s="248" t="s">
        <v>8674</v>
      </c>
      <c r="E529" s="248" t="s">
        <v>1952</v>
      </c>
      <c r="F529" s="248" t="s">
        <v>8670</v>
      </c>
      <c r="G529" s="248"/>
      <c r="H529" s="573" t="s">
        <v>7421</v>
      </c>
      <c r="J529" s="273" t="s">
        <v>7644</v>
      </c>
    </row>
    <row r="530" spans="1:11" hidden="1">
      <c r="A530" s="248" t="s">
        <v>7391</v>
      </c>
      <c r="B530" s="248" t="s">
        <v>8676</v>
      </c>
      <c r="C530" s="248" t="s">
        <v>2228</v>
      </c>
      <c r="D530" s="248" t="s">
        <v>7671</v>
      </c>
      <c r="E530" s="248" t="s">
        <v>1952</v>
      </c>
      <c r="F530" s="248" t="s">
        <v>8679</v>
      </c>
      <c r="G530" s="248"/>
      <c r="H530" s="573" t="s">
        <v>7421</v>
      </c>
      <c r="J530" s="273" t="s">
        <v>7644</v>
      </c>
    </row>
    <row r="531" spans="1:11" s="3" customFormat="1" ht="15" hidden="1">
      <c r="A531" s="245" t="s">
        <v>7391</v>
      </c>
      <c r="B531" s="245" t="s">
        <v>8680</v>
      </c>
      <c r="C531" s="245" t="s">
        <v>8681</v>
      </c>
      <c r="D531" s="245" t="s">
        <v>7663</v>
      </c>
      <c r="E531" s="245" t="s">
        <v>1952</v>
      </c>
      <c r="F531" s="245" t="s">
        <v>8682</v>
      </c>
      <c r="G531" s="245" t="s">
        <v>1954</v>
      </c>
      <c r="H531" s="573" t="s">
        <v>7421</v>
      </c>
      <c r="I531" s="574"/>
      <c r="J531" s="271" t="s">
        <v>7644</v>
      </c>
      <c r="K531" s="271"/>
    </row>
    <row r="532" spans="1:11" hidden="1">
      <c r="A532" s="248" t="s">
        <v>7391</v>
      </c>
      <c r="B532" s="248" t="s">
        <v>8680</v>
      </c>
      <c r="C532" s="248" t="s">
        <v>8668</v>
      </c>
      <c r="D532" s="248" t="s">
        <v>8674</v>
      </c>
      <c r="E532" s="248" t="s">
        <v>1952</v>
      </c>
      <c r="F532" s="248" t="s">
        <v>8670</v>
      </c>
      <c r="G532" s="248"/>
      <c r="H532" s="573" t="s">
        <v>7421</v>
      </c>
      <c r="J532" s="273" t="s">
        <v>7644</v>
      </c>
    </row>
    <row r="533" spans="1:11" hidden="1">
      <c r="A533" s="248" t="s">
        <v>7391</v>
      </c>
      <c r="B533" s="248" t="s">
        <v>8680</v>
      </c>
      <c r="C533" s="248" t="s">
        <v>2249</v>
      </c>
      <c r="D533" s="248" t="s">
        <v>8683</v>
      </c>
      <c r="E533" s="248" t="s">
        <v>1952</v>
      </c>
      <c r="F533" s="248" t="s">
        <v>8684</v>
      </c>
      <c r="G533" s="248"/>
      <c r="H533" s="573" t="s">
        <v>7421</v>
      </c>
      <c r="J533" s="273" t="s">
        <v>7644</v>
      </c>
    </row>
    <row r="534" spans="1:11" ht="15" hidden="1">
      <c r="A534" s="245" t="s">
        <v>7391</v>
      </c>
      <c r="B534" s="245" t="s">
        <v>8685</v>
      </c>
      <c r="C534" s="245" t="s">
        <v>8668</v>
      </c>
      <c r="D534" s="245" t="s">
        <v>8669</v>
      </c>
      <c r="E534" s="245" t="s">
        <v>1952</v>
      </c>
      <c r="F534" s="245" t="s">
        <v>8670</v>
      </c>
      <c r="G534" s="245" t="s">
        <v>1954</v>
      </c>
      <c r="H534" s="573" t="s">
        <v>7421</v>
      </c>
      <c r="J534" s="273" t="s">
        <v>7644</v>
      </c>
    </row>
    <row r="535" spans="1:11" hidden="1">
      <c r="A535" s="248" t="s">
        <v>7391</v>
      </c>
      <c r="B535" s="248" t="s">
        <v>8685</v>
      </c>
      <c r="C535" s="248" t="s">
        <v>8686</v>
      </c>
      <c r="D535" s="248" t="s">
        <v>4079</v>
      </c>
      <c r="E535" s="248" t="s">
        <v>1952</v>
      </c>
      <c r="F535" s="248" t="s">
        <v>8687</v>
      </c>
      <c r="G535" s="248"/>
      <c r="H535" s="573" t="s">
        <v>7421</v>
      </c>
      <c r="J535" s="273" t="s">
        <v>7644</v>
      </c>
    </row>
    <row r="536" spans="1:11" hidden="1">
      <c r="A536" s="248" t="s">
        <v>7391</v>
      </c>
      <c r="B536" s="248" t="s">
        <v>8685</v>
      </c>
      <c r="C536" s="248" t="s">
        <v>8205</v>
      </c>
      <c r="D536" s="248" t="s">
        <v>8206</v>
      </c>
      <c r="E536" s="248" t="s">
        <v>1952</v>
      </c>
      <c r="F536" s="248" t="s">
        <v>8688</v>
      </c>
      <c r="G536" s="248"/>
      <c r="H536" s="573" t="s">
        <v>7421</v>
      </c>
      <c r="J536" s="273" t="s">
        <v>7644</v>
      </c>
    </row>
    <row r="537" spans="1:11" hidden="1">
      <c r="A537" s="248" t="s">
        <v>7391</v>
      </c>
      <c r="B537" s="248" t="s">
        <v>8685</v>
      </c>
      <c r="C537" s="248" t="s">
        <v>7864</v>
      </c>
      <c r="D537" s="248" t="s">
        <v>2078</v>
      </c>
      <c r="E537" s="248" t="s">
        <v>1952</v>
      </c>
      <c r="F537" s="248" t="s">
        <v>8689</v>
      </c>
      <c r="G537" s="248"/>
      <c r="H537" s="573" t="s">
        <v>7421</v>
      </c>
      <c r="J537" s="273" t="s">
        <v>7644</v>
      </c>
    </row>
    <row r="538" spans="1:11" hidden="1">
      <c r="A538" s="248" t="s">
        <v>7391</v>
      </c>
      <c r="B538" s="248" t="s">
        <v>8685</v>
      </c>
      <c r="C538" s="248" t="s">
        <v>8035</v>
      </c>
      <c r="D538" s="248" t="s">
        <v>8150</v>
      </c>
      <c r="E538" s="248" t="s">
        <v>1952</v>
      </c>
      <c r="F538" s="248" t="s">
        <v>8690</v>
      </c>
      <c r="G538" s="248"/>
      <c r="H538" s="573" t="s">
        <v>7421</v>
      </c>
      <c r="J538" s="273" t="s">
        <v>7644</v>
      </c>
    </row>
    <row r="539" spans="1:11" hidden="1">
      <c r="A539" s="248" t="s">
        <v>7391</v>
      </c>
      <c r="B539" s="248" t="s">
        <v>8685</v>
      </c>
      <c r="C539" s="248" t="s">
        <v>8158</v>
      </c>
      <c r="D539" s="248" t="s">
        <v>4921</v>
      </c>
      <c r="E539" s="248" t="s">
        <v>1952</v>
      </c>
      <c r="F539" s="248" t="s">
        <v>8691</v>
      </c>
      <c r="G539" s="248"/>
      <c r="H539" s="573" t="s">
        <v>7421</v>
      </c>
      <c r="J539" s="273" t="s">
        <v>7644</v>
      </c>
    </row>
    <row r="540" spans="1:11" hidden="1">
      <c r="A540" s="248" t="s">
        <v>7391</v>
      </c>
      <c r="B540" s="248" t="s">
        <v>8685</v>
      </c>
      <c r="C540" s="248" t="s">
        <v>8692</v>
      </c>
      <c r="D540" s="248" t="s">
        <v>4650</v>
      </c>
      <c r="E540" s="248" t="s">
        <v>1952</v>
      </c>
      <c r="F540" s="248" t="s">
        <v>8693</v>
      </c>
      <c r="G540" s="248"/>
      <c r="H540" s="573" t="s">
        <v>7421</v>
      </c>
      <c r="J540" s="273" t="s">
        <v>7644</v>
      </c>
    </row>
    <row r="541" spans="1:11" hidden="1">
      <c r="A541" s="248" t="s">
        <v>7391</v>
      </c>
      <c r="B541" s="248" t="s">
        <v>8685</v>
      </c>
      <c r="C541" s="248" t="s">
        <v>8694</v>
      </c>
      <c r="D541" s="248" t="s">
        <v>8695</v>
      </c>
      <c r="E541" s="248" t="s">
        <v>7610</v>
      </c>
      <c r="F541" s="248" t="s">
        <v>8696</v>
      </c>
      <c r="G541" s="248"/>
      <c r="H541" s="573" t="s">
        <v>7421</v>
      </c>
      <c r="J541" s="273" t="s">
        <v>7644</v>
      </c>
    </row>
    <row r="542" spans="1:11" hidden="1">
      <c r="A542" s="248" t="s">
        <v>7391</v>
      </c>
      <c r="B542" s="248" t="s">
        <v>8685</v>
      </c>
      <c r="C542" s="248" t="s">
        <v>8697</v>
      </c>
      <c r="D542" s="248" t="s">
        <v>8698</v>
      </c>
      <c r="E542" s="248" t="s">
        <v>7610</v>
      </c>
      <c r="F542" s="248" t="s">
        <v>8699</v>
      </c>
      <c r="G542" s="248"/>
      <c r="H542" s="573" t="s">
        <v>7421</v>
      </c>
      <c r="J542" s="273" t="s">
        <v>7644</v>
      </c>
    </row>
    <row r="543" spans="1:11" hidden="1">
      <c r="A543" s="248" t="s">
        <v>7391</v>
      </c>
      <c r="B543" s="248" t="s">
        <v>8685</v>
      </c>
      <c r="C543" s="248" t="s">
        <v>8700</v>
      </c>
      <c r="D543" s="248" t="s">
        <v>8701</v>
      </c>
      <c r="E543" s="248" t="s">
        <v>7610</v>
      </c>
      <c r="F543" s="248" t="s">
        <v>8702</v>
      </c>
      <c r="G543" s="248"/>
      <c r="H543" s="573" t="s">
        <v>7421</v>
      </c>
      <c r="J543" s="273" t="s">
        <v>7644</v>
      </c>
    </row>
    <row r="544" spans="1:11" hidden="1">
      <c r="A544" s="248" t="s">
        <v>7391</v>
      </c>
      <c r="B544" s="248" t="s">
        <v>8685</v>
      </c>
      <c r="C544" s="248" t="s">
        <v>8703</v>
      </c>
      <c r="D544" s="248" t="s">
        <v>8704</v>
      </c>
      <c r="E544" s="248" t="s">
        <v>7610</v>
      </c>
      <c r="F544" s="248" t="s">
        <v>8705</v>
      </c>
      <c r="G544" s="248"/>
      <c r="H544" s="573" t="s">
        <v>7421</v>
      </c>
      <c r="J544" s="273" t="s">
        <v>7644</v>
      </c>
    </row>
    <row r="545" spans="1:10" hidden="1">
      <c r="A545" s="248" t="s">
        <v>7391</v>
      </c>
      <c r="B545" s="248" t="s">
        <v>8685</v>
      </c>
      <c r="C545" s="248" t="s">
        <v>7608</v>
      </c>
      <c r="D545" s="248" t="s">
        <v>8042</v>
      </c>
      <c r="E545" s="248" t="s">
        <v>7610</v>
      </c>
      <c r="F545" s="248" t="s">
        <v>8706</v>
      </c>
      <c r="G545" s="248"/>
      <c r="H545" s="573" t="s">
        <v>7421</v>
      </c>
      <c r="J545" s="273" t="s">
        <v>7644</v>
      </c>
    </row>
    <row r="546" spans="1:10" hidden="1">
      <c r="A546" s="248" t="s">
        <v>7391</v>
      </c>
      <c r="B546" s="248" t="s">
        <v>8685</v>
      </c>
      <c r="C546" s="248" t="s">
        <v>8039</v>
      </c>
      <c r="D546" s="248" t="s">
        <v>8040</v>
      </c>
      <c r="E546" s="248" t="s">
        <v>1952</v>
      </c>
      <c r="F546" s="248" t="s">
        <v>8707</v>
      </c>
      <c r="G546" s="248"/>
      <c r="H546" s="573" t="s">
        <v>7421</v>
      </c>
      <c r="J546" s="273" t="s">
        <v>7644</v>
      </c>
    </row>
    <row r="547" spans="1:10" hidden="1">
      <c r="A547" s="248" t="s">
        <v>7391</v>
      </c>
      <c r="B547" s="248" t="s">
        <v>8685</v>
      </c>
      <c r="C547" s="248" t="s">
        <v>8708</v>
      </c>
      <c r="D547" s="248" t="s">
        <v>4397</v>
      </c>
      <c r="E547" s="248" t="s">
        <v>1952</v>
      </c>
      <c r="F547" s="248" t="s">
        <v>8709</v>
      </c>
      <c r="G547" s="248"/>
      <c r="H547" s="573" t="s">
        <v>7421</v>
      </c>
      <c r="J547" s="273" t="s">
        <v>7644</v>
      </c>
    </row>
    <row r="548" spans="1:10" hidden="1">
      <c r="A548" s="248" t="s">
        <v>7391</v>
      </c>
      <c r="B548" s="248" t="s">
        <v>8685</v>
      </c>
      <c r="C548" s="248" t="s">
        <v>8710</v>
      </c>
      <c r="D548" s="248" t="s">
        <v>3008</v>
      </c>
      <c r="E548" s="248" t="s">
        <v>1952</v>
      </c>
      <c r="F548" s="248" t="s">
        <v>8711</v>
      </c>
      <c r="G548" s="248"/>
      <c r="H548" s="573" t="s">
        <v>7421</v>
      </c>
      <c r="J548" s="273" t="s">
        <v>7644</v>
      </c>
    </row>
    <row r="549" spans="1:10" hidden="1">
      <c r="A549" s="248" t="s">
        <v>7391</v>
      </c>
      <c r="B549" s="248" t="s">
        <v>8685</v>
      </c>
      <c r="C549" s="248" t="s">
        <v>8605</v>
      </c>
      <c r="D549" s="248" t="s">
        <v>8606</v>
      </c>
      <c r="E549" s="248" t="s">
        <v>1952</v>
      </c>
      <c r="F549" s="248" t="s">
        <v>8712</v>
      </c>
      <c r="G549" s="248"/>
      <c r="H549" s="573" t="s">
        <v>7421</v>
      </c>
      <c r="J549" s="273" t="s">
        <v>7644</v>
      </c>
    </row>
    <row r="550" spans="1:10" hidden="1">
      <c r="A550" s="248" t="s">
        <v>7391</v>
      </c>
      <c r="B550" s="248" t="s">
        <v>8685</v>
      </c>
      <c r="C550" s="248" t="s">
        <v>8713</v>
      </c>
      <c r="D550" s="248" t="s">
        <v>8609</v>
      </c>
      <c r="E550" s="248" t="s">
        <v>1952</v>
      </c>
      <c r="F550" s="248" t="s">
        <v>8714</v>
      </c>
      <c r="G550" s="248"/>
      <c r="H550" s="573" t="s">
        <v>7421</v>
      </c>
      <c r="J550" s="273" t="s">
        <v>7644</v>
      </c>
    </row>
    <row r="551" spans="1:10" hidden="1">
      <c r="A551" s="248" t="s">
        <v>7391</v>
      </c>
      <c r="B551" s="248" t="s">
        <v>8685</v>
      </c>
      <c r="C551" s="248" t="s">
        <v>8059</v>
      </c>
      <c r="D551" s="248" t="s">
        <v>8060</v>
      </c>
      <c r="E551" s="248" t="s">
        <v>1952</v>
      </c>
      <c r="F551" s="248" t="s">
        <v>8715</v>
      </c>
      <c r="G551" s="248"/>
      <c r="H551" s="573" t="s">
        <v>7421</v>
      </c>
      <c r="J551" s="273" t="s">
        <v>7644</v>
      </c>
    </row>
    <row r="552" spans="1:10" ht="15" hidden="1">
      <c r="A552" s="245" t="s">
        <v>7391</v>
      </c>
      <c r="B552" s="245" t="s">
        <v>8716</v>
      </c>
      <c r="C552" s="245" t="s">
        <v>8668</v>
      </c>
      <c r="D552" s="245" t="s">
        <v>8669</v>
      </c>
      <c r="E552" s="245" t="s">
        <v>1952</v>
      </c>
      <c r="F552" s="245" t="s">
        <v>8670</v>
      </c>
      <c r="G552" s="245" t="s">
        <v>1954</v>
      </c>
      <c r="H552" s="573" t="s">
        <v>7421</v>
      </c>
      <c r="J552" s="273" t="s">
        <v>7644</v>
      </c>
    </row>
    <row r="553" spans="1:10" hidden="1">
      <c r="A553" s="248" t="s">
        <v>7391</v>
      </c>
      <c r="B553" s="248" t="s">
        <v>8716</v>
      </c>
      <c r="C553" s="248" t="s">
        <v>8050</v>
      </c>
      <c r="D553" s="248" t="s">
        <v>8051</v>
      </c>
      <c r="E553" s="248" t="s">
        <v>7610</v>
      </c>
      <c r="F553" s="248" t="s">
        <v>8717</v>
      </c>
      <c r="G553" s="248"/>
      <c r="H553" s="573" t="s">
        <v>7421</v>
      </c>
      <c r="J553" s="273" t="s">
        <v>7644</v>
      </c>
    </row>
    <row r="554" spans="1:10" hidden="1">
      <c r="A554" s="248" t="s">
        <v>7391</v>
      </c>
      <c r="B554" s="248" t="s">
        <v>8716</v>
      </c>
      <c r="C554" s="248" t="s">
        <v>8056</v>
      </c>
      <c r="D554" s="248" t="s">
        <v>8057</v>
      </c>
      <c r="E554" s="248" t="s">
        <v>7610</v>
      </c>
      <c r="F554" s="248" t="s">
        <v>8718</v>
      </c>
      <c r="G554" s="248"/>
      <c r="H554" s="573" t="s">
        <v>7421</v>
      </c>
      <c r="J554" s="273" t="s">
        <v>7644</v>
      </c>
    </row>
    <row r="555" spans="1:10" hidden="1">
      <c r="A555" s="248" t="s">
        <v>7391</v>
      </c>
      <c r="B555" s="248" t="s">
        <v>8716</v>
      </c>
      <c r="C555" s="248" t="s">
        <v>8719</v>
      </c>
      <c r="D555" s="248" t="s">
        <v>8720</v>
      </c>
      <c r="E555" s="248" t="s">
        <v>7610</v>
      </c>
      <c r="F555" s="248" t="s">
        <v>8721</v>
      </c>
      <c r="G555" s="248"/>
      <c r="H555" s="573" t="s">
        <v>7421</v>
      </c>
      <c r="J555" s="273" t="s">
        <v>7644</v>
      </c>
    </row>
    <row r="556" spans="1:10" hidden="1">
      <c r="A556" s="248" t="s">
        <v>7391</v>
      </c>
      <c r="B556" s="248" t="s">
        <v>8716</v>
      </c>
      <c r="C556" s="248" t="s">
        <v>7949</v>
      </c>
      <c r="D556" s="248" t="s">
        <v>3353</v>
      </c>
      <c r="E556" s="248" t="s">
        <v>1952</v>
      </c>
      <c r="F556" s="248" t="s">
        <v>8722</v>
      </c>
      <c r="G556" s="248"/>
      <c r="H556" s="573" t="s">
        <v>7421</v>
      </c>
      <c r="J556" s="273" t="s">
        <v>7644</v>
      </c>
    </row>
    <row r="557" spans="1:10" hidden="1">
      <c r="A557" s="248" t="s">
        <v>7391</v>
      </c>
      <c r="B557" s="248" t="s">
        <v>8716</v>
      </c>
      <c r="C557" s="248" t="s">
        <v>8723</v>
      </c>
      <c r="D557" s="248" t="s">
        <v>8724</v>
      </c>
      <c r="E557" s="248" t="s">
        <v>1952</v>
      </c>
      <c r="F557" s="248" t="s">
        <v>8725</v>
      </c>
      <c r="G557" s="248"/>
      <c r="H557" s="573" t="s">
        <v>7421</v>
      </c>
      <c r="J557" s="273" t="s">
        <v>7644</v>
      </c>
    </row>
    <row r="558" spans="1:10" hidden="1">
      <c r="A558" s="248" t="s">
        <v>7391</v>
      </c>
      <c r="B558" s="248" t="s">
        <v>8716</v>
      </c>
      <c r="C558" s="248" t="s">
        <v>8726</v>
      </c>
      <c r="D558" s="248" t="s">
        <v>8727</v>
      </c>
      <c r="E558" s="248" t="s">
        <v>1952</v>
      </c>
      <c r="F558" s="248" t="s">
        <v>8728</v>
      </c>
      <c r="G558" s="248"/>
      <c r="H558" s="573" t="s">
        <v>7421</v>
      </c>
      <c r="J558" s="273" t="s">
        <v>7644</v>
      </c>
    </row>
    <row r="559" spans="1:10" hidden="1">
      <c r="A559" s="248" t="s">
        <v>7391</v>
      </c>
      <c r="B559" s="248" t="s">
        <v>8716</v>
      </c>
      <c r="C559" s="248" t="s">
        <v>8729</v>
      </c>
      <c r="D559" s="248" t="s">
        <v>8730</v>
      </c>
      <c r="E559" s="248" t="s">
        <v>7610</v>
      </c>
      <c r="F559" s="248" t="s">
        <v>8731</v>
      </c>
      <c r="G559" s="248"/>
      <c r="H559" s="573" t="s">
        <v>7421</v>
      </c>
      <c r="J559" s="273" t="s">
        <v>7644</v>
      </c>
    </row>
    <row r="560" spans="1:10" hidden="1">
      <c r="A560" s="248" t="s">
        <v>7391</v>
      </c>
      <c r="B560" s="248" t="s">
        <v>8716</v>
      </c>
      <c r="C560" s="248" t="s">
        <v>8632</v>
      </c>
      <c r="D560" s="248" t="s">
        <v>8633</v>
      </c>
      <c r="E560" s="248" t="s">
        <v>1952</v>
      </c>
      <c r="F560" s="248" t="s">
        <v>8732</v>
      </c>
      <c r="G560" s="248"/>
      <c r="H560" s="573" t="s">
        <v>7421</v>
      </c>
      <c r="J560" s="273" t="s">
        <v>7644</v>
      </c>
    </row>
    <row r="561" spans="1:10" hidden="1">
      <c r="A561" s="248" t="s">
        <v>7391</v>
      </c>
      <c r="B561" s="248" t="s">
        <v>8716</v>
      </c>
      <c r="C561" s="248" t="s">
        <v>8733</v>
      </c>
      <c r="D561" s="248" t="s">
        <v>8734</v>
      </c>
      <c r="E561" s="248" t="s">
        <v>1952</v>
      </c>
      <c r="F561" s="248" t="s">
        <v>8735</v>
      </c>
      <c r="G561" s="248"/>
      <c r="H561" s="573" t="s">
        <v>7421</v>
      </c>
      <c r="J561" s="273" t="s">
        <v>7644</v>
      </c>
    </row>
    <row r="562" spans="1:10" hidden="1">
      <c r="A562" s="248" t="s">
        <v>7391</v>
      </c>
      <c r="B562" s="248" t="s">
        <v>8716</v>
      </c>
      <c r="C562" s="248" t="s">
        <v>8736</v>
      </c>
      <c r="D562" s="248" t="s">
        <v>8737</v>
      </c>
      <c r="E562" s="248" t="s">
        <v>1952</v>
      </c>
      <c r="F562" s="248" t="s">
        <v>8738</v>
      </c>
      <c r="G562" s="248"/>
      <c r="H562" s="573" t="s">
        <v>7421</v>
      </c>
      <c r="J562" s="273" t="s">
        <v>7644</v>
      </c>
    </row>
    <row r="563" spans="1:10" hidden="1">
      <c r="A563" s="248" t="s">
        <v>7391</v>
      </c>
      <c r="B563" s="248" t="s">
        <v>8716</v>
      </c>
      <c r="C563" s="248" t="s">
        <v>1493</v>
      </c>
      <c r="D563" s="248" t="s">
        <v>8739</v>
      </c>
      <c r="E563" s="248" t="s">
        <v>1952</v>
      </c>
      <c r="F563" s="248" t="s">
        <v>8740</v>
      </c>
      <c r="G563" s="248"/>
      <c r="H563" s="573" t="s">
        <v>7421</v>
      </c>
      <c r="J563" s="273" t="s">
        <v>7644</v>
      </c>
    </row>
    <row r="564" spans="1:10" hidden="1">
      <c r="A564" s="248" t="s">
        <v>7391</v>
      </c>
      <c r="B564" s="248" t="s">
        <v>8716</v>
      </c>
      <c r="C564" s="248" t="s">
        <v>8635</v>
      </c>
      <c r="D564" s="248" t="s">
        <v>8636</v>
      </c>
      <c r="E564" s="248" t="s">
        <v>1952</v>
      </c>
      <c r="F564" s="248" t="s">
        <v>8741</v>
      </c>
      <c r="G564" s="248"/>
      <c r="H564" s="573" t="s">
        <v>7421</v>
      </c>
      <c r="J564" s="273" t="s">
        <v>7644</v>
      </c>
    </row>
    <row r="565" spans="1:10" hidden="1">
      <c r="A565" s="248" t="s">
        <v>7391</v>
      </c>
      <c r="B565" s="248" t="s">
        <v>8716</v>
      </c>
      <c r="C565" s="248" t="s">
        <v>8285</v>
      </c>
      <c r="D565" s="248" t="s">
        <v>8286</v>
      </c>
      <c r="E565" s="248" t="s">
        <v>1952</v>
      </c>
      <c r="F565" s="248" t="s">
        <v>8742</v>
      </c>
      <c r="G565" s="248"/>
      <c r="H565" s="573" t="s">
        <v>7421</v>
      </c>
      <c r="J565" s="273" t="s">
        <v>7644</v>
      </c>
    </row>
    <row r="566" spans="1:10" hidden="1">
      <c r="A566" s="248" t="s">
        <v>7391</v>
      </c>
      <c r="B566" s="248" t="s">
        <v>8716</v>
      </c>
      <c r="C566" s="248" t="s">
        <v>8743</v>
      </c>
      <c r="D566" s="248" t="s">
        <v>8744</v>
      </c>
      <c r="E566" s="248" t="s">
        <v>1952</v>
      </c>
      <c r="F566" s="248" t="s">
        <v>8745</v>
      </c>
      <c r="G566" s="248"/>
      <c r="H566" s="573" t="s">
        <v>7421</v>
      </c>
      <c r="J566" s="273" t="s">
        <v>7644</v>
      </c>
    </row>
    <row r="567" spans="1:10" hidden="1">
      <c r="A567" s="248" t="s">
        <v>7391</v>
      </c>
      <c r="B567" s="248" t="s">
        <v>8716</v>
      </c>
      <c r="C567" s="248" t="s">
        <v>8746</v>
      </c>
      <c r="D567" s="248" t="s">
        <v>8747</v>
      </c>
      <c r="E567" s="248" t="s">
        <v>1952</v>
      </c>
      <c r="F567" s="248" t="s">
        <v>8748</v>
      </c>
      <c r="G567" s="248"/>
      <c r="H567" s="573" t="s">
        <v>7421</v>
      </c>
      <c r="J567" s="273" t="s">
        <v>7644</v>
      </c>
    </row>
    <row r="568" spans="1:10" hidden="1">
      <c r="A568" s="248" t="s">
        <v>7391</v>
      </c>
      <c r="B568" s="248" t="s">
        <v>8716</v>
      </c>
      <c r="C568" s="248" t="s">
        <v>8749</v>
      </c>
      <c r="D568" s="248" t="s">
        <v>8750</v>
      </c>
      <c r="E568" s="248" t="s">
        <v>1952</v>
      </c>
      <c r="F568" s="248" t="s">
        <v>8751</v>
      </c>
      <c r="G568" s="248"/>
      <c r="H568" s="573" t="s">
        <v>7421</v>
      </c>
      <c r="J568" s="273" t="s">
        <v>7644</v>
      </c>
    </row>
    <row r="569" spans="1:10" hidden="1">
      <c r="A569" s="248" t="s">
        <v>7391</v>
      </c>
      <c r="B569" s="248" t="s">
        <v>8716</v>
      </c>
      <c r="C569" s="248" t="s">
        <v>8752</v>
      </c>
      <c r="D569" s="248" t="s">
        <v>8753</v>
      </c>
      <c r="E569" s="248" t="s">
        <v>1952</v>
      </c>
      <c r="F569" s="248" t="s">
        <v>8754</v>
      </c>
      <c r="G569" s="248"/>
      <c r="H569" s="573" t="s">
        <v>7421</v>
      </c>
      <c r="J569" s="273" t="s">
        <v>7644</v>
      </c>
    </row>
    <row r="570" spans="1:10" hidden="1">
      <c r="A570" s="248" t="s">
        <v>7391</v>
      </c>
      <c r="B570" s="248" t="s">
        <v>8716</v>
      </c>
      <c r="C570" s="248" t="s">
        <v>8755</v>
      </c>
      <c r="D570" s="248" t="s">
        <v>8756</v>
      </c>
      <c r="E570" s="248" t="s">
        <v>7610</v>
      </c>
      <c r="F570" s="248" t="s">
        <v>8757</v>
      </c>
      <c r="G570" s="248"/>
      <c r="H570" s="573" t="s">
        <v>7421</v>
      </c>
      <c r="J570" s="273" t="s">
        <v>7644</v>
      </c>
    </row>
    <row r="571" spans="1:10" hidden="1">
      <c r="A571" s="248" t="s">
        <v>7391</v>
      </c>
      <c r="B571" s="248" t="s">
        <v>8716</v>
      </c>
      <c r="C571" s="248" t="s">
        <v>8651</v>
      </c>
      <c r="D571" s="248" t="s">
        <v>8652</v>
      </c>
      <c r="E571" s="248" t="s">
        <v>1952</v>
      </c>
      <c r="F571" s="248" t="s">
        <v>8758</v>
      </c>
      <c r="G571" s="248"/>
      <c r="H571" s="573" t="s">
        <v>7421</v>
      </c>
      <c r="J571" s="273" t="s">
        <v>7644</v>
      </c>
    </row>
    <row r="572" spans="1:10" hidden="1">
      <c r="A572" s="248" t="s">
        <v>7391</v>
      </c>
      <c r="B572" s="248" t="s">
        <v>8716</v>
      </c>
      <c r="C572" s="248" t="s">
        <v>8759</v>
      </c>
      <c r="D572" s="248" t="s">
        <v>8760</v>
      </c>
      <c r="E572" s="248" t="s">
        <v>1952</v>
      </c>
      <c r="F572" s="248" t="s">
        <v>8761</v>
      </c>
      <c r="G572" s="248"/>
      <c r="H572" s="573" t="s">
        <v>7421</v>
      </c>
      <c r="J572" s="273" t="s">
        <v>7644</v>
      </c>
    </row>
    <row r="573" spans="1:10" hidden="1">
      <c r="A573" s="248" t="s">
        <v>7391</v>
      </c>
      <c r="B573" s="248" t="s">
        <v>8716</v>
      </c>
      <c r="C573" s="248" t="s">
        <v>8762</v>
      </c>
      <c r="D573" s="248" t="s">
        <v>8763</v>
      </c>
      <c r="E573" s="248" t="s">
        <v>1952</v>
      </c>
      <c r="F573" s="248" t="s">
        <v>8764</v>
      </c>
      <c r="G573" s="248"/>
      <c r="H573" s="573" t="s">
        <v>7421</v>
      </c>
      <c r="J573" s="273" t="s">
        <v>7644</v>
      </c>
    </row>
    <row r="574" spans="1:10" hidden="1">
      <c r="A574" s="248" t="s">
        <v>7391</v>
      </c>
      <c r="B574" s="248" t="s">
        <v>8716</v>
      </c>
      <c r="C574" s="248" t="s">
        <v>8765</v>
      </c>
      <c r="D574" s="248" t="s">
        <v>8766</v>
      </c>
      <c r="E574" s="248" t="s">
        <v>1952</v>
      </c>
      <c r="F574" s="248" t="s">
        <v>8767</v>
      </c>
      <c r="G574" s="248"/>
      <c r="H574" s="573" t="s">
        <v>7421</v>
      </c>
      <c r="J574" s="273" t="s">
        <v>7644</v>
      </c>
    </row>
    <row r="575" spans="1:10" ht="15" hidden="1">
      <c r="A575" s="245" t="s">
        <v>7391</v>
      </c>
      <c r="B575" s="245" t="s">
        <v>8768</v>
      </c>
      <c r="C575" s="245" t="s">
        <v>8769</v>
      </c>
      <c r="D575" s="245" t="s">
        <v>8770</v>
      </c>
      <c r="E575" s="245" t="s">
        <v>1952</v>
      </c>
      <c r="F575" s="245" t="s">
        <v>8771</v>
      </c>
      <c r="G575" s="245" t="s">
        <v>1954</v>
      </c>
      <c r="H575" s="573" t="s">
        <v>7421</v>
      </c>
      <c r="J575" s="273" t="s">
        <v>7644</v>
      </c>
    </row>
    <row r="576" spans="1:10" hidden="1">
      <c r="A576" s="248" t="s">
        <v>7391</v>
      </c>
      <c r="B576" s="248" t="s">
        <v>8768</v>
      </c>
      <c r="C576" s="248" t="s">
        <v>1955</v>
      </c>
      <c r="D576" s="248" t="s">
        <v>1915</v>
      </c>
      <c r="E576" s="248" t="s">
        <v>8772</v>
      </c>
      <c r="F576" s="248" t="s">
        <v>8771</v>
      </c>
      <c r="G576" s="248"/>
      <c r="H576" s="573" t="s">
        <v>7421</v>
      </c>
      <c r="J576" s="273" t="s">
        <v>7644</v>
      </c>
    </row>
    <row r="577" spans="1:10" ht="15" hidden="1">
      <c r="A577" s="245" t="s">
        <v>7391</v>
      </c>
      <c r="B577" s="245" t="s">
        <v>8773</v>
      </c>
      <c r="C577" s="245" t="s">
        <v>8774</v>
      </c>
      <c r="D577" s="245" t="s">
        <v>7663</v>
      </c>
      <c r="E577" s="245" t="s">
        <v>1952</v>
      </c>
      <c r="F577" s="245" t="s">
        <v>8775</v>
      </c>
      <c r="G577" s="245" t="s">
        <v>1954</v>
      </c>
      <c r="H577" s="573" t="s">
        <v>7421</v>
      </c>
      <c r="J577" s="273" t="s">
        <v>7644</v>
      </c>
    </row>
    <row r="578" spans="1:10" hidden="1">
      <c r="A578" s="248" t="s">
        <v>7391</v>
      </c>
      <c r="B578" s="248" t="s">
        <v>8773</v>
      </c>
      <c r="C578" s="248" t="s">
        <v>8769</v>
      </c>
      <c r="D578" s="248" t="s">
        <v>8776</v>
      </c>
      <c r="E578" s="248" t="s">
        <v>1952</v>
      </c>
      <c r="F578" s="248" t="s">
        <v>8777</v>
      </c>
      <c r="G578" s="248"/>
      <c r="H578" s="573" t="s">
        <v>7421</v>
      </c>
      <c r="J578" s="273" t="s">
        <v>7644</v>
      </c>
    </row>
    <row r="579" spans="1:10" hidden="1">
      <c r="A579" s="248" t="s">
        <v>7391</v>
      </c>
      <c r="B579" s="248" t="s">
        <v>8773</v>
      </c>
      <c r="C579" s="248" t="s">
        <v>2228</v>
      </c>
      <c r="D579" s="248" t="s">
        <v>7671</v>
      </c>
      <c r="E579" s="248" t="s">
        <v>1952</v>
      </c>
      <c r="F579" s="248" t="s">
        <v>8778</v>
      </c>
      <c r="G579" s="248"/>
      <c r="H579" s="573" t="s">
        <v>7421</v>
      </c>
      <c r="J579" s="273" t="s">
        <v>7644</v>
      </c>
    </row>
    <row r="580" spans="1:10" ht="15" hidden="1">
      <c r="A580" s="245" t="s">
        <v>7391</v>
      </c>
      <c r="B580" s="245" t="s">
        <v>8779</v>
      </c>
      <c r="C580" s="245" t="s">
        <v>8780</v>
      </c>
      <c r="D580" s="245" t="s">
        <v>7663</v>
      </c>
      <c r="E580" s="245" t="s">
        <v>1952</v>
      </c>
      <c r="F580" s="245" t="s">
        <v>8781</v>
      </c>
      <c r="G580" s="245" t="s">
        <v>1954</v>
      </c>
      <c r="H580" s="573" t="s">
        <v>7421</v>
      </c>
      <c r="J580" s="273" t="s">
        <v>7644</v>
      </c>
    </row>
    <row r="581" spans="1:10" hidden="1">
      <c r="A581" s="248" t="s">
        <v>7391</v>
      </c>
      <c r="B581" s="248" t="s">
        <v>8779</v>
      </c>
      <c r="C581" s="248" t="s">
        <v>8769</v>
      </c>
      <c r="D581" s="248" t="s">
        <v>8776</v>
      </c>
      <c r="E581" s="248" t="s">
        <v>1952</v>
      </c>
      <c r="F581" s="248" t="s">
        <v>8782</v>
      </c>
      <c r="G581" s="248"/>
      <c r="H581" s="573" t="s">
        <v>7421</v>
      </c>
      <c r="J581" s="273" t="s">
        <v>7644</v>
      </c>
    </row>
    <row r="582" spans="1:10" hidden="1">
      <c r="A582" s="248" t="s">
        <v>7391</v>
      </c>
      <c r="B582" s="248" t="s">
        <v>8779</v>
      </c>
      <c r="C582" s="248" t="s">
        <v>1957</v>
      </c>
      <c r="D582" s="248" t="s">
        <v>7983</v>
      </c>
      <c r="E582" s="248" t="s">
        <v>1952</v>
      </c>
      <c r="F582" s="248" t="s">
        <v>8783</v>
      </c>
      <c r="G582" s="248"/>
      <c r="H582" s="573" t="s">
        <v>7421</v>
      </c>
      <c r="J582" s="273" t="s">
        <v>7644</v>
      </c>
    </row>
    <row r="583" spans="1:10" ht="15" hidden="1">
      <c r="A583" s="245" t="s">
        <v>7391</v>
      </c>
      <c r="B583" s="245" t="s">
        <v>8784</v>
      </c>
      <c r="C583" s="245" t="s">
        <v>8780</v>
      </c>
      <c r="D583" s="245" t="s">
        <v>7663</v>
      </c>
      <c r="E583" s="245" t="s">
        <v>1952</v>
      </c>
      <c r="F583" s="245" t="s">
        <v>8781</v>
      </c>
      <c r="G583" s="245" t="s">
        <v>1954</v>
      </c>
      <c r="H583" s="573" t="s">
        <v>7421</v>
      </c>
      <c r="J583" s="273" t="s">
        <v>7644</v>
      </c>
    </row>
    <row r="584" spans="1:10" hidden="1">
      <c r="A584" s="248" t="s">
        <v>7391</v>
      </c>
      <c r="B584" s="248" t="s">
        <v>8784</v>
      </c>
      <c r="C584" s="248" t="s">
        <v>1960</v>
      </c>
      <c r="D584" s="248" t="s">
        <v>2241</v>
      </c>
      <c r="E584" s="248" t="s">
        <v>1962</v>
      </c>
      <c r="F584" s="248" t="s">
        <v>2242</v>
      </c>
      <c r="G584" s="248"/>
      <c r="H584" s="573" t="s">
        <v>7421</v>
      </c>
      <c r="J584" s="273" t="s">
        <v>7644</v>
      </c>
    </row>
    <row r="585" spans="1:10" hidden="1">
      <c r="A585" s="248" t="s">
        <v>7391</v>
      </c>
      <c r="B585" s="248" t="s">
        <v>8784</v>
      </c>
      <c r="C585" s="248" t="s">
        <v>2243</v>
      </c>
      <c r="D585" s="248" t="s">
        <v>2244</v>
      </c>
      <c r="E585" s="248" t="s">
        <v>2245</v>
      </c>
      <c r="F585" s="248" t="s">
        <v>2246</v>
      </c>
      <c r="G585" s="248"/>
      <c r="H585" s="573" t="s">
        <v>7421</v>
      </c>
      <c r="J585" s="273" t="s">
        <v>7644</v>
      </c>
    </row>
    <row r="586" spans="1:10" ht="15" hidden="1">
      <c r="A586" s="245" t="s">
        <v>7391</v>
      </c>
      <c r="B586" s="245" t="s">
        <v>8785</v>
      </c>
      <c r="C586" s="245" t="s">
        <v>8769</v>
      </c>
      <c r="D586" s="245" t="s">
        <v>8770</v>
      </c>
      <c r="E586" s="245" t="s">
        <v>1952</v>
      </c>
      <c r="F586" s="245" t="s">
        <v>8777</v>
      </c>
      <c r="G586" s="245" t="s">
        <v>1954</v>
      </c>
      <c r="H586" s="573" t="s">
        <v>7421</v>
      </c>
      <c r="J586" s="273" t="s">
        <v>7644</v>
      </c>
    </row>
    <row r="587" spans="1:10" hidden="1">
      <c r="A587" s="248" t="s">
        <v>7391</v>
      </c>
      <c r="B587" s="248" t="s">
        <v>8785</v>
      </c>
      <c r="C587" s="248" t="s">
        <v>7998</v>
      </c>
      <c r="D587" s="248" t="s">
        <v>7999</v>
      </c>
      <c r="E587" s="248" t="s">
        <v>1952</v>
      </c>
      <c r="F587" s="248" t="s">
        <v>8786</v>
      </c>
      <c r="G587" s="248"/>
      <c r="H587" s="573" t="s">
        <v>7421</v>
      </c>
      <c r="J587" s="273" t="s">
        <v>7644</v>
      </c>
    </row>
    <row r="588" spans="1:10" hidden="1">
      <c r="A588" s="248" t="s">
        <v>7391</v>
      </c>
      <c r="B588" s="248" t="s">
        <v>8785</v>
      </c>
      <c r="C588" s="248" t="s">
        <v>8787</v>
      </c>
      <c r="D588" s="248" t="s">
        <v>2327</v>
      </c>
      <c r="E588" s="248" t="s">
        <v>1952</v>
      </c>
      <c r="F588" s="248" t="s">
        <v>8788</v>
      </c>
      <c r="G588" s="248"/>
      <c r="H588" s="573" t="s">
        <v>7421</v>
      </c>
      <c r="J588" s="273" t="s">
        <v>7644</v>
      </c>
    </row>
    <row r="589" spans="1:10" hidden="1">
      <c r="A589" s="248" t="s">
        <v>7391</v>
      </c>
      <c r="B589" s="248" t="s">
        <v>8785</v>
      </c>
      <c r="C589" s="248" t="s">
        <v>8789</v>
      </c>
      <c r="D589" s="248" t="s">
        <v>8790</v>
      </c>
      <c r="E589" s="248" t="s">
        <v>1952</v>
      </c>
      <c r="F589" s="248" t="s">
        <v>8791</v>
      </c>
      <c r="G589" s="248"/>
      <c r="H589" s="573" t="s">
        <v>7421</v>
      </c>
      <c r="J589" s="273" t="s">
        <v>7644</v>
      </c>
    </row>
    <row r="590" spans="1:10" hidden="1">
      <c r="A590" s="248" t="s">
        <v>7391</v>
      </c>
      <c r="B590" s="248" t="s">
        <v>8785</v>
      </c>
      <c r="C590" s="248" t="s">
        <v>8792</v>
      </c>
      <c r="D590" s="248" t="s">
        <v>4571</v>
      </c>
      <c r="E590" s="248" t="s">
        <v>1952</v>
      </c>
      <c r="F590" s="248" t="s">
        <v>8793</v>
      </c>
      <c r="G590" s="248"/>
      <c r="H590" s="573" t="s">
        <v>7421</v>
      </c>
      <c r="J590" s="273" t="s">
        <v>7644</v>
      </c>
    </row>
    <row r="591" spans="1:10" hidden="1">
      <c r="A591" s="248" t="s">
        <v>7391</v>
      </c>
      <c r="B591" s="248" t="s">
        <v>8785</v>
      </c>
      <c r="C591" s="248" t="s">
        <v>8794</v>
      </c>
      <c r="D591" s="248" t="s">
        <v>8795</v>
      </c>
      <c r="E591" s="248" t="s">
        <v>1952</v>
      </c>
      <c r="F591" s="248" t="s">
        <v>8796</v>
      </c>
      <c r="G591" s="248"/>
      <c r="H591" s="573" t="s">
        <v>7421</v>
      </c>
      <c r="J591" s="273" t="s">
        <v>7644</v>
      </c>
    </row>
    <row r="592" spans="1:10" hidden="1">
      <c r="A592" s="248" t="s">
        <v>7391</v>
      </c>
      <c r="B592" s="248" t="s">
        <v>8785</v>
      </c>
      <c r="C592" s="248" t="s">
        <v>8797</v>
      </c>
      <c r="D592" s="248" t="s">
        <v>4119</v>
      </c>
      <c r="E592" s="248" t="s">
        <v>1952</v>
      </c>
      <c r="F592" s="248" t="s">
        <v>8798</v>
      </c>
      <c r="G592" s="248"/>
      <c r="H592" s="573" t="s">
        <v>7421</v>
      </c>
      <c r="J592" s="273" t="s">
        <v>7644</v>
      </c>
    </row>
    <row r="593" spans="1:10" hidden="1">
      <c r="A593" s="248" t="s">
        <v>7391</v>
      </c>
      <c r="B593" s="248" t="s">
        <v>8785</v>
      </c>
      <c r="C593" s="248" t="s">
        <v>8799</v>
      </c>
      <c r="D593" s="248" t="s">
        <v>8800</v>
      </c>
      <c r="E593" s="248" t="s">
        <v>1952</v>
      </c>
      <c r="F593" s="248" t="s">
        <v>8801</v>
      </c>
      <c r="G593" s="248"/>
      <c r="H593" s="573" t="s">
        <v>7421</v>
      </c>
      <c r="J593" s="273" t="s">
        <v>7644</v>
      </c>
    </row>
    <row r="594" spans="1:10" hidden="1">
      <c r="A594" s="248" t="s">
        <v>7391</v>
      </c>
      <c r="B594" s="248" t="s">
        <v>8785</v>
      </c>
      <c r="C594" s="248" t="s">
        <v>8802</v>
      </c>
      <c r="D594" s="248" t="s">
        <v>8803</v>
      </c>
      <c r="E594" s="248" t="s">
        <v>1952</v>
      </c>
      <c r="F594" s="248" t="s">
        <v>8804</v>
      </c>
      <c r="G594" s="248"/>
      <c r="H594" s="573" t="s">
        <v>7421</v>
      </c>
      <c r="J594" s="273" t="s">
        <v>7644</v>
      </c>
    </row>
    <row r="595" spans="1:10" hidden="1">
      <c r="A595" s="248" t="s">
        <v>7391</v>
      </c>
      <c r="B595" s="248" t="s">
        <v>8785</v>
      </c>
      <c r="C595" s="248" t="s">
        <v>8805</v>
      </c>
      <c r="D595" s="248" t="s">
        <v>8806</v>
      </c>
      <c r="E595" s="248" t="s">
        <v>1952</v>
      </c>
      <c r="F595" s="248" t="s">
        <v>8807</v>
      </c>
      <c r="G595" s="248"/>
      <c r="H595" s="573" t="s">
        <v>7421</v>
      </c>
      <c r="J595" s="273" t="s">
        <v>7644</v>
      </c>
    </row>
    <row r="596" spans="1:10" hidden="1">
      <c r="A596" s="248" t="s">
        <v>7391</v>
      </c>
      <c r="B596" s="248" t="s">
        <v>8785</v>
      </c>
      <c r="C596" s="248" t="s">
        <v>8808</v>
      </c>
      <c r="D596" s="248" t="s">
        <v>8809</v>
      </c>
      <c r="E596" s="248" t="s">
        <v>1952</v>
      </c>
      <c r="F596" s="248" t="s">
        <v>8810</v>
      </c>
      <c r="G596" s="248"/>
      <c r="H596" s="573" t="s">
        <v>7421</v>
      </c>
      <c r="J596" s="273" t="s">
        <v>7644</v>
      </c>
    </row>
    <row r="597" spans="1:10" hidden="1">
      <c r="A597" s="248" t="s">
        <v>7391</v>
      </c>
      <c r="B597" s="248" t="s">
        <v>8785</v>
      </c>
      <c r="C597" s="248" t="s">
        <v>8811</v>
      </c>
      <c r="D597" s="248" t="s">
        <v>8812</v>
      </c>
      <c r="E597" s="248" t="s">
        <v>1952</v>
      </c>
      <c r="F597" s="248" t="s">
        <v>8813</v>
      </c>
      <c r="G597" s="248"/>
      <c r="H597" s="573" t="s">
        <v>7421</v>
      </c>
      <c r="J597" s="273" t="s">
        <v>7644</v>
      </c>
    </row>
    <row r="598" spans="1:10" hidden="1">
      <c r="A598" s="248" t="s">
        <v>7391</v>
      </c>
      <c r="B598" s="248" t="s">
        <v>8785</v>
      </c>
      <c r="C598" s="248" t="s">
        <v>8814</v>
      </c>
      <c r="D598" s="248" t="s">
        <v>8815</v>
      </c>
      <c r="E598" s="248" t="s">
        <v>1952</v>
      </c>
      <c r="F598" s="248" t="s">
        <v>8816</v>
      </c>
      <c r="G598" s="248"/>
      <c r="H598" s="573" t="s">
        <v>7421</v>
      </c>
      <c r="J598" s="273" t="s">
        <v>7644</v>
      </c>
    </row>
    <row r="599" spans="1:10" hidden="1">
      <c r="A599" s="248" t="s">
        <v>7391</v>
      </c>
      <c r="B599" s="248" t="s">
        <v>8785</v>
      </c>
      <c r="C599" s="248" t="s">
        <v>8817</v>
      </c>
      <c r="D599" s="248" t="s">
        <v>8818</v>
      </c>
      <c r="E599" s="248" t="s">
        <v>1952</v>
      </c>
      <c r="F599" s="248" t="s">
        <v>8819</v>
      </c>
      <c r="G599" s="248"/>
      <c r="H599" s="573" t="s">
        <v>7421</v>
      </c>
      <c r="J599" s="273" t="s">
        <v>7644</v>
      </c>
    </row>
    <row r="600" spans="1:10" hidden="1">
      <c r="A600" s="248" t="s">
        <v>7391</v>
      </c>
      <c r="B600" s="248" t="s">
        <v>8785</v>
      </c>
      <c r="C600" s="248" t="s">
        <v>8820</v>
      </c>
      <c r="D600" s="248" t="s">
        <v>8821</v>
      </c>
      <c r="E600" s="248" t="s">
        <v>1952</v>
      </c>
      <c r="F600" s="248" t="s">
        <v>8822</v>
      </c>
      <c r="G600" s="248"/>
      <c r="H600" s="573" t="s">
        <v>7421</v>
      </c>
      <c r="J600" s="273" t="s">
        <v>7644</v>
      </c>
    </row>
    <row r="601" spans="1:10" hidden="1">
      <c r="A601" s="248" t="s">
        <v>7391</v>
      </c>
      <c r="B601" s="248" t="s">
        <v>8785</v>
      </c>
      <c r="C601" s="248" t="s">
        <v>8823</v>
      </c>
      <c r="D601" s="248" t="s">
        <v>8824</v>
      </c>
      <c r="E601" s="248" t="s">
        <v>1952</v>
      </c>
      <c r="F601" s="248" t="s">
        <v>8825</v>
      </c>
      <c r="G601" s="248"/>
      <c r="H601" s="573" t="s">
        <v>7421</v>
      </c>
      <c r="J601" s="273" t="s">
        <v>7644</v>
      </c>
    </row>
    <row r="602" spans="1:10" hidden="1">
      <c r="A602" s="248" t="s">
        <v>7391</v>
      </c>
      <c r="B602" s="248" t="s">
        <v>8785</v>
      </c>
      <c r="C602" s="248" t="s">
        <v>8826</v>
      </c>
      <c r="D602" s="248" t="s">
        <v>6256</v>
      </c>
      <c r="E602" s="248" t="s">
        <v>1952</v>
      </c>
      <c r="F602" s="248" t="s">
        <v>8827</v>
      </c>
      <c r="G602" s="248"/>
      <c r="H602" s="573" t="s">
        <v>7421</v>
      </c>
      <c r="J602" s="273" t="s">
        <v>7644</v>
      </c>
    </row>
    <row r="603" spans="1:10" hidden="1">
      <c r="A603" s="248" t="s">
        <v>7391</v>
      </c>
      <c r="B603" s="248" t="s">
        <v>8785</v>
      </c>
      <c r="C603" s="248" t="s">
        <v>8828</v>
      </c>
      <c r="D603" s="248" t="s">
        <v>8829</v>
      </c>
      <c r="E603" s="248" t="s">
        <v>1952</v>
      </c>
      <c r="F603" s="248" t="s">
        <v>8830</v>
      </c>
      <c r="G603" s="248"/>
      <c r="H603" s="573" t="s">
        <v>7421</v>
      </c>
      <c r="J603" s="273" t="s">
        <v>7644</v>
      </c>
    </row>
    <row r="604" spans="1:10" hidden="1">
      <c r="A604" s="248" t="s">
        <v>7391</v>
      </c>
      <c r="B604" s="248" t="s">
        <v>8785</v>
      </c>
      <c r="C604" s="248" t="s">
        <v>8831</v>
      </c>
      <c r="D604" s="248" t="s">
        <v>8832</v>
      </c>
      <c r="E604" s="248" t="s">
        <v>1952</v>
      </c>
      <c r="F604" s="248" t="s">
        <v>8833</v>
      </c>
      <c r="G604" s="248"/>
      <c r="H604" s="573" t="s">
        <v>7421</v>
      </c>
      <c r="J604" s="273" t="s">
        <v>7644</v>
      </c>
    </row>
    <row r="605" spans="1:10" hidden="1">
      <c r="A605" s="248" t="s">
        <v>7391</v>
      </c>
      <c r="B605" s="248" t="s">
        <v>8785</v>
      </c>
      <c r="C605" s="248" t="s">
        <v>8834</v>
      </c>
      <c r="D605" s="248" t="s">
        <v>8835</v>
      </c>
      <c r="E605" s="248" t="s">
        <v>1952</v>
      </c>
      <c r="F605" s="248" t="s">
        <v>8836</v>
      </c>
      <c r="G605" s="248"/>
      <c r="H605" s="573" t="s">
        <v>7421</v>
      </c>
      <c r="J605" s="273" t="s">
        <v>7644</v>
      </c>
    </row>
    <row r="606" spans="1:10" hidden="1">
      <c r="A606" s="248" t="s">
        <v>7391</v>
      </c>
      <c r="B606" s="248" t="s">
        <v>8785</v>
      </c>
      <c r="C606" s="248" t="s">
        <v>8837</v>
      </c>
      <c r="D606" s="248" t="s">
        <v>8838</v>
      </c>
      <c r="E606" s="248" t="s">
        <v>1952</v>
      </c>
      <c r="F606" s="248" t="s">
        <v>8839</v>
      </c>
      <c r="G606" s="248"/>
      <c r="H606" s="573" t="s">
        <v>7421</v>
      </c>
      <c r="J606" s="273" t="s">
        <v>7644</v>
      </c>
    </row>
    <row r="607" spans="1:10" hidden="1">
      <c r="A607" s="248" t="s">
        <v>7391</v>
      </c>
      <c r="B607" s="248" t="s">
        <v>8785</v>
      </c>
      <c r="C607" s="248" t="s">
        <v>7608</v>
      </c>
      <c r="D607" s="248" t="s">
        <v>8042</v>
      </c>
      <c r="E607" s="248" t="s">
        <v>7610</v>
      </c>
      <c r="F607" s="248" t="s">
        <v>8840</v>
      </c>
      <c r="G607" s="248"/>
      <c r="H607" s="573" t="s">
        <v>7421</v>
      </c>
      <c r="J607" s="273" t="s">
        <v>7644</v>
      </c>
    </row>
    <row r="608" spans="1:10" hidden="1">
      <c r="A608" s="248" t="s">
        <v>7391</v>
      </c>
      <c r="B608" s="248" t="s">
        <v>8785</v>
      </c>
      <c r="C608" s="248" t="s">
        <v>8062</v>
      </c>
      <c r="D608" s="248" t="s">
        <v>8063</v>
      </c>
      <c r="E608" s="248" t="s">
        <v>1952</v>
      </c>
      <c r="F608" s="248" t="s">
        <v>8841</v>
      </c>
      <c r="G608" s="248"/>
      <c r="H608" s="573" t="s">
        <v>7421</v>
      </c>
      <c r="J608" s="273" t="s">
        <v>7644</v>
      </c>
    </row>
    <row r="609" spans="1:11" hidden="1">
      <c r="A609" s="248" t="s">
        <v>7391</v>
      </c>
      <c r="B609" s="248" t="s">
        <v>8785</v>
      </c>
      <c r="C609" s="248" t="s">
        <v>7864</v>
      </c>
      <c r="D609" s="248" t="s">
        <v>2078</v>
      </c>
      <c r="E609" s="248" t="s">
        <v>1952</v>
      </c>
      <c r="F609" s="248" t="s">
        <v>8842</v>
      </c>
      <c r="G609" s="248"/>
      <c r="H609" s="573" t="s">
        <v>7421</v>
      </c>
      <c r="J609" s="273" t="s">
        <v>7644</v>
      </c>
    </row>
    <row r="610" spans="1:11" hidden="1">
      <c r="A610" s="248" t="s">
        <v>7391</v>
      </c>
      <c r="B610" s="248" t="s">
        <v>8785</v>
      </c>
      <c r="C610" s="248" t="s">
        <v>8843</v>
      </c>
      <c r="D610" s="248" t="s">
        <v>1993</v>
      </c>
      <c r="E610" s="248" t="s">
        <v>1952</v>
      </c>
      <c r="F610" s="248" t="s">
        <v>8844</v>
      </c>
      <c r="G610" s="248"/>
      <c r="H610" s="573" t="s">
        <v>7421</v>
      </c>
      <c r="J610" s="273" t="s">
        <v>7644</v>
      </c>
    </row>
    <row r="611" spans="1:11" hidden="1">
      <c r="A611" s="248" t="s">
        <v>7391</v>
      </c>
      <c r="B611" s="248" t="s">
        <v>8785</v>
      </c>
      <c r="C611" s="248" t="s">
        <v>8845</v>
      </c>
      <c r="D611" s="248" t="s">
        <v>4650</v>
      </c>
      <c r="E611" s="248" t="s">
        <v>1952</v>
      </c>
      <c r="F611" s="248" t="s">
        <v>8846</v>
      </c>
      <c r="G611" s="248"/>
      <c r="H611" s="573" t="s">
        <v>7421</v>
      </c>
      <c r="J611" s="273" t="s">
        <v>7644</v>
      </c>
    </row>
    <row r="612" spans="1:11" hidden="1">
      <c r="A612" s="248" t="s">
        <v>7391</v>
      </c>
      <c r="B612" s="248" t="s">
        <v>8785</v>
      </c>
      <c r="C612" s="248" t="s">
        <v>8847</v>
      </c>
      <c r="D612" s="248" t="s">
        <v>1999</v>
      </c>
      <c r="E612" s="248" t="s">
        <v>1952</v>
      </c>
      <c r="F612" s="248" t="s">
        <v>8848</v>
      </c>
      <c r="G612" s="248"/>
      <c r="H612" s="573" t="s">
        <v>7421</v>
      </c>
      <c r="J612" s="273" t="s">
        <v>7644</v>
      </c>
    </row>
    <row r="613" spans="1:11" hidden="1">
      <c r="A613" s="248" t="s">
        <v>7391</v>
      </c>
      <c r="B613" s="248" t="s">
        <v>8785</v>
      </c>
      <c r="C613" s="248" t="s">
        <v>8849</v>
      </c>
      <c r="D613" s="248" t="s">
        <v>4921</v>
      </c>
      <c r="E613" s="248" t="s">
        <v>1952</v>
      </c>
      <c r="F613" s="248" t="s">
        <v>8850</v>
      </c>
      <c r="G613" s="248"/>
      <c r="H613" s="573" t="s">
        <v>7421</v>
      </c>
      <c r="J613" s="273" t="s">
        <v>7644</v>
      </c>
    </row>
    <row r="614" spans="1:11" hidden="1">
      <c r="A614" s="248" t="s">
        <v>7391</v>
      </c>
      <c r="B614" s="248" t="s">
        <v>8785</v>
      </c>
      <c r="C614" s="248" t="s">
        <v>8050</v>
      </c>
      <c r="D614" s="248" t="s">
        <v>8051</v>
      </c>
      <c r="E614" s="248" t="s">
        <v>7610</v>
      </c>
      <c r="F614" s="248" t="s">
        <v>8851</v>
      </c>
      <c r="G614" s="248"/>
      <c r="H614" s="573" t="s">
        <v>7421</v>
      </c>
      <c r="J614" s="273" t="s">
        <v>7644</v>
      </c>
    </row>
    <row r="615" spans="1:11" hidden="1">
      <c r="A615" s="251" t="s">
        <v>7391</v>
      </c>
      <c r="B615" s="251" t="s">
        <v>8785</v>
      </c>
      <c r="C615" s="251" t="s">
        <v>8059</v>
      </c>
      <c r="D615" s="251" t="s">
        <v>8060</v>
      </c>
      <c r="E615" s="251" t="s">
        <v>1952</v>
      </c>
      <c r="F615" s="251" t="s">
        <v>8852</v>
      </c>
      <c r="G615" s="251"/>
      <c r="H615" s="573" t="s">
        <v>7421</v>
      </c>
      <c r="J615" s="273" t="s">
        <v>7644</v>
      </c>
    </row>
    <row r="616" spans="1:11" s="3" customFormat="1" ht="15" hidden="1">
      <c r="A616" s="763" t="s">
        <v>7391</v>
      </c>
      <c r="B616" s="763" t="s">
        <v>8853</v>
      </c>
      <c r="C616" s="763" t="s">
        <v>8769</v>
      </c>
      <c r="D616" s="763" t="s">
        <v>8770</v>
      </c>
      <c r="E616" s="763" t="s">
        <v>1952</v>
      </c>
      <c r="F616" s="763" t="s">
        <v>8782</v>
      </c>
      <c r="G616" s="763" t="s">
        <v>1954</v>
      </c>
      <c r="H616" s="573" t="s">
        <v>7421</v>
      </c>
      <c r="I616" s="574"/>
      <c r="J616" s="271" t="s">
        <v>7644</v>
      </c>
      <c r="K616" s="271"/>
    </row>
    <row r="617" spans="1:11" s="3" customFormat="1" ht="15" hidden="1">
      <c r="A617" s="763" t="s">
        <v>7391</v>
      </c>
      <c r="B617" s="763" t="s">
        <v>8853</v>
      </c>
      <c r="C617" s="763" t="s">
        <v>2117</v>
      </c>
      <c r="D617" s="763" t="s">
        <v>8238</v>
      </c>
      <c r="E617" s="763" t="s">
        <v>1952</v>
      </c>
      <c r="F617" s="763" t="s">
        <v>8783</v>
      </c>
      <c r="G617" s="763" t="s">
        <v>1954</v>
      </c>
      <c r="H617" s="573" t="s">
        <v>7421</v>
      </c>
      <c r="I617" s="574"/>
      <c r="J617" s="271" t="s">
        <v>7644</v>
      </c>
      <c r="K617" s="271"/>
    </row>
    <row r="618" spans="1:11" hidden="1">
      <c r="A618" s="251" t="s">
        <v>7391</v>
      </c>
      <c r="B618" s="251" t="s">
        <v>8853</v>
      </c>
      <c r="C618" s="251" t="s">
        <v>8854</v>
      </c>
      <c r="D618" s="251" t="s">
        <v>8855</v>
      </c>
      <c r="E618" s="251" t="s">
        <v>1952</v>
      </c>
      <c r="F618" s="251" t="s">
        <v>8783</v>
      </c>
      <c r="G618" s="251"/>
      <c r="H618" s="573" t="s">
        <v>7421</v>
      </c>
      <c r="J618" s="273" t="s">
        <v>7644</v>
      </c>
    </row>
    <row r="619" spans="1:11" s="899" customFormat="1" ht="15" hidden="1">
      <c r="A619" s="752" t="s">
        <v>7391</v>
      </c>
      <c r="B619" s="752" t="s">
        <v>8856</v>
      </c>
      <c r="C619" s="752" t="s">
        <v>8857</v>
      </c>
      <c r="D619" s="752" t="s">
        <v>8858</v>
      </c>
      <c r="E619" s="752" t="s">
        <v>1952</v>
      </c>
      <c r="F619" s="752" t="s">
        <v>8859</v>
      </c>
      <c r="G619" s="752" t="s">
        <v>1954</v>
      </c>
      <c r="H619" s="749" t="s">
        <v>7510</v>
      </c>
      <c r="I619" s="749"/>
      <c r="J619" s="898"/>
      <c r="K619" s="898"/>
    </row>
    <row r="620" spans="1:11" s="899" customFormat="1" hidden="1">
      <c r="A620" s="739" t="s">
        <v>7391</v>
      </c>
      <c r="B620" s="739" t="s">
        <v>8856</v>
      </c>
      <c r="C620" s="739" t="s">
        <v>1955</v>
      </c>
      <c r="D620" s="739" t="s">
        <v>1915</v>
      </c>
      <c r="E620" s="739" t="s">
        <v>1952</v>
      </c>
      <c r="F620" s="739" t="s">
        <v>8859</v>
      </c>
      <c r="G620" s="739"/>
      <c r="H620" s="749" t="s">
        <v>7510</v>
      </c>
      <c r="I620" s="749"/>
      <c r="J620" s="898"/>
      <c r="K620" s="898"/>
    </row>
    <row r="621" spans="1:11" s="899" customFormat="1" ht="15" hidden="1">
      <c r="A621" s="752" t="s">
        <v>7391</v>
      </c>
      <c r="B621" s="752" t="s">
        <v>8860</v>
      </c>
      <c r="C621" s="752" t="s">
        <v>8857</v>
      </c>
      <c r="D621" s="752" t="s">
        <v>8858</v>
      </c>
      <c r="E621" s="752" t="s">
        <v>1952</v>
      </c>
      <c r="F621" s="752" t="s">
        <v>8859</v>
      </c>
      <c r="G621" s="752" t="s">
        <v>1954</v>
      </c>
      <c r="H621" s="749" t="s">
        <v>7510</v>
      </c>
      <c r="I621" s="749"/>
      <c r="J621" s="898"/>
      <c r="K621" s="898"/>
    </row>
    <row r="622" spans="1:11" s="899" customFormat="1" ht="15" hidden="1">
      <c r="A622" s="752" t="s">
        <v>7391</v>
      </c>
      <c r="B622" s="752" t="s">
        <v>8860</v>
      </c>
      <c r="C622" s="752" t="s">
        <v>2117</v>
      </c>
      <c r="D622" s="752" t="s">
        <v>8238</v>
      </c>
      <c r="E622" s="752" t="s">
        <v>1952</v>
      </c>
      <c r="F622" s="752" t="s">
        <v>8861</v>
      </c>
      <c r="G622" s="752" t="s">
        <v>1954</v>
      </c>
      <c r="H622" s="749" t="s">
        <v>7510</v>
      </c>
      <c r="I622" s="933"/>
      <c r="J622" s="898"/>
      <c r="K622" s="898"/>
    </row>
    <row r="623" spans="1:11" s="918" customFormat="1" ht="15" hidden="1">
      <c r="A623" s="739" t="s">
        <v>7391</v>
      </c>
      <c r="B623" s="739" t="s">
        <v>8860</v>
      </c>
      <c r="C623" s="739" t="s">
        <v>8862</v>
      </c>
      <c r="D623" s="739" t="s">
        <v>8863</v>
      </c>
      <c r="E623" s="739" t="s">
        <v>1952</v>
      </c>
      <c r="F623" s="739" t="s">
        <v>8864</v>
      </c>
      <c r="G623" s="739"/>
      <c r="H623" s="749" t="s">
        <v>7510</v>
      </c>
      <c r="I623" s="749"/>
      <c r="J623" s="917"/>
      <c r="K623" s="917"/>
    </row>
    <row r="624" spans="1:11" s="899" customFormat="1" hidden="1">
      <c r="A624" s="739" t="s">
        <v>7391</v>
      </c>
      <c r="B624" s="739" t="s">
        <v>8860</v>
      </c>
      <c r="C624" s="739" t="s">
        <v>7946</v>
      </c>
      <c r="D624" s="739" t="s">
        <v>7947</v>
      </c>
      <c r="E624" s="739" t="s">
        <v>1952</v>
      </c>
      <c r="F624" s="739" t="s">
        <v>8861</v>
      </c>
      <c r="G624" s="739"/>
      <c r="H624" s="749" t="s">
        <v>7510</v>
      </c>
      <c r="I624" s="749"/>
      <c r="J624" s="898"/>
      <c r="K624" s="898"/>
    </row>
    <row r="625" spans="1:11" s="899" customFormat="1" hidden="1">
      <c r="A625" s="739" t="s">
        <v>7391</v>
      </c>
      <c r="B625" s="739" t="s">
        <v>8860</v>
      </c>
      <c r="C625" s="739" t="s">
        <v>8865</v>
      </c>
      <c r="D625" s="739" t="s">
        <v>1727</v>
      </c>
      <c r="E625" s="739" t="s">
        <v>1952</v>
      </c>
      <c r="F625" s="739" t="s">
        <v>8866</v>
      </c>
      <c r="G625" s="739"/>
      <c r="H625" s="749" t="s">
        <v>7510</v>
      </c>
      <c r="I625" s="749"/>
      <c r="J625" s="898"/>
      <c r="K625" s="898"/>
    </row>
    <row r="626" spans="1:11" s="899" customFormat="1" hidden="1">
      <c r="A626" s="739" t="s">
        <v>7391</v>
      </c>
      <c r="B626" s="739" t="s">
        <v>8860</v>
      </c>
      <c r="C626" s="739" t="s">
        <v>8867</v>
      </c>
      <c r="D626" s="739" t="s">
        <v>8868</v>
      </c>
      <c r="E626" s="739" t="s">
        <v>1952</v>
      </c>
      <c r="F626" s="739" t="s">
        <v>8869</v>
      </c>
      <c r="G626" s="739"/>
      <c r="H626" s="749" t="s">
        <v>7510</v>
      </c>
      <c r="I626" s="749"/>
      <c r="J626" s="898"/>
      <c r="K626" s="898"/>
    </row>
    <row r="627" spans="1:11" s="899" customFormat="1" hidden="1">
      <c r="A627" s="739" t="s">
        <v>7391</v>
      </c>
      <c r="B627" s="739" t="s">
        <v>8860</v>
      </c>
      <c r="C627" s="739" t="s">
        <v>8870</v>
      </c>
      <c r="D627" s="739" t="s">
        <v>8871</v>
      </c>
      <c r="E627" s="739" t="s">
        <v>1952</v>
      </c>
      <c r="F627" s="739" t="s">
        <v>8872</v>
      </c>
      <c r="G627" s="739"/>
      <c r="H627" s="749" t="s">
        <v>7510</v>
      </c>
      <c r="I627" s="749"/>
      <c r="J627" s="898"/>
      <c r="K627" s="898"/>
    </row>
    <row r="628" spans="1:11" s="3" customFormat="1" ht="15" hidden="1">
      <c r="A628" s="465" t="s">
        <v>7391</v>
      </c>
      <c r="B628" s="465" t="s">
        <v>8873</v>
      </c>
      <c r="C628" s="465" t="s">
        <v>7639</v>
      </c>
      <c r="D628" s="465" t="s">
        <v>8874</v>
      </c>
      <c r="E628" s="465" t="s">
        <v>1952</v>
      </c>
      <c r="F628" s="465" t="s">
        <v>8875</v>
      </c>
      <c r="G628" s="465" t="s">
        <v>1954</v>
      </c>
      <c r="H628" s="574" t="s">
        <v>7421</v>
      </c>
      <c r="I628" s="574"/>
      <c r="J628" s="271" t="s">
        <v>7644</v>
      </c>
      <c r="K628" s="271"/>
    </row>
    <row r="629" spans="1:11" ht="15" hidden="1">
      <c r="A629" s="466" t="s">
        <v>7391</v>
      </c>
      <c r="B629" s="466" t="s">
        <v>8873</v>
      </c>
      <c r="C629" s="466" t="s">
        <v>7642</v>
      </c>
      <c r="D629" s="466" t="s">
        <v>8876</v>
      </c>
      <c r="E629" s="466" t="s">
        <v>1952</v>
      </c>
      <c r="F629" s="466" t="s">
        <v>8866</v>
      </c>
      <c r="G629" s="466"/>
      <c r="H629" s="574" t="s">
        <v>7421</v>
      </c>
      <c r="J629" s="273" t="s">
        <v>7644</v>
      </c>
    </row>
    <row r="630" spans="1:11" ht="15" hidden="1">
      <c r="A630" s="466" t="s">
        <v>7391</v>
      </c>
      <c r="B630" s="466" t="s">
        <v>8873</v>
      </c>
      <c r="C630" s="466" t="s">
        <v>1472</v>
      </c>
      <c r="D630" s="466" t="s">
        <v>8877</v>
      </c>
      <c r="E630" s="466" t="s">
        <v>1952</v>
      </c>
      <c r="F630" s="466" t="s">
        <v>8859</v>
      </c>
      <c r="G630" s="466"/>
      <c r="H630" s="574" t="s">
        <v>7421</v>
      </c>
      <c r="J630" s="273" t="s">
        <v>7644</v>
      </c>
    </row>
    <row r="631" spans="1:11" ht="15" hidden="1">
      <c r="A631" s="466" t="s">
        <v>7391</v>
      </c>
      <c r="B631" s="466" t="s">
        <v>8873</v>
      </c>
      <c r="C631" s="466" t="s">
        <v>8862</v>
      </c>
      <c r="D631" s="466" t="s">
        <v>8878</v>
      </c>
      <c r="E631" s="466" t="s">
        <v>1952</v>
      </c>
      <c r="F631" s="466" t="s">
        <v>8864</v>
      </c>
      <c r="G631" s="466"/>
      <c r="H631" s="574" t="s">
        <v>7421</v>
      </c>
      <c r="J631" s="273" t="s">
        <v>7644</v>
      </c>
    </row>
    <row r="632" spans="1:11" ht="15" hidden="1">
      <c r="A632" s="466" t="s">
        <v>7391</v>
      </c>
      <c r="B632" s="466" t="s">
        <v>8873</v>
      </c>
      <c r="C632" s="466" t="s">
        <v>7946</v>
      </c>
      <c r="D632" s="466" t="s">
        <v>8879</v>
      </c>
      <c r="E632" s="466" t="s">
        <v>1952</v>
      </c>
      <c r="F632" s="466" t="s">
        <v>8861</v>
      </c>
      <c r="G632" s="466"/>
      <c r="H632" s="574" t="s">
        <v>7421</v>
      </c>
      <c r="J632" s="273" t="s">
        <v>7644</v>
      </c>
    </row>
    <row r="633" spans="1:11" ht="15" hidden="1">
      <c r="A633" s="466" t="s">
        <v>7391</v>
      </c>
      <c r="B633" s="466" t="s">
        <v>8873</v>
      </c>
      <c r="C633" s="466" t="s">
        <v>8865</v>
      </c>
      <c r="D633" s="466" t="s">
        <v>8880</v>
      </c>
      <c r="E633" s="466" t="s">
        <v>1952</v>
      </c>
      <c r="F633" s="466" t="s">
        <v>8866</v>
      </c>
      <c r="G633" s="466"/>
      <c r="H633" s="574" t="s">
        <v>7421</v>
      </c>
      <c r="J633" s="273" t="s">
        <v>7644</v>
      </c>
    </row>
    <row r="634" spans="1:11" ht="15" hidden="1">
      <c r="A634" s="466" t="s">
        <v>7391</v>
      </c>
      <c r="B634" s="466" t="s">
        <v>8873</v>
      </c>
      <c r="C634" s="466" t="s">
        <v>8867</v>
      </c>
      <c r="D634" s="466" t="s">
        <v>8881</v>
      </c>
      <c r="E634" s="466" t="s">
        <v>1952</v>
      </c>
      <c r="F634" s="466" t="s">
        <v>8869</v>
      </c>
      <c r="G634" s="466"/>
      <c r="H634" s="574" t="s">
        <v>7421</v>
      </c>
      <c r="J634" s="273" t="s">
        <v>7644</v>
      </c>
    </row>
    <row r="635" spans="1:11" ht="15" hidden="1">
      <c r="A635" s="466" t="s">
        <v>7391</v>
      </c>
      <c r="B635" s="466" t="s">
        <v>8873</v>
      </c>
      <c r="C635" s="466" t="s">
        <v>8870</v>
      </c>
      <c r="D635" s="466" t="s">
        <v>8882</v>
      </c>
      <c r="E635" s="466" t="s">
        <v>1952</v>
      </c>
      <c r="F635" s="466" t="s">
        <v>8872</v>
      </c>
      <c r="G635" s="466"/>
      <c r="H635" s="574" t="s">
        <v>7421</v>
      </c>
      <c r="J635" s="273" t="s">
        <v>7644</v>
      </c>
    </row>
    <row r="636" spans="1:11" s="899" customFormat="1" ht="15" hidden="1">
      <c r="A636" s="752" t="s">
        <v>7391</v>
      </c>
      <c r="B636" s="752" t="s">
        <v>8883</v>
      </c>
      <c r="C636" s="752" t="s">
        <v>8884</v>
      </c>
      <c r="D636" s="752" t="s">
        <v>8885</v>
      </c>
      <c r="E636" s="752" t="s">
        <v>1952</v>
      </c>
      <c r="F636" s="752" t="s">
        <v>8886</v>
      </c>
      <c r="G636" s="752" t="s">
        <v>1954</v>
      </c>
      <c r="H636" s="749" t="s">
        <v>7510</v>
      </c>
      <c r="I636" s="749"/>
      <c r="J636" s="898"/>
      <c r="K636" s="898"/>
    </row>
    <row r="637" spans="1:11" s="899" customFormat="1" hidden="1">
      <c r="A637" s="739" t="s">
        <v>7391</v>
      </c>
      <c r="B637" s="739" t="s">
        <v>8883</v>
      </c>
      <c r="C637" s="739" t="s">
        <v>1955</v>
      </c>
      <c r="D637" s="739" t="s">
        <v>1915</v>
      </c>
      <c r="E637" s="739" t="s">
        <v>1952</v>
      </c>
      <c r="F637" s="739" t="s">
        <v>8886</v>
      </c>
      <c r="G637" s="739"/>
      <c r="H637" s="749" t="s">
        <v>7510</v>
      </c>
      <c r="I637" s="749"/>
      <c r="J637" s="898"/>
      <c r="K637" s="898"/>
    </row>
    <row r="638" spans="1:11" ht="15" hidden="1">
      <c r="A638" s="245" t="s">
        <v>7391</v>
      </c>
      <c r="B638" s="245" t="s">
        <v>8887</v>
      </c>
      <c r="C638" s="245" t="s">
        <v>7881</v>
      </c>
      <c r="D638" s="245" t="s">
        <v>8237</v>
      </c>
      <c r="E638" s="245" t="s">
        <v>1952</v>
      </c>
      <c r="F638" s="245" t="s">
        <v>8886</v>
      </c>
      <c r="G638" s="245" t="s">
        <v>1954</v>
      </c>
      <c r="H638" s="573" t="s">
        <v>7421</v>
      </c>
    </row>
    <row r="639" spans="1:11" hidden="1">
      <c r="A639" s="248" t="s">
        <v>7391</v>
      </c>
      <c r="B639" s="248" t="s">
        <v>8887</v>
      </c>
      <c r="C639" s="248" t="s">
        <v>8369</v>
      </c>
      <c r="D639" s="248" t="s">
        <v>8888</v>
      </c>
      <c r="E639" s="248" t="s">
        <v>1952</v>
      </c>
      <c r="F639" s="248" t="s">
        <v>8889</v>
      </c>
      <c r="G639" s="248"/>
      <c r="H639" s="573" t="s">
        <v>7421</v>
      </c>
    </row>
    <row r="640" spans="1:11" hidden="1">
      <c r="A640" s="248" t="s">
        <v>7391</v>
      </c>
      <c r="B640" s="248" t="s">
        <v>8887</v>
      </c>
      <c r="C640" s="248" t="s">
        <v>8890</v>
      </c>
      <c r="D640" s="248" t="s">
        <v>8891</v>
      </c>
      <c r="E640" s="248" t="s">
        <v>1952</v>
      </c>
      <c r="F640" s="248" t="s">
        <v>8892</v>
      </c>
      <c r="G640" s="248"/>
      <c r="H640" s="573" t="s">
        <v>7421</v>
      </c>
    </row>
    <row r="641" spans="1:10" hidden="1">
      <c r="A641" s="248" t="s">
        <v>7391</v>
      </c>
      <c r="B641" s="248" t="s">
        <v>8887</v>
      </c>
      <c r="C641" s="248" t="s">
        <v>8893</v>
      </c>
      <c r="D641" s="248" t="s">
        <v>8894</v>
      </c>
      <c r="E641" s="248" t="s">
        <v>1952</v>
      </c>
      <c r="F641" s="248" t="s">
        <v>8895</v>
      </c>
      <c r="G641" s="248"/>
      <c r="H641" s="573" t="s">
        <v>7421</v>
      </c>
    </row>
    <row r="642" spans="1:10" hidden="1">
      <c r="A642" s="248" t="s">
        <v>7391</v>
      </c>
      <c r="B642" s="248" t="s">
        <v>8887</v>
      </c>
      <c r="C642" s="248" t="s">
        <v>8896</v>
      </c>
      <c r="D642" s="248" t="s">
        <v>8897</v>
      </c>
      <c r="E642" s="248" t="s">
        <v>1952</v>
      </c>
      <c r="F642" s="248" t="s">
        <v>8898</v>
      </c>
      <c r="G642" s="248"/>
      <c r="H642" s="573" t="s">
        <v>7421</v>
      </c>
    </row>
    <row r="643" spans="1:10" hidden="1">
      <c r="A643" s="248" t="s">
        <v>7391</v>
      </c>
      <c r="B643" s="248" t="s">
        <v>8887</v>
      </c>
      <c r="C643" s="248" t="s">
        <v>8899</v>
      </c>
      <c r="D643" s="248" t="s">
        <v>8900</v>
      </c>
      <c r="E643" s="248" t="s">
        <v>1952</v>
      </c>
      <c r="F643" s="248" t="s">
        <v>8901</v>
      </c>
      <c r="G643" s="248"/>
      <c r="H643" s="573" t="s">
        <v>7421</v>
      </c>
    </row>
    <row r="644" spans="1:10" hidden="1">
      <c r="A644" s="248" t="s">
        <v>7391</v>
      </c>
      <c r="B644" s="248" t="s">
        <v>8887</v>
      </c>
      <c r="C644" s="248" t="s">
        <v>7946</v>
      </c>
      <c r="D644" s="248" t="s">
        <v>8208</v>
      </c>
      <c r="E644" s="248" t="s">
        <v>1952</v>
      </c>
      <c r="F644" s="248" t="s">
        <v>8902</v>
      </c>
      <c r="G644" s="248"/>
      <c r="H644" s="573" t="s">
        <v>7421</v>
      </c>
    </row>
    <row r="645" spans="1:10" ht="15" hidden="1">
      <c r="A645" s="245" t="s">
        <v>7391</v>
      </c>
      <c r="B645" s="245" t="s">
        <v>8903</v>
      </c>
      <c r="C645" s="245" t="s">
        <v>8904</v>
      </c>
      <c r="D645" s="245" t="s">
        <v>8905</v>
      </c>
      <c r="E645" s="245" t="s">
        <v>1952</v>
      </c>
      <c r="F645" s="245" t="s">
        <v>8906</v>
      </c>
      <c r="G645" s="245" t="s">
        <v>1954</v>
      </c>
      <c r="H645" s="573" t="s">
        <v>7421</v>
      </c>
      <c r="J645" s="273" t="s">
        <v>7644</v>
      </c>
    </row>
    <row r="646" spans="1:10" hidden="1">
      <c r="A646" s="248" t="s">
        <v>7391</v>
      </c>
      <c r="B646" s="248" t="s">
        <v>8903</v>
      </c>
      <c r="C646" s="248" t="s">
        <v>1955</v>
      </c>
      <c r="D646" s="248" t="s">
        <v>1915</v>
      </c>
      <c r="E646" s="248" t="s">
        <v>8907</v>
      </c>
      <c r="F646" s="248" t="s">
        <v>8906</v>
      </c>
      <c r="G646" s="248"/>
      <c r="H646" s="573" t="s">
        <v>7421</v>
      </c>
      <c r="J646" s="273" t="s">
        <v>7644</v>
      </c>
    </row>
    <row r="647" spans="1:10" ht="15" hidden="1">
      <c r="A647" s="245" t="s">
        <v>7391</v>
      </c>
      <c r="B647" s="245" t="s">
        <v>8908</v>
      </c>
      <c r="C647" s="245" t="s">
        <v>8909</v>
      </c>
      <c r="D647" s="245" t="s">
        <v>7663</v>
      </c>
      <c r="E647" s="245" t="s">
        <v>1952</v>
      </c>
      <c r="F647" s="245" t="s">
        <v>8910</v>
      </c>
      <c r="G647" s="245" t="s">
        <v>1954</v>
      </c>
      <c r="H647" s="573" t="s">
        <v>7421</v>
      </c>
      <c r="J647" s="273" t="s">
        <v>7644</v>
      </c>
    </row>
    <row r="648" spans="1:10" hidden="1">
      <c r="A648" s="248" t="s">
        <v>7391</v>
      </c>
      <c r="B648" s="248" t="s">
        <v>8908</v>
      </c>
      <c r="C648" s="248" t="s">
        <v>8904</v>
      </c>
      <c r="D648" s="248" t="s">
        <v>8911</v>
      </c>
      <c r="E648" s="248" t="s">
        <v>1952</v>
      </c>
      <c r="F648" s="248" t="s">
        <v>8906</v>
      </c>
      <c r="G648" s="248"/>
      <c r="H648" s="573" t="s">
        <v>7421</v>
      </c>
      <c r="J648" s="273" t="s">
        <v>7644</v>
      </c>
    </row>
    <row r="649" spans="1:10" hidden="1">
      <c r="A649" s="248" t="s">
        <v>7391</v>
      </c>
      <c r="B649" s="248" t="s">
        <v>8908</v>
      </c>
      <c r="C649" s="248" t="s">
        <v>2219</v>
      </c>
      <c r="D649" s="248" t="s">
        <v>8912</v>
      </c>
      <c r="E649" s="248" t="s">
        <v>1952</v>
      </c>
      <c r="F649" s="248" t="s">
        <v>8913</v>
      </c>
      <c r="G649" s="248"/>
      <c r="H649" s="573" t="s">
        <v>7421</v>
      </c>
      <c r="J649" s="273" t="s">
        <v>7644</v>
      </c>
    </row>
    <row r="650" spans="1:10" ht="15" hidden="1">
      <c r="A650" s="245" t="s">
        <v>7391</v>
      </c>
      <c r="B650" s="245" t="s">
        <v>8914</v>
      </c>
      <c r="C650" s="245" t="s">
        <v>8915</v>
      </c>
      <c r="D650" s="245" t="s">
        <v>7663</v>
      </c>
      <c r="E650" s="245" t="s">
        <v>1952</v>
      </c>
      <c r="F650" s="245" t="s">
        <v>8916</v>
      </c>
      <c r="G650" s="245" t="s">
        <v>1954</v>
      </c>
      <c r="H650" s="573" t="s">
        <v>7421</v>
      </c>
      <c r="J650" s="273" t="s">
        <v>7644</v>
      </c>
    </row>
    <row r="651" spans="1:10" hidden="1">
      <c r="A651" s="248" t="s">
        <v>7391</v>
      </c>
      <c r="B651" s="248" t="s">
        <v>8914</v>
      </c>
      <c r="C651" s="248" t="s">
        <v>8904</v>
      </c>
      <c r="D651" s="248" t="s">
        <v>8911</v>
      </c>
      <c r="E651" s="248" t="s">
        <v>1952</v>
      </c>
      <c r="F651" s="248" t="s">
        <v>8906</v>
      </c>
      <c r="G651" s="248"/>
      <c r="H651" s="573" t="s">
        <v>7421</v>
      </c>
      <c r="J651" s="273" t="s">
        <v>7644</v>
      </c>
    </row>
    <row r="652" spans="1:10" hidden="1">
      <c r="A652" s="248" t="s">
        <v>7391</v>
      </c>
      <c r="B652" s="248" t="s">
        <v>8914</v>
      </c>
      <c r="C652" s="248" t="s">
        <v>2228</v>
      </c>
      <c r="D652" s="248" t="s">
        <v>8917</v>
      </c>
      <c r="E652" s="248" t="s">
        <v>1952</v>
      </c>
      <c r="F652" s="248" t="s">
        <v>8918</v>
      </c>
      <c r="G652" s="248"/>
      <c r="H652" s="573" t="s">
        <v>7421</v>
      </c>
      <c r="J652" s="273" t="s">
        <v>7644</v>
      </c>
    </row>
    <row r="653" spans="1:10" ht="15" hidden="1">
      <c r="A653" s="245" t="s">
        <v>7391</v>
      </c>
      <c r="B653" s="245" t="s">
        <v>8919</v>
      </c>
      <c r="C653" s="245" t="s">
        <v>8904</v>
      </c>
      <c r="D653" s="245" t="s">
        <v>8905</v>
      </c>
      <c r="E653" s="245" t="s">
        <v>1952</v>
      </c>
      <c r="F653" s="245" t="s">
        <v>8906</v>
      </c>
      <c r="G653" s="245" t="s">
        <v>1954</v>
      </c>
      <c r="H653" s="573" t="s">
        <v>7421</v>
      </c>
      <c r="J653" s="273" t="s">
        <v>7644</v>
      </c>
    </row>
    <row r="654" spans="1:10" hidden="1">
      <c r="A654" s="248" t="s">
        <v>7391</v>
      </c>
      <c r="B654" s="248" t="s">
        <v>8919</v>
      </c>
      <c r="C654" s="248" t="s">
        <v>8580</v>
      </c>
      <c r="D654" s="248" t="s">
        <v>2044</v>
      </c>
      <c r="E654" s="248" t="s">
        <v>1952</v>
      </c>
      <c r="F654" s="248" t="s">
        <v>8920</v>
      </c>
      <c r="G654" s="248"/>
      <c r="H654" s="573" t="s">
        <v>7421</v>
      </c>
      <c r="J654" s="273" t="s">
        <v>7644</v>
      </c>
    </row>
    <row r="655" spans="1:10" hidden="1">
      <c r="A655" s="248" t="s">
        <v>7391</v>
      </c>
      <c r="B655" s="248" t="s">
        <v>8919</v>
      </c>
      <c r="C655" s="248" t="s">
        <v>7998</v>
      </c>
      <c r="D655" s="248"/>
      <c r="E655" s="248" t="s">
        <v>8907</v>
      </c>
      <c r="F655" s="248" t="s">
        <v>8921</v>
      </c>
      <c r="G655" s="248"/>
      <c r="H655" s="573" t="s">
        <v>7421</v>
      </c>
      <c r="J655" s="273" t="s">
        <v>7644</v>
      </c>
    </row>
    <row r="656" spans="1:10" hidden="1">
      <c r="A656" s="248" t="s">
        <v>7391</v>
      </c>
      <c r="B656" s="248" t="s">
        <v>8919</v>
      </c>
      <c r="C656" s="248" t="s">
        <v>3019</v>
      </c>
      <c r="D656" s="248" t="s">
        <v>2090</v>
      </c>
      <c r="E656" s="248" t="s">
        <v>1952</v>
      </c>
      <c r="F656" s="248" t="s">
        <v>8922</v>
      </c>
      <c r="G656" s="248"/>
      <c r="H656" s="573" t="s">
        <v>7421</v>
      </c>
      <c r="J656" s="273" t="s">
        <v>7644</v>
      </c>
    </row>
    <row r="657" spans="1:10" hidden="1">
      <c r="A657" s="248" t="s">
        <v>7391</v>
      </c>
      <c r="B657" s="248" t="s">
        <v>8919</v>
      </c>
      <c r="C657" s="248" t="s">
        <v>7680</v>
      </c>
      <c r="D657" s="248" t="s">
        <v>8923</v>
      </c>
      <c r="E657" s="248" t="s">
        <v>1952</v>
      </c>
      <c r="F657" s="248" t="s">
        <v>8924</v>
      </c>
      <c r="G657" s="248"/>
      <c r="H657" s="573" t="s">
        <v>7421</v>
      </c>
      <c r="J657" s="273" t="s">
        <v>7644</v>
      </c>
    </row>
    <row r="658" spans="1:10" hidden="1">
      <c r="A658" s="248" t="s">
        <v>7391</v>
      </c>
      <c r="B658" s="248" t="s">
        <v>8919</v>
      </c>
      <c r="C658" s="248" t="s">
        <v>7678</v>
      </c>
      <c r="D658" s="248" t="s">
        <v>2495</v>
      </c>
      <c r="E658" s="248" t="s">
        <v>1952</v>
      </c>
      <c r="F658" s="248" t="s">
        <v>8925</v>
      </c>
      <c r="G658" s="248"/>
      <c r="H658" s="573" t="s">
        <v>7421</v>
      </c>
      <c r="J658" s="273" t="s">
        <v>7644</v>
      </c>
    </row>
    <row r="659" spans="1:10" hidden="1">
      <c r="A659" s="248" t="s">
        <v>7391</v>
      </c>
      <c r="B659" s="248" t="s">
        <v>8919</v>
      </c>
      <c r="C659" s="248" t="s">
        <v>7037</v>
      </c>
      <c r="D659" s="248" t="s">
        <v>5964</v>
      </c>
      <c r="E659" s="248" t="s">
        <v>3643</v>
      </c>
      <c r="F659" s="248" t="s">
        <v>8926</v>
      </c>
      <c r="G659" s="248"/>
      <c r="H659" s="573" t="s">
        <v>7421</v>
      </c>
      <c r="J659" s="273" t="s">
        <v>7644</v>
      </c>
    </row>
    <row r="660" spans="1:10" hidden="1">
      <c r="A660" s="248" t="s">
        <v>7391</v>
      </c>
      <c r="B660" s="248" t="s">
        <v>8919</v>
      </c>
      <c r="C660" s="248" t="s">
        <v>1438</v>
      </c>
      <c r="D660" s="248" t="s">
        <v>2292</v>
      </c>
      <c r="E660" s="248" t="s">
        <v>1952</v>
      </c>
      <c r="F660" s="248" t="s">
        <v>8927</v>
      </c>
      <c r="G660" s="248"/>
      <c r="H660" s="573" t="s">
        <v>7421</v>
      </c>
      <c r="J660" s="273" t="s">
        <v>7644</v>
      </c>
    </row>
    <row r="661" spans="1:10" hidden="1">
      <c r="A661" s="248" t="s">
        <v>7391</v>
      </c>
      <c r="B661" s="248" t="s">
        <v>8919</v>
      </c>
      <c r="C661" s="248" t="s">
        <v>8155</v>
      </c>
      <c r="D661" s="248" t="s">
        <v>8156</v>
      </c>
      <c r="E661" s="248" t="s">
        <v>1952</v>
      </c>
      <c r="F661" s="248" t="s">
        <v>8928</v>
      </c>
      <c r="G661" s="248"/>
      <c r="H661" s="573" t="s">
        <v>7421</v>
      </c>
      <c r="J661" s="273" t="s">
        <v>7644</v>
      </c>
    </row>
    <row r="662" spans="1:10" hidden="1">
      <c r="A662" s="248" t="s">
        <v>7391</v>
      </c>
      <c r="B662" s="248" t="s">
        <v>8919</v>
      </c>
      <c r="C662" s="248" t="s">
        <v>8929</v>
      </c>
      <c r="D662" s="248" t="s">
        <v>8930</v>
      </c>
      <c r="E662" s="248" t="s">
        <v>1952</v>
      </c>
      <c r="F662" s="248" t="s">
        <v>8931</v>
      </c>
      <c r="G662" s="248"/>
      <c r="H662" s="573" t="s">
        <v>7421</v>
      </c>
      <c r="J662" s="273" t="s">
        <v>7644</v>
      </c>
    </row>
    <row r="663" spans="1:10" hidden="1">
      <c r="A663" s="248" t="s">
        <v>7391</v>
      </c>
      <c r="B663" s="248" t="s">
        <v>8919</v>
      </c>
      <c r="C663" s="248" t="s">
        <v>8932</v>
      </c>
      <c r="D663" s="248" t="s">
        <v>8933</v>
      </c>
      <c r="E663" s="248" t="s">
        <v>7610</v>
      </c>
      <c r="F663" s="248" t="s">
        <v>8934</v>
      </c>
      <c r="G663" s="248"/>
      <c r="H663" s="573" t="s">
        <v>7421</v>
      </c>
      <c r="J663" s="273" t="s">
        <v>7644</v>
      </c>
    </row>
    <row r="664" spans="1:10" hidden="1">
      <c r="A664" s="248" t="s">
        <v>7391</v>
      </c>
      <c r="B664" s="248" t="s">
        <v>8919</v>
      </c>
      <c r="C664" s="248" t="s">
        <v>1472</v>
      </c>
      <c r="D664" s="248" t="s">
        <v>5584</v>
      </c>
      <c r="E664" s="248" t="s">
        <v>1952</v>
      </c>
      <c r="F664" s="248" t="s">
        <v>8935</v>
      </c>
      <c r="G664" s="248"/>
      <c r="H664" s="573" t="s">
        <v>7421</v>
      </c>
      <c r="J664" s="273" t="s">
        <v>7644</v>
      </c>
    </row>
    <row r="665" spans="1:10" hidden="1">
      <c r="A665" s="248" t="s">
        <v>7391</v>
      </c>
      <c r="B665" s="248" t="s">
        <v>8919</v>
      </c>
      <c r="C665" s="248" t="s">
        <v>2993</v>
      </c>
      <c r="D665" s="248" t="s">
        <v>8936</v>
      </c>
      <c r="E665" s="248" t="s">
        <v>7610</v>
      </c>
      <c r="F665" s="248" t="s">
        <v>8937</v>
      </c>
      <c r="G665" s="248"/>
      <c r="H665" s="573" t="s">
        <v>7421</v>
      </c>
      <c r="J665" s="273" t="s">
        <v>7644</v>
      </c>
    </row>
    <row r="666" spans="1:10" hidden="1">
      <c r="A666" s="248" t="s">
        <v>7391</v>
      </c>
      <c r="B666" s="248" t="s">
        <v>8919</v>
      </c>
      <c r="C666" s="248" t="s">
        <v>7608</v>
      </c>
      <c r="D666" s="248" t="s">
        <v>8042</v>
      </c>
      <c r="E666" s="248" t="s">
        <v>7610</v>
      </c>
      <c r="F666" s="248" t="s">
        <v>8938</v>
      </c>
      <c r="G666" s="248"/>
      <c r="H666" s="573" t="s">
        <v>7421</v>
      </c>
      <c r="J666" s="273" t="s">
        <v>7644</v>
      </c>
    </row>
    <row r="667" spans="1:10" hidden="1">
      <c r="A667" s="248" t="s">
        <v>7391</v>
      </c>
      <c r="B667" s="248" t="s">
        <v>8919</v>
      </c>
      <c r="C667" s="248" t="s">
        <v>8597</v>
      </c>
      <c r="D667" s="248" t="s">
        <v>8598</v>
      </c>
      <c r="E667" s="248" t="s">
        <v>1952</v>
      </c>
      <c r="F667" s="248" t="s">
        <v>8939</v>
      </c>
      <c r="G667" s="248"/>
      <c r="H667" s="573" t="s">
        <v>7421</v>
      </c>
      <c r="J667" s="273" t="s">
        <v>7644</v>
      </c>
    </row>
    <row r="668" spans="1:10" hidden="1">
      <c r="A668" s="248" t="s">
        <v>7391</v>
      </c>
      <c r="B668" s="248" t="s">
        <v>8919</v>
      </c>
      <c r="C668" s="248" t="s">
        <v>8940</v>
      </c>
      <c r="D668" s="248" t="s">
        <v>8941</v>
      </c>
      <c r="E668" s="248" t="s">
        <v>1952</v>
      </c>
      <c r="F668" s="248" t="s">
        <v>8942</v>
      </c>
      <c r="G668" s="248"/>
      <c r="H668" s="573" t="s">
        <v>7421</v>
      </c>
      <c r="J668" s="273" t="s">
        <v>7644</v>
      </c>
    </row>
    <row r="669" spans="1:10" hidden="1">
      <c r="A669" s="248" t="s">
        <v>7391</v>
      </c>
      <c r="B669" s="248" t="s">
        <v>8919</v>
      </c>
      <c r="C669" s="248" t="s">
        <v>8056</v>
      </c>
      <c r="D669" s="248" t="s">
        <v>8057</v>
      </c>
      <c r="E669" s="248" t="s">
        <v>7610</v>
      </c>
      <c r="F669" s="248" t="s">
        <v>8943</v>
      </c>
      <c r="G669" s="248"/>
      <c r="H669" s="573" t="s">
        <v>7421</v>
      </c>
      <c r="J669" s="273" t="s">
        <v>7644</v>
      </c>
    </row>
    <row r="670" spans="1:10" hidden="1">
      <c r="A670" s="248" t="s">
        <v>7391</v>
      </c>
      <c r="B670" s="248" t="s">
        <v>8919</v>
      </c>
      <c r="C670" s="248" t="s">
        <v>7946</v>
      </c>
      <c r="D670" s="248" t="s">
        <v>7947</v>
      </c>
      <c r="E670" s="248" t="s">
        <v>1952</v>
      </c>
      <c r="F670" s="248" t="s">
        <v>8944</v>
      </c>
      <c r="G670" s="248"/>
      <c r="H670" s="573" t="s">
        <v>7421</v>
      </c>
      <c r="J670" s="273" t="s">
        <v>7644</v>
      </c>
    </row>
    <row r="671" spans="1:10" hidden="1">
      <c r="A671" s="248" t="s">
        <v>7391</v>
      </c>
      <c r="B671" s="248" t="s">
        <v>8919</v>
      </c>
      <c r="C671" s="248" t="s">
        <v>8059</v>
      </c>
      <c r="D671" s="248" t="s">
        <v>8060</v>
      </c>
      <c r="E671" s="248" t="s">
        <v>1952</v>
      </c>
      <c r="F671" s="248" t="s">
        <v>8945</v>
      </c>
      <c r="G671" s="248"/>
      <c r="H671" s="573" t="s">
        <v>7421</v>
      </c>
      <c r="J671" s="273" t="s">
        <v>7644</v>
      </c>
    </row>
    <row r="672" spans="1:10" hidden="1">
      <c r="A672" s="248" t="s">
        <v>7391</v>
      </c>
      <c r="B672" s="248" t="s">
        <v>8919</v>
      </c>
      <c r="C672" s="248" t="s">
        <v>8050</v>
      </c>
      <c r="D672" s="248" t="s">
        <v>8051</v>
      </c>
      <c r="E672" s="248" t="s">
        <v>7610</v>
      </c>
      <c r="F672" s="248" t="s">
        <v>8946</v>
      </c>
      <c r="G672" s="248"/>
      <c r="H672" s="573" t="s">
        <v>7421</v>
      </c>
      <c r="J672" s="273" t="s">
        <v>7644</v>
      </c>
    </row>
    <row r="673" spans="1:10" hidden="1">
      <c r="A673" s="248" t="s">
        <v>7391</v>
      </c>
      <c r="B673" s="248" t="s">
        <v>8919</v>
      </c>
      <c r="C673" s="248" t="s">
        <v>8053</v>
      </c>
      <c r="D673" s="248" t="s">
        <v>8947</v>
      </c>
      <c r="E673" s="248" t="s">
        <v>1952</v>
      </c>
      <c r="F673" s="248" t="s">
        <v>8948</v>
      </c>
      <c r="G673" s="248"/>
      <c r="H673" s="573" t="s">
        <v>7421</v>
      </c>
      <c r="J673" s="273" t="s">
        <v>7644</v>
      </c>
    </row>
    <row r="674" spans="1:10" hidden="1">
      <c r="A674" s="248" t="s">
        <v>7391</v>
      </c>
      <c r="B674" s="248" t="s">
        <v>8919</v>
      </c>
      <c r="C674" s="248" t="s">
        <v>8035</v>
      </c>
      <c r="D674" s="248" t="s">
        <v>8150</v>
      </c>
      <c r="E674" s="248" t="s">
        <v>1952</v>
      </c>
      <c r="F674" s="248" t="s">
        <v>8949</v>
      </c>
      <c r="G674" s="248"/>
      <c r="H674" s="573" t="s">
        <v>7421</v>
      </c>
      <c r="J674" s="273" t="s">
        <v>7644</v>
      </c>
    </row>
    <row r="675" spans="1:10" hidden="1">
      <c r="A675" s="248" t="s">
        <v>7391</v>
      </c>
      <c r="B675" s="248" t="s">
        <v>8919</v>
      </c>
      <c r="C675" s="248" t="s">
        <v>8158</v>
      </c>
      <c r="D675" s="248" t="s">
        <v>4921</v>
      </c>
      <c r="E675" s="248" t="s">
        <v>1952</v>
      </c>
      <c r="F675" s="248" t="s">
        <v>8950</v>
      </c>
      <c r="G675" s="248"/>
      <c r="H675" s="573" t="s">
        <v>7421</v>
      </c>
      <c r="J675" s="273" t="s">
        <v>7644</v>
      </c>
    </row>
    <row r="676" spans="1:10" hidden="1">
      <c r="A676" s="248" t="s">
        <v>7391</v>
      </c>
      <c r="B676" s="248" t="s">
        <v>8919</v>
      </c>
      <c r="C676" s="248" t="s">
        <v>8039</v>
      </c>
      <c r="D676" s="248" t="s">
        <v>2551</v>
      </c>
      <c r="E676" s="248" t="s">
        <v>1952</v>
      </c>
      <c r="F676" s="248" t="s">
        <v>8951</v>
      </c>
      <c r="G676" s="248"/>
      <c r="H676" s="573" t="s">
        <v>7421</v>
      </c>
      <c r="J676" s="273" t="s">
        <v>7644</v>
      </c>
    </row>
    <row r="677" spans="1:10" hidden="1">
      <c r="A677" s="248" t="s">
        <v>7391</v>
      </c>
      <c r="B677" s="248" t="s">
        <v>8919</v>
      </c>
      <c r="C677" s="248" t="s">
        <v>8591</v>
      </c>
      <c r="D677" s="248" t="s">
        <v>8592</v>
      </c>
      <c r="E677" s="248" t="s">
        <v>7610</v>
      </c>
      <c r="F677" s="248" t="s">
        <v>8952</v>
      </c>
      <c r="G677" s="248"/>
      <c r="H677" s="573" t="s">
        <v>7421</v>
      </c>
      <c r="J677" s="273" t="s">
        <v>7644</v>
      </c>
    </row>
    <row r="678" spans="1:10" hidden="1">
      <c r="A678" s="248" t="s">
        <v>7391</v>
      </c>
      <c r="B678" s="248" t="s">
        <v>8919</v>
      </c>
      <c r="C678" s="248" t="s">
        <v>8953</v>
      </c>
      <c r="D678" s="248" t="s">
        <v>8954</v>
      </c>
      <c r="E678" s="248" t="s">
        <v>7610</v>
      </c>
      <c r="F678" s="248" t="s">
        <v>8955</v>
      </c>
      <c r="G678" s="248"/>
      <c r="H678" s="573" t="s">
        <v>7421</v>
      </c>
      <c r="I678" s="295"/>
      <c r="J678" s="273" t="s">
        <v>7644</v>
      </c>
    </row>
    <row r="679" spans="1:10" ht="15" hidden="1">
      <c r="A679" s="778" t="s">
        <v>7391</v>
      </c>
      <c r="B679" s="779" t="s">
        <v>8956</v>
      </c>
      <c r="C679" s="779" t="s">
        <v>8904</v>
      </c>
      <c r="D679" s="779" t="s">
        <v>8905</v>
      </c>
      <c r="E679" s="779" t="s">
        <v>1952</v>
      </c>
      <c r="F679" s="779" t="s">
        <v>8906</v>
      </c>
      <c r="G679" s="779" t="s">
        <v>1954</v>
      </c>
      <c r="H679" s="573" t="s">
        <v>7421</v>
      </c>
      <c r="I679" s="934"/>
      <c r="J679" s="273" t="s">
        <v>7644</v>
      </c>
    </row>
    <row r="680" spans="1:10" hidden="1">
      <c r="A680" s="780" t="s">
        <v>7391</v>
      </c>
      <c r="B680" s="771" t="s">
        <v>8956</v>
      </c>
      <c r="C680" s="771" t="s">
        <v>8957</v>
      </c>
      <c r="D680" s="771" t="s">
        <v>8958</v>
      </c>
      <c r="E680" s="771" t="s">
        <v>1952</v>
      </c>
      <c r="F680" s="771" t="s">
        <v>8959</v>
      </c>
      <c r="G680" s="771"/>
      <c r="H680" s="573" t="s">
        <v>7421</v>
      </c>
      <c r="J680" s="273" t="s">
        <v>7644</v>
      </c>
    </row>
    <row r="681" spans="1:10" hidden="1">
      <c r="A681" s="780" t="s">
        <v>7391</v>
      </c>
      <c r="B681" s="771" t="s">
        <v>8956</v>
      </c>
      <c r="C681" s="771" t="s">
        <v>8960</v>
      </c>
      <c r="D681" s="771" t="s">
        <v>8961</v>
      </c>
      <c r="E681" s="771" t="s">
        <v>1952</v>
      </c>
      <c r="F681" s="771" t="s">
        <v>8962</v>
      </c>
      <c r="G681" s="771"/>
      <c r="H681" s="573" t="s">
        <v>7421</v>
      </c>
      <c r="J681" s="273" t="s">
        <v>7644</v>
      </c>
    </row>
    <row r="682" spans="1:10" hidden="1">
      <c r="A682" s="780" t="s">
        <v>7391</v>
      </c>
      <c r="B682" s="771" t="s">
        <v>8956</v>
      </c>
      <c r="C682" s="771" t="s">
        <v>8963</v>
      </c>
      <c r="D682" s="771" t="s">
        <v>8964</v>
      </c>
      <c r="E682" s="771" t="s">
        <v>1952</v>
      </c>
      <c r="F682" s="771" t="s">
        <v>8965</v>
      </c>
      <c r="G682" s="771"/>
      <c r="H682" s="573" t="s">
        <v>7421</v>
      </c>
      <c r="J682" s="273" t="s">
        <v>7644</v>
      </c>
    </row>
    <row r="683" spans="1:10" hidden="1">
      <c r="A683" s="780" t="s">
        <v>7391</v>
      </c>
      <c r="B683" s="771" t="s">
        <v>8956</v>
      </c>
      <c r="C683" s="771" t="s">
        <v>8966</v>
      </c>
      <c r="D683" s="771" t="s">
        <v>8967</v>
      </c>
      <c r="E683" s="771" t="s">
        <v>1952</v>
      </c>
      <c r="F683" s="771" t="s">
        <v>8968</v>
      </c>
      <c r="G683" s="771"/>
      <c r="H683" s="573" t="s">
        <v>7421</v>
      </c>
      <c r="J683" s="273" t="s">
        <v>7644</v>
      </c>
    </row>
    <row r="684" spans="1:10" hidden="1">
      <c r="A684" s="780" t="s">
        <v>7391</v>
      </c>
      <c r="B684" s="771" t="s">
        <v>8956</v>
      </c>
      <c r="C684" s="771" t="s">
        <v>8969</v>
      </c>
      <c r="D684" s="771" t="s">
        <v>8970</v>
      </c>
      <c r="E684" s="771" t="s">
        <v>1952</v>
      </c>
      <c r="F684" s="249" t="s">
        <v>8971</v>
      </c>
      <c r="G684" s="771"/>
      <c r="H684" s="573" t="s">
        <v>7421</v>
      </c>
      <c r="J684" s="273" t="s">
        <v>7644</v>
      </c>
    </row>
    <row r="685" spans="1:10" hidden="1">
      <c r="A685" s="780" t="s">
        <v>7391</v>
      </c>
      <c r="B685" s="771" t="s">
        <v>8956</v>
      </c>
      <c r="C685" s="771" t="s">
        <v>8972</v>
      </c>
      <c r="D685" s="771" t="s">
        <v>6158</v>
      </c>
      <c r="E685" s="771" t="s">
        <v>1952</v>
      </c>
      <c r="F685" s="249" t="s">
        <v>8973</v>
      </c>
      <c r="G685" s="771"/>
      <c r="H685" s="573" t="s">
        <v>7421</v>
      </c>
      <c r="J685" s="273" t="s">
        <v>7644</v>
      </c>
    </row>
    <row r="686" spans="1:10" hidden="1">
      <c r="A686" s="780" t="s">
        <v>7391</v>
      </c>
      <c r="B686" s="771" t="s">
        <v>8956</v>
      </c>
      <c r="C686" s="771" t="s">
        <v>8974</v>
      </c>
      <c r="D686" s="771" t="s">
        <v>3739</v>
      </c>
      <c r="E686" s="771" t="s">
        <v>1952</v>
      </c>
      <c r="F686" s="771" t="s">
        <v>8975</v>
      </c>
      <c r="G686" s="771"/>
      <c r="H686" s="573" t="s">
        <v>7421</v>
      </c>
      <c r="J686" s="273" t="s">
        <v>7644</v>
      </c>
    </row>
    <row r="687" spans="1:10" hidden="1">
      <c r="A687" s="780" t="s">
        <v>7391</v>
      </c>
      <c r="B687" s="771" t="s">
        <v>8956</v>
      </c>
      <c r="C687" s="771" t="s">
        <v>1531</v>
      </c>
      <c r="D687" s="771" t="s">
        <v>8542</v>
      </c>
      <c r="E687" s="771" t="s">
        <v>1952</v>
      </c>
      <c r="F687" s="771" t="s">
        <v>8976</v>
      </c>
      <c r="G687" s="771"/>
      <c r="H687" s="573" t="s">
        <v>7421</v>
      </c>
      <c r="J687" s="273" t="s">
        <v>7644</v>
      </c>
    </row>
    <row r="688" spans="1:10" hidden="1">
      <c r="A688" s="780" t="s">
        <v>7391</v>
      </c>
      <c r="B688" s="771" t="s">
        <v>8956</v>
      </c>
      <c r="C688" s="771" t="s">
        <v>5798</v>
      </c>
      <c r="D688" s="771" t="s">
        <v>2186</v>
      </c>
      <c r="E688" s="771" t="s">
        <v>7941</v>
      </c>
      <c r="F688" s="771" t="s">
        <v>8977</v>
      </c>
      <c r="G688" s="771"/>
      <c r="H688" s="573" t="s">
        <v>7421</v>
      </c>
      <c r="J688" s="273" t="s">
        <v>7644</v>
      </c>
    </row>
    <row r="689" spans="1:10" hidden="1">
      <c r="A689" s="780" t="s">
        <v>7391</v>
      </c>
      <c r="B689" s="771" t="s">
        <v>8956</v>
      </c>
      <c r="C689" s="771" t="s">
        <v>8978</v>
      </c>
      <c r="D689" s="771" t="s">
        <v>8002</v>
      </c>
      <c r="E689" s="771" t="s">
        <v>1952</v>
      </c>
      <c r="F689" s="771" t="s">
        <v>8979</v>
      </c>
      <c r="G689" s="771"/>
      <c r="H689" s="573" t="s">
        <v>7421</v>
      </c>
      <c r="J689" s="273" t="s">
        <v>7644</v>
      </c>
    </row>
    <row r="690" spans="1:10" hidden="1">
      <c r="A690" s="780" t="s">
        <v>7391</v>
      </c>
      <c r="B690" s="771" t="s">
        <v>8956</v>
      </c>
      <c r="C690" s="771" t="s">
        <v>8585</v>
      </c>
      <c r="D690" s="771" t="s">
        <v>5400</v>
      </c>
      <c r="E690" s="771" t="s">
        <v>1952</v>
      </c>
      <c r="F690" s="771" t="s">
        <v>8980</v>
      </c>
      <c r="G690" s="771"/>
      <c r="H690" s="573" t="s">
        <v>7421</v>
      </c>
      <c r="J690" s="273" t="s">
        <v>7644</v>
      </c>
    </row>
    <row r="691" spans="1:10" hidden="1">
      <c r="A691" s="780" t="s">
        <v>7391</v>
      </c>
      <c r="B691" s="771" t="s">
        <v>8956</v>
      </c>
      <c r="C691" s="771" t="s">
        <v>8981</v>
      </c>
      <c r="D691" s="771" t="s">
        <v>8982</v>
      </c>
      <c r="E691" s="771" t="s">
        <v>1952</v>
      </c>
      <c r="F691" s="771" t="s">
        <v>8983</v>
      </c>
      <c r="G691" s="771"/>
      <c r="H691" s="573" t="s">
        <v>7421</v>
      </c>
      <c r="J691" s="273" t="s">
        <v>7644</v>
      </c>
    </row>
    <row r="692" spans="1:10" hidden="1">
      <c r="A692" s="780" t="s">
        <v>7391</v>
      </c>
      <c r="B692" s="771" t="s">
        <v>8956</v>
      </c>
      <c r="C692" s="771" t="s">
        <v>7735</v>
      </c>
      <c r="D692" s="771" t="s">
        <v>8984</v>
      </c>
      <c r="E692" s="771" t="s">
        <v>1952</v>
      </c>
      <c r="F692" s="771" t="s">
        <v>8985</v>
      </c>
      <c r="G692" s="771"/>
      <c r="H692" s="573" t="s">
        <v>7421</v>
      </c>
      <c r="J692" s="273" t="s">
        <v>7644</v>
      </c>
    </row>
    <row r="693" spans="1:10" hidden="1">
      <c r="A693" s="780" t="s">
        <v>7391</v>
      </c>
      <c r="B693" s="771" t="s">
        <v>8956</v>
      </c>
      <c r="C693" s="771" t="s">
        <v>8605</v>
      </c>
      <c r="D693" s="771" t="s">
        <v>8986</v>
      </c>
      <c r="E693" s="771" t="s">
        <v>1952</v>
      </c>
      <c r="F693" s="771" t="s">
        <v>8987</v>
      </c>
      <c r="G693" s="771"/>
      <c r="H693" s="573" t="s">
        <v>7421</v>
      </c>
      <c r="J693" s="273" t="s">
        <v>7644</v>
      </c>
    </row>
    <row r="694" spans="1:10" hidden="1">
      <c r="A694" s="780" t="s">
        <v>7391</v>
      </c>
      <c r="B694" s="771" t="s">
        <v>8956</v>
      </c>
      <c r="C694" s="771" t="s">
        <v>8608</v>
      </c>
      <c r="D694" s="771" t="s">
        <v>8988</v>
      </c>
      <c r="E694" s="771" t="s">
        <v>1952</v>
      </c>
      <c r="F694" s="771" t="s">
        <v>8989</v>
      </c>
      <c r="G694" s="771"/>
      <c r="H694" s="573" t="s">
        <v>7421</v>
      </c>
      <c r="J694" s="273" t="s">
        <v>7644</v>
      </c>
    </row>
    <row r="695" spans="1:10" hidden="1">
      <c r="A695" s="780" t="s">
        <v>7391</v>
      </c>
      <c r="B695" s="771" t="s">
        <v>8956</v>
      </c>
      <c r="C695" s="771" t="s">
        <v>7689</v>
      </c>
      <c r="D695" s="771" t="s">
        <v>8990</v>
      </c>
      <c r="E695" s="771" t="s">
        <v>1952</v>
      </c>
      <c r="F695" s="771" t="s">
        <v>8991</v>
      </c>
      <c r="G695" s="771"/>
      <c r="H695" s="573" t="s">
        <v>7421</v>
      </c>
      <c r="J695" s="273" t="s">
        <v>7644</v>
      </c>
    </row>
    <row r="696" spans="1:10" hidden="1">
      <c r="A696" s="780" t="s">
        <v>7391</v>
      </c>
      <c r="B696" s="771" t="s">
        <v>8956</v>
      </c>
      <c r="C696" s="771" t="s">
        <v>8992</v>
      </c>
      <c r="D696" s="771" t="s">
        <v>8993</v>
      </c>
      <c r="E696" s="771" t="s">
        <v>7610</v>
      </c>
      <c r="F696" s="771" t="s">
        <v>8994</v>
      </c>
      <c r="G696" s="771"/>
      <c r="H696" s="573" t="s">
        <v>7421</v>
      </c>
      <c r="J696" s="273" t="s">
        <v>7644</v>
      </c>
    </row>
    <row r="697" spans="1:10" hidden="1">
      <c r="A697" s="780" t="s">
        <v>7391</v>
      </c>
      <c r="B697" s="771" t="s">
        <v>8956</v>
      </c>
      <c r="C697" s="771" t="s">
        <v>8995</v>
      </c>
      <c r="D697" s="771" t="s">
        <v>8996</v>
      </c>
      <c r="E697" s="771" t="s">
        <v>1952</v>
      </c>
      <c r="F697" s="771" t="s">
        <v>8997</v>
      </c>
      <c r="G697" s="771"/>
      <c r="H697" s="573" t="s">
        <v>7421</v>
      </c>
      <c r="J697" s="273" t="s">
        <v>7644</v>
      </c>
    </row>
    <row r="698" spans="1:10" hidden="1">
      <c r="A698" s="780" t="s">
        <v>7391</v>
      </c>
      <c r="B698" s="771" t="s">
        <v>8956</v>
      </c>
      <c r="C698" s="771" t="s">
        <v>8998</v>
      </c>
      <c r="D698" s="771" t="s">
        <v>8999</v>
      </c>
      <c r="E698" s="771" t="s">
        <v>1952</v>
      </c>
      <c r="F698" s="771" t="s">
        <v>9000</v>
      </c>
      <c r="G698" s="771"/>
      <c r="H698" s="573" t="s">
        <v>7421</v>
      </c>
      <c r="J698" s="273" t="s">
        <v>7644</v>
      </c>
    </row>
    <row r="699" spans="1:10" hidden="1">
      <c r="A699" s="780" t="s">
        <v>7391</v>
      </c>
      <c r="B699" s="771" t="s">
        <v>8956</v>
      </c>
      <c r="C699" s="771" t="s">
        <v>9001</v>
      </c>
      <c r="D699" s="771" t="s">
        <v>9002</v>
      </c>
      <c r="E699" s="771" t="s">
        <v>1952</v>
      </c>
      <c r="F699" s="771" t="s">
        <v>9003</v>
      </c>
      <c r="G699" s="771"/>
      <c r="H699" s="573" t="s">
        <v>7421</v>
      </c>
      <c r="J699" s="273" t="s">
        <v>7644</v>
      </c>
    </row>
    <row r="700" spans="1:10" hidden="1">
      <c r="A700" s="780" t="s">
        <v>7391</v>
      </c>
      <c r="B700" s="771" t="s">
        <v>8956</v>
      </c>
      <c r="C700" s="771" t="s">
        <v>9004</v>
      </c>
      <c r="D700" s="771" t="s">
        <v>9005</v>
      </c>
      <c r="E700" s="771" t="s">
        <v>1952</v>
      </c>
      <c r="F700" s="771" t="s">
        <v>9006</v>
      </c>
      <c r="G700" s="771"/>
      <c r="H700" s="573" t="s">
        <v>7421</v>
      </c>
      <c r="J700" s="273" t="s">
        <v>7644</v>
      </c>
    </row>
    <row r="701" spans="1:10" hidden="1">
      <c r="A701" s="780" t="s">
        <v>7391</v>
      </c>
      <c r="B701" s="771" t="s">
        <v>8956</v>
      </c>
      <c r="C701" s="771" t="s">
        <v>8611</v>
      </c>
      <c r="D701" s="771" t="s">
        <v>8612</v>
      </c>
      <c r="E701" s="771" t="s">
        <v>1952</v>
      </c>
      <c r="F701" s="771" t="s">
        <v>9007</v>
      </c>
      <c r="G701" s="771"/>
      <c r="H701" s="573" t="s">
        <v>7421</v>
      </c>
      <c r="J701" s="273" t="s">
        <v>7644</v>
      </c>
    </row>
    <row r="702" spans="1:10" hidden="1">
      <c r="A702" s="780" t="s">
        <v>7391</v>
      </c>
      <c r="B702" s="771" t="s">
        <v>8956</v>
      </c>
      <c r="C702" s="771" t="s">
        <v>9008</v>
      </c>
      <c r="D702" s="771" t="s">
        <v>9009</v>
      </c>
      <c r="E702" s="771" t="s">
        <v>7610</v>
      </c>
      <c r="F702" s="771" t="s">
        <v>9010</v>
      </c>
      <c r="G702" s="771"/>
      <c r="H702" s="573" t="s">
        <v>7421</v>
      </c>
      <c r="J702" s="273" t="s">
        <v>7644</v>
      </c>
    </row>
    <row r="703" spans="1:10" hidden="1">
      <c r="A703" s="780" t="s">
        <v>7391</v>
      </c>
      <c r="B703" s="771" t="s">
        <v>8956</v>
      </c>
      <c r="C703" s="771" t="s">
        <v>9011</v>
      </c>
      <c r="D703" s="771" t="s">
        <v>9012</v>
      </c>
      <c r="E703" s="771" t="s">
        <v>7610</v>
      </c>
      <c r="F703" s="771" t="s">
        <v>9013</v>
      </c>
      <c r="G703" s="771"/>
      <c r="H703" s="573" t="s">
        <v>7421</v>
      </c>
      <c r="J703" s="273" t="s">
        <v>7644</v>
      </c>
    </row>
    <row r="704" spans="1:10" hidden="1">
      <c r="A704" s="780" t="s">
        <v>7391</v>
      </c>
      <c r="B704" s="771" t="s">
        <v>8956</v>
      </c>
      <c r="C704" s="771" t="s">
        <v>9014</v>
      </c>
      <c r="D704" s="771" t="s">
        <v>9015</v>
      </c>
      <c r="E704" s="771" t="s">
        <v>1952</v>
      </c>
      <c r="F704" s="771" t="s">
        <v>9016</v>
      </c>
      <c r="G704" s="771"/>
      <c r="H704" s="573" t="s">
        <v>7421</v>
      </c>
      <c r="J704" s="273" t="s">
        <v>7644</v>
      </c>
    </row>
    <row r="705" spans="1:10" hidden="1">
      <c r="A705" s="780" t="s">
        <v>7391</v>
      </c>
      <c r="B705" s="771" t="s">
        <v>8956</v>
      </c>
      <c r="C705" s="771" t="s">
        <v>9017</v>
      </c>
      <c r="D705" s="771" t="s">
        <v>9018</v>
      </c>
      <c r="E705" s="771" t="s">
        <v>7610</v>
      </c>
      <c r="F705" s="771" t="s">
        <v>9019</v>
      </c>
      <c r="G705" s="771"/>
      <c r="H705" s="573" t="s">
        <v>7421</v>
      </c>
      <c r="J705" s="273" t="s">
        <v>7644</v>
      </c>
    </row>
    <row r="706" spans="1:10" hidden="1">
      <c r="A706" s="780" t="s">
        <v>7391</v>
      </c>
      <c r="B706" s="771" t="s">
        <v>8956</v>
      </c>
      <c r="C706" s="771" t="s">
        <v>9020</v>
      </c>
      <c r="D706" s="771" t="s">
        <v>9021</v>
      </c>
      <c r="E706" s="771" t="s">
        <v>7610</v>
      </c>
      <c r="F706" s="771" t="s">
        <v>9022</v>
      </c>
      <c r="G706" s="771"/>
      <c r="H706" s="573" t="s">
        <v>7421</v>
      </c>
      <c r="J706" s="273" t="s">
        <v>7644</v>
      </c>
    </row>
    <row r="707" spans="1:10" hidden="1">
      <c r="A707" s="780" t="s">
        <v>7391</v>
      </c>
      <c r="B707" s="771" t="s">
        <v>8956</v>
      </c>
      <c r="C707" s="771" t="s">
        <v>9023</v>
      </c>
      <c r="D707" s="771" t="s">
        <v>9024</v>
      </c>
      <c r="E707" s="771" t="s">
        <v>1952</v>
      </c>
      <c r="F707" s="771" t="s">
        <v>9025</v>
      </c>
      <c r="G707" s="771"/>
      <c r="H707" s="573" t="s">
        <v>7421</v>
      </c>
      <c r="J707" s="273" t="s">
        <v>7644</v>
      </c>
    </row>
    <row r="708" spans="1:10" hidden="1">
      <c r="A708" s="780" t="s">
        <v>7391</v>
      </c>
      <c r="B708" s="771" t="s">
        <v>8956</v>
      </c>
      <c r="C708" s="771" t="s">
        <v>8152</v>
      </c>
      <c r="D708" s="771" t="s">
        <v>8153</v>
      </c>
      <c r="E708" s="771" t="s">
        <v>1952</v>
      </c>
      <c r="F708" s="771" t="s">
        <v>9026</v>
      </c>
      <c r="G708" s="771"/>
      <c r="H708" s="573" t="s">
        <v>7421</v>
      </c>
      <c r="J708" s="273" t="s">
        <v>7644</v>
      </c>
    </row>
    <row r="709" spans="1:10" hidden="1">
      <c r="A709" s="780" t="s">
        <v>7391</v>
      </c>
      <c r="B709" s="771" t="s">
        <v>8956</v>
      </c>
      <c r="C709" s="771" t="s">
        <v>9027</v>
      </c>
      <c r="D709" s="771" t="s">
        <v>9028</v>
      </c>
      <c r="E709" s="771" t="s">
        <v>1952</v>
      </c>
      <c r="F709" s="771" t="s">
        <v>9029</v>
      </c>
      <c r="G709" s="771"/>
      <c r="H709" s="573" t="s">
        <v>7421</v>
      </c>
      <c r="J709" s="273" t="s">
        <v>7644</v>
      </c>
    </row>
    <row r="710" spans="1:10" hidden="1">
      <c r="A710" s="780" t="s">
        <v>7391</v>
      </c>
      <c r="B710" s="771" t="s">
        <v>8956</v>
      </c>
      <c r="C710" s="771" t="s">
        <v>9030</v>
      </c>
      <c r="D710" s="771" t="s">
        <v>9031</v>
      </c>
      <c r="E710" s="771" t="s">
        <v>1952</v>
      </c>
      <c r="F710" s="771" t="s">
        <v>9032</v>
      </c>
      <c r="G710" s="771"/>
      <c r="H710" s="573" t="s">
        <v>7421</v>
      </c>
      <c r="J710" s="273" t="s">
        <v>7644</v>
      </c>
    </row>
    <row r="711" spans="1:10" hidden="1">
      <c r="A711" s="780" t="s">
        <v>7391</v>
      </c>
      <c r="B711" s="771" t="s">
        <v>8956</v>
      </c>
      <c r="C711" s="771" t="s">
        <v>9033</v>
      </c>
      <c r="D711" s="771" t="s">
        <v>9034</v>
      </c>
      <c r="E711" s="771" t="s">
        <v>7610</v>
      </c>
      <c r="F711" s="771" t="s">
        <v>9035</v>
      </c>
      <c r="G711" s="771"/>
      <c r="H711" s="573" t="s">
        <v>7421</v>
      </c>
      <c r="J711" s="273" t="s">
        <v>7644</v>
      </c>
    </row>
    <row r="712" spans="1:10" hidden="1">
      <c r="A712" s="780" t="s">
        <v>7391</v>
      </c>
      <c r="B712" s="771" t="s">
        <v>8956</v>
      </c>
      <c r="C712" s="771" t="s">
        <v>8729</v>
      </c>
      <c r="D712" s="771" t="s">
        <v>8730</v>
      </c>
      <c r="E712" s="771" t="s">
        <v>7610</v>
      </c>
      <c r="F712" s="771" t="s">
        <v>9036</v>
      </c>
      <c r="G712" s="771"/>
      <c r="H712" s="573" t="s">
        <v>7421</v>
      </c>
      <c r="J712" s="273" t="s">
        <v>7644</v>
      </c>
    </row>
    <row r="713" spans="1:10" hidden="1">
      <c r="A713" s="780" t="s">
        <v>7391</v>
      </c>
      <c r="B713" s="771" t="s">
        <v>8956</v>
      </c>
      <c r="C713" s="771" t="s">
        <v>9037</v>
      </c>
      <c r="D713" s="771" t="s">
        <v>9038</v>
      </c>
      <c r="E713" s="771" t="s">
        <v>1952</v>
      </c>
      <c r="F713" s="771" t="s">
        <v>9039</v>
      </c>
      <c r="G713" s="771"/>
      <c r="H713" s="573" t="s">
        <v>7421</v>
      </c>
      <c r="J713" s="273" t="s">
        <v>7644</v>
      </c>
    </row>
    <row r="714" spans="1:10" hidden="1">
      <c r="A714" s="780" t="s">
        <v>7391</v>
      </c>
      <c r="B714" s="771" t="s">
        <v>8956</v>
      </c>
      <c r="C714" s="771" t="s">
        <v>9040</v>
      </c>
      <c r="D714" s="771" t="s">
        <v>9041</v>
      </c>
      <c r="E714" s="771" t="s">
        <v>1952</v>
      </c>
      <c r="F714" s="771" t="s">
        <v>9042</v>
      </c>
      <c r="G714" s="771"/>
      <c r="H714" s="573" t="s">
        <v>7421</v>
      </c>
      <c r="J714" s="273" t="s">
        <v>7644</v>
      </c>
    </row>
    <row r="715" spans="1:10" hidden="1">
      <c r="A715" s="780" t="s">
        <v>7391</v>
      </c>
      <c r="B715" s="771" t="s">
        <v>8956</v>
      </c>
      <c r="C715" s="771" t="s">
        <v>9043</v>
      </c>
      <c r="D715" s="771" t="s">
        <v>9044</v>
      </c>
      <c r="E715" s="771" t="s">
        <v>1952</v>
      </c>
      <c r="F715" s="771" t="s">
        <v>9045</v>
      </c>
      <c r="G715" s="771"/>
      <c r="H715" s="573" t="s">
        <v>7421</v>
      </c>
      <c r="J715" s="273" t="s">
        <v>7644</v>
      </c>
    </row>
    <row r="716" spans="1:10" hidden="1">
      <c r="A716" s="780" t="s">
        <v>7391</v>
      </c>
      <c r="B716" s="771" t="s">
        <v>8956</v>
      </c>
      <c r="C716" s="771" t="s">
        <v>9046</v>
      </c>
      <c r="D716" s="771" t="s">
        <v>9047</v>
      </c>
      <c r="E716" s="771" t="s">
        <v>7610</v>
      </c>
      <c r="F716" s="771" t="s">
        <v>9048</v>
      </c>
      <c r="G716" s="771"/>
      <c r="H716" s="573" t="s">
        <v>7421</v>
      </c>
      <c r="J716" s="273" t="s">
        <v>7644</v>
      </c>
    </row>
    <row r="717" spans="1:10" hidden="1">
      <c r="A717" s="780" t="s">
        <v>7391</v>
      </c>
      <c r="B717" s="771" t="s">
        <v>8956</v>
      </c>
      <c r="C717" s="771" t="s">
        <v>8249</v>
      </c>
      <c r="D717" s="771" t="s">
        <v>9049</v>
      </c>
      <c r="E717" s="771" t="s">
        <v>1952</v>
      </c>
      <c r="F717" s="771" t="s">
        <v>9050</v>
      </c>
      <c r="G717" s="771"/>
      <c r="H717" s="573" t="s">
        <v>7421</v>
      </c>
      <c r="J717" s="273" t="s">
        <v>7644</v>
      </c>
    </row>
    <row r="718" spans="1:10" hidden="1">
      <c r="A718" s="780" t="s">
        <v>7391</v>
      </c>
      <c r="B718" s="771" t="s">
        <v>8956</v>
      </c>
      <c r="C718" s="771" t="s">
        <v>9051</v>
      </c>
      <c r="D718" s="771" t="s">
        <v>9052</v>
      </c>
      <c r="E718" s="771" t="s">
        <v>1952</v>
      </c>
      <c r="F718" s="771" t="s">
        <v>9053</v>
      </c>
      <c r="G718" s="771"/>
      <c r="H718" s="573" t="s">
        <v>7421</v>
      </c>
      <c r="J718" s="273" t="s">
        <v>7644</v>
      </c>
    </row>
    <row r="719" spans="1:10" hidden="1">
      <c r="A719" s="780" t="s">
        <v>7391</v>
      </c>
      <c r="B719" s="771" t="s">
        <v>8956</v>
      </c>
      <c r="C719" s="771" t="s">
        <v>9054</v>
      </c>
      <c r="D719" s="771" t="s">
        <v>9055</v>
      </c>
      <c r="E719" s="771" t="s">
        <v>1952</v>
      </c>
      <c r="F719" s="771" t="s">
        <v>9056</v>
      </c>
      <c r="G719" s="771"/>
      <c r="H719" s="573" t="s">
        <v>7421</v>
      </c>
      <c r="J719" s="273" t="s">
        <v>7644</v>
      </c>
    </row>
    <row r="720" spans="1:10" hidden="1">
      <c r="A720" s="780" t="s">
        <v>7391</v>
      </c>
      <c r="B720" s="771" t="s">
        <v>8956</v>
      </c>
      <c r="C720" s="771" t="s">
        <v>9057</v>
      </c>
      <c r="D720" s="771" t="s">
        <v>9058</v>
      </c>
      <c r="E720" s="771" t="s">
        <v>1952</v>
      </c>
      <c r="F720" s="771" t="s">
        <v>9059</v>
      </c>
      <c r="G720" s="771"/>
      <c r="H720" s="573" t="s">
        <v>7421</v>
      </c>
      <c r="J720" s="273" t="s">
        <v>7644</v>
      </c>
    </row>
    <row r="721" spans="1:10" hidden="1">
      <c r="A721" s="780" t="s">
        <v>7391</v>
      </c>
      <c r="B721" s="771" t="s">
        <v>8956</v>
      </c>
      <c r="C721" s="771" t="s">
        <v>4087</v>
      </c>
      <c r="D721" s="771" t="s">
        <v>7742</v>
      </c>
      <c r="E721" s="771" t="s">
        <v>7610</v>
      </c>
      <c r="F721" s="771" t="s">
        <v>9060</v>
      </c>
      <c r="G721" s="771"/>
      <c r="H721" s="573" t="s">
        <v>7421</v>
      </c>
      <c r="J721" s="273" t="s">
        <v>7644</v>
      </c>
    </row>
    <row r="722" spans="1:10" hidden="1">
      <c r="A722" s="780" t="s">
        <v>7391</v>
      </c>
      <c r="B722" s="771" t="s">
        <v>8956</v>
      </c>
      <c r="C722" s="771" t="s">
        <v>9061</v>
      </c>
      <c r="D722" s="771" t="s">
        <v>9062</v>
      </c>
      <c r="E722" s="771" t="s">
        <v>3643</v>
      </c>
      <c r="F722" s="771" t="s">
        <v>9063</v>
      </c>
      <c r="G722" s="771"/>
      <c r="H722" s="573" t="s">
        <v>7421</v>
      </c>
      <c r="J722" s="273" t="s">
        <v>7644</v>
      </c>
    </row>
    <row r="723" spans="1:10" hidden="1">
      <c r="A723" s="780" t="s">
        <v>7391</v>
      </c>
      <c r="B723" s="771" t="s">
        <v>8956</v>
      </c>
      <c r="C723" s="771" t="s">
        <v>3022</v>
      </c>
      <c r="D723" s="771" t="s">
        <v>9064</v>
      </c>
      <c r="E723" s="771" t="s">
        <v>1952</v>
      </c>
      <c r="F723" s="771" t="s">
        <v>9065</v>
      </c>
      <c r="G723" s="771"/>
      <c r="H723" s="573" t="s">
        <v>7421</v>
      </c>
      <c r="J723" s="273" t="s">
        <v>7644</v>
      </c>
    </row>
    <row r="724" spans="1:10" hidden="1">
      <c r="A724" s="780" t="s">
        <v>7391</v>
      </c>
      <c r="B724" s="771" t="s">
        <v>8956</v>
      </c>
      <c r="C724" s="771" t="s">
        <v>9066</v>
      </c>
      <c r="D724" s="771" t="s">
        <v>9067</v>
      </c>
      <c r="E724" s="771" t="s">
        <v>1952</v>
      </c>
      <c r="F724" s="771" t="s">
        <v>9068</v>
      </c>
      <c r="G724" s="771"/>
      <c r="H724" s="573" t="s">
        <v>7421</v>
      </c>
      <c r="J724" s="273" t="s">
        <v>7644</v>
      </c>
    </row>
    <row r="725" spans="1:10" hidden="1">
      <c r="A725" s="780" t="s">
        <v>7391</v>
      </c>
      <c r="B725" s="771" t="s">
        <v>8956</v>
      </c>
      <c r="C725" s="771" t="s">
        <v>9069</v>
      </c>
      <c r="D725" s="771" t="s">
        <v>9070</v>
      </c>
      <c r="E725" s="771" t="s">
        <v>1952</v>
      </c>
      <c r="F725" s="771" t="s">
        <v>9071</v>
      </c>
      <c r="G725" s="771"/>
      <c r="H725" s="573" t="s">
        <v>7421</v>
      </c>
      <c r="J725" s="273" t="s">
        <v>7644</v>
      </c>
    </row>
    <row r="726" spans="1:10" hidden="1">
      <c r="A726" s="780" t="s">
        <v>7391</v>
      </c>
      <c r="B726" s="771" t="s">
        <v>8956</v>
      </c>
      <c r="C726" s="771" t="s">
        <v>9072</v>
      </c>
      <c r="D726" s="771" t="s">
        <v>9073</v>
      </c>
      <c r="E726" s="771" t="s">
        <v>1952</v>
      </c>
      <c r="F726" s="771" t="s">
        <v>9074</v>
      </c>
      <c r="G726" s="771"/>
      <c r="H726" s="573" t="s">
        <v>7421</v>
      </c>
      <c r="J726" s="273" t="s">
        <v>7644</v>
      </c>
    </row>
    <row r="727" spans="1:10" hidden="1">
      <c r="A727" s="780" t="s">
        <v>7391</v>
      </c>
      <c r="B727" s="771" t="s">
        <v>8956</v>
      </c>
      <c r="C727" s="771" t="s">
        <v>9075</v>
      </c>
      <c r="D727" s="771" t="s">
        <v>8111</v>
      </c>
      <c r="E727" s="771" t="s">
        <v>7941</v>
      </c>
      <c r="F727" s="771" t="s">
        <v>9076</v>
      </c>
      <c r="G727" s="771"/>
      <c r="H727" s="573" t="s">
        <v>7421</v>
      </c>
      <c r="J727" s="273" t="s">
        <v>7644</v>
      </c>
    </row>
    <row r="728" spans="1:10" hidden="1">
      <c r="A728" s="780" t="s">
        <v>7391</v>
      </c>
      <c r="B728" s="771" t="s">
        <v>8956</v>
      </c>
      <c r="C728" s="771" t="s">
        <v>8594</v>
      </c>
      <c r="D728" s="771" t="s">
        <v>8595</v>
      </c>
      <c r="E728" s="771" t="s">
        <v>1952</v>
      </c>
      <c r="F728" s="771" t="s">
        <v>9077</v>
      </c>
      <c r="G728" s="771"/>
      <c r="H728" s="573" t="s">
        <v>7421</v>
      </c>
      <c r="J728" s="273" t="s">
        <v>7644</v>
      </c>
    </row>
    <row r="729" spans="1:10" hidden="1">
      <c r="A729" s="780" t="s">
        <v>7391</v>
      </c>
      <c r="B729" s="771" t="s">
        <v>8956</v>
      </c>
      <c r="C729" s="771" t="s">
        <v>9078</v>
      </c>
      <c r="D729" s="771" t="s">
        <v>5851</v>
      </c>
      <c r="E729" s="771" t="s">
        <v>8907</v>
      </c>
      <c r="F729" s="771" t="s">
        <v>9079</v>
      </c>
      <c r="G729" s="771"/>
      <c r="H729" s="573" t="s">
        <v>7421</v>
      </c>
      <c r="J729" s="273" t="s">
        <v>7644</v>
      </c>
    </row>
    <row r="730" spans="1:10" hidden="1">
      <c r="A730" s="780" t="s">
        <v>7391</v>
      </c>
      <c r="B730" s="771" t="s">
        <v>8956</v>
      </c>
      <c r="C730" s="771" t="s">
        <v>9080</v>
      </c>
      <c r="D730" s="771" t="s">
        <v>5615</v>
      </c>
      <c r="E730" s="771" t="s">
        <v>8907</v>
      </c>
      <c r="F730" s="771" t="s">
        <v>9081</v>
      </c>
      <c r="G730" s="771"/>
      <c r="H730" s="573" t="s">
        <v>7421</v>
      </c>
      <c r="J730" s="273" t="s">
        <v>7644</v>
      </c>
    </row>
    <row r="731" spans="1:10" hidden="1">
      <c r="A731" s="780" t="s">
        <v>7391</v>
      </c>
      <c r="B731" s="771" t="s">
        <v>8956</v>
      </c>
      <c r="C731" s="771" t="s">
        <v>9082</v>
      </c>
      <c r="D731" s="771" t="s">
        <v>9083</v>
      </c>
      <c r="E731" s="771" t="s">
        <v>1952</v>
      </c>
      <c r="F731" s="771" t="s">
        <v>9084</v>
      </c>
      <c r="G731" s="771"/>
      <c r="H731" s="573" t="s">
        <v>7421</v>
      </c>
      <c r="J731" s="273" t="s">
        <v>7644</v>
      </c>
    </row>
    <row r="732" spans="1:10" hidden="1">
      <c r="A732" s="780" t="s">
        <v>7391</v>
      </c>
      <c r="B732" s="771" t="s">
        <v>8956</v>
      </c>
      <c r="C732" s="771" t="s">
        <v>9085</v>
      </c>
      <c r="D732" s="771" t="s">
        <v>9086</v>
      </c>
      <c r="E732" s="771" t="s">
        <v>1952</v>
      </c>
      <c r="F732" s="771" t="s">
        <v>9087</v>
      </c>
      <c r="G732" s="771"/>
      <c r="H732" s="573" t="s">
        <v>7421</v>
      </c>
      <c r="J732" s="273" t="s">
        <v>7644</v>
      </c>
    </row>
    <row r="733" spans="1:10" hidden="1">
      <c r="A733" s="780" t="s">
        <v>7391</v>
      </c>
      <c r="B733" s="771" t="s">
        <v>8956</v>
      </c>
      <c r="C733" s="771" t="s">
        <v>9088</v>
      </c>
      <c r="D733" s="771" t="s">
        <v>9089</v>
      </c>
      <c r="E733" s="771" t="s">
        <v>1952</v>
      </c>
      <c r="F733" s="771" t="s">
        <v>9090</v>
      </c>
      <c r="G733" s="771"/>
      <c r="H733" s="573" t="s">
        <v>7421</v>
      </c>
      <c r="J733" s="273" t="s">
        <v>7644</v>
      </c>
    </row>
    <row r="734" spans="1:10" hidden="1">
      <c r="A734" s="780" t="s">
        <v>7391</v>
      </c>
      <c r="B734" s="771" t="s">
        <v>8956</v>
      </c>
      <c r="C734" s="771" t="s">
        <v>9091</v>
      </c>
      <c r="D734" s="771" t="s">
        <v>9092</v>
      </c>
      <c r="E734" s="771" t="s">
        <v>7610</v>
      </c>
      <c r="F734" s="771" t="s">
        <v>9093</v>
      </c>
      <c r="G734" s="771"/>
      <c r="H734" s="573" t="s">
        <v>7421</v>
      </c>
      <c r="J734" s="273" t="s">
        <v>7644</v>
      </c>
    </row>
    <row r="735" spans="1:10" hidden="1">
      <c r="A735" s="780" t="s">
        <v>7391</v>
      </c>
      <c r="B735" s="771" t="s">
        <v>8956</v>
      </c>
      <c r="C735" s="771" t="s">
        <v>9094</v>
      </c>
      <c r="D735" s="771" t="s">
        <v>9095</v>
      </c>
      <c r="E735" s="771" t="s">
        <v>1952</v>
      </c>
      <c r="F735" s="771" t="s">
        <v>9096</v>
      </c>
      <c r="G735" s="771"/>
      <c r="H735" s="573" t="s">
        <v>7421</v>
      </c>
      <c r="J735" s="273" t="s">
        <v>7644</v>
      </c>
    </row>
    <row r="736" spans="1:10" ht="15" hidden="1">
      <c r="A736" s="777" t="s">
        <v>7391</v>
      </c>
      <c r="B736" s="777" t="s">
        <v>9097</v>
      </c>
      <c r="C736" s="777" t="s">
        <v>9098</v>
      </c>
      <c r="D736" s="777" t="s">
        <v>9099</v>
      </c>
      <c r="E736" s="777" t="s">
        <v>1952</v>
      </c>
      <c r="F736" s="777" t="s">
        <v>9100</v>
      </c>
      <c r="G736" s="777" t="s">
        <v>1954</v>
      </c>
      <c r="H736" s="573" t="s">
        <v>7421</v>
      </c>
      <c r="I736" s="761"/>
      <c r="J736" s="273" t="s">
        <v>7644</v>
      </c>
    </row>
    <row r="737" spans="1:10" hidden="1">
      <c r="A737" s="248" t="s">
        <v>7391</v>
      </c>
      <c r="B737" s="248" t="s">
        <v>9097</v>
      </c>
      <c r="C737" s="248" t="s">
        <v>1955</v>
      </c>
      <c r="D737" s="248" t="s">
        <v>1915</v>
      </c>
      <c r="E737" s="248" t="s">
        <v>8907</v>
      </c>
      <c r="F737" s="248" t="s">
        <v>9100</v>
      </c>
      <c r="G737" s="248"/>
      <c r="H737" s="573" t="s">
        <v>7421</v>
      </c>
      <c r="J737" s="273" t="s">
        <v>7644</v>
      </c>
    </row>
    <row r="738" spans="1:10" ht="15" hidden="1">
      <c r="A738" s="245" t="s">
        <v>7391</v>
      </c>
      <c r="B738" s="245" t="s">
        <v>9101</v>
      </c>
      <c r="C738" s="245" t="s">
        <v>9102</v>
      </c>
      <c r="D738" s="245" t="s">
        <v>7663</v>
      </c>
      <c r="E738" s="245" t="s">
        <v>1952</v>
      </c>
      <c r="F738" s="245" t="s">
        <v>9103</v>
      </c>
      <c r="G738" s="245" t="s">
        <v>1954</v>
      </c>
      <c r="H738" s="573" t="s">
        <v>7421</v>
      </c>
      <c r="J738" s="273" t="s">
        <v>7644</v>
      </c>
    </row>
    <row r="739" spans="1:10" hidden="1">
      <c r="A739" s="248" t="s">
        <v>7391</v>
      </c>
      <c r="B739" s="248" t="s">
        <v>9101</v>
      </c>
      <c r="C739" s="248" t="s">
        <v>9098</v>
      </c>
      <c r="D739" s="248" t="s">
        <v>9104</v>
      </c>
      <c r="E739" s="248" t="s">
        <v>1952</v>
      </c>
      <c r="F739" s="248" t="s">
        <v>9100</v>
      </c>
      <c r="G739" s="248"/>
      <c r="H739" s="573" t="s">
        <v>7421</v>
      </c>
      <c r="J739" s="273" t="s">
        <v>7644</v>
      </c>
    </row>
    <row r="740" spans="1:10" hidden="1">
      <c r="A740" s="248" t="s">
        <v>7391</v>
      </c>
      <c r="B740" s="248" t="s">
        <v>9101</v>
      </c>
      <c r="C740" s="248" t="s">
        <v>2219</v>
      </c>
      <c r="D740" s="248" t="s">
        <v>8912</v>
      </c>
      <c r="E740" s="248" t="s">
        <v>1952</v>
      </c>
      <c r="F740" s="248" t="s">
        <v>9105</v>
      </c>
      <c r="G740" s="248"/>
      <c r="H740" s="573" t="s">
        <v>7421</v>
      </c>
      <c r="J740" s="273" t="s">
        <v>7644</v>
      </c>
    </row>
    <row r="741" spans="1:10" ht="15" hidden="1">
      <c r="A741" s="245" t="s">
        <v>7391</v>
      </c>
      <c r="B741" s="245" t="s">
        <v>9106</v>
      </c>
      <c r="C741" s="245" t="s">
        <v>9107</v>
      </c>
      <c r="D741" s="245" t="s">
        <v>7663</v>
      </c>
      <c r="E741" s="245" t="s">
        <v>1952</v>
      </c>
      <c r="F741" s="245" t="s">
        <v>9108</v>
      </c>
      <c r="G741" s="245" t="s">
        <v>1954</v>
      </c>
      <c r="H741" s="573" t="s">
        <v>7421</v>
      </c>
      <c r="J741" s="273" t="s">
        <v>7644</v>
      </c>
    </row>
    <row r="742" spans="1:10" hidden="1">
      <c r="A742" s="248" t="s">
        <v>7391</v>
      </c>
      <c r="B742" s="248" t="s">
        <v>9106</v>
      </c>
      <c r="C742" s="248" t="s">
        <v>9098</v>
      </c>
      <c r="D742" s="248" t="s">
        <v>9104</v>
      </c>
      <c r="E742" s="248" t="s">
        <v>1952</v>
      </c>
      <c r="F742" s="248" t="s">
        <v>9100</v>
      </c>
      <c r="G742" s="248"/>
      <c r="H742" s="573" t="s">
        <v>7421</v>
      </c>
      <c r="J742" s="273" t="s">
        <v>7644</v>
      </c>
    </row>
    <row r="743" spans="1:10" hidden="1">
      <c r="A743" s="248" t="s">
        <v>7391</v>
      </c>
      <c r="B743" s="248" t="s">
        <v>9106</v>
      </c>
      <c r="C743" s="248" t="s">
        <v>2228</v>
      </c>
      <c r="D743" s="248" t="s">
        <v>8917</v>
      </c>
      <c r="E743" s="248" t="s">
        <v>1952</v>
      </c>
      <c r="F743" s="248" t="s">
        <v>9109</v>
      </c>
      <c r="G743" s="248"/>
      <c r="H743" s="573" t="s">
        <v>7421</v>
      </c>
      <c r="J743" s="273" t="s">
        <v>7644</v>
      </c>
    </row>
    <row r="744" spans="1:10" ht="15" hidden="1">
      <c r="A744" s="245" t="s">
        <v>7391</v>
      </c>
      <c r="B744" s="245" t="s">
        <v>9110</v>
      </c>
      <c r="C744" s="245" t="s">
        <v>9098</v>
      </c>
      <c r="D744" s="245" t="s">
        <v>9099</v>
      </c>
      <c r="E744" s="245" t="s">
        <v>1952</v>
      </c>
      <c r="F744" s="245" t="s">
        <v>9100</v>
      </c>
      <c r="G744" s="245" t="s">
        <v>1954</v>
      </c>
      <c r="H744" s="573" t="s">
        <v>7421</v>
      </c>
      <c r="J744" s="273" t="s">
        <v>7644</v>
      </c>
    </row>
    <row r="745" spans="1:10" hidden="1">
      <c r="A745" s="248" t="s">
        <v>7391</v>
      </c>
      <c r="B745" s="248" t="s">
        <v>9110</v>
      </c>
      <c r="C745" s="248" t="s">
        <v>8580</v>
      </c>
      <c r="D745" s="248" t="s">
        <v>2044</v>
      </c>
      <c r="E745" s="248" t="s">
        <v>1952</v>
      </c>
      <c r="F745" s="248" t="s">
        <v>9111</v>
      </c>
      <c r="G745" s="248"/>
      <c r="H745" s="573" t="s">
        <v>7421</v>
      </c>
      <c r="J745" s="273" t="s">
        <v>7644</v>
      </c>
    </row>
    <row r="746" spans="1:10" hidden="1">
      <c r="A746" s="248" t="s">
        <v>7391</v>
      </c>
      <c r="B746" s="248" t="s">
        <v>9110</v>
      </c>
      <c r="C746" s="248" t="s">
        <v>7998</v>
      </c>
      <c r="D746" s="248"/>
      <c r="E746" s="248" t="s">
        <v>8907</v>
      </c>
      <c r="F746" s="248" t="s">
        <v>9112</v>
      </c>
      <c r="G746" s="248"/>
      <c r="H746" s="573" t="s">
        <v>7421</v>
      </c>
      <c r="J746" s="273" t="s">
        <v>7644</v>
      </c>
    </row>
    <row r="747" spans="1:10" hidden="1">
      <c r="A747" s="248" t="s">
        <v>7391</v>
      </c>
      <c r="B747" s="248" t="s">
        <v>9110</v>
      </c>
      <c r="C747" s="248" t="s">
        <v>3019</v>
      </c>
      <c r="D747" s="248" t="s">
        <v>2090</v>
      </c>
      <c r="E747" s="248" t="s">
        <v>1952</v>
      </c>
      <c r="F747" s="248" t="s">
        <v>9113</v>
      </c>
      <c r="G747" s="248"/>
      <c r="H747" s="573" t="s">
        <v>7421</v>
      </c>
      <c r="J747" s="273" t="s">
        <v>7644</v>
      </c>
    </row>
    <row r="748" spans="1:10" hidden="1">
      <c r="A748" s="248" t="s">
        <v>7391</v>
      </c>
      <c r="B748" s="248" t="s">
        <v>9110</v>
      </c>
      <c r="C748" s="248" t="s">
        <v>7680</v>
      </c>
      <c r="D748" s="248" t="s">
        <v>8923</v>
      </c>
      <c r="E748" s="248" t="s">
        <v>1952</v>
      </c>
      <c r="F748" s="248" t="s">
        <v>9114</v>
      </c>
      <c r="G748" s="248"/>
      <c r="H748" s="573" t="s">
        <v>7421</v>
      </c>
      <c r="J748" s="273" t="s">
        <v>7644</v>
      </c>
    </row>
    <row r="749" spans="1:10" hidden="1">
      <c r="A749" s="248" t="s">
        <v>7391</v>
      </c>
      <c r="B749" s="248" t="s">
        <v>9110</v>
      </c>
      <c r="C749" s="248" t="s">
        <v>7678</v>
      </c>
      <c r="D749" s="248" t="s">
        <v>2495</v>
      </c>
      <c r="E749" s="248" t="s">
        <v>1952</v>
      </c>
      <c r="F749" s="248" t="s">
        <v>9115</v>
      </c>
      <c r="G749" s="248"/>
      <c r="H749" s="573" t="s">
        <v>7421</v>
      </c>
      <c r="J749" s="273" t="s">
        <v>7644</v>
      </c>
    </row>
    <row r="750" spans="1:10" hidden="1">
      <c r="A750" s="248" t="s">
        <v>7391</v>
      </c>
      <c r="B750" s="248" t="s">
        <v>9110</v>
      </c>
      <c r="C750" s="248" t="s">
        <v>7037</v>
      </c>
      <c r="D750" s="248" t="s">
        <v>5964</v>
      </c>
      <c r="E750" s="248" t="s">
        <v>3643</v>
      </c>
      <c r="F750" s="248" t="s">
        <v>9116</v>
      </c>
      <c r="G750" s="248"/>
      <c r="H750" s="573" t="s">
        <v>7421</v>
      </c>
      <c r="J750" s="273" t="s">
        <v>7644</v>
      </c>
    </row>
    <row r="751" spans="1:10" hidden="1">
      <c r="A751" s="248" t="s">
        <v>7391</v>
      </c>
      <c r="B751" s="248" t="s">
        <v>9110</v>
      </c>
      <c r="C751" s="248" t="s">
        <v>1438</v>
      </c>
      <c r="D751" s="248" t="s">
        <v>2292</v>
      </c>
      <c r="E751" s="248" t="s">
        <v>1952</v>
      </c>
      <c r="F751" s="248" t="s">
        <v>9117</v>
      </c>
      <c r="G751" s="248"/>
      <c r="H751" s="573" t="s">
        <v>7421</v>
      </c>
      <c r="J751" s="273" t="s">
        <v>7644</v>
      </c>
    </row>
    <row r="752" spans="1:10" hidden="1">
      <c r="A752" s="248" t="s">
        <v>7391</v>
      </c>
      <c r="B752" s="248" t="s">
        <v>9110</v>
      </c>
      <c r="C752" s="248" t="s">
        <v>8155</v>
      </c>
      <c r="D752" s="248" t="s">
        <v>8156</v>
      </c>
      <c r="E752" s="248" t="s">
        <v>1952</v>
      </c>
      <c r="F752" s="248" t="s">
        <v>9118</v>
      </c>
      <c r="G752" s="248"/>
      <c r="H752" s="573" t="s">
        <v>7421</v>
      </c>
      <c r="J752" s="273" t="s">
        <v>7644</v>
      </c>
    </row>
    <row r="753" spans="1:10" hidden="1">
      <c r="A753" s="248" t="s">
        <v>7391</v>
      </c>
      <c r="B753" s="248" t="s">
        <v>9110</v>
      </c>
      <c r="C753" s="248" t="s">
        <v>8929</v>
      </c>
      <c r="D753" s="248" t="s">
        <v>8930</v>
      </c>
      <c r="E753" s="248" t="s">
        <v>1952</v>
      </c>
      <c r="F753" s="248" t="s">
        <v>9119</v>
      </c>
      <c r="G753" s="248"/>
      <c r="H753" s="573" t="s">
        <v>7421</v>
      </c>
      <c r="J753" s="273" t="s">
        <v>7644</v>
      </c>
    </row>
    <row r="754" spans="1:10" hidden="1">
      <c r="A754" s="248" t="s">
        <v>7391</v>
      </c>
      <c r="B754" s="248" t="s">
        <v>9110</v>
      </c>
      <c r="C754" s="248" t="s">
        <v>8932</v>
      </c>
      <c r="D754" s="248" t="s">
        <v>8933</v>
      </c>
      <c r="E754" s="248" t="s">
        <v>8772</v>
      </c>
      <c r="F754" s="248" t="s">
        <v>9120</v>
      </c>
      <c r="G754" s="248"/>
      <c r="H754" s="573" t="s">
        <v>7421</v>
      </c>
      <c r="J754" s="273" t="s">
        <v>7644</v>
      </c>
    </row>
    <row r="755" spans="1:10" hidden="1">
      <c r="A755" s="248" t="s">
        <v>7391</v>
      </c>
      <c r="B755" s="248" t="s">
        <v>9110</v>
      </c>
      <c r="C755" s="248" t="s">
        <v>1472</v>
      </c>
      <c r="D755" s="248" t="s">
        <v>5584</v>
      </c>
      <c r="E755" s="248" t="s">
        <v>1952</v>
      </c>
      <c r="F755" s="248" t="s">
        <v>9121</v>
      </c>
      <c r="G755" s="248"/>
      <c r="H755" s="573" t="s">
        <v>7421</v>
      </c>
      <c r="J755" s="273" t="s">
        <v>7644</v>
      </c>
    </row>
    <row r="756" spans="1:10" hidden="1">
      <c r="A756" s="248" t="s">
        <v>7391</v>
      </c>
      <c r="B756" s="248" t="s">
        <v>9110</v>
      </c>
      <c r="C756" s="248" t="s">
        <v>2993</v>
      </c>
      <c r="D756" s="248" t="s">
        <v>8936</v>
      </c>
      <c r="E756" s="248" t="s">
        <v>8772</v>
      </c>
      <c r="F756" s="248" t="s">
        <v>9122</v>
      </c>
      <c r="G756" s="248"/>
      <c r="H756" s="573" t="s">
        <v>7421</v>
      </c>
      <c r="J756" s="273" t="s">
        <v>7644</v>
      </c>
    </row>
    <row r="757" spans="1:10" hidden="1">
      <c r="A757" s="248" t="s">
        <v>7391</v>
      </c>
      <c r="B757" s="248" t="s">
        <v>9110</v>
      </c>
      <c r="C757" s="248" t="s">
        <v>7608</v>
      </c>
      <c r="D757" s="248" t="s">
        <v>8042</v>
      </c>
      <c r="E757" s="248" t="s">
        <v>7610</v>
      </c>
      <c r="F757" s="248" t="s">
        <v>9123</v>
      </c>
      <c r="G757" s="248"/>
      <c r="H757" s="573" t="s">
        <v>7421</v>
      </c>
      <c r="J757" s="273" t="s">
        <v>7644</v>
      </c>
    </row>
    <row r="758" spans="1:10" hidden="1">
      <c r="A758" s="248" t="s">
        <v>7391</v>
      </c>
      <c r="B758" s="248" t="s">
        <v>9110</v>
      </c>
      <c r="C758" s="248" t="s">
        <v>8597</v>
      </c>
      <c r="D758" s="248" t="s">
        <v>8598</v>
      </c>
      <c r="E758" s="248" t="s">
        <v>1952</v>
      </c>
      <c r="F758" s="248" t="s">
        <v>9124</v>
      </c>
      <c r="G758" s="248"/>
      <c r="H758" s="573" t="s">
        <v>7421</v>
      </c>
      <c r="J758" s="273" t="s">
        <v>7644</v>
      </c>
    </row>
    <row r="759" spans="1:10" hidden="1">
      <c r="A759" s="248" t="s">
        <v>7391</v>
      </c>
      <c r="B759" s="248" t="s">
        <v>9110</v>
      </c>
      <c r="C759" s="248" t="s">
        <v>8940</v>
      </c>
      <c r="D759" s="248" t="s">
        <v>8941</v>
      </c>
      <c r="E759" s="248" t="s">
        <v>1952</v>
      </c>
      <c r="F759" s="248" t="s">
        <v>9125</v>
      </c>
      <c r="G759" s="248"/>
      <c r="H759" s="573" t="s">
        <v>7421</v>
      </c>
      <c r="J759" s="273" t="s">
        <v>7644</v>
      </c>
    </row>
    <row r="760" spans="1:10" hidden="1">
      <c r="A760" s="248" t="s">
        <v>7391</v>
      </c>
      <c r="B760" s="248" t="s">
        <v>9110</v>
      </c>
      <c r="C760" s="248" t="s">
        <v>8056</v>
      </c>
      <c r="D760" s="248" t="s">
        <v>8057</v>
      </c>
      <c r="E760" s="248" t="s">
        <v>7610</v>
      </c>
      <c r="F760" s="248" t="s">
        <v>9126</v>
      </c>
      <c r="G760" s="248"/>
      <c r="H760" s="573" t="s">
        <v>7421</v>
      </c>
      <c r="J760" s="273" t="s">
        <v>7644</v>
      </c>
    </row>
    <row r="761" spans="1:10" hidden="1">
      <c r="A761" s="248" t="s">
        <v>7391</v>
      </c>
      <c r="B761" s="248" t="s">
        <v>9110</v>
      </c>
      <c r="C761" s="248" t="s">
        <v>7946</v>
      </c>
      <c r="D761" s="248" t="s">
        <v>7947</v>
      </c>
      <c r="E761" s="248" t="s">
        <v>1952</v>
      </c>
      <c r="F761" s="248" t="s">
        <v>9127</v>
      </c>
      <c r="G761" s="248"/>
      <c r="H761" s="573" t="s">
        <v>7421</v>
      </c>
      <c r="J761" s="273" t="s">
        <v>7644</v>
      </c>
    </row>
    <row r="762" spans="1:10" hidden="1">
      <c r="A762" s="248" t="s">
        <v>7391</v>
      </c>
      <c r="B762" s="248" t="s">
        <v>9110</v>
      </c>
      <c r="C762" s="248" t="s">
        <v>8059</v>
      </c>
      <c r="D762" s="248" t="s">
        <v>8060</v>
      </c>
      <c r="E762" s="248" t="s">
        <v>1952</v>
      </c>
      <c r="F762" s="248" t="s">
        <v>9128</v>
      </c>
      <c r="G762" s="248"/>
      <c r="H762" s="573" t="s">
        <v>7421</v>
      </c>
      <c r="J762" s="273" t="s">
        <v>7644</v>
      </c>
    </row>
    <row r="763" spans="1:10" hidden="1">
      <c r="A763" s="248" t="s">
        <v>7391</v>
      </c>
      <c r="B763" s="248" t="s">
        <v>9110</v>
      </c>
      <c r="C763" s="248" t="s">
        <v>8050</v>
      </c>
      <c r="D763" s="248" t="s">
        <v>8051</v>
      </c>
      <c r="E763" s="248" t="s">
        <v>7610</v>
      </c>
      <c r="F763" s="248" t="s">
        <v>9129</v>
      </c>
      <c r="G763" s="248"/>
      <c r="H763" s="573" t="s">
        <v>7421</v>
      </c>
      <c r="J763" s="273" t="s">
        <v>7644</v>
      </c>
    </row>
    <row r="764" spans="1:10" hidden="1">
      <c r="A764" s="248" t="s">
        <v>7391</v>
      </c>
      <c r="B764" s="248" t="s">
        <v>9110</v>
      </c>
      <c r="C764" s="248" t="s">
        <v>8053</v>
      </c>
      <c r="D764" s="248" t="s">
        <v>8947</v>
      </c>
      <c r="E764" s="248" t="s">
        <v>1952</v>
      </c>
      <c r="F764" s="248" t="s">
        <v>9130</v>
      </c>
      <c r="G764" s="248"/>
      <c r="H764" s="573" t="s">
        <v>7421</v>
      </c>
      <c r="J764" s="273" t="s">
        <v>7644</v>
      </c>
    </row>
    <row r="765" spans="1:10" hidden="1">
      <c r="A765" s="248" t="s">
        <v>7391</v>
      </c>
      <c r="B765" s="248" t="s">
        <v>9110</v>
      </c>
      <c r="C765" s="248" t="s">
        <v>8035</v>
      </c>
      <c r="D765" s="248" t="s">
        <v>8150</v>
      </c>
      <c r="E765" s="248" t="s">
        <v>1952</v>
      </c>
      <c r="F765" s="248" t="s">
        <v>9131</v>
      </c>
      <c r="G765" s="248"/>
      <c r="H765" s="573" t="s">
        <v>7421</v>
      </c>
      <c r="J765" s="273" t="s">
        <v>7644</v>
      </c>
    </row>
    <row r="766" spans="1:10" hidden="1">
      <c r="A766" s="248" t="s">
        <v>7391</v>
      </c>
      <c r="B766" s="248" t="s">
        <v>9110</v>
      </c>
      <c r="C766" s="248" t="s">
        <v>8972</v>
      </c>
      <c r="D766" s="248" t="s">
        <v>6158</v>
      </c>
      <c r="E766" s="248" t="s">
        <v>1952</v>
      </c>
      <c r="F766" s="466" t="s">
        <v>9132</v>
      </c>
      <c r="G766" s="248"/>
      <c r="H766" s="573" t="s">
        <v>7421</v>
      </c>
      <c r="J766" s="273" t="s">
        <v>7644</v>
      </c>
    </row>
    <row r="767" spans="1:10" hidden="1">
      <c r="A767" s="248" t="s">
        <v>7391</v>
      </c>
      <c r="B767" s="248" t="s">
        <v>9110</v>
      </c>
      <c r="C767" s="248" t="s">
        <v>8974</v>
      </c>
      <c r="D767" s="248" t="s">
        <v>3739</v>
      </c>
      <c r="E767" s="248" t="s">
        <v>1952</v>
      </c>
      <c r="F767" s="248" t="s">
        <v>9133</v>
      </c>
      <c r="G767" s="248"/>
      <c r="H767" s="573" t="s">
        <v>7421</v>
      </c>
      <c r="J767" s="273" t="s">
        <v>7644</v>
      </c>
    </row>
    <row r="768" spans="1:10" hidden="1">
      <c r="A768" s="248" t="s">
        <v>7391</v>
      </c>
      <c r="B768" s="248" t="s">
        <v>9110</v>
      </c>
      <c r="C768" s="248" t="s">
        <v>1531</v>
      </c>
      <c r="D768" s="248" t="s">
        <v>8542</v>
      </c>
      <c r="E768" s="248" t="s">
        <v>1952</v>
      </c>
      <c r="F768" s="248" t="s">
        <v>9134</v>
      </c>
      <c r="G768" s="248"/>
      <c r="H768" s="573" t="s">
        <v>7421</v>
      </c>
      <c r="J768" s="273" t="s">
        <v>7644</v>
      </c>
    </row>
    <row r="769" spans="1:10" hidden="1">
      <c r="A769" s="248" t="s">
        <v>7391</v>
      </c>
      <c r="B769" s="248" t="s">
        <v>9110</v>
      </c>
      <c r="C769" s="248" t="s">
        <v>5798</v>
      </c>
      <c r="D769" s="248" t="s">
        <v>2186</v>
      </c>
      <c r="E769" s="248" t="s">
        <v>7941</v>
      </c>
      <c r="F769" s="248" t="s">
        <v>9135</v>
      </c>
      <c r="G769" s="248"/>
      <c r="H769" s="573" t="s">
        <v>7421</v>
      </c>
      <c r="J769" s="273" t="s">
        <v>7644</v>
      </c>
    </row>
    <row r="770" spans="1:10" hidden="1">
      <c r="A770" s="248" t="s">
        <v>7391</v>
      </c>
      <c r="B770" s="248" t="s">
        <v>9110</v>
      </c>
      <c r="C770" s="248" t="s">
        <v>8978</v>
      </c>
      <c r="D770" s="248" t="s">
        <v>8002</v>
      </c>
      <c r="E770" s="248" t="s">
        <v>1952</v>
      </c>
      <c r="F770" s="248" t="s">
        <v>9136</v>
      </c>
      <c r="G770" s="248"/>
      <c r="H770" s="573" t="s">
        <v>7421</v>
      </c>
      <c r="J770" s="273" t="s">
        <v>7644</v>
      </c>
    </row>
    <row r="771" spans="1:10" hidden="1">
      <c r="A771" s="248" t="s">
        <v>7391</v>
      </c>
      <c r="B771" s="248" t="s">
        <v>9110</v>
      </c>
      <c r="C771" s="248" t="s">
        <v>8585</v>
      </c>
      <c r="D771" s="248" t="s">
        <v>5400</v>
      </c>
      <c r="E771" s="248" t="s">
        <v>1952</v>
      </c>
      <c r="F771" s="248" t="s">
        <v>9137</v>
      </c>
      <c r="G771" s="248"/>
      <c r="H771" s="573" t="s">
        <v>7421</v>
      </c>
      <c r="J771" s="273" t="s">
        <v>7644</v>
      </c>
    </row>
    <row r="772" spans="1:10" hidden="1">
      <c r="A772" s="248" t="s">
        <v>7391</v>
      </c>
      <c r="B772" s="248" t="s">
        <v>9110</v>
      </c>
      <c r="C772" s="248" t="s">
        <v>8981</v>
      </c>
      <c r="D772" s="248" t="s">
        <v>8982</v>
      </c>
      <c r="E772" s="248" t="s">
        <v>1952</v>
      </c>
      <c r="F772" s="248" t="s">
        <v>9138</v>
      </c>
      <c r="G772" s="248"/>
      <c r="H772" s="573" t="s">
        <v>7421</v>
      </c>
      <c r="J772" s="273" t="s">
        <v>7644</v>
      </c>
    </row>
    <row r="773" spans="1:10" hidden="1">
      <c r="A773" s="248" t="s">
        <v>7391</v>
      </c>
      <c r="B773" s="248" t="s">
        <v>9110</v>
      </c>
      <c r="C773" s="248" t="s">
        <v>7735</v>
      </c>
      <c r="D773" s="248" t="s">
        <v>8984</v>
      </c>
      <c r="E773" s="248" t="s">
        <v>1952</v>
      </c>
      <c r="F773" s="248" t="s">
        <v>9139</v>
      </c>
      <c r="G773" s="248"/>
      <c r="H773" s="573" t="s">
        <v>7421</v>
      </c>
      <c r="J773" s="273" t="s">
        <v>7644</v>
      </c>
    </row>
    <row r="774" spans="1:10" hidden="1">
      <c r="A774" s="248" t="s">
        <v>7391</v>
      </c>
      <c r="B774" s="248" t="s">
        <v>9110</v>
      </c>
      <c r="C774" s="248" t="s">
        <v>8605</v>
      </c>
      <c r="D774" s="248" t="s">
        <v>8986</v>
      </c>
      <c r="E774" s="248" t="s">
        <v>1952</v>
      </c>
      <c r="F774" s="248" t="s">
        <v>9140</v>
      </c>
      <c r="G774" s="248"/>
      <c r="H774" s="573" t="s">
        <v>7421</v>
      </c>
      <c r="J774" s="273" t="s">
        <v>7644</v>
      </c>
    </row>
    <row r="775" spans="1:10" hidden="1">
      <c r="A775" s="248" t="s">
        <v>7391</v>
      </c>
      <c r="B775" s="248" t="s">
        <v>9110</v>
      </c>
      <c r="C775" s="248" t="s">
        <v>8249</v>
      </c>
      <c r="D775" s="248" t="s">
        <v>9049</v>
      </c>
      <c r="E775" s="248" t="s">
        <v>1952</v>
      </c>
      <c r="F775" s="248" t="s">
        <v>9141</v>
      </c>
      <c r="G775" s="248"/>
      <c r="H775" s="573" t="s">
        <v>7421</v>
      </c>
      <c r="J775" s="273" t="s">
        <v>7644</v>
      </c>
    </row>
    <row r="776" spans="1:10" ht="15" hidden="1">
      <c r="A776" s="245" t="s">
        <v>7391</v>
      </c>
      <c r="B776" s="245" t="s">
        <v>9142</v>
      </c>
      <c r="C776" s="245" t="s">
        <v>9098</v>
      </c>
      <c r="D776" s="245" t="s">
        <v>9099</v>
      </c>
      <c r="E776" s="245" t="s">
        <v>1952</v>
      </c>
      <c r="F776" s="245" t="s">
        <v>9100</v>
      </c>
      <c r="G776" s="245" t="s">
        <v>1954</v>
      </c>
      <c r="H776" s="573" t="s">
        <v>7421</v>
      </c>
      <c r="J776" s="273" t="s">
        <v>7644</v>
      </c>
    </row>
    <row r="777" spans="1:10" hidden="1">
      <c r="A777" s="248" t="s">
        <v>7391</v>
      </c>
      <c r="B777" s="248" t="s">
        <v>9142</v>
      </c>
      <c r="C777" s="248" t="s">
        <v>8158</v>
      </c>
      <c r="D777" s="248" t="s">
        <v>4921</v>
      </c>
      <c r="E777" s="248" t="s">
        <v>1952</v>
      </c>
      <c r="F777" s="248" t="s">
        <v>9143</v>
      </c>
      <c r="G777" s="248"/>
      <c r="H777" s="573" t="s">
        <v>7421</v>
      </c>
      <c r="J777" s="273" t="s">
        <v>7644</v>
      </c>
    </row>
    <row r="778" spans="1:10" hidden="1">
      <c r="A778" s="248" t="s">
        <v>7391</v>
      </c>
      <c r="B778" s="248" t="s">
        <v>9142</v>
      </c>
      <c r="C778" s="248" t="s">
        <v>8039</v>
      </c>
      <c r="D778" s="248" t="s">
        <v>2551</v>
      </c>
      <c r="E778" s="248" t="s">
        <v>1952</v>
      </c>
      <c r="F778" s="248" t="s">
        <v>9144</v>
      </c>
      <c r="G778" s="248"/>
      <c r="H778" s="573" t="s">
        <v>7421</v>
      </c>
      <c r="J778" s="273" t="s">
        <v>7644</v>
      </c>
    </row>
    <row r="779" spans="1:10" hidden="1">
      <c r="A779" s="248" t="s">
        <v>7391</v>
      </c>
      <c r="B779" s="248" t="s">
        <v>9142</v>
      </c>
      <c r="C779" s="248" t="s">
        <v>8591</v>
      </c>
      <c r="D779" s="248" t="s">
        <v>8592</v>
      </c>
      <c r="E779" s="248" t="s">
        <v>7610</v>
      </c>
      <c r="F779" s="248" t="s">
        <v>9145</v>
      </c>
      <c r="G779" s="248"/>
      <c r="H779" s="573" t="s">
        <v>7421</v>
      </c>
      <c r="J779" s="273" t="s">
        <v>7644</v>
      </c>
    </row>
    <row r="780" spans="1:10" hidden="1">
      <c r="A780" s="248" t="s">
        <v>7391</v>
      </c>
      <c r="B780" s="248" t="s">
        <v>9142</v>
      </c>
      <c r="C780" s="248" t="s">
        <v>8953</v>
      </c>
      <c r="D780" s="248" t="s">
        <v>8954</v>
      </c>
      <c r="E780" s="248" t="s">
        <v>7610</v>
      </c>
      <c r="F780" s="248" t="s">
        <v>9146</v>
      </c>
      <c r="G780" s="248"/>
      <c r="H780" s="573" t="s">
        <v>7421</v>
      </c>
      <c r="J780" s="273" t="s">
        <v>7644</v>
      </c>
    </row>
    <row r="781" spans="1:10" hidden="1">
      <c r="A781" s="248" t="s">
        <v>7391</v>
      </c>
      <c r="B781" s="248" t="s">
        <v>9142</v>
      </c>
      <c r="C781" s="248" t="s">
        <v>8957</v>
      </c>
      <c r="D781" s="248" t="s">
        <v>8958</v>
      </c>
      <c r="E781" s="248" t="s">
        <v>1952</v>
      </c>
      <c r="F781" s="248" t="s">
        <v>9147</v>
      </c>
      <c r="G781" s="248"/>
      <c r="H781" s="573" t="s">
        <v>7421</v>
      </c>
      <c r="J781" s="273" t="s">
        <v>7644</v>
      </c>
    </row>
    <row r="782" spans="1:10" hidden="1">
      <c r="A782" s="248" t="s">
        <v>7391</v>
      </c>
      <c r="B782" s="248" t="s">
        <v>9142</v>
      </c>
      <c r="C782" s="248" t="s">
        <v>8960</v>
      </c>
      <c r="D782" s="248" t="s">
        <v>8961</v>
      </c>
      <c r="E782" s="248" t="s">
        <v>1952</v>
      </c>
      <c r="F782" s="248" t="s">
        <v>9148</v>
      </c>
      <c r="G782" s="248"/>
      <c r="H782" s="573" t="s">
        <v>7421</v>
      </c>
      <c r="J782" s="273" t="s">
        <v>7644</v>
      </c>
    </row>
    <row r="783" spans="1:10" hidden="1">
      <c r="A783" s="248" t="s">
        <v>7391</v>
      </c>
      <c r="B783" s="248" t="s">
        <v>9142</v>
      </c>
      <c r="C783" s="248" t="s">
        <v>8963</v>
      </c>
      <c r="D783" s="248" t="s">
        <v>8964</v>
      </c>
      <c r="E783" s="248" t="s">
        <v>1952</v>
      </c>
      <c r="F783" s="248" t="s">
        <v>9149</v>
      </c>
      <c r="G783" s="248"/>
      <c r="H783" s="573" t="s">
        <v>7421</v>
      </c>
      <c r="J783" s="273" t="s">
        <v>7644</v>
      </c>
    </row>
    <row r="784" spans="1:10" hidden="1">
      <c r="A784" s="248" t="s">
        <v>7391</v>
      </c>
      <c r="B784" s="248" t="s">
        <v>9142</v>
      </c>
      <c r="C784" s="248" t="s">
        <v>8966</v>
      </c>
      <c r="D784" s="248" t="s">
        <v>8967</v>
      </c>
      <c r="E784" s="248" t="s">
        <v>1952</v>
      </c>
      <c r="F784" s="248" t="s">
        <v>9150</v>
      </c>
      <c r="G784" s="248"/>
      <c r="H784" s="573" t="s">
        <v>7421</v>
      </c>
      <c r="J784" s="273" t="s">
        <v>7644</v>
      </c>
    </row>
    <row r="785" spans="1:10" hidden="1">
      <c r="A785" s="248" t="s">
        <v>7391</v>
      </c>
      <c r="B785" s="248" t="s">
        <v>9142</v>
      </c>
      <c r="C785" s="248" t="s">
        <v>8969</v>
      </c>
      <c r="D785" s="248" t="s">
        <v>8970</v>
      </c>
      <c r="E785" s="248" t="s">
        <v>1952</v>
      </c>
      <c r="F785" s="248" t="s">
        <v>9151</v>
      </c>
      <c r="G785" s="248"/>
      <c r="H785" s="573" t="s">
        <v>7421</v>
      </c>
      <c r="J785" s="273" t="s">
        <v>7644</v>
      </c>
    </row>
    <row r="786" spans="1:10" hidden="1">
      <c r="A786" s="248" t="s">
        <v>7391</v>
      </c>
      <c r="B786" s="248" t="s">
        <v>9142</v>
      </c>
      <c r="C786" s="248" t="s">
        <v>8608</v>
      </c>
      <c r="D786" s="248" t="s">
        <v>8988</v>
      </c>
      <c r="E786" s="248" t="s">
        <v>1952</v>
      </c>
      <c r="F786" s="248" t="s">
        <v>9152</v>
      </c>
      <c r="G786" s="248"/>
      <c r="H786" s="573" t="s">
        <v>7421</v>
      </c>
      <c r="J786" s="273" t="s">
        <v>7644</v>
      </c>
    </row>
    <row r="787" spans="1:10" hidden="1">
      <c r="A787" s="248" t="s">
        <v>7391</v>
      </c>
      <c r="B787" s="248" t="s">
        <v>9142</v>
      </c>
      <c r="C787" s="248" t="s">
        <v>7689</v>
      </c>
      <c r="D787" s="248" t="s">
        <v>8990</v>
      </c>
      <c r="E787" s="248" t="s">
        <v>1952</v>
      </c>
      <c r="F787" s="248" t="s">
        <v>9153</v>
      </c>
      <c r="G787" s="248"/>
      <c r="H787" s="573" t="s">
        <v>7421</v>
      </c>
      <c r="J787" s="273" t="s">
        <v>7644</v>
      </c>
    </row>
    <row r="788" spans="1:10" hidden="1">
      <c r="A788" s="248" t="s">
        <v>7391</v>
      </c>
      <c r="B788" s="248" t="s">
        <v>9142</v>
      </c>
      <c r="C788" s="248" t="s">
        <v>8992</v>
      </c>
      <c r="D788" s="248" t="s">
        <v>8993</v>
      </c>
      <c r="E788" s="248" t="s">
        <v>7610</v>
      </c>
      <c r="F788" s="248" t="s">
        <v>9154</v>
      </c>
      <c r="G788" s="248"/>
      <c r="H788" s="573" t="s">
        <v>7421</v>
      </c>
      <c r="J788" s="273" t="s">
        <v>7644</v>
      </c>
    </row>
    <row r="789" spans="1:10" hidden="1">
      <c r="A789" s="248" t="s">
        <v>7391</v>
      </c>
      <c r="B789" s="248" t="s">
        <v>9142</v>
      </c>
      <c r="C789" s="248" t="s">
        <v>8995</v>
      </c>
      <c r="D789" s="248" t="s">
        <v>8996</v>
      </c>
      <c r="E789" s="248" t="s">
        <v>1952</v>
      </c>
      <c r="F789" s="248" t="s">
        <v>9155</v>
      </c>
      <c r="G789" s="248"/>
      <c r="H789" s="573" t="s">
        <v>7421</v>
      </c>
      <c r="J789" s="273" t="s">
        <v>7644</v>
      </c>
    </row>
    <row r="790" spans="1:10" hidden="1">
      <c r="A790" s="248" t="s">
        <v>7391</v>
      </c>
      <c r="B790" s="248" t="s">
        <v>9142</v>
      </c>
      <c r="C790" s="248" t="s">
        <v>8998</v>
      </c>
      <c r="D790" s="248" t="s">
        <v>8999</v>
      </c>
      <c r="E790" s="248" t="s">
        <v>1952</v>
      </c>
      <c r="F790" s="248" t="s">
        <v>9156</v>
      </c>
      <c r="G790" s="248"/>
      <c r="H790" s="573" t="s">
        <v>7421</v>
      </c>
      <c r="J790" s="273" t="s">
        <v>7644</v>
      </c>
    </row>
    <row r="791" spans="1:10" hidden="1">
      <c r="A791" s="248" t="s">
        <v>7391</v>
      </c>
      <c r="B791" s="248" t="s">
        <v>9142</v>
      </c>
      <c r="C791" s="248" t="s">
        <v>9001</v>
      </c>
      <c r="D791" s="248" t="s">
        <v>9002</v>
      </c>
      <c r="E791" s="248" t="s">
        <v>1952</v>
      </c>
      <c r="F791" s="248" t="s">
        <v>9157</v>
      </c>
      <c r="G791" s="248"/>
      <c r="H791" s="573" t="s">
        <v>7421</v>
      </c>
      <c r="J791" s="273" t="s">
        <v>7644</v>
      </c>
    </row>
    <row r="792" spans="1:10" hidden="1">
      <c r="A792" s="248" t="s">
        <v>7391</v>
      </c>
      <c r="B792" s="248" t="s">
        <v>9142</v>
      </c>
      <c r="C792" s="248" t="s">
        <v>9004</v>
      </c>
      <c r="D792" s="248" t="s">
        <v>9005</v>
      </c>
      <c r="E792" s="248" t="s">
        <v>1952</v>
      </c>
      <c r="F792" s="248" t="s">
        <v>9158</v>
      </c>
      <c r="G792" s="248"/>
      <c r="H792" s="573" t="s">
        <v>7421</v>
      </c>
      <c r="J792" s="273" t="s">
        <v>7644</v>
      </c>
    </row>
    <row r="793" spans="1:10" hidden="1">
      <c r="A793" s="248" t="s">
        <v>7391</v>
      </c>
      <c r="B793" s="248" t="s">
        <v>9142</v>
      </c>
      <c r="C793" s="248" t="s">
        <v>8611</v>
      </c>
      <c r="D793" s="248" t="s">
        <v>8612</v>
      </c>
      <c r="E793" s="248" t="s">
        <v>1952</v>
      </c>
      <c r="F793" s="248" t="s">
        <v>9159</v>
      </c>
      <c r="G793" s="248"/>
      <c r="H793" s="573" t="s">
        <v>7421</v>
      </c>
      <c r="J793" s="273" t="s">
        <v>7644</v>
      </c>
    </row>
    <row r="794" spans="1:10" hidden="1">
      <c r="A794" s="248" t="s">
        <v>7391</v>
      </c>
      <c r="B794" s="248" t="s">
        <v>9142</v>
      </c>
      <c r="C794" s="248" t="s">
        <v>9008</v>
      </c>
      <c r="D794" s="248" t="s">
        <v>9009</v>
      </c>
      <c r="E794" s="248" t="s">
        <v>7610</v>
      </c>
      <c r="F794" s="248" t="s">
        <v>9160</v>
      </c>
      <c r="G794" s="248"/>
      <c r="H794" s="573" t="s">
        <v>7421</v>
      </c>
      <c r="J794" s="273" t="s">
        <v>7644</v>
      </c>
    </row>
    <row r="795" spans="1:10" hidden="1">
      <c r="A795" s="248" t="s">
        <v>7391</v>
      </c>
      <c r="B795" s="248" t="s">
        <v>9142</v>
      </c>
      <c r="C795" s="248" t="s">
        <v>9011</v>
      </c>
      <c r="D795" s="248" t="s">
        <v>9012</v>
      </c>
      <c r="E795" s="248" t="s">
        <v>7610</v>
      </c>
      <c r="F795" s="248" t="s">
        <v>9161</v>
      </c>
      <c r="G795" s="248"/>
      <c r="H795" s="573" t="s">
        <v>7421</v>
      </c>
      <c r="J795" s="273" t="s">
        <v>7644</v>
      </c>
    </row>
    <row r="796" spans="1:10" hidden="1">
      <c r="A796" s="248" t="s">
        <v>7391</v>
      </c>
      <c r="B796" s="248" t="s">
        <v>9142</v>
      </c>
      <c r="C796" s="248" t="s">
        <v>9014</v>
      </c>
      <c r="D796" s="248" t="s">
        <v>9015</v>
      </c>
      <c r="E796" s="248" t="s">
        <v>1952</v>
      </c>
      <c r="F796" s="248" t="s">
        <v>9162</v>
      </c>
      <c r="G796" s="248"/>
      <c r="H796" s="573" t="s">
        <v>7421</v>
      </c>
      <c r="J796" s="273" t="s">
        <v>7644</v>
      </c>
    </row>
    <row r="797" spans="1:10" hidden="1">
      <c r="A797" s="248" t="s">
        <v>7391</v>
      </c>
      <c r="B797" s="248" t="s">
        <v>9142</v>
      </c>
      <c r="C797" s="248" t="s">
        <v>9017</v>
      </c>
      <c r="D797" s="248" t="s">
        <v>9018</v>
      </c>
      <c r="E797" s="248" t="s">
        <v>7610</v>
      </c>
      <c r="F797" s="248" t="s">
        <v>9163</v>
      </c>
      <c r="G797" s="248"/>
      <c r="H797" s="573" t="s">
        <v>7421</v>
      </c>
      <c r="J797" s="273" t="s">
        <v>7644</v>
      </c>
    </row>
    <row r="798" spans="1:10" hidden="1">
      <c r="A798" s="248" t="s">
        <v>7391</v>
      </c>
      <c r="B798" s="248" t="s">
        <v>9142</v>
      </c>
      <c r="C798" s="248" t="s">
        <v>9020</v>
      </c>
      <c r="D798" s="248" t="s">
        <v>9021</v>
      </c>
      <c r="E798" s="248" t="s">
        <v>7610</v>
      </c>
      <c r="F798" s="248" t="s">
        <v>9164</v>
      </c>
      <c r="G798" s="248"/>
      <c r="H798" s="573" t="s">
        <v>7421</v>
      </c>
      <c r="J798" s="273" t="s">
        <v>7644</v>
      </c>
    </row>
    <row r="799" spans="1:10" hidden="1">
      <c r="A799" s="248" t="s">
        <v>7391</v>
      </c>
      <c r="B799" s="248" t="s">
        <v>9142</v>
      </c>
      <c r="C799" s="248" t="s">
        <v>9023</v>
      </c>
      <c r="D799" s="248" t="s">
        <v>9024</v>
      </c>
      <c r="E799" s="248" t="s">
        <v>1952</v>
      </c>
      <c r="F799" s="248" t="s">
        <v>9165</v>
      </c>
      <c r="G799" s="248"/>
      <c r="H799" s="573" t="s">
        <v>7421</v>
      </c>
      <c r="J799" s="273" t="s">
        <v>7644</v>
      </c>
    </row>
    <row r="800" spans="1:10" hidden="1">
      <c r="A800" s="248" t="s">
        <v>7391</v>
      </c>
      <c r="B800" s="248" t="s">
        <v>9142</v>
      </c>
      <c r="C800" s="248" t="s">
        <v>8152</v>
      </c>
      <c r="D800" s="248" t="s">
        <v>8153</v>
      </c>
      <c r="E800" s="248" t="s">
        <v>1952</v>
      </c>
      <c r="F800" s="248" t="s">
        <v>9166</v>
      </c>
      <c r="G800" s="248"/>
      <c r="H800" s="573" t="s">
        <v>7421</v>
      </c>
      <c r="J800" s="273" t="s">
        <v>7644</v>
      </c>
    </row>
    <row r="801" spans="1:10" hidden="1">
      <c r="A801" s="248" t="s">
        <v>7391</v>
      </c>
      <c r="B801" s="248" t="s">
        <v>9142</v>
      </c>
      <c r="C801" s="248" t="s">
        <v>9027</v>
      </c>
      <c r="D801" s="248" t="s">
        <v>9028</v>
      </c>
      <c r="E801" s="248" t="s">
        <v>1952</v>
      </c>
      <c r="F801" s="248" t="s">
        <v>9167</v>
      </c>
      <c r="G801" s="248"/>
      <c r="H801" s="573" t="s">
        <v>7421</v>
      </c>
      <c r="J801" s="273" t="s">
        <v>7644</v>
      </c>
    </row>
    <row r="802" spans="1:10" hidden="1">
      <c r="A802" s="248" t="s">
        <v>7391</v>
      </c>
      <c r="B802" s="248" t="s">
        <v>9142</v>
      </c>
      <c r="C802" s="248" t="s">
        <v>9030</v>
      </c>
      <c r="D802" s="248" t="s">
        <v>9031</v>
      </c>
      <c r="E802" s="248" t="s">
        <v>1952</v>
      </c>
      <c r="F802" s="248" t="s">
        <v>9168</v>
      </c>
      <c r="G802" s="248"/>
      <c r="H802" s="573" t="s">
        <v>7421</v>
      </c>
      <c r="J802" s="273" t="s">
        <v>7644</v>
      </c>
    </row>
    <row r="803" spans="1:10" hidden="1">
      <c r="A803" s="248" t="s">
        <v>7391</v>
      </c>
      <c r="B803" s="248" t="s">
        <v>9142</v>
      </c>
      <c r="C803" s="248" t="s">
        <v>9033</v>
      </c>
      <c r="D803" s="248" t="s">
        <v>9034</v>
      </c>
      <c r="E803" s="248" t="s">
        <v>7610</v>
      </c>
      <c r="F803" s="248" t="s">
        <v>9169</v>
      </c>
      <c r="G803" s="248"/>
      <c r="H803" s="295" t="s">
        <v>7421</v>
      </c>
      <c r="J803" s="273" t="s">
        <v>7644</v>
      </c>
    </row>
    <row r="804" spans="1:10" hidden="1">
      <c r="A804" s="771" t="s">
        <v>7391</v>
      </c>
      <c r="B804" s="771" t="s">
        <v>9142</v>
      </c>
      <c r="C804" s="771" t="s">
        <v>8729</v>
      </c>
      <c r="D804" s="771" t="s">
        <v>8730</v>
      </c>
      <c r="E804" s="771" t="s">
        <v>7610</v>
      </c>
      <c r="F804" s="771" t="s">
        <v>9170</v>
      </c>
      <c r="G804" s="771"/>
      <c r="H804" s="273" t="s">
        <v>7421</v>
      </c>
      <c r="J804" s="273" t="s">
        <v>7644</v>
      </c>
    </row>
    <row r="805" spans="1:10" hidden="1">
      <c r="A805" s="771" t="s">
        <v>7391</v>
      </c>
      <c r="B805" s="771" t="s">
        <v>9142</v>
      </c>
      <c r="C805" s="771" t="s">
        <v>9037</v>
      </c>
      <c r="D805" s="771" t="s">
        <v>9038</v>
      </c>
      <c r="E805" s="771" t="s">
        <v>1952</v>
      </c>
      <c r="F805" s="771" t="s">
        <v>9171</v>
      </c>
      <c r="G805" s="771"/>
      <c r="H805" s="273" t="s">
        <v>7421</v>
      </c>
      <c r="J805" s="273" t="s">
        <v>7644</v>
      </c>
    </row>
    <row r="806" spans="1:10" hidden="1">
      <c r="A806" s="771" t="s">
        <v>7391</v>
      </c>
      <c r="B806" s="771" t="s">
        <v>9142</v>
      </c>
      <c r="C806" s="771" t="s">
        <v>9172</v>
      </c>
      <c r="D806" s="771" t="s">
        <v>9173</v>
      </c>
      <c r="E806" s="771" t="s">
        <v>1952</v>
      </c>
      <c r="F806" s="771" t="s">
        <v>9174</v>
      </c>
      <c r="G806" s="771"/>
      <c r="H806" s="273" t="s">
        <v>7421</v>
      </c>
      <c r="J806" s="273" t="s">
        <v>7644</v>
      </c>
    </row>
    <row r="807" spans="1:10" hidden="1">
      <c r="A807" s="771" t="s">
        <v>7391</v>
      </c>
      <c r="B807" s="771" t="s">
        <v>9142</v>
      </c>
      <c r="C807" s="771" t="s">
        <v>9051</v>
      </c>
      <c r="D807" s="771" t="s">
        <v>9052</v>
      </c>
      <c r="E807" s="771" t="s">
        <v>1952</v>
      </c>
      <c r="F807" s="771" t="s">
        <v>9175</v>
      </c>
      <c r="G807" s="771"/>
      <c r="H807" s="273" t="s">
        <v>7421</v>
      </c>
      <c r="J807" s="273" t="s">
        <v>7644</v>
      </c>
    </row>
    <row r="808" spans="1:10" hidden="1">
      <c r="A808" s="771" t="s">
        <v>7391</v>
      </c>
      <c r="B808" s="771" t="s">
        <v>9142</v>
      </c>
      <c r="C808" s="771" t="s">
        <v>4087</v>
      </c>
      <c r="D808" s="771" t="s">
        <v>7742</v>
      </c>
      <c r="E808" s="771" t="s">
        <v>7610</v>
      </c>
      <c r="F808" s="771" t="s">
        <v>9176</v>
      </c>
      <c r="G808" s="771"/>
      <c r="H808" s="273" t="s">
        <v>7421</v>
      </c>
      <c r="J808" s="273" t="s">
        <v>7644</v>
      </c>
    </row>
    <row r="809" spans="1:10" ht="15" hidden="1">
      <c r="A809" s="746" t="s">
        <v>9177</v>
      </c>
      <c r="B809" s="746" t="s">
        <v>9178</v>
      </c>
      <c r="C809" s="746" t="s">
        <v>2228</v>
      </c>
      <c r="D809" s="746" t="s">
        <v>9179</v>
      </c>
      <c r="E809" s="746" t="s">
        <v>1952</v>
      </c>
      <c r="F809" s="746" t="s">
        <v>9180</v>
      </c>
      <c r="G809" s="746" t="s">
        <v>1954</v>
      </c>
      <c r="H809" s="273" t="s">
        <v>7510</v>
      </c>
    </row>
    <row r="810" spans="1:10" hidden="1">
      <c r="A810" s="748" t="s">
        <v>9177</v>
      </c>
      <c r="B810" s="748" t="s">
        <v>9178</v>
      </c>
      <c r="C810" s="748" t="s">
        <v>9181</v>
      </c>
      <c r="D810" s="748" t="s">
        <v>4336</v>
      </c>
      <c r="E810" s="748" t="s">
        <v>9182</v>
      </c>
      <c r="F810" s="748" t="s">
        <v>9183</v>
      </c>
      <c r="G810" s="748"/>
      <c r="H810" s="273" t="s">
        <v>7510</v>
      </c>
    </row>
    <row r="811" spans="1:10" hidden="1">
      <c r="A811" s="748" t="s">
        <v>9177</v>
      </c>
      <c r="B811" s="748" t="s">
        <v>9178</v>
      </c>
      <c r="C811" s="748" t="s">
        <v>9184</v>
      </c>
      <c r="D811" s="748" t="s">
        <v>9185</v>
      </c>
      <c r="E811" s="748" t="s">
        <v>9186</v>
      </c>
      <c r="F811" s="748" t="s">
        <v>9187</v>
      </c>
      <c r="G811" s="748"/>
      <c r="H811" s="273" t="s">
        <v>7510</v>
      </c>
    </row>
    <row r="812" spans="1:10" hidden="1">
      <c r="A812" s="748" t="s">
        <v>9177</v>
      </c>
      <c r="B812" s="748" t="s">
        <v>9178</v>
      </c>
      <c r="C812" s="748" t="s">
        <v>9188</v>
      </c>
      <c r="D812" s="748" t="s">
        <v>9189</v>
      </c>
      <c r="E812" s="748" t="s">
        <v>9190</v>
      </c>
      <c r="F812" s="748" t="s">
        <v>9191</v>
      </c>
      <c r="G812" s="748"/>
      <c r="H812" s="273" t="s">
        <v>7510</v>
      </c>
    </row>
    <row r="813" spans="1:10" hidden="1">
      <c r="A813" s="748" t="s">
        <v>9177</v>
      </c>
      <c r="B813" s="748" t="s">
        <v>9178</v>
      </c>
      <c r="C813" s="748" t="s">
        <v>9192</v>
      </c>
      <c r="D813" s="748" t="s">
        <v>9193</v>
      </c>
      <c r="E813" s="748" t="s">
        <v>9186</v>
      </c>
      <c r="F813" s="748" t="s">
        <v>9194</v>
      </c>
      <c r="G813" s="748"/>
      <c r="H813" s="273" t="s">
        <v>7510</v>
      </c>
    </row>
    <row r="814" spans="1:10" hidden="1">
      <c r="A814" s="748" t="s">
        <v>9177</v>
      </c>
      <c r="B814" s="748" t="s">
        <v>9178</v>
      </c>
      <c r="C814" s="748" t="s">
        <v>9195</v>
      </c>
      <c r="D814" s="748" t="s">
        <v>9196</v>
      </c>
      <c r="E814" s="748" t="s">
        <v>9197</v>
      </c>
      <c r="F814" s="748" t="s">
        <v>9198</v>
      </c>
      <c r="G814" s="748"/>
      <c r="H814" s="273" t="s">
        <v>7510</v>
      </c>
    </row>
    <row r="815" spans="1:10" hidden="1">
      <c r="A815" s="748" t="s">
        <v>9177</v>
      </c>
      <c r="B815" s="748" t="s">
        <v>9178</v>
      </c>
      <c r="C815" s="748" t="s">
        <v>9199</v>
      </c>
      <c r="D815" s="748" t="s">
        <v>9200</v>
      </c>
      <c r="E815" s="748" t="s">
        <v>9197</v>
      </c>
      <c r="F815" s="748" t="s">
        <v>9201</v>
      </c>
      <c r="G815" s="748"/>
      <c r="H815" s="273" t="s">
        <v>7510</v>
      </c>
    </row>
    <row r="816" spans="1:10" hidden="1">
      <c r="A816" s="748" t="s">
        <v>9177</v>
      </c>
      <c r="B816" s="748" t="s">
        <v>9178</v>
      </c>
      <c r="C816" s="748" t="s">
        <v>9202</v>
      </c>
      <c r="D816" s="748" t="s">
        <v>9203</v>
      </c>
      <c r="E816" s="748" t="s">
        <v>9182</v>
      </c>
      <c r="F816" s="748" t="s">
        <v>9204</v>
      </c>
      <c r="G816" s="748"/>
      <c r="H816" s="273" t="s">
        <v>7510</v>
      </c>
    </row>
    <row r="817" spans="1:11" s="3" customFormat="1" ht="15" hidden="1">
      <c r="A817" s="246" t="s">
        <v>7391</v>
      </c>
      <c r="B817" s="246" t="s">
        <v>9205</v>
      </c>
      <c r="C817" s="246" t="s">
        <v>9206</v>
      </c>
      <c r="D817" s="246" t="s">
        <v>7663</v>
      </c>
      <c r="E817" s="246" t="s">
        <v>1952</v>
      </c>
      <c r="F817" s="246" t="s">
        <v>9207</v>
      </c>
      <c r="G817" s="769" t="s">
        <v>1954</v>
      </c>
      <c r="H817" s="271" t="s">
        <v>7421</v>
      </c>
      <c r="I817" s="574"/>
      <c r="J817" s="271" t="s">
        <v>7644</v>
      </c>
      <c r="K817" s="271"/>
    </row>
    <row r="818" spans="1:11" ht="15" hidden="1">
      <c r="A818" s="249" t="s">
        <v>7391</v>
      </c>
      <c r="B818" s="249" t="s">
        <v>9205</v>
      </c>
      <c r="C818" s="249" t="s">
        <v>2228</v>
      </c>
      <c r="D818" s="249" t="s">
        <v>9208</v>
      </c>
      <c r="E818" s="419" t="s">
        <v>1952</v>
      </c>
      <c r="F818" s="249" t="s">
        <v>9209</v>
      </c>
      <c r="G818" s="249"/>
      <c r="H818" s="271" t="s">
        <v>7421</v>
      </c>
      <c r="J818" s="273" t="s">
        <v>7644</v>
      </c>
    </row>
    <row r="819" spans="1:11" ht="15" hidden="1">
      <c r="A819" s="249" t="s">
        <v>7391</v>
      </c>
      <c r="B819" s="249" t="s">
        <v>9205</v>
      </c>
      <c r="C819" s="249" t="s">
        <v>9210</v>
      </c>
      <c r="D819" s="249" t="s">
        <v>9208</v>
      </c>
      <c r="E819" s="466" t="s">
        <v>1952</v>
      </c>
      <c r="F819" s="249" t="s">
        <v>9211</v>
      </c>
      <c r="G819" s="249"/>
      <c r="H819" s="271" t="s">
        <v>7421</v>
      </c>
      <c r="J819" s="273" t="s">
        <v>7644</v>
      </c>
    </row>
    <row r="820" spans="1:11" ht="15" hidden="1">
      <c r="A820" s="769" t="s">
        <v>7391</v>
      </c>
      <c r="B820" s="246" t="s">
        <v>9212</v>
      </c>
      <c r="C820" s="769" t="s">
        <v>2228</v>
      </c>
      <c r="D820" s="769" t="s">
        <v>9179</v>
      </c>
      <c r="E820" s="769" t="s">
        <v>1952</v>
      </c>
      <c r="F820" s="769" t="s">
        <v>9209</v>
      </c>
      <c r="G820" s="769" t="s">
        <v>1954</v>
      </c>
      <c r="H820" s="273" t="s">
        <v>7421</v>
      </c>
      <c r="I820" s="574"/>
      <c r="J820" s="273" t="s">
        <v>7644</v>
      </c>
    </row>
    <row r="821" spans="1:11" s="3" customFormat="1" ht="15" hidden="1">
      <c r="A821" s="773" t="s">
        <v>7391</v>
      </c>
      <c r="B821" s="773" t="s">
        <v>9212</v>
      </c>
      <c r="C821" s="773" t="s">
        <v>9181</v>
      </c>
      <c r="D821" s="773" t="s">
        <v>4336</v>
      </c>
      <c r="E821" s="773" t="s">
        <v>1952</v>
      </c>
      <c r="F821" s="773" t="s">
        <v>9213</v>
      </c>
      <c r="G821" s="773"/>
      <c r="H821" s="761" t="s">
        <v>7421</v>
      </c>
      <c r="I821" s="573"/>
      <c r="J821" s="271" t="s">
        <v>7644</v>
      </c>
      <c r="K821" s="271"/>
    </row>
    <row r="822" spans="1:11" hidden="1">
      <c r="A822" s="248" t="s">
        <v>7391</v>
      </c>
      <c r="B822" s="248" t="s">
        <v>9212</v>
      </c>
      <c r="C822" s="248" t="s">
        <v>9214</v>
      </c>
      <c r="D822" s="248" t="s">
        <v>9215</v>
      </c>
      <c r="E822" s="248" t="s">
        <v>1952</v>
      </c>
      <c r="F822" s="248" t="s">
        <v>9216</v>
      </c>
      <c r="G822" s="248"/>
      <c r="H822" s="573" t="s">
        <v>7421</v>
      </c>
      <c r="J822" s="273" t="s">
        <v>7644</v>
      </c>
    </row>
    <row r="823" spans="1:11" hidden="1">
      <c r="A823" s="248" t="s">
        <v>7391</v>
      </c>
      <c r="B823" s="248" t="s">
        <v>9212</v>
      </c>
      <c r="C823" s="248" t="s">
        <v>9217</v>
      </c>
      <c r="D823" s="248" t="s">
        <v>9218</v>
      </c>
      <c r="E823" s="248" t="s">
        <v>1952</v>
      </c>
      <c r="F823" s="248" t="s">
        <v>9219</v>
      </c>
      <c r="G823" s="248"/>
      <c r="H823" s="573" t="s">
        <v>7421</v>
      </c>
      <c r="J823" s="273" t="s">
        <v>7644</v>
      </c>
    </row>
    <row r="824" spans="1:11" hidden="1">
      <c r="A824" s="248" t="s">
        <v>7391</v>
      </c>
      <c r="B824" s="248" t="s">
        <v>9212</v>
      </c>
      <c r="C824" s="248" t="s">
        <v>3992</v>
      </c>
      <c r="D824" s="248" t="s">
        <v>2854</v>
      </c>
      <c r="E824" s="248" t="s">
        <v>1952</v>
      </c>
      <c r="F824" s="248" t="s">
        <v>9220</v>
      </c>
      <c r="G824" s="248"/>
      <c r="H824" s="573" t="s">
        <v>7421</v>
      </c>
      <c r="J824" s="273" t="s">
        <v>7644</v>
      </c>
    </row>
    <row r="825" spans="1:11" hidden="1">
      <c r="A825" s="248" t="s">
        <v>7391</v>
      </c>
      <c r="B825" s="248" t="s">
        <v>9212</v>
      </c>
      <c r="C825" s="248" t="s">
        <v>9221</v>
      </c>
      <c r="D825" s="248" t="s">
        <v>8250</v>
      </c>
      <c r="E825" s="248" t="s">
        <v>1952</v>
      </c>
      <c r="F825" s="248" t="s">
        <v>9222</v>
      </c>
      <c r="G825" s="248"/>
      <c r="H825" s="573" t="s">
        <v>7421</v>
      </c>
      <c r="J825" s="273" t="s">
        <v>7644</v>
      </c>
    </row>
    <row r="826" spans="1:11" hidden="1">
      <c r="A826" s="248" t="s">
        <v>7391</v>
      </c>
      <c r="B826" s="248" t="s">
        <v>9212</v>
      </c>
      <c r="C826" s="248" t="s">
        <v>9223</v>
      </c>
      <c r="D826" s="248" t="s">
        <v>9224</v>
      </c>
      <c r="E826" s="248" t="s">
        <v>1952</v>
      </c>
      <c r="F826" s="248" t="s">
        <v>9225</v>
      </c>
      <c r="G826" s="248"/>
      <c r="H826" s="573" t="s">
        <v>7421</v>
      </c>
      <c r="J826" s="273" t="s">
        <v>7644</v>
      </c>
    </row>
    <row r="827" spans="1:11" hidden="1">
      <c r="A827" s="248" t="s">
        <v>7391</v>
      </c>
      <c r="B827" s="248" t="s">
        <v>9212</v>
      </c>
      <c r="C827" s="248" t="s">
        <v>4162</v>
      </c>
      <c r="D827" s="248" t="s">
        <v>9226</v>
      </c>
      <c r="E827" s="248" t="s">
        <v>1952</v>
      </c>
      <c r="F827" s="248" t="s">
        <v>9227</v>
      </c>
      <c r="G827" s="248"/>
      <c r="H827" s="573" t="s">
        <v>7421</v>
      </c>
      <c r="J827" s="273" t="s">
        <v>7644</v>
      </c>
    </row>
    <row r="828" spans="1:11" hidden="1">
      <c r="A828" s="248" t="s">
        <v>7391</v>
      </c>
      <c r="B828" s="248" t="s">
        <v>9212</v>
      </c>
      <c r="C828" s="248" t="s">
        <v>8004</v>
      </c>
      <c r="D828" s="248" t="s">
        <v>4119</v>
      </c>
      <c r="E828" s="248" t="s">
        <v>1952</v>
      </c>
      <c r="F828" s="248" t="s">
        <v>9228</v>
      </c>
      <c r="G828" s="248"/>
      <c r="H828" s="573" t="s">
        <v>7421</v>
      </c>
      <c r="J828" s="273" t="s">
        <v>7644</v>
      </c>
    </row>
    <row r="829" spans="1:11" hidden="1">
      <c r="A829" s="248" t="s">
        <v>7391</v>
      </c>
      <c r="B829" s="248" t="s">
        <v>9212</v>
      </c>
      <c r="C829" s="248" t="s">
        <v>9229</v>
      </c>
      <c r="D829" s="248" t="s">
        <v>9230</v>
      </c>
      <c r="E829" s="248" t="s">
        <v>1952</v>
      </c>
      <c r="F829" s="248" t="s">
        <v>9231</v>
      </c>
      <c r="G829" s="248"/>
      <c r="H829" s="573" t="s">
        <v>7421</v>
      </c>
      <c r="J829" s="273" t="s">
        <v>7644</v>
      </c>
    </row>
    <row r="830" spans="1:11" hidden="1">
      <c r="A830" s="248" t="s">
        <v>7391</v>
      </c>
      <c r="B830" s="248" t="s">
        <v>9212</v>
      </c>
      <c r="C830" s="248" t="s">
        <v>9232</v>
      </c>
      <c r="D830" s="248" t="s">
        <v>9233</v>
      </c>
      <c r="E830" s="248" t="s">
        <v>1952</v>
      </c>
      <c r="F830" s="248" t="s">
        <v>9234</v>
      </c>
      <c r="G830" s="248"/>
      <c r="H830" s="573" t="s">
        <v>7421</v>
      </c>
      <c r="J830" s="273" t="s">
        <v>7644</v>
      </c>
    </row>
    <row r="831" spans="1:11" hidden="1">
      <c r="A831" s="248" t="s">
        <v>7391</v>
      </c>
      <c r="B831" s="248" t="s">
        <v>9212</v>
      </c>
      <c r="C831" s="248" t="s">
        <v>9235</v>
      </c>
      <c r="D831" s="248" t="s">
        <v>9236</v>
      </c>
      <c r="E831" s="248" t="s">
        <v>1952</v>
      </c>
      <c r="F831" s="248" t="s">
        <v>9237</v>
      </c>
      <c r="G831" s="248"/>
      <c r="H831" s="573" t="s">
        <v>7421</v>
      </c>
      <c r="J831" s="273" t="s">
        <v>7644</v>
      </c>
    </row>
    <row r="832" spans="1:11" hidden="1">
      <c r="A832" s="248" t="s">
        <v>7391</v>
      </c>
      <c r="B832" s="248" t="s">
        <v>9212</v>
      </c>
      <c r="C832" s="248" t="s">
        <v>1312</v>
      </c>
      <c r="D832" s="248" t="s">
        <v>9238</v>
      </c>
      <c r="E832" s="248" t="s">
        <v>1952</v>
      </c>
      <c r="F832" s="248" t="s">
        <v>9239</v>
      </c>
      <c r="G832" s="248"/>
      <c r="H832" s="573" t="s">
        <v>7421</v>
      </c>
      <c r="J832" s="273" t="s">
        <v>7644</v>
      </c>
    </row>
    <row r="833" spans="1:11" hidden="1">
      <c r="A833" s="248" t="s">
        <v>7391</v>
      </c>
      <c r="B833" s="248" t="s">
        <v>9212</v>
      </c>
      <c r="C833" s="248" t="s">
        <v>9240</v>
      </c>
      <c r="D833" s="248" t="s">
        <v>9241</v>
      </c>
      <c r="E833" s="248" t="s">
        <v>1952</v>
      </c>
      <c r="F833" s="248" t="s">
        <v>9242</v>
      </c>
      <c r="G833" s="248"/>
      <c r="H833" s="573" t="s">
        <v>7421</v>
      </c>
      <c r="J833" s="273" t="s">
        <v>7644</v>
      </c>
    </row>
    <row r="834" spans="1:11" hidden="1">
      <c r="A834" s="248" t="s">
        <v>7391</v>
      </c>
      <c r="B834" s="248" t="s">
        <v>9212</v>
      </c>
      <c r="C834" s="248" t="s">
        <v>9243</v>
      </c>
      <c r="D834" s="248" t="s">
        <v>9244</v>
      </c>
      <c r="E834" s="248" t="s">
        <v>1952</v>
      </c>
      <c r="F834" s="248" t="s">
        <v>9245</v>
      </c>
      <c r="G834" s="248"/>
      <c r="H834" s="573" t="s">
        <v>7421</v>
      </c>
      <c r="J834" s="273" t="s">
        <v>7644</v>
      </c>
    </row>
    <row r="835" spans="1:11" hidden="1">
      <c r="A835" s="248" t="s">
        <v>7391</v>
      </c>
      <c r="B835" s="248" t="s">
        <v>9212</v>
      </c>
      <c r="C835" s="248" t="s">
        <v>9246</v>
      </c>
      <c r="D835" s="248" t="s">
        <v>9247</v>
      </c>
      <c r="E835" s="248" t="s">
        <v>1952</v>
      </c>
      <c r="F835" s="248" t="s">
        <v>9248</v>
      </c>
      <c r="G835" s="248"/>
      <c r="H835" s="573" t="s">
        <v>7421</v>
      </c>
      <c r="J835" s="273" t="s">
        <v>7644</v>
      </c>
    </row>
    <row r="836" spans="1:11" ht="15" hidden="1">
      <c r="A836" s="245" t="s">
        <v>56</v>
      </c>
      <c r="B836" s="245" t="s">
        <v>9249</v>
      </c>
      <c r="C836" s="245" t="s">
        <v>7639</v>
      </c>
      <c r="D836" s="245" t="s">
        <v>9250</v>
      </c>
      <c r="E836" s="245" t="s">
        <v>1952</v>
      </c>
      <c r="F836" s="245" t="s">
        <v>9251</v>
      </c>
      <c r="G836" s="245" t="s">
        <v>1954</v>
      </c>
      <c r="H836" s="573" t="s">
        <v>7421</v>
      </c>
      <c r="J836" s="273" t="s">
        <v>7644</v>
      </c>
    </row>
    <row r="837" spans="1:11" hidden="1">
      <c r="A837" s="248" t="s">
        <v>56</v>
      </c>
      <c r="B837" s="248" t="s">
        <v>9249</v>
      </c>
      <c r="C837" s="248" t="s">
        <v>7642</v>
      </c>
      <c r="D837" s="248" t="s">
        <v>9252</v>
      </c>
      <c r="E837" s="248" t="s">
        <v>1952</v>
      </c>
      <c r="F837" s="248" t="s">
        <v>9253</v>
      </c>
      <c r="G837" s="248"/>
      <c r="H837" s="573" t="s">
        <v>7421</v>
      </c>
      <c r="J837" s="273" t="s">
        <v>7644</v>
      </c>
    </row>
    <row r="838" spans="1:11" hidden="1">
      <c r="A838" s="248" t="s">
        <v>56</v>
      </c>
      <c r="B838" s="248" t="s">
        <v>9249</v>
      </c>
      <c r="C838" s="248" t="s">
        <v>9254</v>
      </c>
      <c r="D838" s="248"/>
      <c r="E838" s="248" t="s">
        <v>1952</v>
      </c>
      <c r="F838" s="248" t="s">
        <v>9255</v>
      </c>
      <c r="G838" s="248"/>
      <c r="H838" s="573" t="s">
        <v>7421</v>
      </c>
      <c r="J838" s="273" t="s">
        <v>7644</v>
      </c>
    </row>
    <row r="839" spans="1:11" s="899" customFormat="1" ht="15" hidden="1">
      <c r="A839" s="752" t="s">
        <v>7392</v>
      </c>
      <c r="B839" s="752" t="s">
        <v>9256</v>
      </c>
      <c r="C839" s="752" t="s">
        <v>9257</v>
      </c>
      <c r="D839" s="752" t="s">
        <v>9258</v>
      </c>
      <c r="E839" s="752" t="s">
        <v>1952</v>
      </c>
      <c r="F839" s="752" t="s">
        <v>9259</v>
      </c>
      <c r="G839" s="752" t="s">
        <v>1954</v>
      </c>
      <c r="H839" s="749" t="s">
        <v>7510</v>
      </c>
      <c r="I839" s="749"/>
      <c r="J839" s="898"/>
      <c r="K839" s="898"/>
    </row>
    <row r="840" spans="1:11" s="899" customFormat="1" hidden="1">
      <c r="A840" s="739" t="s">
        <v>7392</v>
      </c>
      <c r="B840" s="739" t="s">
        <v>9256</v>
      </c>
      <c r="C840" s="739" t="s">
        <v>1955</v>
      </c>
      <c r="D840" s="739" t="s">
        <v>1915</v>
      </c>
      <c r="E840" s="739" t="s">
        <v>1952</v>
      </c>
      <c r="F840" s="739" t="s">
        <v>9259</v>
      </c>
      <c r="G840" s="739"/>
      <c r="H840" s="749" t="s">
        <v>7510</v>
      </c>
      <c r="I840" s="749"/>
      <c r="J840" s="898"/>
      <c r="K840" s="898"/>
    </row>
    <row r="841" spans="1:11" ht="15">
      <c r="A841" s="245" t="s">
        <v>7392</v>
      </c>
      <c r="B841" s="245" t="s">
        <v>9260</v>
      </c>
      <c r="C841" s="245" t="s">
        <v>9261</v>
      </c>
      <c r="D841" s="245" t="s">
        <v>7663</v>
      </c>
      <c r="E841" s="245" t="s">
        <v>1952</v>
      </c>
      <c r="F841" s="245" t="s">
        <v>9262</v>
      </c>
      <c r="G841" s="245" t="s">
        <v>1954</v>
      </c>
      <c r="H841" s="573" t="s">
        <v>7421</v>
      </c>
      <c r="J841" s="273" t="s">
        <v>7644</v>
      </c>
    </row>
    <row r="842" spans="1:11">
      <c r="A842" s="248" t="s">
        <v>7392</v>
      </c>
      <c r="B842" s="248" t="s">
        <v>9260</v>
      </c>
      <c r="C842" s="248" t="s">
        <v>9263</v>
      </c>
      <c r="D842" s="248" t="s">
        <v>9264</v>
      </c>
      <c r="E842" s="248" t="s">
        <v>1952</v>
      </c>
      <c r="F842" s="248" t="s">
        <v>9259</v>
      </c>
      <c r="G842" s="248"/>
      <c r="H842" s="573" t="s">
        <v>7421</v>
      </c>
      <c r="J842" s="273" t="s">
        <v>7644</v>
      </c>
    </row>
    <row r="843" spans="1:11">
      <c r="A843" s="248" t="s">
        <v>7392</v>
      </c>
      <c r="B843" s="248" t="s">
        <v>9260</v>
      </c>
      <c r="C843" s="248" t="s">
        <v>2219</v>
      </c>
      <c r="D843" s="248" t="s">
        <v>7666</v>
      </c>
      <c r="E843" s="248" t="s">
        <v>1952</v>
      </c>
      <c r="F843" s="248" t="s">
        <v>9265</v>
      </c>
      <c r="G843" s="248"/>
      <c r="H843" s="573" t="s">
        <v>7421</v>
      </c>
      <c r="J843" s="273" t="s">
        <v>7644</v>
      </c>
    </row>
    <row r="844" spans="1:11" ht="15">
      <c r="A844" s="245" t="s">
        <v>7392</v>
      </c>
      <c r="B844" s="245" t="s">
        <v>9266</v>
      </c>
      <c r="C844" s="245" t="s">
        <v>9263</v>
      </c>
      <c r="D844" s="245" t="s">
        <v>9267</v>
      </c>
      <c r="E844" s="245" t="s">
        <v>1952</v>
      </c>
      <c r="F844" s="245" t="s">
        <v>9259</v>
      </c>
      <c r="G844" s="245" t="s">
        <v>1954</v>
      </c>
      <c r="H844" s="573" t="s">
        <v>7421</v>
      </c>
      <c r="J844" s="273" t="s">
        <v>7644</v>
      </c>
    </row>
    <row r="845" spans="1:11">
      <c r="A845" s="248" t="s">
        <v>7392</v>
      </c>
      <c r="B845" s="248" t="s">
        <v>9266</v>
      </c>
      <c r="C845" s="248" t="s">
        <v>9075</v>
      </c>
      <c r="D845" s="248" t="s">
        <v>8111</v>
      </c>
      <c r="E845" s="248" t="s">
        <v>1952</v>
      </c>
      <c r="F845" s="248" t="s">
        <v>9268</v>
      </c>
      <c r="G845" s="248"/>
      <c r="H845" s="573" t="s">
        <v>7421</v>
      </c>
      <c r="J845" s="273" t="s">
        <v>7644</v>
      </c>
    </row>
    <row r="846" spans="1:11">
      <c r="A846" s="248" t="s">
        <v>7392</v>
      </c>
      <c r="B846" s="248" t="s">
        <v>9266</v>
      </c>
      <c r="C846" s="248" t="s">
        <v>9269</v>
      </c>
      <c r="D846" s="248" t="s">
        <v>9270</v>
      </c>
      <c r="E846" s="248" t="s">
        <v>1952</v>
      </c>
      <c r="F846" s="248" t="s">
        <v>9271</v>
      </c>
      <c r="G846" s="248"/>
      <c r="H846" s="573" t="s">
        <v>7421</v>
      </c>
      <c r="J846" s="273" t="s">
        <v>7644</v>
      </c>
    </row>
    <row r="847" spans="1:11">
      <c r="A847" s="248" t="s">
        <v>7392</v>
      </c>
      <c r="B847" s="248" t="s">
        <v>9266</v>
      </c>
      <c r="C847" s="248" t="s">
        <v>9272</v>
      </c>
      <c r="D847" s="248" t="s">
        <v>7603</v>
      </c>
      <c r="E847" s="248" t="s">
        <v>1952</v>
      </c>
      <c r="F847" s="248" t="s">
        <v>9273</v>
      </c>
      <c r="G847" s="248"/>
      <c r="H847" s="573" t="s">
        <v>7421</v>
      </c>
      <c r="J847" s="273" t="s">
        <v>7644</v>
      </c>
    </row>
    <row r="848" spans="1:11">
      <c r="A848" s="248" t="s">
        <v>7392</v>
      </c>
      <c r="B848" s="248" t="s">
        <v>9266</v>
      </c>
      <c r="C848" s="248" t="s">
        <v>9274</v>
      </c>
      <c r="D848" s="248" t="s">
        <v>8156</v>
      </c>
      <c r="E848" s="248" t="s">
        <v>1952</v>
      </c>
      <c r="F848" s="248" t="s">
        <v>9275</v>
      </c>
      <c r="G848" s="248"/>
      <c r="H848" s="573" t="s">
        <v>7421</v>
      </c>
      <c r="J848" s="273" t="s">
        <v>7644</v>
      </c>
    </row>
    <row r="849" spans="1:10">
      <c r="A849" s="248" t="s">
        <v>7392</v>
      </c>
      <c r="B849" s="248" t="s">
        <v>9266</v>
      </c>
      <c r="C849" s="248" t="s">
        <v>9276</v>
      </c>
      <c r="D849" s="248" t="s">
        <v>2562</v>
      </c>
      <c r="E849" s="248" t="s">
        <v>1952</v>
      </c>
      <c r="F849" s="248" t="s">
        <v>9277</v>
      </c>
      <c r="G849" s="248"/>
      <c r="H849" s="573" t="s">
        <v>7421</v>
      </c>
      <c r="J849" s="273" t="s">
        <v>7644</v>
      </c>
    </row>
    <row r="850" spans="1:10">
      <c r="A850" s="248" t="s">
        <v>7392</v>
      </c>
      <c r="B850" s="248" t="s">
        <v>9266</v>
      </c>
      <c r="C850" s="466" t="s">
        <v>9278</v>
      </c>
      <c r="D850" s="466" t="s">
        <v>9279</v>
      </c>
      <c r="E850" s="248" t="s">
        <v>1952</v>
      </c>
      <c r="F850" s="248" t="s">
        <v>9280</v>
      </c>
      <c r="G850" s="248"/>
      <c r="H850" s="573" t="s">
        <v>7421</v>
      </c>
      <c r="J850" s="273" t="s">
        <v>7644</v>
      </c>
    </row>
    <row r="851" spans="1:10">
      <c r="A851" s="248" t="s">
        <v>7392</v>
      </c>
      <c r="B851" s="248" t="s">
        <v>9266</v>
      </c>
      <c r="C851" s="466" t="s">
        <v>9281</v>
      </c>
      <c r="D851" s="466" t="s">
        <v>6161</v>
      </c>
      <c r="E851" s="248" t="s">
        <v>1952</v>
      </c>
      <c r="F851" s="248" t="s">
        <v>9282</v>
      </c>
      <c r="G851" s="248"/>
      <c r="H851" s="573" t="s">
        <v>7421</v>
      </c>
      <c r="J851" s="273" t="s">
        <v>7644</v>
      </c>
    </row>
    <row r="852" spans="1:10">
      <c r="A852" s="248" t="s">
        <v>7392</v>
      </c>
      <c r="B852" s="248" t="s">
        <v>9266</v>
      </c>
      <c r="C852" s="248" t="s">
        <v>7037</v>
      </c>
      <c r="D852" s="248" t="s">
        <v>5964</v>
      </c>
      <c r="E852" s="248" t="s">
        <v>3643</v>
      </c>
      <c r="F852" s="248" t="s">
        <v>9283</v>
      </c>
      <c r="G852" s="248"/>
      <c r="H852" s="573" t="s">
        <v>7421</v>
      </c>
      <c r="J852" s="273" t="s">
        <v>7644</v>
      </c>
    </row>
    <row r="853" spans="1:10">
      <c r="A853" s="248" t="s">
        <v>7392</v>
      </c>
      <c r="B853" s="248" t="s">
        <v>9266</v>
      </c>
      <c r="C853" s="248" t="s">
        <v>1438</v>
      </c>
      <c r="D853" s="248" t="s">
        <v>3706</v>
      </c>
      <c r="E853" s="248" t="s">
        <v>1952</v>
      </c>
      <c r="F853" s="248" t="s">
        <v>9284</v>
      </c>
      <c r="G853" s="248"/>
      <c r="H853" s="573" t="s">
        <v>7421</v>
      </c>
      <c r="J853" s="273" t="s">
        <v>7644</v>
      </c>
    </row>
    <row r="854" spans="1:10">
      <c r="A854" s="248" t="s">
        <v>7392</v>
      </c>
      <c r="B854" s="248" t="s">
        <v>9266</v>
      </c>
      <c r="C854" s="248" t="s">
        <v>9285</v>
      </c>
      <c r="D854" s="248" t="s">
        <v>2638</v>
      </c>
      <c r="E854" s="248" t="s">
        <v>1952</v>
      </c>
      <c r="F854" s="248" t="s">
        <v>9286</v>
      </c>
      <c r="G854" s="248"/>
      <c r="H854" s="573" t="s">
        <v>7421</v>
      </c>
      <c r="J854" s="273" t="s">
        <v>7644</v>
      </c>
    </row>
    <row r="855" spans="1:10">
      <c r="A855" s="248" t="s">
        <v>7392</v>
      </c>
      <c r="B855" s="248" t="s">
        <v>9266</v>
      </c>
      <c r="C855" s="466" t="s">
        <v>9287</v>
      </c>
      <c r="D855" s="466" t="s">
        <v>9288</v>
      </c>
      <c r="E855" s="248" t="s">
        <v>1952</v>
      </c>
      <c r="F855" s="248" t="s">
        <v>9289</v>
      </c>
      <c r="G855" s="248"/>
      <c r="H855" s="573" t="s">
        <v>7421</v>
      </c>
      <c r="J855" s="273" t="s">
        <v>7644</v>
      </c>
    </row>
    <row r="856" spans="1:10">
      <c r="A856" s="248" t="s">
        <v>7392</v>
      </c>
      <c r="B856" s="248" t="s">
        <v>9266</v>
      </c>
      <c r="C856" s="248" t="s">
        <v>9290</v>
      </c>
      <c r="D856" s="248" t="s">
        <v>9291</v>
      </c>
      <c r="E856" s="248" t="s">
        <v>1952</v>
      </c>
      <c r="F856" s="248" t="s">
        <v>9292</v>
      </c>
      <c r="G856" s="248"/>
      <c r="H856" s="573" t="s">
        <v>7421</v>
      </c>
      <c r="J856" s="273" t="s">
        <v>7644</v>
      </c>
    </row>
    <row r="857" spans="1:10">
      <c r="A857" s="248" t="s">
        <v>7392</v>
      </c>
      <c r="B857" s="248" t="s">
        <v>9266</v>
      </c>
      <c r="C857" s="248" t="s">
        <v>9293</v>
      </c>
      <c r="D857" s="248" t="s">
        <v>9294</v>
      </c>
      <c r="E857" s="248" t="s">
        <v>1952</v>
      </c>
      <c r="F857" s="248" t="s">
        <v>9295</v>
      </c>
      <c r="G857" s="248"/>
      <c r="H857" s="573" t="s">
        <v>7421</v>
      </c>
      <c r="J857" s="273" t="s">
        <v>7644</v>
      </c>
    </row>
    <row r="858" spans="1:10">
      <c r="A858" s="248" t="s">
        <v>7392</v>
      </c>
      <c r="B858" s="248" t="s">
        <v>9266</v>
      </c>
      <c r="C858" s="248" t="s">
        <v>9296</v>
      </c>
      <c r="D858" s="248" t="s">
        <v>9297</v>
      </c>
      <c r="E858" s="248" t="s">
        <v>1952</v>
      </c>
      <c r="F858" s="248" t="s">
        <v>9298</v>
      </c>
      <c r="G858" s="248"/>
      <c r="H858" s="573" t="s">
        <v>7421</v>
      </c>
      <c r="J858" s="273" t="s">
        <v>7644</v>
      </c>
    </row>
    <row r="859" spans="1:10">
      <c r="A859" s="248" t="s">
        <v>7392</v>
      </c>
      <c r="B859" s="248" t="s">
        <v>9266</v>
      </c>
      <c r="C859" s="466" t="s">
        <v>9299</v>
      </c>
      <c r="D859" s="466" t="s">
        <v>9300</v>
      </c>
      <c r="E859" s="248" t="s">
        <v>1952</v>
      </c>
      <c r="F859" s="248" t="s">
        <v>9301</v>
      </c>
      <c r="G859" s="248"/>
      <c r="H859" s="573" t="s">
        <v>7421</v>
      </c>
      <c r="J859" s="273" t="s">
        <v>7644</v>
      </c>
    </row>
    <row r="860" spans="1:10">
      <c r="A860" s="248" t="s">
        <v>7392</v>
      </c>
      <c r="B860" s="248" t="s">
        <v>9266</v>
      </c>
      <c r="C860" s="248" t="s">
        <v>9302</v>
      </c>
      <c r="D860" s="248" t="s">
        <v>9303</v>
      </c>
      <c r="E860" s="248" t="s">
        <v>1952</v>
      </c>
      <c r="F860" s="248" t="s">
        <v>9304</v>
      </c>
      <c r="G860" s="248"/>
      <c r="H860" s="573" t="s">
        <v>7421</v>
      </c>
      <c r="J860" s="273" t="s">
        <v>7644</v>
      </c>
    </row>
    <row r="861" spans="1:10" ht="15">
      <c r="A861" s="245" t="s">
        <v>7392</v>
      </c>
      <c r="B861" s="245" t="s">
        <v>9305</v>
      </c>
      <c r="C861" s="245" t="s">
        <v>9263</v>
      </c>
      <c r="D861" s="245" t="s">
        <v>9267</v>
      </c>
      <c r="E861" s="245" t="s">
        <v>1952</v>
      </c>
      <c r="F861" s="245" t="s">
        <v>9259</v>
      </c>
      <c r="G861" s="245" t="s">
        <v>1954</v>
      </c>
      <c r="H861" s="573" t="s">
        <v>7421</v>
      </c>
      <c r="J861" s="273" t="s">
        <v>7644</v>
      </c>
    </row>
    <row r="862" spans="1:10">
      <c r="A862" s="248" t="s">
        <v>7392</v>
      </c>
      <c r="B862" s="248" t="s">
        <v>9305</v>
      </c>
      <c r="C862" s="248" t="s">
        <v>9306</v>
      </c>
      <c r="D862" s="248" t="s">
        <v>9307</v>
      </c>
      <c r="E862" s="248" t="s">
        <v>1952</v>
      </c>
      <c r="F862" s="248" t="s">
        <v>9308</v>
      </c>
      <c r="G862" s="248"/>
      <c r="H862" s="573" t="s">
        <v>7421</v>
      </c>
      <c r="J862" s="273" t="s">
        <v>7644</v>
      </c>
    </row>
    <row r="863" spans="1:10">
      <c r="A863" s="248" t="s">
        <v>7392</v>
      </c>
      <c r="B863" s="248" t="s">
        <v>9305</v>
      </c>
      <c r="C863" s="248" t="s">
        <v>9309</v>
      </c>
      <c r="D863" s="248" t="s">
        <v>9310</v>
      </c>
      <c r="E863" s="248" t="s">
        <v>1952</v>
      </c>
      <c r="F863" s="248" t="s">
        <v>9311</v>
      </c>
      <c r="G863" s="248"/>
      <c r="H863" s="573" t="s">
        <v>7421</v>
      </c>
      <c r="J863" s="273" t="s">
        <v>7644</v>
      </c>
    </row>
    <row r="864" spans="1:10">
      <c r="A864" s="248" t="s">
        <v>7392</v>
      </c>
      <c r="B864" s="248" t="s">
        <v>9305</v>
      </c>
      <c r="C864" s="248" t="s">
        <v>8035</v>
      </c>
      <c r="D864" s="248" t="s">
        <v>8150</v>
      </c>
      <c r="E864" s="248" t="s">
        <v>1952</v>
      </c>
      <c r="F864" s="248" t="s">
        <v>9312</v>
      </c>
      <c r="G864" s="248"/>
      <c r="H864" s="573" t="s">
        <v>7421</v>
      </c>
      <c r="J864" s="273" t="s">
        <v>7644</v>
      </c>
    </row>
    <row r="865" spans="1:10">
      <c r="A865" s="248" t="s">
        <v>7392</v>
      </c>
      <c r="B865" s="248" t="s">
        <v>9305</v>
      </c>
      <c r="C865" s="248" t="s">
        <v>7848</v>
      </c>
      <c r="D865" s="248" t="s">
        <v>4647</v>
      </c>
      <c r="E865" s="248" t="s">
        <v>1952</v>
      </c>
      <c r="F865" s="248" t="s">
        <v>9313</v>
      </c>
      <c r="G865" s="248"/>
      <c r="H865" s="573" t="s">
        <v>7421</v>
      </c>
      <c r="J865" s="273" t="s">
        <v>7644</v>
      </c>
    </row>
    <row r="866" spans="1:10">
      <c r="A866" s="248" t="s">
        <v>7392</v>
      </c>
      <c r="B866" s="248" t="s">
        <v>9305</v>
      </c>
      <c r="C866" s="248" t="s">
        <v>9314</v>
      </c>
      <c r="D866" s="248" t="s">
        <v>9315</v>
      </c>
      <c r="E866" s="248" t="s">
        <v>1952</v>
      </c>
      <c r="F866" s="248" t="s">
        <v>9316</v>
      </c>
      <c r="G866" s="248"/>
      <c r="H866" s="573" t="s">
        <v>7421</v>
      </c>
      <c r="J866" s="273" t="s">
        <v>7644</v>
      </c>
    </row>
    <row r="867" spans="1:10">
      <c r="A867" s="248" t="s">
        <v>7392</v>
      </c>
      <c r="B867" s="248" t="s">
        <v>9305</v>
      </c>
      <c r="C867" s="248" t="s">
        <v>9317</v>
      </c>
      <c r="D867" s="248" t="s">
        <v>9318</v>
      </c>
      <c r="E867" s="248" t="s">
        <v>1952</v>
      </c>
      <c r="F867" s="248" t="s">
        <v>9319</v>
      </c>
      <c r="G867" s="248"/>
      <c r="H867" s="573" t="s">
        <v>7421</v>
      </c>
      <c r="J867" s="273" t="s">
        <v>7644</v>
      </c>
    </row>
    <row r="868" spans="1:10">
      <c r="A868" s="248" t="s">
        <v>7392</v>
      </c>
      <c r="B868" s="248" t="s">
        <v>9305</v>
      </c>
      <c r="C868" s="248" t="s">
        <v>9320</v>
      </c>
      <c r="D868" s="248" t="s">
        <v>6256</v>
      </c>
      <c r="E868" s="248" t="s">
        <v>1952</v>
      </c>
      <c r="F868" s="248" t="s">
        <v>9321</v>
      </c>
      <c r="G868" s="248"/>
      <c r="H868" s="573" t="s">
        <v>7421</v>
      </c>
      <c r="J868" s="273" t="s">
        <v>7644</v>
      </c>
    </row>
    <row r="869" spans="1:10">
      <c r="A869" s="248" t="s">
        <v>7392</v>
      </c>
      <c r="B869" s="248" t="s">
        <v>9305</v>
      </c>
      <c r="C869" s="248" t="s">
        <v>9322</v>
      </c>
      <c r="D869" s="248" t="s">
        <v>9323</v>
      </c>
      <c r="E869" s="248" t="s">
        <v>1952</v>
      </c>
      <c r="F869" s="248" t="s">
        <v>9324</v>
      </c>
      <c r="G869" s="248"/>
      <c r="H869" s="573" t="s">
        <v>7421</v>
      </c>
      <c r="J869" s="273" t="s">
        <v>7644</v>
      </c>
    </row>
    <row r="870" spans="1:10">
      <c r="A870" s="248" t="s">
        <v>7392</v>
      </c>
      <c r="B870" s="248" t="s">
        <v>9305</v>
      </c>
      <c r="C870" s="248" t="s">
        <v>9325</v>
      </c>
      <c r="D870" s="248" t="s">
        <v>9226</v>
      </c>
      <c r="E870" s="248" t="s">
        <v>1952</v>
      </c>
      <c r="F870" s="248" t="s">
        <v>9326</v>
      </c>
      <c r="G870" s="248"/>
      <c r="H870" s="573" t="s">
        <v>7421</v>
      </c>
      <c r="J870" s="273" t="s">
        <v>7644</v>
      </c>
    </row>
    <row r="871" spans="1:10">
      <c r="A871" s="248" t="s">
        <v>7392</v>
      </c>
      <c r="B871" s="248" t="s">
        <v>9305</v>
      </c>
      <c r="C871" s="248" t="s">
        <v>9327</v>
      </c>
      <c r="D871" s="248" t="s">
        <v>9328</v>
      </c>
      <c r="E871" s="248" t="s">
        <v>1952</v>
      </c>
      <c r="F871" s="248" t="s">
        <v>9329</v>
      </c>
      <c r="G871" s="248"/>
      <c r="H871" s="573" t="s">
        <v>7421</v>
      </c>
      <c r="J871" s="273" t="s">
        <v>7644</v>
      </c>
    </row>
    <row r="872" spans="1:10">
      <c r="A872" s="248" t="s">
        <v>7392</v>
      </c>
      <c r="B872" s="248" t="s">
        <v>9305</v>
      </c>
      <c r="C872" s="248" t="s">
        <v>9330</v>
      </c>
      <c r="D872" s="248" t="s">
        <v>5615</v>
      </c>
      <c r="E872" s="248" t="s">
        <v>1952</v>
      </c>
      <c r="F872" s="248" t="s">
        <v>9331</v>
      </c>
      <c r="G872" s="248"/>
      <c r="H872" s="573" t="s">
        <v>7421</v>
      </c>
      <c r="J872" s="273" t="s">
        <v>7644</v>
      </c>
    </row>
    <row r="873" spans="1:10">
      <c r="A873" s="248" t="s">
        <v>7392</v>
      </c>
      <c r="B873" s="248" t="s">
        <v>9305</v>
      </c>
      <c r="C873" s="248" t="s">
        <v>9332</v>
      </c>
      <c r="D873" s="248" t="s">
        <v>9333</v>
      </c>
      <c r="E873" s="248" t="s">
        <v>1952</v>
      </c>
      <c r="F873" s="248" t="s">
        <v>9334</v>
      </c>
      <c r="G873" s="248"/>
      <c r="H873" s="573" t="s">
        <v>7421</v>
      </c>
      <c r="J873" s="273" t="s">
        <v>7644</v>
      </c>
    </row>
    <row r="874" spans="1:10">
      <c r="A874" s="248" t="s">
        <v>7392</v>
      </c>
      <c r="B874" s="248" t="s">
        <v>9305</v>
      </c>
      <c r="C874" s="248" t="s">
        <v>9335</v>
      </c>
      <c r="D874" s="248" t="s">
        <v>9049</v>
      </c>
      <c r="E874" s="248" t="s">
        <v>1952</v>
      </c>
      <c r="F874" s="248" t="s">
        <v>9336</v>
      </c>
      <c r="G874" s="248"/>
      <c r="H874" s="573" t="s">
        <v>7421</v>
      </c>
      <c r="J874" s="273" t="s">
        <v>7644</v>
      </c>
    </row>
    <row r="875" spans="1:10">
      <c r="A875" s="248" t="s">
        <v>7392</v>
      </c>
      <c r="B875" s="248" t="s">
        <v>9305</v>
      </c>
      <c r="C875" s="248" t="s">
        <v>5850</v>
      </c>
      <c r="D875" s="248" t="s">
        <v>5851</v>
      </c>
      <c r="E875" s="248" t="s">
        <v>1952</v>
      </c>
      <c r="F875" s="248" t="s">
        <v>9337</v>
      </c>
      <c r="G875" s="248"/>
      <c r="H875" s="573" t="s">
        <v>7421</v>
      </c>
      <c r="J875" s="273" t="s">
        <v>7644</v>
      </c>
    </row>
    <row r="876" spans="1:10">
      <c r="A876" s="248" t="s">
        <v>7392</v>
      </c>
      <c r="B876" s="248" t="s">
        <v>9305</v>
      </c>
      <c r="C876" s="248" t="s">
        <v>9338</v>
      </c>
      <c r="D876" s="248" t="s">
        <v>9339</v>
      </c>
      <c r="E876" s="248" t="s">
        <v>1952</v>
      </c>
      <c r="F876" s="248" t="s">
        <v>9340</v>
      </c>
      <c r="G876" s="248"/>
      <c r="H876" s="573" t="s">
        <v>7421</v>
      </c>
      <c r="J876" s="273" t="s">
        <v>7644</v>
      </c>
    </row>
    <row r="877" spans="1:10">
      <c r="A877" s="248" t="s">
        <v>7392</v>
      </c>
      <c r="B877" s="248" t="s">
        <v>9305</v>
      </c>
      <c r="C877" s="248" t="s">
        <v>9341</v>
      </c>
      <c r="D877" s="248" t="s">
        <v>9342</v>
      </c>
      <c r="E877" s="248" t="s">
        <v>1952</v>
      </c>
      <c r="F877" s="248" t="s">
        <v>9343</v>
      </c>
      <c r="G877" s="248"/>
      <c r="H877" s="573" t="s">
        <v>7421</v>
      </c>
      <c r="J877" s="273" t="s">
        <v>7644</v>
      </c>
    </row>
    <row r="878" spans="1:10">
      <c r="A878" s="248" t="s">
        <v>7392</v>
      </c>
      <c r="B878" s="248" t="s">
        <v>9305</v>
      </c>
      <c r="C878" s="248" t="s">
        <v>9344</v>
      </c>
      <c r="D878" s="248" t="s">
        <v>9345</v>
      </c>
      <c r="E878" s="248" t="s">
        <v>1952</v>
      </c>
      <c r="F878" s="248" t="s">
        <v>9346</v>
      </c>
      <c r="G878" s="248"/>
      <c r="H878" s="573" t="s">
        <v>7421</v>
      </c>
      <c r="J878" s="273" t="s">
        <v>7644</v>
      </c>
    </row>
    <row r="879" spans="1:10">
      <c r="A879" s="248" t="s">
        <v>7392</v>
      </c>
      <c r="B879" s="248" t="s">
        <v>9305</v>
      </c>
      <c r="C879" s="248" t="s">
        <v>9347</v>
      </c>
      <c r="D879" s="248" t="s">
        <v>9348</v>
      </c>
      <c r="E879" s="248" t="s">
        <v>1952</v>
      </c>
      <c r="F879" s="248" t="s">
        <v>9349</v>
      </c>
      <c r="G879" s="248"/>
      <c r="H879" s="573" t="s">
        <v>7421</v>
      </c>
      <c r="J879" s="273" t="s">
        <v>7644</v>
      </c>
    </row>
    <row r="880" spans="1:10">
      <c r="A880" s="248" t="s">
        <v>7392</v>
      </c>
      <c r="B880" s="248" t="s">
        <v>9305</v>
      </c>
      <c r="C880" s="248" t="s">
        <v>8632</v>
      </c>
      <c r="D880" s="248" t="s">
        <v>8633</v>
      </c>
      <c r="E880" s="248" t="s">
        <v>1952</v>
      </c>
      <c r="F880" s="248" t="s">
        <v>9350</v>
      </c>
      <c r="G880" s="248"/>
      <c r="H880" s="573" t="s">
        <v>7421</v>
      </c>
      <c r="J880" s="273" t="s">
        <v>7644</v>
      </c>
    </row>
    <row r="881" spans="1:11">
      <c r="A881" s="248" t="s">
        <v>7392</v>
      </c>
      <c r="B881" s="248" t="s">
        <v>9305</v>
      </c>
      <c r="C881" s="248" t="s">
        <v>9351</v>
      </c>
      <c r="D881" s="248" t="s">
        <v>9352</v>
      </c>
      <c r="E881" s="248" t="s">
        <v>1952</v>
      </c>
      <c r="F881" s="248" t="s">
        <v>9353</v>
      </c>
      <c r="G881" s="248"/>
      <c r="H881" s="573" t="s">
        <v>7421</v>
      </c>
      <c r="J881" s="273" t="s">
        <v>7644</v>
      </c>
    </row>
    <row r="882" spans="1:11">
      <c r="A882" s="248" t="s">
        <v>7392</v>
      </c>
      <c r="B882" s="248" t="s">
        <v>9305</v>
      </c>
      <c r="C882" s="248" t="s">
        <v>9354</v>
      </c>
      <c r="D882" s="248" t="s">
        <v>9355</v>
      </c>
      <c r="E882" s="248" t="s">
        <v>1952</v>
      </c>
      <c r="F882" s="248" t="s">
        <v>9356</v>
      </c>
      <c r="G882" s="248"/>
      <c r="H882" s="573" t="s">
        <v>7421</v>
      </c>
      <c r="J882" s="273" t="s">
        <v>7644</v>
      </c>
    </row>
    <row r="883" spans="1:11">
      <c r="A883" s="248" t="s">
        <v>7392</v>
      </c>
      <c r="B883" s="248" t="s">
        <v>9305</v>
      </c>
      <c r="C883" s="248" t="s">
        <v>9357</v>
      </c>
      <c r="D883" s="248" t="s">
        <v>9358</v>
      </c>
      <c r="E883" s="248" t="s">
        <v>1952</v>
      </c>
      <c r="F883" s="248" t="s">
        <v>9359</v>
      </c>
      <c r="G883" s="248"/>
      <c r="H883" s="573" t="s">
        <v>7421</v>
      </c>
      <c r="J883" s="273" t="s">
        <v>7644</v>
      </c>
    </row>
    <row r="884" spans="1:11">
      <c r="A884" s="248" t="s">
        <v>7392</v>
      </c>
      <c r="B884" s="248" t="s">
        <v>9305</v>
      </c>
      <c r="C884" s="248" t="s">
        <v>9360</v>
      </c>
      <c r="D884" s="248" t="s">
        <v>5089</v>
      </c>
      <c r="E884" s="248" t="s">
        <v>1952</v>
      </c>
      <c r="F884" s="248" t="s">
        <v>9361</v>
      </c>
      <c r="G884" s="248"/>
      <c r="H884" s="573" t="s">
        <v>7421</v>
      </c>
      <c r="J884" s="273" t="s">
        <v>7644</v>
      </c>
    </row>
    <row r="885" spans="1:11">
      <c r="A885" s="248" t="s">
        <v>7392</v>
      </c>
      <c r="B885" s="248" t="s">
        <v>9305</v>
      </c>
      <c r="C885" s="248" t="s">
        <v>9362</v>
      </c>
      <c r="D885" s="248" t="s">
        <v>9363</v>
      </c>
      <c r="E885" s="248" t="s">
        <v>3643</v>
      </c>
      <c r="F885" s="248" t="s">
        <v>9364</v>
      </c>
      <c r="G885" s="248"/>
      <c r="H885" s="573" t="s">
        <v>7421</v>
      </c>
      <c r="J885" s="273" t="s">
        <v>7644</v>
      </c>
    </row>
    <row r="886" spans="1:11">
      <c r="A886" s="248" t="s">
        <v>7392</v>
      </c>
      <c r="B886" s="248" t="s">
        <v>9305</v>
      </c>
      <c r="C886" s="248" t="s">
        <v>9365</v>
      </c>
      <c r="D886" s="248" t="s">
        <v>9366</v>
      </c>
      <c r="E886" s="248" t="s">
        <v>3643</v>
      </c>
      <c r="F886" s="248" t="s">
        <v>9367</v>
      </c>
      <c r="G886" s="248"/>
      <c r="H886" s="573" t="s">
        <v>7421</v>
      </c>
      <c r="J886" s="273" t="s">
        <v>7644</v>
      </c>
    </row>
    <row r="887" spans="1:11">
      <c r="A887" s="248" t="s">
        <v>7392</v>
      </c>
      <c r="B887" s="248" t="s">
        <v>9305</v>
      </c>
      <c r="C887" s="248" t="s">
        <v>9368</v>
      </c>
      <c r="D887" s="248" t="s">
        <v>9369</v>
      </c>
      <c r="E887" s="248" t="s">
        <v>1952</v>
      </c>
      <c r="F887" s="248" t="s">
        <v>9370</v>
      </c>
      <c r="G887" s="248"/>
      <c r="H887" s="573" t="s">
        <v>7421</v>
      </c>
      <c r="J887" s="273" t="s">
        <v>7644</v>
      </c>
    </row>
    <row r="888" spans="1:11">
      <c r="A888" s="248" t="s">
        <v>7392</v>
      </c>
      <c r="B888" s="248" t="s">
        <v>9305</v>
      </c>
      <c r="C888" s="248" t="s">
        <v>9371</v>
      </c>
      <c r="D888" s="248" t="s">
        <v>9372</v>
      </c>
      <c r="E888" s="248" t="s">
        <v>1952</v>
      </c>
      <c r="F888" s="248" t="s">
        <v>9373</v>
      </c>
      <c r="G888" s="248"/>
      <c r="H888" s="573" t="s">
        <v>7421</v>
      </c>
      <c r="J888" s="273" t="s">
        <v>7644</v>
      </c>
    </row>
    <row r="889" spans="1:11">
      <c r="A889" s="248" t="s">
        <v>7392</v>
      </c>
      <c r="B889" s="248" t="s">
        <v>9305</v>
      </c>
      <c r="C889" s="248" t="s">
        <v>9374</v>
      </c>
      <c r="D889" s="248" t="s">
        <v>9375</v>
      </c>
      <c r="E889" s="248" t="s">
        <v>3643</v>
      </c>
      <c r="F889" s="248" t="s">
        <v>9376</v>
      </c>
      <c r="G889" s="248"/>
      <c r="H889" s="573" t="s">
        <v>7421</v>
      </c>
      <c r="J889" s="273" t="s">
        <v>7644</v>
      </c>
    </row>
    <row r="890" spans="1:11">
      <c r="A890" s="248" t="s">
        <v>7392</v>
      </c>
      <c r="B890" s="248" t="s">
        <v>9305</v>
      </c>
      <c r="C890" s="248" t="s">
        <v>9377</v>
      </c>
      <c r="D890" s="248" t="s">
        <v>9378</v>
      </c>
      <c r="E890" s="248" t="s">
        <v>1952</v>
      </c>
      <c r="F890" s="248" t="s">
        <v>9379</v>
      </c>
      <c r="G890" s="248"/>
      <c r="H890" s="573" t="s">
        <v>7421</v>
      </c>
      <c r="J890" s="273" t="s">
        <v>7644</v>
      </c>
    </row>
    <row r="891" spans="1:11">
      <c r="A891" s="248" t="s">
        <v>7392</v>
      </c>
      <c r="B891" s="248" t="s">
        <v>9305</v>
      </c>
      <c r="C891" s="248" t="s">
        <v>9380</v>
      </c>
      <c r="D891" s="248" t="s">
        <v>9381</v>
      </c>
      <c r="E891" s="248" t="s">
        <v>7610</v>
      </c>
      <c r="F891" s="248" t="s">
        <v>9382</v>
      </c>
      <c r="G891" s="248"/>
      <c r="H891" s="573" t="s">
        <v>7421</v>
      </c>
      <c r="J891" s="273" t="s">
        <v>7644</v>
      </c>
    </row>
    <row r="892" spans="1:11" s="703" customFormat="1">
      <c r="A892" s="248" t="s">
        <v>7392</v>
      </c>
      <c r="B892" s="248" t="s">
        <v>9305</v>
      </c>
      <c r="C892" s="248" t="s">
        <v>8450</v>
      </c>
      <c r="D892" s="248" t="s">
        <v>8451</v>
      </c>
      <c r="E892" s="248" t="s">
        <v>1952</v>
      </c>
      <c r="F892" s="248" t="s">
        <v>9383</v>
      </c>
      <c r="G892" s="248"/>
      <c r="H892" s="573" t="s">
        <v>7421</v>
      </c>
      <c r="I892" s="573"/>
      <c r="J892" s="509" t="s">
        <v>7644</v>
      </c>
      <c r="K892" s="509"/>
    </row>
    <row r="893" spans="1:11" s="703" customFormat="1">
      <c r="A893" s="248" t="s">
        <v>7392</v>
      </c>
      <c r="B893" s="248" t="s">
        <v>9305</v>
      </c>
      <c r="C893" s="248" t="s">
        <v>9384</v>
      </c>
      <c r="D893" s="248" t="s">
        <v>9385</v>
      </c>
      <c r="E893" s="248" t="s">
        <v>1952</v>
      </c>
      <c r="F893" s="248" t="s">
        <v>9386</v>
      </c>
      <c r="G893" s="248"/>
      <c r="H893" s="573" t="s">
        <v>7421</v>
      </c>
      <c r="I893" s="573"/>
      <c r="J893" s="509" t="s">
        <v>7644</v>
      </c>
      <c r="K893" s="509"/>
    </row>
    <row r="894" spans="1:11" s="703" customFormat="1">
      <c r="A894" s="248" t="s">
        <v>7392</v>
      </c>
      <c r="B894" s="248" t="s">
        <v>9305</v>
      </c>
      <c r="C894" s="248" t="s">
        <v>9387</v>
      </c>
      <c r="D894" s="248" t="s">
        <v>9388</v>
      </c>
      <c r="E894" s="248" t="s">
        <v>1952</v>
      </c>
      <c r="F894" s="248" t="s">
        <v>9389</v>
      </c>
      <c r="G894" s="248"/>
      <c r="H894" s="573" t="s">
        <v>7421</v>
      </c>
      <c r="I894" s="573"/>
      <c r="J894" s="509" t="s">
        <v>7644</v>
      </c>
      <c r="K894" s="509"/>
    </row>
    <row r="895" spans="1:11" s="703" customFormat="1">
      <c r="A895" s="248" t="s">
        <v>7392</v>
      </c>
      <c r="B895" s="248" t="s">
        <v>9305</v>
      </c>
      <c r="C895" s="248" t="s">
        <v>8453</v>
      </c>
      <c r="D895" s="248" t="s">
        <v>3387</v>
      </c>
      <c r="E895" s="248" t="s">
        <v>9390</v>
      </c>
      <c r="F895" s="248" t="s">
        <v>9391</v>
      </c>
      <c r="G895" s="248"/>
      <c r="H895" s="573" t="s">
        <v>7421</v>
      </c>
      <c r="I895" s="573"/>
      <c r="J895" s="509" t="s">
        <v>7644</v>
      </c>
      <c r="K895" s="509"/>
    </row>
    <row r="896" spans="1:11" s="703" customFormat="1">
      <c r="A896" s="248" t="s">
        <v>7392</v>
      </c>
      <c r="B896" s="248" t="s">
        <v>9305</v>
      </c>
      <c r="C896" s="248" t="s">
        <v>9392</v>
      </c>
      <c r="D896" s="248" t="s">
        <v>6453</v>
      </c>
      <c r="E896" s="248" t="s">
        <v>1952</v>
      </c>
      <c r="F896" s="248" t="s">
        <v>9393</v>
      </c>
      <c r="G896" s="248"/>
      <c r="H896" s="573" t="s">
        <v>7421</v>
      </c>
      <c r="I896" s="573"/>
      <c r="J896" s="509" t="s">
        <v>7644</v>
      </c>
      <c r="K896" s="509"/>
    </row>
    <row r="897" spans="1:11" s="703" customFormat="1">
      <c r="A897" s="248" t="s">
        <v>7392</v>
      </c>
      <c r="B897" s="248" t="s">
        <v>9305</v>
      </c>
      <c r="C897" s="248" t="s">
        <v>9394</v>
      </c>
      <c r="D897" s="248" t="s">
        <v>9395</v>
      </c>
      <c r="E897" s="248" t="s">
        <v>1952</v>
      </c>
      <c r="F897" s="248" t="s">
        <v>9396</v>
      </c>
      <c r="G897" s="248"/>
      <c r="H897" s="573" t="s">
        <v>7421</v>
      </c>
      <c r="I897" s="573"/>
      <c r="J897" s="509" t="s">
        <v>7644</v>
      </c>
      <c r="K897" s="509"/>
    </row>
    <row r="898" spans="1:11" s="703" customFormat="1">
      <c r="A898" s="248" t="s">
        <v>7392</v>
      </c>
      <c r="B898" s="248" t="s">
        <v>9305</v>
      </c>
      <c r="C898" s="248" t="s">
        <v>9397</v>
      </c>
      <c r="D898" s="248" t="s">
        <v>9398</v>
      </c>
      <c r="E898" s="248" t="s">
        <v>1952</v>
      </c>
      <c r="F898" s="248" t="s">
        <v>9399</v>
      </c>
      <c r="G898" s="248"/>
      <c r="H898" s="573" t="s">
        <v>7421</v>
      </c>
      <c r="I898" s="573"/>
      <c r="J898" s="509" t="s">
        <v>7644</v>
      </c>
      <c r="K898" s="509"/>
    </row>
    <row r="899" spans="1:11" s="703" customFormat="1">
      <c r="A899" s="248" t="s">
        <v>7392</v>
      </c>
      <c r="B899" s="248" t="s">
        <v>9305</v>
      </c>
      <c r="C899" s="248" t="s">
        <v>9400</v>
      </c>
      <c r="D899" s="248" t="s">
        <v>9401</v>
      </c>
      <c r="E899" s="248" t="s">
        <v>1952</v>
      </c>
      <c r="F899" s="248" t="s">
        <v>9402</v>
      </c>
      <c r="G899" s="248"/>
      <c r="H899" s="573" t="s">
        <v>7421</v>
      </c>
      <c r="I899" s="573"/>
      <c r="J899" s="509" t="s">
        <v>7644</v>
      </c>
      <c r="K899" s="509"/>
    </row>
    <row r="900" spans="1:11" s="703" customFormat="1">
      <c r="A900" s="248" t="s">
        <v>7392</v>
      </c>
      <c r="B900" s="248" t="s">
        <v>9305</v>
      </c>
      <c r="C900" s="248" t="s">
        <v>9403</v>
      </c>
      <c r="D900" s="248" t="s">
        <v>8250</v>
      </c>
      <c r="E900" s="248" t="s">
        <v>1952</v>
      </c>
      <c r="F900" s="248" t="s">
        <v>9404</v>
      </c>
      <c r="G900" s="248"/>
      <c r="H900" s="573" t="s">
        <v>7421</v>
      </c>
      <c r="I900" s="573"/>
      <c r="J900" s="509" t="s">
        <v>7644</v>
      </c>
      <c r="K900" s="509"/>
    </row>
    <row r="901" spans="1:11" s="703" customFormat="1">
      <c r="A901" s="248" t="s">
        <v>7392</v>
      </c>
      <c r="B901" s="248" t="s">
        <v>9305</v>
      </c>
      <c r="C901" s="248" t="s">
        <v>9405</v>
      </c>
      <c r="D901" s="248" t="s">
        <v>9406</v>
      </c>
      <c r="E901" s="248" t="s">
        <v>7610</v>
      </c>
      <c r="F901" s="248" t="s">
        <v>9407</v>
      </c>
      <c r="G901" s="248"/>
      <c r="H901" s="573" t="s">
        <v>7421</v>
      </c>
      <c r="I901" s="573"/>
      <c r="J901" s="509" t="s">
        <v>7644</v>
      </c>
      <c r="K901" s="509"/>
    </row>
    <row r="902" spans="1:11" s="703" customFormat="1">
      <c r="A902" s="248" t="s">
        <v>7392</v>
      </c>
      <c r="B902" s="248" t="s">
        <v>9305</v>
      </c>
      <c r="C902" s="248" t="s">
        <v>7946</v>
      </c>
      <c r="D902" s="248" t="s">
        <v>8208</v>
      </c>
      <c r="E902" s="248" t="s">
        <v>1952</v>
      </c>
      <c r="F902" s="248" t="s">
        <v>9408</v>
      </c>
      <c r="G902" s="248"/>
      <c r="H902" s="573" t="s">
        <v>7421</v>
      </c>
      <c r="I902" s="573"/>
      <c r="J902" s="509" t="s">
        <v>7644</v>
      </c>
      <c r="K902" s="509"/>
    </row>
    <row r="903" spans="1:11" s="703" customFormat="1">
      <c r="A903" s="251" t="s">
        <v>7392</v>
      </c>
      <c r="B903" s="251" t="s">
        <v>9305</v>
      </c>
      <c r="C903" s="251" t="s">
        <v>7995</v>
      </c>
      <c r="D903" s="251" t="s">
        <v>9409</v>
      </c>
      <c r="E903" s="251" t="s">
        <v>1952</v>
      </c>
      <c r="F903" s="251" t="s">
        <v>9410</v>
      </c>
      <c r="G903" s="251"/>
      <c r="H903" s="573" t="s">
        <v>7421</v>
      </c>
      <c r="I903" s="573"/>
      <c r="J903" s="509" t="s">
        <v>7644</v>
      </c>
      <c r="K903" s="509"/>
    </row>
    <row r="904" spans="1:11" s="703" customFormat="1">
      <c r="A904" s="248" t="s">
        <v>7392</v>
      </c>
      <c r="B904" s="248" t="s">
        <v>9305</v>
      </c>
      <c r="C904" s="248" t="s">
        <v>8569</v>
      </c>
      <c r="D904" s="248" t="s">
        <v>9411</v>
      </c>
      <c r="E904" s="248" t="s">
        <v>1952</v>
      </c>
      <c r="F904" s="251" t="s">
        <v>9412</v>
      </c>
      <c r="G904" s="248"/>
      <c r="H904" s="573" t="s">
        <v>7421</v>
      </c>
      <c r="I904" s="573"/>
      <c r="J904" s="509" t="s">
        <v>7644</v>
      </c>
      <c r="K904" s="509"/>
    </row>
    <row r="905" spans="1:11" s="703" customFormat="1">
      <c r="A905" s="248" t="s">
        <v>7392</v>
      </c>
      <c r="B905" s="248" t="s">
        <v>9305</v>
      </c>
      <c r="C905" s="248" t="s">
        <v>9413</v>
      </c>
      <c r="D905" s="248" t="s">
        <v>9414</v>
      </c>
      <c r="E905" s="248" t="s">
        <v>1952</v>
      </c>
      <c r="F905" s="251" t="s">
        <v>9415</v>
      </c>
      <c r="G905" s="248"/>
      <c r="H905" s="573" t="s">
        <v>7421</v>
      </c>
      <c r="I905" s="573"/>
      <c r="J905" s="509" t="s">
        <v>7644</v>
      </c>
      <c r="K905" s="509"/>
    </row>
    <row r="906" spans="1:11" s="703" customFormat="1">
      <c r="A906" s="248" t="s">
        <v>7392</v>
      </c>
      <c r="B906" s="248" t="s">
        <v>9305</v>
      </c>
      <c r="C906" s="248" t="s">
        <v>9416</v>
      </c>
      <c r="D906" s="248" t="s">
        <v>9417</v>
      </c>
      <c r="E906" s="248" t="s">
        <v>1952</v>
      </c>
      <c r="F906" s="251" t="s">
        <v>9418</v>
      </c>
      <c r="G906" s="248"/>
      <c r="H906" s="573" t="s">
        <v>7421</v>
      </c>
      <c r="I906" s="573"/>
      <c r="J906" s="509" t="s">
        <v>7644</v>
      </c>
      <c r="K906" s="509"/>
    </row>
    <row r="907" spans="1:11" s="703" customFormat="1">
      <c r="A907" s="248" t="s">
        <v>7392</v>
      </c>
      <c r="B907" s="248" t="s">
        <v>9305</v>
      </c>
      <c r="C907" s="248" t="s">
        <v>9419</v>
      </c>
      <c r="D907" s="248" t="s">
        <v>9420</v>
      </c>
      <c r="E907" s="248" t="s">
        <v>9390</v>
      </c>
      <c r="F907" s="251" t="s">
        <v>9421</v>
      </c>
      <c r="G907" s="248"/>
      <c r="H907" s="573" t="s">
        <v>7421</v>
      </c>
      <c r="I907" s="573"/>
      <c r="J907" s="509" t="s">
        <v>7644</v>
      </c>
      <c r="K907" s="509"/>
    </row>
    <row r="908" spans="1:11" s="703" customFormat="1">
      <c r="A908" s="248" t="s">
        <v>7392</v>
      </c>
      <c r="B908" s="248" t="s">
        <v>9305</v>
      </c>
      <c r="C908" s="248" t="s">
        <v>9422</v>
      </c>
      <c r="D908" s="248" t="s">
        <v>9423</v>
      </c>
      <c r="E908" s="248" t="s">
        <v>1952</v>
      </c>
      <c r="F908" s="251" t="s">
        <v>9424</v>
      </c>
      <c r="G908" s="248"/>
      <c r="H908" s="573" t="s">
        <v>7421</v>
      </c>
      <c r="I908" s="573"/>
      <c r="J908" s="509" t="s">
        <v>7644</v>
      </c>
      <c r="K908" s="509"/>
    </row>
    <row r="909" spans="1:11" s="703" customFormat="1">
      <c r="A909" s="248" t="s">
        <v>7392</v>
      </c>
      <c r="B909" s="248" t="s">
        <v>9305</v>
      </c>
      <c r="C909" s="248" t="s">
        <v>9425</v>
      </c>
      <c r="D909" s="248"/>
      <c r="E909" s="248" t="s">
        <v>1952</v>
      </c>
      <c r="F909" s="251" t="s">
        <v>9426</v>
      </c>
      <c r="G909" s="248"/>
      <c r="H909" s="573" t="s">
        <v>7421</v>
      </c>
      <c r="I909" s="573"/>
      <c r="J909" s="509" t="s">
        <v>7644</v>
      </c>
      <c r="K909" s="509"/>
    </row>
    <row r="910" spans="1:11" s="703" customFormat="1">
      <c r="A910" s="248" t="s">
        <v>7392</v>
      </c>
      <c r="B910" s="248" t="s">
        <v>9305</v>
      </c>
      <c r="C910" s="248" t="s">
        <v>9088</v>
      </c>
      <c r="D910" s="248" t="s">
        <v>9427</v>
      </c>
      <c r="E910" s="248" t="s">
        <v>1952</v>
      </c>
      <c r="F910" s="251" t="s">
        <v>9428</v>
      </c>
      <c r="G910" s="248"/>
      <c r="H910" s="573" t="s">
        <v>7421</v>
      </c>
      <c r="I910" s="573"/>
      <c r="J910" s="509" t="s">
        <v>7644</v>
      </c>
      <c r="K910" s="509"/>
    </row>
    <row r="911" spans="1:11" s="703" customFormat="1">
      <c r="A911" s="248" t="s">
        <v>7392</v>
      </c>
      <c r="B911" s="248" t="s">
        <v>9305</v>
      </c>
      <c r="C911" s="248" t="s">
        <v>9429</v>
      </c>
      <c r="D911" s="248" t="s">
        <v>9430</v>
      </c>
      <c r="E911" s="248" t="s">
        <v>9390</v>
      </c>
      <c r="F911" s="251" t="s">
        <v>9431</v>
      </c>
      <c r="G911" s="248"/>
      <c r="H911" s="573" t="s">
        <v>7421</v>
      </c>
      <c r="I911" s="573"/>
      <c r="J911" s="509" t="s">
        <v>7644</v>
      </c>
      <c r="K911" s="509"/>
    </row>
    <row r="912" spans="1:11" s="703" customFormat="1">
      <c r="A912" s="248" t="s">
        <v>7392</v>
      </c>
      <c r="B912" s="248" t="s">
        <v>9305</v>
      </c>
      <c r="C912" s="248" t="s">
        <v>1531</v>
      </c>
      <c r="D912" s="248" t="s">
        <v>8542</v>
      </c>
      <c r="E912" s="248" t="s">
        <v>1952</v>
      </c>
      <c r="F912" s="251" t="s">
        <v>9432</v>
      </c>
      <c r="G912" s="248"/>
      <c r="H912" s="573" t="s">
        <v>7421</v>
      </c>
      <c r="I912" s="573"/>
      <c r="J912" s="509" t="s">
        <v>7644</v>
      </c>
      <c r="K912" s="509"/>
    </row>
    <row r="913" spans="1:11" s="703" customFormat="1" ht="15" hidden="1">
      <c r="A913" s="752" t="s">
        <v>56</v>
      </c>
      <c r="B913" s="752" t="s">
        <v>9433</v>
      </c>
      <c r="C913" s="753" t="s">
        <v>3576</v>
      </c>
      <c r="D913" s="753" t="s">
        <v>9434</v>
      </c>
      <c r="E913" s="753" t="s">
        <v>1952</v>
      </c>
      <c r="F913" s="743" t="s">
        <v>3575</v>
      </c>
      <c r="G913" s="752" t="s">
        <v>1954</v>
      </c>
      <c r="H913" s="573" t="s">
        <v>7510</v>
      </c>
      <c r="I913" s="574"/>
      <c r="J913" s="509"/>
      <c r="K913" s="509"/>
    </row>
    <row r="914" spans="1:11" s="758" customFormat="1" ht="15" hidden="1">
      <c r="A914" s="739" t="s">
        <v>56</v>
      </c>
      <c r="B914" s="739" t="s">
        <v>9433</v>
      </c>
      <c r="C914" s="739" t="s">
        <v>9435</v>
      </c>
      <c r="D914" s="739"/>
      <c r="E914" s="740" t="s">
        <v>9436</v>
      </c>
      <c r="F914" s="959" t="s">
        <v>9437</v>
      </c>
      <c r="G914" s="751"/>
      <c r="H914" s="573" t="s">
        <v>7510</v>
      </c>
      <c r="I914" s="573"/>
      <c r="J914" s="492"/>
      <c r="K914" s="492"/>
    </row>
    <row r="915" spans="1:11" s="703" customFormat="1" hidden="1">
      <c r="A915" s="739" t="s">
        <v>56</v>
      </c>
      <c r="B915" s="739" t="s">
        <v>9433</v>
      </c>
      <c r="C915" s="739" t="s">
        <v>9438</v>
      </c>
      <c r="D915" s="739"/>
      <c r="E915" s="740" t="s">
        <v>9197</v>
      </c>
      <c r="F915" s="959" t="s">
        <v>9439</v>
      </c>
      <c r="G915" s="751"/>
      <c r="H915" s="573" t="s">
        <v>7510</v>
      </c>
      <c r="I915" s="573"/>
      <c r="J915" s="509"/>
      <c r="K915" s="509"/>
    </row>
    <row r="916" spans="1:11" s="703" customFormat="1" hidden="1">
      <c r="A916" s="739" t="s">
        <v>56</v>
      </c>
      <c r="B916" s="739" t="s">
        <v>9433</v>
      </c>
      <c r="C916" s="739" t="s">
        <v>9440</v>
      </c>
      <c r="D916" s="739"/>
      <c r="E916" s="740" t="s">
        <v>9197</v>
      </c>
      <c r="F916" s="959" t="s">
        <v>9441</v>
      </c>
      <c r="G916" s="751"/>
      <c r="H916" s="573" t="s">
        <v>7510</v>
      </c>
      <c r="I916" s="573"/>
      <c r="J916" s="509"/>
      <c r="K916" s="509"/>
    </row>
    <row r="917" spans="1:11" s="703" customFormat="1" hidden="1">
      <c r="A917" s="739" t="s">
        <v>56</v>
      </c>
      <c r="B917" s="739" t="s">
        <v>9433</v>
      </c>
      <c r="C917" s="739" t="s">
        <v>9442</v>
      </c>
      <c r="D917" s="739"/>
      <c r="E917" s="740" t="s">
        <v>9197</v>
      </c>
      <c r="F917" s="959" t="s">
        <v>9443</v>
      </c>
      <c r="G917" s="751"/>
      <c r="H917" s="573" t="s">
        <v>7510</v>
      </c>
      <c r="I917" s="573"/>
      <c r="J917" s="509"/>
      <c r="K917" s="509"/>
    </row>
    <row r="918" spans="1:11" s="703" customFormat="1" hidden="1">
      <c r="A918" s="739" t="s">
        <v>56</v>
      </c>
      <c r="B918" s="739" t="s">
        <v>9433</v>
      </c>
      <c r="C918" s="739" t="s">
        <v>9444</v>
      </c>
      <c r="D918" s="739"/>
      <c r="E918" s="740" t="s">
        <v>9445</v>
      </c>
      <c r="F918" s="959" t="s">
        <v>9446</v>
      </c>
      <c r="G918" s="751"/>
      <c r="H918" s="573" t="s">
        <v>7510</v>
      </c>
      <c r="I918" s="573"/>
      <c r="J918" s="509"/>
      <c r="K918" s="509"/>
    </row>
    <row r="919" spans="1:11" s="703" customFormat="1" hidden="1">
      <c r="A919" s="739" t="s">
        <v>56</v>
      </c>
      <c r="B919" s="739" t="s">
        <v>9433</v>
      </c>
      <c r="C919" s="739" t="s">
        <v>9447</v>
      </c>
      <c r="D919" s="739"/>
      <c r="E919" s="740" t="s">
        <v>9448</v>
      </c>
      <c r="F919" s="959" t="s">
        <v>9449</v>
      </c>
      <c r="G919" s="751"/>
      <c r="H919" s="573" t="s">
        <v>7510</v>
      </c>
      <c r="I919" s="573"/>
      <c r="J919" s="509"/>
      <c r="K919" s="509"/>
    </row>
    <row r="920" spans="1:11" s="703" customFormat="1" hidden="1">
      <c r="A920" s="739" t="s">
        <v>56</v>
      </c>
      <c r="B920" s="739" t="s">
        <v>9433</v>
      </c>
      <c r="C920" s="739" t="s">
        <v>9450</v>
      </c>
      <c r="D920" s="739"/>
      <c r="E920" s="740" t="s">
        <v>9448</v>
      </c>
      <c r="F920" s="959" t="s">
        <v>9451</v>
      </c>
      <c r="G920" s="751"/>
      <c r="H920" s="573" t="s">
        <v>7510</v>
      </c>
      <c r="I920" s="573"/>
      <c r="J920" s="509"/>
      <c r="K920" s="509"/>
    </row>
    <row r="921" spans="1:11" s="703" customFormat="1" hidden="1">
      <c r="A921" s="739" t="s">
        <v>56</v>
      </c>
      <c r="B921" s="739" t="s">
        <v>9433</v>
      </c>
      <c r="C921" s="739" t="s">
        <v>9452</v>
      </c>
      <c r="D921" s="739"/>
      <c r="E921" s="740" t="s">
        <v>9453</v>
      </c>
      <c r="F921" s="959" t="s">
        <v>9454</v>
      </c>
      <c r="G921" s="751"/>
      <c r="H921" s="573" t="s">
        <v>7510</v>
      </c>
      <c r="I921" s="573"/>
      <c r="J921" s="509"/>
      <c r="K921" s="509"/>
    </row>
    <row r="922" spans="1:11" s="703" customFormat="1" hidden="1">
      <c r="A922" s="739" t="s">
        <v>56</v>
      </c>
      <c r="B922" s="739" t="s">
        <v>9433</v>
      </c>
      <c r="C922" s="739" t="s">
        <v>9455</v>
      </c>
      <c r="D922" s="739"/>
      <c r="E922" s="740" t="s">
        <v>9456</v>
      </c>
      <c r="F922" s="959" t="s">
        <v>9457</v>
      </c>
      <c r="G922" s="751"/>
      <c r="H922" s="573" t="s">
        <v>7510</v>
      </c>
      <c r="I922" s="573"/>
      <c r="J922" s="509"/>
      <c r="K922" s="509"/>
    </row>
    <row r="923" spans="1:11" s="703" customFormat="1" hidden="1">
      <c r="A923" s="739" t="s">
        <v>56</v>
      </c>
      <c r="B923" s="739" t="s">
        <v>9433</v>
      </c>
      <c r="C923" s="739" t="s">
        <v>9458</v>
      </c>
      <c r="D923" s="739"/>
      <c r="E923" s="740" t="s">
        <v>9459</v>
      </c>
      <c r="F923" s="959" t="s">
        <v>9460</v>
      </c>
      <c r="G923" s="751"/>
      <c r="H923" s="573" t="s">
        <v>7510</v>
      </c>
      <c r="I923" s="573"/>
      <c r="J923" s="509"/>
      <c r="K923" s="509"/>
    </row>
    <row r="924" spans="1:11" s="703" customFormat="1" hidden="1">
      <c r="A924" s="739" t="s">
        <v>56</v>
      </c>
      <c r="B924" s="739" t="s">
        <v>9433</v>
      </c>
      <c r="C924" s="739" t="s">
        <v>9461</v>
      </c>
      <c r="D924" s="739"/>
      <c r="E924" s="740" t="s">
        <v>9462</v>
      </c>
      <c r="F924" s="960" t="s">
        <v>9463</v>
      </c>
      <c r="G924" s="739"/>
      <c r="H924" s="573" t="s">
        <v>7510</v>
      </c>
      <c r="I924" s="573"/>
      <c r="J924" s="509"/>
      <c r="K924" s="509"/>
    </row>
    <row r="925" spans="1:11" s="703" customFormat="1" ht="15">
      <c r="A925" s="245" t="s">
        <v>7392</v>
      </c>
      <c r="B925" s="245" t="s">
        <v>9464</v>
      </c>
      <c r="C925" s="245" t="s">
        <v>9263</v>
      </c>
      <c r="D925" s="245" t="s">
        <v>9267</v>
      </c>
      <c r="E925" s="245" t="s">
        <v>1952</v>
      </c>
      <c r="F925" s="245" t="s">
        <v>9465</v>
      </c>
      <c r="G925" s="245" t="s">
        <v>1954</v>
      </c>
      <c r="H925" s="573" t="s">
        <v>7421</v>
      </c>
      <c r="I925" s="573"/>
      <c r="J925" s="509" t="s">
        <v>7644</v>
      </c>
      <c r="K925" s="509"/>
    </row>
    <row r="926" spans="1:11" s="703" customFormat="1">
      <c r="A926" s="248" t="s">
        <v>7392</v>
      </c>
      <c r="B926" s="248" t="s">
        <v>9464</v>
      </c>
      <c r="C926" s="248" t="s">
        <v>1955</v>
      </c>
      <c r="D926" s="248" t="s">
        <v>1915</v>
      </c>
      <c r="E926" s="248" t="s">
        <v>1952</v>
      </c>
      <c r="F926" s="248" t="s">
        <v>9465</v>
      </c>
      <c r="G926" s="248"/>
      <c r="H926" s="573" t="s">
        <v>7421</v>
      </c>
      <c r="I926" s="573"/>
      <c r="J926" s="509" t="s">
        <v>7644</v>
      </c>
      <c r="K926" s="509"/>
    </row>
    <row r="927" spans="1:11" s="703" customFormat="1" ht="15">
      <c r="A927" s="245" t="s">
        <v>7392</v>
      </c>
      <c r="B927" s="245" t="s">
        <v>9466</v>
      </c>
      <c r="C927" s="245" t="s">
        <v>9467</v>
      </c>
      <c r="D927" s="245" t="s">
        <v>7663</v>
      </c>
      <c r="E927" s="245" t="s">
        <v>1952</v>
      </c>
      <c r="F927" s="245" t="s">
        <v>9468</v>
      </c>
      <c r="G927" s="245" t="s">
        <v>1954</v>
      </c>
      <c r="H927" s="573" t="s">
        <v>7421</v>
      </c>
      <c r="I927" s="573"/>
      <c r="J927" s="509" t="s">
        <v>7644</v>
      </c>
      <c r="K927" s="509"/>
    </row>
    <row r="928" spans="1:11" s="703" customFormat="1">
      <c r="A928" s="248" t="s">
        <v>7392</v>
      </c>
      <c r="B928" s="248" t="s">
        <v>9466</v>
      </c>
      <c r="C928" s="248" t="s">
        <v>9263</v>
      </c>
      <c r="D928" s="248" t="s">
        <v>9264</v>
      </c>
      <c r="E928" s="248" t="s">
        <v>1952</v>
      </c>
      <c r="F928" s="248" t="s">
        <v>9469</v>
      </c>
      <c r="G928" s="248"/>
      <c r="H928" s="573" t="s">
        <v>7421</v>
      </c>
      <c r="I928" s="573"/>
      <c r="J928" s="509" t="s">
        <v>7644</v>
      </c>
      <c r="K928" s="509"/>
    </row>
    <row r="929" spans="1:11" s="703" customFormat="1">
      <c r="A929" s="248" t="s">
        <v>7392</v>
      </c>
      <c r="B929" s="248" t="s">
        <v>9466</v>
      </c>
      <c r="C929" s="248" t="s">
        <v>2228</v>
      </c>
      <c r="D929" s="248" t="s">
        <v>8917</v>
      </c>
      <c r="E929" s="248" t="s">
        <v>1952</v>
      </c>
      <c r="F929" s="248" t="s">
        <v>9470</v>
      </c>
      <c r="G929" s="248"/>
      <c r="H929" s="573" t="s">
        <v>7421</v>
      </c>
      <c r="I929" s="573"/>
      <c r="J929" s="509" t="s">
        <v>7644</v>
      </c>
      <c r="K929" s="509"/>
    </row>
    <row r="930" spans="1:11" s="758" customFormat="1" ht="15">
      <c r="A930" s="245" t="s">
        <v>7392</v>
      </c>
      <c r="B930" s="245" t="s">
        <v>9471</v>
      </c>
      <c r="C930" s="245" t="s">
        <v>9472</v>
      </c>
      <c r="D930" s="245" t="s">
        <v>7663</v>
      </c>
      <c r="E930" s="245" t="s">
        <v>1952</v>
      </c>
      <c r="F930" s="245" t="s">
        <v>9473</v>
      </c>
      <c r="G930" s="245" t="s">
        <v>1954</v>
      </c>
      <c r="H930" s="574" t="s">
        <v>7421</v>
      </c>
      <c r="I930" s="574"/>
      <c r="J930" s="492" t="s">
        <v>7644</v>
      </c>
      <c r="K930" s="492"/>
    </row>
    <row r="931" spans="1:11" s="703" customFormat="1" ht="15">
      <c r="A931" s="248" t="s">
        <v>7392</v>
      </c>
      <c r="B931" s="248" t="s">
        <v>9471</v>
      </c>
      <c r="C931" s="248" t="s">
        <v>9263</v>
      </c>
      <c r="D931" s="248" t="s">
        <v>9264</v>
      </c>
      <c r="E931" s="248" t="s">
        <v>1952</v>
      </c>
      <c r="F931" s="248" t="s">
        <v>9469</v>
      </c>
      <c r="G931" s="248"/>
      <c r="H931" s="574" t="s">
        <v>7421</v>
      </c>
      <c r="I931" s="573"/>
      <c r="J931" s="509" t="s">
        <v>7644</v>
      </c>
      <c r="K931" s="509"/>
    </row>
    <row r="932" spans="1:11" s="703" customFormat="1" ht="15">
      <c r="A932" s="248" t="s">
        <v>7392</v>
      </c>
      <c r="B932" s="248" t="s">
        <v>9471</v>
      </c>
      <c r="C932" s="249" t="s">
        <v>3576</v>
      </c>
      <c r="D932" s="249" t="s">
        <v>7992</v>
      </c>
      <c r="E932" s="249" t="s">
        <v>1952</v>
      </c>
      <c r="F932" s="248" t="s">
        <v>9474</v>
      </c>
      <c r="G932" s="248"/>
      <c r="H932" s="574" t="s">
        <v>7421</v>
      </c>
      <c r="I932" s="573"/>
      <c r="J932" s="509" t="s">
        <v>7644</v>
      </c>
      <c r="K932" s="509"/>
    </row>
    <row r="933" spans="1:11" s="703" customFormat="1" ht="15">
      <c r="A933" s="245" t="s">
        <v>7392</v>
      </c>
      <c r="B933" s="465" t="s">
        <v>9475</v>
      </c>
      <c r="C933" s="245" t="s">
        <v>9263</v>
      </c>
      <c r="D933" s="245" t="s">
        <v>9267</v>
      </c>
      <c r="E933" s="245" t="s">
        <v>1952</v>
      </c>
      <c r="F933" s="245" t="s">
        <v>9469</v>
      </c>
      <c r="G933" s="245" t="s">
        <v>1954</v>
      </c>
      <c r="H933" s="573" t="s">
        <v>7421</v>
      </c>
      <c r="I933" s="573"/>
      <c r="J933" s="509" t="s">
        <v>7644</v>
      </c>
      <c r="K933" s="509"/>
    </row>
    <row r="934" spans="1:11" s="703" customFormat="1">
      <c r="A934" s="248" t="s">
        <v>7392</v>
      </c>
      <c r="B934" s="248" t="s">
        <v>9475</v>
      </c>
      <c r="C934" s="248" t="s">
        <v>7969</v>
      </c>
      <c r="D934" s="248" t="s">
        <v>9476</v>
      </c>
      <c r="E934" s="248" t="s">
        <v>1952</v>
      </c>
      <c r="F934" s="248" t="s">
        <v>9477</v>
      </c>
      <c r="G934" s="248"/>
      <c r="H934" s="573" t="s">
        <v>7421</v>
      </c>
      <c r="I934" s="573"/>
      <c r="J934" s="509" t="s">
        <v>7644</v>
      </c>
      <c r="K934" s="509"/>
    </row>
    <row r="935" spans="1:11" s="703" customFormat="1">
      <c r="A935" s="248" t="s">
        <v>7392</v>
      </c>
      <c r="B935" s="248" t="s">
        <v>9475</v>
      </c>
      <c r="C935" s="248" t="s">
        <v>8585</v>
      </c>
      <c r="D935" s="248" t="s">
        <v>5400</v>
      </c>
      <c r="E935" s="248" t="s">
        <v>1952</v>
      </c>
      <c r="F935" s="248" t="s">
        <v>9478</v>
      </c>
      <c r="G935" s="248"/>
      <c r="H935" s="573" t="s">
        <v>7421</v>
      </c>
      <c r="I935" s="573"/>
      <c r="J935" s="509" t="s">
        <v>7644</v>
      </c>
      <c r="K935" s="509"/>
    </row>
    <row r="936" spans="1:11" s="703" customFormat="1">
      <c r="A936" s="248" t="s">
        <v>7392</v>
      </c>
      <c r="B936" s="248" t="s">
        <v>9475</v>
      </c>
      <c r="C936" s="248" t="s">
        <v>7946</v>
      </c>
      <c r="D936" s="248" t="s">
        <v>8208</v>
      </c>
      <c r="E936" s="248" t="s">
        <v>1952</v>
      </c>
      <c r="F936" s="248" t="s">
        <v>9479</v>
      </c>
      <c r="G936" s="248"/>
      <c r="H936" s="573" t="s">
        <v>7421</v>
      </c>
      <c r="I936" s="573"/>
      <c r="J936" s="509" t="s">
        <v>7644</v>
      </c>
      <c r="K936" s="509"/>
    </row>
    <row r="937" spans="1:11" s="703" customFormat="1">
      <c r="A937" s="248" t="s">
        <v>7392</v>
      </c>
      <c r="B937" s="248" t="s">
        <v>9475</v>
      </c>
      <c r="C937" s="248" t="s">
        <v>8039</v>
      </c>
      <c r="D937" s="248" t="s">
        <v>2551</v>
      </c>
      <c r="E937" s="248" t="s">
        <v>1952</v>
      </c>
      <c r="F937" s="248" t="s">
        <v>9480</v>
      </c>
      <c r="G937" s="248"/>
      <c r="H937" s="573" t="s">
        <v>7421</v>
      </c>
      <c r="I937" s="573"/>
      <c r="J937" s="509" t="s">
        <v>7644</v>
      </c>
      <c r="K937" s="509"/>
    </row>
    <row r="938" spans="1:11" s="703" customFormat="1">
      <c r="A938" s="248" t="s">
        <v>7392</v>
      </c>
      <c r="B938" s="248" t="s">
        <v>9475</v>
      </c>
      <c r="C938" s="466" t="s">
        <v>9481</v>
      </c>
      <c r="D938" s="466" t="s">
        <v>8941</v>
      </c>
      <c r="E938" s="248" t="s">
        <v>1952</v>
      </c>
      <c r="F938" s="248" t="s">
        <v>9482</v>
      </c>
      <c r="G938" s="248"/>
      <c r="H938" s="573" t="s">
        <v>7421</v>
      </c>
      <c r="I938" s="573"/>
      <c r="J938" s="509" t="s">
        <v>7644</v>
      </c>
      <c r="K938" s="509"/>
    </row>
    <row r="939" spans="1:11" s="703" customFormat="1">
      <c r="A939" s="248" t="s">
        <v>7392</v>
      </c>
      <c r="B939" s="248" t="s">
        <v>9475</v>
      </c>
      <c r="C939" s="466" t="s">
        <v>9274</v>
      </c>
      <c r="D939" s="466" t="s">
        <v>8156</v>
      </c>
      <c r="E939" s="248" t="s">
        <v>1952</v>
      </c>
      <c r="F939" s="248" t="s">
        <v>9483</v>
      </c>
      <c r="G939" s="248"/>
      <c r="H939" s="573" t="s">
        <v>7421</v>
      </c>
      <c r="I939" s="573"/>
      <c r="J939" s="509" t="s">
        <v>7644</v>
      </c>
      <c r="K939" s="509"/>
    </row>
    <row r="940" spans="1:11" s="703" customFormat="1">
      <c r="A940" s="248" t="s">
        <v>7392</v>
      </c>
      <c r="B940" s="248" t="s">
        <v>9475</v>
      </c>
      <c r="C940" s="466" t="s">
        <v>9484</v>
      </c>
      <c r="D940" s="466" t="s">
        <v>2309</v>
      </c>
      <c r="E940" s="248" t="s">
        <v>1952</v>
      </c>
      <c r="F940" s="248" t="s">
        <v>9485</v>
      </c>
      <c r="G940" s="248"/>
      <c r="H940" s="573" t="s">
        <v>7421</v>
      </c>
      <c r="I940" s="573"/>
      <c r="J940" s="509" t="s">
        <v>7644</v>
      </c>
      <c r="K940" s="509"/>
    </row>
    <row r="941" spans="1:11" s="703" customFormat="1">
      <c r="A941" s="248" t="s">
        <v>7392</v>
      </c>
      <c r="B941" s="248" t="s">
        <v>9475</v>
      </c>
      <c r="C941" s="466" t="s">
        <v>9486</v>
      </c>
      <c r="D941" s="466" t="s">
        <v>9487</v>
      </c>
      <c r="E941" s="248" t="s">
        <v>1952</v>
      </c>
      <c r="F941" s="248" t="s">
        <v>9488</v>
      </c>
      <c r="G941" s="248"/>
      <c r="H941" s="573" t="s">
        <v>7421</v>
      </c>
      <c r="I941" s="573"/>
      <c r="J941" s="509" t="s">
        <v>7644</v>
      </c>
      <c r="K941" s="509"/>
    </row>
    <row r="942" spans="1:11" s="703" customFormat="1">
      <c r="A942" s="248" t="s">
        <v>7392</v>
      </c>
      <c r="B942" s="248" t="s">
        <v>9475</v>
      </c>
      <c r="C942" s="466" t="s">
        <v>8035</v>
      </c>
      <c r="D942" s="466" t="s">
        <v>8150</v>
      </c>
      <c r="E942" s="248" t="s">
        <v>1952</v>
      </c>
      <c r="F942" s="248" t="s">
        <v>9489</v>
      </c>
      <c r="G942" s="248"/>
      <c r="H942" s="573" t="s">
        <v>7421</v>
      </c>
      <c r="I942" s="573"/>
      <c r="J942" s="509" t="s">
        <v>7644</v>
      </c>
      <c r="K942" s="509"/>
    </row>
    <row r="943" spans="1:11" s="703" customFormat="1">
      <c r="A943" s="248" t="s">
        <v>7392</v>
      </c>
      <c r="B943" s="248" t="s">
        <v>9475</v>
      </c>
      <c r="C943" s="466" t="s">
        <v>9490</v>
      </c>
      <c r="D943" s="466" t="s">
        <v>9491</v>
      </c>
      <c r="E943" s="248" t="s">
        <v>1952</v>
      </c>
      <c r="F943" s="248" t="s">
        <v>9492</v>
      </c>
      <c r="G943" s="248"/>
      <c r="H943" s="573" t="s">
        <v>7421</v>
      </c>
      <c r="I943" s="573"/>
      <c r="J943" s="509" t="s">
        <v>7644</v>
      </c>
      <c r="K943" s="509"/>
    </row>
    <row r="944" spans="1:11" s="703" customFormat="1">
      <c r="A944" s="248" t="s">
        <v>7392</v>
      </c>
      <c r="B944" s="248" t="s">
        <v>9475</v>
      </c>
      <c r="C944" s="466" t="s">
        <v>9493</v>
      </c>
      <c r="D944" s="466" t="s">
        <v>9494</v>
      </c>
      <c r="E944" s="248" t="s">
        <v>1952</v>
      </c>
      <c r="F944" s="248" t="s">
        <v>9495</v>
      </c>
      <c r="G944" s="248"/>
      <c r="H944" s="573" t="s">
        <v>7421</v>
      </c>
      <c r="I944" s="573"/>
      <c r="J944" s="509" t="s">
        <v>7644</v>
      </c>
      <c r="K944" s="509"/>
    </row>
    <row r="945" spans="1:11" s="703" customFormat="1">
      <c r="A945" s="248" t="s">
        <v>7392</v>
      </c>
      <c r="B945" s="248" t="s">
        <v>9475</v>
      </c>
      <c r="C945" s="466" t="s">
        <v>9496</v>
      </c>
      <c r="D945" s="466" t="s">
        <v>9497</v>
      </c>
      <c r="E945" s="248" t="s">
        <v>1952</v>
      </c>
      <c r="F945" s="248" t="s">
        <v>9498</v>
      </c>
      <c r="G945" s="248"/>
      <c r="H945" s="573" t="s">
        <v>7421</v>
      </c>
      <c r="I945" s="573"/>
      <c r="J945" s="509" t="s">
        <v>7644</v>
      </c>
      <c r="K945" s="509"/>
    </row>
    <row r="946" spans="1:11" s="703" customFormat="1">
      <c r="A946" s="248" t="s">
        <v>7392</v>
      </c>
      <c r="B946" s="248" t="s">
        <v>9475</v>
      </c>
      <c r="C946" s="466" t="s">
        <v>9499</v>
      </c>
      <c r="D946" s="466" t="s">
        <v>5930</v>
      </c>
      <c r="E946" s="248" t="s">
        <v>3643</v>
      </c>
      <c r="F946" s="248" t="s">
        <v>9500</v>
      </c>
      <c r="G946" s="248"/>
      <c r="H946" s="573" t="s">
        <v>7421</v>
      </c>
      <c r="I946" s="573"/>
      <c r="J946" s="509" t="s">
        <v>7644</v>
      </c>
      <c r="K946" s="509"/>
    </row>
    <row r="947" spans="1:11" s="703" customFormat="1">
      <c r="A947" s="248" t="s">
        <v>7392</v>
      </c>
      <c r="B947" s="248" t="s">
        <v>9475</v>
      </c>
      <c r="C947" s="248" t="s">
        <v>1438</v>
      </c>
      <c r="D947" s="248" t="s">
        <v>3706</v>
      </c>
      <c r="E947" s="248" t="s">
        <v>1952</v>
      </c>
      <c r="F947" s="248" t="s">
        <v>9501</v>
      </c>
      <c r="G947" s="248"/>
      <c r="H947" s="573" t="s">
        <v>7421</v>
      </c>
      <c r="I947" s="573"/>
      <c r="J947" s="509" t="s">
        <v>7644</v>
      </c>
      <c r="K947" s="509"/>
    </row>
    <row r="948" spans="1:11" s="703" customFormat="1">
      <c r="A948" s="248" t="s">
        <v>7392</v>
      </c>
      <c r="B948" s="248" t="s">
        <v>9475</v>
      </c>
      <c r="C948" s="248" t="s">
        <v>7645</v>
      </c>
      <c r="D948" s="248" t="s">
        <v>9502</v>
      </c>
      <c r="E948" s="248" t="s">
        <v>8772</v>
      </c>
      <c r="F948" s="248" t="s">
        <v>9503</v>
      </c>
      <c r="G948" s="248"/>
      <c r="H948" s="573" t="s">
        <v>7421</v>
      </c>
      <c r="I948" s="573"/>
      <c r="J948" s="509" t="s">
        <v>7644</v>
      </c>
      <c r="K948" s="509"/>
    </row>
    <row r="949" spans="1:11" s="703" customFormat="1">
      <c r="A949" s="248" t="s">
        <v>7392</v>
      </c>
      <c r="B949" s="248" t="s">
        <v>9475</v>
      </c>
      <c r="C949" s="248" t="s">
        <v>9504</v>
      </c>
      <c r="D949" s="248" t="s">
        <v>9505</v>
      </c>
      <c r="E949" s="248" t="s">
        <v>7610</v>
      </c>
      <c r="F949" s="248" t="s">
        <v>9506</v>
      </c>
      <c r="G949" s="248"/>
      <c r="H949" s="573" t="s">
        <v>7421</v>
      </c>
      <c r="I949" s="573"/>
      <c r="J949" s="509" t="s">
        <v>7644</v>
      </c>
      <c r="K949" s="509"/>
    </row>
    <row r="950" spans="1:11" s="703" customFormat="1">
      <c r="A950" s="248" t="s">
        <v>7392</v>
      </c>
      <c r="B950" s="248" t="s">
        <v>9475</v>
      </c>
      <c r="C950" s="248" t="s">
        <v>9507</v>
      </c>
      <c r="D950" s="248" t="s">
        <v>9508</v>
      </c>
      <c r="E950" s="248" t="s">
        <v>1952</v>
      </c>
      <c r="F950" s="248" t="s">
        <v>9509</v>
      </c>
      <c r="G950" s="248"/>
      <c r="H950" s="573" t="s">
        <v>7421</v>
      </c>
      <c r="I950" s="573"/>
      <c r="J950" s="509" t="s">
        <v>7644</v>
      </c>
      <c r="K950" s="509"/>
    </row>
    <row r="951" spans="1:11" s="703" customFormat="1">
      <c r="A951" s="248" t="s">
        <v>7392</v>
      </c>
      <c r="B951" s="248" t="s">
        <v>9475</v>
      </c>
      <c r="C951" s="248" t="s">
        <v>9510</v>
      </c>
      <c r="D951" s="248" t="s">
        <v>9511</v>
      </c>
      <c r="E951" s="248" t="s">
        <v>1952</v>
      </c>
      <c r="F951" s="248" t="s">
        <v>9512</v>
      </c>
      <c r="G951" s="248"/>
      <c r="H951" s="573" t="s">
        <v>7421</v>
      </c>
      <c r="I951" s="573"/>
      <c r="J951" s="509" t="s">
        <v>7644</v>
      </c>
      <c r="K951" s="509"/>
    </row>
    <row r="952" spans="1:11" s="703" customFormat="1">
      <c r="A952" s="248" t="s">
        <v>7392</v>
      </c>
      <c r="B952" s="248" t="s">
        <v>9475</v>
      </c>
      <c r="C952" s="248" t="s">
        <v>9513</v>
      </c>
      <c r="D952" s="248" t="s">
        <v>9514</v>
      </c>
      <c r="E952" s="248" t="s">
        <v>1952</v>
      </c>
      <c r="F952" s="248" t="s">
        <v>9515</v>
      </c>
      <c r="G952" s="248"/>
      <c r="H952" s="573" t="s">
        <v>7421</v>
      </c>
      <c r="I952" s="573"/>
      <c r="J952" s="509" t="s">
        <v>7644</v>
      </c>
      <c r="K952" s="509"/>
    </row>
    <row r="953" spans="1:11" s="703" customFormat="1">
      <c r="A953" s="248" t="s">
        <v>7392</v>
      </c>
      <c r="B953" s="248" t="s">
        <v>9475</v>
      </c>
      <c r="C953" s="248" t="s">
        <v>9516</v>
      </c>
      <c r="D953" s="248" t="s">
        <v>9517</v>
      </c>
      <c r="E953" s="248" t="s">
        <v>1952</v>
      </c>
      <c r="F953" s="248" t="s">
        <v>9518</v>
      </c>
      <c r="G953" s="248"/>
      <c r="H953" s="573" t="s">
        <v>7421</v>
      </c>
      <c r="I953" s="573"/>
      <c r="J953" s="509" t="s">
        <v>7644</v>
      </c>
      <c r="K953" s="509"/>
    </row>
    <row r="954" spans="1:11" s="703" customFormat="1" ht="15" hidden="1">
      <c r="A954" s="245" t="s">
        <v>981</v>
      </c>
      <c r="B954" s="245" t="s">
        <v>9519</v>
      </c>
      <c r="C954" s="245" t="s">
        <v>9520</v>
      </c>
      <c r="D954" s="245" t="s">
        <v>9521</v>
      </c>
      <c r="E954" s="245" t="s">
        <v>1952</v>
      </c>
      <c r="F954" s="245" t="s">
        <v>9522</v>
      </c>
      <c r="G954" s="245" t="s">
        <v>1954</v>
      </c>
      <c r="H954" s="573" t="s">
        <v>7421</v>
      </c>
      <c r="I954" s="573"/>
      <c r="J954" s="509" t="s">
        <v>7644</v>
      </c>
      <c r="K954" s="509"/>
    </row>
    <row r="955" spans="1:11" hidden="1">
      <c r="A955" s="248" t="s">
        <v>981</v>
      </c>
      <c r="B955" s="248" t="s">
        <v>9519</v>
      </c>
      <c r="C955" s="248" t="s">
        <v>1955</v>
      </c>
      <c r="D955" s="248" t="s">
        <v>1915</v>
      </c>
      <c r="E955" s="248" t="s">
        <v>7941</v>
      </c>
      <c r="F955" s="248" t="s">
        <v>9522</v>
      </c>
      <c r="G955" s="248"/>
      <c r="H955" s="573" t="s">
        <v>7421</v>
      </c>
      <c r="J955" s="273" t="s">
        <v>7644</v>
      </c>
    </row>
    <row r="956" spans="1:11" ht="15" hidden="1">
      <c r="A956" s="245" t="s">
        <v>981</v>
      </c>
      <c r="B956" s="245" t="s">
        <v>9523</v>
      </c>
      <c r="C956" s="245" t="s">
        <v>9520</v>
      </c>
      <c r="D956" s="245" t="s">
        <v>9521</v>
      </c>
      <c r="E956" s="245" t="s">
        <v>1952</v>
      </c>
      <c r="F956" s="245" t="s">
        <v>9522</v>
      </c>
      <c r="G956" s="245" t="s">
        <v>1954</v>
      </c>
      <c r="H956" s="573" t="s">
        <v>7421</v>
      </c>
      <c r="J956" s="273" t="s">
        <v>7644</v>
      </c>
    </row>
    <row r="957" spans="1:11" hidden="1">
      <c r="A957" s="248" t="s">
        <v>981</v>
      </c>
      <c r="B957" s="248" t="s">
        <v>9523</v>
      </c>
      <c r="C957" s="248" t="s">
        <v>9524</v>
      </c>
      <c r="D957" s="248" t="s">
        <v>9525</v>
      </c>
      <c r="E957" s="248" t="s">
        <v>1952</v>
      </c>
      <c r="F957" s="248" t="s">
        <v>9526</v>
      </c>
      <c r="G957" s="248"/>
      <c r="H957" s="573" t="s">
        <v>7421</v>
      </c>
      <c r="J957" s="273" t="s">
        <v>7644</v>
      </c>
    </row>
    <row r="958" spans="1:11" ht="15" hidden="1">
      <c r="A958" s="245" t="s">
        <v>981</v>
      </c>
      <c r="B958" s="245" t="s">
        <v>9527</v>
      </c>
      <c r="C958" s="245" t="s">
        <v>9528</v>
      </c>
      <c r="D958" s="245" t="s">
        <v>9529</v>
      </c>
      <c r="E958" s="245" t="s">
        <v>1952</v>
      </c>
      <c r="F958" s="245" t="s">
        <v>9530</v>
      </c>
      <c r="G958" s="245" t="s">
        <v>1954</v>
      </c>
      <c r="H958" s="573" t="s">
        <v>7421</v>
      </c>
      <c r="J958" s="273" t="s">
        <v>7644</v>
      </c>
    </row>
    <row r="959" spans="1:11" hidden="1">
      <c r="A959" s="248" t="s">
        <v>981</v>
      </c>
      <c r="B959" s="248" t="s">
        <v>9527</v>
      </c>
      <c r="C959" s="248" t="s">
        <v>9531</v>
      </c>
      <c r="D959" s="248" t="s">
        <v>9532</v>
      </c>
      <c r="E959" s="248" t="s">
        <v>7941</v>
      </c>
      <c r="F959" s="248" t="s">
        <v>9533</v>
      </c>
      <c r="G959" s="248"/>
      <c r="H959" s="573" t="s">
        <v>7421</v>
      </c>
      <c r="J959" s="273" t="s">
        <v>7644</v>
      </c>
    </row>
    <row r="960" spans="1:11" hidden="1">
      <c r="A960" s="248" t="s">
        <v>981</v>
      </c>
      <c r="B960" s="248" t="s">
        <v>9527</v>
      </c>
      <c r="C960" s="248" t="s">
        <v>9534</v>
      </c>
      <c r="D960" s="248" t="s">
        <v>9535</v>
      </c>
      <c r="E960" s="248" t="s">
        <v>1952</v>
      </c>
      <c r="F960" s="248" t="s">
        <v>9536</v>
      </c>
      <c r="G960" s="248"/>
      <c r="H960" s="573" t="s">
        <v>7421</v>
      </c>
      <c r="J960" s="273" t="s">
        <v>7644</v>
      </c>
    </row>
    <row r="961" spans="1:10" hidden="1">
      <c r="A961" s="248" t="s">
        <v>981</v>
      </c>
      <c r="B961" s="248" t="s">
        <v>9527</v>
      </c>
      <c r="C961" s="248" t="s">
        <v>9537</v>
      </c>
      <c r="D961" s="248" t="s">
        <v>9538</v>
      </c>
      <c r="E961" s="248" t="s">
        <v>1952</v>
      </c>
      <c r="F961" s="248" t="s">
        <v>9539</v>
      </c>
      <c r="G961" s="248"/>
      <c r="H961" s="573" t="s">
        <v>7421</v>
      </c>
      <c r="J961" s="273" t="s">
        <v>7644</v>
      </c>
    </row>
    <row r="962" spans="1:10" hidden="1">
      <c r="A962" s="248" t="s">
        <v>981</v>
      </c>
      <c r="B962" s="248" t="s">
        <v>9527</v>
      </c>
      <c r="C962" s="248" t="s">
        <v>9540</v>
      </c>
      <c r="D962" s="248" t="s">
        <v>4921</v>
      </c>
      <c r="E962" s="248" t="s">
        <v>1952</v>
      </c>
      <c r="F962" s="248" t="s">
        <v>9541</v>
      </c>
      <c r="G962" s="248"/>
      <c r="H962" s="573" t="s">
        <v>7421</v>
      </c>
      <c r="J962" s="273" t="s">
        <v>7644</v>
      </c>
    </row>
    <row r="963" spans="1:10" hidden="1">
      <c r="A963" s="248" t="s">
        <v>981</v>
      </c>
      <c r="B963" s="248" t="s">
        <v>9527</v>
      </c>
      <c r="C963" s="248" t="s">
        <v>9542</v>
      </c>
      <c r="D963" s="248" t="s">
        <v>4650</v>
      </c>
      <c r="E963" s="248" t="s">
        <v>1952</v>
      </c>
      <c r="F963" s="248" t="s">
        <v>9543</v>
      </c>
      <c r="G963" s="248"/>
      <c r="H963" s="573" t="s">
        <v>7421</v>
      </c>
      <c r="J963" s="273" t="s">
        <v>7644</v>
      </c>
    </row>
    <row r="964" spans="1:10" hidden="1">
      <c r="A964" s="248" t="s">
        <v>981</v>
      </c>
      <c r="B964" s="248" t="s">
        <v>9527</v>
      </c>
      <c r="C964" s="248" t="s">
        <v>9544</v>
      </c>
      <c r="D964" s="248" t="s">
        <v>9545</v>
      </c>
      <c r="E964" s="248" t="s">
        <v>1952</v>
      </c>
      <c r="F964" s="248" t="s">
        <v>9546</v>
      </c>
      <c r="G964" s="248"/>
      <c r="H964" s="573" t="s">
        <v>7421</v>
      </c>
      <c r="J964" s="273" t="s">
        <v>7644</v>
      </c>
    </row>
    <row r="965" spans="1:10" hidden="1">
      <c r="A965" s="248" t="s">
        <v>981</v>
      </c>
      <c r="B965" s="248" t="s">
        <v>9527</v>
      </c>
      <c r="C965" s="248" t="s">
        <v>9547</v>
      </c>
      <c r="D965" s="248" t="s">
        <v>5993</v>
      </c>
      <c r="E965" s="248" t="s">
        <v>1952</v>
      </c>
      <c r="F965" s="248" t="s">
        <v>9548</v>
      </c>
      <c r="G965" s="248"/>
      <c r="H965" s="573" t="s">
        <v>7421</v>
      </c>
      <c r="J965" s="273" t="s">
        <v>7644</v>
      </c>
    </row>
    <row r="966" spans="1:10" hidden="1">
      <c r="A966" s="248" t="s">
        <v>981</v>
      </c>
      <c r="B966" s="248" t="s">
        <v>9527</v>
      </c>
      <c r="C966" s="248" t="s">
        <v>9549</v>
      </c>
      <c r="D966" s="248" t="s">
        <v>9550</v>
      </c>
      <c r="E966" s="248" t="s">
        <v>7941</v>
      </c>
      <c r="F966" s="248" t="s">
        <v>9551</v>
      </c>
      <c r="G966" s="248"/>
      <c r="H966" s="573" t="s">
        <v>7421</v>
      </c>
      <c r="J966" s="273" t="s">
        <v>7644</v>
      </c>
    </row>
    <row r="967" spans="1:10" ht="15" hidden="1">
      <c r="A967" s="245" t="s">
        <v>981</v>
      </c>
      <c r="B967" s="245" t="s">
        <v>9552</v>
      </c>
      <c r="C967" s="245" t="s">
        <v>9528</v>
      </c>
      <c r="D967" s="245" t="s">
        <v>9529</v>
      </c>
      <c r="E967" s="245" t="s">
        <v>1952</v>
      </c>
      <c r="F967" s="245" t="s">
        <v>9530</v>
      </c>
      <c r="G967" s="245" t="s">
        <v>1954</v>
      </c>
      <c r="H967" s="573" t="s">
        <v>7421</v>
      </c>
      <c r="J967" s="273" t="s">
        <v>7644</v>
      </c>
    </row>
    <row r="968" spans="1:10" hidden="1">
      <c r="A968" s="248" t="s">
        <v>981</v>
      </c>
      <c r="B968" s="248" t="s">
        <v>9552</v>
      </c>
      <c r="C968" s="248" t="s">
        <v>9553</v>
      </c>
      <c r="D968" s="248" t="s">
        <v>9554</v>
      </c>
      <c r="E968" s="248" t="s">
        <v>1952</v>
      </c>
      <c r="F968" s="248" t="s">
        <v>9555</v>
      </c>
      <c r="G968" s="248"/>
      <c r="H968" s="573" t="s">
        <v>7421</v>
      </c>
      <c r="J968" s="273" t="s">
        <v>7644</v>
      </c>
    </row>
    <row r="969" spans="1:10" hidden="1">
      <c r="A969" s="248" t="s">
        <v>981</v>
      </c>
      <c r="B969" s="248" t="s">
        <v>9552</v>
      </c>
      <c r="C969" s="248" t="s">
        <v>9556</v>
      </c>
      <c r="D969" s="248" t="s">
        <v>9557</v>
      </c>
      <c r="E969" s="248" t="s">
        <v>1952</v>
      </c>
      <c r="F969" s="248" t="s">
        <v>9558</v>
      </c>
      <c r="G969" s="248"/>
      <c r="H969" s="573" t="s">
        <v>7421</v>
      </c>
      <c r="J969" s="273" t="s">
        <v>7644</v>
      </c>
    </row>
    <row r="970" spans="1:10" hidden="1">
      <c r="A970" s="248" t="s">
        <v>981</v>
      </c>
      <c r="B970" s="248" t="s">
        <v>9552</v>
      </c>
      <c r="C970" s="248" t="s">
        <v>9559</v>
      </c>
      <c r="D970" s="248" t="s">
        <v>9560</v>
      </c>
      <c r="E970" s="248" t="s">
        <v>1952</v>
      </c>
      <c r="F970" s="248" t="s">
        <v>9561</v>
      </c>
      <c r="G970" s="248"/>
      <c r="H970" s="573" t="s">
        <v>7421</v>
      </c>
      <c r="J970" s="273" t="s">
        <v>7644</v>
      </c>
    </row>
    <row r="971" spans="1:10" hidden="1">
      <c r="A971" s="248" t="s">
        <v>981</v>
      </c>
      <c r="B971" s="248" t="s">
        <v>9552</v>
      </c>
      <c r="C971" s="248" t="s">
        <v>9562</v>
      </c>
      <c r="D971" s="248" t="s">
        <v>9563</v>
      </c>
      <c r="E971" s="248" t="s">
        <v>1952</v>
      </c>
      <c r="F971" s="248" t="s">
        <v>9564</v>
      </c>
      <c r="G971" s="248"/>
      <c r="H971" s="573" t="s">
        <v>7421</v>
      </c>
      <c r="J971" s="273" t="s">
        <v>7644</v>
      </c>
    </row>
    <row r="972" spans="1:10" hidden="1">
      <c r="A972" s="248" t="s">
        <v>981</v>
      </c>
      <c r="B972" s="248" t="s">
        <v>9552</v>
      </c>
      <c r="C972" s="248" t="s">
        <v>9565</v>
      </c>
      <c r="D972" s="248" t="s">
        <v>9566</v>
      </c>
      <c r="E972" s="248" t="s">
        <v>1952</v>
      </c>
      <c r="F972" s="248" t="s">
        <v>9567</v>
      </c>
      <c r="G972" s="248"/>
      <c r="H972" s="573" t="s">
        <v>7421</v>
      </c>
      <c r="J972" s="273" t="s">
        <v>7644</v>
      </c>
    </row>
    <row r="973" spans="1:10" hidden="1">
      <c r="A973" s="248" t="s">
        <v>981</v>
      </c>
      <c r="B973" s="248" t="s">
        <v>9552</v>
      </c>
      <c r="C973" s="248" t="s">
        <v>9568</v>
      </c>
      <c r="D973" s="248" t="s">
        <v>9569</v>
      </c>
      <c r="E973" s="248" t="s">
        <v>1952</v>
      </c>
      <c r="F973" s="248" t="s">
        <v>9570</v>
      </c>
      <c r="G973" s="248"/>
      <c r="H973" s="573" t="s">
        <v>7421</v>
      </c>
      <c r="J973" s="273" t="s">
        <v>7644</v>
      </c>
    </row>
    <row r="974" spans="1:10" hidden="1">
      <c r="A974" s="248" t="s">
        <v>981</v>
      </c>
      <c r="B974" s="248" t="s">
        <v>9552</v>
      </c>
      <c r="C974" s="248" t="s">
        <v>9571</v>
      </c>
      <c r="D974" s="248" t="s">
        <v>9572</v>
      </c>
      <c r="E974" s="248" t="s">
        <v>1952</v>
      </c>
      <c r="F974" s="248" t="s">
        <v>9573</v>
      </c>
      <c r="G974" s="248"/>
      <c r="H974" s="573" t="s">
        <v>7421</v>
      </c>
      <c r="J974" s="273" t="s">
        <v>7644</v>
      </c>
    </row>
    <row r="975" spans="1:10" hidden="1">
      <c r="A975" s="248" t="s">
        <v>981</v>
      </c>
      <c r="B975" s="248" t="s">
        <v>9552</v>
      </c>
      <c r="C975" s="248" t="s">
        <v>9574</v>
      </c>
      <c r="D975" s="248" t="s">
        <v>9575</v>
      </c>
      <c r="E975" s="248" t="s">
        <v>1952</v>
      </c>
      <c r="F975" s="248" t="s">
        <v>9576</v>
      </c>
      <c r="G975" s="248"/>
      <c r="H975" s="573" t="s">
        <v>7421</v>
      </c>
      <c r="J975" s="273" t="s">
        <v>7644</v>
      </c>
    </row>
    <row r="976" spans="1:10" hidden="1">
      <c r="A976" s="248" t="s">
        <v>981</v>
      </c>
      <c r="B976" s="248" t="s">
        <v>9552</v>
      </c>
      <c r="C976" s="248" t="s">
        <v>9577</v>
      </c>
      <c r="D976" s="248" t="s">
        <v>9578</v>
      </c>
      <c r="E976" s="248" t="s">
        <v>1952</v>
      </c>
      <c r="F976" s="248" t="s">
        <v>9579</v>
      </c>
      <c r="G976" s="248"/>
      <c r="H976" s="573" t="s">
        <v>7421</v>
      </c>
      <c r="J976" s="273" t="s">
        <v>7644</v>
      </c>
    </row>
    <row r="977" spans="1:10" hidden="1">
      <c r="A977" s="248" t="s">
        <v>981</v>
      </c>
      <c r="B977" s="248" t="s">
        <v>9552</v>
      </c>
      <c r="C977" s="248" t="s">
        <v>9580</v>
      </c>
      <c r="D977" s="248" t="s">
        <v>9581</v>
      </c>
      <c r="E977" s="248" t="s">
        <v>1952</v>
      </c>
      <c r="F977" s="248" t="s">
        <v>9582</v>
      </c>
      <c r="G977" s="248"/>
      <c r="H977" s="573" t="s">
        <v>7421</v>
      </c>
      <c r="J977" s="273" t="s">
        <v>7644</v>
      </c>
    </row>
    <row r="978" spans="1:10" hidden="1">
      <c r="A978" s="248" t="s">
        <v>981</v>
      </c>
      <c r="B978" s="248" t="s">
        <v>9552</v>
      </c>
      <c r="C978" s="248" t="s">
        <v>9583</v>
      </c>
      <c r="D978" s="248" t="s">
        <v>9584</v>
      </c>
      <c r="E978" s="248" t="s">
        <v>1952</v>
      </c>
      <c r="F978" s="248" t="s">
        <v>9585</v>
      </c>
      <c r="G978" s="248"/>
      <c r="H978" s="573" t="s">
        <v>7421</v>
      </c>
      <c r="J978" s="273" t="s">
        <v>7644</v>
      </c>
    </row>
    <row r="979" spans="1:10" hidden="1">
      <c r="A979" s="248" t="s">
        <v>981</v>
      </c>
      <c r="B979" s="248" t="s">
        <v>9552</v>
      </c>
      <c r="C979" s="248" t="s">
        <v>9586</v>
      </c>
      <c r="D979" s="248" t="s">
        <v>9587</v>
      </c>
      <c r="E979" s="248" t="s">
        <v>1952</v>
      </c>
      <c r="F979" s="248" t="s">
        <v>9588</v>
      </c>
      <c r="G979" s="248"/>
      <c r="H979" s="573" t="s">
        <v>7421</v>
      </c>
      <c r="J979" s="273" t="s">
        <v>7644</v>
      </c>
    </row>
    <row r="980" spans="1:10" ht="15" hidden="1">
      <c r="A980" s="245" t="s">
        <v>981</v>
      </c>
      <c r="B980" s="245" t="s">
        <v>9589</v>
      </c>
      <c r="C980" s="245" t="s">
        <v>9528</v>
      </c>
      <c r="D980" s="245" t="s">
        <v>9529</v>
      </c>
      <c r="E980" s="245" t="s">
        <v>1952</v>
      </c>
      <c r="F980" s="245" t="s">
        <v>9530</v>
      </c>
      <c r="G980" s="245" t="s">
        <v>1954</v>
      </c>
      <c r="H980" s="573" t="s">
        <v>7421</v>
      </c>
      <c r="J980" s="273" t="s">
        <v>7644</v>
      </c>
    </row>
    <row r="981" spans="1:10" hidden="1">
      <c r="A981" s="248" t="s">
        <v>981</v>
      </c>
      <c r="B981" s="248" t="s">
        <v>9589</v>
      </c>
      <c r="C981" s="248" t="s">
        <v>9590</v>
      </c>
      <c r="D981" s="248" t="s">
        <v>9591</v>
      </c>
      <c r="E981" s="248" t="s">
        <v>7941</v>
      </c>
      <c r="F981" s="248" t="s">
        <v>9592</v>
      </c>
      <c r="G981" s="248"/>
      <c r="H981" s="573" t="s">
        <v>7421</v>
      </c>
      <c r="J981" s="273" t="s">
        <v>7644</v>
      </c>
    </row>
    <row r="982" spans="1:10" hidden="1">
      <c r="A982" s="248" t="s">
        <v>981</v>
      </c>
      <c r="B982" s="248" t="s">
        <v>9589</v>
      </c>
      <c r="C982" s="248" t="s">
        <v>9593</v>
      </c>
      <c r="D982" s="248" t="s">
        <v>9594</v>
      </c>
      <c r="E982" s="248" t="s">
        <v>7941</v>
      </c>
      <c r="F982" s="248" t="s">
        <v>9595</v>
      </c>
      <c r="G982" s="248"/>
      <c r="H982" s="573" t="s">
        <v>7421</v>
      </c>
      <c r="J982" s="273" t="s">
        <v>7644</v>
      </c>
    </row>
    <row r="983" spans="1:10" hidden="1">
      <c r="A983" s="248" t="s">
        <v>981</v>
      </c>
      <c r="B983" s="248" t="s">
        <v>9589</v>
      </c>
      <c r="C983" s="248" t="s">
        <v>9596</v>
      </c>
      <c r="D983" s="248" t="s">
        <v>9597</v>
      </c>
      <c r="E983" s="248" t="s">
        <v>7941</v>
      </c>
      <c r="F983" s="248" t="s">
        <v>9598</v>
      </c>
      <c r="G983" s="248"/>
      <c r="H983" s="573" t="s">
        <v>7421</v>
      </c>
      <c r="J983" s="273" t="s">
        <v>7644</v>
      </c>
    </row>
    <row r="984" spans="1:10" hidden="1">
      <c r="A984" s="782" t="s">
        <v>981</v>
      </c>
      <c r="B984" s="783" t="s">
        <v>9589</v>
      </c>
      <c r="C984" s="783" t="s">
        <v>9599</v>
      </c>
      <c r="D984" s="783" t="s">
        <v>9600</v>
      </c>
      <c r="E984" s="783" t="s">
        <v>7941</v>
      </c>
      <c r="F984" s="783" t="s">
        <v>9601</v>
      </c>
      <c r="G984" s="784"/>
      <c r="H984" s="573" t="s">
        <v>7421</v>
      </c>
      <c r="J984" s="273" t="s">
        <v>7644</v>
      </c>
    </row>
    <row r="985" spans="1:10" hidden="1">
      <c r="A985" s="773" t="s">
        <v>981</v>
      </c>
      <c r="B985" s="773" t="s">
        <v>9589</v>
      </c>
      <c r="C985" s="773" t="s">
        <v>9602</v>
      </c>
      <c r="D985" s="773" t="s">
        <v>9603</v>
      </c>
      <c r="E985" s="773" t="s">
        <v>7941</v>
      </c>
      <c r="F985" s="773" t="s">
        <v>9604</v>
      </c>
      <c r="G985" s="773"/>
      <c r="H985" s="573" t="s">
        <v>7421</v>
      </c>
      <c r="J985" s="273" t="s">
        <v>7644</v>
      </c>
    </row>
    <row r="986" spans="1:10" hidden="1">
      <c r="A986" s="248" t="s">
        <v>981</v>
      </c>
      <c r="B986" s="248" t="s">
        <v>9589</v>
      </c>
      <c r="C986" s="248" t="s">
        <v>9605</v>
      </c>
      <c r="D986" s="248" t="s">
        <v>9606</v>
      </c>
      <c r="E986" s="248" t="s">
        <v>7941</v>
      </c>
      <c r="F986" s="248" t="s">
        <v>9607</v>
      </c>
      <c r="G986" s="248"/>
      <c r="H986" s="573" t="s">
        <v>7421</v>
      </c>
      <c r="J986" s="273" t="s">
        <v>7644</v>
      </c>
    </row>
    <row r="987" spans="1:10" hidden="1">
      <c r="A987" s="782" t="s">
        <v>981</v>
      </c>
      <c r="B987" s="783" t="s">
        <v>9589</v>
      </c>
      <c r="C987" s="783" t="s">
        <v>9608</v>
      </c>
      <c r="D987" s="783" t="s">
        <v>9609</v>
      </c>
      <c r="E987" s="783" t="s">
        <v>7941</v>
      </c>
      <c r="F987" s="783" t="s">
        <v>9610</v>
      </c>
      <c r="G987" s="784"/>
      <c r="H987" s="573" t="s">
        <v>7421</v>
      </c>
      <c r="J987" s="273" t="s">
        <v>7644</v>
      </c>
    </row>
    <row r="988" spans="1:10" hidden="1">
      <c r="A988" s="773" t="s">
        <v>981</v>
      </c>
      <c r="B988" s="773" t="s">
        <v>9589</v>
      </c>
      <c r="C988" s="773" t="s">
        <v>9611</v>
      </c>
      <c r="D988" s="773" t="s">
        <v>9612</v>
      </c>
      <c r="E988" s="773" t="s">
        <v>7941</v>
      </c>
      <c r="F988" s="773" t="s">
        <v>9613</v>
      </c>
      <c r="G988" s="773"/>
      <c r="H988" s="573" t="s">
        <v>7421</v>
      </c>
      <c r="J988" s="273" t="s">
        <v>7644</v>
      </c>
    </row>
    <row r="989" spans="1:10" hidden="1">
      <c r="A989" s="248" t="s">
        <v>981</v>
      </c>
      <c r="B989" s="248" t="s">
        <v>9589</v>
      </c>
      <c r="C989" s="248" t="s">
        <v>9614</v>
      </c>
      <c r="D989" s="248" t="s">
        <v>9615</v>
      </c>
      <c r="E989" s="248" t="s">
        <v>7941</v>
      </c>
      <c r="F989" s="248" t="s">
        <v>9616</v>
      </c>
      <c r="G989" s="248"/>
      <c r="H989" s="573" t="s">
        <v>7421</v>
      </c>
      <c r="J989" s="273" t="s">
        <v>7644</v>
      </c>
    </row>
    <row r="990" spans="1:10" hidden="1">
      <c r="A990" s="248" t="s">
        <v>981</v>
      </c>
      <c r="B990" s="248" t="s">
        <v>9589</v>
      </c>
      <c r="C990" s="248" t="s">
        <v>9617</v>
      </c>
      <c r="D990" s="248" t="s">
        <v>9618</v>
      </c>
      <c r="E990" s="248" t="s">
        <v>7941</v>
      </c>
      <c r="F990" s="248" t="s">
        <v>9619</v>
      </c>
      <c r="G990" s="248"/>
      <c r="H990" s="573" t="s">
        <v>7421</v>
      </c>
      <c r="J990" s="273" t="s">
        <v>7644</v>
      </c>
    </row>
    <row r="991" spans="1:10" hidden="1">
      <c r="A991" s="248" t="s">
        <v>981</v>
      </c>
      <c r="B991" s="248" t="s">
        <v>9589</v>
      </c>
      <c r="C991" s="248" t="s">
        <v>9620</v>
      </c>
      <c r="D991" s="248" t="s">
        <v>9621</v>
      </c>
      <c r="E991" s="248" t="s">
        <v>7941</v>
      </c>
      <c r="F991" s="248" t="s">
        <v>9622</v>
      </c>
      <c r="G991" s="248"/>
      <c r="H991" s="573" t="s">
        <v>7421</v>
      </c>
      <c r="J991" s="273" t="s">
        <v>7644</v>
      </c>
    </row>
    <row r="992" spans="1:10" hidden="1">
      <c r="A992" s="248" t="s">
        <v>981</v>
      </c>
      <c r="B992" s="248" t="s">
        <v>9589</v>
      </c>
      <c r="C992" s="248" t="s">
        <v>9623</v>
      </c>
      <c r="D992" s="248" t="s">
        <v>9624</v>
      </c>
      <c r="E992" s="248" t="s">
        <v>1952</v>
      </c>
      <c r="F992" s="248" t="s">
        <v>9625</v>
      </c>
      <c r="G992" s="248"/>
      <c r="H992" s="573" t="s">
        <v>7421</v>
      </c>
      <c r="J992" s="273" t="s">
        <v>7644</v>
      </c>
    </row>
    <row r="993" spans="1:35" ht="15" hidden="1">
      <c r="A993" s="752" t="s">
        <v>981</v>
      </c>
      <c r="B993" s="752" t="s">
        <v>9626</v>
      </c>
      <c r="C993" s="752" t="s">
        <v>9627</v>
      </c>
      <c r="D993" s="752" t="s">
        <v>9628</v>
      </c>
      <c r="E993" s="752" t="s">
        <v>1952</v>
      </c>
      <c r="F993" s="752" t="s">
        <v>9629</v>
      </c>
      <c r="G993" s="752" t="s">
        <v>1954</v>
      </c>
      <c r="H993" s="573" t="s">
        <v>7510</v>
      </c>
    </row>
    <row r="994" spans="1:35" hidden="1">
      <c r="A994" s="739" t="s">
        <v>981</v>
      </c>
      <c r="B994" s="739" t="s">
        <v>9626</v>
      </c>
      <c r="C994" s="739" t="s">
        <v>1955</v>
      </c>
      <c r="D994" s="739" t="s">
        <v>1915</v>
      </c>
      <c r="E994" s="739" t="s">
        <v>7941</v>
      </c>
      <c r="F994" s="739" t="s">
        <v>9629</v>
      </c>
      <c r="G994" s="739"/>
      <c r="H994" s="573" t="s">
        <v>7510</v>
      </c>
    </row>
    <row r="995" spans="1:35" ht="15" hidden="1">
      <c r="A995" s="900" t="s">
        <v>981</v>
      </c>
      <c r="B995" s="900" t="s">
        <v>9630</v>
      </c>
      <c r="C995" s="900" t="s">
        <v>9631</v>
      </c>
      <c r="D995" s="900" t="s">
        <v>7663</v>
      </c>
      <c r="E995" s="900" t="s">
        <v>1952</v>
      </c>
      <c r="F995" s="900" t="s">
        <v>9632</v>
      </c>
      <c r="G995" s="901" t="s">
        <v>1954</v>
      </c>
      <c r="H995" s="573" t="s">
        <v>7421</v>
      </c>
      <c r="I995" s="574"/>
      <c r="J995" s="273" t="s">
        <v>7644</v>
      </c>
    </row>
    <row r="996" spans="1:35" hidden="1">
      <c r="A996" s="902" t="s">
        <v>981</v>
      </c>
      <c r="B996" s="902" t="s">
        <v>9630</v>
      </c>
      <c r="C996" s="902" t="s">
        <v>9633</v>
      </c>
      <c r="D996" s="902" t="s">
        <v>9634</v>
      </c>
      <c r="E996" s="902" t="s">
        <v>1952</v>
      </c>
      <c r="F996" s="902" t="s">
        <v>9635</v>
      </c>
      <c r="G996" s="903"/>
      <c r="H996" s="573" t="s">
        <v>7421</v>
      </c>
      <c r="J996" s="273" t="s">
        <v>7644</v>
      </c>
    </row>
    <row r="997" spans="1:35" hidden="1">
      <c r="A997" s="902" t="s">
        <v>981</v>
      </c>
      <c r="B997" s="902" t="s">
        <v>9630</v>
      </c>
      <c r="C997" s="902" t="s">
        <v>9636</v>
      </c>
      <c r="D997" s="902" t="s">
        <v>9637</v>
      </c>
      <c r="E997" s="902" t="s">
        <v>1952</v>
      </c>
      <c r="F997" s="902" t="s">
        <v>9638</v>
      </c>
      <c r="G997" s="903"/>
      <c r="H997" s="573" t="s">
        <v>7421</v>
      </c>
      <c r="J997" s="273" t="s">
        <v>7644</v>
      </c>
    </row>
    <row r="998" spans="1:35" ht="15" hidden="1">
      <c r="A998" s="245" t="s">
        <v>981</v>
      </c>
      <c r="B998" s="245" t="s">
        <v>9639</v>
      </c>
      <c r="C998" s="245" t="s">
        <v>9631</v>
      </c>
      <c r="D998" s="245" t="s">
        <v>7663</v>
      </c>
      <c r="E998" s="245" t="s">
        <v>1952</v>
      </c>
      <c r="F998" s="245" t="s">
        <v>9632</v>
      </c>
      <c r="G998" s="245" t="s">
        <v>1954</v>
      </c>
      <c r="H998" s="573" t="s">
        <v>7421</v>
      </c>
      <c r="J998" s="273" t="s">
        <v>7644</v>
      </c>
    </row>
    <row r="999" spans="1:35" hidden="1">
      <c r="A999" s="248" t="s">
        <v>981</v>
      </c>
      <c r="B999" s="248" t="s">
        <v>9639</v>
      </c>
      <c r="C999" s="248" t="s">
        <v>1960</v>
      </c>
      <c r="D999" s="248" t="s">
        <v>2241</v>
      </c>
      <c r="E999" s="248" t="s">
        <v>1962</v>
      </c>
      <c r="F999" s="248" t="s">
        <v>2242</v>
      </c>
      <c r="G999" s="248"/>
      <c r="H999" s="573" t="s">
        <v>7421</v>
      </c>
      <c r="J999" s="273" t="s">
        <v>7644</v>
      </c>
    </row>
    <row r="1000" spans="1:35" hidden="1">
      <c r="A1000" s="248" t="s">
        <v>981</v>
      </c>
      <c r="B1000" s="248" t="s">
        <v>9639</v>
      </c>
      <c r="C1000" s="248" t="s">
        <v>2243</v>
      </c>
      <c r="D1000" s="248" t="s">
        <v>2244</v>
      </c>
      <c r="E1000" s="248" t="s">
        <v>2245</v>
      </c>
      <c r="F1000" s="248" t="s">
        <v>9640</v>
      </c>
      <c r="G1000" s="248"/>
      <c r="H1000" s="573" t="s">
        <v>7421</v>
      </c>
      <c r="J1000" s="273" t="s">
        <v>7644</v>
      </c>
    </row>
    <row r="1001" spans="1:35" s="916" customFormat="1" ht="15" hidden="1">
      <c r="A1001" s="752" t="s">
        <v>981</v>
      </c>
      <c r="B1001" s="752" t="s">
        <v>9641</v>
      </c>
      <c r="C1001" s="752" t="s">
        <v>9627</v>
      </c>
      <c r="D1001" s="752" t="s">
        <v>9628</v>
      </c>
      <c r="E1001" s="752" t="s">
        <v>1952</v>
      </c>
      <c r="F1001" s="752" t="s">
        <v>9629</v>
      </c>
      <c r="G1001" s="752" t="s">
        <v>1954</v>
      </c>
      <c r="H1001" s="573" t="s">
        <v>7510</v>
      </c>
      <c r="I1001" s="573"/>
      <c r="J1001" s="273"/>
      <c r="K1001" s="273"/>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spans="1:35" s="916" customFormat="1" hidden="1">
      <c r="A1002" s="739" t="s">
        <v>981</v>
      </c>
      <c r="B1002" s="739" t="s">
        <v>9641</v>
      </c>
      <c r="C1002" s="739" t="s">
        <v>9642</v>
      </c>
      <c r="D1002" s="739" t="s">
        <v>9643</v>
      </c>
      <c r="E1002" s="739" t="s">
        <v>7941</v>
      </c>
      <c r="F1002" s="739" t="s">
        <v>9635</v>
      </c>
      <c r="G1002" s="739"/>
      <c r="H1002" s="573" t="s">
        <v>7510</v>
      </c>
      <c r="I1002" s="573"/>
      <c r="J1002" s="273"/>
      <c r="K1002" s="273"/>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spans="1:35" s="916" customFormat="1" hidden="1">
      <c r="A1003" s="739" t="s">
        <v>981</v>
      </c>
      <c r="B1003" s="739" t="s">
        <v>9641</v>
      </c>
      <c r="C1003" s="739" t="s">
        <v>9644</v>
      </c>
      <c r="D1003" s="739" t="s">
        <v>9645</v>
      </c>
      <c r="E1003" s="739" t="s">
        <v>7941</v>
      </c>
      <c r="F1003" s="739" t="s">
        <v>9638</v>
      </c>
      <c r="G1003" s="739"/>
      <c r="H1003" s="573" t="s">
        <v>7510</v>
      </c>
      <c r="I1003" s="573"/>
      <c r="J1003" s="273"/>
      <c r="K1003" s="273"/>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spans="1:35" ht="15" hidden="1">
      <c r="A1004" s="862" t="s">
        <v>981</v>
      </c>
      <c r="B1004" s="862" t="s">
        <v>9646</v>
      </c>
      <c r="C1004" s="862" t="s">
        <v>9647</v>
      </c>
      <c r="D1004" s="862" t="s">
        <v>9648</v>
      </c>
      <c r="E1004" s="862" t="s">
        <v>1952</v>
      </c>
      <c r="F1004" s="862" t="s">
        <v>9649</v>
      </c>
      <c r="G1004" s="863" t="s">
        <v>1954</v>
      </c>
      <c r="H1004" s="573" t="s">
        <v>7510</v>
      </c>
    </row>
    <row r="1005" spans="1:35" hidden="1">
      <c r="A1005" s="864" t="s">
        <v>981</v>
      </c>
      <c r="B1005" s="864" t="s">
        <v>9646</v>
      </c>
      <c r="C1005" s="864" t="s">
        <v>1955</v>
      </c>
      <c r="D1005" s="864" t="s">
        <v>1915</v>
      </c>
      <c r="E1005" s="864" t="s">
        <v>7941</v>
      </c>
      <c r="F1005" s="864" t="s">
        <v>9649</v>
      </c>
      <c r="G1005" s="865" t="s">
        <v>2253</v>
      </c>
      <c r="H1005" s="573" t="s">
        <v>7510</v>
      </c>
    </row>
    <row r="1006" spans="1:35" ht="15" hidden="1">
      <c r="A1006" s="862" t="s">
        <v>981</v>
      </c>
      <c r="B1006" s="862" t="s">
        <v>9650</v>
      </c>
      <c r="C1006" s="862" t="s">
        <v>9651</v>
      </c>
      <c r="D1006" s="862" t="s">
        <v>7663</v>
      </c>
      <c r="E1006" s="862" t="s">
        <v>1952</v>
      </c>
      <c r="F1006" s="862" t="s">
        <v>9652</v>
      </c>
      <c r="G1006" s="863" t="s">
        <v>1954</v>
      </c>
      <c r="H1006" s="573" t="s">
        <v>7510</v>
      </c>
      <c r="I1006" s="574"/>
    </row>
    <row r="1007" spans="1:35" s="3" customFormat="1" ht="15" hidden="1">
      <c r="A1007" s="864" t="s">
        <v>981</v>
      </c>
      <c r="B1007" s="864" t="s">
        <v>9650</v>
      </c>
      <c r="C1007" s="864" t="s">
        <v>9647</v>
      </c>
      <c r="D1007" s="864" t="s">
        <v>9653</v>
      </c>
      <c r="E1007" s="864" t="s">
        <v>1952</v>
      </c>
      <c r="F1007" s="864" t="s">
        <v>9649</v>
      </c>
      <c r="G1007" s="865"/>
      <c r="H1007" s="573" t="s">
        <v>7510</v>
      </c>
      <c r="I1007" s="573"/>
      <c r="J1007" s="271"/>
      <c r="K1007" s="271"/>
    </row>
    <row r="1008" spans="1:35" hidden="1">
      <c r="A1008" s="864" t="s">
        <v>981</v>
      </c>
      <c r="B1008" s="864" t="s">
        <v>9650</v>
      </c>
      <c r="C1008" s="864" t="s">
        <v>9654</v>
      </c>
      <c r="D1008" s="864" t="s">
        <v>9655</v>
      </c>
      <c r="E1008" s="864" t="s">
        <v>1952</v>
      </c>
      <c r="F1008" s="864" t="s">
        <v>9656</v>
      </c>
      <c r="G1008" s="865"/>
      <c r="H1008" s="573" t="s">
        <v>7510</v>
      </c>
    </row>
    <row r="1009" spans="1:11" ht="15" hidden="1">
      <c r="A1009" s="785" t="s">
        <v>981</v>
      </c>
      <c r="B1009" s="785" t="s">
        <v>9657</v>
      </c>
      <c r="C1009" s="785" t="s">
        <v>9654</v>
      </c>
      <c r="D1009" s="785" t="s">
        <v>9658</v>
      </c>
      <c r="E1009" s="785" t="s">
        <v>1952</v>
      </c>
      <c r="F1009" s="785" t="s">
        <v>9656</v>
      </c>
      <c r="G1009" s="786" t="s">
        <v>1954</v>
      </c>
      <c r="H1009" s="573" t="s">
        <v>7421</v>
      </c>
      <c r="J1009" s="273" t="s">
        <v>7644</v>
      </c>
    </row>
    <row r="1010" spans="1:11" s="3" customFormat="1" ht="15" hidden="1">
      <c r="A1010" s="785" t="s">
        <v>981</v>
      </c>
      <c r="B1010" s="785" t="s">
        <v>9657</v>
      </c>
      <c r="C1010" s="785" t="s">
        <v>2117</v>
      </c>
      <c r="D1010" s="785" t="s">
        <v>8238</v>
      </c>
      <c r="E1010" s="785" t="s">
        <v>1952</v>
      </c>
      <c r="F1010" s="785" t="s">
        <v>9649</v>
      </c>
      <c r="G1010" s="786" t="s">
        <v>1954</v>
      </c>
      <c r="H1010" s="573" t="s">
        <v>7421</v>
      </c>
      <c r="I1010" s="574"/>
      <c r="J1010" s="271" t="s">
        <v>7644</v>
      </c>
      <c r="K1010" s="271"/>
    </row>
    <row r="1011" spans="1:11" hidden="1">
      <c r="A1011" s="783" t="s">
        <v>981</v>
      </c>
      <c r="B1011" s="783" t="s">
        <v>9657</v>
      </c>
      <c r="C1011" s="783" t="s">
        <v>9659</v>
      </c>
      <c r="D1011" s="783" t="s">
        <v>9660</v>
      </c>
      <c r="E1011" s="783" t="s">
        <v>7941</v>
      </c>
      <c r="F1011" s="783" t="s">
        <v>9661</v>
      </c>
      <c r="G1011" s="784" t="s">
        <v>2253</v>
      </c>
      <c r="H1011" s="573" t="s">
        <v>7421</v>
      </c>
      <c r="J1011" s="273" t="s">
        <v>7644</v>
      </c>
    </row>
    <row r="1012" spans="1:11" hidden="1">
      <c r="A1012" s="783" t="s">
        <v>981</v>
      </c>
      <c r="B1012" s="783" t="s">
        <v>9657</v>
      </c>
      <c r="C1012" s="783" t="s">
        <v>9662</v>
      </c>
      <c r="D1012" s="783" t="s">
        <v>9663</v>
      </c>
      <c r="E1012" s="783" t="s">
        <v>7941</v>
      </c>
      <c r="F1012" s="783" t="s">
        <v>9664</v>
      </c>
      <c r="G1012" s="784" t="s">
        <v>2253</v>
      </c>
      <c r="H1012" s="573" t="s">
        <v>7421</v>
      </c>
      <c r="J1012" s="273" t="s">
        <v>7644</v>
      </c>
    </row>
    <row r="1013" spans="1:11" hidden="1">
      <c r="A1013" s="783" t="s">
        <v>981</v>
      </c>
      <c r="B1013" s="783" t="s">
        <v>9657</v>
      </c>
      <c r="C1013" s="783" t="s">
        <v>9665</v>
      </c>
      <c r="D1013" s="783" t="s">
        <v>9666</v>
      </c>
      <c r="E1013" s="783" t="s">
        <v>1952</v>
      </c>
      <c r="F1013" s="783" t="s">
        <v>9667</v>
      </c>
      <c r="G1013" s="784" t="s">
        <v>2253</v>
      </c>
      <c r="H1013" s="573" t="s">
        <v>7421</v>
      </c>
      <c r="J1013" s="273" t="s">
        <v>7644</v>
      </c>
    </row>
    <row r="1014" spans="1:11" hidden="1">
      <c r="A1014" s="783" t="s">
        <v>981</v>
      </c>
      <c r="B1014" s="783" t="s">
        <v>9657</v>
      </c>
      <c r="C1014" s="783" t="s">
        <v>9668</v>
      </c>
      <c r="D1014" s="783" t="s">
        <v>2551</v>
      </c>
      <c r="E1014" s="783" t="s">
        <v>7941</v>
      </c>
      <c r="F1014" s="783" t="s">
        <v>9669</v>
      </c>
      <c r="G1014" s="784" t="s">
        <v>2253</v>
      </c>
      <c r="H1014" s="573" t="s">
        <v>7421</v>
      </c>
      <c r="J1014" s="273" t="s">
        <v>7644</v>
      </c>
    </row>
    <row r="1015" spans="1:11" hidden="1">
      <c r="A1015" s="783" t="s">
        <v>981</v>
      </c>
      <c r="B1015" s="783" t="s">
        <v>9657</v>
      </c>
      <c r="C1015" s="783" t="s">
        <v>9670</v>
      </c>
      <c r="D1015" s="783" t="s">
        <v>9671</v>
      </c>
      <c r="E1015" s="783" t="s">
        <v>1952</v>
      </c>
      <c r="F1015" s="783" t="s">
        <v>9672</v>
      </c>
      <c r="G1015" s="784" t="s">
        <v>2253</v>
      </c>
      <c r="H1015" s="573" t="s">
        <v>7421</v>
      </c>
      <c r="J1015" s="273" t="s">
        <v>7644</v>
      </c>
    </row>
    <row r="1016" spans="1:11" hidden="1">
      <c r="A1016" s="783" t="s">
        <v>981</v>
      </c>
      <c r="B1016" s="783" t="s">
        <v>9657</v>
      </c>
      <c r="C1016" s="783" t="s">
        <v>9673</v>
      </c>
      <c r="D1016" s="783" t="s">
        <v>9674</v>
      </c>
      <c r="E1016" s="783" t="s">
        <v>1952</v>
      </c>
      <c r="F1016" s="783" t="s">
        <v>9675</v>
      </c>
      <c r="G1016" s="784" t="s">
        <v>2253</v>
      </c>
      <c r="H1016" s="573" t="s">
        <v>7421</v>
      </c>
      <c r="J1016" s="273" t="s">
        <v>7644</v>
      </c>
    </row>
    <row r="1017" spans="1:11" hidden="1">
      <c r="A1017" s="783" t="s">
        <v>981</v>
      </c>
      <c r="B1017" s="783" t="s">
        <v>9657</v>
      </c>
      <c r="C1017" s="783" t="s">
        <v>9676</v>
      </c>
      <c r="D1017" s="783" t="s">
        <v>9677</v>
      </c>
      <c r="E1017" s="783" t="s">
        <v>1952</v>
      </c>
      <c r="F1017" s="783" t="s">
        <v>9678</v>
      </c>
      <c r="G1017" s="784" t="s">
        <v>2253</v>
      </c>
      <c r="H1017" s="573" t="s">
        <v>7421</v>
      </c>
      <c r="J1017" s="273" t="s">
        <v>7644</v>
      </c>
    </row>
    <row r="1018" spans="1:11" hidden="1">
      <c r="A1018" s="783" t="s">
        <v>981</v>
      </c>
      <c r="B1018" s="783" t="s">
        <v>9657</v>
      </c>
      <c r="C1018" s="783" t="s">
        <v>9679</v>
      </c>
      <c r="D1018" s="783" t="s">
        <v>9680</v>
      </c>
      <c r="E1018" s="783" t="s">
        <v>7941</v>
      </c>
      <c r="F1018" s="783" t="s">
        <v>9681</v>
      </c>
      <c r="G1018" s="784" t="s">
        <v>2253</v>
      </c>
      <c r="H1018" s="573" t="s">
        <v>7421</v>
      </c>
      <c r="J1018" s="273" t="s">
        <v>7644</v>
      </c>
    </row>
    <row r="1019" spans="1:11" hidden="1">
      <c r="A1019" s="783" t="s">
        <v>981</v>
      </c>
      <c r="B1019" s="783" t="s">
        <v>9657</v>
      </c>
      <c r="C1019" s="783" t="s">
        <v>9682</v>
      </c>
      <c r="D1019" s="783" t="s">
        <v>9683</v>
      </c>
      <c r="E1019" s="783" t="s">
        <v>1952</v>
      </c>
      <c r="F1019" s="783" t="s">
        <v>9684</v>
      </c>
      <c r="G1019" s="784" t="s">
        <v>2253</v>
      </c>
      <c r="H1019" s="573" t="s">
        <v>7421</v>
      </c>
      <c r="J1019" s="273" t="s">
        <v>7644</v>
      </c>
    </row>
    <row r="1020" spans="1:11" hidden="1">
      <c r="A1020" s="787" t="s">
        <v>981</v>
      </c>
      <c r="B1020" s="787" t="s">
        <v>9657</v>
      </c>
      <c r="C1020" s="787" t="s">
        <v>9685</v>
      </c>
      <c r="D1020" s="787" t="s">
        <v>9686</v>
      </c>
      <c r="E1020" s="787" t="s">
        <v>7941</v>
      </c>
      <c r="F1020" s="787" t="s">
        <v>9687</v>
      </c>
      <c r="G1020" s="788" t="s">
        <v>2253</v>
      </c>
      <c r="H1020" s="573" t="s">
        <v>7421</v>
      </c>
      <c r="J1020" s="273" t="s">
        <v>7644</v>
      </c>
    </row>
    <row r="1021" spans="1:11" hidden="1">
      <c r="A1021" s="783" t="s">
        <v>981</v>
      </c>
      <c r="B1021" s="783" t="s">
        <v>9657</v>
      </c>
      <c r="C1021" s="783" t="s">
        <v>9688</v>
      </c>
      <c r="D1021" s="783" t="s">
        <v>9689</v>
      </c>
      <c r="E1021" s="783" t="s">
        <v>7941</v>
      </c>
      <c r="F1021" s="783" t="s">
        <v>9690</v>
      </c>
      <c r="G1021" s="784" t="s">
        <v>2253</v>
      </c>
      <c r="H1021" s="573" t="s">
        <v>7421</v>
      </c>
      <c r="J1021" s="273" t="s">
        <v>7644</v>
      </c>
    </row>
    <row r="1022" spans="1:11" hidden="1">
      <c r="A1022" s="783" t="s">
        <v>981</v>
      </c>
      <c r="B1022" s="783" t="s">
        <v>9657</v>
      </c>
      <c r="C1022" s="783" t="s">
        <v>9691</v>
      </c>
      <c r="D1022" s="783" t="s">
        <v>9692</v>
      </c>
      <c r="E1022" s="783" t="s">
        <v>7941</v>
      </c>
      <c r="F1022" s="783" t="s">
        <v>9693</v>
      </c>
      <c r="G1022" s="784" t="s">
        <v>2253</v>
      </c>
      <c r="H1022" s="573" t="s">
        <v>7421</v>
      </c>
      <c r="J1022" s="273" t="s">
        <v>7644</v>
      </c>
    </row>
    <row r="1023" spans="1:11" hidden="1">
      <c r="A1023" s="783" t="s">
        <v>981</v>
      </c>
      <c r="B1023" s="783" t="s">
        <v>9657</v>
      </c>
      <c r="C1023" s="783" t="s">
        <v>9694</v>
      </c>
      <c r="D1023" s="783" t="s">
        <v>9695</v>
      </c>
      <c r="E1023" s="783" t="s">
        <v>7941</v>
      </c>
      <c r="F1023" s="783" t="s">
        <v>9696</v>
      </c>
      <c r="G1023" s="784" t="s">
        <v>2253</v>
      </c>
      <c r="H1023" s="573" t="s">
        <v>7421</v>
      </c>
      <c r="J1023" s="273" t="s">
        <v>7644</v>
      </c>
    </row>
    <row r="1024" spans="1:11" hidden="1">
      <c r="A1024" s="783" t="s">
        <v>981</v>
      </c>
      <c r="B1024" s="783" t="s">
        <v>9657</v>
      </c>
      <c r="C1024" s="783" t="s">
        <v>9697</v>
      </c>
      <c r="D1024" s="783" t="s">
        <v>9698</v>
      </c>
      <c r="E1024" s="783" t="s">
        <v>7941</v>
      </c>
      <c r="F1024" s="783" t="s">
        <v>9699</v>
      </c>
      <c r="G1024" s="784" t="s">
        <v>2253</v>
      </c>
      <c r="H1024" s="573" t="s">
        <v>7421</v>
      </c>
      <c r="J1024" s="273" t="s">
        <v>7644</v>
      </c>
    </row>
    <row r="1025" spans="1:10" hidden="1">
      <c r="A1025" s="783" t="s">
        <v>981</v>
      </c>
      <c r="B1025" s="783" t="s">
        <v>9657</v>
      </c>
      <c r="C1025" s="783" t="s">
        <v>9700</v>
      </c>
      <c r="D1025" s="783" t="s">
        <v>9701</v>
      </c>
      <c r="E1025" s="783" t="s">
        <v>7941</v>
      </c>
      <c r="F1025" s="783" t="s">
        <v>9702</v>
      </c>
      <c r="G1025" s="784" t="s">
        <v>2253</v>
      </c>
      <c r="H1025" s="573" t="s">
        <v>7421</v>
      </c>
      <c r="J1025" s="273" t="s">
        <v>7644</v>
      </c>
    </row>
    <row r="1026" spans="1:10" hidden="1">
      <c r="A1026" s="783" t="s">
        <v>981</v>
      </c>
      <c r="B1026" s="783" t="s">
        <v>9657</v>
      </c>
      <c r="C1026" s="783" t="s">
        <v>9703</v>
      </c>
      <c r="D1026" s="783" t="s">
        <v>9704</v>
      </c>
      <c r="E1026" s="783" t="s">
        <v>7941</v>
      </c>
      <c r="F1026" s="783" t="s">
        <v>9705</v>
      </c>
      <c r="G1026" s="784" t="s">
        <v>2253</v>
      </c>
      <c r="H1026" s="573" t="s">
        <v>7421</v>
      </c>
      <c r="J1026" s="273" t="s">
        <v>7644</v>
      </c>
    </row>
    <row r="1027" spans="1:10" hidden="1">
      <c r="A1027" s="789" t="s">
        <v>981</v>
      </c>
      <c r="B1027" s="789" t="s">
        <v>9657</v>
      </c>
      <c r="C1027" s="789" t="s">
        <v>9706</v>
      </c>
      <c r="D1027" s="789" t="s">
        <v>9707</v>
      </c>
      <c r="E1027" s="789" t="s">
        <v>1952</v>
      </c>
      <c r="F1027" s="789" t="s">
        <v>9708</v>
      </c>
      <c r="G1027" s="790"/>
      <c r="H1027" s="573" t="s">
        <v>7421</v>
      </c>
      <c r="J1027" s="273" t="s">
        <v>7644</v>
      </c>
    </row>
    <row r="1028" spans="1:10" ht="15" hidden="1">
      <c r="A1028" s="791" t="s">
        <v>981</v>
      </c>
      <c r="B1028" s="791" t="s">
        <v>9709</v>
      </c>
      <c r="C1028" s="791" t="s">
        <v>9654</v>
      </c>
      <c r="D1028" s="791" t="s">
        <v>9658</v>
      </c>
      <c r="E1028" s="791" t="s">
        <v>1952</v>
      </c>
      <c r="F1028" s="791" t="s">
        <v>9656</v>
      </c>
      <c r="G1028" s="792" t="s">
        <v>1954</v>
      </c>
      <c r="H1028" s="573" t="s">
        <v>7421</v>
      </c>
      <c r="J1028" s="273" t="s">
        <v>7644</v>
      </c>
    </row>
    <row r="1029" spans="1:10" ht="15" hidden="1">
      <c r="A1029" s="791" t="s">
        <v>981</v>
      </c>
      <c r="B1029" s="791" t="s">
        <v>9709</v>
      </c>
      <c r="C1029" s="791" t="s">
        <v>2117</v>
      </c>
      <c r="D1029" s="791" t="s">
        <v>8238</v>
      </c>
      <c r="E1029" s="791" t="s">
        <v>1952</v>
      </c>
      <c r="F1029" s="791" t="s">
        <v>9649</v>
      </c>
      <c r="G1029" s="792" t="s">
        <v>1954</v>
      </c>
      <c r="H1029" s="573" t="s">
        <v>7421</v>
      </c>
      <c r="J1029" s="273" t="s">
        <v>7644</v>
      </c>
    </row>
    <row r="1030" spans="1:10" hidden="1">
      <c r="A1030" s="783" t="s">
        <v>981</v>
      </c>
      <c r="B1030" s="783" t="s">
        <v>9709</v>
      </c>
      <c r="C1030" s="783" t="s">
        <v>9710</v>
      </c>
      <c r="D1030" s="783" t="s">
        <v>9711</v>
      </c>
      <c r="E1030" s="783" t="s">
        <v>1952</v>
      </c>
      <c r="F1030" s="783" t="s">
        <v>9712</v>
      </c>
      <c r="G1030" s="784" t="s">
        <v>2253</v>
      </c>
      <c r="H1030" s="573" t="s">
        <v>7421</v>
      </c>
      <c r="J1030" s="273" t="s">
        <v>7644</v>
      </c>
    </row>
    <row r="1031" spans="1:10" hidden="1">
      <c r="A1031" s="783" t="s">
        <v>981</v>
      </c>
      <c r="B1031" s="783" t="s">
        <v>9709</v>
      </c>
      <c r="C1031" s="783" t="s">
        <v>9713</v>
      </c>
      <c r="D1031" s="783" t="s">
        <v>9714</v>
      </c>
      <c r="E1031" s="783" t="s">
        <v>1952</v>
      </c>
      <c r="F1031" s="783" t="s">
        <v>9715</v>
      </c>
      <c r="G1031" s="784" t="s">
        <v>2253</v>
      </c>
      <c r="H1031" s="573" t="s">
        <v>7421</v>
      </c>
      <c r="J1031" s="273" t="s">
        <v>7644</v>
      </c>
    </row>
    <row r="1032" spans="1:10" hidden="1">
      <c r="A1032" s="783" t="s">
        <v>981</v>
      </c>
      <c r="B1032" s="783" t="s">
        <v>9709</v>
      </c>
      <c r="C1032" s="783" t="s">
        <v>9716</v>
      </c>
      <c r="D1032" s="783" t="s">
        <v>9717</v>
      </c>
      <c r="E1032" s="783" t="s">
        <v>1952</v>
      </c>
      <c r="F1032" s="783" t="s">
        <v>9718</v>
      </c>
      <c r="G1032" s="784" t="s">
        <v>2253</v>
      </c>
      <c r="H1032" s="573" t="s">
        <v>7421</v>
      </c>
      <c r="J1032" s="273" t="s">
        <v>7644</v>
      </c>
    </row>
    <row r="1033" spans="1:10" hidden="1">
      <c r="A1033" s="783" t="s">
        <v>981</v>
      </c>
      <c r="B1033" s="783" t="s">
        <v>9709</v>
      </c>
      <c r="C1033" s="783" t="s">
        <v>9719</v>
      </c>
      <c r="D1033" s="783" t="s">
        <v>9720</v>
      </c>
      <c r="E1033" s="783" t="s">
        <v>1952</v>
      </c>
      <c r="F1033" s="783" t="s">
        <v>9721</v>
      </c>
      <c r="G1033" s="784" t="s">
        <v>2253</v>
      </c>
      <c r="H1033" s="573" t="s">
        <v>7421</v>
      </c>
      <c r="J1033" s="273" t="s">
        <v>7644</v>
      </c>
    </row>
    <row r="1034" spans="1:10" hidden="1">
      <c r="A1034" s="783" t="s">
        <v>981</v>
      </c>
      <c r="B1034" s="783" t="s">
        <v>9709</v>
      </c>
      <c r="C1034" s="783" t="s">
        <v>9722</v>
      </c>
      <c r="D1034" s="783" t="s">
        <v>9723</v>
      </c>
      <c r="E1034" s="783" t="s">
        <v>1952</v>
      </c>
      <c r="F1034" s="783" t="s">
        <v>9724</v>
      </c>
      <c r="G1034" s="784" t="s">
        <v>2253</v>
      </c>
      <c r="H1034" s="573" t="s">
        <v>7421</v>
      </c>
      <c r="J1034" s="273" t="s">
        <v>7644</v>
      </c>
    </row>
    <row r="1035" spans="1:10" hidden="1">
      <c r="A1035" s="787" t="s">
        <v>981</v>
      </c>
      <c r="B1035" s="787" t="s">
        <v>9709</v>
      </c>
      <c r="C1035" s="787" t="s">
        <v>9725</v>
      </c>
      <c r="D1035" s="787" t="s">
        <v>9726</v>
      </c>
      <c r="E1035" s="787" t="s">
        <v>1952</v>
      </c>
      <c r="F1035" s="787" t="s">
        <v>9727</v>
      </c>
      <c r="G1035" s="788" t="s">
        <v>2253</v>
      </c>
      <c r="H1035" s="573" t="s">
        <v>7421</v>
      </c>
      <c r="J1035" s="273" t="s">
        <v>7644</v>
      </c>
    </row>
    <row r="1036" spans="1:10" hidden="1">
      <c r="A1036" s="783" t="s">
        <v>981</v>
      </c>
      <c r="B1036" s="783" t="s">
        <v>9709</v>
      </c>
      <c r="C1036" s="783" t="s">
        <v>9728</v>
      </c>
      <c r="D1036" s="783" t="s">
        <v>9729</v>
      </c>
      <c r="E1036" s="783" t="s">
        <v>1952</v>
      </c>
      <c r="F1036" s="783" t="s">
        <v>9730</v>
      </c>
      <c r="G1036" s="784" t="s">
        <v>2253</v>
      </c>
      <c r="H1036" s="573" t="s">
        <v>7421</v>
      </c>
      <c r="J1036" s="273" t="s">
        <v>7644</v>
      </c>
    </row>
    <row r="1037" spans="1:10" hidden="1">
      <c r="A1037" s="789" t="s">
        <v>981</v>
      </c>
      <c r="B1037" s="789" t="s">
        <v>9709</v>
      </c>
      <c r="C1037" s="789" t="s">
        <v>9731</v>
      </c>
      <c r="D1037" s="789" t="s">
        <v>9732</v>
      </c>
      <c r="E1037" s="789" t="s">
        <v>1952</v>
      </c>
      <c r="F1037" s="789" t="s">
        <v>9733</v>
      </c>
      <c r="G1037" s="790" t="s">
        <v>2253</v>
      </c>
      <c r="H1037" s="573" t="s">
        <v>7421</v>
      </c>
      <c r="J1037" s="273" t="s">
        <v>7644</v>
      </c>
    </row>
    <row r="1038" spans="1:10" hidden="1">
      <c r="A1038" s="783" t="s">
        <v>981</v>
      </c>
      <c r="B1038" s="783" t="s">
        <v>9709</v>
      </c>
      <c r="C1038" s="783" t="s">
        <v>9734</v>
      </c>
      <c r="D1038" s="783" t="s">
        <v>9735</v>
      </c>
      <c r="E1038" s="783" t="s">
        <v>1952</v>
      </c>
      <c r="F1038" s="783" t="s">
        <v>9736</v>
      </c>
      <c r="G1038" s="784" t="s">
        <v>2253</v>
      </c>
      <c r="H1038" s="573" t="s">
        <v>7421</v>
      </c>
      <c r="J1038" s="273" t="s">
        <v>7644</v>
      </c>
    </row>
    <row r="1039" spans="1:10" hidden="1">
      <c r="A1039" s="783" t="s">
        <v>981</v>
      </c>
      <c r="B1039" s="783" t="s">
        <v>9709</v>
      </c>
      <c r="C1039" s="783" t="s">
        <v>9737</v>
      </c>
      <c r="D1039" s="783" t="s">
        <v>9738</v>
      </c>
      <c r="E1039" s="783" t="s">
        <v>1952</v>
      </c>
      <c r="F1039" s="783" t="s">
        <v>9739</v>
      </c>
      <c r="G1039" s="784" t="s">
        <v>2253</v>
      </c>
      <c r="H1039" s="573" t="s">
        <v>7421</v>
      </c>
      <c r="J1039" s="273" t="s">
        <v>7644</v>
      </c>
    </row>
    <row r="1040" spans="1:10" hidden="1">
      <c r="A1040" s="783" t="s">
        <v>981</v>
      </c>
      <c r="B1040" s="783" t="s">
        <v>9709</v>
      </c>
      <c r="C1040" s="783" t="s">
        <v>9740</v>
      </c>
      <c r="D1040" s="783" t="s">
        <v>9741</v>
      </c>
      <c r="E1040" s="783" t="s">
        <v>1952</v>
      </c>
      <c r="F1040" s="783" t="s">
        <v>9742</v>
      </c>
      <c r="G1040" s="784" t="s">
        <v>2253</v>
      </c>
      <c r="H1040" s="573" t="s">
        <v>7421</v>
      </c>
      <c r="J1040" s="273" t="s">
        <v>7644</v>
      </c>
    </row>
    <row r="1041" spans="1:10" hidden="1">
      <c r="A1041" s="783" t="s">
        <v>981</v>
      </c>
      <c r="B1041" s="783" t="s">
        <v>9709</v>
      </c>
      <c r="C1041" s="783" t="s">
        <v>9743</v>
      </c>
      <c r="D1041" s="783" t="s">
        <v>9744</v>
      </c>
      <c r="E1041" s="783" t="s">
        <v>1952</v>
      </c>
      <c r="F1041" s="783" t="s">
        <v>9745</v>
      </c>
      <c r="G1041" s="784" t="s">
        <v>2253</v>
      </c>
      <c r="H1041" s="573" t="s">
        <v>7421</v>
      </c>
      <c r="J1041" s="273" t="s">
        <v>7644</v>
      </c>
    </row>
    <row r="1042" spans="1:10" hidden="1">
      <c r="A1042" s="783" t="s">
        <v>981</v>
      </c>
      <c r="B1042" s="783" t="s">
        <v>9709</v>
      </c>
      <c r="C1042" s="783" t="s">
        <v>9746</v>
      </c>
      <c r="D1042" s="783" t="s">
        <v>9747</v>
      </c>
      <c r="E1042" s="783" t="s">
        <v>1952</v>
      </c>
      <c r="F1042" s="783" t="s">
        <v>9748</v>
      </c>
      <c r="G1042" s="784" t="s">
        <v>2253</v>
      </c>
      <c r="H1042" s="573" t="s">
        <v>7421</v>
      </c>
      <c r="J1042" s="273" t="s">
        <v>7644</v>
      </c>
    </row>
    <row r="1043" spans="1:10" hidden="1">
      <c r="A1043" s="783" t="s">
        <v>981</v>
      </c>
      <c r="B1043" s="783" t="s">
        <v>9709</v>
      </c>
      <c r="C1043" s="783" t="s">
        <v>9749</v>
      </c>
      <c r="D1043" s="783" t="s">
        <v>9750</v>
      </c>
      <c r="E1043" s="783" t="s">
        <v>1952</v>
      </c>
      <c r="F1043" s="783" t="s">
        <v>9751</v>
      </c>
      <c r="G1043" s="784" t="s">
        <v>2253</v>
      </c>
      <c r="H1043" s="573" t="s">
        <v>7421</v>
      </c>
      <c r="J1043" s="273" t="s">
        <v>7644</v>
      </c>
    </row>
    <row r="1044" spans="1:10" hidden="1">
      <c r="A1044" s="783" t="s">
        <v>981</v>
      </c>
      <c r="B1044" s="783" t="s">
        <v>9709</v>
      </c>
      <c r="C1044" s="783" t="s">
        <v>9752</v>
      </c>
      <c r="D1044" s="783" t="s">
        <v>9753</v>
      </c>
      <c r="E1044" s="783" t="s">
        <v>1952</v>
      </c>
      <c r="F1044" s="783" t="s">
        <v>9754</v>
      </c>
      <c r="G1044" s="784" t="s">
        <v>2253</v>
      </c>
      <c r="H1044" s="573" t="s">
        <v>7421</v>
      </c>
      <c r="J1044" s="273" t="s">
        <v>7644</v>
      </c>
    </row>
    <row r="1045" spans="1:10" hidden="1">
      <c r="A1045" s="783" t="s">
        <v>981</v>
      </c>
      <c r="B1045" s="783" t="s">
        <v>9709</v>
      </c>
      <c r="C1045" s="783" t="s">
        <v>9755</v>
      </c>
      <c r="D1045" s="783" t="s">
        <v>9756</v>
      </c>
      <c r="E1045" s="783" t="s">
        <v>1952</v>
      </c>
      <c r="F1045" s="783" t="s">
        <v>9757</v>
      </c>
      <c r="G1045" s="784" t="s">
        <v>2253</v>
      </c>
      <c r="H1045" s="573" t="s">
        <v>7421</v>
      </c>
      <c r="J1045" s="273" t="s">
        <v>7644</v>
      </c>
    </row>
    <row r="1046" spans="1:10" hidden="1">
      <c r="A1046" s="783" t="s">
        <v>981</v>
      </c>
      <c r="B1046" s="783" t="s">
        <v>9709</v>
      </c>
      <c r="C1046" s="783" t="s">
        <v>9758</v>
      </c>
      <c r="D1046" s="783" t="s">
        <v>9759</v>
      </c>
      <c r="E1046" s="783" t="s">
        <v>1952</v>
      </c>
      <c r="F1046" s="783" t="s">
        <v>9760</v>
      </c>
      <c r="G1046" s="784" t="s">
        <v>2253</v>
      </c>
      <c r="H1046" s="573" t="s">
        <v>7421</v>
      </c>
      <c r="J1046" s="273" t="s">
        <v>7644</v>
      </c>
    </row>
    <row r="1047" spans="1:10" hidden="1">
      <c r="A1047" s="783" t="s">
        <v>981</v>
      </c>
      <c r="B1047" s="783" t="s">
        <v>9709</v>
      </c>
      <c r="C1047" s="783" t="s">
        <v>9761</v>
      </c>
      <c r="D1047" s="783" t="s">
        <v>9762</v>
      </c>
      <c r="E1047" s="783" t="s">
        <v>1952</v>
      </c>
      <c r="F1047" s="783" t="s">
        <v>9763</v>
      </c>
      <c r="G1047" s="784" t="s">
        <v>2253</v>
      </c>
      <c r="H1047" s="573" t="s">
        <v>7421</v>
      </c>
      <c r="J1047" s="273" t="s">
        <v>7644</v>
      </c>
    </row>
    <row r="1048" spans="1:10" hidden="1">
      <c r="A1048" s="783" t="s">
        <v>981</v>
      </c>
      <c r="B1048" s="783" t="s">
        <v>9709</v>
      </c>
      <c r="C1048" s="783" t="s">
        <v>9764</v>
      </c>
      <c r="D1048" s="783" t="s">
        <v>9765</v>
      </c>
      <c r="E1048" s="783" t="s">
        <v>1952</v>
      </c>
      <c r="F1048" s="783" t="s">
        <v>9766</v>
      </c>
      <c r="G1048" s="784" t="s">
        <v>2253</v>
      </c>
      <c r="H1048" s="573" t="s">
        <v>7421</v>
      </c>
      <c r="J1048" s="273" t="s">
        <v>7644</v>
      </c>
    </row>
    <row r="1049" spans="1:10" hidden="1">
      <c r="A1049" s="783" t="s">
        <v>981</v>
      </c>
      <c r="B1049" s="783" t="s">
        <v>9709</v>
      </c>
      <c r="C1049" s="783" t="s">
        <v>9767</v>
      </c>
      <c r="D1049" s="783" t="s">
        <v>9768</v>
      </c>
      <c r="E1049" s="783" t="s">
        <v>1952</v>
      </c>
      <c r="F1049" s="783" t="s">
        <v>9769</v>
      </c>
      <c r="G1049" s="784" t="s">
        <v>2253</v>
      </c>
      <c r="H1049" s="573" t="s">
        <v>7421</v>
      </c>
      <c r="J1049" s="273" t="s">
        <v>7644</v>
      </c>
    </row>
    <row r="1050" spans="1:10" hidden="1">
      <c r="A1050" s="783" t="s">
        <v>981</v>
      </c>
      <c r="B1050" s="783" t="s">
        <v>9709</v>
      </c>
      <c r="C1050" s="783" t="s">
        <v>9770</v>
      </c>
      <c r="D1050" s="783" t="s">
        <v>9771</v>
      </c>
      <c r="E1050" s="783" t="s">
        <v>1952</v>
      </c>
      <c r="F1050" s="783" t="s">
        <v>9772</v>
      </c>
      <c r="G1050" s="784" t="s">
        <v>2253</v>
      </c>
      <c r="H1050" s="573" t="s">
        <v>7421</v>
      </c>
      <c r="J1050" s="273" t="s">
        <v>7644</v>
      </c>
    </row>
    <row r="1051" spans="1:10" hidden="1">
      <c r="A1051" s="783" t="s">
        <v>981</v>
      </c>
      <c r="B1051" s="783" t="s">
        <v>9709</v>
      </c>
      <c r="C1051" s="783" t="s">
        <v>9773</v>
      </c>
      <c r="D1051" s="783" t="s">
        <v>9774</v>
      </c>
      <c r="E1051" s="783" t="s">
        <v>1952</v>
      </c>
      <c r="F1051" s="783" t="s">
        <v>9775</v>
      </c>
      <c r="G1051" s="784" t="s">
        <v>2253</v>
      </c>
      <c r="H1051" s="573" t="s">
        <v>7421</v>
      </c>
      <c r="J1051" s="273" t="s">
        <v>7644</v>
      </c>
    </row>
    <row r="1052" spans="1:10" hidden="1">
      <c r="A1052" s="783" t="s">
        <v>981</v>
      </c>
      <c r="B1052" s="783" t="s">
        <v>9709</v>
      </c>
      <c r="C1052" s="783" t="s">
        <v>9776</v>
      </c>
      <c r="D1052" s="783" t="s">
        <v>9777</v>
      </c>
      <c r="E1052" s="783" t="s">
        <v>1952</v>
      </c>
      <c r="F1052" s="783" t="s">
        <v>9778</v>
      </c>
      <c r="G1052" s="784" t="s">
        <v>2253</v>
      </c>
      <c r="H1052" s="573" t="s">
        <v>7421</v>
      </c>
      <c r="J1052" s="273" t="s">
        <v>7644</v>
      </c>
    </row>
    <row r="1053" spans="1:10" hidden="1">
      <c r="A1053" s="783" t="s">
        <v>981</v>
      </c>
      <c r="B1053" s="783" t="s">
        <v>9709</v>
      </c>
      <c r="C1053" s="783" t="s">
        <v>9779</v>
      </c>
      <c r="D1053" s="783" t="s">
        <v>9780</v>
      </c>
      <c r="E1053" s="783" t="s">
        <v>1952</v>
      </c>
      <c r="F1053" s="783" t="s">
        <v>9781</v>
      </c>
      <c r="G1053" s="784" t="s">
        <v>2253</v>
      </c>
      <c r="H1053" s="573" t="s">
        <v>7421</v>
      </c>
      <c r="J1053" s="273" t="s">
        <v>7644</v>
      </c>
    </row>
    <row r="1054" spans="1:10" hidden="1">
      <c r="A1054" s="783" t="s">
        <v>981</v>
      </c>
      <c r="B1054" s="783" t="s">
        <v>9709</v>
      </c>
      <c r="C1054" s="783" t="s">
        <v>9782</v>
      </c>
      <c r="D1054" s="783" t="s">
        <v>9783</v>
      </c>
      <c r="E1054" s="783" t="s">
        <v>1952</v>
      </c>
      <c r="F1054" s="783" t="s">
        <v>9784</v>
      </c>
      <c r="G1054" s="784" t="s">
        <v>2253</v>
      </c>
      <c r="H1054" s="573" t="s">
        <v>7421</v>
      </c>
      <c r="J1054" s="273" t="s">
        <v>7644</v>
      </c>
    </row>
    <row r="1055" spans="1:10" hidden="1">
      <c r="A1055" s="783" t="s">
        <v>981</v>
      </c>
      <c r="B1055" s="783" t="s">
        <v>9709</v>
      </c>
      <c r="C1055" s="783" t="s">
        <v>9785</v>
      </c>
      <c r="D1055" s="783" t="s">
        <v>9786</v>
      </c>
      <c r="E1055" s="783" t="s">
        <v>1952</v>
      </c>
      <c r="F1055" s="783" t="s">
        <v>9787</v>
      </c>
      <c r="G1055" s="784" t="s">
        <v>2253</v>
      </c>
      <c r="H1055" s="573" t="s">
        <v>7421</v>
      </c>
      <c r="J1055" s="273" t="s">
        <v>7644</v>
      </c>
    </row>
    <row r="1056" spans="1:10" hidden="1">
      <c r="A1056" s="783" t="s">
        <v>981</v>
      </c>
      <c r="B1056" s="783" t="s">
        <v>9709</v>
      </c>
      <c r="C1056" s="783" t="s">
        <v>9788</v>
      </c>
      <c r="D1056" s="783" t="s">
        <v>9789</v>
      </c>
      <c r="E1056" s="783" t="s">
        <v>1952</v>
      </c>
      <c r="F1056" s="783" t="s">
        <v>9790</v>
      </c>
      <c r="G1056" s="784" t="s">
        <v>2253</v>
      </c>
      <c r="H1056" s="573" t="s">
        <v>7421</v>
      </c>
      <c r="J1056" s="273" t="s">
        <v>7644</v>
      </c>
    </row>
    <row r="1057" spans="1:10" hidden="1">
      <c r="A1057" s="783" t="s">
        <v>981</v>
      </c>
      <c r="B1057" s="783" t="s">
        <v>9709</v>
      </c>
      <c r="C1057" s="783" t="s">
        <v>9791</v>
      </c>
      <c r="D1057" s="783" t="s">
        <v>9792</v>
      </c>
      <c r="E1057" s="783" t="s">
        <v>1952</v>
      </c>
      <c r="F1057" s="783" t="s">
        <v>9793</v>
      </c>
      <c r="G1057" s="784" t="s">
        <v>2253</v>
      </c>
      <c r="H1057" s="573" t="s">
        <v>7421</v>
      </c>
      <c r="J1057" s="273" t="s">
        <v>7644</v>
      </c>
    </row>
    <row r="1058" spans="1:10" hidden="1">
      <c r="A1058" s="783" t="s">
        <v>981</v>
      </c>
      <c r="B1058" s="783" t="s">
        <v>9709</v>
      </c>
      <c r="C1058" s="783" t="s">
        <v>9794</v>
      </c>
      <c r="D1058" s="783" t="s">
        <v>9795</v>
      </c>
      <c r="E1058" s="783" t="s">
        <v>1952</v>
      </c>
      <c r="F1058" s="783" t="s">
        <v>9796</v>
      </c>
      <c r="G1058" s="784" t="s">
        <v>2253</v>
      </c>
      <c r="H1058" s="573" t="s">
        <v>7421</v>
      </c>
      <c r="J1058" s="273" t="s">
        <v>7644</v>
      </c>
    </row>
    <row r="1059" spans="1:10" hidden="1">
      <c r="A1059" s="783" t="s">
        <v>981</v>
      </c>
      <c r="B1059" s="783" t="s">
        <v>9709</v>
      </c>
      <c r="C1059" s="783" t="s">
        <v>9797</v>
      </c>
      <c r="D1059" s="783" t="s">
        <v>9798</v>
      </c>
      <c r="E1059" s="783" t="s">
        <v>1952</v>
      </c>
      <c r="F1059" s="783" t="s">
        <v>9799</v>
      </c>
      <c r="G1059" s="784" t="s">
        <v>2253</v>
      </c>
      <c r="H1059" s="573" t="s">
        <v>7421</v>
      </c>
      <c r="J1059" s="273" t="s">
        <v>7644</v>
      </c>
    </row>
    <row r="1060" spans="1:10" hidden="1">
      <c r="A1060" s="783" t="s">
        <v>981</v>
      </c>
      <c r="B1060" s="783" t="s">
        <v>9709</v>
      </c>
      <c r="C1060" s="783" t="s">
        <v>9800</v>
      </c>
      <c r="D1060" s="783" t="s">
        <v>9801</v>
      </c>
      <c r="E1060" s="783" t="s">
        <v>1952</v>
      </c>
      <c r="F1060" s="783" t="s">
        <v>9802</v>
      </c>
      <c r="G1060" s="784" t="s">
        <v>2253</v>
      </c>
      <c r="H1060" s="573" t="s">
        <v>7421</v>
      </c>
      <c r="J1060" s="273" t="s">
        <v>7644</v>
      </c>
    </row>
    <row r="1061" spans="1:10" hidden="1">
      <c r="A1061" s="783" t="s">
        <v>981</v>
      </c>
      <c r="B1061" s="783" t="s">
        <v>9709</v>
      </c>
      <c r="C1061" s="783" t="s">
        <v>9803</v>
      </c>
      <c r="D1061" s="783" t="s">
        <v>9804</v>
      </c>
      <c r="E1061" s="783" t="s">
        <v>1952</v>
      </c>
      <c r="F1061" s="783" t="s">
        <v>9805</v>
      </c>
      <c r="G1061" s="784" t="s">
        <v>2253</v>
      </c>
      <c r="H1061" s="573" t="s">
        <v>7421</v>
      </c>
      <c r="J1061" s="273" t="s">
        <v>7644</v>
      </c>
    </row>
    <row r="1062" spans="1:10" hidden="1">
      <c r="A1062" s="783" t="s">
        <v>981</v>
      </c>
      <c r="B1062" s="783" t="s">
        <v>9709</v>
      </c>
      <c r="C1062" s="783" t="s">
        <v>9806</v>
      </c>
      <c r="D1062" s="783" t="s">
        <v>9807</v>
      </c>
      <c r="E1062" s="783" t="s">
        <v>1952</v>
      </c>
      <c r="F1062" s="783" t="s">
        <v>9808</v>
      </c>
      <c r="G1062" s="784" t="s">
        <v>2253</v>
      </c>
      <c r="H1062" s="573" t="s">
        <v>7421</v>
      </c>
      <c r="J1062" s="273" t="s">
        <v>7644</v>
      </c>
    </row>
    <row r="1063" spans="1:10" hidden="1">
      <c r="A1063" s="783" t="s">
        <v>981</v>
      </c>
      <c r="B1063" s="783" t="s">
        <v>9709</v>
      </c>
      <c r="C1063" s="783" t="s">
        <v>9809</v>
      </c>
      <c r="D1063" s="783" t="s">
        <v>9810</v>
      </c>
      <c r="E1063" s="783" t="s">
        <v>1952</v>
      </c>
      <c r="F1063" s="783" t="s">
        <v>9811</v>
      </c>
      <c r="G1063" s="784" t="s">
        <v>2253</v>
      </c>
      <c r="H1063" s="573" t="s">
        <v>7421</v>
      </c>
      <c r="J1063" s="273" t="s">
        <v>7644</v>
      </c>
    </row>
    <row r="1064" spans="1:10" hidden="1">
      <c r="A1064" s="783" t="s">
        <v>981</v>
      </c>
      <c r="B1064" s="783" t="s">
        <v>9709</v>
      </c>
      <c r="C1064" s="783" t="s">
        <v>9812</v>
      </c>
      <c r="D1064" s="783" t="s">
        <v>9813</v>
      </c>
      <c r="E1064" s="783" t="s">
        <v>1952</v>
      </c>
      <c r="F1064" s="783" t="s">
        <v>9814</v>
      </c>
      <c r="G1064" s="784" t="s">
        <v>2253</v>
      </c>
      <c r="H1064" s="573" t="s">
        <v>7421</v>
      </c>
      <c r="J1064" s="273" t="s">
        <v>7644</v>
      </c>
    </row>
    <row r="1065" spans="1:10" hidden="1">
      <c r="A1065" s="783" t="s">
        <v>981</v>
      </c>
      <c r="B1065" s="783" t="s">
        <v>9709</v>
      </c>
      <c r="C1065" s="783" t="s">
        <v>9815</v>
      </c>
      <c r="D1065" s="783" t="s">
        <v>9816</v>
      </c>
      <c r="E1065" s="783" t="s">
        <v>1952</v>
      </c>
      <c r="F1065" s="783" t="s">
        <v>9817</v>
      </c>
      <c r="G1065" s="784" t="s">
        <v>2253</v>
      </c>
      <c r="H1065" s="573" t="s">
        <v>7421</v>
      </c>
      <c r="J1065" s="273" t="s">
        <v>7644</v>
      </c>
    </row>
    <row r="1066" spans="1:10" hidden="1">
      <c r="A1066" s="783" t="s">
        <v>981</v>
      </c>
      <c r="B1066" s="783" t="s">
        <v>9709</v>
      </c>
      <c r="C1066" s="783" t="s">
        <v>9818</v>
      </c>
      <c r="D1066" s="783" t="s">
        <v>9819</v>
      </c>
      <c r="E1066" s="783" t="s">
        <v>1952</v>
      </c>
      <c r="F1066" s="783" t="s">
        <v>9820</v>
      </c>
      <c r="G1066" s="784" t="s">
        <v>2253</v>
      </c>
      <c r="H1066" s="573" t="s">
        <v>7421</v>
      </c>
      <c r="J1066" s="273" t="s">
        <v>7644</v>
      </c>
    </row>
    <row r="1067" spans="1:10" hidden="1">
      <c r="A1067" s="783" t="s">
        <v>981</v>
      </c>
      <c r="B1067" s="783" t="s">
        <v>9709</v>
      </c>
      <c r="C1067" s="783" t="s">
        <v>9821</v>
      </c>
      <c r="D1067" s="783" t="s">
        <v>9822</v>
      </c>
      <c r="E1067" s="783" t="s">
        <v>1952</v>
      </c>
      <c r="F1067" s="783" t="s">
        <v>9823</v>
      </c>
      <c r="G1067" s="784" t="s">
        <v>2253</v>
      </c>
      <c r="H1067" s="573" t="s">
        <v>7421</v>
      </c>
      <c r="J1067" s="273" t="s">
        <v>7644</v>
      </c>
    </row>
    <row r="1068" spans="1:10" hidden="1">
      <c r="A1068" s="783" t="s">
        <v>981</v>
      </c>
      <c r="B1068" s="783" t="s">
        <v>9709</v>
      </c>
      <c r="C1068" s="783" t="s">
        <v>9824</v>
      </c>
      <c r="D1068" s="783" t="s">
        <v>9825</v>
      </c>
      <c r="E1068" s="783" t="s">
        <v>1952</v>
      </c>
      <c r="F1068" s="783" t="s">
        <v>9826</v>
      </c>
      <c r="G1068" s="784" t="s">
        <v>2253</v>
      </c>
      <c r="H1068" s="573" t="s">
        <v>7421</v>
      </c>
      <c r="J1068" s="273" t="s">
        <v>7644</v>
      </c>
    </row>
    <row r="1069" spans="1:10" hidden="1">
      <c r="A1069" s="783" t="s">
        <v>981</v>
      </c>
      <c r="B1069" s="783" t="s">
        <v>9709</v>
      </c>
      <c r="C1069" s="783" t="s">
        <v>9827</v>
      </c>
      <c r="D1069" s="783" t="s">
        <v>9828</v>
      </c>
      <c r="E1069" s="783" t="s">
        <v>1952</v>
      </c>
      <c r="F1069" s="783" t="s">
        <v>9829</v>
      </c>
      <c r="G1069" s="784" t="s">
        <v>2253</v>
      </c>
      <c r="H1069" s="573" t="s">
        <v>7421</v>
      </c>
      <c r="J1069" s="273" t="s">
        <v>7644</v>
      </c>
    </row>
    <row r="1070" spans="1:10" hidden="1">
      <c r="A1070" s="783" t="s">
        <v>981</v>
      </c>
      <c r="B1070" s="783" t="s">
        <v>9709</v>
      </c>
      <c r="C1070" s="783" t="s">
        <v>9830</v>
      </c>
      <c r="D1070" s="783" t="s">
        <v>9831</v>
      </c>
      <c r="E1070" s="783" t="s">
        <v>1952</v>
      </c>
      <c r="F1070" s="783" t="s">
        <v>9832</v>
      </c>
      <c r="G1070" s="784" t="s">
        <v>2253</v>
      </c>
      <c r="H1070" s="573" t="s">
        <v>7421</v>
      </c>
      <c r="J1070" s="273" t="s">
        <v>7644</v>
      </c>
    </row>
    <row r="1071" spans="1:10" hidden="1">
      <c r="A1071" s="783" t="s">
        <v>981</v>
      </c>
      <c r="B1071" s="783" t="s">
        <v>9709</v>
      </c>
      <c r="C1071" s="783" t="s">
        <v>9833</v>
      </c>
      <c r="D1071" s="783" t="s">
        <v>9834</v>
      </c>
      <c r="E1071" s="783" t="s">
        <v>1952</v>
      </c>
      <c r="F1071" s="783" t="s">
        <v>9835</v>
      </c>
      <c r="G1071" s="784" t="s">
        <v>2253</v>
      </c>
      <c r="H1071" s="573" t="s">
        <v>7421</v>
      </c>
      <c r="J1071" s="273" t="s">
        <v>7644</v>
      </c>
    </row>
    <row r="1072" spans="1:10" hidden="1">
      <c r="A1072" s="783" t="s">
        <v>981</v>
      </c>
      <c r="B1072" s="783" t="s">
        <v>9709</v>
      </c>
      <c r="C1072" s="783" t="s">
        <v>9836</v>
      </c>
      <c r="D1072" s="783" t="s">
        <v>9837</v>
      </c>
      <c r="E1072" s="783" t="s">
        <v>1952</v>
      </c>
      <c r="F1072" s="783" t="s">
        <v>9838</v>
      </c>
      <c r="G1072" s="784" t="s">
        <v>2253</v>
      </c>
      <c r="H1072" s="573" t="s">
        <v>7421</v>
      </c>
      <c r="J1072" s="273" t="s">
        <v>7644</v>
      </c>
    </row>
    <row r="1073" spans="1:11" hidden="1">
      <c r="A1073" s="783" t="s">
        <v>981</v>
      </c>
      <c r="B1073" s="783" t="s">
        <v>9709</v>
      </c>
      <c r="C1073" s="783" t="s">
        <v>9839</v>
      </c>
      <c r="D1073" s="783" t="s">
        <v>9840</v>
      </c>
      <c r="E1073" s="783" t="s">
        <v>1952</v>
      </c>
      <c r="F1073" s="783" t="s">
        <v>9841</v>
      </c>
      <c r="G1073" s="784" t="s">
        <v>2253</v>
      </c>
      <c r="H1073" s="573" t="s">
        <v>7421</v>
      </c>
      <c r="J1073" s="273" t="s">
        <v>7644</v>
      </c>
    </row>
    <row r="1074" spans="1:11" hidden="1">
      <c r="A1074" s="787" t="s">
        <v>981</v>
      </c>
      <c r="B1074" s="787" t="s">
        <v>9709</v>
      </c>
      <c r="C1074" s="787" t="s">
        <v>9842</v>
      </c>
      <c r="D1074" s="787" t="s">
        <v>9843</v>
      </c>
      <c r="E1074" s="787" t="s">
        <v>1952</v>
      </c>
      <c r="F1074" s="787" t="s">
        <v>9844</v>
      </c>
      <c r="G1074" s="788" t="s">
        <v>2253</v>
      </c>
      <c r="H1074" s="573" t="s">
        <v>7421</v>
      </c>
      <c r="J1074" s="273" t="s">
        <v>7644</v>
      </c>
    </row>
    <row r="1075" spans="1:11" ht="15">
      <c r="A1075" s="762" t="s">
        <v>7392</v>
      </c>
      <c r="B1075" s="762" t="s">
        <v>9845</v>
      </c>
      <c r="C1075" s="762" t="s">
        <v>9846</v>
      </c>
      <c r="D1075" s="762" t="s">
        <v>9847</v>
      </c>
      <c r="E1075" s="762" t="s">
        <v>1952</v>
      </c>
      <c r="F1075" s="762" t="s">
        <v>9848</v>
      </c>
      <c r="G1075" s="763" t="s">
        <v>1954</v>
      </c>
      <c r="H1075" s="573" t="s">
        <v>7421</v>
      </c>
      <c r="I1075" s="574"/>
      <c r="J1075" s="273" t="s">
        <v>7644</v>
      </c>
    </row>
    <row r="1076" spans="1:11" s="758" customFormat="1" ht="15">
      <c r="A1076" s="250" t="s">
        <v>7392</v>
      </c>
      <c r="B1076" s="250" t="s">
        <v>9845</v>
      </c>
      <c r="C1076" s="250" t="s">
        <v>1955</v>
      </c>
      <c r="D1076" s="250" t="s">
        <v>1915</v>
      </c>
      <c r="E1076" s="250" t="s">
        <v>8772</v>
      </c>
      <c r="F1076" s="250" t="s">
        <v>9848</v>
      </c>
      <c r="G1076" s="251"/>
      <c r="H1076" s="573" t="s">
        <v>7421</v>
      </c>
      <c r="I1076" s="573"/>
      <c r="J1076" s="492" t="s">
        <v>7644</v>
      </c>
      <c r="K1076" s="492"/>
    </row>
    <row r="1077" spans="1:11" s="703" customFormat="1" ht="15">
      <c r="A1077" s="762" t="s">
        <v>7392</v>
      </c>
      <c r="B1077" s="762" t="s">
        <v>9849</v>
      </c>
      <c r="C1077" s="762" t="s">
        <v>9850</v>
      </c>
      <c r="D1077" s="762" t="s">
        <v>7663</v>
      </c>
      <c r="E1077" s="762" t="s">
        <v>1952</v>
      </c>
      <c r="F1077" s="762" t="s">
        <v>9851</v>
      </c>
      <c r="G1077" s="763" t="s">
        <v>1954</v>
      </c>
      <c r="H1077" s="573" t="s">
        <v>7421</v>
      </c>
      <c r="I1077" s="573"/>
      <c r="J1077" s="509" t="s">
        <v>7644</v>
      </c>
      <c r="K1077" s="509"/>
    </row>
    <row r="1078" spans="1:11" s="703" customFormat="1">
      <c r="A1078" s="250" t="s">
        <v>7392</v>
      </c>
      <c r="B1078" s="250" t="s">
        <v>9849</v>
      </c>
      <c r="C1078" s="250" t="s">
        <v>9846</v>
      </c>
      <c r="D1078" s="250" t="s">
        <v>9852</v>
      </c>
      <c r="E1078" s="250" t="s">
        <v>1952</v>
      </c>
      <c r="F1078" s="250" t="s">
        <v>9848</v>
      </c>
      <c r="G1078" s="251"/>
      <c r="H1078" s="573" t="s">
        <v>7421</v>
      </c>
      <c r="I1078" s="573"/>
      <c r="J1078" s="509" t="s">
        <v>7644</v>
      </c>
      <c r="K1078" s="509"/>
    </row>
    <row r="1079" spans="1:11" s="703" customFormat="1">
      <c r="A1079" s="250" t="s">
        <v>7392</v>
      </c>
      <c r="B1079" s="250" t="s">
        <v>9849</v>
      </c>
      <c r="C1079" s="250" t="s">
        <v>2219</v>
      </c>
      <c r="D1079" s="250" t="s">
        <v>7666</v>
      </c>
      <c r="E1079" s="250" t="s">
        <v>1952</v>
      </c>
      <c r="F1079" s="250" t="s">
        <v>9853</v>
      </c>
      <c r="G1079" s="251"/>
      <c r="H1079" s="573" t="s">
        <v>7421</v>
      </c>
      <c r="I1079" s="573"/>
      <c r="J1079" s="509" t="s">
        <v>7644</v>
      </c>
      <c r="K1079" s="509"/>
    </row>
    <row r="1080" spans="1:11" s="758" customFormat="1" ht="15">
      <c r="A1080" s="762" t="s">
        <v>7392</v>
      </c>
      <c r="B1080" s="762" t="s">
        <v>9854</v>
      </c>
      <c r="C1080" s="762" t="s">
        <v>9855</v>
      </c>
      <c r="D1080" s="762" t="s">
        <v>7663</v>
      </c>
      <c r="E1080" s="762" t="s">
        <v>1952</v>
      </c>
      <c r="F1080" s="762" t="s">
        <v>9856</v>
      </c>
      <c r="G1080" s="763" t="s">
        <v>1954</v>
      </c>
      <c r="H1080" s="573" t="s">
        <v>7421</v>
      </c>
      <c r="I1080" s="574"/>
      <c r="J1080" s="492" t="s">
        <v>7644</v>
      </c>
      <c r="K1080" s="492"/>
    </row>
    <row r="1081" spans="1:11" s="703" customFormat="1">
      <c r="A1081" s="250" t="s">
        <v>7392</v>
      </c>
      <c r="B1081" s="250" t="s">
        <v>9854</v>
      </c>
      <c r="C1081" s="250" t="s">
        <v>9846</v>
      </c>
      <c r="D1081" s="250" t="s">
        <v>9852</v>
      </c>
      <c r="E1081" s="250" t="s">
        <v>1952</v>
      </c>
      <c r="F1081" s="250" t="s">
        <v>9848</v>
      </c>
      <c r="G1081" s="251"/>
      <c r="H1081" s="573" t="s">
        <v>7421</v>
      </c>
      <c r="I1081" s="573"/>
      <c r="J1081" s="509" t="s">
        <v>7644</v>
      </c>
      <c r="K1081" s="509"/>
    </row>
    <row r="1082" spans="1:11" s="703" customFormat="1">
      <c r="A1082" s="250" t="s">
        <v>7392</v>
      </c>
      <c r="B1082" s="250" t="s">
        <v>9854</v>
      </c>
      <c r="C1082" s="250" t="s">
        <v>1957</v>
      </c>
      <c r="D1082" s="250" t="s">
        <v>7983</v>
      </c>
      <c r="E1082" s="250" t="s">
        <v>1952</v>
      </c>
      <c r="F1082" s="250" t="s">
        <v>9857</v>
      </c>
      <c r="G1082" s="251"/>
      <c r="H1082" s="573" t="s">
        <v>7421</v>
      </c>
      <c r="I1082" s="573"/>
      <c r="J1082" s="509" t="s">
        <v>7644</v>
      </c>
      <c r="K1082" s="509"/>
    </row>
    <row r="1083" spans="1:11" s="758" customFormat="1" ht="15">
      <c r="A1083" s="762" t="s">
        <v>7392</v>
      </c>
      <c r="B1083" s="762" t="s">
        <v>9858</v>
      </c>
      <c r="C1083" s="762" t="s">
        <v>9859</v>
      </c>
      <c r="D1083" s="762" t="s">
        <v>7663</v>
      </c>
      <c r="E1083" s="762" t="s">
        <v>1952</v>
      </c>
      <c r="F1083" s="762" t="s">
        <v>9860</v>
      </c>
      <c r="G1083" s="763" t="s">
        <v>1954</v>
      </c>
      <c r="H1083" s="573" t="s">
        <v>7421</v>
      </c>
      <c r="I1083" s="574"/>
      <c r="J1083" s="492" t="s">
        <v>7644</v>
      </c>
      <c r="K1083" s="492"/>
    </row>
    <row r="1084" spans="1:11" s="703" customFormat="1">
      <c r="A1084" s="250" t="s">
        <v>7392</v>
      </c>
      <c r="B1084" s="250" t="s">
        <v>9858</v>
      </c>
      <c r="C1084" s="250" t="s">
        <v>9846</v>
      </c>
      <c r="D1084" s="250" t="s">
        <v>9852</v>
      </c>
      <c r="E1084" s="250" t="s">
        <v>1952</v>
      </c>
      <c r="F1084" s="250" t="s">
        <v>9848</v>
      </c>
      <c r="G1084" s="251"/>
      <c r="H1084" s="573" t="s">
        <v>7421</v>
      </c>
      <c r="I1084" s="573"/>
      <c r="J1084" s="509" t="s">
        <v>7644</v>
      </c>
      <c r="K1084" s="509"/>
    </row>
    <row r="1085" spans="1:11" s="703" customFormat="1">
      <c r="A1085" s="250" t="s">
        <v>7392</v>
      </c>
      <c r="B1085" s="250" t="s">
        <v>9858</v>
      </c>
      <c r="C1085" s="250" t="s">
        <v>1957</v>
      </c>
      <c r="D1085" s="250" t="s">
        <v>7983</v>
      </c>
      <c r="E1085" s="250" t="s">
        <v>1952</v>
      </c>
      <c r="F1085" s="250" t="s">
        <v>9861</v>
      </c>
      <c r="G1085" s="251"/>
      <c r="H1085" s="573" t="s">
        <v>7421</v>
      </c>
      <c r="I1085" s="573"/>
      <c r="J1085" s="509" t="s">
        <v>7644</v>
      </c>
      <c r="K1085" s="509"/>
    </row>
    <row r="1086" spans="1:11" s="758" customFormat="1" ht="15">
      <c r="A1086" s="762" t="s">
        <v>7392</v>
      </c>
      <c r="B1086" s="762" t="s">
        <v>9862</v>
      </c>
      <c r="C1086" s="762" t="s">
        <v>9863</v>
      </c>
      <c r="D1086" s="762" t="s">
        <v>7663</v>
      </c>
      <c r="E1086" s="762" t="s">
        <v>1952</v>
      </c>
      <c r="F1086" s="762" t="s">
        <v>9864</v>
      </c>
      <c r="G1086" s="763" t="s">
        <v>1954</v>
      </c>
      <c r="H1086" s="573" t="s">
        <v>7421</v>
      </c>
      <c r="I1086" s="574"/>
      <c r="J1086" s="492" t="s">
        <v>7644</v>
      </c>
      <c r="K1086" s="492"/>
    </row>
    <row r="1087" spans="1:11" s="703" customFormat="1">
      <c r="A1087" s="250" t="s">
        <v>7392</v>
      </c>
      <c r="B1087" s="250" t="s">
        <v>9862</v>
      </c>
      <c r="C1087" s="250" t="s">
        <v>9846</v>
      </c>
      <c r="D1087" s="250" t="s">
        <v>9852</v>
      </c>
      <c r="E1087" s="250" t="s">
        <v>1952</v>
      </c>
      <c r="F1087" s="250" t="s">
        <v>9848</v>
      </c>
      <c r="G1087" s="251"/>
      <c r="H1087" s="573" t="s">
        <v>7421</v>
      </c>
      <c r="I1087" s="573"/>
      <c r="J1087" s="509" t="s">
        <v>7644</v>
      </c>
      <c r="K1087" s="509"/>
    </row>
    <row r="1088" spans="1:11" s="703" customFormat="1">
      <c r="A1088" s="250" t="s">
        <v>7392</v>
      </c>
      <c r="B1088" s="250" t="s">
        <v>9862</v>
      </c>
      <c r="C1088" s="250" t="s">
        <v>3576</v>
      </c>
      <c r="D1088" s="250" t="s">
        <v>7992</v>
      </c>
      <c r="E1088" s="250" t="s">
        <v>1952</v>
      </c>
      <c r="F1088" s="250" t="s">
        <v>9865</v>
      </c>
      <c r="G1088" s="251"/>
      <c r="H1088" s="573" t="s">
        <v>7421</v>
      </c>
      <c r="I1088" s="573"/>
      <c r="J1088" s="509" t="s">
        <v>7644</v>
      </c>
      <c r="K1088" s="509"/>
    </row>
    <row r="1089" spans="1:11" s="703" customFormat="1" ht="15">
      <c r="A1089" s="762" t="s">
        <v>7392</v>
      </c>
      <c r="B1089" s="175" t="s">
        <v>9866</v>
      </c>
      <c r="C1089" s="762" t="s">
        <v>9846</v>
      </c>
      <c r="D1089" s="762" t="s">
        <v>9847</v>
      </c>
      <c r="E1089" s="762" t="s">
        <v>1952</v>
      </c>
      <c r="F1089" s="762" t="s">
        <v>9848</v>
      </c>
      <c r="G1089" s="763" t="s">
        <v>1954</v>
      </c>
      <c r="H1089" s="573" t="s">
        <v>7421</v>
      </c>
      <c r="I1089" s="574"/>
      <c r="J1089" s="509" t="s">
        <v>7644</v>
      </c>
      <c r="K1089" s="509"/>
    </row>
    <row r="1090" spans="1:11" s="758" customFormat="1" ht="15">
      <c r="A1090" s="250" t="s">
        <v>7392</v>
      </c>
      <c r="B1090" s="250" t="s">
        <v>9866</v>
      </c>
      <c r="C1090" s="250" t="s">
        <v>7995</v>
      </c>
      <c r="D1090" s="250" t="s">
        <v>9867</v>
      </c>
      <c r="E1090" s="250" t="s">
        <v>8772</v>
      </c>
      <c r="F1090" s="250" t="s">
        <v>9868</v>
      </c>
      <c r="G1090" s="251"/>
      <c r="H1090" s="573" t="s">
        <v>7421</v>
      </c>
      <c r="I1090" s="573"/>
      <c r="J1090" s="492" t="s">
        <v>7644</v>
      </c>
      <c r="K1090" s="492"/>
    </row>
    <row r="1091" spans="1:11" s="703" customFormat="1">
      <c r="A1091" s="250" t="s">
        <v>7392</v>
      </c>
      <c r="B1091" s="250" t="s">
        <v>9866</v>
      </c>
      <c r="C1091" s="250" t="s">
        <v>9869</v>
      </c>
      <c r="D1091" s="250" t="s">
        <v>9870</v>
      </c>
      <c r="E1091" s="250" t="s">
        <v>1952</v>
      </c>
      <c r="F1091" s="250" t="s">
        <v>9871</v>
      </c>
      <c r="G1091" s="251"/>
      <c r="H1091" s="573" t="s">
        <v>7421</v>
      </c>
      <c r="I1091" s="573"/>
      <c r="J1091" s="509" t="s">
        <v>7644</v>
      </c>
      <c r="K1091" s="509"/>
    </row>
    <row r="1092" spans="1:11" s="703" customFormat="1">
      <c r="A1092" s="250" t="s">
        <v>7392</v>
      </c>
      <c r="B1092" s="250" t="s">
        <v>9866</v>
      </c>
      <c r="C1092" s="250" t="s">
        <v>7037</v>
      </c>
      <c r="D1092" s="250" t="s">
        <v>5930</v>
      </c>
      <c r="E1092" s="250" t="s">
        <v>3643</v>
      </c>
      <c r="F1092" s="250" t="s">
        <v>9872</v>
      </c>
      <c r="G1092" s="251"/>
      <c r="H1092" s="573" t="s">
        <v>7421</v>
      </c>
      <c r="I1092" s="573"/>
      <c r="J1092" s="509" t="s">
        <v>7644</v>
      </c>
      <c r="K1092" s="509"/>
    </row>
    <row r="1093" spans="1:11" s="703" customFormat="1">
      <c r="A1093" s="250" t="s">
        <v>7392</v>
      </c>
      <c r="B1093" s="250" t="s">
        <v>9866</v>
      </c>
      <c r="C1093" s="250" t="s">
        <v>1438</v>
      </c>
      <c r="D1093" s="250" t="s">
        <v>3706</v>
      </c>
      <c r="E1093" s="250" t="s">
        <v>1952</v>
      </c>
      <c r="F1093" s="250" t="s">
        <v>9873</v>
      </c>
      <c r="G1093" s="251"/>
      <c r="H1093" s="573" t="s">
        <v>7421</v>
      </c>
      <c r="I1093" s="573"/>
      <c r="J1093" s="509" t="s">
        <v>7644</v>
      </c>
      <c r="K1093" s="509"/>
    </row>
    <row r="1094" spans="1:11" s="703" customFormat="1">
      <c r="A1094" s="250" t="s">
        <v>7392</v>
      </c>
      <c r="B1094" s="250" t="s">
        <v>9866</v>
      </c>
      <c r="C1094" s="250" t="s">
        <v>9874</v>
      </c>
      <c r="D1094" s="250" t="s">
        <v>2551</v>
      </c>
      <c r="E1094" s="250" t="s">
        <v>1952</v>
      </c>
      <c r="F1094" s="250" t="s">
        <v>9875</v>
      </c>
      <c r="G1094" s="251"/>
      <c r="H1094" s="573" t="s">
        <v>7421</v>
      </c>
      <c r="I1094" s="573"/>
      <c r="J1094" s="509" t="s">
        <v>7644</v>
      </c>
      <c r="K1094" s="509"/>
    </row>
    <row r="1095" spans="1:11" s="703" customFormat="1">
      <c r="A1095" s="250" t="s">
        <v>7392</v>
      </c>
      <c r="B1095" s="250" t="s">
        <v>9866</v>
      </c>
      <c r="C1095" s="250" t="s">
        <v>9876</v>
      </c>
      <c r="D1095" s="250" t="s">
        <v>9877</v>
      </c>
      <c r="E1095" s="250" t="s">
        <v>3643</v>
      </c>
      <c r="F1095" s="250" t="s">
        <v>9878</v>
      </c>
      <c r="G1095" s="251"/>
      <c r="H1095" s="573" t="s">
        <v>7421</v>
      </c>
      <c r="I1095" s="573"/>
      <c r="J1095" s="509" t="s">
        <v>7644</v>
      </c>
      <c r="K1095" s="509"/>
    </row>
    <row r="1096" spans="1:11" s="703" customFormat="1">
      <c r="A1096" s="250" t="s">
        <v>7392</v>
      </c>
      <c r="B1096" s="250" t="s">
        <v>9866</v>
      </c>
      <c r="C1096" s="250" t="s">
        <v>9879</v>
      </c>
      <c r="D1096" s="250" t="s">
        <v>9880</v>
      </c>
      <c r="E1096" s="250" t="s">
        <v>1952</v>
      </c>
      <c r="F1096" s="250" t="s">
        <v>9881</v>
      </c>
      <c r="G1096" s="251"/>
      <c r="H1096" s="573" t="s">
        <v>7421</v>
      </c>
      <c r="I1096" s="573"/>
      <c r="J1096" s="509" t="s">
        <v>7644</v>
      </c>
      <c r="K1096" s="509"/>
    </row>
    <row r="1097" spans="1:11" s="703" customFormat="1">
      <c r="A1097" s="250" t="s">
        <v>7392</v>
      </c>
      <c r="B1097" s="250" t="s">
        <v>9866</v>
      </c>
      <c r="C1097" s="250" t="s">
        <v>9317</v>
      </c>
      <c r="D1097" s="250" t="s">
        <v>9882</v>
      </c>
      <c r="E1097" s="250" t="s">
        <v>1952</v>
      </c>
      <c r="F1097" s="250" t="s">
        <v>9883</v>
      </c>
      <c r="G1097" s="251"/>
      <c r="H1097" s="573" t="s">
        <v>7421</v>
      </c>
      <c r="I1097" s="573"/>
      <c r="J1097" s="509" t="s">
        <v>7644</v>
      </c>
      <c r="K1097" s="509"/>
    </row>
    <row r="1098" spans="1:11" s="703" customFormat="1">
      <c r="A1098" s="250" t="s">
        <v>7392</v>
      </c>
      <c r="B1098" s="250" t="s">
        <v>9866</v>
      </c>
      <c r="C1098" s="250" t="s">
        <v>9884</v>
      </c>
      <c r="D1098" s="250" t="s">
        <v>9885</v>
      </c>
      <c r="E1098" s="250" t="s">
        <v>1952</v>
      </c>
      <c r="F1098" s="250" t="s">
        <v>9886</v>
      </c>
      <c r="G1098" s="251"/>
      <c r="H1098" s="573" t="s">
        <v>7421</v>
      </c>
      <c r="I1098" s="573"/>
      <c r="J1098" s="509" t="s">
        <v>7644</v>
      </c>
      <c r="K1098" s="509"/>
    </row>
    <row r="1099" spans="1:11" s="703" customFormat="1">
      <c r="A1099" s="250" t="s">
        <v>7392</v>
      </c>
      <c r="B1099" s="250" t="s">
        <v>9866</v>
      </c>
      <c r="C1099" s="250" t="s">
        <v>9320</v>
      </c>
      <c r="D1099" s="250" t="s">
        <v>6256</v>
      </c>
      <c r="E1099" s="250" t="s">
        <v>1952</v>
      </c>
      <c r="F1099" s="250" t="s">
        <v>9887</v>
      </c>
      <c r="G1099" s="251"/>
      <c r="H1099" s="573" t="s">
        <v>7421</v>
      </c>
      <c r="I1099" s="573"/>
      <c r="J1099" s="509" t="s">
        <v>7644</v>
      </c>
      <c r="K1099" s="509"/>
    </row>
    <row r="1100" spans="1:11" s="703" customFormat="1">
      <c r="A1100" s="250" t="s">
        <v>7392</v>
      </c>
      <c r="B1100" s="250" t="s">
        <v>9866</v>
      </c>
      <c r="C1100" s="250" t="s">
        <v>9322</v>
      </c>
      <c r="D1100" s="250" t="s">
        <v>9323</v>
      </c>
      <c r="E1100" s="250" t="s">
        <v>1952</v>
      </c>
      <c r="F1100" s="250" t="s">
        <v>9888</v>
      </c>
      <c r="G1100" s="251"/>
      <c r="H1100" s="573" t="s">
        <v>7421</v>
      </c>
      <c r="I1100" s="573"/>
      <c r="J1100" s="509" t="s">
        <v>7644</v>
      </c>
      <c r="K1100" s="509"/>
    </row>
    <row r="1101" spans="1:11" s="703" customFormat="1">
      <c r="A1101" s="250" t="s">
        <v>7392</v>
      </c>
      <c r="B1101" s="250" t="s">
        <v>9866</v>
      </c>
      <c r="C1101" s="250" t="s">
        <v>9325</v>
      </c>
      <c r="D1101" s="250" t="s">
        <v>9226</v>
      </c>
      <c r="E1101" s="250" t="s">
        <v>1952</v>
      </c>
      <c r="F1101" s="250" t="s">
        <v>9889</v>
      </c>
      <c r="G1101" s="251"/>
      <c r="H1101" s="573" t="s">
        <v>7421</v>
      </c>
      <c r="I1101" s="573"/>
      <c r="J1101" s="509" t="s">
        <v>7644</v>
      </c>
      <c r="K1101" s="509"/>
    </row>
    <row r="1102" spans="1:11" s="703" customFormat="1">
      <c r="A1102" s="250" t="s">
        <v>7392</v>
      </c>
      <c r="B1102" s="250" t="s">
        <v>9866</v>
      </c>
      <c r="C1102" s="250" t="s">
        <v>9890</v>
      </c>
      <c r="D1102" s="250" t="s">
        <v>9491</v>
      </c>
      <c r="E1102" s="250" t="s">
        <v>1952</v>
      </c>
      <c r="F1102" s="250" t="s">
        <v>9891</v>
      </c>
      <c r="G1102" s="251"/>
      <c r="H1102" s="573" t="s">
        <v>7421</v>
      </c>
      <c r="I1102" s="573"/>
      <c r="J1102" s="509" t="s">
        <v>7644</v>
      </c>
      <c r="K1102" s="509"/>
    </row>
    <row r="1103" spans="1:11" s="703" customFormat="1">
      <c r="A1103" s="250" t="s">
        <v>7392</v>
      </c>
      <c r="B1103" s="250" t="s">
        <v>9866</v>
      </c>
      <c r="C1103" s="250" t="s">
        <v>9493</v>
      </c>
      <c r="D1103" s="250" t="s">
        <v>9494</v>
      </c>
      <c r="E1103" s="250" t="s">
        <v>1952</v>
      </c>
      <c r="F1103" s="250" t="s">
        <v>9892</v>
      </c>
      <c r="G1103" s="251"/>
      <c r="H1103" s="573" t="s">
        <v>7421</v>
      </c>
      <c r="I1103" s="573"/>
      <c r="J1103" s="509" t="s">
        <v>7644</v>
      </c>
      <c r="K1103" s="509"/>
    </row>
    <row r="1104" spans="1:11" s="703" customFormat="1">
      <c r="A1104" s="250" t="s">
        <v>7392</v>
      </c>
      <c r="B1104" s="250" t="s">
        <v>9866</v>
      </c>
      <c r="C1104" s="250" t="s">
        <v>9893</v>
      </c>
      <c r="D1104" s="250" t="s">
        <v>9894</v>
      </c>
      <c r="E1104" s="250" t="s">
        <v>1952</v>
      </c>
      <c r="F1104" s="250" t="s">
        <v>9895</v>
      </c>
      <c r="G1104" s="251"/>
      <c r="H1104" s="573" t="s">
        <v>7421</v>
      </c>
      <c r="I1104" s="573"/>
      <c r="J1104" s="509" t="s">
        <v>7644</v>
      </c>
      <c r="K1104" s="509"/>
    </row>
    <row r="1105" spans="1:11" s="703" customFormat="1">
      <c r="A1105" s="250" t="s">
        <v>7392</v>
      </c>
      <c r="B1105" s="250" t="s">
        <v>9866</v>
      </c>
      <c r="C1105" s="250" t="s">
        <v>9896</v>
      </c>
      <c r="D1105" s="250" t="s">
        <v>9897</v>
      </c>
      <c r="E1105" s="250" t="s">
        <v>1952</v>
      </c>
      <c r="F1105" s="250" t="s">
        <v>9898</v>
      </c>
      <c r="G1105" s="251"/>
      <c r="H1105" s="573" t="s">
        <v>7421</v>
      </c>
      <c r="I1105" s="573"/>
      <c r="J1105" s="509" t="s">
        <v>7644</v>
      </c>
      <c r="K1105" s="509"/>
    </row>
    <row r="1106" spans="1:11" s="703" customFormat="1">
      <c r="A1106" s="250" t="s">
        <v>7392</v>
      </c>
      <c r="B1106" s="250" t="s">
        <v>9866</v>
      </c>
      <c r="C1106" s="250" t="s">
        <v>9899</v>
      </c>
      <c r="D1106" s="250" t="s">
        <v>9900</v>
      </c>
      <c r="E1106" s="250" t="s">
        <v>1952</v>
      </c>
      <c r="F1106" s="250" t="s">
        <v>9901</v>
      </c>
      <c r="G1106" s="251"/>
      <c r="H1106" s="573" t="s">
        <v>7421</v>
      </c>
      <c r="I1106" s="573"/>
      <c r="J1106" s="509" t="s">
        <v>7644</v>
      </c>
      <c r="K1106" s="509"/>
    </row>
    <row r="1107" spans="1:11" s="703" customFormat="1">
      <c r="A1107" s="250" t="s">
        <v>7392</v>
      </c>
      <c r="B1107" s="250" t="s">
        <v>9866</v>
      </c>
      <c r="C1107" s="250" t="s">
        <v>9902</v>
      </c>
      <c r="D1107" s="250" t="s">
        <v>8045</v>
      </c>
      <c r="E1107" s="250" t="s">
        <v>1952</v>
      </c>
      <c r="F1107" s="250" t="s">
        <v>9903</v>
      </c>
      <c r="G1107" s="251"/>
      <c r="H1107" s="573" t="s">
        <v>7421</v>
      </c>
      <c r="I1107" s="573"/>
      <c r="J1107" s="509" t="s">
        <v>7644</v>
      </c>
      <c r="K1107" s="509"/>
    </row>
    <row r="1108" spans="1:11" s="703" customFormat="1">
      <c r="A1108" s="250" t="s">
        <v>7392</v>
      </c>
      <c r="B1108" s="250" t="s">
        <v>9866</v>
      </c>
      <c r="C1108" s="250" t="s">
        <v>9904</v>
      </c>
      <c r="D1108" s="250" t="s">
        <v>9905</v>
      </c>
      <c r="E1108" s="250" t="s">
        <v>1952</v>
      </c>
      <c r="F1108" s="250" t="s">
        <v>9906</v>
      </c>
      <c r="G1108" s="251"/>
      <c r="H1108" s="573" t="s">
        <v>7421</v>
      </c>
      <c r="I1108" s="573"/>
      <c r="J1108" s="509" t="s">
        <v>7644</v>
      </c>
      <c r="K1108" s="509"/>
    </row>
    <row r="1109" spans="1:11" s="703" customFormat="1">
      <c r="A1109" s="250" t="s">
        <v>7392</v>
      </c>
      <c r="B1109" s="250" t="s">
        <v>9866</v>
      </c>
      <c r="C1109" s="250" t="s">
        <v>9907</v>
      </c>
      <c r="D1109" s="250" t="s">
        <v>9908</v>
      </c>
      <c r="E1109" s="250" t="s">
        <v>7610</v>
      </c>
      <c r="F1109" s="250" t="s">
        <v>9909</v>
      </c>
      <c r="G1109" s="251"/>
      <c r="H1109" s="573" t="s">
        <v>7421</v>
      </c>
      <c r="I1109" s="573"/>
      <c r="J1109" s="509" t="s">
        <v>7644</v>
      </c>
      <c r="K1109" s="509"/>
    </row>
    <row r="1110" spans="1:11" s="703" customFormat="1">
      <c r="A1110" s="250" t="s">
        <v>7392</v>
      </c>
      <c r="B1110" s="250" t="s">
        <v>9866</v>
      </c>
      <c r="C1110" s="250" t="s">
        <v>9910</v>
      </c>
      <c r="D1110" s="250" t="s">
        <v>9911</v>
      </c>
      <c r="E1110" s="250" t="s">
        <v>1952</v>
      </c>
      <c r="F1110" s="250" t="s">
        <v>9912</v>
      </c>
      <c r="G1110" s="251"/>
      <c r="H1110" s="573" t="s">
        <v>7421</v>
      </c>
      <c r="I1110" s="573"/>
      <c r="J1110" s="509" t="s">
        <v>7644</v>
      </c>
      <c r="K1110" s="509"/>
    </row>
    <row r="1111" spans="1:11" s="703" customFormat="1">
      <c r="A1111" s="250" t="s">
        <v>7392</v>
      </c>
      <c r="B1111" s="250" t="s">
        <v>9866</v>
      </c>
      <c r="C1111" s="250" t="s">
        <v>9913</v>
      </c>
      <c r="D1111" s="250" t="s">
        <v>9914</v>
      </c>
      <c r="E1111" s="250" t="s">
        <v>1952</v>
      </c>
      <c r="F1111" s="250" t="s">
        <v>9915</v>
      </c>
      <c r="G1111" s="251"/>
      <c r="H1111" s="573" t="s">
        <v>7421</v>
      </c>
      <c r="I1111" s="573"/>
      <c r="J1111" s="509" t="s">
        <v>7644</v>
      </c>
      <c r="K1111" s="509"/>
    </row>
    <row r="1112" spans="1:11" s="703" customFormat="1">
      <c r="A1112" s="250" t="s">
        <v>7392</v>
      </c>
      <c r="B1112" s="250" t="s">
        <v>9866</v>
      </c>
      <c r="C1112" s="250" t="s">
        <v>9916</v>
      </c>
      <c r="D1112" s="250" t="s">
        <v>9917</v>
      </c>
      <c r="E1112" s="250" t="s">
        <v>1952</v>
      </c>
      <c r="F1112" s="250" t="s">
        <v>9918</v>
      </c>
      <c r="G1112" s="251"/>
      <c r="H1112" s="573" t="s">
        <v>7421</v>
      </c>
      <c r="I1112" s="573"/>
      <c r="J1112" s="509" t="s">
        <v>7644</v>
      </c>
      <c r="K1112" s="509"/>
    </row>
    <row r="1113" spans="1:11" s="703" customFormat="1">
      <c r="A1113" s="250" t="s">
        <v>7392</v>
      </c>
      <c r="B1113" s="250" t="s">
        <v>9866</v>
      </c>
      <c r="C1113" s="250" t="s">
        <v>9269</v>
      </c>
      <c r="D1113" s="250" t="s">
        <v>9270</v>
      </c>
      <c r="E1113" s="250" t="s">
        <v>1952</v>
      </c>
      <c r="F1113" s="250" t="s">
        <v>9919</v>
      </c>
      <c r="G1113" s="251"/>
      <c r="H1113" s="573" t="s">
        <v>7421</v>
      </c>
      <c r="I1113" s="573"/>
      <c r="J1113" s="509" t="s">
        <v>7644</v>
      </c>
      <c r="K1113" s="509"/>
    </row>
    <row r="1114" spans="1:11" s="703" customFormat="1">
      <c r="A1114" s="250" t="s">
        <v>7392</v>
      </c>
      <c r="B1114" s="250" t="s">
        <v>9866</v>
      </c>
      <c r="C1114" s="250" t="s">
        <v>7864</v>
      </c>
      <c r="D1114" s="250" t="s">
        <v>2078</v>
      </c>
      <c r="E1114" s="250" t="s">
        <v>1952</v>
      </c>
      <c r="F1114" s="250" t="s">
        <v>9920</v>
      </c>
      <c r="G1114" s="251"/>
      <c r="H1114" s="573" t="s">
        <v>7421</v>
      </c>
      <c r="I1114" s="573"/>
      <c r="J1114" s="509" t="s">
        <v>7644</v>
      </c>
      <c r="K1114" s="509"/>
    </row>
    <row r="1115" spans="1:11" s="703" customFormat="1">
      <c r="A1115" s="250" t="s">
        <v>7392</v>
      </c>
      <c r="B1115" s="250" t="s">
        <v>9866</v>
      </c>
      <c r="C1115" s="250" t="s">
        <v>9921</v>
      </c>
      <c r="D1115" s="250" t="s">
        <v>9683</v>
      </c>
      <c r="E1115" s="250" t="s">
        <v>1952</v>
      </c>
      <c r="F1115" s="250" t="s">
        <v>9922</v>
      </c>
      <c r="G1115" s="251"/>
      <c r="H1115" s="573" t="s">
        <v>7421</v>
      </c>
      <c r="I1115" s="573"/>
      <c r="J1115" s="509" t="s">
        <v>7644</v>
      </c>
      <c r="K1115" s="509"/>
    </row>
    <row r="1116" spans="1:11" s="703" customFormat="1">
      <c r="A1116" s="250" t="s">
        <v>7392</v>
      </c>
      <c r="B1116" s="250" t="s">
        <v>9866</v>
      </c>
      <c r="C1116" s="250" t="s">
        <v>9923</v>
      </c>
      <c r="D1116" s="250" t="s">
        <v>9924</v>
      </c>
      <c r="E1116" s="250" t="s">
        <v>1952</v>
      </c>
      <c r="F1116" s="250" t="s">
        <v>9925</v>
      </c>
      <c r="G1116" s="251"/>
      <c r="H1116" s="573" t="s">
        <v>7421</v>
      </c>
      <c r="I1116" s="573"/>
      <c r="J1116" s="509" t="s">
        <v>7644</v>
      </c>
      <c r="K1116" s="509"/>
    </row>
    <row r="1117" spans="1:11" s="703" customFormat="1">
      <c r="A1117" s="250" t="s">
        <v>7392</v>
      </c>
      <c r="B1117" s="250" t="s">
        <v>9866</v>
      </c>
      <c r="C1117" s="250" t="s">
        <v>9926</v>
      </c>
      <c r="D1117" s="250" t="s">
        <v>9927</v>
      </c>
      <c r="E1117" s="250" t="s">
        <v>1952</v>
      </c>
      <c r="F1117" s="250" t="s">
        <v>9928</v>
      </c>
      <c r="G1117" s="251"/>
      <c r="H1117" s="573" t="s">
        <v>7421</v>
      </c>
      <c r="I1117" s="573"/>
      <c r="J1117" s="509" t="s">
        <v>7644</v>
      </c>
      <c r="K1117" s="509"/>
    </row>
    <row r="1118" spans="1:11" s="703" customFormat="1">
      <c r="A1118" s="250" t="s">
        <v>7392</v>
      </c>
      <c r="B1118" s="250" t="s">
        <v>9866</v>
      </c>
      <c r="C1118" s="250" t="s">
        <v>9929</v>
      </c>
      <c r="D1118" s="250" t="s">
        <v>9930</v>
      </c>
      <c r="E1118" s="250" t="s">
        <v>1952</v>
      </c>
      <c r="F1118" s="250" t="s">
        <v>9931</v>
      </c>
      <c r="G1118" s="251"/>
      <c r="H1118" s="573" t="s">
        <v>7421</v>
      </c>
      <c r="I1118" s="573"/>
      <c r="J1118" s="509" t="s">
        <v>7644</v>
      </c>
      <c r="K1118" s="509"/>
    </row>
    <row r="1119" spans="1:11" s="703" customFormat="1">
      <c r="A1119" s="250" t="s">
        <v>7392</v>
      </c>
      <c r="B1119" s="250" t="s">
        <v>9866</v>
      </c>
      <c r="C1119" s="250" t="s">
        <v>9932</v>
      </c>
      <c r="D1119" s="250" t="s">
        <v>9933</v>
      </c>
      <c r="E1119" s="250" t="s">
        <v>1952</v>
      </c>
      <c r="F1119" s="250" t="s">
        <v>9934</v>
      </c>
      <c r="G1119" s="251"/>
      <c r="H1119" s="573" t="s">
        <v>7421</v>
      </c>
      <c r="I1119" s="573"/>
      <c r="J1119" s="509" t="s">
        <v>7644</v>
      </c>
      <c r="K1119" s="509"/>
    </row>
    <row r="1120" spans="1:11" s="703" customFormat="1">
      <c r="A1120" s="250" t="s">
        <v>7392</v>
      </c>
      <c r="B1120" s="250" t="s">
        <v>9866</v>
      </c>
      <c r="C1120" s="250" t="s">
        <v>9935</v>
      </c>
      <c r="D1120" s="250" t="s">
        <v>9936</v>
      </c>
      <c r="E1120" s="250" t="s">
        <v>1952</v>
      </c>
      <c r="F1120" s="250" t="s">
        <v>9937</v>
      </c>
      <c r="G1120" s="251"/>
      <c r="H1120" s="573" t="s">
        <v>7421</v>
      </c>
      <c r="I1120" s="573"/>
      <c r="J1120" s="509" t="s">
        <v>7644</v>
      </c>
      <c r="K1120" s="509"/>
    </row>
    <row r="1121" spans="1:11" s="703" customFormat="1">
      <c r="A1121" s="250" t="s">
        <v>7392</v>
      </c>
      <c r="B1121" s="250" t="s">
        <v>9866</v>
      </c>
      <c r="C1121" s="250" t="s">
        <v>9938</v>
      </c>
      <c r="D1121" s="250" t="s">
        <v>9939</v>
      </c>
      <c r="E1121" s="250" t="s">
        <v>1952</v>
      </c>
      <c r="F1121" s="250" t="s">
        <v>9940</v>
      </c>
      <c r="G1121" s="251"/>
      <c r="H1121" s="573" t="s">
        <v>7421</v>
      </c>
      <c r="I1121" s="573"/>
      <c r="J1121" s="509" t="s">
        <v>7644</v>
      </c>
      <c r="K1121" s="509"/>
    </row>
    <row r="1122" spans="1:11" s="703" customFormat="1">
      <c r="A1122" s="250" t="s">
        <v>7392</v>
      </c>
      <c r="B1122" s="250" t="s">
        <v>9866</v>
      </c>
      <c r="C1122" s="250" t="s">
        <v>9941</v>
      </c>
      <c r="D1122" s="250" t="s">
        <v>9942</v>
      </c>
      <c r="E1122" s="250" t="s">
        <v>1952</v>
      </c>
      <c r="F1122" s="250" t="s">
        <v>9943</v>
      </c>
      <c r="G1122" s="251"/>
      <c r="H1122" s="573" t="s">
        <v>7421</v>
      </c>
      <c r="I1122" s="573"/>
      <c r="J1122" s="509" t="s">
        <v>7644</v>
      </c>
      <c r="K1122" s="509"/>
    </row>
    <row r="1123" spans="1:11" s="703" customFormat="1">
      <c r="A1123" s="250" t="s">
        <v>7392</v>
      </c>
      <c r="B1123" s="250" t="s">
        <v>9866</v>
      </c>
      <c r="C1123" s="250" t="s">
        <v>9944</v>
      </c>
      <c r="D1123" s="250" t="s">
        <v>9945</v>
      </c>
      <c r="E1123" s="250" t="s">
        <v>1952</v>
      </c>
      <c r="F1123" s="250" t="s">
        <v>9946</v>
      </c>
      <c r="G1123" s="251"/>
      <c r="H1123" s="573" t="s">
        <v>7421</v>
      </c>
      <c r="I1123" s="573"/>
      <c r="J1123" s="509" t="s">
        <v>7644</v>
      </c>
      <c r="K1123" s="509"/>
    </row>
    <row r="1124" spans="1:11" s="703" customFormat="1">
      <c r="A1124" s="250" t="s">
        <v>7392</v>
      </c>
      <c r="B1124" s="250" t="s">
        <v>9866</v>
      </c>
      <c r="C1124" s="250" t="s">
        <v>9947</v>
      </c>
      <c r="D1124" s="250" t="s">
        <v>9948</v>
      </c>
      <c r="E1124" s="250" t="s">
        <v>1952</v>
      </c>
      <c r="F1124" s="250" t="s">
        <v>9949</v>
      </c>
      <c r="G1124" s="251"/>
      <c r="H1124" s="573" t="s">
        <v>7421</v>
      </c>
      <c r="I1124" s="573"/>
      <c r="J1124" s="509" t="s">
        <v>7644</v>
      </c>
      <c r="K1124" s="509"/>
    </row>
    <row r="1125" spans="1:11" s="703" customFormat="1">
      <c r="A1125" s="250" t="s">
        <v>7392</v>
      </c>
      <c r="B1125" s="250" t="s">
        <v>9866</v>
      </c>
      <c r="C1125" s="250" t="s">
        <v>9950</v>
      </c>
      <c r="D1125" s="250" t="s">
        <v>9951</v>
      </c>
      <c r="E1125" s="250" t="s">
        <v>1952</v>
      </c>
      <c r="F1125" s="250" t="s">
        <v>9952</v>
      </c>
      <c r="G1125" s="251"/>
      <c r="H1125" s="573" t="s">
        <v>7421</v>
      </c>
      <c r="I1125" s="573"/>
      <c r="J1125" s="509" t="s">
        <v>7644</v>
      </c>
      <c r="K1125" s="509"/>
    </row>
    <row r="1126" spans="1:11" s="703" customFormat="1">
      <c r="A1126" s="250" t="s">
        <v>7392</v>
      </c>
      <c r="B1126" s="250" t="s">
        <v>9866</v>
      </c>
      <c r="C1126" s="250" t="s">
        <v>9953</v>
      </c>
      <c r="D1126" s="250" t="s">
        <v>9954</v>
      </c>
      <c r="E1126" s="250" t="s">
        <v>1952</v>
      </c>
      <c r="F1126" s="250" t="s">
        <v>9955</v>
      </c>
      <c r="G1126" s="251"/>
      <c r="H1126" s="573" t="s">
        <v>7421</v>
      </c>
      <c r="I1126" s="573"/>
      <c r="J1126" s="509" t="s">
        <v>7644</v>
      </c>
      <c r="K1126" s="509"/>
    </row>
    <row r="1127" spans="1:11" s="703" customFormat="1">
      <c r="A1127" s="250" t="s">
        <v>7392</v>
      </c>
      <c r="B1127" s="250" t="s">
        <v>9866</v>
      </c>
      <c r="C1127" s="250" t="s">
        <v>9956</v>
      </c>
      <c r="D1127" s="250" t="s">
        <v>9957</v>
      </c>
      <c r="E1127" s="250" t="s">
        <v>1952</v>
      </c>
      <c r="F1127" s="250" t="s">
        <v>9958</v>
      </c>
      <c r="G1127" s="251"/>
      <c r="H1127" s="573" t="s">
        <v>7421</v>
      </c>
      <c r="I1127" s="573"/>
      <c r="J1127" s="509" t="s">
        <v>7644</v>
      </c>
      <c r="K1127" s="509"/>
    </row>
    <row r="1128" spans="1:11" s="703" customFormat="1">
      <c r="A1128" s="250" t="s">
        <v>7392</v>
      </c>
      <c r="B1128" s="250" t="s">
        <v>9866</v>
      </c>
      <c r="C1128" s="250" t="s">
        <v>8981</v>
      </c>
      <c r="D1128" s="250" t="s">
        <v>9959</v>
      </c>
      <c r="E1128" s="250" t="s">
        <v>1952</v>
      </c>
      <c r="F1128" s="250" t="s">
        <v>9960</v>
      </c>
      <c r="G1128" s="251"/>
      <c r="H1128" s="573" t="s">
        <v>7421</v>
      </c>
      <c r="I1128" s="573"/>
      <c r="J1128" s="509" t="s">
        <v>7644</v>
      </c>
      <c r="K1128" s="509"/>
    </row>
    <row r="1129" spans="1:11" s="703" customFormat="1">
      <c r="A1129" s="250" t="s">
        <v>7392</v>
      </c>
      <c r="B1129" s="250" t="s">
        <v>9866</v>
      </c>
      <c r="C1129" s="250" t="s">
        <v>9961</v>
      </c>
      <c r="D1129" s="250" t="s">
        <v>9962</v>
      </c>
      <c r="E1129" s="250" t="s">
        <v>1952</v>
      </c>
      <c r="F1129" s="250" t="s">
        <v>9963</v>
      </c>
      <c r="G1129" s="251"/>
      <c r="H1129" s="573" t="s">
        <v>7421</v>
      </c>
      <c r="I1129" s="573"/>
      <c r="J1129" s="509" t="s">
        <v>7644</v>
      </c>
      <c r="K1129" s="509"/>
    </row>
    <row r="1130" spans="1:11" s="703" customFormat="1">
      <c r="A1130" s="250" t="s">
        <v>7392</v>
      </c>
      <c r="B1130" s="250" t="s">
        <v>9866</v>
      </c>
      <c r="C1130" s="250" t="s">
        <v>9964</v>
      </c>
      <c r="D1130" s="250" t="s">
        <v>9965</v>
      </c>
      <c r="E1130" s="250" t="s">
        <v>1952</v>
      </c>
      <c r="F1130" s="250" t="s">
        <v>9966</v>
      </c>
      <c r="G1130" s="251"/>
      <c r="H1130" s="573" t="s">
        <v>7421</v>
      </c>
      <c r="I1130" s="573"/>
      <c r="J1130" s="509" t="s">
        <v>7644</v>
      </c>
      <c r="K1130" s="509"/>
    </row>
    <row r="1131" spans="1:11" s="703" customFormat="1">
      <c r="A1131" s="250" t="s">
        <v>7392</v>
      </c>
      <c r="B1131" s="250" t="s">
        <v>9866</v>
      </c>
      <c r="C1131" s="250" t="s">
        <v>9967</v>
      </c>
      <c r="D1131" s="250" t="s">
        <v>9968</v>
      </c>
      <c r="E1131" s="250" t="s">
        <v>1952</v>
      </c>
      <c r="F1131" s="250" t="s">
        <v>9969</v>
      </c>
      <c r="G1131" s="251"/>
      <c r="H1131" s="573" t="s">
        <v>7421</v>
      </c>
      <c r="I1131" s="573"/>
      <c r="J1131" s="509" t="s">
        <v>7644</v>
      </c>
      <c r="K1131" s="509"/>
    </row>
    <row r="1132" spans="1:11" s="703" customFormat="1">
      <c r="A1132" s="250" t="s">
        <v>7392</v>
      </c>
      <c r="B1132" s="250" t="s">
        <v>9866</v>
      </c>
      <c r="C1132" s="250" t="s">
        <v>9970</v>
      </c>
      <c r="D1132" s="250" t="s">
        <v>9971</v>
      </c>
      <c r="E1132" s="250" t="s">
        <v>1952</v>
      </c>
      <c r="F1132" s="250" t="s">
        <v>9972</v>
      </c>
      <c r="G1132" s="251"/>
      <c r="H1132" s="573" t="s">
        <v>7421</v>
      </c>
      <c r="I1132" s="573"/>
      <c r="J1132" s="509" t="s">
        <v>7644</v>
      </c>
      <c r="K1132" s="509"/>
    </row>
    <row r="1133" spans="1:11" s="703" customFormat="1">
      <c r="A1133" s="250" t="s">
        <v>7392</v>
      </c>
      <c r="B1133" s="250" t="s">
        <v>9866</v>
      </c>
      <c r="C1133" s="250" t="s">
        <v>9973</v>
      </c>
      <c r="D1133" s="250" t="s">
        <v>9974</v>
      </c>
      <c r="E1133" s="250" t="s">
        <v>7610</v>
      </c>
      <c r="F1133" s="250" t="s">
        <v>9975</v>
      </c>
      <c r="G1133" s="251"/>
      <c r="H1133" s="573" t="s">
        <v>7421</v>
      </c>
      <c r="I1133" s="573"/>
      <c r="J1133" s="509" t="s">
        <v>7644</v>
      </c>
      <c r="K1133" s="509"/>
    </row>
    <row r="1134" spans="1:11" s="703" customFormat="1">
      <c r="A1134" s="250" t="s">
        <v>7392</v>
      </c>
      <c r="B1134" s="250" t="s">
        <v>9866</v>
      </c>
      <c r="C1134" s="250" t="s">
        <v>9976</v>
      </c>
      <c r="D1134" s="250" t="s">
        <v>9977</v>
      </c>
      <c r="E1134" s="250" t="s">
        <v>1952</v>
      </c>
      <c r="F1134" s="250" t="s">
        <v>9978</v>
      </c>
      <c r="G1134" s="251"/>
      <c r="H1134" s="573" t="s">
        <v>7421</v>
      </c>
      <c r="I1134" s="573"/>
      <c r="J1134" s="509" t="s">
        <v>7644</v>
      </c>
      <c r="K1134" s="509"/>
    </row>
    <row r="1135" spans="1:11" s="703" customFormat="1">
      <c r="A1135" s="250" t="s">
        <v>7392</v>
      </c>
      <c r="B1135" s="250" t="s">
        <v>9866</v>
      </c>
      <c r="C1135" s="250" t="s">
        <v>9979</v>
      </c>
      <c r="D1135" s="250" t="s">
        <v>9980</v>
      </c>
      <c r="E1135" s="250" t="s">
        <v>1952</v>
      </c>
      <c r="F1135" s="250" t="s">
        <v>9981</v>
      </c>
      <c r="G1135" s="251"/>
      <c r="H1135" s="573" t="s">
        <v>7421</v>
      </c>
      <c r="I1135" s="573"/>
      <c r="J1135" s="509" t="s">
        <v>7644</v>
      </c>
      <c r="K1135" s="509"/>
    </row>
    <row r="1136" spans="1:11" s="703" customFormat="1">
      <c r="A1136" s="250" t="s">
        <v>7392</v>
      </c>
      <c r="B1136" s="250" t="s">
        <v>9866</v>
      </c>
      <c r="C1136" s="250" t="s">
        <v>9982</v>
      </c>
      <c r="D1136" s="250" t="s">
        <v>9983</v>
      </c>
      <c r="E1136" s="250" t="s">
        <v>1952</v>
      </c>
      <c r="F1136" s="250" t="s">
        <v>9984</v>
      </c>
      <c r="G1136" s="251"/>
      <c r="H1136" s="573" t="s">
        <v>7421</v>
      </c>
      <c r="I1136" s="573"/>
      <c r="J1136" s="509" t="s">
        <v>7644</v>
      </c>
      <c r="K1136" s="509"/>
    </row>
    <row r="1137" spans="1:11" s="703" customFormat="1">
      <c r="A1137" s="250" t="s">
        <v>7392</v>
      </c>
      <c r="B1137" s="250" t="s">
        <v>9866</v>
      </c>
      <c r="C1137" s="250" t="s">
        <v>9985</v>
      </c>
      <c r="D1137" s="250" t="s">
        <v>9986</v>
      </c>
      <c r="E1137" s="250" t="s">
        <v>1952</v>
      </c>
      <c r="F1137" s="250" t="s">
        <v>9987</v>
      </c>
      <c r="G1137" s="251"/>
      <c r="H1137" s="573" t="s">
        <v>7421</v>
      </c>
      <c r="I1137" s="573"/>
      <c r="J1137" s="509" t="s">
        <v>7644</v>
      </c>
      <c r="K1137" s="509"/>
    </row>
    <row r="1138" spans="1:11" s="703" customFormat="1">
      <c r="A1138" s="250" t="s">
        <v>7392</v>
      </c>
      <c r="B1138" s="250" t="s">
        <v>9866</v>
      </c>
      <c r="C1138" s="250" t="s">
        <v>9988</v>
      </c>
      <c r="D1138" s="250" t="s">
        <v>9989</v>
      </c>
      <c r="E1138" s="250" t="s">
        <v>1952</v>
      </c>
      <c r="F1138" s="250" t="s">
        <v>9990</v>
      </c>
      <c r="G1138" s="251"/>
      <c r="H1138" s="573" t="s">
        <v>7421</v>
      </c>
      <c r="I1138" s="573"/>
      <c r="J1138" s="509" t="s">
        <v>7644</v>
      </c>
      <c r="K1138" s="509"/>
    </row>
    <row r="1139" spans="1:11" s="703" customFormat="1">
      <c r="A1139" s="250" t="s">
        <v>7392</v>
      </c>
      <c r="B1139" s="250" t="s">
        <v>9866</v>
      </c>
      <c r="C1139" s="250" t="s">
        <v>9991</v>
      </c>
      <c r="D1139" s="250" t="s">
        <v>9992</v>
      </c>
      <c r="E1139" s="250" t="s">
        <v>1952</v>
      </c>
      <c r="F1139" s="250" t="s">
        <v>9993</v>
      </c>
      <c r="G1139" s="251"/>
      <c r="H1139" s="573" t="s">
        <v>7421</v>
      </c>
      <c r="I1139" s="573"/>
      <c r="J1139" s="509" t="s">
        <v>7644</v>
      </c>
      <c r="K1139" s="509"/>
    </row>
    <row r="1140" spans="1:11" s="703" customFormat="1">
      <c r="A1140" s="250" t="s">
        <v>7392</v>
      </c>
      <c r="B1140" s="250" t="s">
        <v>9866</v>
      </c>
      <c r="C1140" s="250" t="s">
        <v>9994</v>
      </c>
      <c r="D1140" s="250" t="s">
        <v>9995</v>
      </c>
      <c r="E1140" s="250" t="s">
        <v>1952</v>
      </c>
      <c r="F1140" s="250" t="s">
        <v>9996</v>
      </c>
      <c r="G1140" s="251"/>
      <c r="H1140" s="573" t="s">
        <v>7421</v>
      </c>
      <c r="I1140" s="573"/>
      <c r="J1140" s="509" t="s">
        <v>7644</v>
      </c>
      <c r="K1140" s="509"/>
    </row>
    <row r="1141" spans="1:11" s="703" customFormat="1">
      <c r="A1141" s="250" t="s">
        <v>7392</v>
      </c>
      <c r="B1141" s="250" t="s">
        <v>9866</v>
      </c>
      <c r="C1141" s="250" t="s">
        <v>9997</v>
      </c>
      <c r="D1141" s="250" t="s">
        <v>9998</v>
      </c>
      <c r="E1141" s="250" t="s">
        <v>1952</v>
      </c>
      <c r="F1141" s="250" t="s">
        <v>9999</v>
      </c>
      <c r="G1141" s="251"/>
      <c r="H1141" s="573" t="s">
        <v>7421</v>
      </c>
      <c r="I1141" s="573"/>
      <c r="J1141" s="509" t="s">
        <v>7644</v>
      </c>
      <c r="K1141" s="509"/>
    </row>
    <row r="1142" spans="1:11" s="703" customFormat="1">
      <c r="A1142" s="250" t="s">
        <v>7392</v>
      </c>
      <c r="B1142" s="250" t="s">
        <v>9866</v>
      </c>
      <c r="C1142" s="250" t="s">
        <v>10000</v>
      </c>
      <c r="D1142" s="250" t="s">
        <v>10001</v>
      </c>
      <c r="E1142" s="250" t="s">
        <v>1952</v>
      </c>
      <c r="F1142" s="250" t="s">
        <v>10002</v>
      </c>
      <c r="G1142" s="251"/>
      <c r="H1142" s="573" t="s">
        <v>7421</v>
      </c>
      <c r="I1142" s="573"/>
      <c r="J1142" s="509" t="s">
        <v>7644</v>
      </c>
      <c r="K1142" s="509"/>
    </row>
    <row r="1143" spans="1:11" s="703" customFormat="1">
      <c r="A1143" s="250" t="s">
        <v>7392</v>
      </c>
      <c r="B1143" s="250" t="s">
        <v>9866</v>
      </c>
      <c r="C1143" s="250" t="s">
        <v>10003</v>
      </c>
      <c r="D1143" s="250" t="s">
        <v>10004</v>
      </c>
      <c r="E1143" s="250" t="s">
        <v>1952</v>
      </c>
      <c r="F1143" s="250" t="s">
        <v>10005</v>
      </c>
      <c r="G1143" s="251"/>
      <c r="H1143" s="573" t="s">
        <v>7421</v>
      </c>
      <c r="I1143" s="573"/>
      <c r="J1143" s="509" t="s">
        <v>7644</v>
      </c>
      <c r="K1143" s="509"/>
    </row>
    <row r="1144" spans="1:11" s="703" customFormat="1">
      <c r="A1144" s="250" t="s">
        <v>7392</v>
      </c>
      <c r="B1144" s="250" t="s">
        <v>9866</v>
      </c>
      <c r="C1144" s="250" t="s">
        <v>10006</v>
      </c>
      <c r="D1144" s="250" t="s">
        <v>10007</v>
      </c>
      <c r="E1144" s="250" t="s">
        <v>1952</v>
      </c>
      <c r="F1144" s="250" t="s">
        <v>10008</v>
      </c>
      <c r="G1144" s="251"/>
      <c r="H1144" s="573" t="s">
        <v>7421</v>
      </c>
      <c r="I1144" s="573"/>
      <c r="J1144" s="509" t="s">
        <v>7644</v>
      </c>
      <c r="K1144" s="509"/>
    </row>
    <row r="1145" spans="1:11" s="703" customFormat="1">
      <c r="A1145" s="250" t="s">
        <v>7392</v>
      </c>
      <c r="B1145" s="250" t="s">
        <v>9866</v>
      </c>
      <c r="C1145" s="250" t="s">
        <v>10009</v>
      </c>
      <c r="D1145" s="250" t="s">
        <v>10010</v>
      </c>
      <c r="E1145" s="250" t="s">
        <v>7941</v>
      </c>
      <c r="F1145" s="250" t="s">
        <v>10011</v>
      </c>
      <c r="G1145" s="251"/>
      <c r="H1145" s="573" t="s">
        <v>7421</v>
      </c>
      <c r="I1145" s="573"/>
      <c r="J1145" s="509" t="s">
        <v>7644</v>
      </c>
      <c r="K1145" s="509"/>
    </row>
    <row r="1146" spans="1:11" s="703" customFormat="1">
      <c r="A1146" s="250" t="s">
        <v>7392</v>
      </c>
      <c r="B1146" s="250" t="s">
        <v>9866</v>
      </c>
      <c r="C1146" s="250" t="s">
        <v>10012</v>
      </c>
      <c r="D1146" s="250" t="s">
        <v>10013</v>
      </c>
      <c r="E1146" s="250" t="s">
        <v>1952</v>
      </c>
      <c r="F1146" s="250" t="s">
        <v>10014</v>
      </c>
      <c r="G1146" s="251"/>
      <c r="H1146" s="573" t="s">
        <v>7421</v>
      </c>
      <c r="I1146" s="573"/>
      <c r="J1146" s="509" t="s">
        <v>7644</v>
      </c>
      <c r="K1146" s="509"/>
    </row>
    <row r="1147" spans="1:11" s="703" customFormat="1">
      <c r="A1147" s="247" t="s">
        <v>7392</v>
      </c>
      <c r="B1147" s="247" t="s">
        <v>9866</v>
      </c>
      <c r="C1147" s="247" t="s">
        <v>10015</v>
      </c>
      <c r="D1147" s="247" t="s">
        <v>10016</v>
      </c>
      <c r="E1147" s="247" t="s">
        <v>1952</v>
      </c>
      <c r="F1147" s="247" t="s">
        <v>10017</v>
      </c>
      <c r="G1147" s="248"/>
      <c r="H1147" s="573" t="s">
        <v>7421</v>
      </c>
      <c r="I1147" s="573"/>
      <c r="J1147" s="509" t="s">
        <v>7644</v>
      </c>
      <c r="K1147" s="509"/>
    </row>
    <row r="1148" spans="1:11" s="703" customFormat="1">
      <c r="A1148" s="247" t="s">
        <v>7392</v>
      </c>
      <c r="B1148" s="247" t="s">
        <v>9866</v>
      </c>
      <c r="C1148" s="247" t="s">
        <v>10018</v>
      </c>
      <c r="D1148" s="247" t="s">
        <v>10019</v>
      </c>
      <c r="E1148" s="247" t="s">
        <v>1952</v>
      </c>
      <c r="F1148" s="247" t="s">
        <v>10020</v>
      </c>
      <c r="G1148" s="248"/>
      <c r="H1148" s="573" t="s">
        <v>7421</v>
      </c>
      <c r="I1148" s="573"/>
      <c r="J1148" s="509" t="s">
        <v>7644</v>
      </c>
      <c r="K1148" s="509"/>
    </row>
    <row r="1149" spans="1:11" s="703" customFormat="1">
      <c r="A1149" s="247" t="s">
        <v>7392</v>
      </c>
      <c r="B1149" s="247" t="s">
        <v>9866</v>
      </c>
      <c r="C1149" s="247" t="s">
        <v>10021</v>
      </c>
      <c r="D1149" s="247" t="s">
        <v>10022</v>
      </c>
      <c r="E1149" s="247" t="s">
        <v>1952</v>
      </c>
      <c r="F1149" s="247" t="s">
        <v>10023</v>
      </c>
      <c r="G1149" s="248"/>
      <c r="H1149" s="573" t="s">
        <v>7421</v>
      </c>
      <c r="I1149" s="573"/>
      <c r="J1149" s="509" t="s">
        <v>7644</v>
      </c>
      <c r="K1149" s="509"/>
    </row>
    <row r="1150" spans="1:11" s="703" customFormat="1">
      <c r="A1150" s="247" t="s">
        <v>7392</v>
      </c>
      <c r="B1150" s="247" t="s">
        <v>9866</v>
      </c>
      <c r="C1150" s="247" t="s">
        <v>10024</v>
      </c>
      <c r="D1150" s="247" t="s">
        <v>10025</v>
      </c>
      <c r="E1150" s="247" t="s">
        <v>1952</v>
      </c>
      <c r="F1150" s="247" t="s">
        <v>10026</v>
      </c>
      <c r="G1150" s="248"/>
      <c r="H1150" s="573" t="s">
        <v>7421</v>
      </c>
      <c r="I1150" s="573"/>
      <c r="J1150" s="509" t="s">
        <v>7644</v>
      </c>
      <c r="K1150" s="509"/>
    </row>
    <row r="1151" spans="1:11" s="703" customFormat="1" ht="15" hidden="1">
      <c r="A1151" s="762" t="s">
        <v>981</v>
      </c>
      <c r="B1151" s="762" t="s">
        <v>10027</v>
      </c>
      <c r="C1151" s="762" t="s">
        <v>10028</v>
      </c>
      <c r="D1151" s="762" t="s">
        <v>10029</v>
      </c>
      <c r="E1151" s="762" t="s">
        <v>1952</v>
      </c>
      <c r="F1151" s="762" t="s">
        <v>10030</v>
      </c>
      <c r="G1151" s="763" t="s">
        <v>1954</v>
      </c>
      <c r="H1151" s="573" t="s">
        <v>7421</v>
      </c>
      <c r="I1151" s="573"/>
      <c r="J1151" s="509" t="s">
        <v>7644</v>
      </c>
      <c r="K1151" s="509"/>
    </row>
    <row r="1152" spans="1:11" s="703" customFormat="1" ht="15" hidden="1">
      <c r="A1152" s="762" t="s">
        <v>981</v>
      </c>
      <c r="B1152" s="762" t="s">
        <v>10027</v>
      </c>
      <c r="C1152" s="175" t="s">
        <v>2117</v>
      </c>
      <c r="D1152" s="175" t="s">
        <v>8238</v>
      </c>
      <c r="E1152" s="175" t="s">
        <v>1952</v>
      </c>
      <c r="F1152" s="762" t="s">
        <v>10031</v>
      </c>
      <c r="G1152" s="763"/>
      <c r="H1152" s="573" t="s">
        <v>7421</v>
      </c>
      <c r="I1152" s="573"/>
      <c r="J1152" s="509" t="s">
        <v>7644</v>
      </c>
      <c r="K1152" s="509"/>
    </row>
    <row r="1153" spans="1:11" s="703" customFormat="1" hidden="1">
      <c r="A1153" s="250" t="s">
        <v>981</v>
      </c>
      <c r="B1153" s="250" t="s">
        <v>10027</v>
      </c>
      <c r="C1153" s="250" t="s">
        <v>10032</v>
      </c>
      <c r="D1153" s="250" t="s">
        <v>10033</v>
      </c>
      <c r="E1153" s="250" t="s">
        <v>7941</v>
      </c>
      <c r="F1153" s="250" t="s">
        <v>10034</v>
      </c>
      <c r="G1153" s="251"/>
      <c r="H1153" s="573" t="s">
        <v>7421</v>
      </c>
      <c r="I1153" s="573"/>
      <c r="J1153" s="509" t="s">
        <v>7644</v>
      </c>
      <c r="K1153" s="509"/>
    </row>
    <row r="1154" spans="1:11" hidden="1">
      <c r="A1154" s="247" t="s">
        <v>981</v>
      </c>
      <c r="B1154" s="247" t="s">
        <v>10027</v>
      </c>
      <c r="C1154" s="247" t="s">
        <v>10035</v>
      </c>
      <c r="D1154" s="247" t="s">
        <v>2620</v>
      </c>
      <c r="E1154" s="247" t="s">
        <v>7941</v>
      </c>
      <c r="F1154" s="247" t="s">
        <v>10036</v>
      </c>
      <c r="G1154" s="248"/>
      <c r="H1154" s="573" t="s">
        <v>7421</v>
      </c>
      <c r="J1154" s="273" t="s">
        <v>7644</v>
      </c>
    </row>
    <row r="1155" spans="1:11" hidden="1">
      <c r="A1155" s="771" t="s">
        <v>981</v>
      </c>
      <c r="B1155" s="771" t="s">
        <v>10027</v>
      </c>
      <c r="C1155" s="771" t="s">
        <v>10037</v>
      </c>
      <c r="D1155" s="771" t="s">
        <v>10038</v>
      </c>
      <c r="E1155" s="771" t="s">
        <v>7941</v>
      </c>
      <c r="F1155" s="771" t="s">
        <v>10039</v>
      </c>
      <c r="G1155" s="771"/>
      <c r="H1155" s="573" t="s">
        <v>7421</v>
      </c>
      <c r="J1155" s="273" t="s">
        <v>7644</v>
      </c>
    </row>
    <row r="1156" spans="1:11" hidden="1">
      <c r="A1156" s="771" t="s">
        <v>981</v>
      </c>
      <c r="B1156" s="771" t="s">
        <v>10027</v>
      </c>
      <c r="C1156" s="771" t="s">
        <v>10040</v>
      </c>
      <c r="D1156" s="771" t="s">
        <v>2078</v>
      </c>
      <c r="E1156" s="771" t="s">
        <v>1952</v>
      </c>
      <c r="F1156" s="771" t="s">
        <v>10041</v>
      </c>
      <c r="G1156" s="771"/>
      <c r="H1156" s="573" t="s">
        <v>7421</v>
      </c>
      <c r="J1156" s="273" t="s">
        <v>7644</v>
      </c>
    </row>
    <row r="1157" spans="1:11" hidden="1">
      <c r="A1157" s="771" t="s">
        <v>981</v>
      </c>
      <c r="B1157" s="771" t="s">
        <v>10027</v>
      </c>
      <c r="C1157" s="771" t="s">
        <v>10042</v>
      </c>
      <c r="D1157" s="771" t="s">
        <v>8150</v>
      </c>
      <c r="E1157" s="771" t="s">
        <v>7941</v>
      </c>
      <c r="F1157" s="771" t="s">
        <v>10043</v>
      </c>
      <c r="G1157" s="771"/>
      <c r="H1157" s="573" t="s">
        <v>7421</v>
      </c>
      <c r="J1157" s="273" t="s">
        <v>7644</v>
      </c>
    </row>
    <row r="1158" spans="1:11" hidden="1">
      <c r="A1158" s="771" t="s">
        <v>981</v>
      </c>
      <c r="B1158" s="771" t="s">
        <v>10027</v>
      </c>
      <c r="C1158" s="771" t="s">
        <v>10044</v>
      </c>
      <c r="D1158" s="771" t="s">
        <v>10045</v>
      </c>
      <c r="E1158" s="771" t="s">
        <v>7941</v>
      </c>
      <c r="F1158" s="771" t="s">
        <v>10046</v>
      </c>
      <c r="G1158" s="771"/>
      <c r="H1158" s="573" t="s">
        <v>7421</v>
      </c>
      <c r="J1158" s="273" t="s">
        <v>7644</v>
      </c>
    </row>
    <row r="1159" spans="1:11" ht="15" hidden="1">
      <c r="A1159" s="768" t="s">
        <v>56</v>
      </c>
      <c r="B1159" s="768" t="s">
        <v>10047</v>
      </c>
      <c r="C1159" s="768" t="s">
        <v>7639</v>
      </c>
      <c r="D1159" s="768" t="s">
        <v>9250</v>
      </c>
      <c r="E1159" s="768" t="s">
        <v>1952</v>
      </c>
      <c r="F1159" s="768" t="s">
        <v>10048</v>
      </c>
      <c r="G1159" s="766" t="s">
        <v>1954</v>
      </c>
      <c r="H1159" s="573" t="s">
        <v>7421</v>
      </c>
      <c r="J1159" s="273" t="s">
        <v>7644</v>
      </c>
    </row>
    <row r="1160" spans="1:11" s="703" customFormat="1" hidden="1">
      <c r="A1160" s="250" t="s">
        <v>56</v>
      </c>
      <c r="B1160" s="250" t="s">
        <v>10047</v>
      </c>
      <c r="C1160" s="250" t="s">
        <v>7642</v>
      </c>
      <c r="D1160" s="250" t="s">
        <v>10049</v>
      </c>
      <c r="E1160" s="250" t="s">
        <v>1952</v>
      </c>
      <c r="F1160" s="250" t="s">
        <v>10050</v>
      </c>
      <c r="G1160" s="251"/>
      <c r="H1160" s="573" t="s">
        <v>7421</v>
      </c>
      <c r="I1160" s="573"/>
      <c r="J1160" s="509" t="s">
        <v>7644</v>
      </c>
      <c r="K1160" s="509"/>
    </row>
    <row r="1161" spans="1:11" s="703" customFormat="1" hidden="1">
      <c r="A1161" s="250" t="s">
        <v>56</v>
      </c>
      <c r="B1161" s="250" t="s">
        <v>10047</v>
      </c>
      <c r="C1161" s="250" t="s">
        <v>10051</v>
      </c>
      <c r="D1161" s="250"/>
      <c r="E1161" s="250" t="s">
        <v>1952</v>
      </c>
      <c r="F1161" s="250" t="s">
        <v>10052</v>
      </c>
      <c r="G1161" s="251"/>
      <c r="H1161" s="573" t="s">
        <v>7421</v>
      </c>
      <c r="I1161" s="573"/>
      <c r="J1161" s="509" t="s">
        <v>7644</v>
      </c>
      <c r="K1161" s="509"/>
    </row>
    <row r="1162" spans="1:11" s="703" customFormat="1" hidden="1">
      <c r="A1162" s="250" t="s">
        <v>56</v>
      </c>
      <c r="B1162" s="250" t="s">
        <v>10047</v>
      </c>
      <c r="C1162" s="250" t="s">
        <v>10053</v>
      </c>
      <c r="D1162" s="250"/>
      <c r="E1162" s="250" t="s">
        <v>1952</v>
      </c>
      <c r="F1162" s="250" t="s">
        <v>10054</v>
      </c>
      <c r="G1162" s="251"/>
      <c r="H1162" s="573" t="s">
        <v>7421</v>
      </c>
      <c r="I1162" s="573"/>
      <c r="J1162" s="509" t="s">
        <v>7644</v>
      </c>
      <c r="K1162" s="509"/>
    </row>
    <row r="1163" spans="1:11" s="703" customFormat="1" hidden="1">
      <c r="A1163" s="250" t="s">
        <v>56</v>
      </c>
      <c r="B1163" s="250" t="s">
        <v>10047</v>
      </c>
      <c r="C1163" s="250" t="s">
        <v>10055</v>
      </c>
      <c r="D1163" s="250"/>
      <c r="E1163" s="250" t="s">
        <v>1952</v>
      </c>
      <c r="F1163" s="250" t="s">
        <v>10056</v>
      </c>
      <c r="G1163" s="251"/>
      <c r="H1163" s="573" t="s">
        <v>7421</v>
      </c>
      <c r="I1163" s="573"/>
      <c r="J1163" s="509" t="s">
        <v>7644</v>
      </c>
      <c r="K1163" s="509"/>
    </row>
    <row r="1164" spans="1:11" s="703" customFormat="1" hidden="1">
      <c r="A1164" s="250" t="s">
        <v>56</v>
      </c>
      <c r="B1164" s="250" t="s">
        <v>10047</v>
      </c>
      <c r="C1164" s="250" t="s">
        <v>10057</v>
      </c>
      <c r="D1164" s="250"/>
      <c r="E1164" s="250" t="s">
        <v>1952</v>
      </c>
      <c r="F1164" s="250" t="s">
        <v>10058</v>
      </c>
      <c r="G1164" s="251"/>
      <c r="H1164" s="573" t="s">
        <v>7421</v>
      </c>
      <c r="I1164" s="573"/>
      <c r="J1164" s="509" t="s">
        <v>7644</v>
      </c>
      <c r="K1164" s="509"/>
    </row>
    <row r="1165" spans="1:11" s="703" customFormat="1" hidden="1">
      <c r="A1165" s="250" t="s">
        <v>56</v>
      </c>
      <c r="B1165" s="250" t="s">
        <v>10047</v>
      </c>
      <c r="C1165" s="250" t="s">
        <v>10059</v>
      </c>
      <c r="D1165" s="250"/>
      <c r="E1165" s="250" t="s">
        <v>1952</v>
      </c>
      <c r="F1165" s="250" t="s">
        <v>10060</v>
      </c>
      <c r="G1165" s="251"/>
      <c r="H1165" s="573" t="s">
        <v>7421</v>
      </c>
      <c r="I1165" s="573"/>
      <c r="J1165" s="509" t="s">
        <v>7644</v>
      </c>
      <c r="K1165" s="509"/>
    </row>
    <row r="1166" spans="1:11" s="703" customFormat="1" hidden="1">
      <c r="A1166" s="250" t="s">
        <v>56</v>
      </c>
      <c r="B1166" s="250" t="s">
        <v>10047</v>
      </c>
      <c r="C1166" s="250" t="s">
        <v>10061</v>
      </c>
      <c r="D1166" s="250"/>
      <c r="E1166" s="250" t="s">
        <v>1952</v>
      </c>
      <c r="F1166" s="250" t="s">
        <v>10062</v>
      </c>
      <c r="G1166" s="251"/>
      <c r="H1166" s="573" t="s">
        <v>7421</v>
      </c>
      <c r="I1166" s="573"/>
      <c r="J1166" s="509" t="s">
        <v>7644</v>
      </c>
      <c r="K1166" s="509"/>
    </row>
    <row r="1167" spans="1:11" s="703" customFormat="1" hidden="1">
      <c r="A1167" s="250" t="s">
        <v>56</v>
      </c>
      <c r="B1167" s="250" t="s">
        <v>10047</v>
      </c>
      <c r="C1167" s="250" t="s">
        <v>10063</v>
      </c>
      <c r="D1167" s="250"/>
      <c r="E1167" s="250" t="s">
        <v>1952</v>
      </c>
      <c r="F1167" s="250" t="s">
        <v>10064</v>
      </c>
      <c r="G1167" s="251"/>
      <c r="H1167" s="573" t="s">
        <v>7421</v>
      </c>
      <c r="I1167" s="573"/>
      <c r="J1167" s="509" t="s">
        <v>7644</v>
      </c>
      <c r="K1167" s="509"/>
    </row>
    <row r="1168" spans="1:11" s="703" customFormat="1" hidden="1">
      <c r="A1168" s="250" t="s">
        <v>56</v>
      </c>
      <c r="B1168" s="250" t="s">
        <v>10047</v>
      </c>
      <c r="C1168" s="250" t="s">
        <v>3915</v>
      </c>
      <c r="D1168" s="250"/>
      <c r="E1168" s="250" t="s">
        <v>1952</v>
      </c>
      <c r="F1168" s="250" t="s">
        <v>10065</v>
      </c>
      <c r="G1168" s="251"/>
      <c r="H1168" s="573" t="s">
        <v>7421</v>
      </c>
      <c r="I1168" s="573"/>
      <c r="J1168" s="509" t="s">
        <v>7644</v>
      </c>
      <c r="K1168" s="509"/>
    </row>
    <row r="1169" spans="1:11" s="703" customFormat="1" hidden="1">
      <c r="A1169" s="250" t="s">
        <v>56</v>
      </c>
      <c r="B1169" s="250" t="s">
        <v>10047</v>
      </c>
      <c r="C1169" s="250" t="s">
        <v>3950</v>
      </c>
      <c r="D1169" s="250"/>
      <c r="E1169" s="250" t="s">
        <v>1952</v>
      </c>
      <c r="F1169" s="250" t="s">
        <v>10066</v>
      </c>
      <c r="G1169" s="251"/>
      <c r="H1169" s="573" t="s">
        <v>7421</v>
      </c>
      <c r="I1169" s="573"/>
      <c r="J1169" s="509" t="s">
        <v>7644</v>
      </c>
      <c r="K1169" s="509"/>
    </row>
    <row r="1170" spans="1:11" s="703" customFormat="1" hidden="1">
      <c r="A1170" s="250" t="s">
        <v>56</v>
      </c>
      <c r="B1170" s="250" t="s">
        <v>10047</v>
      </c>
      <c r="C1170" s="250" t="s">
        <v>3917</v>
      </c>
      <c r="D1170" s="250"/>
      <c r="E1170" s="250" t="s">
        <v>1952</v>
      </c>
      <c r="F1170" s="250" t="s">
        <v>10067</v>
      </c>
      <c r="G1170" s="251"/>
      <c r="H1170" s="573" t="s">
        <v>7421</v>
      </c>
      <c r="I1170" s="573"/>
      <c r="J1170" s="509" t="s">
        <v>7644</v>
      </c>
      <c r="K1170" s="509"/>
    </row>
    <row r="1171" spans="1:11" s="703" customFormat="1" hidden="1">
      <c r="A1171" s="250" t="s">
        <v>56</v>
      </c>
      <c r="B1171" s="250" t="s">
        <v>10047</v>
      </c>
      <c r="C1171" s="250" t="s">
        <v>10068</v>
      </c>
      <c r="D1171" s="250"/>
      <c r="E1171" s="250" t="s">
        <v>1952</v>
      </c>
      <c r="F1171" s="250" t="s">
        <v>10069</v>
      </c>
      <c r="G1171" s="251"/>
      <c r="H1171" s="573" t="s">
        <v>7421</v>
      </c>
      <c r="I1171" s="573"/>
      <c r="J1171" s="509" t="s">
        <v>7644</v>
      </c>
      <c r="K1171" s="509"/>
    </row>
    <row r="1172" spans="1:11" s="703" customFormat="1" hidden="1">
      <c r="A1172" s="250" t="s">
        <v>56</v>
      </c>
      <c r="B1172" s="250" t="s">
        <v>10047</v>
      </c>
      <c r="C1172" s="250" t="s">
        <v>10070</v>
      </c>
      <c r="D1172" s="250"/>
      <c r="E1172" s="250" t="s">
        <v>1952</v>
      </c>
      <c r="F1172" s="250" t="s">
        <v>10071</v>
      </c>
      <c r="G1172" s="251"/>
      <c r="H1172" s="573" t="s">
        <v>7421</v>
      </c>
      <c r="I1172" s="573"/>
      <c r="J1172" s="509" t="s">
        <v>7644</v>
      </c>
      <c r="K1172" s="509"/>
    </row>
    <row r="1173" spans="1:11" s="703" customFormat="1" hidden="1">
      <c r="A1173" s="250" t="s">
        <v>56</v>
      </c>
      <c r="B1173" s="250" t="s">
        <v>10047</v>
      </c>
      <c r="C1173" s="250" t="s">
        <v>10072</v>
      </c>
      <c r="D1173" s="250"/>
      <c r="E1173" s="250" t="s">
        <v>1952</v>
      </c>
      <c r="F1173" s="250" t="s">
        <v>10073</v>
      </c>
      <c r="G1173" s="251"/>
      <c r="H1173" s="573" t="s">
        <v>7421</v>
      </c>
      <c r="I1173" s="573"/>
      <c r="J1173" s="509" t="s">
        <v>7644</v>
      </c>
      <c r="K1173" s="509"/>
    </row>
    <row r="1174" spans="1:11" s="703" customFormat="1" hidden="1">
      <c r="A1174" s="250" t="s">
        <v>56</v>
      </c>
      <c r="B1174" s="250" t="s">
        <v>10047</v>
      </c>
      <c r="C1174" s="250" t="s">
        <v>10074</v>
      </c>
      <c r="D1174" s="250"/>
      <c r="E1174" s="250" t="s">
        <v>1952</v>
      </c>
      <c r="F1174" s="250" t="s">
        <v>10075</v>
      </c>
      <c r="G1174" s="251"/>
      <c r="H1174" s="573" t="s">
        <v>7421</v>
      </c>
      <c r="I1174" s="573"/>
      <c r="J1174" s="509" t="s">
        <v>7644</v>
      </c>
      <c r="K1174" s="509"/>
    </row>
    <row r="1175" spans="1:11" s="703" customFormat="1" ht="15" hidden="1">
      <c r="A1175" s="742" t="s">
        <v>7390</v>
      </c>
      <c r="B1175" s="742" t="s">
        <v>10076</v>
      </c>
      <c r="C1175" s="742" t="s">
        <v>10077</v>
      </c>
      <c r="D1175" s="742" t="s">
        <v>10078</v>
      </c>
      <c r="E1175" s="742" t="s">
        <v>1952</v>
      </c>
      <c r="F1175" s="742" t="s">
        <v>10079</v>
      </c>
      <c r="G1175" s="743" t="s">
        <v>1954</v>
      </c>
      <c r="H1175" s="573" t="s">
        <v>7510</v>
      </c>
      <c r="I1175" s="574"/>
      <c r="J1175" s="509"/>
      <c r="K1175" s="509"/>
    </row>
    <row r="1176" spans="1:11" s="758" customFormat="1" ht="15" hidden="1">
      <c r="A1176" s="744" t="s">
        <v>7390</v>
      </c>
      <c r="B1176" s="744" t="s">
        <v>10076</v>
      </c>
      <c r="C1176" s="744" t="s">
        <v>1955</v>
      </c>
      <c r="D1176" s="744" t="s">
        <v>1915</v>
      </c>
      <c r="E1176" s="744" t="s">
        <v>7610</v>
      </c>
      <c r="F1176" s="744" t="s">
        <v>10079</v>
      </c>
      <c r="G1176" s="751"/>
      <c r="H1176" s="573" t="s">
        <v>7510</v>
      </c>
      <c r="I1176" s="573"/>
      <c r="J1176" s="492"/>
      <c r="K1176" s="492"/>
    </row>
    <row r="1177" spans="1:11" s="758" customFormat="1" ht="15" hidden="1">
      <c r="A1177" s="762" t="s">
        <v>7390</v>
      </c>
      <c r="B1177" s="762" t="s">
        <v>10080</v>
      </c>
      <c r="C1177" s="762" t="s">
        <v>7650</v>
      </c>
      <c r="D1177" s="762" t="s">
        <v>7651</v>
      </c>
      <c r="E1177" s="762" t="s">
        <v>1952</v>
      </c>
      <c r="F1177" s="762" t="s">
        <v>7660</v>
      </c>
      <c r="G1177" s="763" t="s">
        <v>1954</v>
      </c>
      <c r="H1177" s="573" t="s">
        <v>7421</v>
      </c>
      <c r="I1177" s="573"/>
      <c r="J1177" s="492" t="s">
        <v>7644</v>
      </c>
      <c r="K1177" s="492"/>
    </row>
    <row r="1178" spans="1:11" s="703" customFormat="1" ht="15" hidden="1">
      <c r="A1178" s="762" t="s">
        <v>7390</v>
      </c>
      <c r="B1178" s="762" t="s">
        <v>10080</v>
      </c>
      <c r="C1178" s="762" t="s">
        <v>2117</v>
      </c>
      <c r="D1178" s="762" t="s">
        <v>8238</v>
      </c>
      <c r="E1178" s="762" t="s">
        <v>1952</v>
      </c>
      <c r="F1178" s="762" t="s">
        <v>10079</v>
      </c>
      <c r="G1178" s="763" t="s">
        <v>1954</v>
      </c>
      <c r="H1178" s="573" t="s">
        <v>7421</v>
      </c>
      <c r="I1178" s="573"/>
      <c r="J1178" s="509" t="s">
        <v>7644</v>
      </c>
      <c r="K1178" s="509"/>
    </row>
    <row r="1179" spans="1:11" s="703" customFormat="1" hidden="1">
      <c r="A1179" s="250" t="s">
        <v>7390</v>
      </c>
      <c r="B1179" s="250" t="s">
        <v>10080</v>
      </c>
      <c r="C1179" s="250" t="s">
        <v>10081</v>
      </c>
      <c r="D1179" s="250" t="s">
        <v>2084</v>
      </c>
      <c r="E1179" s="250" t="s">
        <v>1952</v>
      </c>
      <c r="F1179" s="250" t="s">
        <v>10082</v>
      </c>
      <c r="G1179" s="251"/>
      <c r="H1179" s="573" t="s">
        <v>7421</v>
      </c>
      <c r="I1179" s="573"/>
      <c r="J1179" s="509" t="s">
        <v>7644</v>
      </c>
      <c r="K1179" s="509"/>
    </row>
    <row r="1180" spans="1:11" s="703" customFormat="1" hidden="1">
      <c r="A1180" s="250" t="s">
        <v>7390</v>
      </c>
      <c r="B1180" s="250" t="s">
        <v>10080</v>
      </c>
      <c r="C1180" s="250" t="s">
        <v>10083</v>
      </c>
      <c r="D1180" s="250" t="s">
        <v>10084</v>
      </c>
      <c r="E1180" s="250" t="s">
        <v>7610</v>
      </c>
      <c r="F1180" s="250" t="s">
        <v>10085</v>
      </c>
      <c r="G1180" s="251"/>
      <c r="H1180" s="573" t="s">
        <v>7421</v>
      </c>
      <c r="I1180" s="573"/>
      <c r="J1180" s="509" t="s">
        <v>7644</v>
      </c>
      <c r="K1180" s="509"/>
    </row>
    <row r="1181" spans="1:11" s="703" customFormat="1" hidden="1">
      <c r="A1181" s="250" t="s">
        <v>7390</v>
      </c>
      <c r="B1181" s="250" t="s">
        <v>10080</v>
      </c>
      <c r="C1181" s="250" t="s">
        <v>10086</v>
      </c>
      <c r="D1181" s="250" t="s">
        <v>2090</v>
      </c>
      <c r="E1181" s="250" t="s">
        <v>7610</v>
      </c>
      <c r="F1181" s="250" t="s">
        <v>10087</v>
      </c>
      <c r="G1181" s="251"/>
      <c r="H1181" s="573" t="s">
        <v>7421</v>
      </c>
      <c r="I1181" s="573"/>
      <c r="J1181" s="509" t="s">
        <v>7644</v>
      </c>
      <c r="K1181" s="509"/>
    </row>
    <row r="1182" spans="1:11" s="703" customFormat="1" hidden="1">
      <c r="A1182" s="250" t="s">
        <v>7390</v>
      </c>
      <c r="B1182" s="250" t="s">
        <v>10080</v>
      </c>
      <c r="C1182" s="250" t="s">
        <v>10088</v>
      </c>
      <c r="D1182" s="250" t="s">
        <v>10089</v>
      </c>
      <c r="E1182" s="250" t="s">
        <v>7610</v>
      </c>
      <c r="F1182" s="250" t="s">
        <v>10090</v>
      </c>
      <c r="G1182" s="251"/>
      <c r="H1182" s="573" t="s">
        <v>7421</v>
      </c>
      <c r="I1182" s="573"/>
      <c r="J1182" s="509" t="s">
        <v>7644</v>
      </c>
      <c r="K1182" s="509"/>
    </row>
    <row r="1183" spans="1:11" s="703" customFormat="1" hidden="1">
      <c r="A1183" s="250" t="s">
        <v>7390</v>
      </c>
      <c r="B1183" s="250" t="s">
        <v>10080</v>
      </c>
      <c r="C1183" s="250" t="s">
        <v>7689</v>
      </c>
      <c r="D1183" s="250" t="s">
        <v>7690</v>
      </c>
      <c r="E1183" s="250" t="s">
        <v>1952</v>
      </c>
      <c r="F1183" s="250" t="s">
        <v>10091</v>
      </c>
      <c r="G1183" s="251"/>
      <c r="H1183" s="573" t="s">
        <v>7421</v>
      </c>
      <c r="I1183" s="573"/>
      <c r="J1183" s="509" t="s">
        <v>7644</v>
      </c>
      <c r="K1183" s="509"/>
    </row>
    <row r="1184" spans="1:11" s="703" customFormat="1" hidden="1">
      <c r="A1184" s="250" t="s">
        <v>7390</v>
      </c>
      <c r="B1184" s="250" t="s">
        <v>10080</v>
      </c>
      <c r="C1184" s="250" t="s">
        <v>10092</v>
      </c>
      <c r="D1184" s="250" t="s">
        <v>2495</v>
      </c>
      <c r="E1184" s="250" t="s">
        <v>1952</v>
      </c>
      <c r="F1184" s="250" t="s">
        <v>10093</v>
      </c>
      <c r="G1184" s="251"/>
      <c r="H1184" s="573" t="s">
        <v>7421</v>
      </c>
      <c r="I1184" s="573"/>
      <c r="J1184" s="509" t="s">
        <v>7644</v>
      </c>
      <c r="K1184" s="509"/>
    </row>
    <row r="1185" spans="1:11" s="703" customFormat="1" hidden="1">
      <c r="A1185" s="250" t="s">
        <v>7390</v>
      </c>
      <c r="B1185" s="250" t="s">
        <v>10080</v>
      </c>
      <c r="C1185" s="250" t="s">
        <v>7852</v>
      </c>
      <c r="D1185" s="250" t="s">
        <v>10094</v>
      </c>
      <c r="E1185" s="250" t="s">
        <v>7614</v>
      </c>
      <c r="F1185" s="250" t="s">
        <v>10095</v>
      </c>
      <c r="G1185" s="251"/>
      <c r="H1185" s="573" t="s">
        <v>7421</v>
      </c>
      <c r="I1185" s="573"/>
      <c r="J1185" s="509" t="s">
        <v>7644</v>
      </c>
      <c r="K1185" s="509"/>
    </row>
    <row r="1186" spans="1:11" s="703" customFormat="1" hidden="1">
      <c r="A1186" s="250" t="s">
        <v>7390</v>
      </c>
      <c r="B1186" s="250" t="s">
        <v>10080</v>
      </c>
      <c r="C1186" s="250" t="s">
        <v>7855</v>
      </c>
      <c r="D1186" s="250" t="s">
        <v>10096</v>
      </c>
      <c r="E1186" s="250" t="s">
        <v>7614</v>
      </c>
      <c r="F1186" s="250" t="s">
        <v>10097</v>
      </c>
      <c r="G1186" s="251"/>
      <c r="H1186" s="573" t="s">
        <v>7421</v>
      </c>
      <c r="I1186" s="573"/>
      <c r="J1186" s="509" t="s">
        <v>7644</v>
      </c>
      <c r="K1186" s="509"/>
    </row>
    <row r="1187" spans="1:11" s="703" customFormat="1" hidden="1">
      <c r="A1187" s="250" t="s">
        <v>7390</v>
      </c>
      <c r="B1187" s="250" t="s">
        <v>10080</v>
      </c>
      <c r="C1187" s="250" t="s">
        <v>10098</v>
      </c>
      <c r="D1187" s="250" t="s">
        <v>10099</v>
      </c>
      <c r="E1187" s="250" t="s">
        <v>7614</v>
      </c>
      <c r="F1187" s="250" t="s">
        <v>10100</v>
      </c>
      <c r="G1187" s="251"/>
      <c r="H1187" s="573" t="s">
        <v>7421</v>
      </c>
      <c r="I1187" s="573"/>
      <c r="J1187" s="509" t="s">
        <v>7644</v>
      </c>
      <c r="K1187" s="509"/>
    </row>
    <row r="1188" spans="1:11" s="703" customFormat="1" hidden="1">
      <c r="A1188" s="250" t="s">
        <v>7390</v>
      </c>
      <c r="B1188" s="250" t="s">
        <v>10080</v>
      </c>
      <c r="C1188" s="250" t="s">
        <v>10101</v>
      </c>
      <c r="D1188" s="250" t="s">
        <v>10102</v>
      </c>
      <c r="E1188" s="250" t="s">
        <v>7614</v>
      </c>
      <c r="F1188" s="250" t="s">
        <v>10103</v>
      </c>
      <c r="G1188" s="251"/>
      <c r="H1188" s="573" t="s">
        <v>7421</v>
      </c>
      <c r="I1188" s="573"/>
      <c r="J1188" s="509" t="s">
        <v>7644</v>
      </c>
      <c r="K1188" s="509"/>
    </row>
    <row r="1189" spans="1:11" s="703" customFormat="1" hidden="1">
      <c r="A1189" s="250" t="s">
        <v>7390</v>
      </c>
      <c r="B1189" s="250" t="s">
        <v>10080</v>
      </c>
      <c r="C1189" s="250" t="s">
        <v>10104</v>
      </c>
      <c r="D1189" s="250" t="s">
        <v>10105</v>
      </c>
      <c r="E1189" s="250" t="s">
        <v>7614</v>
      </c>
      <c r="F1189" s="250" t="s">
        <v>10106</v>
      </c>
      <c r="G1189" s="251"/>
      <c r="H1189" s="573" t="s">
        <v>7421</v>
      </c>
      <c r="I1189" s="573"/>
      <c r="J1189" s="509" t="s">
        <v>7644</v>
      </c>
      <c r="K1189" s="509"/>
    </row>
    <row r="1190" spans="1:11" s="703" customFormat="1" hidden="1">
      <c r="A1190" s="250" t="s">
        <v>7390</v>
      </c>
      <c r="B1190" s="250" t="s">
        <v>10080</v>
      </c>
      <c r="C1190" s="250" t="s">
        <v>10107</v>
      </c>
      <c r="D1190" s="250" t="s">
        <v>10108</v>
      </c>
      <c r="E1190" s="250" t="s">
        <v>7614</v>
      </c>
      <c r="F1190" s="250" t="s">
        <v>10109</v>
      </c>
      <c r="G1190" s="251"/>
      <c r="H1190" s="573" t="s">
        <v>7421</v>
      </c>
      <c r="I1190" s="573"/>
      <c r="J1190" s="509" t="s">
        <v>7644</v>
      </c>
      <c r="K1190" s="509"/>
    </row>
    <row r="1191" spans="1:11" s="703" customFormat="1" hidden="1">
      <c r="A1191" s="250" t="s">
        <v>7390</v>
      </c>
      <c r="B1191" s="250" t="s">
        <v>10080</v>
      </c>
      <c r="C1191" s="250" t="s">
        <v>10110</v>
      </c>
      <c r="D1191" s="250" t="s">
        <v>10111</v>
      </c>
      <c r="E1191" s="250" t="s">
        <v>7614</v>
      </c>
      <c r="F1191" s="250" t="s">
        <v>10112</v>
      </c>
      <c r="G1191" s="251"/>
      <c r="H1191" s="573" t="s">
        <v>7421</v>
      </c>
      <c r="I1191" s="573"/>
      <c r="J1191" s="509" t="s">
        <v>7644</v>
      </c>
      <c r="K1191" s="509"/>
    </row>
    <row r="1192" spans="1:11" s="703" customFormat="1" hidden="1">
      <c r="A1192" s="250" t="s">
        <v>7390</v>
      </c>
      <c r="B1192" s="250" t="s">
        <v>10080</v>
      </c>
      <c r="C1192" s="250" t="s">
        <v>10113</v>
      </c>
      <c r="D1192" s="250" t="s">
        <v>10114</v>
      </c>
      <c r="E1192" s="250" t="s">
        <v>7610</v>
      </c>
      <c r="F1192" s="250" t="s">
        <v>10115</v>
      </c>
      <c r="G1192" s="251"/>
      <c r="H1192" s="573" t="s">
        <v>7421</v>
      </c>
      <c r="I1192" s="573"/>
      <c r="J1192" s="509" t="s">
        <v>7644</v>
      </c>
      <c r="K1192" s="509"/>
    </row>
    <row r="1193" spans="1:11" s="703" customFormat="1" hidden="1">
      <c r="A1193" s="250" t="s">
        <v>7390</v>
      </c>
      <c r="B1193" s="250" t="s">
        <v>10080</v>
      </c>
      <c r="C1193" s="250" t="s">
        <v>10116</v>
      </c>
      <c r="D1193" s="250" t="s">
        <v>10117</v>
      </c>
      <c r="E1193" s="250" t="s">
        <v>7610</v>
      </c>
      <c r="F1193" s="250" t="s">
        <v>10118</v>
      </c>
      <c r="G1193" s="251"/>
      <c r="H1193" s="573" t="s">
        <v>7421</v>
      </c>
      <c r="I1193" s="573"/>
      <c r="J1193" s="509" t="s">
        <v>7644</v>
      </c>
      <c r="K1193" s="509"/>
    </row>
    <row r="1194" spans="1:11" s="703" customFormat="1" hidden="1">
      <c r="A1194" s="250" t="s">
        <v>7390</v>
      </c>
      <c r="B1194" s="250" t="s">
        <v>10080</v>
      </c>
      <c r="C1194" s="250" t="s">
        <v>10119</v>
      </c>
      <c r="D1194" s="250" t="s">
        <v>2078</v>
      </c>
      <c r="E1194" s="250" t="s">
        <v>1952</v>
      </c>
      <c r="F1194" s="250" t="s">
        <v>10120</v>
      </c>
      <c r="G1194" s="251"/>
      <c r="H1194" s="573" t="s">
        <v>7421</v>
      </c>
      <c r="I1194" s="573"/>
      <c r="J1194" s="509" t="s">
        <v>7644</v>
      </c>
      <c r="K1194" s="509"/>
    </row>
    <row r="1195" spans="1:11" s="703" customFormat="1" ht="15" hidden="1">
      <c r="A1195" s="756" t="s">
        <v>56</v>
      </c>
      <c r="B1195" s="756" t="s">
        <v>6998</v>
      </c>
      <c r="C1195" s="756" t="s">
        <v>7639</v>
      </c>
      <c r="D1195" s="756" t="s">
        <v>9250</v>
      </c>
      <c r="E1195" s="756" t="s">
        <v>1952</v>
      </c>
      <c r="F1195" s="756" t="s">
        <v>10121</v>
      </c>
      <c r="G1195" s="756" t="s">
        <v>1954</v>
      </c>
      <c r="H1195" s="573" t="s">
        <v>7510</v>
      </c>
      <c r="I1195" s="574"/>
      <c r="J1195" s="509"/>
      <c r="K1195" s="509"/>
    </row>
    <row r="1196" spans="1:11" s="758" customFormat="1" ht="15" hidden="1">
      <c r="A1196" s="757" t="s">
        <v>56</v>
      </c>
      <c r="B1196" s="757" t="s">
        <v>6998</v>
      </c>
      <c r="C1196" s="757" t="s">
        <v>7642</v>
      </c>
      <c r="D1196" s="757" t="s">
        <v>10122</v>
      </c>
      <c r="E1196" s="757" t="s">
        <v>1952</v>
      </c>
      <c r="F1196" s="757" t="s">
        <v>10123</v>
      </c>
      <c r="G1196" s="757"/>
      <c r="H1196" s="573" t="s">
        <v>7510</v>
      </c>
      <c r="I1196" s="573"/>
      <c r="J1196" s="492"/>
      <c r="K1196" s="492"/>
    </row>
    <row r="1197" spans="1:11" s="703" customFormat="1" hidden="1">
      <c r="A1197" s="741" t="s">
        <v>56</v>
      </c>
      <c r="B1197" s="741" t="s">
        <v>6998</v>
      </c>
      <c r="C1197" s="741" t="s">
        <v>10124</v>
      </c>
      <c r="D1197" s="741" t="s">
        <v>10125</v>
      </c>
      <c r="E1197" s="741" t="s">
        <v>1952</v>
      </c>
      <c r="F1197" s="741" t="s">
        <v>10126</v>
      </c>
      <c r="G1197" s="755"/>
      <c r="H1197" s="573" t="s">
        <v>7510</v>
      </c>
      <c r="I1197" s="573"/>
      <c r="J1197" s="509"/>
      <c r="K1197" s="509"/>
    </row>
    <row r="1198" spans="1:11" s="703" customFormat="1" ht="15" hidden="1">
      <c r="A1198" s="762" t="s">
        <v>7393</v>
      </c>
      <c r="B1198" s="762" t="s">
        <v>10127</v>
      </c>
      <c r="C1198" s="762" t="s">
        <v>10128</v>
      </c>
      <c r="D1198" s="762" t="s">
        <v>10129</v>
      </c>
      <c r="E1198" s="762" t="s">
        <v>1952</v>
      </c>
      <c r="F1198" s="762" t="s">
        <v>10130</v>
      </c>
      <c r="G1198" s="763" t="s">
        <v>1954</v>
      </c>
      <c r="H1198" s="573" t="s">
        <v>7421</v>
      </c>
      <c r="I1198" s="573"/>
      <c r="J1198" s="509" t="s">
        <v>7644</v>
      </c>
      <c r="K1198" s="509"/>
    </row>
    <row r="1199" spans="1:11" s="703" customFormat="1" hidden="1">
      <c r="A1199" s="250" t="s">
        <v>7393</v>
      </c>
      <c r="B1199" s="250" t="s">
        <v>10127</v>
      </c>
      <c r="C1199" s="250" t="s">
        <v>1955</v>
      </c>
      <c r="D1199" s="250" t="s">
        <v>1915</v>
      </c>
      <c r="E1199" s="250" t="s">
        <v>8772</v>
      </c>
      <c r="F1199" s="250" t="s">
        <v>10130</v>
      </c>
      <c r="G1199" s="251"/>
      <c r="H1199" s="573" t="s">
        <v>7421</v>
      </c>
      <c r="I1199" s="573"/>
      <c r="J1199" s="509" t="s">
        <v>7644</v>
      </c>
      <c r="K1199" s="509"/>
    </row>
    <row r="1200" spans="1:11" s="703" customFormat="1" ht="15" hidden="1">
      <c r="A1200" s="762" t="s">
        <v>7393</v>
      </c>
      <c r="B1200" s="762" t="s">
        <v>10131</v>
      </c>
      <c r="C1200" s="762" t="s">
        <v>10132</v>
      </c>
      <c r="D1200" s="762" t="s">
        <v>7663</v>
      </c>
      <c r="E1200" s="762" t="s">
        <v>1952</v>
      </c>
      <c r="F1200" s="762" t="s">
        <v>10133</v>
      </c>
      <c r="G1200" s="763" t="s">
        <v>1954</v>
      </c>
      <c r="H1200" s="573" t="s">
        <v>7421</v>
      </c>
      <c r="I1200" s="573"/>
      <c r="J1200" s="509" t="s">
        <v>7644</v>
      </c>
      <c r="K1200" s="509"/>
    </row>
    <row r="1201" spans="1:11" s="703" customFormat="1" hidden="1">
      <c r="A1201" s="250" t="s">
        <v>7393</v>
      </c>
      <c r="B1201" s="250" t="s">
        <v>10131</v>
      </c>
      <c r="C1201" s="250" t="s">
        <v>10128</v>
      </c>
      <c r="D1201" s="250" t="s">
        <v>10134</v>
      </c>
      <c r="E1201" s="250" t="s">
        <v>1952</v>
      </c>
      <c r="F1201" s="250" t="s">
        <v>10130</v>
      </c>
      <c r="G1201" s="251"/>
      <c r="H1201" s="573" t="s">
        <v>7421</v>
      </c>
      <c r="I1201" s="573"/>
      <c r="J1201" s="509" t="s">
        <v>7644</v>
      </c>
      <c r="K1201" s="509"/>
    </row>
    <row r="1202" spans="1:11" s="703" customFormat="1" hidden="1">
      <c r="A1202" s="250" t="s">
        <v>7393</v>
      </c>
      <c r="B1202" s="250" t="s">
        <v>10131</v>
      </c>
      <c r="C1202" s="250" t="s">
        <v>2219</v>
      </c>
      <c r="D1202" s="250" t="s">
        <v>7666</v>
      </c>
      <c r="E1202" s="250" t="s">
        <v>1952</v>
      </c>
      <c r="F1202" s="250" t="s">
        <v>10135</v>
      </c>
      <c r="G1202" s="251"/>
      <c r="H1202" s="573" t="s">
        <v>7421</v>
      </c>
      <c r="I1202" s="573"/>
      <c r="J1202" s="509" t="s">
        <v>7644</v>
      </c>
      <c r="K1202" s="509"/>
    </row>
    <row r="1203" spans="1:11" s="703" customFormat="1" ht="15" hidden="1">
      <c r="A1203" s="762" t="s">
        <v>7393</v>
      </c>
      <c r="B1203" s="762" t="s">
        <v>10136</v>
      </c>
      <c r="C1203" s="762" t="s">
        <v>10137</v>
      </c>
      <c r="D1203" s="762" t="s">
        <v>7663</v>
      </c>
      <c r="E1203" s="762" t="s">
        <v>1952</v>
      </c>
      <c r="F1203" s="762" t="s">
        <v>10138</v>
      </c>
      <c r="G1203" s="763" t="s">
        <v>1954</v>
      </c>
      <c r="H1203" s="573" t="s">
        <v>7421</v>
      </c>
      <c r="I1203" s="573"/>
      <c r="J1203" s="509" t="s">
        <v>7644</v>
      </c>
      <c r="K1203" s="509"/>
    </row>
    <row r="1204" spans="1:11" s="703" customFormat="1" hidden="1">
      <c r="A1204" s="250" t="s">
        <v>7393</v>
      </c>
      <c r="B1204" s="250" t="s">
        <v>10136</v>
      </c>
      <c r="C1204" s="250" t="s">
        <v>10128</v>
      </c>
      <c r="D1204" s="250" t="s">
        <v>10134</v>
      </c>
      <c r="E1204" s="250" t="s">
        <v>1952</v>
      </c>
      <c r="F1204" s="250" t="s">
        <v>10130</v>
      </c>
      <c r="G1204" s="251"/>
      <c r="H1204" s="573" t="s">
        <v>7421</v>
      </c>
      <c r="I1204" s="573"/>
      <c r="J1204" s="509" t="s">
        <v>7644</v>
      </c>
      <c r="K1204" s="509"/>
    </row>
    <row r="1205" spans="1:11" s="703" customFormat="1" hidden="1">
      <c r="A1205" s="250" t="s">
        <v>7393</v>
      </c>
      <c r="B1205" s="250" t="s">
        <v>10136</v>
      </c>
      <c r="C1205" s="250" t="s">
        <v>2228</v>
      </c>
      <c r="D1205" s="250" t="s">
        <v>7671</v>
      </c>
      <c r="E1205" s="250" t="s">
        <v>1952</v>
      </c>
      <c r="F1205" s="250" t="s">
        <v>10139</v>
      </c>
      <c r="G1205" s="251"/>
      <c r="H1205" s="573" t="s">
        <v>7421</v>
      </c>
      <c r="I1205" s="573"/>
      <c r="J1205" s="509" t="s">
        <v>7644</v>
      </c>
      <c r="K1205" s="509"/>
    </row>
    <row r="1206" spans="1:11" s="703" customFormat="1" ht="15" hidden="1">
      <c r="A1206" s="762" t="s">
        <v>7393</v>
      </c>
      <c r="B1206" s="762" t="s">
        <v>10140</v>
      </c>
      <c r="C1206" s="762" t="s">
        <v>10128</v>
      </c>
      <c r="D1206" s="762" t="s">
        <v>10129</v>
      </c>
      <c r="E1206" s="762" t="s">
        <v>1952</v>
      </c>
      <c r="F1206" s="762" t="s">
        <v>10130</v>
      </c>
      <c r="G1206" s="763" t="s">
        <v>1954</v>
      </c>
      <c r="H1206" s="573" t="s">
        <v>7421</v>
      </c>
      <c r="I1206" s="573"/>
      <c r="J1206" s="509" t="s">
        <v>7644</v>
      </c>
      <c r="K1206" s="509"/>
    </row>
    <row r="1207" spans="1:11" s="703" customFormat="1" hidden="1">
      <c r="A1207" s="250" t="s">
        <v>7393</v>
      </c>
      <c r="B1207" s="250" t="s">
        <v>10140</v>
      </c>
      <c r="C1207" s="250" t="s">
        <v>7998</v>
      </c>
      <c r="D1207" s="250"/>
      <c r="E1207" s="250" t="s">
        <v>8772</v>
      </c>
      <c r="F1207" s="250" t="s">
        <v>10141</v>
      </c>
      <c r="G1207" s="251"/>
      <c r="H1207" s="573" t="s">
        <v>7421</v>
      </c>
      <c r="I1207" s="573"/>
      <c r="J1207" s="509" t="s">
        <v>7644</v>
      </c>
      <c r="K1207" s="509"/>
    </row>
    <row r="1208" spans="1:11" s="703" customFormat="1" hidden="1">
      <c r="A1208" s="250" t="s">
        <v>7393</v>
      </c>
      <c r="B1208" s="250" t="s">
        <v>10140</v>
      </c>
      <c r="C1208" s="250" t="s">
        <v>7608</v>
      </c>
      <c r="D1208" s="250" t="s">
        <v>10142</v>
      </c>
      <c r="E1208" s="250" t="s">
        <v>1952</v>
      </c>
      <c r="F1208" s="250" t="s">
        <v>10143</v>
      </c>
      <c r="G1208" s="251"/>
      <c r="H1208" s="573" t="s">
        <v>7421</v>
      </c>
      <c r="I1208" s="573"/>
      <c r="J1208" s="509" t="s">
        <v>7644</v>
      </c>
      <c r="K1208" s="509"/>
    </row>
    <row r="1209" spans="1:11" s="703" customFormat="1" hidden="1">
      <c r="A1209" s="250" t="s">
        <v>7393</v>
      </c>
      <c r="B1209" s="250" t="s">
        <v>10140</v>
      </c>
      <c r="C1209" s="250" t="s">
        <v>10144</v>
      </c>
      <c r="D1209" s="250" t="s">
        <v>10145</v>
      </c>
      <c r="E1209" s="250" t="s">
        <v>3643</v>
      </c>
      <c r="F1209" s="250" t="s">
        <v>10146</v>
      </c>
      <c r="G1209" s="251"/>
      <c r="H1209" s="573" t="s">
        <v>7421</v>
      </c>
      <c r="I1209" s="573"/>
      <c r="J1209" s="509" t="s">
        <v>7644</v>
      </c>
      <c r="K1209" s="509"/>
    </row>
    <row r="1210" spans="1:11" s="703" customFormat="1" hidden="1">
      <c r="A1210" s="250" t="s">
        <v>7393</v>
      </c>
      <c r="B1210" s="250" t="s">
        <v>10140</v>
      </c>
      <c r="C1210" s="250" t="s">
        <v>10147</v>
      </c>
      <c r="D1210" s="250" t="s">
        <v>10148</v>
      </c>
      <c r="E1210" s="250" t="s">
        <v>8772</v>
      </c>
      <c r="F1210" s="250" t="s">
        <v>10149</v>
      </c>
      <c r="G1210" s="251"/>
      <c r="H1210" s="573" t="s">
        <v>7421</v>
      </c>
      <c r="I1210" s="573"/>
      <c r="J1210" s="509" t="s">
        <v>7644</v>
      </c>
      <c r="K1210" s="509"/>
    </row>
    <row r="1211" spans="1:11" s="703" customFormat="1" hidden="1">
      <c r="A1211" s="250" t="s">
        <v>7393</v>
      </c>
      <c r="B1211" s="250" t="s">
        <v>10140</v>
      </c>
      <c r="C1211" s="250" t="s">
        <v>10150</v>
      </c>
      <c r="D1211" s="250" t="s">
        <v>10151</v>
      </c>
      <c r="E1211" s="250" t="s">
        <v>1952</v>
      </c>
      <c r="F1211" s="250" t="s">
        <v>10152</v>
      </c>
      <c r="G1211" s="251"/>
      <c r="H1211" s="573" t="s">
        <v>7421</v>
      </c>
      <c r="I1211" s="573"/>
      <c r="J1211" s="509" t="s">
        <v>7644</v>
      </c>
      <c r="K1211" s="509"/>
    </row>
    <row r="1212" spans="1:11" s="703" customFormat="1" hidden="1">
      <c r="A1212" s="250" t="s">
        <v>7393</v>
      </c>
      <c r="B1212" s="250" t="s">
        <v>10140</v>
      </c>
      <c r="C1212" s="250" t="s">
        <v>10153</v>
      </c>
      <c r="D1212" s="250" t="s">
        <v>2044</v>
      </c>
      <c r="E1212" s="250" t="s">
        <v>1952</v>
      </c>
      <c r="F1212" s="250" t="s">
        <v>10154</v>
      </c>
      <c r="G1212" s="251"/>
      <c r="H1212" s="573" t="s">
        <v>7421</v>
      </c>
      <c r="I1212" s="573"/>
      <c r="J1212" s="509" t="s">
        <v>7644</v>
      </c>
      <c r="K1212" s="509"/>
    </row>
    <row r="1213" spans="1:11" s="703" customFormat="1" hidden="1">
      <c r="A1213" s="250" t="s">
        <v>7393</v>
      </c>
      <c r="B1213" s="250" t="s">
        <v>10140</v>
      </c>
      <c r="C1213" s="250" t="s">
        <v>10155</v>
      </c>
      <c r="D1213" s="250" t="s">
        <v>10156</v>
      </c>
      <c r="E1213" s="250" t="s">
        <v>1952</v>
      </c>
      <c r="F1213" s="250" t="s">
        <v>10157</v>
      </c>
      <c r="G1213" s="251"/>
      <c r="H1213" s="573" t="s">
        <v>7421</v>
      </c>
      <c r="I1213" s="573"/>
      <c r="J1213" s="509" t="s">
        <v>7644</v>
      </c>
      <c r="K1213" s="509"/>
    </row>
    <row r="1214" spans="1:11" s="703" customFormat="1" hidden="1">
      <c r="A1214" s="250" t="s">
        <v>7393</v>
      </c>
      <c r="B1214" s="250" t="s">
        <v>10140</v>
      </c>
      <c r="C1214" s="250" t="s">
        <v>10158</v>
      </c>
      <c r="D1214" s="250" t="s">
        <v>10159</v>
      </c>
      <c r="E1214" s="250" t="s">
        <v>1952</v>
      </c>
      <c r="F1214" s="250" t="s">
        <v>10160</v>
      </c>
      <c r="G1214" s="251"/>
      <c r="H1214" s="573" t="s">
        <v>7421</v>
      </c>
      <c r="I1214" s="573"/>
      <c r="J1214" s="509" t="s">
        <v>7644</v>
      </c>
      <c r="K1214" s="509"/>
    </row>
    <row r="1215" spans="1:11" s="703" customFormat="1" hidden="1">
      <c r="A1215" s="250" t="s">
        <v>7393</v>
      </c>
      <c r="B1215" s="250" t="s">
        <v>10140</v>
      </c>
      <c r="C1215" s="250" t="s">
        <v>10161</v>
      </c>
      <c r="D1215" s="250" t="s">
        <v>10162</v>
      </c>
      <c r="E1215" s="250" t="s">
        <v>1952</v>
      </c>
      <c r="F1215" s="250" t="s">
        <v>10163</v>
      </c>
      <c r="G1215" s="251"/>
      <c r="H1215" s="573" t="s">
        <v>7421</v>
      </c>
      <c r="I1215" s="573"/>
      <c r="J1215" s="509" t="s">
        <v>7644</v>
      </c>
      <c r="K1215" s="509"/>
    </row>
    <row r="1216" spans="1:11" s="703" customFormat="1" hidden="1">
      <c r="A1216" s="250" t="s">
        <v>7393</v>
      </c>
      <c r="B1216" s="250" t="s">
        <v>10140</v>
      </c>
      <c r="C1216" s="250" t="s">
        <v>10164</v>
      </c>
      <c r="D1216" s="250" t="s">
        <v>10165</v>
      </c>
      <c r="E1216" s="250" t="s">
        <v>1952</v>
      </c>
      <c r="F1216" s="250" t="s">
        <v>10166</v>
      </c>
      <c r="G1216" s="251"/>
      <c r="H1216" s="573" t="s">
        <v>7421</v>
      </c>
      <c r="I1216" s="573"/>
      <c r="J1216" s="509" t="s">
        <v>7644</v>
      </c>
      <c r="K1216" s="509"/>
    </row>
    <row r="1217" spans="1:11" s="703" customFormat="1" hidden="1">
      <c r="A1217" s="250" t="s">
        <v>7393</v>
      </c>
      <c r="B1217" s="250" t="s">
        <v>10140</v>
      </c>
      <c r="C1217" s="250" t="s">
        <v>10167</v>
      </c>
      <c r="D1217" s="250" t="s">
        <v>10168</v>
      </c>
      <c r="E1217" s="250" t="s">
        <v>1952</v>
      </c>
      <c r="F1217" s="250" t="s">
        <v>10169</v>
      </c>
      <c r="G1217" s="251"/>
      <c r="H1217" s="573" t="s">
        <v>7421</v>
      </c>
      <c r="I1217" s="573"/>
      <c r="J1217" s="509" t="s">
        <v>7644</v>
      </c>
      <c r="K1217" s="509"/>
    </row>
    <row r="1218" spans="1:11" s="703" customFormat="1" hidden="1">
      <c r="A1218" s="250" t="s">
        <v>7393</v>
      </c>
      <c r="B1218" s="250" t="s">
        <v>10140</v>
      </c>
      <c r="C1218" s="250" t="s">
        <v>10170</v>
      </c>
      <c r="D1218" s="250" t="s">
        <v>10171</v>
      </c>
      <c r="E1218" s="250" t="s">
        <v>1952</v>
      </c>
      <c r="F1218" s="250" t="s">
        <v>10172</v>
      </c>
      <c r="G1218" s="251"/>
      <c r="H1218" s="573" t="s">
        <v>7421</v>
      </c>
      <c r="I1218" s="573"/>
      <c r="J1218" s="509" t="s">
        <v>7644</v>
      </c>
      <c r="K1218" s="509"/>
    </row>
    <row r="1219" spans="1:11" s="703" customFormat="1" hidden="1">
      <c r="A1219" s="250" t="s">
        <v>7393</v>
      </c>
      <c r="B1219" s="250" t="s">
        <v>10140</v>
      </c>
      <c r="C1219" s="250" t="s">
        <v>8028</v>
      </c>
      <c r="D1219" s="250" t="s">
        <v>2638</v>
      </c>
      <c r="E1219" s="250" t="s">
        <v>1952</v>
      </c>
      <c r="F1219" s="250" t="s">
        <v>10173</v>
      </c>
      <c r="G1219" s="251"/>
      <c r="H1219" s="573" t="s">
        <v>7421</v>
      </c>
      <c r="I1219" s="573"/>
      <c r="J1219" s="509" t="s">
        <v>7644</v>
      </c>
      <c r="K1219" s="509"/>
    </row>
    <row r="1220" spans="1:11" s="703" customFormat="1" hidden="1">
      <c r="A1220" s="250" t="s">
        <v>7393</v>
      </c>
      <c r="B1220" s="250" t="s">
        <v>10140</v>
      </c>
      <c r="C1220" s="250" t="s">
        <v>10174</v>
      </c>
      <c r="D1220" s="250" t="s">
        <v>8002</v>
      </c>
      <c r="E1220" s="250" t="s">
        <v>1952</v>
      </c>
      <c r="F1220" s="250" t="s">
        <v>10175</v>
      </c>
      <c r="G1220" s="251"/>
      <c r="H1220" s="573" t="s">
        <v>7421</v>
      </c>
      <c r="I1220" s="573"/>
      <c r="J1220" s="509" t="s">
        <v>7644</v>
      </c>
      <c r="K1220" s="509"/>
    </row>
    <row r="1221" spans="1:11" s="703" customFormat="1" hidden="1">
      <c r="A1221" s="250" t="s">
        <v>7393</v>
      </c>
      <c r="B1221" s="250" t="s">
        <v>10140</v>
      </c>
      <c r="C1221" s="250" t="s">
        <v>7037</v>
      </c>
      <c r="D1221" s="250" t="s">
        <v>5964</v>
      </c>
      <c r="E1221" s="250" t="s">
        <v>3643</v>
      </c>
      <c r="F1221" s="250" t="s">
        <v>10176</v>
      </c>
      <c r="G1221" s="251"/>
      <c r="H1221" s="573" t="s">
        <v>7421</v>
      </c>
      <c r="I1221" s="573"/>
      <c r="J1221" s="509" t="s">
        <v>7644</v>
      </c>
      <c r="K1221" s="509"/>
    </row>
    <row r="1222" spans="1:11" s="703" customFormat="1" hidden="1">
      <c r="A1222" s="250" t="s">
        <v>7393</v>
      </c>
      <c r="B1222" s="250" t="s">
        <v>10140</v>
      </c>
      <c r="C1222" s="250" t="s">
        <v>10177</v>
      </c>
      <c r="D1222" s="250" t="s">
        <v>10178</v>
      </c>
      <c r="E1222" s="250" t="s">
        <v>1952</v>
      </c>
      <c r="F1222" s="250" t="s">
        <v>10179</v>
      </c>
      <c r="G1222" s="251"/>
      <c r="H1222" s="573" t="s">
        <v>7421</v>
      </c>
      <c r="I1222" s="573"/>
      <c r="J1222" s="509" t="s">
        <v>7644</v>
      </c>
      <c r="K1222" s="509"/>
    </row>
    <row r="1223" spans="1:11" s="703" customFormat="1" hidden="1">
      <c r="A1223" s="247" t="s">
        <v>7393</v>
      </c>
      <c r="B1223" s="247" t="s">
        <v>10140</v>
      </c>
      <c r="C1223" s="247" t="s">
        <v>10180</v>
      </c>
      <c r="D1223" s="247" t="s">
        <v>10181</v>
      </c>
      <c r="E1223" s="247" t="s">
        <v>8772</v>
      </c>
      <c r="F1223" s="247" t="s">
        <v>10182</v>
      </c>
      <c r="G1223" s="248"/>
      <c r="H1223" s="573" t="s">
        <v>7421</v>
      </c>
      <c r="I1223" s="573"/>
      <c r="J1223" s="509" t="s">
        <v>7644</v>
      </c>
      <c r="K1223" s="509"/>
    </row>
    <row r="1224" spans="1:11" s="703" customFormat="1" hidden="1">
      <c r="A1224" s="247" t="s">
        <v>7393</v>
      </c>
      <c r="B1224" s="247" t="s">
        <v>10140</v>
      </c>
      <c r="C1224" s="247" t="s">
        <v>10183</v>
      </c>
      <c r="D1224" s="247" t="s">
        <v>10184</v>
      </c>
      <c r="E1224" s="247" t="s">
        <v>1952</v>
      </c>
      <c r="F1224" s="247" t="s">
        <v>10185</v>
      </c>
      <c r="G1224" s="248"/>
      <c r="H1224" s="573" t="s">
        <v>7421</v>
      </c>
      <c r="I1224" s="573"/>
      <c r="J1224" s="509" t="s">
        <v>7644</v>
      </c>
      <c r="K1224" s="509"/>
    </row>
    <row r="1225" spans="1:11" s="703" customFormat="1" hidden="1">
      <c r="A1225" s="247" t="s">
        <v>7393</v>
      </c>
      <c r="B1225" s="247" t="s">
        <v>10140</v>
      </c>
      <c r="C1225" s="247" t="s">
        <v>10186</v>
      </c>
      <c r="D1225" s="247" t="s">
        <v>10187</v>
      </c>
      <c r="E1225" s="247" t="s">
        <v>8772</v>
      </c>
      <c r="F1225" s="247" t="s">
        <v>10188</v>
      </c>
      <c r="G1225" s="248"/>
      <c r="H1225" s="573" t="s">
        <v>7421</v>
      </c>
      <c r="I1225" s="573"/>
      <c r="J1225" s="509" t="s">
        <v>7644</v>
      </c>
      <c r="K1225" s="509"/>
    </row>
    <row r="1226" spans="1:11" s="703" customFormat="1" ht="15" hidden="1">
      <c r="A1226" s="762" t="s">
        <v>7393</v>
      </c>
      <c r="B1226" s="762" t="s">
        <v>10189</v>
      </c>
      <c r="C1226" s="762" t="s">
        <v>10190</v>
      </c>
      <c r="D1226" s="762" t="s">
        <v>10191</v>
      </c>
      <c r="E1226" s="762" t="s">
        <v>1952</v>
      </c>
      <c r="F1226" s="762" t="s">
        <v>10192</v>
      </c>
      <c r="G1226" s="763" t="s">
        <v>1954</v>
      </c>
      <c r="H1226" s="573" t="s">
        <v>7421</v>
      </c>
      <c r="I1226" s="573"/>
      <c r="J1226" s="509" t="s">
        <v>7644</v>
      </c>
      <c r="K1226" s="509"/>
    </row>
    <row r="1227" spans="1:11" s="703" customFormat="1" hidden="1">
      <c r="A1227" s="250" t="s">
        <v>7393</v>
      </c>
      <c r="B1227" s="250" t="s">
        <v>10189</v>
      </c>
      <c r="C1227" s="250" t="s">
        <v>1955</v>
      </c>
      <c r="D1227" s="250" t="s">
        <v>1915</v>
      </c>
      <c r="E1227" s="250" t="s">
        <v>1952</v>
      </c>
      <c r="F1227" s="250" t="s">
        <v>10192</v>
      </c>
      <c r="G1227" s="251"/>
      <c r="H1227" s="573" t="s">
        <v>7421</v>
      </c>
      <c r="I1227" s="573"/>
      <c r="J1227" s="509" t="s">
        <v>7644</v>
      </c>
      <c r="K1227" s="509"/>
    </row>
    <row r="1228" spans="1:11" s="703" customFormat="1" ht="15" hidden="1">
      <c r="A1228" s="762" t="s">
        <v>7393</v>
      </c>
      <c r="B1228" s="762" t="s">
        <v>10193</v>
      </c>
      <c r="C1228" s="762" t="s">
        <v>10194</v>
      </c>
      <c r="D1228" s="762" t="s">
        <v>7663</v>
      </c>
      <c r="E1228" s="762" t="s">
        <v>1952</v>
      </c>
      <c r="F1228" s="762" t="s">
        <v>10195</v>
      </c>
      <c r="G1228" s="763" t="s">
        <v>1954</v>
      </c>
      <c r="H1228" s="573" t="s">
        <v>7421</v>
      </c>
      <c r="I1228" s="573"/>
      <c r="J1228" s="509" t="s">
        <v>7644</v>
      </c>
      <c r="K1228" s="509"/>
    </row>
    <row r="1229" spans="1:11" s="703" customFormat="1" hidden="1">
      <c r="A1229" s="250" t="s">
        <v>7393</v>
      </c>
      <c r="B1229" s="250" t="s">
        <v>10193</v>
      </c>
      <c r="C1229" s="250" t="s">
        <v>10190</v>
      </c>
      <c r="D1229" s="250" t="s">
        <v>10196</v>
      </c>
      <c r="E1229" s="250" t="s">
        <v>1952</v>
      </c>
      <c r="F1229" s="250" t="s">
        <v>10192</v>
      </c>
      <c r="G1229" s="251"/>
      <c r="H1229" s="573" t="s">
        <v>7421</v>
      </c>
      <c r="I1229" s="573"/>
      <c r="J1229" s="509" t="s">
        <v>7644</v>
      </c>
      <c r="K1229" s="509"/>
    </row>
    <row r="1230" spans="1:11" s="703" customFormat="1" hidden="1">
      <c r="A1230" s="250" t="s">
        <v>7393</v>
      </c>
      <c r="B1230" s="250" t="s">
        <v>10193</v>
      </c>
      <c r="C1230" s="250" t="s">
        <v>2228</v>
      </c>
      <c r="D1230" s="250" t="s">
        <v>7671</v>
      </c>
      <c r="E1230" s="250" t="s">
        <v>1952</v>
      </c>
      <c r="F1230" s="250" t="s">
        <v>10197</v>
      </c>
      <c r="G1230" s="251"/>
      <c r="H1230" s="573" t="s">
        <v>7421</v>
      </c>
      <c r="I1230" s="573"/>
      <c r="J1230" s="509" t="s">
        <v>7644</v>
      </c>
      <c r="K1230" s="509"/>
    </row>
    <row r="1231" spans="1:11" s="758" customFormat="1" ht="15" hidden="1">
      <c r="A1231" s="762" t="s">
        <v>7393</v>
      </c>
      <c r="B1231" s="762" t="s">
        <v>10198</v>
      </c>
      <c r="C1231" s="762" t="s">
        <v>10199</v>
      </c>
      <c r="D1231" s="762" t="s">
        <v>7663</v>
      </c>
      <c r="E1231" s="762" t="s">
        <v>1952</v>
      </c>
      <c r="F1231" s="762" t="s">
        <v>10200</v>
      </c>
      <c r="G1231" s="763" t="s">
        <v>1954</v>
      </c>
      <c r="H1231" s="573" t="s">
        <v>7421</v>
      </c>
      <c r="I1231" s="574"/>
      <c r="J1231" s="492" t="s">
        <v>7644</v>
      </c>
      <c r="K1231" s="492"/>
    </row>
    <row r="1232" spans="1:11" s="703" customFormat="1" hidden="1">
      <c r="A1232" s="250" t="s">
        <v>7393</v>
      </c>
      <c r="B1232" s="250" t="s">
        <v>10198</v>
      </c>
      <c r="C1232" s="250" t="s">
        <v>10190</v>
      </c>
      <c r="D1232" s="250" t="s">
        <v>10196</v>
      </c>
      <c r="E1232" s="250" t="s">
        <v>1952</v>
      </c>
      <c r="F1232" s="250" t="s">
        <v>10192</v>
      </c>
      <c r="G1232" s="251"/>
      <c r="H1232" s="573" t="s">
        <v>7421</v>
      </c>
      <c r="I1232" s="573"/>
      <c r="J1232" s="509" t="s">
        <v>7644</v>
      </c>
      <c r="K1232" s="509"/>
    </row>
    <row r="1233" spans="1:11" s="703" customFormat="1" hidden="1">
      <c r="A1233" s="250" t="s">
        <v>7393</v>
      </c>
      <c r="B1233" s="250" t="s">
        <v>10198</v>
      </c>
      <c r="C1233" s="250" t="s">
        <v>3860</v>
      </c>
      <c r="D1233" s="250" t="s">
        <v>10201</v>
      </c>
      <c r="E1233" s="250" t="s">
        <v>1952</v>
      </c>
      <c r="F1233" s="250" t="s">
        <v>10202</v>
      </c>
      <c r="G1233" s="251"/>
      <c r="H1233" s="573" t="s">
        <v>7421</v>
      </c>
      <c r="I1233" s="573"/>
      <c r="J1233" s="509" t="s">
        <v>7644</v>
      </c>
      <c r="K1233" s="509"/>
    </row>
    <row r="1234" spans="1:11" s="703" customFormat="1" ht="15" hidden="1">
      <c r="A1234" s="762" t="s">
        <v>7393</v>
      </c>
      <c r="B1234" s="762" t="s">
        <v>10203</v>
      </c>
      <c r="C1234" s="762" t="s">
        <v>10190</v>
      </c>
      <c r="D1234" s="762" t="s">
        <v>10191</v>
      </c>
      <c r="E1234" s="762" t="s">
        <v>1952</v>
      </c>
      <c r="F1234" s="762" t="s">
        <v>10192</v>
      </c>
      <c r="G1234" s="763" t="s">
        <v>1954</v>
      </c>
      <c r="H1234" s="573" t="s">
        <v>7421</v>
      </c>
      <c r="I1234" s="573"/>
      <c r="J1234" s="509" t="s">
        <v>7644</v>
      </c>
      <c r="K1234" s="509"/>
    </row>
    <row r="1235" spans="1:11" s="703" customFormat="1" hidden="1">
      <c r="A1235" s="250" t="s">
        <v>7393</v>
      </c>
      <c r="B1235" s="250" t="s">
        <v>10203</v>
      </c>
      <c r="C1235" s="250" t="s">
        <v>10204</v>
      </c>
      <c r="D1235" s="250" t="s">
        <v>10205</v>
      </c>
      <c r="E1235" s="250" t="s">
        <v>1952</v>
      </c>
      <c r="F1235" s="250" t="s">
        <v>10206</v>
      </c>
      <c r="G1235" s="251"/>
      <c r="H1235" s="573" t="s">
        <v>7421</v>
      </c>
      <c r="I1235" s="573"/>
      <c r="J1235" s="509" t="s">
        <v>7644</v>
      </c>
      <c r="K1235" s="509"/>
    </row>
    <row r="1236" spans="1:11" s="703" customFormat="1" hidden="1">
      <c r="A1236" s="250" t="s">
        <v>7393</v>
      </c>
      <c r="B1236" s="250" t="s">
        <v>10203</v>
      </c>
      <c r="C1236" s="4" t="s">
        <v>10207</v>
      </c>
      <c r="D1236" s="4" t="s">
        <v>8888</v>
      </c>
      <c r="E1236" s="250" t="s">
        <v>1952</v>
      </c>
      <c r="F1236" s="250" t="s">
        <v>10208</v>
      </c>
      <c r="G1236" s="251"/>
      <c r="H1236" s="573" t="s">
        <v>7421</v>
      </c>
      <c r="I1236" s="573"/>
      <c r="J1236" s="509" t="s">
        <v>7644</v>
      </c>
      <c r="K1236" s="509"/>
    </row>
    <row r="1237" spans="1:11" s="703" customFormat="1" hidden="1">
      <c r="A1237" s="250" t="s">
        <v>7393</v>
      </c>
      <c r="B1237" s="250" t="s">
        <v>10203</v>
      </c>
      <c r="C1237" s="4" t="s">
        <v>8382</v>
      </c>
      <c r="D1237" s="4" t="s">
        <v>8383</v>
      </c>
      <c r="E1237" s="250" t="s">
        <v>7610</v>
      </c>
      <c r="F1237" s="250" t="s">
        <v>10209</v>
      </c>
      <c r="G1237" s="251"/>
      <c r="H1237" s="573" t="s">
        <v>7421</v>
      </c>
      <c r="I1237" s="573"/>
      <c r="J1237" s="509" t="s">
        <v>7644</v>
      </c>
      <c r="K1237" s="509"/>
    </row>
    <row r="1238" spans="1:11" s="703" customFormat="1" hidden="1">
      <c r="A1238" s="250" t="s">
        <v>7393</v>
      </c>
      <c r="B1238" s="250" t="s">
        <v>10203</v>
      </c>
      <c r="C1238" s="4" t="s">
        <v>10210</v>
      </c>
      <c r="D1238" s="4" t="s">
        <v>10211</v>
      </c>
      <c r="E1238" s="250" t="s">
        <v>1952</v>
      </c>
      <c r="F1238" s="250" t="s">
        <v>10202</v>
      </c>
      <c r="G1238" s="251"/>
      <c r="H1238" s="573" t="s">
        <v>7421</v>
      </c>
      <c r="I1238" s="573"/>
      <c r="J1238" s="509" t="s">
        <v>7644</v>
      </c>
      <c r="K1238" s="509"/>
    </row>
    <row r="1239" spans="1:11" s="703" customFormat="1" hidden="1">
      <c r="A1239" s="250" t="s">
        <v>7393</v>
      </c>
      <c r="B1239" s="250" t="s">
        <v>10203</v>
      </c>
      <c r="C1239" s="4" t="s">
        <v>10212</v>
      </c>
      <c r="D1239" s="4" t="s">
        <v>10213</v>
      </c>
      <c r="E1239" s="250" t="s">
        <v>1952</v>
      </c>
      <c r="F1239" s="250" t="s">
        <v>10214</v>
      </c>
      <c r="G1239" s="251"/>
      <c r="H1239" s="573" t="s">
        <v>7421</v>
      </c>
      <c r="I1239" s="573"/>
      <c r="J1239" s="509" t="s">
        <v>7644</v>
      </c>
      <c r="K1239" s="509"/>
    </row>
    <row r="1240" spans="1:11" s="703" customFormat="1" hidden="1">
      <c r="A1240" s="250" t="s">
        <v>7393</v>
      </c>
      <c r="B1240" s="250" t="s">
        <v>10203</v>
      </c>
      <c r="C1240" s="4" t="s">
        <v>8035</v>
      </c>
      <c r="D1240" s="4" t="s">
        <v>10215</v>
      </c>
      <c r="E1240" s="250" t="s">
        <v>1952</v>
      </c>
      <c r="F1240" s="250" t="s">
        <v>10216</v>
      </c>
      <c r="G1240" s="251"/>
      <c r="H1240" s="573" t="s">
        <v>7421</v>
      </c>
      <c r="I1240" s="573"/>
      <c r="J1240" s="509" t="s">
        <v>7644</v>
      </c>
      <c r="K1240" s="509"/>
    </row>
    <row r="1241" spans="1:11" s="703" customFormat="1" hidden="1">
      <c r="A1241" s="250" t="s">
        <v>7393</v>
      </c>
      <c r="B1241" s="250" t="s">
        <v>10203</v>
      </c>
      <c r="C1241" s="250" t="s">
        <v>8032</v>
      </c>
      <c r="D1241" s="250" t="s">
        <v>7865</v>
      </c>
      <c r="E1241" s="250" t="s">
        <v>1952</v>
      </c>
      <c r="F1241" s="250" t="s">
        <v>10217</v>
      </c>
      <c r="G1241" s="251"/>
      <c r="H1241" s="573" t="s">
        <v>7421</v>
      </c>
      <c r="I1241" s="573"/>
      <c r="J1241" s="509" t="s">
        <v>7644</v>
      </c>
      <c r="K1241" s="509"/>
    </row>
    <row r="1242" spans="1:11" s="703" customFormat="1" hidden="1">
      <c r="A1242" s="247" t="s">
        <v>7393</v>
      </c>
      <c r="B1242" s="247" t="s">
        <v>10203</v>
      </c>
      <c r="C1242" s="247" t="s">
        <v>10218</v>
      </c>
      <c r="D1242" s="247" t="s">
        <v>10219</v>
      </c>
      <c r="E1242" s="247" t="s">
        <v>1952</v>
      </c>
      <c r="F1242" s="247" t="s">
        <v>10220</v>
      </c>
      <c r="G1242" s="248"/>
      <c r="H1242" s="573" t="s">
        <v>7421</v>
      </c>
      <c r="I1242" s="573"/>
      <c r="J1242" s="509" t="s">
        <v>7644</v>
      </c>
      <c r="K1242" s="509"/>
    </row>
    <row r="1243" spans="1:11" s="703" customFormat="1" ht="15" hidden="1">
      <c r="A1243" s="762" t="s">
        <v>7394</v>
      </c>
      <c r="B1243" s="762" t="s">
        <v>10221</v>
      </c>
      <c r="C1243" s="762" t="s">
        <v>10222</v>
      </c>
      <c r="D1243" s="762" t="s">
        <v>10223</v>
      </c>
      <c r="E1243" s="762" t="s">
        <v>1952</v>
      </c>
      <c r="F1243" s="762" t="s">
        <v>10224</v>
      </c>
      <c r="G1243" s="763" t="s">
        <v>1954</v>
      </c>
      <c r="H1243" s="573" t="s">
        <v>7421</v>
      </c>
      <c r="I1243" s="573"/>
      <c r="J1243" s="509" t="s">
        <v>7644</v>
      </c>
      <c r="K1243" s="509"/>
    </row>
    <row r="1244" spans="1:11" s="703" customFormat="1" hidden="1">
      <c r="A1244" s="250" t="s">
        <v>7394</v>
      </c>
      <c r="B1244" s="250" t="s">
        <v>10221</v>
      </c>
      <c r="C1244" s="250" t="s">
        <v>1955</v>
      </c>
      <c r="D1244" s="250" t="s">
        <v>1915</v>
      </c>
      <c r="E1244" s="250" t="s">
        <v>1952</v>
      </c>
      <c r="F1244" s="250" t="s">
        <v>10224</v>
      </c>
      <c r="G1244" s="251"/>
      <c r="H1244" s="573" t="s">
        <v>7421</v>
      </c>
      <c r="I1244" s="573"/>
      <c r="J1244" s="509" t="s">
        <v>7644</v>
      </c>
      <c r="K1244" s="509"/>
    </row>
    <row r="1245" spans="1:11" s="703" customFormat="1" ht="15" hidden="1">
      <c r="A1245" s="762" t="s">
        <v>7394</v>
      </c>
      <c r="B1245" s="762" t="s">
        <v>10225</v>
      </c>
      <c r="C1245" s="762" t="s">
        <v>10226</v>
      </c>
      <c r="D1245" s="762" t="s">
        <v>7663</v>
      </c>
      <c r="E1245" s="762" t="s">
        <v>1952</v>
      </c>
      <c r="F1245" s="762" t="s">
        <v>10227</v>
      </c>
      <c r="G1245" s="763" t="s">
        <v>1954</v>
      </c>
      <c r="H1245" s="573" t="s">
        <v>7421</v>
      </c>
      <c r="I1245" s="573"/>
      <c r="J1245" s="509" t="s">
        <v>7644</v>
      </c>
      <c r="K1245" s="509"/>
    </row>
    <row r="1246" spans="1:11" s="703" customFormat="1" hidden="1">
      <c r="A1246" s="250" t="s">
        <v>7394</v>
      </c>
      <c r="B1246" s="250" t="s">
        <v>10225</v>
      </c>
      <c r="C1246" s="250" t="s">
        <v>10222</v>
      </c>
      <c r="D1246" s="250" t="s">
        <v>10228</v>
      </c>
      <c r="E1246" s="250" t="s">
        <v>1952</v>
      </c>
      <c r="F1246" s="250" t="s">
        <v>10224</v>
      </c>
      <c r="G1246" s="251"/>
      <c r="H1246" s="573" t="s">
        <v>7421</v>
      </c>
      <c r="I1246" s="573"/>
      <c r="J1246" s="509" t="s">
        <v>7644</v>
      </c>
      <c r="K1246" s="509"/>
    </row>
    <row r="1247" spans="1:11" s="703" customFormat="1" hidden="1">
      <c r="A1247" s="250" t="s">
        <v>7394</v>
      </c>
      <c r="B1247" s="250" t="s">
        <v>10225</v>
      </c>
      <c r="C1247" s="250" t="s">
        <v>2219</v>
      </c>
      <c r="D1247" s="250" t="s">
        <v>7666</v>
      </c>
      <c r="E1247" s="250" t="s">
        <v>1952</v>
      </c>
      <c r="F1247" s="250" t="s">
        <v>10229</v>
      </c>
      <c r="G1247" s="251"/>
      <c r="H1247" s="573" t="s">
        <v>7421</v>
      </c>
      <c r="I1247" s="573"/>
      <c r="J1247" s="509" t="s">
        <v>7644</v>
      </c>
      <c r="K1247" s="509"/>
    </row>
    <row r="1248" spans="1:11" s="703" customFormat="1" ht="15" hidden="1">
      <c r="A1248" s="762" t="s">
        <v>7394</v>
      </c>
      <c r="B1248" s="762" t="s">
        <v>10230</v>
      </c>
      <c r="C1248" s="762" t="s">
        <v>10231</v>
      </c>
      <c r="D1248" s="762" t="s">
        <v>7663</v>
      </c>
      <c r="E1248" s="762" t="s">
        <v>1952</v>
      </c>
      <c r="F1248" s="762" t="s">
        <v>10232</v>
      </c>
      <c r="G1248" s="763" t="s">
        <v>1954</v>
      </c>
      <c r="H1248" s="573" t="s">
        <v>7421</v>
      </c>
      <c r="I1248" s="573"/>
      <c r="J1248" s="509" t="s">
        <v>7644</v>
      </c>
      <c r="K1248" s="509"/>
    </row>
    <row r="1249" spans="1:11" s="703" customFormat="1" hidden="1">
      <c r="A1249" s="250" t="s">
        <v>7394</v>
      </c>
      <c r="B1249" s="250" t="s">
        <v>10230</v>
      </c>
      <c r="C1249" s="250" t="s">
        <v>10222</v>
      </c>
      <c r="D1249" s="250" t="s">
        <v>10228</v>
      </c>
      <c r="E1249" s="250" t="s">
        <v>1952</v>
      </c>
      <c r="F1249" s="250" t="s">
        <v>10224</v>
      </c>
      <c r="G1249" s="251"/>
      <c r="H1249" s="573" t="s">
        <v>7421</v>
      </c>
      <c r="I1249" s="573"/>
      <c r="J1249" s="509" t="s">
        <v>7644</v>
      </c>
      <c r="K1249" s="509"/>
    </row>
    <row r="1250" spans="1:11" s="703" customFormat="1" hidden="1">
      <c r="A1250" s="250" t="s">
        <v>7394</v>
      </c>
      <c r="B1250" s="250" t="s">
        <v>10230</v>
      </c>
      <c r="C1250" s="250" t="s">
        <v>2228</v>
      </c>
      <c r="D1250" s="250" t="s">
        <v>7671</v>
      </c>
      <c r="E1250" s="250" t="s">
        <v>1952</v>
      </c>
      <c r="F1250" s="250" t="s">
        <v>10233</v>
      </c>
      <c r="G1250" s="251"/>
      <c r="H1250" s="573" t="s">
        <v>7421</v>
      </c>
      <c r="I1250" s="573"/>
      <c r="J1250" s="509" t="s">
        <v>7644</v>
      </c>
      <c r="K1250" s="509"/>
    </row>
    <row r="1251" spans="1:11" s="703" customFormat="1" ht="15" hidden="1">
      <c r="A1251" s="762" t="s">
        <v>7394</v>
      </c>
      <c r="B1251" s="762" t="s">
        <v>10234</v>
      </c>
      <c r="C1251" s="762" t="s">
        <v>10222</v>
      </c>
      <c r="D1251" s="762" t="s">
        <v>10223</v>
      </c>
      <c r="E1251" s="762" t="s">
        <v>1952</v>
      </c>
      <c r="F1251" s="762" t="s">
        <v>10224</v>
      </c>
      <c r="G1251" s="763" t="s">
        <v>1954</v>
      </c>
      <c r="H1251" s="573" t="s">
        <v>7421</v>
      </c>
      <c r="I1251" s="573"/>
      <c r="J1251" s="509" t="s">
        <v>7644</v>
      </c>
      <c r="K1251" s="509"/>
    </row>
    <row r="1252" spans="1:11" s="703" customFormat="1" hidden="1">
      <c r="A1252" s="250" t="s">
        <v>7394</v>
      </c>
      <c r="B1252" s="250" t="s">
        <v>10234</v>
      </c>
      <c r="C1252" s="250" t="s">
        <v>10235</v>
      </c>
      <c r="D1252" s="250" t="s">
        <v>10236</v>
      </c>
      <c r="E1252" s="250" t="s">
        <v>1952</v>
      </c>
      <c r="F1252" s="250" t="s">
        <v>10237</v>
      </c>
      <c r="G1252" s="251"/>
      <c r="H1252" s="573" t="s">
        <v>7421</v>
      </c>
      <c r="I1252" s="573"/>
      <c r="J1252" s="509" t="s">
        <v>7644</v>
      </c>
      <c r="K1252" s="509"/>
    </row>
    <row r="1253" spans="1:11" s="703" customFormat="1" hidden="1">
      <c r="A1253" s="250" t="s">
        <v>7394</v>
      </c>
      <c r="B1253" s="250" t="s">
        <v>10234</v>
      </c>
      <c r="C1253" s="250" t="s">
        <v>10238</v>
      </c>
      <c r="D1253" s="250" t="s">
        <v>10239</v>
      </c>
      <c r="E1253" s="250" t="s">
        <v>1952</v>
      </c>
      <c r="F1253" s="250" t="s">
        <v>10240</v>
      </c>
      <c r="G1253" s="251"/>
      <c r="H1253" s="573" t="s">
        <v>7421</v>
      </c>
      <c r="I1253" s="573"/>
      <c r="J1253" s="509" t="s">
        <v>7644</v>
      </c>
      <c r="K1253" s="509"/>
    </row>
    <row r="1254" spans="1:11" s="703" customFormat="1" hidden="1">
      <c r="A1254" s="250" t="s">
        <v>7394</v>
      </c>
      <c r="B1254" s="250" t="s">
        <v>10234</v>
      </c>
      <c r="C1254" s="250" t="s">
        <v>3879</v>
      </c>
      <c r="D1254" s="250" t="s">
        <v>3880</v>
      </c>
      <c r="E1254" s="250" t="s">
        <v>1952</v>
      </c>
      <c r="F1254" s="250" t="s">
        <v>10241</v>
      </c>
      <c r="G1254" s="251"/>
      <c r="H1254" s="573" t="s">
        <v>7421</v>
      </c>
      <c r="I1254" s="573"/>
      <c r="J1254" s="509" t="s">
        <v>7644</v>
      </c>
      <c r="K1254" s="509"/>
    </row>
    <row r="1255" spans="1:11" s="703" customFormat="1" hidden="1">
      <c r="A1255" s="250" t="s">
        <v>7394</v>
      </c>
      <c r="B1255" s="250" t="s">
        <v>10234</v>
      </c>
      <c r="C1255" s="250" t="s">
        <v>10242</v>
      </c>
      <c r="D1255" s="250" t="s">
        <v>10243</v>
      </c>
      <c r="E1255" s="250" t="s">
        <v>10244</v>
      </c>
      <c r="F1255" s="250" t="s">
        <v>10245</v>
      </c>
      <c r="G1255" s="251"/>
      <c r="H1255" s="573" t="s">
        <v>7421</v>
      </c>
      <c r="I1255" s="573"/>
      <c r="J1255" s="509" t="s">
        <v>7644</v>
      </c>
      <c r="K1255" s="509"/>
    </row>
    <row r="1256" spans="1:11" s="703" customFormat="1" hidden="1">
      <c r="A1256" s="250" t="s">
        <v>7394</v>
      </c>
      <c r="B1256" s="250" t="s">
        <v>10234</v>
      </c>
      <c r="C1256" s="250" t="s">
        <v>10246</v>
      </c>
      <c r="D1256" s="250" t="s">
        <v>10247</v>
      </c>
      <c r="E1256" s="250" t="s">
        <v>1952</v>
      </c>
      <c r="F1256" s="250" t="s">
        <v>10248</v>
      </c>
      <c r="G1256" s="251"/>
      <c r="H1256" s="573" t="s">
        <v>7421</v>
      </c>
      <c r="I1256" s="573"/>
      <c r="J1256" s="509" t="s">
        <v>7644</v>
      </c>
      <c r="K1256" s="509"/>
    </row>
    <row r="1257" spans="1:11" s="703" customFormat="1" hidden="1">
      <c r="A1257" s="250" t="s">
        <v>7394</v>
      </c>
      <c r="B1257" s="250" t="s">
        <v>10234</v>
      </c>
      <c r="C1257" s="250" t="s">
        <v>10249</v>
      </c>
      <c r="D1257" s="250" t="s">
        <v>8156</v>
      </c>
      <c r="E1257" s="250" t="s">
        <v>1952</v>
      </c>
      <c r="F1257" s="250" t="s">
        <v>10250</v>
      </c>
      <c r="G1257" s="251"/>
      <c r="H1257" s="573" t="s">
        <v>7421</v>
      </c>
      <c r="I1257" s="573"/>
      <c r="J1257" s="509" t="s">
        <v>7644</v>
      </c>
      <c r="K1257" s="509"/>
    </row>
    <row r="1258" spans="1:11" s="703" customFormat="1" hidden="1">
      <c r="A1258" s="250" t="s">
        <v>7394</v>
      </c>
      <c r="B1258" s="250" t="s">
        <v>10234</v>
      </c>
      <c r="C1258" s="250" t="s">
        <v>10251</v>
      </c>
      <c r="D1258" s="250" t="s">
        <v>8150</v>
      </c>
      <c r="E1258" s="250" t="s">
        <v>1952</v>
      </c>
      <c r="F1258" s="250" t="s">
        <v>10252</v>
      </c>
      <c r="G1258" s="251"/>
      <c r="H1258" s="573" t="s">
        <v>7421</v>
      </c>
      <c r="I1258" s="573"/>
      <c r="J1258" s="509" t="s">
        <v>7644</v>
      </c>
      <c r="K1258" s="509"/>
    </row>
    <row r="1259" spans="1:11" s="703" customFormat="1" hidden="1">
      <c r="A1259" s="250" t="s">
        <v>7394</v>
      </c>
      <c r="B1259" s="250" t="s">
        <v>10234</v>
      </c>
      <c r="C1259" s="250" t="s">
        <v>7608</v>
      </c>
      <c r="D1259" s="250" t="s">
        <v>8042</v>
      </c>
      <c r="E1259" s="250" t="s">
        <v>7610</v>
      </c>
      <c r="F1259" s="250" t="s">
        <v>10253</v>
      </c>
      <c r="G1259" s="251"/>
      <c r="H1259" s="573" t="s">
        <v>7421</v>
      </c>
      <c r="I1259" s="573"/>
      <c r="J1259" s="509" t="s">
        <v>7644</v>
      </c>
      <c r="K1259" s="509"/>
    </row>
    <row r="1260" spans="1:11" s="703" customFormat="1" hidden="1">
      <c r="A1260" s="250" t="s">
        <v>7394</v>
      </c>
      <c r="B1260" s="250" t="s">
        <v>10234</v>
      </c>
      <c r="C1260" s="250" t="s">
        <v>10254</v>
      </c>
      <c r="D1260" s="250" t="s">
        <v>8164</v>
      </c>
      <c r="E1260" s="250" t="s">
        <v>1952</v>
      </c>
      <c r="F1260" s="250" t="s">
        <v>10255</v>
      </c>
      <c r="G1260" s="251"/>
      <c r="H1260" s="573" t="s">
        <v>7421</v>
      </c>
      <c r="I1260" s="573"/>
      <c r="J1260" s="509" t="s">
        <v>7644</v>
      </c>
      <c r="K1260" s="509"/>
    </row>
    <row r="1261" spans="1:11" s="703" customFormat="1" hidden="1">
      <c r="A1261" s="250" t="s">
        <v>7394</v>
      </c>
      <c r="B1261" s="250" t="s">
        <v>10234</v>
      </c>
      <c r="C1261" s="250" t="s">
        <v>10256</v>
      </c>
      <c r="D1261" s="250" t="s">
        <v>4921</v>
      </c>
      <c r="E1261" s="250" t="s">
        <v>1952</v>
      </c>
      <c r="F1261" s="250" t="s">
        <v>10257</v>
      </c>
      <c r="G1261" s="251"/>
      <c r="H1261" s="573" t="s">
        <v>7421</v>
      </c>
      <c r="I1261" s="573"/>
      <c r="J1261" s="509" t="s">
        <v>7644</v>
      </c>
      <c r="K1261" s="509"/>
    </row>
    <row r="1262" spans="1:11" s="703" customFormat="1" hidden="1">
      <c r="A1262" s="250" t="s">
        <v>7394</v>
      </c>
      <c r="B1262" s="250" t="s">
        <v>10234</v>
      </c>
      <c r="C1262" s="250" t="s">
        <v>10258</v>
      </c>
      <c r="D1262" s="250" t="s">
        <v>10259</v>
      </c>
      <c r="E1262" s="250" t="s">
        <v>1952</v>
      </c>
      <c r="F1262" s="250" t="s">
        <v>10260</v>
      </c>
      <c r="G1262" s="251"/>
      <c r="H1262" s="573" t="s">
        <v>7421</v>
      </c>
      <c r="I1262" s="573"/>
      <c r="J1262" s="509" t="s">
        <v>7644</v>
      </c>
      <c r="K1262" s="509"/>
    </row>
    <row r="1263" spans="1:11" s="703" customFormat="1" hidden="1">
      <c r="A1263" s="250" t="s">
        <v>7394</v>
      </c>
      <c r="B1263" s="250" t="s">
        <v>10234</v>
      </c>
      <c r="C1263" s="250" t="s">
        <v>10261</v>
      </c>
      <c r="D1263" s="250" t="s">
        <v>10262</v>
      </c>
      <c r="E1263" s="250" t="s">
        <v>1952</v>
      </c>
      <c r="F1263" s="250" t="s">
        <v>10263</v>
      </c>
      <c r="G1263" s="251"/>
      <c r="H1263" s="573" t="s">
        <v>7421</v>
      </c>
      <c r="I1263" s="573"/>
      <c r="J1263" s="509" t="s">
        <v>7644</v>
      </c>
      <c r="K1263" s="509"/>
    </row>
    <row r="1264" spans="1:11" s="703" customFormat="1" hidden="1">
      <c r="A1264" s="250" t="s">
        <v>7394</v>
      </c>
      <c r="B1264" s="250" t="s">
        <v>10234</v>
      </c>
      <c r="C1264" s="250" t="s">
        <v>4087</v>
      </c>
      <c r="D1264" s="250" t="s">
        <v>7742</v>
      </c>
      <c r="E1264" s="250" t="s">
        <v>7941</v>
      </c>
      <c r="F1264" s="250" t="s">
        <v>10264</v>
      </c>
      <c r="G1264" s="251"/>
      <c r="H1264" s="573" t="s">
        <v>7421</v>
      </c>
      <c r="I1264" s="573"/>
      <c r="J1264" s="509" t="s">
        <v>7644</v>
      </c>
      <c r="K1264" s="509"/>
    </row>
    <row r="1265" spans="1:11" s="703" customFormat="1" hidden="1">
      <c r="A1265" s="250" t="s">
        <v>7394</v>
      </c>
      <c r="B1265" s="250" t="s">
        <v>10234</v>
      </c>
      <c r="C1265" s="250" t="s">
        <v>10265</v>
      </c>
      <c r="D1265" s="250" t="s">
        <v>10266</v>
      </c>
      <c r="E1265" s="250" t="s">
        <v>1952</v>
      </c>
      <c r="F1265" s="250" t="s">
        <v>10267</v>
      </c>
      <c r="G1265" s="251"/>
      <c r="H1265" s="573" t="s">
        <v>7421</v>
      </c>
      <c r="I1265" s="573"/>
      <c r="J1265" s="509" t="s">
        <v>7644</v>
      </c>
      <c r="K1265" s="509"/>
    </row>
    <row r="1266" spans="1:11" s="703" customFormat="1" hidden="1">
      <c r="A1266" s="250" t="s">
        <v>7394</v>
      </c>
      <c r="B1266" s="250" t="s">
        <v>10234</v>
      </c>
      <c r="C1266" s="250" t="s">
        <v>10268</v>
      </c>
      <c r="D1266" s="250" t="s">
        <v>10269</v>
      </c>
      <c r="E1266" s="250" t="s">
        <v>1952</v>
      </c>
      <c r="F1266" s="250" t="s">
        <v>10270</v>
      </c>
      <c r="G1266" s="251"/>
      <c r="H1266" s="573" t="s">
        <v>7421</v>
      </c>
      <c r="I1266" s="573"/>
      <c r="J1266" s="509" t="s">
        <v>7644</v>
      </c>
      <c r="K1266" s="509"/>
    </row>
    <row r="1267" spans="1:11" s="703" customFormat="1" hidden="1">
      <c r="A1267" s="250" t="s">
        <v>7394</v>
      </c>
      <c r="B1267" s="250" t="s">
        <v>10234</v>
      </c>
      <c r="C1267" s="250" t="s">
        <v>10271</v>
      </c>
      <c r="D1267" s="250" t="s">
        <v>10272</v>
      </c>
      <c r="E1267" s="250" t="s">
        <v>1952</v>
      </c>
      <c r="F1267" s="250" t="s">
        <v>10273</v>
      </c>
      <c r="G1267" s="251"/>
      <c r="H1267" s="573" t="s">
        <v>7421</v>
      </c>
      <c r="I1267" s="573"/>
      <c r="J1267" s="509" t="s">
        <v>7644</v>
      </c>
      <c r="K1267" s="509"/>
    </row>
    <row r="1268" spans="1:11" s="703" customFormat="1" hidden="1">
      <c r="A1268" s="250" t="s">
        <v>7394</v>
      </c>
      <c r="B1268" s="250" t="s">
        <v>10234</v>
      </c>
      <c r="C1268" s="250" t="s">
        <v>10274</v>
      </c>
      <c r="D1268" s="250" t="s">
        <v>10275</v>
      </c>
      <c r="E1268" s="250" t="s">
        <v>7610</v>
      </c>
      <c r="F1268" s="250" t="s">
        <v>10276</v>
      </c>
      <c r="G1268" s="251"/>
      <c r="H1268" s="573" t="s">
        <v>7421</v>
      </c>
      <c r="I1268" s="573"/>
      <c r="J1268" s="509" t="s">
        <v>7644</v>
      </c>
      <c r="K1268" s="509"/>
    </row>
    <row r="1269" spans="1:11" s="703" customFormat="1" hidden="1">
      <c r="A1269" s="250" t="s">
        <v>7394</v>
      </c>
      <c r="B1269" s="250" t="s">
        <v>10234</v>
      </c>
      <c r="C1269" s="250" t="s">
        <v>10277</v>
      </c>
      <c r="D1269" s="250" t="s">
        <v>10278</v>
      </c>
      <c r="E1269" s="250" t="s">
        <v>7610</v>
      </c>
      <c r="F1269" s="250" t="s">
        <v>10279</v>
      </c>
      <c r="G1269" s="251"/>
      <c r="H1269" s="573" t="s">
        <v>7421</v>
      </c>
      <c r="I1269" s="573"/>
      <c r="J1269" s="509" t="s">
        <v>7644</v>
      </c>
      <c r="K1269" s="509"/>
    </row>
    <row r="1270" spans="1:11" s="703" customFormat="1" hidden="1">
      <c r="A1270" s="250" t="s">
        <v>7394</v>
      </c>
      <c r="B1270" s="250" t="s">
        <v>10234</v>
      </c>
      <c r="C1270" s="250" t="s">
        <v>8388</v>
      </c>
      <c r="D1270" s="250" t="s">
        <v>3926</v>
      </c>
      <c r="E1270" s="250" t="s">
        <v>1952</v>
      </c>
      <c r="F1270" s="250" t="s">
        <v>10280</v>
      </c>
      <c r="G1270" s="251"/>
      <c r="H1270" s="573" t="s">
        <v>7421</v>
      </c>
      <c r="I1270" s="573"/>
      <c r="J1270" s="509" t="s">
        <v>7644</v>
      </c>
      <c r="K1270" s="509"/>
    </row>
    <row r="1271" spans="1:11" s="703" customFormat="1" hidden="1">
      <c r="A1271" s="250" t="s">
        <v>7394</v>
      </c>
      <c r="B1271" s="250" t="s">
        <v>10234</v>
      </c>
      <c r="C1271" s="250" t="s">
        <v>9221</v>
      </c>
      <c r="D1271" s="250" t="s">
        <v>8250</v>
      </c>
      <c r="E1271" s="250" t="s">
        <v>1952</v>
      </c>
      <c r="F1271" s="250" t="s">
        <v>10281</v>
      </c>
      <c r="G1271" s="251"/>
      <c r="H1271" s="573" t="s">
        <v>7421</v>
      </c>
      <c r="I1271" s="573"/>
      <c r="J1271" s="509" t="s">
        <v>7644</v>
      </c>
      <c r="K1271" s="509"/>
    </row>
    <row r="1272" spans="1:11" s="703" customFormat="1" hidden="1">
      <c r="A1272" s="250" t="s">
        <v>7394</v>
      </c>
      <c r="B1272" s="250" t="s">
        <v>10234</v>
      </c>
      <c r="C1272" s="250" t="s">
        <v>8252</v>
      </c>
      <c r="D1272" s="250" t="s">
        <v>10282</v>
      </c>
      <c r="E1272" s="250" t="s">
        <v>1952</v>
      </c>
      <c r="F1272" s="250" t="s">
        <v>10283</v>
      </c>
      <c r="G1272" s="251"/>
      <c r="H1272" s="573" t="s">
        <v>7421</v>
      </c>
      <c r="I1272" s="573"/>
      <c r="J1272" s="509" t="s">
        <v>7644</v>
      </c>
      <c r="K1272" s="509"/>
    </row>
    <row r="1273" spans="1:11" s="703" customFormat="1" hidden="1">
      <c r="A1273" s="250" t="s">
        <v>7394</v>
      </c>
      <c r="B1273" s="250" t="s">
        <v>10234</v>
      </c>
      <c r="C1273" s="250" t="s">
        <v>8028</v>
      </c>
      <c r="D1273" s="250" t="s">
        <v>2638</v>
      </c>
      <c r="E1273" s="250" t="s">
        <v>1952</v>
      </c>
      <c r="F1273" s="250" t="s">
        <v>10284</v>
      </c>
      <c r="G1273" s="251"/>
      <c r="H1273" s="573" t="s">
        <v>7421</v>
      </c>
      <c r="I1273" s="573"/>
      <c r="J1273" s="509" t="s">
        <v>7644</v>
      </c>
      <c r="K1273" s="509"/>
    </row>
    <row r="1274" spans="1:11" s="703" customFormat="1" hidden="1">
      <c r="A1274" s="250" t="s">
        <v>7394</v>
      </c>
      <c r="B1274" s="250" t="s">
        <v>10234</v>
      </c>
      <c r="C1274" s="250" t="s">
        <v>10285</v>
      </c>
      <c r="D1274" s="250" t="s">
        <v>10286</v>
      </c>
      <c r="E1274" s="250" t="s">
        <v>1952</v>
      </c>
      <c r="F1274" s="250" t="s">
        <v>10287</v>
      </c>
      <c r="G1274" s="251"/>
      <c r="H1274" s="573" t="s">
        <v>7421</v>
      </c>
      <c r="I1274" s="573"/>
      <c r="J1274" s="509" t="s">
        <v>7644</v>
      </c>
      <c r="K1274" s="509"/>
    </row>
    <row r="1275" spans="1:11" s="703" customFormat="1" hidden="1">
      <c r="A1275" s="250" t="s">
        <v>7394</v>
      </c>
      <c r="B1275" s="250" t="s">
        <v>10234</v>
      </c>
      <c r="C1275" s="4" t="s">
        <v>7735</v>
      </c>
      <c r="D1275" s="4" t="s">
        <v>7736</v>
      </c>
      <c r="E1275" s="250" t="s">
        <v>1952</v>
      </c>
      <c r="F1275" s="250" t="s">
        <v>10288</v>
      </c>
      <c r="G1275" s="251"/>
      <c r="H1275" s="573" t="s">
        <v>7421</v>
      </c>
      <c r="I1275" s="573"/>
      <c r="J1275" s="509" t="s">
        <v>7644</v>
      </c>
      <c r="K1275" s="509"/>
    </row>
    <row r="1276" spans="1:11" s="703" customFormat="1" hidden="1">
      <c r="A1276" s="250" t="s">
        <v>7394</v>
      </c>
      <c r="B1276" s="250" t="s">
        <v>10234</v>
      </c>
      <c r="C1276" s="250" t="s">
        <v>10289</v>
      </c>
      <c r="D1276" s="250" t="s">
        <v>10290</v>
      </c>
      <c r="E1276" s="250" t="s">
        <v>1952</v>
      </c>
      <c r="F1276" s="250" t="s">
        <v>10291</v>
      </c>
      <c r="G1276" s="251"/>
      <c r="H1276" s="573" t="s">
        <v>7421</v>
      </c>
      <c r="I1276" s="573"/>
      <c r="J1276" s="509" t="s">
        <v>7644</v>
      </c>
      <c r="K1276" s="509"/>
    </row>
    <row r="1277" spans="1:11" s="703" customFormat="1" hidden="1">
      <c r="A1277" s="250" t="s">
        <v>7394</v>
      </c>
      <c r="B1277" s="250" t="s">
        <v>10234</v>
      </c>
      <c r="C1277" s="250" t="s">
        <v>10292</v>
      </c>
      <c r="D1277" s="250" t="s">
        <v>10293</v>
      </c>
      <c r="E1277" s="250" t="s">
        <v>1952</v>
      </c>
      <c r="F1277" s="250" t="s">
        <v>10294</v>
      </c>
      <c r="G1277" s="251"/>
      <c r="H1277" s="573" t="s">
        <v>7421</v>
      </c>
      <c r="I1277" s="573"/>
      <c r="J1277" s="509" t="s">
        <v>7644</v>
      </c>
      <c r="K1277" s="509"/>
    </row>
    <row r="1278" spans="1:11" s="703" customFormat="1" hidden="1">
      <c r="A1278" s="250" t="s">
        <v>7394</v>
      </c>
      <c r="B1278" s="250" t="s">
        <v>10234</v>
      </c>
      <c r="C1278" s="250" t="s">
        <v>10295</v>
      </c>
      <c r="D1278" s="250" t="s">
        <v>10296</v>
      </c>
      <c r="E1278" s="250" t="s">
        <v>1952</v>
      </c>
      <c r="F1278" s="250" t="s">
        <v>10297</v>
      </c>
      <c r="G1278" s="251"/>
      <c r="H1278" s="573" t="s">
        <v>7421</v>
      </c>
      <c r="I1278" s="573"/>
      <c r="J1278" s="509" t="s">
        <v>7644</v>
      </c>
      <c r="K1278" s="509"/>
    </row>
    <row r="1279" spans="1:11" s="703" customFormat="1" hidden="1">
      <c r="A1279" s="250" t="s">
        <v>7394</v>
      </c>
      <c r="B1279" s="250" t="s">
        <v>10234</v>
      </c>
      <c r="C1279" s="250" t="s">
        <v>10298</v>
      </c>
      <c r="D1279" s="250" t="s">
        <v>10299</v>
      </c>
      <c r="E1279" s="250" t="s">
        <v>1952</v>
      </c>
      <c r="F1279" s="250" t="s">
        <v>10300</v>
      </c>
      <c r="G1279" s="251"/>
      <c r="H1279" s="573" t="s">
        <v>7421</v>
      </c>
      <c r="I1279" s="573"/>
      <c r="J1279" s="509" t="s">
        <v>7644</v>
      </c>
      <c r="K1279" s="509"/>
    </row>
    <row r="1280" spans="1:11" s="703" customFormat="1" hidden="1">
      <c r="A1280" s="250" t="s">
        <v>7394</v>
      </c>
      <c r="B1280" s="250" t="s">
        <v>10234</v>
      </c>
      <c r="C1280" s="250" t="s">
        <v>10301</v>
      </c>
      <c r="D1280" s="250" t="s">
        <v>10302</v>
      </c>
      <c r="E1280" s="250" t="s">
        <v>1952</v>
      </c>
      <c r="F1280" s="250" t="s">
        <v>10303</v>
      </c>
      <c r="G1280" s="251"/>
      <c r="H1280" s="573" t="s">
        <v>7421</v>
      </c>
      <c r="I1280" s="573"/>
      <c r="J1280" s="509" t="s">
        <v>7644</v>
      </c>
      <c r="K1280" s="509"/>
    </row>
    <row r="1281" spans="1:11" s="703" customFormat="1" hidden="1">
      <c r="A1281" s="250" t="s">
        <v>7394</v>
      </c>
      <c r="B1281" s="250" t="s">
        <v>10234</v>
      </c>
      <c r="C1281" s="250" t="s">
        <v>10304</v>
      </c>
      <c r="D1281" s="250" t="s">
        <v>10305</v>
      </c>
      <c r="E1281" s="250" t="s">
        <v>1952</v>
      </c>
      <c r="F1281" s="250" t="s">
        <v>10306</v>
      </c>
      <c r="G1281" s="251"/>
      <c r="H1281" s="573" t="s">
        <v>7421</v>
      </c>
      <c r="I1281" s="573"/>
      <c r="J1281" s="509" t="s">
        <v>7644</v>
      </c>
      <c r="K1281" s="509"/>
    </row>
    <row r="1282" spans="1:11" s="703" customFormat="1" hidden="1">
      <c r="A1282" s="250" t="s">
        <v>7394</v>
      </c>
      <c r="B1282" s="250" t="s">
        <v>10234</v>
      </c>
      <c r="C1282" s="250" t="s">
        <v>10307</v>
      </c>
      <c r="D1282" s="250" t="s">
        <v>10308</v>
      </c>
      <c r="E1282" s="250" t="s">
        <v>7941</v>
      </c>
      <c r="F1282" s="250" t="s">
        <v>10309</v>
      </c>
      <c r="G1282" s="251"/>
      <c r="H1282" s="573" t="s">
        <v>7421</v>
      </c>
      <c r="I1282" s="573"/>
      <c r="J1282" s="509" t="s">
        <v>7644</v>
      </c>
      <c r="K1282" s="509"/>
    </row>
    <row r="1283" spans="1:11" s="703" customFormat="1" hidden="1">
      <c r="A1283" s="250" t="s">
        <v>7394</v>
      </c>
      <c r="B1283" s="250" t="s">
        <v>10234</v>
      </c>
      <c r="C1283" s="250" t="s">
        <v>10310</v>
      </c>
      <c r="D1283" s="250" t="s">
        <v>10311</v>
      </c>
      <c r="E1283" s="250" t="s">
        <v>7941</v>
      </c>
      <c r="F1283" s="250" t="s">
        <v>10312</v>
      </c>
      <c r="G1283" s="251"/>
      <c r="H1283" s="573" t="s">
        <v>7421</v>
      </c>
      <c r="I1283" s="573"/>
      <c r="J1283" s="509" t="s">
        <v>7644</v>
      </c>
      <c r="K1283" s="509"/>
    </row>
    <row r="1284" spans="1:11" s="703" customFormat="1" hidden="1">
      <c r="A1284" s="250" t="s">
        <v>7394</v>
      </c>
      <c r="B1284" s="250" t="s">
        <v>10234</v>
      </c>
      <c r="C1284" s="250" t="s">
        <v>10313</v>
      </c>
      <c r="D1284" s="250" t="s">
        <v>10314</v>
      </c>
      <c r="E1284" s="250" t="s">
        <v>7941</v>
      </c>
      <c r="F1284" s="250" t="s">
        <v>10315</v>
      </c>
      <c r="G1284" s="251"/>
      <c r="H1284" s="573" t="s">
        <v>7421</v>
      </c>
      <c r="I1284" s="573"/>
      <c r="J1284" s="509" t="s">
        <v>7644</v>
      </c>
      <c r="K1284" s="509"/>
    </row>
    <row r="1285" spans="1:11" s="703" customFormat="1" hidden="1">
      <c r="A1285" s="250" t="s">
        <v>7394</v>
      </c>
      <c r="B1285" s="250" t="s">
        <v>10234</v>
      </c>
      <c r="C1285" s="250" t="s">
        <v>10316</v>
      </c>
      <c r="D1285" s="250" t="s">
        <v>10317</v>
      </c>
      <c r="E1285" s="250" t="s">
        <v>1952</v>
      </c>
      <c r="F1285" s="250" t="s">
        <v>10318</v>
      </c>
      <c r="G1285" s="251"/>
      <c r="H1285" s="573" t="s">
        <v>7421</v>
      </c>
      <c r="I1285" s="573"/>
      <c r="J1285" s="509" t="s">
        <v>7644</v>
      </c>
      <c r="K1285" s="509"/>
    </row>
    <row r="1286" spans="1:11" s="703" customFormat="1" hidden="1">
      <c r="A1286" s="250" t="s">
        <v>7394</v>
      </c>
      <c r="B1286" s="250" t="s">
        <v>10234</v>
      </c>
      <c r="C1286" s="250" t="s">
        <v>10319</v>
      </c>
      <c r="D1286" s="250" t="s">
        <v>10320</v>
      </c>
      <c r="E1286" s="250" t="s">
        <v>1952</v>
      </c>
      <c r="F1286" s="250" t="s">
        <v>10321</v>
      </c>
      <c r="G1286" s="251"/>
      <c r="H1286" s="573" t="s">
        <v>7421</v>
      </c>
      <c r="I1286" s="573"/>
      <c r="J1286" s="509" t="s">
        <v>7644</v>
      </c>
      <c r="K1286" s="509"/>
    </row>
    <row r="1287" spans="1:11" s="703" customFormat="1" hidden="1">
      <c r="A1287" s="250" t="s">
        <v>7394</v>
      </c>
      <c r="B1287" s="250" t="s">
        <v>10234</v>
      </c>
      <c r="C1287" s="250" t="s">
        <v>10322</v>
      </c>
      <c r="D1287" s="250" t="s">
        <v>10323</v>
      </c>
      <c r="E1287" s="250" t="s">
        <v>7941</v>
      </c>
      <c r="F1287" s="250" t="s">
        <v>10324</v>
      </c>
      <c r="G1287" s="251"/>
      <c r="H1287" s="573" t="s">
        <v>7421</v>
      </c>
      <c r="I1287" s="573"/>
      <c r="J1287" s="509" t="s">
        <v>7644</v>
      </c>
      <c r="K1287" s="509"/>
    </row>
    <row r="1288" spans="1:11" s="703" customFormat="1" hidden="1">
      <c r="A1288" s="250" t="s">
        <v>7394</v>
      </c>
      <c r="B1288" s="250" t="s">
        <v>10234</v>
      </c>
      <c r="C1288" s="250" t="s">
        <v>9223</v>
      </c>
      <c r="D1288" s="250" t="s">
        <v>9224</v>
      </c>
      <c r="E1288" s="250" t="s">
        <v>1952</v>
      </c>
      <c r="F1288" s="250" t="s">
        <v>10325</v>
      </c>
      <c r="G1288" s="251"/>
      <c r="H1288" s="573" t="s">
        <v>7421</v>
      </c>
      <c r="I1288" s="573"/>
      <c r="J1288" s="509" t="s">
        <v>7644</v>
      </c>
      <c r="K1288" s="509"/>
    </row>
    <row r="1289" spans="1:11" s="703" customFormat="1" hidden="1">
      <c r="A1289" s="250" t="s">
        <v>7394</v>
      </c>
      <c r="B1289" s="250" t="s">
        <v>10234</v>
      </c>
      <c r="C1289" s="250" t="s">
        <v>6879</v>
      </c>
      <c r="D1289" s="250" t="s">
        <v>10326</v>
      </c>
      <c r="E1289" s="250" t="s">
        <v>1952</v>
      </c>
      <c r="F1289" s="250" t="s">
        <v>10327</v>
      </c>
      <c r="G1289" s="251"/>
      <c r="H1289" s="573" t="s">
        <v>7421</v>
      </c>
      <c r="I1289" s="573"/>
      <c r="J1289" s="509" t="s">
        <v>7644</v>
      </c>
      <c r="K1289" s="509"/>
    </row>
    <row r="1290" spans="1:11" s="703" customFormat="1" hidden="1">
      <c r="A1290" s="250" t="s">
        <v>7394</v>
      </c>
      <c r="B1290" s="250" t="s">
        <v>10234</v>
      </c>
      <c r="C1290" s="250" t="s">
        <v>10328</v>
      </c>
      <c r="D1290" s="250" t="s">
        <v>3883</v>
      </c>
      <c r="E1290" s="250" t="s">
        <v>1952</v>
      </c>
      <c r="F1290" s="250" t="s">
        <v>10329</v>
      </c>
      <c r="G1290" s="251"/>
      <c r="H1290" s="573" t="s">
        <v>7421</v>
      </c>
      <c r="I1290" s="573"/>
      <c r="J1290" s="509" t="s">
        <v>7644</v>
      </c>
      <c r="K1290" s="509"/>
    </row>
    <row r="1291" spans="1:11" s="703" customFormat="1" hidden="1">
      <c r="A1291" s="250" t="s">
        <v>7394</v>
      </c>
      <c r="B1291" s="250" t="s">
        <v>10234</v>
      </c>
      <c r="C1291" s="250" t="s">
        <v>10330</v>
      </c>
      <c r="D1291" s="250" t="s">
        <v>10331</v>
      </c>
      <c r="E1291" s="250" t="s">
        <v>1952</v>
      </c>
      <c r="F1291" s="250" t="s">
        <v>10332</v>
      </c>
      <c r="G1291" s="251"/>
      <c r="H1291" s="573" t="s">
        <v>7421</v>
      </c>
      <c r="I1291" s="573"/>
      <c r="J1291" s="509" t="s">
        <v>7644</v>
      </c>
      <c r="K1291" s="509"/>
    </row>
    <row r="1292" spans="1:11" s="703" customFormat="1" ht="15" hidden="1">
      <c r="A1292" s="762" t="s">
        <v>7394</v>
      </c>
      <c r="B1292" s="762" t="s">
        <v>10333</v>
      </c>
      <c r="C1292" s="762" t="s">
        <v>10222</v>
      </c>
      <c r="D1292" s="762" t="s">
        <v>10223</v>
      </c>
      <c r="E1292" s="762" t="s">
        <v>1952</v>
      </c>
      <c r="F1292" s="762" t="s">
        <v>10224</v>
      </c>
      <c r="G1292" s="763" t="s">
        <v>1954</v>
      </c>
      <c r="H1292" s="573" t="s">
        <v>7421</v>
      </c>
      <c r="I1292" s="573"/>
      <c r="J1292" s="509" t="s">
        <v>7644</v>
      </c>
      <c r="K1292" s="509"/>
    </row>
    <row r="1293" spans="1:11" s="703" customFormat="1" hidden="1">
      <c r="A1293" s="250" t="s">
        <v>7394</v>
      </c>
      <c r="B1293" s="250" t="s">
        <v>10333</v>
      </c>
      <c r="C1293" s="250" t="s">
        <v>10334</v>
      </c>
      <c r="D1293" s="250" t="s">
        <v>10335</v>
      </c>
      <c r="E1293" s="250" t="s">
        <v>1952</v>
      </c>
      <c r="F1293" s="250" t="s">
        <v>10336</v>
      </c>
      <c r="G1293" s="251"/>
      <c r="H1293" s="573" t="s">
        <v>7421</v>
      </c>
      <c r="I1293" s="573"/>
      <c r="J1293" s="509" t="s">
        <v>7644</v>
      </c>
      <c r="K1293" s="509"/>
    </row>
    <row r="1294" spans="1:11" s="703" customFormat="1" hidden="1">
      <c r="A1294" s="250" t="s">
        <v>7394</v>
      </c>
      <c r="B1294" s="250" t="s">
        <v>10333</v>
      </c>
      <c r="C1294" s="250" t="s">
        <v>10337</v>
      </c>
      <c r="D1294" s="250" t="s">
        <v>10338</v>
      </c>
      <c r="E1294" s="250" t="s">
        <v>1952</v>
      </c>
      <c r="F1294" s="250" t="s">
        <v>10339</v>
      </c>
      <c r="G1294" s="251"/>
      <c r="H1294" s="573" t="s">
        <v>7421</v>
      </c>
      <c r="I1294" s="573"/>
      <c r="J1294" s="509" t="s">
        <v>7644</v>
      </c>
      <c r="K1294" s="509"/>
    </row>
    <row r="1295" spans="1:11" s="703" customFormat="1" hidden="1">
      <c r="A1295" s="250" t="s">
        <v>7394</v>
      </c>
      <c r="B1295" s="250" t="s">
        <v>10333</v>
      </c>
      <c r="C1295" s="250" t="s">
        <v>10340</v>
      </c>
      <c r="D1295" s="250" t="s">
        <v>10341</v>
      </c>
      <c r="E1295" s="250" t="s">
        <v>1952</v>
      </c>
      <c r="F1295" s="250" t="s">
        <v>10342</v>
      </c>
      <c r="G1295" s="251"/>
      <c r="H1295" s="573" t="s">
        <v>7421</v>
      </c>
      <c r="I1295" s="573"/>
      <c r="J1295" s="509" t="s">
        <v>7644</v>
      </c>
      <c r="K1295" s="509"/>
    </row>
    <row r="1296" spans="1:11" s="703" customFormat="1" hidden="1">
      <c r="A1296" s="250" t="s">
        <v>7394</v>
      </c>
      <c r="B1296" s="250" t="s">
        <v>10333</v>
      </c>
      <c r="C1296" s="250" t="s">
        <v>10343</v>
      </c>
      <c r="D1296" s="250" t="s">
        <v>6397</v>
      </c>
      <c r="E1296" s="250" t="s">
        <v>1952</v>
      </c>
      <c r="F1296" s="250" t="s">
        <v>10344</v>
      </c>
      <c r="G1296" s="251"/>
      <c r="H1296" s="573" t="s">
        <v>7421</v>
      </c>
      <c r="I1296" s="573"/>
      <c r="J1296" s="509" t="s">
        <v>7644</v>
      </c>
      <c r="K1296" s="509"/>
    </row>
    <row r="1297" spans="1:11" s="703" customFormat="1" hidden="1">
      <c r="A1297" s="250" t="s">
        <v>7394</v>
      </c>
      <c r="B1297" s="250" t="s">
        <v>10333</v>
      </c>
      <c r="C1297" s="250" t="s">
        <v>10345</v>
      </c>
      <c r="D1297" s="250" t="s">
        <v>4020</v>
      </c>
      <c r="E1297" s="250" t="s">
        <v>1952</v>
      </c>
      <c r="F1297" s="250" t="s">
        <v>10346</v>
      </c>
      <c r="G1297" s="251"/>
      <c r="H1297" s="573" t="s">
        <v>7421</v>
      </c>
      <c r="I1297" s="573"/>
      <c r="J1297" s="509" t="s">
        <v>7644</v>
      </c>
      <c r="K1297" s="509"/>
    </row>
    <row r="1298" spans="1:11" s="703" customFormat="1" hidden="1">
      <c r="A1298" s="250" t="s">
        <v>7394</v>
      </c>
      <c r="B1298" s="250" t="s">
        <v>10333</v>
      </c>
      <c r="C1298" s="250" t="s">
        <v>10347</v>
      </c>
      <c r="D1298" s="250" t="s">
        <v>10348</v>
      </c>
      <c r="E1298" s="250" t="s">
        <v>1952</v>
      </c>
      <c r="F1298" s="250" t="s">
        <v>10349</v>
      </c>
      <c r="G1298" s="251"/>
      <c r="H1298" s="573" t="s">
        <v>7421</v>
      </c>
      <c r="I1298" s="573"/>
      <c r="J1298" s="509" t="s">
        <v>7644</v>
      </c>
      <c r="K1298" s="509"/>
    </row>
    <row r="1299" spans="1:11" s="703" customFormat="1" hidden="1">
      <c r="A1299" s="250" t="s">
        <v>7394</v>
      </c>
      <c r="B1299" s="250" t="s">
        <v>10333</v>
      </c>
      <c r="C1299" s="250" t="s">
        <v>10350</v>
      </c>
      <c r="D1299" s="250" t="s">
        <v>10351</v>
      </c>
      <c r="E1299" s="250" t="s">
        <v>1952</v>
      </c>
      <c r="F1299" s="250" t="s">
        <v>10352</v>
      </c>
      <c r="G1299" s="251"/>
      <c r="H1299" s="573" t="s">
        <v>7421</v>
      </c>
      <c r="I1299" s="573"/>
      <c r="J1299" s="509" t="s">
        <v>7644</v>
      </c>
      <c r="K1299" s="509"/>
    </row>
    <row r="1300" spans="1:11" s="703" customFormat="1" hidden="1">
      <c r="A1300" s="250" t="s">
        <v>7394</v>
      </c>
      <c r="B1300" s="250" t="s">
        <v>10333</v>
      </c>
      <c r="C1300" s="250" t="s">
        <v>10353</v>
      </c>
      <c r="D1300" s="250" t="s">
        <v>10354</v>
      </c>
      <c r="E1300" s="250" t="s">
        <v>7941</v>
      </c>
      <c r="F1300" s="250" t="s">
        <v>10355</v>
      </c>
      <c r="G1300" s="251"/>
      <c r="H1300" s="573" t="s">
        <v>7421</v>
      </c>
      <c r="I1300" s="573"/>
      <c r="J1300" s="509" t="s">
        <v>7644</v>
      </c>
      <c r="K1300" s="509"/>
    </row>
    <row r="1301" spans="1:11" s="703" customFormat="1" hidden="1">
      <c r="A1301" s="250" t="s">
        <v>7394</v>
      </c>
      <c r="B1301" s="250" t="s">
        <v>10333</v>
      </c>
      <c r="C1301" s="250" t="s">
        <v>10356</v>
      </c>
      <c r="D1301" s="250" t="s">
        <v>10357</v>
      </c>
      <c r="E1301" s="250" t="s">
        <v>7941</v>
      </c>
      <c r="F1301" s="250" t="s">
        <v>10358</v>
      </c>
      <c r="G1301" s="251"/>
      <c r="H1301" s="573" t="s">
        <v>7421</v>
      </c>
      <c r="I1301" s="573"/>
      <c r="J1301" s="509" t="s">
        <v>7644</v>
      </c>
      <c r="K1301" s="509"/>
    </row>
    <row r="1302" spans="1:11" s="703" customFormat="1" hidden="1">
      <c r="A1302" s="250" t="s">
        <v>7394</v>
      </c>
      <c r="B1302" s="250" t="s">
        <v>10333</v>
      </c>
      <c r="C1302" s="250" t="s">
        <v>10359</v>
      </c>
      <c r="D1302" s="250" t="s">
        <v>10360</v>
      </c>
      <c r="E1302" s="250" t="s">
        <v>1952</v>
      </c>
      <c r="F1302" s="250" t="s">
        <v>10361</v>
      </c>
      <c r="G1302" s="251"/>
      <c r="H1302" s="573" t="s">
        <v>7421</v>
      </c>
      <c r="I1302" s="573"/>
      <c r="J1302" s="509" t="s">
        <v>7644</v>
      </c>
      <c r="K1302" s="509"/>
    </row>
    <row r="1303" spans="1:11" s="703" customFormat="1" hidden="1">
      <c r="A1303" s="250" t="s">
        <v>7394</v>
      </c>
      <c r="B1303" s="250" t="s">
        <v>10333</v>
      </c>
      <c r="C1303" s="250" t="s">
        <v>10362</v>
      </c>
      <c r="D1303" s="250" t="s">
        <v>10363</v>
      </c>
      <c r="E1303" s="250" t="s">
        <v>1952</v>
      </c>
      <c r="F1303" s="250" t="s">
        <v>10364</v>
      </c>
      <c r="G1303" s="251"/>
      <c r="H1303" s="573" t="s">
        <v>7421</v>
      </c>
      <c r="I1303" s="573"/>
      <c r="J1303" s="509" t="s">
        <v>7644</v>
      </c>
      <c r="K1303" s="509"/>
    </row>
    <row r="1304" spans="1:11" s="703" customFormat="1" hidden="1">
      <c r="A1304" s="250" t="s">
        <v>7394</v>
      </c>
      <c r="B1304" s="250" t="s">
        <v>10333</v>
      </c>
      <c r="C1304" s="250" t="s">
        <v>10365</v>
      </c>
      <c r="D1304" s="250" t="s">
        <v>10366</v>
      </c>
      <c r="E1304" s="250" t="s">
        <v>7941</v>
      </c>
      <c r="F1304" s="250" t="s">
        <v>10367</v>
      </c>
      <c r="G1304" s="251"/>
      <c r="H1304" s="573" t="s">
        <v>7421</v>
      </c>
      <c r="I1304" s="573"/>
      <c r="J1304" s="509" t="s">
        <v>7644</v>
      </c>
      <c r="K1304" s="509"/>
    </row>
    <row r="1305" spans="1:11" s="703" customFormat="1" hidden="1">
      <c r="A1305" s="250" t="s">
        <v>7394</v>
      </c>
      <c r="B1305" s="250" t="s">
        <v>10333</v>
      </c>
      <c r="C1305" s="250" t="s">
        <v>10368</v>
      </c>
      <c r="D1305" s="250" t="s">
        <v>10369</v>
      </c>
      <c r="E1305" s="250" t="s">
        <v>7941</v>
      </c>
      <c r="F1305" s="250" t="s">
        <v>10370</v>
      </c>
      <c r="G1305" s="251"/>
      <c r="H1305" s="573" t="s">
        <v>7421</v>
      </c>
      <c r="I1305" s="573"/>
      <c r="J1305" s="509" t="s">
        <v>7644</v>
      </c>
      <c r="K1305" s="509"/>
    </row>
    <row r="1306" spans="1:11" s="703" customFormat="1" hidden="1">
      <c r="A1306" s="250" t="s">
        <v>7394</v>
      </c>
      <c r="B1306" s="250" t="s">
        <v>10333</v>
      </c>
      <c r="C1306" s="250" t="s">
        <v>10371</v>
      </c>
      <c r="D1306" s="250" t="s">
        <v>10372</v>
      </c>
      <c r="E1306" s="250" t="s">
        <v>1952</v>
      </c>
      <c r="F1306" s="250" t="s">
        <v>10373</v>
      </c>
      <c r="G1306" s="251"/>
      <c r="H1306" s="573" t="s">
        <v>7421</v>
      </c>
      <c r="I1306" s="573"/>
      <c r="J1306" s="509" t="s">
        <v>7644</v>
      </c>
      <c r="K1306" s="509"/>
    </row>
    <row r="1307" spans="1:11" s="703" customFormat="1" hidden="1">
      <c r="A1307" s="250" t="s">
        <v>7394</v>
      </c>
      <c r="B1307" s="250" t="s">
        <v>10333</v>
      </c>
      <c r="C1307" s="250" t="s">
        <v>10374</v>
      </c>
      <c r="D1307" s="250" t="s">
        <v>10375</v>
      </c>
      <c r="E1307" s="250" t="s">
        <v>1952</v>
      </c>
      <c r="F1307" s="250" t="s">
        <v>10376</v>
      </c>
      <c r="G1307" s="251"/>
      <c r="H1307" s="573" t="s">
        <v>7421</v>
      </c>
      <c r="I1307" s="573"/>
      <c r="J1307" s="509" t="s">
        <v>7644</v>
      </c>
      <c r="K1307" s="509"/>
    </row>
    <row r="1308" spans="1:11" s="703" customFormat="1" hidden="1">
      <c r="A1308" s="250" t="s">
        <v>7394</v>
      </c>
      <c r="B1308" s="250" t="s">
        <v>10333</v>
      </c>
      <c r="C1308" s="250" t="s">
        <v>10377</v>
      </c>
      <c r="D1308" s="250" t="s">
        <v>10378</v>
      </c>
      <c r="E1308" s="250" t="s">
        <v>7941</v>
      </c>
      <c r="F1308" s="250" t="s">
        <v>10379</v>
      </c>
      <c r="G1308" s="251"/>
      <c r="H1308" s="573" t="s">
        <v>7421</v>
      </c>
      <c r="I1308" s="573"/>
      <c r="J1308" s="509" t="s">
        <v>7644</v>
      </c>
      <c r="K1308" s="509"/>
    </row>
    <row r="1309" spans="1:11" s="703" customFormat="1" hidden="1">
      <c r="A1309" s="250" t="s">
        <v>7394</v>
      </c>
      <c r="B1309" s="250" t="s">
        <v>10333</v>
      </c>
      <c r="C1309" s="250" t="s">
        <v>10380</v>
      </c>
      <c r="D1309" s="250" t="s">
        <v>10381</v>
      </c>
      <c r="E1309" s="250" t="s">
        <v>7941</v>
      </c>
      <c r="F1309" s="250" t="s">
        <v>10382</v>
      </c>
      <c r="G1309" s="251"/>
      <c r="H1309" s="573" t="s">
        <v>7421</v>
      </c>
      <c r="I1309" s="573"/>
      <c r="J1309" s="509" t="s">
        <v>7644</v>
      </c>
      <c r="K1309" s="509"/>
    </row>
    <row r="1310" spans="1:11" s="703" customFormat="1" hidden="1">
      <c r="A1310" s="250" t="s">
        <v>7394</v>
      </c>
      <c r="B1310" s="250" t="s">
        <v>10333</v>
      </c>
      <c r="C1310" s="250" t="s">
        <v>10383</v>
      </c>
      <c r="D1310" s="250" t="s">
        <v>10384</v>
      </c>
      <c r="E1310" s="250" t="s">
        <v>1952</v>
      </c>
      <c r="F1310" s="250" t="s">
        <v>10385</v>
      </c>
      <c r="G1310" s="251"/>
      <c r="H1310" s="573" t="s">
        <v>7421</v>
      </c>
      <c r="I1310" s="573"/>
      <c r="J1310" s="509" t="s">
        <v>7644</v>
      </c>
      <c r="K1310" s="509"/>
    </row>
    <row r="1311" spans="1:11" s="703" customFormat="1" hidden="1">
      <c r="A1311" s="250" t="s">
        <v>7394</v>
      </c>
      <c r="B1311" s="250" t="s">
        <v>10333</v>
      </c>
      <c r="C1311" s="250" t="s">
        <v>10386</v>
      </c>
      <c r="D1311" s="250" t="s">
        <v>10387</v>
      </c>
      <c r="E1311" s="250" t="s">
        <v>1952</v>
      </c>
      <c r="F1311" s="250" t="s">
        <v>10388</v>
      </c>
      <c r="G1311" s="251"/>
      <c r="H1311" s="573" t="s">
        <v>7421</v>
      </c>
      <c r="I1311" s="573"/>
      <c r="J1311" s="509" t="s">
        <v>7644</v>
      </c>
      <c r="K1311" s="509"/>
    </row>
    <row r="1312" spans="1:11" s="703" customFormat="1" hidden="1">
      <c r="A1312" s="250" t="s">
        <v>7394</v>
      </c>
      <c r="B1312" s="250" t="s">
        <v>10333</v>
      </c>
      <c r="C1312" s="250" t="s">
        <v>10389</v>
      </c>
      <c r="D1312" s="250" t="s">
        <v>10390</v>
      </c>
      <c r="E1312" s="250" t="s">
        <v>7941</v>
      </c>
      <c r="F1312" s="250" t="s">
        <v>10391</v>
      </c>
      <c r="G1312" s="251"/>
      <c r="H1312" s="573" t="s">
        <v>7421</v>
      </c>
      <c r="I1312" s="573"/>
      <c r="J1312" s="509" t="s">
        <v>7644</v>
      </c>
      <c r="K1312" s="509"/>
    </row>
    <row r="1313" spans="1:11" s="703" customFormat="1" hidden="1">
      <c r="A1313" s="250" t="s">
        <v>7394</v>
      </c>
      <c r="B1313" s="250" t="s">
        <v>10333</v>
      </c>
      <c r="C1313" s="250" t="s">
        <v>10392</v>
      </c>
      <c r="D1313" s="250" t="s">
        <v>10393</v>
      </c>
      <c r="E1313" s="250" t="s">
        <v>7941</v>
      </c>
      <c r="F1313" s="250" t="s">
        <v>10394</v>
      </c>
      <c r="G1313" s="251"/>
      <c r="H1313" s="573" t="s">
        <v>7421</v>
      </c>
      <c r="I1313" s="573"/>
      <c r="J1313" s="509" t="s">
        <v>7644</v>
      </c>
      <c r="K1313" s="509"/>
    </row>
    <row r="1314" spans="1:11" s="703" customFormat="1" hidden="1">
      <c r="A1314" s="250" t="s">
        <v>7394</v>
      </c>
      <c r="B1314" s="250" t="s">
        <v>10333</v>
      </c>
      <c r="C1314" s="250" t="s">
        <v>10395</v>
      </c>
      <c r="D1314" s="250" t="s">
        <v>10396</v>
      </c>
      <c r="E1314" s="250" t="s">
        <v>1952</v>
      </c>
      <c r="F1314" s="250" t="s">
        <v>10397</v>
      </c>
      <c r="G1314" s="251"/>
      <c r="H1314" s="573" t="s">
        <v>7421</v>
      </c>
      <c r="I1314" s="573"/>
      <c r="J1314" s="509" t="s">
        <v>7644</v>
      </c>
      <c r="K1314" s="509"/>
    </row>
    <row r="1315" spans="1:11" s="703" customFormat="1" hidden="1">
      <c r="A1315" s="250" t="s">
        <v>7394</v>
      </c>
      <c r="B1315" s="250" t="s">
        <v>10333</v>
      </c>
      <c r="C1315" s="250" t="s">
        <v>10398</v>
      </c>
      <c r="D1315" s="250" t="s">
        <v>10399</v>
      </c>
      <c r="E1315" s="250" t="s">
        <v>1952</v>
      </c>
      <c r="F1315" s="250" t="s">
        <v>10400</v>
      </c>
      <c r="G1315" s="251"/>
      <c r="H1315" s="573" t="s">
        <v>7421</v>
      </c>
      <c r="I1315" s="573"/>
      <c r="J1315" s="509" t="s">
        <v>7644</v>
      </c>
      <c r="K1315" s="509"/>
    </row>
    <row r="1316" spans="1:11" s="703" customFormat="1" hidden="1">
      <c r="A1316" s="250" t="s">
        <v>7394</v>
      </c>
      <c r="B1316" s="250" t="s">
        <v>10333</v>
      </c>
      <c r="C1316" s="250" t="s">
        <v>10401</v>
      </c>
      <c r="D1316" s="250" t="s">
        <v>10402</v>
      </c>
      <c r="E1316" s="250" t="s">
        <v>7941</v>
      </c>
      <c r="F1316" s="250" t="s">
        <v>10403</v>
      </c>
      <c r="G1316" s="251"/>
      <c r="H1316" s="573" t="s">
        <v>7421</v>
      </c>
      <c r="I1316" s="573"/>
      <c r="J1316" s="509" t="s">
        <v>7644</v>
      </c>
      <c r="K1316" s="509"/>
    </row>
    <row r="1317" spans="1:11" s="703" customFormat="1" hidden="1">
      <c r="A1317" s="250" t="s">
        <v>7394</v>
      </c>
      <c r="B1317" s="250" t="s">
        <v>10333</v>
      </c>
      <c r="C1317" s="250" t="s">
        <v>10404</v>
      </c>
      <c r="D1317" s="250" t="s">
        <v>10405</v>
      </c>
      <c r="E1317" s="250" t="s">
        <v>7941</v>
      </c>
      <c r="F1317" s="250" t="s">
        <v>10406</v>
      </c>
      <c r="G1317" s="251"/>
      <c r="H1317" s="573" t="s">
        <v>7421</v>
      </c>
      <c r="I1317" s="573"/>
      <c r="J1317" s="509" t="s">
        <v>7644</v>
      </c>
      <c r="K1317" s="509"/>
    </row>
    <row r="1318" spans="1:11" s="703" customFormat="1" hidden="1">
      <c r="A1318" s="250" t="s">
        <v>7394</v>
      </c>
      <c r="B1318" s="250" t="s">
        <v>10333</v>
      </c>
      <c r="C1318" s="250" t="s">
        <v>10407</v>
      </c>
      <c r="D1318" s="250" t="s">
        <v>10408</v>
      </c>
      <c r="E1318" s="250" t="s">
        <v>1952</v>
      </c>
      <c r="F1318" s="250" t="s">
        <v>10409</v>
      </c>
      <c r="G1318" s="251"/>
      <c r="H1318" s="573" t="s">
        <v>7421</v>
      </c>
      <c r="I1318" s="573"/>
      <c r="J1318" s="509" t="s">
        <v>7644</v>
      </c>
      <c r="K1318" s="509"/>
    </row>
    <row r="1319" spans="1:11" s="703" customFormat="1" hidden="1">
      <c r="A1319" s="250" t="s">
        <v>7394</v>
      </c>
      <c r="B1319" s="250" t="s">
        <v>10333</v>
      </c>
      <c r="C1319" s="250" t="s">
        <v>10410</v>
      </c>
      <c r="D1319" s="250" t="s">
        <v>10411</v>
      </c>
      <c r="E1319" s="250" t="s">
        <v>1952</v>
      </c>
      <c r="F1319" s="250" t="s">
        <v>10412</v>
      </c>
      <c r="G1319" s="251"/>
      <c r="H1319" s="573" t="s">
        <v>7421</v>
      </c>
      <c r="I1319" s="573"/>
      <c r="J1319" s="509" t="s">
        <v>7644</v>
      </c>
      <c r="K1319" s="509"/>
    </row>
    <row r="1320" spans="1:11" s="703" customFormat="1" hidden="1">
      <c r="A1320" s="250" t="s">
        <v>7394</v>
      </c>
      <c r="B1320" s="250" t="s">
        <v>10333</v>
      </c>
      <c r="C1320" s="250" t="s">
        <v>10413</v>
      </c>
      <c r="D1320" s="250" t="s">
        <v>10414</v>
      </c>
      <c r="E1320" s="250" t="s">
        <v>1952</v>
      </c>
      <c r="F1320" s="250" t="s">
        <v>10415</v>
      </c>
      <c r="G1320" s="251"/>
      <c r="H1320" s="573" t="s">
        <v>7421</v>
      </c>
      <c r="I1320" s="573"/>
      <c r="J1320" s="509" t="s">
        <v>7644</v>
      </c>
      <c r="K1320" s="509"/>
    </row>
    <row r="1321" spans="1:11" s="703" customFormat="1" hidden="1">
      <c r="A1321" s="250" t="s">
        <v>7394</v>
      </c>
      <c r="B1321" s="250" t="s">
        <v>10333</v>
      </c>
      <c r="C1321" s="250" t="s">
        <v>10416</v>
      </c>
      <c r="D1321" s="250" t="s">
        <v>10417</v>
      </c>
      <c r="E1321" s="250" t="s">
        <v>1952</v>
      </c>
      <c r="F1321" s="250" t="s">
        <v>10418</v>
      </c>
      <c r="G1321" s="251"/>
      <c r="H1321" s="573" t="s">
        <v>7421</v>
      </c>
      <c r="I1321" s="573"/>
      <c r="J1321" s="509" t="s">
        <v>7644</v>
      </c>
      <c r="K1321" s="509"/>
    </row>
    <row r="1322" spans="1:11" s="703" customFormat="1" hidden="1">
      <c r="A1322" s="250" t="s">
        <v>7394</v>
      </c>
      <c r="B1322" s="250" t="s">
        <v>10333</v>
      </c>
      <c r="C1322" s="250" t="s">
        <v>10419</v>
      </c>
      <c r="D1322" s="250" t="s">
        <v>10420</v>
      </c>
      <c r="E1322" s="250" t="s">
        <v>1952</v>
      </c>
      <c r="F1322" s="250" t="s">
        <v>10421</v>
      </c>
      <c r="G1322" s="251"/>
      <c r="H1322" s="573" t="s">
        <v>7421</v>
      </c>
      <c r="I1322" s="573"/>
      <c r="J1322" s="509" t="s">
        <v>7644</v>
      </c>
      <c r="K1322" s="509"/>
    </row>
    <row r="1323" spans="1:11" s="703" customFormat="1" hidden="1">
      <c r="A1323" s="250" t="s">
        <v>7394</v>
      </c>
      <c r="B1323" s="250" t="s">
        <v>10333</v>
      </c>
      <c r="C1323" s="250" t="s">
        <v>10422</v>
      </c>
      <c r="D1323" s="250" t="s">
        <v>10423</v>
      </c>
      <c r="E1323" s="250" t="s">
        <v>1952</v>
      </c>
      <c r="F1323" s="250" t="s">
        <v>10424</v>
      </c>
      <c r="G1323" s="251"/>
      <c r="H1323" s="573" t="s">
        <v>7421</v>
      </c>
      <c r="I1323" s="573"/>
      <c r="J1323" s="509" t="s">
        <v>7644</v>
      </c>
      <c r="K1323" s="509"/>
    </row>
    <row r="1324" spans="1:11" s="703" customFormat="1" hidden="1">
      <c r="A1324" s="250" t="s">
        <v>7394</v>
      </c>
      <c r="B1324" s="250" t="s">
        <v>10333</v>
      </c>
      <c r="C1324" s="250" t="s">
        <v>10425</v>
      </c>
      <c r="D1324" s="250" t="s">
        <v>10426</v>
      </c>
      <c r="E1324" s="250" t="s">
        <v>1952</v>
      </c>
      <c r="F1324" s="250" t="s">
        <v>10427</v>
      </c>
      <c r="G1324" s="251"/>
      <c r="H1324" s="573" t="s">
        <v>7421</v>
      </c>
      <c r="I1324" s="573"/>
      <c r="J1324" s="509" t="s">
        <v>7644</v>
      </c>
      <c r="K1324" s="509"/>
    </row>
    <row r="1325" spans="1:11" s="703" customFormat="1" hidden="1">
      <c r="A1325" s="250" t="s">
        <v>7394</v>
      </c>
      <c r="B1325" s="250" t="s">
        <v>10333</v>
      </c>
      <c r="C1325" s="250" t="s">
        <v>10428</v>
      </c>
      <c r="D1325" s="250" t="s">
        <v>10429</v>
      </c>
      <c r="E1325" s="250" t="s">
        <v>1952</v>
      </c>
      <c r="F1325" s="250" t="s">
        <v>10430</v>
      </c>
      <c r="G1325" s="251"/>
      <c r="H1325" s="573" t="s">
        <v>7421</v>
      </c>
      <c r="I1325" s="573"/>
      <c r="J1325" s="509" t="s">
        <v>7644</v>
      </c>
      <c r="K1325" s="509"/>
    </row>
    <row r="1326" spans="1:11" s="703" customFormat="1" hidden="1">
      <c r="A1326" s="250" t="s">
        <v>7394</v>
      </c>
      <c r="B1326" s="250" t="s">
        <v>10333</v>
      </c>
      <c r="C1326" s="250" t="s">
        <v>10431</v>
      </c>
      <c r="D1326" s="250" t="s">
        <v>10432</v>
      </c>
      <c r="E1326" s="250" t="s">
        <v>1952</v>
      </c>
      <c r="F1326" s="250" t="s">
        <v>10433</v>
      </c>
      <c r="G1326" s="251"/>
      <c r="H1326" s="573" t="s">
        <v>7421</v>
      </c>
      <c r="I1326" s="573"/>
      <c r="J1326" s="509" t="s">
        <v>7644</v>
      </c>
      <c r="K1326" s="509"/>
    </row>
    <row r="1327" spans="1:11" s="703" customFormat="1" hidden="1">
      <c r="A1327" s="250" t="s">
        <v>7394</v>
      </c>
      <c r="B1327" s="250" t="s">
        <v>10333</v>
      </c>
      <c r="C1327" s="250" t="s">
        <v>10434</v>
      </c>
      <c r="D1327" s="250" t="s">
        <v>10435</v>
      </c>
      <c r="E1327" s="250" t="s">
        <v>1952</v>
      </c>
      <c r="F1327" s="250" t="s">
        <v>10436</v>
      </c>
      <c r="G1327" s="251"/>
      <c r="H1327" s="573" t="s">
        <v>7421</v>
      </c>
      <c r="I1327" s="573"/>
      <c r="J1327" s="509" t="s">
        <v>7644</v>
      </c>
      <c r="K1327" s="509"/>
    </row>
    <row r="1328" spans="1:11" s="703" customFormat="1" hidden="1">
      <c r="A1328" s="250" t="s">
        <v>7394</v>
      </c>
      <c r="B1328" s="250" t="s">
        <v>10333</v>
      </c>
      <c r="C1328" s="250" t="s">
        <v>10437</v>
      </c>
      <c r="D1328" s="250" t="s">
        <v>10438</v>
      </c>
      <c r="E1328" s="250" t="s">
        <v>1952</v>
      </c>
      <c r="F1328" s="250" t="s">
        <v>10439</v>
      </c>
      <c r="G1328" s="251"/>
      <c r="H1328" s="573" t="s">
        <v>7421</v>
      </c>
      <c r="I1328" s="573"/>
      <c r="J1328" s="509" t="s">
        <v>7644</v>
      </c>
      <c r="K1328" s="509"/>
    </row>
    <row r="1329" spans="1:11" s="703" customFormat="1" hidden="1">
      <c r="A1329" s="250" t="s">
        <v>7394</v>
      </c>
      <c r="B1329" s="250" t="s">
        <v>10333</v>
      </c>
      <c r="C1329" s="250" t="s">
        <v>10440</v>
      </c>
      <c r="D1329" s="250" t="s">
        <v>10441</v>
      </c>
      <c r="E1329" s="250" t="s">
        <v>1952</v>
      </c>
      <c r="F1329" s="250" t="s">
        <v>10442</v>
      </c>
      <c r="G1329" s="251"/>
      <c r="H1329" s="573" t="s">
        <v>7421</v>
      </c>
      <c r="I1329" s="573"/>
      <c r="J1329" s="509" t="s">
        <v>7644</v>
      </c>
      <c r="K1329" s="509"/>
    </row>
    <row r="1330" spans="1:11" s="703" customFormat="1" hidden="1">
      <c r="A1330" s="250" t="s">
        <v>7394</v>
      </c>
      <c r="B1330" s="250" t="s">
        <v>10333</v>
      </c>
      <c r="C1330" s="250" t="s">
        <v>10443</v>
      </c>
      <c r="D1330" s="250" t="s">
        <v>10444</v>
      </c>
      <c r="E1330" s="250" t="s">
        <v>1952</v>
      </c>
      <c r="F1330" s="250" t="s">
        <v>10445</v>
      </c>
      <c r="G1330" s="251"/>
      <c r="H1330" s="573" t="s">
        <v>7421</v>
      </c>
      <c r="I1330" s="573"/>
      <c r="J1330" s="509" t="s">
        <v>7644</v>
      </c>
      <c r="K1330" s="509"/>
    </row>
    <row r="1331" spans="1:11" s="703" customFormat="1" hidden="1">
      <c r="A1331" s="250" t="s">
        <v>7394</v>
      </c>
      <c r="B1331" s="250" t="s">
        <v>10333</v>
      </c>
      <c r="C1331" s="250" t="s">
        <v>10446</v>
      </c>
      <c r="D1331" s="250" t="s">
        <v>10447</v>
      </c>
      <c r="E1331" s="250" t="s">
        <v>1952</v>
      </c>
      <c r="F1331" s="250" t="s">
        <v>10448</v>
      </c>
      <c r="G1331" s="251"/>
      <c r="H1331" s="573" t="s">
        <v>7421</v>
      </c>
      <c r="I1331" s="573"/>
      <c r="J1331" s="509" t="s">
        <v>7644</v>
      </c>
      <c r="K1331" s="509"/>
    </row>
    <row r="1332" spans="1:11" s="703" customFormat="1" hidden="1">
      <c r="A1332" s="767" t="s">
        <v>7394</v>
      </c>
      <c r="B1332" s="767" t="s">
        <v>10333</v>
      </c>
      <c r="C1332" s="767" t="s">
        <v>8135</v>
      </c>
      <c r="D1332" s="767" t="s">
        <v>10449</v>
      </c>
      <c r="E1332" s="767" t="s">
        <v>1952</v>
      </c>
      <c r="F1332" s="767" t="s">
        <v>10450</v>
      </c>
      <c r="G1332" s="767"/>
      <c r="H1332" s="573" t="s">
        <v>7421</v>
      </c>
      <c r="I1332" s="573"/>
      <c r="J1332" s="509" t="s">
        <v>7644</v>
      </c>
      <c r="K1332" s="509"/>
    </row>
    <row r="1333" spans="1:11" s="703" customFormat="1" hidden="1">
      <c r="A1333" s="767" t="s">
        <v>7394</v>
      </c>
      <c r="B1333" s="767" t="s">
        <v>10333</v>
      </c>
      <c r="C1333" s="767" t="s">
        <v>10451</v>
      </c>
      <c r="D1333" s="767" t="s">
        <v>10452</v>
      </c>
      <c r="E1333" s="767" t="s">
        <v>7610</v>
      </c>
      <c r="F1333" s="767" t="s">
        <v>10453</v>
      </c>
      <c r="G1333" s="767"/>
      <c r="H1333" s="573" t="s">
        <v>7421</v>
      </c>
      <c r="I1333" s="573"/>
      <c r="J1333" s="509" t="s">
        <v>7644</v>
      </c>
      <c r="K1333" s="509"/>
    </row>
    <row r="1334" spans="1:11" s="703" customFormat="1" hidden="1">
      <c r="A1334" s="767" t="s">
        <v>7394</v>
      </c>
      <c r="B1334" s="767" t="s">
        <v>10333</v>
      </c>
      <c r="C1334" s="767" t="s">
        <v>10454</v>
      </c>
      <c r="D1334" s="767" t="s">
        <v>10455</v>
      </c>
      <c r="E1334" s="767" t="s">
        <v>7941</v>
      </c>
      <c r="F1334" s="767" t="s">
        <v>10456</v>
      </c>
      <c r="G1334" s="767"/>
      <c r="H1334" s="573" t="s">
        <v>7421</v>
      </c>
      <c r="I1334" s="573"/>
      <c r="J1334" s="509" t="s">
        <v>7644</v>
      </c>
      <c r="K1334" s="509"/>
    </row>
    <row r="1335" spans="1:11" s="703" customFormat="1" hidden="1">
      <c r="A1335" s="767" t="s">
        <v>7394</v>
      </c>
      <c r="B1335" s="767" t="s">
        <v>10333</v>
      </c>
      <c r="C1335" s="767" t="s">
        <v>10457</v>
      </c>
      <c r="D1335" s="767" t="s">
        <v>10458</v>
      </c>
      <c r="E1335" s="767" t="s">
        <v>1952</v>
      </c>
      <c r="F1335" s="767" t="s">
        <v>10459</v>
      </c>
      <c r="G1335" s="767"/>
      <c r="H1335" s="573" t="s">
        <v>7421</v>
      </c>
      <c r="I1335" s="573"/>
      <c r="J1335" s="509" t="s">
        <v>7644</v>
      </c>
      <c r="K1335" s="509"/>
    </row>
    <row r="1336" spans="1:11" s="703" customFormat="1" ht="15" hidden="1">
      <c r="A1336" s="766" t="s">
        <v>7394</v>
      </c>
      <c r="B1336" s="766" t="s">
        <v>10460</v>
      </c>
      <c r="C1336" s="766" t="s">
        <v>7639</v>
      </c>
      <c r="D1336" s="766" t="s">
        <v>10461</v>
      </c>
      <c r="E1336" s="766" t="s">
        <v>1952</v>
      </c>
      <c r="F1336" s="766" t="s">
        <v>10462</v>
      </c>
      <c r="G1336" s="766" t="s">
        <v>1954</v>
      </c>
      <c r="H1336" s="573" t="s">
        <v>7421</v>
      </c>
      <c r="I1336" s="574"/>
      <c r="J1336" s="509" t="s">
        <v>7644</v>
      </c>
      <c r="K1336" s="509"/>
    </row>
    <row r="1337" spans="1:11" s="758" customFormat="1" ht="15" hidden="1">
      <c r="A1337" s="251" t="s">
        <v>7394</v>
      </c>
      <c r="B1337" s="251" t="s">
        <v>10460</v>
      </c>
      <c r="C1337" s="248" t="s">
        <v>7642</v>
      </c>
      <c r="D1337" s="248" t="s">
        <v>10463</v>
      </c>
      <c r="E1337" s="251" t="s">
        <v>1952</v>
      </c>
      <c r="F1337" s="251" t="s">
        <v>10464</v>
      </c>
      <c r="G1337" s="251"/>
      <c r="H1337" s="573" t="s">
        <v>7421</v>
      </c>
      <c r="I1337" s="573"/>
      <c r="J1337" s="492" t="s">
        <v>7644</v>
      </c>
      <c r="K1337" s="492"/>
    </row>
    <row r="1338" spans="1:11" s="703" customFormat="1" hidden="1">
      <c r="A1338" s="248" t="s">
        <v>7394</v>
      </c>
      <c r="B1338" s="248" t="s">
        <v>10460</v>
      </c>
      <c r="C1338" s="248" t="s">
        <v>10465</v>
      </c>
      <c r="D1338" s="248" t="s">
        <v>10466</v>
      </c>
      <c r="E1338" s="248" t="s">
        <v>1952</v>
      </c>
      <c r="F1338" s="248" t="s">
        <v>10467</v>
      </c>
      <c r="G1338" s="248"/>
      <c r="H1338" s="573" t="s">
        <v>7421</v>
      </c>
      <c r="I1338" s="573"/>
      <c r="J1338" s="509" t="s">
        <v>7644</v>
      </c>
      <c r="K1338" s="509"/>
    </row>
    <row r="1339" spans="1:11" s="703" customFormat="1" ht="15" hidden="1">
      <c r="A1339" s="175" t="s">
        <v>7398</v>
      </c>
      <c r="B1339" s="175" t="s">
        <v>10468</v>
      </c>
      <c r="C1339" s="175" t="s">
        <v>10469</v>
      </c>
      <c r="D1339" s="175" t="s">
        <v>10470</v>
      </c>
      <c r="E1339" s="175" t="s">
        <v>1952</v>
      </c>
      <c r="F1339" s="175" t="s">
        <v>10471</v>
      </c>
      <c r="G1339" s="252" t="s">
        <v>1954</v>
      </c>
      <c r="H1339" s="573" t="s">
        <v>7421</v>
      </c>
      <c r="I1339" s="573" t="s">
        <v>7499</v>
      </c>
      <c r="J1339" s="509"/>
      <c r="K1339" s="509"/>
    </row>
    <row r="1340" spans="1:11" s="703" customFormat="1" hidden="1">
      <c r="A1340" s="4" t="s">
        <v>7398</v>
      </c>
      <c r="B1340" s="4" t="s">
        <v>10468</v>
      </c>
      <c r="C1340" s="4" t="s">
        <v>1955</v>
      </c>
      <c r="D1340" s="4" t="s">
        <v>1915</v>
      </c>
      <c r="E1340" s="4" t="s">
        <v>7610</v>
      </c>
      <c r="F1340" s="4" t="s">
        <v>10471</v>
      </c>
      <c r="G1340" s="21"/>
      <c r="H1340" s="573" t="s">
        <v>7421</v>
      </c>
      <c r="I1340" s="573" t="s">
        <v>7499</v>
      </c>
      <c r="J1340" s="509"/>
      <c r="K1340" s="509"/>
    </row>
    <row r="1341" spans="1:11" s="703" customFormat="1" ht="15" hidden="1">
      <c r="A1341" s="175" t="s">
        <v>7398</v>
      </c>
      <c r="B1341" s="175" t="s">
        <v>10472</v>
      </c>
      <c r="C1341" s="175" t="s">
        <v>10473</v>
      </c>
      <c r="D1341" s="175" t="s">
        <v>7663</v>
      </c>
      <c r="E1341" s="175" t="s">
        <v>1952</v>
      </c>
      <c r="F1341" s="175" t="s">
        <v>10474</v>
      </c>
      <c r="G1341" s="252" t="s">
        <v>1954</v>
      </c>
      <c r="H1341" s="573" t="s">
        <v>7421</v>
      </c>
      <c r="I1341" s="573" t="s">
        <v>7499</v>
      </c>
      <c r="J1341" s="509"/>
      <c r="K1341" s="509"/>
    </row>
    <row r="1342" spans="1:11" s="703" customFormat="1" hidden="1">
      <c r="A1342" s="4" t="s">
        <v>7398</v>
      </c>
      <c r="B1342" s="4" t="s">
        <v>10472</v>
      </c>
      <c r="C1342" s="4" t="s">
        <v>10469</v>
      </c>
      <c r="D1342" s="4" t="s">
        <v>10475</v>
      </c>
      <c r="E1342" s="4" t="s">
        <v>1952</v>
      </c>
      <c r="F1342" s="4" t="s">
        <v>10471</v>
      </c>
      <c r="G1342" s="21"/>
      <c r="H1342" s="573" t="s">
        <v>7421</v>
      </c>
      <c r="I1342" s="573" t="s">
        <v>7499</v>
      </c>
      <c r="J1342" s="509"/>
      <c r="K1342" s="509"/>
    </row>
    <row r="1343" spans="1:11" s="703" customFormat="1" hidden="1">
      <c r="A1343" s="4" t="s">
        <v>7398</v>
      </c>
      <c r="B1343" s="4" t="s">
        <v>10472</v>
      </c>
      <c r="C1343" s="4" t="s">
        <v>1957</v>
      </c>
      <c r="D1343" s="4" t="s">
        <v>10476</v>
      </c>
      <c r="E1343" s="4" t="s">
        <v>1952</v>
      </c>
      <c r="F1343" s="4" t="s">
        <v>10477</v>
      </c>
      <c r="G1343" s="21"/>
      <c r="H1343" s="573" t="s">
        <v>7421</v>
      </c>
      <c r="I1343" s="573" t="s">
        <v>7499</v>
      </c>
      <c r="J1343" s="509"/>
      <c r="K1343" s="509"/>
    </row>
    <row r="1344" spans="1:11" s="703" customFormat="1" ht="15" hidden="1">
      <c r="A1344" s="175" t="s">
        <v>7398</v>
      </c>
      <c r="B1344" s="175" t="s">
        <v>10478</v>
      </c>
      <c r="C1344" s="175" t="s">
        <v>10479</v>
      </c>
      <c r="D1344" s="175" t="s">
        <v>7663</v>
      </c>
      <c r="E1344" s="175" t="s">
        <v>1952</v>
      </c>
      <c r="F1344" s="175" t="s">
        <v>10480</v>
      </c>
      <c r="G1344" s="252" t="s">
        <v>1954</v>
      </c>
      <c r="H1344" s="573" t="s">
        <v>7421</v>
      </c>
      <c r="I1344" s="573" t="s">
        <v>7499</v>
      </c>
      <c r="J1344" s="509"/>
      <c r="K1344" s="509"/>
    </row>
    <row r="1345" spans="1:11" s="703" customFormat="1" hidden="1">
      <c r="A1345" s="4" t="s">
        <v>7398</v>
      </c>
      <c r="B1345" s="4" t="s">
        <v>10478</v>
      </c>
      <c r="C1345" s="4" t="s">
        <v>10469</v>
      </c>
      <c r="D1345" s="4" t="s">
        <v>10475</v>
      </c>
      <c r="E1345" s="4" t="s">
        <v>1952</v>
      </c>
      <c r="F1345" s="4" t="s">
        <v>10471</v>
      </c>
      <c r="G1345" s="21"/>
      <c r="H1345" s="573" t="s">
        <v>7421</v>
      </c>
      <c r="I1345" s="573" t="s">
        <v>7499</v>
      </c>
      <c r="J1345" s="509"/>
      <c r="K1345" s="509"/>
    </row>
    <row r="1346" spans="1:11" s="703" customFormat="1" hidden="1">
      <c r="A1346" s="4" t="s">
        <v>7398</v>
      </c>
      <c r="B1346" s="4" t="s">
        <v>10478</v>
      </c>
      <c r="C1346" s="4" t="s">
        <v>2228</v>
      </c>
      <c r="D1346" s="4" t="s">
        <v>10481</v>
      </c>
      <c r="E1346" s="4" t="s">
        <v>1952</v>
      </c>
      <c r="F1346" s="4" t="s">
        <v>10482</v>
      </c>
      <c r="G1346" s="21"/>
      <c r="H1346" s="573" t="s">
        <v>7421</v>
      </c>
      <c r="I1346" s="573" t="s">
        <v>7499</v>
      </c>
      <c r="J1346" s="509"/>
      <c r="K1346" s="509"/>
    </row>
    <row r="1347" spans="1:11" s="703" customFormat="1" ht="15" hidden="1">
      <c r="A1347" s="175" t="s">
        <v>7398</v>
      </c>
      <c r="B1347" s="175" t="s">
        <v>10483</v>
      </c>
      <c r="C1347" s="175" t="s">
        <v>10469</v>
      </c>
      <c r="D1347" s="175" t="s">
        <v>10470</v>
      </c>
      <c r="E1347" s="175" t="s">
        <v>1952</v>
      </c>
      <c r="F1347" s="175" t="s">
        <v>10471</v>
      </c>
      <c r="G1347" s="252" t="s">
        <v>1954</v>
      </c>
      <c r="H1347" s="573" t="s">
        <v>7421</v>
      </c>
      <c r="I1347" s="573" t="s">
        <v>7499</v>
      </c>
      <c r="J1347" s="509"/>
      <c r="K1347" s="509"/>
    </row>
    <row r="1348" spans="1:11" s="703" customFormat="1" hidden="1">
      <c r="A1348" s="4" t="s">
        <v>7398</v>
      </c>
      <c r="B1348" s="4" t="s">
        <v>10483</v>
      </c>
      <c r="C1348" s="4" t="s">
        <v>10484</v>
      </c>
      <c r="D1348" s="4" t="s">
        <v>8595</v>
      </c>
      <c r="E1348" s="4" t="s">
        <v>1952</v>
      </c>
      <c r="F1348" s="4" t="s">
        <v>10485</v>
      </c>
      <c r="G1348" s="21"/>
      <c r="H1348" s="573" t="s">
        <v>7421</v>
      </c>
      <c r="I1348" s="573" t="s">
        <v>7499</v>
      </c>
      <c r="J1348" s="509"/>
      <c r="K1348" s="509"/>
    </row>
    <row r="1349" spans="1:11" s="703" customFormat="1" hidden="1">
      <c r="A1349" s="4" t="s">
        <v>7398</v>
      </c>
      <c r="B1349" s="4" t="s">
        <v>10483</v>
      </c>
      <c r="C1349" s="4" t="s">
        <v>10486</v>
      </c>
      <c r="D1349" s="4" t="s">
        <v>2292</v>
      </c>
      <c r="E1349" s="4" t="s">
        <v>1952</v>
      </c>
      <c r="F1349" s="4" t="s">
        <v>10487</v>
      </c>
      <c r="G1349" s="21"/>
      <c r="H1349" s="573" t="s">
        <v>7421</v>
      </c>
      <c r="I1349" s="573" t="s">
        <v>7499</v>
      </c>
      <c r="J1349" s="509"/>
      <c r="K1349" s="509"/>
    </row>
    <row r="1350" spans="1:11" s="703" customFormat="1" hidden="1">
      <c r="A1350" s="4" t="s">
        <v>7398</v>
      </c>
      <c r="B1350" s="4" t="s">
        <v>10483</v>
      </c>
      <c r="C1350" s="4" t="s">
        <v>10488</v>
      </c>
      <c r="D1350" s="4" t="s">
        <v>10489</v>
      </c>
      <c r="E1350" s="4" t="s">
        <v>10490</v>
      </c>
      <c r="F1350" s="4" t="s">
        <v>10491</v>
      </c>
      <c r="G1350" s="21"/>
      <c r="H1350" s="573" t="s">
        <v>7421</v>
      </c>
      <c r="I1350" s="573" t="s">
        <v>7499</v>
      </c>
      <c r="J1350" s="509"/>
      <c r="K1350" s="509"/>
    </row>
    <row r="1351" spans="1:11" s="703" customFormat="1" hidden="1">
      <c r="A1351" s="4" t="s">
        <v>7398</v>
      </c>
      <c r="B1351" s="4" t="s">
        <v>10483</v>
      </c>
      <c r="C1351" s="4" t="s">
        <v>10492</v>
      </c>
      <c r="D1351" s="4" t="s">
        <v>10493</v>
      </c>
      <c r="E1351" s="4" t="s">
        <v>10490</v>
      </c>
      <c r="F1351" s="4" t="s">
        <v>10494</v>
      </c>
      <c r="G1351" s="21"/>
      <c r="H1351" s="573" t="s">
        <v>7421</v>
      </c>
      <c r="I1351" s="573" t="s">
        <v>7499</v>
      </c>
      <c r="J1351" s="509"/>
      <c r="K1351" s="509"/>
    </row>
    <row r="1352" spans="1:11" s="703" customFormat="1" hidden="1">
      <c r="A1352" s="4" t="s">
        <v>7398</v>
      </c>
      <c r="B1352" s="4" t="s">
        <v>10483</v>
      </c>
      <c r="C1352" s="4" t="s">
        <v>10495</v>
      </c>
      <c r="D1352" s="4" t="s">
        <v>10496</v>
      </c>
      <c r="E1352" s="4" t="s">
        <v>10490</v>
      </c>
      <c r="F1352" s="4" t="s">
        <v>10497</v>
      </c>
      <c r="G1352" s="21"/>
      <c r="H1352" s="573" t="s">
        <v>7421</v>
      </c>
      <c r="I1352" s="573" t="s">
        <v>7499</v>
      </c>
      <c r="J1352" s="509"/>
      <c r="K1352" s="509"/>
    </row>
    <row r="1353" spans="1:11" s="703" customFormat="1" hidden="1">
      <c r="A1353" s="4" t="s">
        <v>7398</v>
      </c>
      <c r="B1353" s="4" t="s">
        <v>10483</v>
      </c>
      <c r="C1353" s="4" t="s">
        <v>10498</v>
      </c>
      <c r="D1353" s="4" t="s">
        <v>10499</v>
      </c>
      <c r="E1353" s="4" t="s">
        <v>10490</v>
      </c>
      <c r="F1353" s="4" t="s">
        <v>10500</v>
      </c>
      <c r="G1353" s="21"/>
      <c r="H1353" s="573" t="s">
        <v>7421</v>
      </c>
      <c r="I1353" s="573" t="s">
        <v>7499</v>
      </c>
      <c r="J1353" s="509"/>
      <c r="K1353" s="509"/>
    </row>
    <row r="1354" spans="1:11" s="703" customFormat="1" hidden="1">
      <c r="A1354" s="4" t="s">
        <v>7398</v>
      </c>
      <c r="B1354" s="4" t="s">
        <v>10483</v>
      </c>
      <c r="C1354" s="4" t="s">
        <v>10501</v>
      </c>
      <c r="D1354" s="4" t="s">
        <v>10502</v>
      </c>
      <c r="E1354" s="4" t="s">
        <v>10490</v>
      </c>
      <c r="F1354" s="4" t="s">
        <v>10503</v>
      </c>
      <c r="G1354" s="21"/>
      <c r="H1354" s="573" t="s">
        <v>7421</v>
      </c>
      <c r="I1354" s="573" t="s">
        <v>7499</v>
      </c>
      <c r="J1354" s="509"/>
      <c r="K1354" s="509"/>
    </row>
    <row r="1355" spans="1:11" s="703" customFormat="1" hidden="1">
      <c r="A1355" s="4" t="s">
        <v>7398</v>
      </c>
      <c r="B1355" s="4" t="s">
        <v>10483</v>
      </c>
      <c r="C1355" s="4" t="s">
        <v>10504</v>
      </c>
      <c r="D1355" s="4" t="s">
        <v>10505</v>
      </c>
      <c r="E1355" s="4" t="s">
        <v>10490</v>
      </c>
      <c r="F1355" s="4" t="s">
        <v>10506</v>
      </c>
      <c r="G1355" s="21"/>
      <c r="H1355" s="573" t="s">
        <v>7421</v>
      </c>
      <c r="I1355" s="573" t="s">
        <v>7499</v>
      </c>
      <c r="J1355" s="509"/>
      <c r="K1355" s="509"/>
    </row>
    <row r="1356" spans="1:11" s="703" customFormat="1" hidden="1">
      <c r="A1356" s="4" t="s">
        <v>7398</v>
      </c>
      <c r="B1356" s="4" t="s">
        <v>10483</v>
      </c>
      <c r="C1356" s="4" t="s">
        <v>10507</v>
      </c>
      <c r="D1356" s="4" t="s">
        <v>10508</v>
      </c>
      <c r="E1356" s="4" t="s">
        <v>10490</v>
      </c>
      <c r="F1356" s="4" t="s">
        <v>10509</v>
      </c>
      <c r="G1356" s="21"/>
      <c r="H1356" s="573" t="s">
        <v>7421</v>
      </c>
      <c r="I1356" s="573" t="s">
        <v>7499</v>
      </c>
      <c r="J1356" s="509"/>
      <c r="K1356" s="509"/>
    </row>
    <row r="1357" spans="1:11" s="703" customFormat="1" hidden="1">
      <c r="A1357" s="4" t="s">
        <v>7398</v>
      </c>
      <c r="B1357" s="4" t="s">
        <v>10483</v>
      </c>
      <c r="C1357" s="4" t="s">
        <v>10510</v>
      </c>
      <c r="D1357" s="4" t="s">
        <v>2050</v>
      </c>
      <c r="E1357" s="4" t="s">
        <v>1952</v>
      </c>
      <c r="F1357" s="4" t="s">
        <v>10511</v>
      </c>
      <c r="G1357" s="21"/>
      <c r="H1357" s="573" t="s">
        <v>7421</v>
      </c>
      <c r="I1357" s="573" t="s">
        <v>7499</v>
      </c>
      <c r="J1357" s="509"/>
      <c r="K1357" s="509"/>
    </row>
    <row r="1358" spans="1:11" s="703" customFormat="1" hidden="1">
      <c r="A1358" s="4" t="s">
        <v>7398</v>
      </c>
      <c r="B1358" s="4" t="s">
        <v>10483</v>
      </c>
      <c r="C1358" s="4" t="s">
        <v>10512</v>
      </c>
      <c r="D1358" s="4" t="s">
        <v>10513</v>
      </c>
      <c r="E1358" s="4" t="s">
        <v>1952</v>
      </c>
      <c r="F1358" s="4" t="s">
        <v>10514</v>
      </c>
      <c r="G1358" s="21"/>
      <c r="H1358" s="573" t="s">
        <v>7421</v>
      </c>
      <c r="I1358" s="573" t="s">
        <v>7499</v>
      </c>
      <c r="J1358" s="509"/>
      <c r="K1358" s="509"/>
    </row>
    <row r="1359" spans="1:11" s="703" customFormat="1" hidden="1">
      <c r="A1359" s="4" t="s">
        <v>7398</v>
      </c>
      <c r="B1359" s="4" t="s">
        <v>10483</v>
      </c>
      <c r="C1359" s="4" t="s">
        <v>10515</v>
      </c>
      <c r="D1359" s="4" t="s">
        <v>10516</v>
      </c>
      <c r="E1359" s="4" t="s">
        <v>1952</v>
      </c>
      <c r="F1359" s="4" t="s">
        <v>10517</v>
      </c>
      <c r="G1359" s="21"/>
      <c r="H1359" s="573" t="s">
        <v>7421</v>
      </c>
      <c r="I1359" s="573" t="s">
        <v>7499</v>
      </c>
      <c r="J1359" s="509"/>
      <c r="K1359" s="509"/>
    </row>
    <row r="1360" spans="1:11" s="703" customFormat="1" hidden="1">
      <c r="A1360" s="4" t="s">
        <v>7398</v>
      </c>
      <c r="B1360" s="4" t="s">
        <v>10483</v>
      </c>
      <c r="C1360" s="4" t="s">
        <v>10518</v>
      </c>
      <c r="D1360" s="4" t="s">
        <v>10519</v>
      </c>
      <c r="E1360" s="4" t="s">
        <v>1952</v>
      </c>
      <c r="F1360" s="4" t="s">
        <v>10520</v>
      </c>
      <c r="G1360" s="21"/>
      <c r="H1360" s="573" t="s">
        <v>7421</v>
      </c>
      <c r="I1360" s="573" t="s">
        <v>7499</v>
      </c>
      <c r="J1360" s="509"/>
      <c r="K1360" s="509"/>
    </row>
    <row r="1361" spans="1:11" s="703" customFormat="1" hidden="1">
      <c r="A1361" s="4" t="s">
        <v>7398</v>
      </c>
      <c r="B1361" s="4" t="s">
        <v>10483</v>
      </c>
      <c r="C1361" s="4" t="s">
        <v>10521</v>
      </c>
      <c r="D1361" s="4" t="s">
        <v>10522</v>
      </c>
      <c r="E1361" s="4" t="s">
        <v>10523</v>
      </c>
      <c r="F1361" s="4" t="s">
        <v>10524</v>
      </c>
      <c r="G1361" s="21"/>
      <c r="H1361" s="573" t="s">
        <v>7421</v>
      </c>
      <c r="I1361" s="573" t="s">
        <v>7499</v>
      </c>
      <c r="J1361" s="509"/>
      <c r="K1361" s="509"/>
    </row>
    <row r="1362" spans="1:11" s="703" customFormat="1" hidden="1">
      <c r="A1362" s="4" t="s">
        <v>7398</v>
      </c>
      <c r="B1362" s="4" t="s">
        <v>10483</v>
      </c>
      <c r="C1362" s="4" t="s">
        <v>10525</v>
      </c>
      <c r="D1362" s="4" t="s">
        <v>10526</v>
      </c>
      <c r="E1362" s="4" t="s">
        <v>10490</v>
      </c>
      <c r="F1362" s="4" t="s">
        <v>10527</v>
      </c>
      <c r="G1362" s="21"/>
      <c r="H1362" s="573" t="s">
        <v>7421</v>
      </c>
      <c r="I1362" s="573" t="s">
        <v>7499</v>
      </c>
      <c r="J1362" s="509"/>
      <c r="K1362" s="509"/>
    </row>
    <row r="1363" spans="1:11" s="703" customFormat="1" hidden="1">
      <c r="A1363" s="4" t="s">
        <v>7398</v>
      </c>
      <c r="B1363" s="4" t="s">
        <v>10483</v>
      </c>
      <c r="C1363" s="4" t="s">
        <v>10528</v>
      </c>
      <c r="D1363" s="4" t="s">
        <v>10529</v>
      </c>
      <c r="E1363" s="4" t="s">
        <v>10490</v>
      </c>
      <c r="F1363" s="4" t="s">
        <v>10530</v>
      </c>
      <c r="G1363" s="21"/>
      <c r="H1363" s="573" t="s">
        <v>7421</v>
      </c>
      <c r="I1363" s="573" t="s">
        <v>7499</v>
      </c>
      <c r="J1363" s="509"/>
      <c r="K1363" s="509"/>
    </row>
    <row r="1364" spans="1:11" s="703" customFormat="1" hidden="1">
      <c r="A1364" s="4" t="s">
        <v>7398</v>
      </c>
      <c r="B1364" s="4" t="s">
        <v>10483</v>
      </c>
      <c r="C1364" s="4" t="s">
        <v>10531</v>
      </c>
      <c r="D1364" s="4" t="s">
        <v>10532</v>
      </c>
      <c r="E1364" s="4" t="s">
        <v>1952</v>
      </c>
      <c r="F1364" s="4" t="s">
        <v>10533</v>
      </c>
      <c r="G1364" s="21"/>
      <c r="H1364" s="573" t="s">
        <v>7421</v>
      </c>
      <c r="I1364" s="573" t="s">
        <v>7499</v>
      </c>
      <c r="J1364" s="509"/>
      <c r="K1364" s="509"/>
    </row>
    <row r="1365" spans="1:11" s="703" customFormat="1" hidden="1">
      <c r="A1365" s="4" t="s">
        <v>7398</v>
      </c>
      <c r="B1365" s="4" t="s">
        <v>10483</v>
      </c>
      <c r="C1365" s="4" t="s">
        <v>8155</v>
      </c>
      <c r="D1365" s="4" t="s">
        <v>10534</v>
      </c>
      <c r="E1365" s="4" t="s">
        <v>1952</v>
      </c>
      <c r="F1365" s="4" t="s">
        <v>10535</v>
      </c>
      <c r="G1365" s="21"/>
      <c r="H1365" s="573" t="s">
        <v>7421</v>
      </c>
      <c r="I1365" s="573" t="s">
        <v>7499</v>
      </c>
      <c r="J1365" s="509"/>
      <c r="K1365" s="509"/>
    </row>
    <row r="1366" spans="1:11" s="703" customFormat="1" ht="15" hidden="1">
      <c r="A1366" s="762" t="s">
        <v>7391</v>
      </c>
      <c r="B1366" s="762" t="s">
        <v>10536</v>
      </c>
      <c r="C1366" s="762" t="s">
        <v>10537</v>
      </c>
      <c r="D1366" s="762" t="s">
        <v>10538</v>
      </c>
      <c r="E1366" s="762" t="s">
        <v>1952</v>
      </c>
      <c r="F1366" s="762" t="s">
        <v>10539</v>
      </c>
      <c r="G1366" s="763" t="s">
        <v>1954</v>
      </c>
      <c r="H1366" s="573" t="s">
        <v>7421</v>
      </c>
      <c r="I1366" s="573"/>
      <c r="J1366" s="509" t="s">
        <v>7644</v>
      </c>
      <c r="K1366" s="509"/>
    </row>
    <row r="1367" spans="1:11" s="703" customFormat="1" hidden="1">
      <c r="A1367" s="250" t="s">
        <v>7391</v>
      </c>
      <c r="B1367" s="250" t="s">
        <v>10536</v>
      </c>
      <c r="C1367" s="250" t="s">
        <v>1955</v>
      </c>
      <c r="D1367" s="250" t="s">
        <v>1915</v>
      </c>
      <c r="E1367" s="250" t="s">
        <v>10540</v>
      </c>
      <c r="F1367" s="250" t="s">
        <v>10539</v>
      </c>
      <c r="G1367" s="251"/>
      <c r="H1367" s="573" t="s">
        <v>7421</v>
      </c>
      <c r="I1367" s="573"/>
      <c r="J1367" s="509" t="s">
        <v>7644</v>
      </c>
      <c r="K1367" s="509"/>
    </row>
    <row r="1368" spans="1:11" s="703" customFormat="1" ht="15" hidden="1">
      <c r="A1368" s="762" t="s">
        <v>7391</v>
      </c>
      <c r="B1368" s="762" t="s">
        <v>10541</v>
      </c>
      <c r="C1368" s="762" t="s">
        <v>10542</v>
      </c>
      <c r="D1368" s="762" t="s">
        <v>7663</v>
      </c>
      <c r="E1368" s="762" t="s">
        <v>1952</v>
      </c>
      <c r="F1368" s="762" t="s">
        <v>10543</v>
      </c>
      <c r="G1368" s="763" t="s">
        <v>1954</v>
      </c>
      <c r="H1368" s="573" t="s">
        <v>7421</v>
      </c>
      <c r="I1368" s="573"/>
      <c r="J1368" s="509" t="s">
        <v>7644</v>
      </c>
      <c r="K1368" s="509"/>
    </row>
    <row r="1369" spans="1:11" s="703" customFormat="1" hidden="1">
      <c r="A1369" s="250" t="s">
        <v>7391</v>
      </c>
      <c r="B1369" s="250" t="s">
        <v>10541</v>
      </c>
      <c r="C1369" s="250" t="s">
        <v>10537</v>
      </c>
      <c r="D1369" s="250" t="s">
        <v>10544</v>
      </c>
      <c r="E1369" s="250" t="s">
        <v>1952</v>
      </c>
      <c r="F1369" s="250" t="s">
        <v>10539</v>
      </c>
      <c r="G1369" s="251"/>
      <c r="H1369" s="573" t="s">
        <v>7421</v>
      </c>
      <c r="I1369" s="573"/>
      <c r="J1369" s="509" t="s">
        <v>7644</v>
      </c>
      <c r="K1369" s="509"/>
    </row>
    <row r="1370" spans="1:11" s="703" customFormat="1" hidden="1">
      <c r="A1370" s="250" t="s">
        <v>7391</v>
      </c>
      <c r="B1370" s="250" t="s">
        <v>10541</v>
      </c>
      <c r="C1370" s="250" t="s">
        <v>2219</v>
      </c>
      <c r="D1370" s="250" t="s">
        <v>7666</v>
      </c>
      <c r="E1370" s="250" t="s">
        <v>1952</v>
      </c>
      <c r="F1370" s="250" t="s">
        <v>10545</v>
      </c>
      <c r="G1370" s="251"/>
      <c r="H1370" s="573" t="s">
        <v>7421</v>
      </c>
      <c r="I1370" s="573"/>
      <c r="J1370" s="509" t="s">
        <v>7644</v>
      </c>
      <c r="K1370" s="509"/>
    </row>
    <row r="1371" spans="1:11" s="703" customFormat="1" ht="15" hidden="1">
      <c r="A1371" s="762" t="s">
        <v>7391</v>
      </c>
      <c r="B1371" s="762" t="s">
        <v>10546</v>
      </c>
      <c r="C1371" s="762" t="s">
        <v>10547</v>
      </c>
      <c r="D1371" s="762" t="s">
        <v>7663</v>
      </c>
      <c r="E1371" s="762" t="s">
        <v>1952</v>
      </c>
      <c r="F1371" s="762" t="s">
        <v>10548</v>
      </c>
      <c r="G1371" s="763" t="s">
        <v>1954</v>
      </c>
      <c r="H1371" s="573" t="s">
        <v>7421</v>
      </c>
      <c r="I1371" s="573"/>
      <c r="J1371" s="509" t="s">
        <v>7644</v>
      </c>
      <c r="K1371" s="509"/>
    </row>
    <row r="1372" spans="1:11" s="703" customFormat="1" hidden="1">
      <c r="A1372" s="250" t="s">
        <v>7391</v>
      </c>
      <c r="B1372" s="250" t="s">
        <v>10546</v>
      </c>
      <c r="C1372" s="250" t="s">
        <v>10537</v>
      </c>
      <c r="D1372" s="250" t="s">
        <v>10544</v>
      </c>
      <c r="E1372" s="250" t="s">
        <v>1952</v>
      </c>
      <c r="F1372" s="250" t="s">
        <v>10539</v>
      </c>
      <c r="G1372" s="251"/>
      <c r="H1372" s="573" t="s">
        <v>7421</v>
      </c>
      <c r="I1372" s="573"/>
      <c r="J1372" s="509" t="s">
        <v>7644</v>
      </c>
      <c r="K1372" s="509"/>
    </row>
    <row r="1373" spans="1:11" s="703" customFormat="1" hidden="1">
      <c r="A1373" s="250" t="s">
        <v>7391</v>
      </c>
      <c r="B1373" s="250" t="s">
        <v>10546</v>
      </c>
      <c r="C1373" s="250" t="s">
        <v>2228</v>
      </c>
      <c r="D1373" s="250" t="s">
        <v>7671</v>
      </c>
      <c r="E1373" s="250" t="s">
        <v>1952</v>
      </c>
      <c r="F1373" s="250" t="s">
        <v>10549</v>
      </c>
      <c r="G1373" s="251"/>
      <c r="H1373" s="573" t="s">
        <v>7421</v>
      </c>
      <c r="I1373" s="573"/>
      <c r="J1373" s="509" t="s">
        <v>7644</v>
      </c>
      <c r="K1373" s="509"/>
    </row>
    <row r="1374" spans="1:11" s="758" customFormat="1" ht="15" hidden="1">
      <c r="A1374" s="762" t="s">
        <v>7391</v>
      </c>
      <c r="B1374" s="762" t="s">
        <v>10550</v>
      </c>
      <c r="C1374" s="762" t="s">
        <v>10551</v>
      </c>
      <c r="D1374" s="762" t="s">
        <v>7663</v>
      </c>
      <c r="E1374" s="762" t="s">
        <v>1952</v>
      </c>
      <c r="F1374" s="762" t="s">
        <v>10552</v>
      </c>
      <c r="G1374" s="763" t="s">
        <v>1954</v>
      </c>
      <c r="H1374" s="573" t="s">
        <v>7421</v>
      </c>
      <c r="I1374" s="574"/>
      <c r="J1374" s="492" t="s">
        <v>7644</v>
      </c>
      <c r="K1374" s="492"/>
    </row>
    <row r="1375" spans="1:11" s="703" customFormat="1" hidden="1">
      <c r="A1375" s="247" t="s">
        <v>7391</v>
      </c>
      <c r="B1375" s="247" t="s">
        <v>10550</v>
      </c>
      <c r="C1375" s="247" t="s">
        <v>10537</v>
      </c>
      <c r="D1375" s="247" t="s">
        <v>10544</v>
      </c>
      <c r="E1375" s="247" t="s">
        <v>1952</v>
      </c>
      <c r="F1375" s="247" t="s">
        <v>10539</v>
      </c>
      <c r="G1375" s="251"/>
      <c r="H1375" s="573" t="s">
        <v>7421</v>
      </c>
      <c r="I1375" s="573"/>
      <c r="J1375" s="509" t="s">
        <v>7644</v>
      </c>
      <c r="K1375" s="509"/>
    </row>
    <row r="1376" spans="1:11" s="703" customFormat="1" hidden="1">
      <c r="A1376" s="771" t="s">
        <v>7391</v>
      </c>
      <c r="B1376" s="771" t="s">
        <v>10550</v>
      </c>
      <c r="C1376" s="771" t="s">
        <v>1957</v>
      </c>
      <c r="D1376" s="771" t="s">
        <v>7983</v>
      </c>
      <c r="E1376" s="771" t="s">
        <v>1952</v>
      </c>
      <c r="F1376" s="771" t="s">
        <v>10553</v>
      </c>
      <c r="G1376" s="854"/>
      <c r="H1376" s="573" t="s">
        <v>7421</v>
      </c>
      <c r="I1376" s="573"/>
      <c r="J1376" s="509" t="s">
        <v>7644</v>
      </c>
      <c r="K1376" s="509"/>
    </row>
    <row r="1377" spans="1:11" s="758" customFormat="1" ht="15" hidden="1">
      <c r="A1377" s="769" t="s">
        <v>7391</v>
      </c>
      <c r="B1377" s="769" t="s">
        <v>10554</v>
      </c>
      <c r="C1377" s="769" t="s">
        <v>10555</v>
      </c>
      <c r="D1377" s="769" t="s">
        <v>7663</v>
      </c>
      <c r="E1377" s="769" t="s">
        <v>1952</v>
      </c>
      <c r="F1377" s="769" t="s">
        <v>10556</v>
      </c>
      <c r="G1377" s="853" t="s">
        <v>1954</v>
      </c>
      <c r="H1377" s="573" t="s">
        <v>7421</v>
      </c>
      <c r="I1377" s="574"/>
      <c r="J1377" s="492" t="s">
        <v>7644</v>
      </c>
      <c r="K1377" s="492"/>
    </row>
    <row r="1378" spans="1:11" s="703" customFormat="1" hidden="1">
      <c r="A1378" s="771" t="s">
        <v>7391</v>
      </c>
      <c r="B1378" s="771" t="s">
        <v>10554</v>
      </c>
      <c r="C1378" s="771" t="s">
        <v>10537</v>
      </c>
      <c r="D1378" s="771" t="s">
        <v>10544</v>
      </c>
      <c r="E1378" s="771" t="s">
        <v>1952</v>
      </c>
      <c r="F1378" s="771" t="s">
        <v>10539</v>
      </c>
      <c r="G1378" s="854"/>
      <c r="H1378" s="573" t="s">
        <v>7421</v>
      </c>
      <c r="I1378" s="573"/>
      <c r="J1378" s="509" t="s">
        <v>7644</v>
      </c>
      <c r="K1378" s="509"/>
    </row>
    <row r="1379" spans="1:11" s="703" customFormat="1" hidden="1">
      <c r="A1379" s="771" t="s">
        <v>7391</v>
      </c>
      <c r="B1379" s="771" t="s">
        <v>10554</v>
      </c>
      <c r="C1379" s="771" t="s">
        <v>1957</v>
      </c>
      <c r="D1379" s="771" t="s">
        <v>7983</v>
      </c>
      <c r="E1379" s="771" t="s">
        <v>1952</v>
      </c>
      <c r="F1379" s="771" t="s">
        <v>10557</v>
      </c>
      <c r="G1379" s="854"/>
      <c r="H1379" s="573" t="s">
        <v>7421</v>
      </c>
      <c r="I1379" s="573"/>
      <c r="J1379" s="509" t="s">
        <v>7644</v>
      </c>
      <c r="K1379" s="509"/>
    </row>
    <row r="1380" spans="1:11" s="703" customFormat="1" ht="15" hidden="1">
      <c r="A1380" s="769" t="s">
        <v>7391</v>
      </c>
      <c r="B1380" s="769" t="s">
        <v>10558</v>
      </c>
      <c r="C1380" s="769" t="s">
        <v>10559</v>
      </c>
      <c r="D1380" s="769" t="s">
        <v>7663</v>
      </c>
      <c r="E1380" s="769" t="s">
        <v>1952</v>
      </c>
      <c r="F1380" s="769" t="s">
        <v>10560</v>
      </c>
      <c r="G1380" s="853" t="s">
        <v>1954</v>
      </c>
      <c r="H1380" s="573" t="s">
        <v>7421</v>
      </c>
      <c r="I1380" s="573"/>
      <c r="J1380" s="509" t="s">
        <v>7644</v>
      </c>
      <c r="K1380" s="509"/>
    </row>
    <row r="1381" spans="1:11" s="703" customFormat="1" hidden="1">
      <c r="A1381" s="771" t="s">
        <v>7391</v>
      </c>
      <c r="B1381" s="771" t="s">
        <v>10558</v>
      </c>
      <c r="C1381" s="771" t="s">
        <v>10537</v>
      </c>
      <c r="D1381" s="771" t="s">
        <v>10544</v>
      </c>
      <c r="E1381" s="771" t="s">
        <v>1952</v>
      </c>
      <c r="F1381" s="771" t="s">
        <v>10539</v>
      </c>
      <c r="G1381" s="854"/>
      <c r="H1381" s="573" t="s">
        <v>7421</v>
      </c>
      <c r="I1381" s="573"/>
      <c r="J1381" s="509" t="s">
        <v>7644</v>
      </c>
      <c r="K1381" s="509"/>
    </row>
    <row r="1382" spans="1:11" s="703" customFormat="1" hidden="1">
      <c r="A1382" s="771" t="s">
        <v>7391</v>
      </c>
      <c r="B1382" s="771" t="s">
        <v>10558</v>
      </c>
      <c r="C1382" s="771" t="s">
        <v>3576</v>
      </c>
      <c r="D1382" s="771" t="s">
        <v>7992</v>
      </c>
      <c r="E1382" s="771" t="s">
        <v>1952</v>
      </c>
      <c r="F1382" s="771" t="s">
        <v>10561</v>
      </c>
      <c r="G1382" s="854"/>
      <c r="H1382" s="573" t="s">
        <v>7421</v>
      </c>
      <c r="I1382" s="573"/>
      <c r="J1382" s="509" t="s">
        <v>7644</v>
      </c>
      <c r="K1382" s="509"/>
    </row>
    <row r="1383" spans="1:11" s="703" customFormat="1" ht="15" hidden="1">
      <c r="A1383" s="768" t="s">
        <v>7391</v>
      </c>
      <c r="B1383" s="768" t="s">
        <v>10562</v>
      </c>
      <c r="C1383" s="768" t="s">
        <v>10537</v>
      </c>
      <c r="D1383" s="768" t="s">
        <v>10538</v>
      </c>
      <c r="E1383" s="768" t="s">
        <v>1952</v>
      </c>
      <c r="F1383" s="768" t="s">
        <v>10539</v>
      </c>
      <c r="G1383" s="763" t="s">
        <v>1954</v>
      </c>
      <c r="H1383" s="573" t="s">
        <v>7421</v>
      </c>
      <c r="I1383" s="573"/>
      <c r="J1383" s="509" t="s">
        <v>7644</v>
      </c>
      <c r="K1383" s="509"/>
    </row>
    <row r="1384" spans="1:11" s="703" customFormat="1" hidden="1">
      <c r="A1384" s="250" t="s">
        <v>7391</v>
      </c>
      <c r="B1384" s="250" t="s">
        <v>10562</v>
      </c>
      <c r="C1384" s="250" t="s">
        <v>7995</v>
      </c>
      <c r="D1384" s="250" t="s">
        <v>10563</v>
      </c>
      <c r="E1384" s="250" t="s">
        <v>10540</v>
      </c>
      <c r="F1384" s="250" t="s">
        <v>10564</v>
      </c>
      <c r="G1384" s="251"/>
      <c r="H1384" s="573" t="s">
        <v>7421</v>
      </c>
      <c r="I1384" s="573"/>
      <c r="J1384" s="509" t="s">
        <v>7644</v>
      </c>
      <c r="K1384" s="509"/>
    </row>
    <row r="1385" spans="1:11" s="703" customFormat="1" hidden="1">
      <c r="A1385" s="250" t="s">
        <v>7391</v>
      </c>
      <c r="B1385" s="250" t="s">
        <v>10562</v>
      </c>
      <c r="C1385" s="250" t="s">
        <v>7998</v>
      </c>
      <c r="D1385" s="250" t="s">
        <v>9867</v>
      </c>
      <c r="E1385" s="250" t="s">
        <v>8772</v>
      </c>
      <c r="F1385" s="250" t="s">
        <v>10565</v>
      </c>
      <c r="G1385" s="251"/>
      <c r="H1385" s="573" t="s">
        <v>7421</v>
      </c>
      <c r="I1385" s="573"/>
      <c r="J1385" s="509" t="s">
        <v>7644</v>
      </c>
      <c r="K1385" s="509"/>
    </row>
    <row r="1386" spans="1:11" s="703" customFormat="1" hidden="1">
      <c r="A1386" s="250" t="s">
        <v>7391</v>
      </c>
      <c r="B1386" s="250" t="s">
        <v>10562</v>
      </c>
      <c r="C1386" s="250" t="s">
        <v>10566</v>
      </c>
      <c r="D1386" s="250" t="s">
        <v>10567</v>
      </c>
      <c r="E1386" s="250" t="s">
        <v>1952</v>
      </c>
      <c r="F1386" s="250" t="s">
        <v>10568</v>
      </c>
      <c r="G1386" s="251"/>
      <c r="H1386" s="573" t="s">
        <v>7421</v>
      </c>
      <c r="I1386" s="573"/>
      <c r="J1386" s="509" t="s">
        <v>7644</v>
      </c>
      <c r="K1386" s="509"/>
    </row>
    <row r="1387" spans="1:11" s="703" customFormat="1" hidden="1">
      <c r="A1387" s="250" t="s">
        <v>7391</v>
      </c>
      <c r="B1387" s="250" t="s">
        <v>10562</v>
      </c>
      <c r="C1387" s="250" t="s">
        <v>10569</v>
      </c>
      <c r="D1387" s="250" t="s">
        <v>9880</v>
      </c>
      <c r="E1387" s="250" t="s">
        <v>1952</v>
      </c>
      <c r="F1387" s="4" t="s">
        <v>10570</v>
      </c>
      <c r="G1387" s="251"/>
      <c r="H1387" s="573" t="s">
        <v>7421</v>
      </c>
      <c r="I1387" s="573"/>
      <c r="J1387" s="509" t="s">
        <v>7644</v>
      </c>
      <c r="K1387" s="509"/>
    </row>
    <row r="1388" spans="1:11" s="703" customFormat="1" hidden="1">
      <c r="A1388" s="250" t="s">
        <v>7391</v>
      </c>
      <c r="B1388" s="250" t="s">
        <v>10562</v>
      </c>
      <c r="C1388" s="250" t="s">
        <v>1472</v>
      </c>
      <c r="D1388" s="250" t="s">
        <v>5584</v>
      </c>
      <c r="E1388" s="250" t="s">
        <v>1952</v>
      </c>
      <c r="F1388" s="250" t="s">
        <v>10571</v>
      </c>
      <c r="G1388" s="251"/>
      <c r="H1388" s="573" t="s">
        <v>7421</v>
      </c>
      <c r="I1388" s="573"/>
      <c r="J1388" s="509" t="s">
        <v>7644</v>
      </c>
      <c r="K1388" s="509"/>
    </row>
    <row r="1389" spans="1:11" s="703" customFormat="1" hidden="1">
      <c r="A1389" s="250" t="s">
        <v>7391</v>
      </c>
      <c r="B1389" s="250" t="s">
        <v>10562</v>
      </c>
      <c r="C1389" s="250" t="s">
        <v>9869</v>
      </c>
      <c r="D1389" s="250" t="s">
        <v>9870</v>
      </c>
      <c r="E1389" s="250" t="s">
        <v>1952</v>
      </c>
      <c r="F1389" s="250" t="s">
        <v>10572</v>
      </c>
      <c r="G1389" s="251"/>
      <c r="H1389" s="573" t="s">
        <v>7421</v>
      </c>
      <c r="I1389" s="573"/>
      <c r="J1389" s="509" t="s">
        <v>7644</v>
      </c>
      <c r="K1389" s="509"/>
    </row>
    <row r="1390" spans="1:11" s="703" customFormat="1" hidden="1">
      <c r="A1390" s="250" t="s">
        <v>7391</v>
      </c>
      <c r="B1390" s="250" t="s">
        <v>10562</v>
      </c>
      <c r="C1390" s="250" t="s">
        <v>7037</v>
      </c>
      <c r="D1390" s="250" t="s">
        <v>5930</v>
      </c>
      <c r="E1390" s="250" t="s">
        <v>3643</v>
      </c>
      <c r="F1390" s="250" t="s">
        <v>10573</v>
      </c>
      <c r="G1390" s="251"/>
      <c r="H1390" s="573" t="s">
        <v>7421</v>
      </c>
      <c r="I1390" s="573"/>
      <c r="J1390" s="509" t="s">
        <v>7644</v>
      </c>
      <c r="K1390" s="509"/>
    </row>
    <row r="1391" spans="1:11" s="703" customFormat="1" hidden="1">
      <c r="A1391" s="250" t="s">
        <v>7391</v>
      </c>
      <c r="B1391" s="250" t="s">
        <v>10562</v>
      </c>
      <c r="C1391" s="250" t="s">
        <v>1438</v>
      </c>
      <c r="D1391" s="250" t="s">
        <v>3706</v>
      </c>
      <c r="E1391" s="250" t="s">
        <v>1952</v>
      </c>
      <c r="F1391" s="250" t="s">
        <v>10574</v>
      </c>
      <c r="G1391" s="251"/>
      <c r="H1391" s="573" t="s">
        <v>7421</v>
      </c>
      <c r="I1391" s="573"/>
      <c r="J1391" s="509" t="s">
        <v>7644</v>
      </c>
      <c r="K1391" s="509"/>
    </row>
    <row r="1392" spans="1:11" s="703" customFormat="1" hidden="1">
      <c r="A1392" s="250" t="s">
        <v>7391</v>
      </c>
      <c r="B1392" s="250" t="s">
        <v>10562</v>
      </c>
      <c r="C1392" s="250" t="s">
        <v>10575</v>
      </c>
      <c r="D1392" s="250" t="s">
        <v>10576</v>
      </c>
      <c r="E1392" s="250" t="s">
        <v>1952</v>
      </c>
      <c r="F1392" s="250" t="s">
        <v>10577</v>
      </c>
      <c r="G1392" s="251"/>
      <c r="H1392" s="573" t="s">
        <v>7421</v>
      </c>
      <c r="I1392" s="573"/>
      <c r="J1392" s="509" t="s">
        <v>7644</v>
      </c>
      <c r="K1392" s="509"/>
    </row>
    <row r="1393" spans="1:11" s="703" customFormat="1" hidden="1">
      <c r="A1393" s="250" t="s">
        <v>7391</v>
      </c>
      <c r="B1393" s="250" t="s">
        <v>10562</v>
      </c>
      <c r="C1393" s="250" t="s">
        <v>10578</v>
      </c>
      <c r="D1393" s="250" t="s">
        <v>9905</v>
      </c>
      <c r="E1393" s="250" t="s">
        <v>1952</v>
      </c>
      <c r="F1393" s="250" t="s">
        <v>10579</v>
      </c>
      <c r="G1393" s="251"/>
      <c r="H1393" s="573" t="s">
        <v>7421</v>
      </c>
      <c r="I1393" s="573"/>
      <c r="J1393" s="509" t="s">
        <v>7644</v>
      </c>
      <c r="K1393" s="509"/>
    </row>
    <row r="1394" spans="1:11" s="703" customFormat="1" hidden="1">
      <c r="A1394" s="250" t="s">
        <v>7391</v>
      </c>
      <c r="B1394" s="250" t="s">
        <v>10562</v>
      </c>
      <c r="C1394" s="250" t="s">
        <v>8453</v>
      </c>
      <c r="D1394" s="250" t="s">
        <v>3387</v>
      </c>
      <c r="E1394" s="250" t="s">
        <v>3643</v>
      </c>
      <c r="F1394" s="250" t="s">
        <v>10580</v>
      </c>
      <c r="G1394" s="251"/>
      <c r="H1394" s="573" t="s">
        <v>7421</v>
      </c>
      <c r="I1394" s="573"/>
      <c r="J1394" s="509" t="s">
        <v>7644</v>
      </c>
      <c r="K1394" s="509"/>
    </row>
    <row r="1395" spans="1:11" s="703" customFormat="1" hidden="1">
      <c r="A1395" s="250" t="s">
        <v>7391</v>
      </c>
      <c r="B1395" s="250" t="s">
        <v>10562</v>
      </c>
      <c r="C1395" s="250" t="s">
        <v>8044</v>
      </c>
      <c r="D1395" s="250" t="s">
        <v>8045</v>
      </c>
      <c r="E1395" s="250" t="s">
        <v>1952</v>
      </c>
      <c r="F1395" s="250" t="s">
        <v>10581</v>
      </c>
      <c r="G1395" s="251"/>
      <c r="H1395" s="573" t="s">
        <v>7421</v>
      </c>
      <c r="I1395" s="573"/>
      <c r="J1395" s="509" t="s">
        <v>7644</v>
      </c>
      <c r="K1395" s="509"/>
    </row>
    <row r="1396" spans="1:11" s="703" customFormat="1" hidden="1">
      <c r="A1396" s="250" t="s">
        <v>7391</v>
      </c>
      <c r="B1396" s="250" t="s">
        <v>10562</v>
      </c>
      <c r="C1396" s="250" t="s">
        <v>10582</v>
      </c>
      <c r="D1396" s="250" t="s">
        <v>9897</v>
      </c>
      <c r="E1396" s="250" t="s">
        <v>1952</v>
      </c>
      <c r="F1396" s="250" t="s">
        <v>10583</v>
      </c>
      <c r="G1396" s="251"/>
      <c r="H1396" s="573" t="s">
        <v>7421</v>
      </c>
      <c r="I1396" s="573"/>
      <c r="J1396" s="509" t="s">
        <v>7644</v>
      </c>
      <c r="K1396" s="509"/>
    </row>
    <row r="1397" spans="1:11" s="703" customFormat="1" hidden="1">
      <c r="A1397" s="250" t="s">
        <v>7391</v>
      </c>
      <c r="B1397" s="250" t="s">
        <v>10562</v>
      </c>
      <c r="C1397" s="250" t="s">
        <v>10584</v>
      </c>
      <c r="D1397" s="250" t="s">
        <v>9900</v>
      </c>
      <c r="E1397" s="250" t="s">
        <v>1952</v>
      </c>
      <c r="F1397" s="250" t="s">
        <v>10585</v>
      </c>
      <c r="G1397" s="251"/>
      <c r="H1397" s="573" t="s">
        <v>7421</v>
      </c>
      <c r="I1397" s="573"/>
      <c r="J1397" s="509" t="s">
        <v>7644</v>
      </c>
      <c r="K1397" s="509"/>
    </row>
    <row r="1398" spans="1:11" s="703" customFormat="1" hidden="1">
      <c r="A1398" s="250" t="s">
        <v>7391</v>
      </c>
      <c r="B1398" s="250" t="s">
        <v>10562</v>
      </c>
      <c r="C1398" s="250" t="s">
        <v>8050</v>
      </c>
      <c r="D1398" s="250" t="s">
        <v>8051</v>
      </c>
      <c r="E1398" s="250" t="s">
        <v>7610</v>
      </c>
      <c r="F1398" s="250" t="s">
        <v>10586</v>
      </c>
      <c r="G1398" s="251"/>
      <c r="H1398" s="573" t="s">
        <v>7421</v>
      </c>
      <c r="I1398" s="573"/>
      <c r="J1398" s="509" t="s">
        <v>7644</v>
      </c>
      <c r="K1398" s="509"/>
    </row>
    <row r="1399" spans="1:11" s="703" customFormat="1" hidden="1">
      <c r="A1399" s="250" t="s">
        <v>7391</v>
      </c>
      <c r="B1399" s="250" t="s">
        <v>10562</v>
      </c>
      <c r="C1399" s="250" t="s">
        <v>10587</v>
      </c>
      <c r="D1399" s="250" t="s">
        <v>10588</v>
      </c>
      <c r="E1399" s="250" t="s">
        <v>1952</v>
      </c>
      <c r="F1399" s="250" t="s">
        <v>10589</v>
      </c>
      <c r="G1399" s="251"/>
      <c r="H1399" s="573" t="s">
        <v>7421</v>
      </c>
      <c r="I1399" s="573"/>
      <c r="J1399" s="509" t="s">
        <v>7644</v>
      </c>
      <c r="K1399" s="509"/>
    </row>
    <row r="1400" spans="1:11" s="703" customFormat="1" hidden="1">
      <c r="A1400" s="250" t="s">
        <v>7391</v>
      </c>
      <c r="B1400" s="250" t="s">
        <v>10562</v>
      </c>
      <c r="C1400" s="250" t="s">
        <v>8032</v>
      </c>
      <c r="D1400" s="250" t="s">
        <v>2078</v>
      </c>
      <c r="E1400" s="250" t="s">
        <v>1952</v>
      </c>
      <c r="F1400" s="250" t="s">
        <v>10590</v>
      </c>
      <c r="G1400" s="251"/>
      <c r="H1400" s="573" t="s">
        <v>7421</v>
      </c>
      <c r="I1400" s="573"/>
      <c r="J1400" s="509" t="s">
        <v>7644</v>
      </c>
      <c r="K1400" s="509"/>
    </row>
    <row r="1401" spans="1:11" s="703" customFormat="1" hidden="1">
      <c r="A1401" s="250" t="s">
        <v>7391</v>
      </c>
      <c r="B1401" s="250" t="s">
        <v>10562</v>
      </c>
      <c r="C1401" s="250" t="s">
        <v>9910</v>
      </c>
      <c r="D1401" s="250" t="s">
        <v>9911</v>
      </c>
      <c r="E1401" s="250" t="s">
        <v>1952</v>
      </c>
      <c r="F1401" s="250" t="s">
        <v>10591</v>
      </c>
      <c r="G1401" s="251"/>
      <c r="H1401" s="573" t="s">
        <v>7421</v>
      </c>
      <c r="I1401" s="573"/>
      <c r="J1401" s="509" t="s">
        <v>7644</v>
      </c>
      <c r="K1401" s="509"/>
    </row>
    <row r="1402" spans="1:11" s="703" customFormat="1" hidden="1">
      <c r="A1402" s="250" t="s">
        <v>7391</v>
      </c>
      <c r="B1402" s="250" t="s">
        <v>10562</v>
      </c>
      <c r="C1402" s="250" t="s">
        <v>9490</v>
      </c>
      <c r="D1402" s="250" t="s">
        <v>9491</v>
      </c>
      <c r="E1402" s="250" t="s">
        <v>1952</v>
      </c>
      <c r="F1402" s="250" t="s">
        <v>10592</v>
      </c>
      <c r="G1402" s="251"/>
      <c r="H1402" s="573" t="s">
        <v>7421</v>
      </c>
      <c r="I1402" s="573"/>
      <c r="J1402" s="509" t="s">
        <v>7644</v>
      </c>
      <c r="K1402" s="509"/>
    </row>
    <row r="1403" spans="1:11" s="703" customFormat="1" hidden="1">
      <c r="A1403" s="250" t="s">
        <v>7391</v>
      </c>
      <c r="B1403" s="250" t="s">
        <v>10562</v>
      </c>
      <c r="C1403" s="250" t="s">
        <v>8597</v>
      </c>
      <c r="D1403" s="250" t="s">
        <v>10593</v>
      </c>
      <c r="E1403" s="250" t="s">
        <v>1952</v>
      </c>
      <c r="F1403" s="250" t="s">
        <v>10594</v>
      </c>
      <c r="G1403" s="251"/>
      <c r="H1403" s="573" t="s">
        <v>7421</v>
      </c>
      <c r="I1403" s="573"/>
      <c r="J1403" s="509" t="s">
        <v>7644</v>
      </c>
      <c r="K1403" s="509"/>
    </row>
    <row r="1404" spans="1:11" s="703" customFormat="1" hidden="1">
      <c r="A1404" s="250" t="s">
        <v>7391</v>
      </c>
      <c r="B1404" s="250" t="s">
        <v>10562</v>
      </c>
      <c r="C1404" s="250" t="s">
        <v>7850</v>
      </c>
      <c r="D1404" s="250" t="s">
        <v>6510</v>
      </c>
      <c r="E1404" s="250" t="s">
        <v>1952</v>
      </c>
      <c r="F1404" s="250" t="s">
        <v>10549</v>
      </c>
      <c r="G1404" s="251"/>
      <c r="H1404" s="573" t="s">
        <v>7421</v>
      </c>
      <c r="I1404" s="573"/>
      <c r="J1404" s="509" t="s">
        <v>7644</v>
      </c>
      <c r="K1404" s="509"/>
    </row>
    <row r="1405" spans="1:11" s="703" customFormat="1" hidden="1">
      <c r="A1405" s="250" t="s">
        <v>7391</v>
      </c>
      <c r="B1405" s="250" t="s">
        <v>10562</v>
      </c>
      <c r="C1405" s="250" t="s">
        <v>8870</v>
      </c>
      <c r="D1405" s="250" t="s">
        <v>8871</v>
      </c>
      <c r="E1405" s="250" t="s">
        <v>1952</v>
      </c>
      <c r="F1405" s="250" t="s">
        <v>10595</v>
      </c>
      <c r="G1405" s="251"/>
      <c r="H1405" s="573" t="s">
        <v>7421</v>
      </c>
      <c r="I1405" s="573"/>
      <c r="J1405" s="509" t="s">
        <v>7644</v>
      </c>
      <c r="K1405" s="509"/>
    </row>
    <row r="1406" spans="1:11" s="703" customFormat="1" hidden="1">
      <c r="A1406" s="250" t="s">
        <v>7391</v>
      </c>
      <c r="B1406" s="250" t="s">
        <v>10562</v>
      </c>
      <c r="C1406" s="250" t="s">
        <v>8025</v>
      </c>
      <c r="D1406" s="250" t="s">
        <v>9885</v>
      </c>
      <c r="E1406" s="250" t="s">
        <v>1952</v>
      </c>
      <c r="F1406" s="250" t="s">
        <v>10596</v>
      </c>
      <c r="G1406" s="251"/>
      <c r="H1406" s="573" t="s">
        <v>7421</v>
      </c>
      <c r="I1406" s="573"/>
      <c r="J1406" s="509" t="s">
        <v>7644</v>
      </c>
      <c r="K1406" s="509"/>
    </row>
    <row r="1407" spans="1:11" s="703" customFormat="1" hidden="1">
      <c r="A1407" s="250" t="s">
        <v>7391</v>
      </c>
      <c r="B1407" s="250" t="s">
        <v>10562</v>
      </c>
      <c r="C1407" s="250" t="s">
        <v>7608</v>
      </c>
      <c r="D1407" s="250" t="s">
        <v>8042</v>
      </c>
      <c r="E1407" s="250" t="s">
        <v>7610</v>
      </c>
      <c r="F1407" s="250" t="s">
        <v>10597</v>
      </c>
      <c r="G1407" s="251"/>
      <c r="H1407" s="573" t="s">
        <v>7421</v>
      </c>
      <c r="I1407" s="573"/>
      <c r="J1407" s="509" t="s">
        <v>7644</v>
      </c>
      <c r="K1407" s="509"/>
    </row>
    <row r="1408" spans="1:11" s="703" customFormat="1" hidden="1">
      <c r="A1408" s="250" t="s">
        <v>7391</v>
      </c>
      <c r="B1408" s="250" t="s">
        <v>10562</v>
      </c>
      <c r="C1408" s="250" t="s">
        <v>9484</v>
      </c>
      <c r="D1408" s="250" t="s">
        <v>2309</v>
      </c>
      <c r="E1408" s="250" t="s">
        <v>1952</v>
      </c>
      <c r="F1408" s="250" t="s">
        <v>10598</v>
      </c>
      <c r="G1408" s="251"/>
      <c r="H1408" s="573" t="s">
        <v>7421</v>
      </c>
      <c r="I1408" s="573"/>
      <c r="J1408" s="509" t="s">
        <v>7644</v>
      </c>
      <c r="K1408" s="509"/>
    </row>
    <row r="1409" spans="1:11" s="703" customFormat="1" hidden="1">
      <c r="A1409" s="250" t="s">
        <v>7391</v>
      </c>
      <c r="B1409" s="250" t="s">
        <v>10562</v>
      </c>
      <c r="C1409" s="250" t="s">
        <v>8059</v>
      </c>
      <c r="D1409" s="250" t="s">
        <v>8060</v>
      </c>
      <c r="E1409" s="250" t="s">
        <v>1952</v>
      </c>
      <c r="F1409" s="250" t="s">
        <v>10599</v>
      </c>
      <c r="G1409" s="251"/>
      <c r="H1409" s="573" t="s">
        <v>7421</v>
      </c>
      <c r="I1409" s="573"/>
      <c r="J1409" s="509" t="s">
        <v>7644</v>
      </c>
      <c r="K1409" s="509"/>
    </row>
    <row r="1410" spans="1:11" s="703" customFormat="1" hidden="1">
      <c r="A1410" s="250" t="s">
        <v>7391</v>
      </c>
      <c r="B1410" s="250" t="s">
        <v>10562</v>
      </c>
      <c r="C1410" s="250" t="s">
        <v>8053</v>
      </c>
      <c r="D1410" s="250" t="s">
        <v>8054</v>
      </c>
      <c r="E1410" s="250" t="s">
        <v>1952</v>
      </c>
      <c r="F1410" s="250" t="s">
        <v>10600</v>
      </c>
      <c r="G1410" s="251"/>
      <c r="H1410" s="573" t="s">
        <v>7421</v>
      </c>
      <c r="I1410" s="573"/>
      <c r="J1410" s="509" t="s">
        <v>7644</v>
      </c>
      <c r="K1410" s="509"/>
    </row>
    <row r="1411" spans="1:11" s="703" customFormat="1" hidden="1">
      <c r="A1411" s="250" t="s">
        <v>7391</v>
      </c>
      <c r="B1411" s="250" t="s">
        <v>10562</v>
      </c>
      <c r="C1411" s="250" t="s">
        <v>8062</v>
      </c>
      <c r="D1411" s="250" t="s">
        <v>8063</v>
      </c>
      <c r="E1411" s="250" t="s">
        <v>1952</v>
      </c>
      <c r="F1411" s="250" t="s">
        <v>10601</v>
      </c>
      <c r="G1411" s="251"/>
      <c r="H1411" s="573" t="s">
        <v>7421</v>
      </c>
      <c r="I1411" s="573"/>
      <c r="J1411" s="509" t="s">
        <v>7644</v>
      </c>
      <c r="K1411" s="509"/>
    </row>
    <row r="1412" spans="1:11" s="703" customFormat="1" hidden="1">
      <c r="A1412" s="250" t="s">
        <v>7391</v>
      </c>
      <c r="B1412" s="250" t="s">
        <v>10562</v>
      </c>
      <c r="C1412" s="250" t="s">
        <v>10602</v>
      </c>
      <c r="D1412" s="250" t="s">
        <v>10603</v>
      </c>
      <c r="E1412" s="250" t="s">
        <v>1952</v>
      </c>
      <c r="F1412" s="250" t="s">
        <v>10604</v>
      </c>
      <c r="G1412" s="251"/>
      <c r="H1412" s="573" t="s">
        <v>7421</v>
      </c>
      <c r="I1412" s="573"/>
      <c r="J1412" s="509" t="s">
        <v>7644</v>
      </c>
      <c r="K1412" s="509"/>
    </row>
    <row r="1413" spans="1:11" s="703" customFormat="1" hidden="1">
      <c r="A1413" s="250" t="s">
        <v>7391</v>
      </c>
      <c r="B1413" s="250" t="s">
        <v>10562</v>
      </c>
      <c r="C1413" s="250" t="s">
        <v>10605</v>
      </c>
      <c r="D1413" s="250" t="s">
        <v>9882</v>
      </c>
      <c r="E1413" s="250" t="s">
        <v>1952</v>
      </c>
      <c r="F1413" s="250" t="s">
        <v>10606</v>
      </c>
      <c r="G1413" s="251"/>
      <c r="H1413" s="573" t="s">
        <v>7421</v>
      </c>
      <c r="I1413" s="573"/>
      <c r="J1413" s="509" t="s">
        <v>7644</v>
      </c>
      <c r="K1413" s="509"/>
    </row>
    <row r="1414" spans="1:11" s="703" customFormat="1" hidden="1">
      <c r="A1414" s="250" t="s">
        <v>7391</v>
      </c>
      <c r="B1414" s="250" t="s">
        <v>10562</v>
      </c>
      <c r="C1414" s="250" t="s">
        <v>8056</v>
      </c>
      <c r="D1414" s="250" t="s">
        <v>8057</v>
      </c>
      <c r="E1414" s="250" t="s">
        <v>7610</v>
      </c>
      <c r="F1414" s="250" t="s">
        <v>10607</v>
      </c>
      <c r="G1414" s="251"/>
      <c r="H1414" s="573" t="s">
        <v>7421</v>
      </c>
      <c r="I1414" s="573"/>
      <c r="J1414" s="509" t="s">
        <v>7644</v>
      </c>
      <c r="K1414" s="509"/>
    </row>
    <row r="1415" spans="1:11" s="703" customFormat="1" hidden="1">
      <c r="A1415" s="250" t="s">
        <v>7391</v>
      </c>
      <c r="B1415" s="250" t="s">
        <v>10562</v>
      </c>
      <c r="C1415" s="250" t="s">
        <v>8940</v>
      </c>
      <c r="D1415" s="250" t="s">
        <v>10165</v>
      </c>
      <c r="E1415" s="250" t="s">
        <v>1952</v>
      </c>
      <c r="F1415" s="250" t="s">
        <v>10608</v>
      </c>
      <c r="G1415" s="251"/>
      <c r="H1415" s="573" t="s">
        <v>7421</v>
      </c>
      <c r="I1415" s="573"/>
      <c r="J1415" s="509" t="s">
        <v>7644</v>
      </c>
      <c r="K1415" s="509"/>
    </row>
    <row r="1416" spans="1:11" s="703" customFormat="1" hidden="1">
      <c r="A1416" s="250" t="s">
        <v>7391</v>
      </c>
      <c r="B1416" s="250" t="s">
        <v>10562</v>
      </c>
      <c r="C1416" s="250" t="s">
        <v>10609</v>
      </c>
      <c r="D1416" s="250" t="s">
        <v>6184</v>
      </c>
      <c r="E1416" s="250" t="s">
        <v>1952</v>
      </c>
      <c r="F1416" s="250" t="s">
        <v>10610</v>
      </c>
      <c r="G1416" s="251"/>
      <c r="H1416" s="573" t="s">
        <v>7421</v>
      </c>
      <c r="I1416" s="573"/>
      <c r="J1416" s="509" t="s">
        <v>7644</v>
      </c>
      <c r="K1416" s="509"/>
    </row>
    <row r="1417" spans="1:11" s="703" customFormat="1" hidden="1">
      <c r="A1417" s="250" t="s">
        <v>7391</v>
      </c>
      <c r="B1417" s="250" t="s">
        <v>10562</v>
      </c>
      <c r="C1417" s="250" t="s">
        <v>10611</v>
      </c>
      <c r="D1417" s="250" t="s">
        <v>6181</v>
      </c>
      <c r="E1417" s="250" t="s">
        <v>1952</v>
      </c>
      <c r="F1417" s="250" t="s">
        <v>10612</v>
      </c>
      <c r="G1417" s="251"/>
      <c r="H1417" s="573" t="s">
        <v>7421</v>
      </c>
      <c r="I1417" s="573"/>
      <c r="J1417" s="509" t="s">
        <v>7644</v>
      </c>
      <c r="K1417" s="509"/>
    </row>
    <row r="1418" spans="1:11" s="703" customFormat="1" hidden="1">
      <c r="A1418" s="250" t="s">
        <v>7391</v>
      </c>
      <c r="B1418" s="250" t="s">
        <v>10562</v>
      </c>
      <c r="C1418" s="250" t="s">
        <v>10613</v>
      </c>
      <c r="D1418" s="250" t="s">
        <v>8153</v>
      </c>
      <c r="E1418" s="250" t="s">
        <v>1952</v>
      </c>
      <c r="F1418" s="250" t="s">
        <v>10614</v>
      </c>
      <c r="G1418" s="251"/>
      <c r="H1418" s="573" t="s">
        <v>7421</v>
      </c>
      <c r="I1418" s="573"/>
      <c r="J1418" s="509" t="s">
        <v>7644</v>
      </c>
      <c r="K1418" s="509"/>
    </row>
    <row r="1419" spans="1:11" s="703" customFormat="1" hidden="1">
      <c r="A1419" s="250" t="s">
        <v>7391</v>
      </c>
      <c r="B1419" s="250" t="s">
        <v>10562</v>
      </c>
      <c r="C1419" s="250" t="s">
        <v>8285</v>
      </c>
      <c r="D1419" s="250" t="s">
        <v>8286</v>
      </c>
      <c r="E1419" s="250" t="s">
        <v>1952</v>
      </c>
      <c r="F1419" s="250" t="s">
        <v>10615</v>
      </c>
      <c r="G1419" s="251"/>
      <c r="H1419" s="573" t="s">
        <v>7421</v>
      </c>
      <c r="I1419" s="573"/>
      <c r="J1419" s="509" t="s">
        <v>7644</v>
      </c>
      <c r="K1419" s="509"/>
    </row>
    <row r="1420" spans="1:11" s="703" customFormat="1" hidden="1">
      <c r="A1420" s="250" t="s">
        <v>7391</v>
      </c>
      <c r="B1420" s="250" t="s">
        <v>10562</v>
      </c>
      <c r="C1420" s="250" t="s">
        <v>10616</v>
      </c>
      <c r="D1420" s="250" t="s">
        <v>10617</v>
      </c>
      <c r="E1420" s="250" t="s">
        <v>1952</v>
      </c>
      <c r="F1420" s="250" t="s">
        <v>10618</v>
      </c>
      <c r="G1420" s="251"/>
      <c r="H1420" s="573" t="s">
        <v>7421</v>
      </c>
      <c r="I1420" s="573"/>
      <c r="J1420" s="509" t="s">
        <v>7644</v>
      </c>
      <c r="K1420" s="509"/>
    </row>
    <row r="1421" spans="1:11" s="703" customFormat="1" hidden="1">
      <c r="A1421" s="250" t="s">
        <v>7391</v>
      </c>
      <c r="B1421" s="250" t="s">
        <v>10562</v>
      </c>
      <c r="C1421" s="250" t="s">
        <v>8028</v>
      </c>
      <c r="D1421" s="250" t="s">
        <v>2638</v>
      </c>
      <c r="E1421" s="250" t="s">
        <v>1952</v>
      </c>
      <c r="F1421" s="250" t="s">
        <v>10619</v>
      </c>
      <c r="G1421" s="251"/>
      <c r="H1421" s="573" t="s">
        <v>7421</v>
      </c>
      <c r="I1421" s="573"/>
      <c r="J1421" s="509" t="s">
        <v>7644</v>
      </c>
      <c r="K1421" s="509"/>
    </row>
    <row r="1422" spans="1:11" s="703" customFormat="1" hidden="1">
      <c r="A1422" s="250" t="s">
        <v>7391</v>
      </c>
      <c r="B1422" s="250" t="s">
        <v>10562</v>
      </c>
      <c r="C1422" s="250" t="s">
        <v>10620</v>
      </c>
      <c r="D1422" s="250" t="s">
        <v>10621</v>
      </c>
      <c r="E1422" s="250" t="s">
        <v>1952</v>
      </c>
      <c r="F1422" s="250" t="s">
        <v>10622</v>
      </c>
      <c r="G1422" s="251"/>
      <c r="H1422" s="573" t="s">
        <v>7421</v>
      </c>
      <c r="I1422" s="573"/>
      <c r="J1422" s="509" t="s">
        <v>7644</v>
      </c>
      <c r="K1422" s="509"/>
    </row>
    <row r="1423" spans="1:11" s="703" customFormat="1" hidden="1">
      <c r="A1423" s="250" t="s">
        <v>7391</v>
      </c>
      <c r="B1423" s="250" t="s">
        <v>10562</v>
      </c>
      <c r="C1423" s="250" t="s">
        <v>10623</v>
      </c>
      <c r="D1423" s="250" t="s">
        <v>10624</v>
      </c>
      <c r="E1423" s="250" t="s">
        <v>1952</v>
      </c>
      <c r="F1423" s="250" t="s">
        <v>10625</v>
      </c>
      <c r="G1423" s="251"/>
      <c r="H1423" s="573" t="s">
        <v>7421</v>
      </c>
      <c r="I1423" s="573"/>
      <c r="J1423" s="509" t="s">
        <v>7644</v>
      </c>
      <c r="K1423" s="509"/>
    </row>
    <row r="1424" spans="1:11" s="703" customFormat="1" hidden="1">
      <c r="A1424" s="250" t="s">
        <v>7391</v>
      </c>
      <c r="B1424" s="250" t="s">
        <v>10562</v>
      </c>
      <c r="C1424" s="250" t="s">
        <v>10626</v>
      </c>
      <c r="D1424" s="250" t="s">
        <v>5489</v>
      </c>
      <c r="E1424" s="250" t="s">
        <v>1952</v>
      </c>
      <c r="F1424" s="250" t="s">
        <v>10627</v>
      </c>
      <c r="G1424" s="251"/>
      <c r="H1424" s="573" t="s">
        <v>7421</v>
      </c>
      <c r="I1424" s="573"/>
      <c r="J1424" s="509" t="s">
        <v>7644</v>
      </c>
      <c r="K1424" s="509"/>
    </row>
    <row r="1425" spans="1:11" s="703" customFormat="1" hidden="1">
      <c r="A1425" s="250" t="s">
        <v>7391</v>
      </c>
      <c r="B1425" s="250" t="s">
        <v>10562</v>
      </c>
      <c r="C1425" s="250" t="s">
        <v>10628</v>
      </c>
      <c r="D1425" s="250" t="s">
        <v>10629</v>
      </c>
      <c r="E1425" s="250" t="s">
        <v>10540</v>
      </c>
      <c r="F1425" s="250" t="s">
        <v>10630</v>
      </c>
      <c r="G1425" s="251"/>
      <c r="H1425" s="573" t="s">
        <v>7421</v>
      </c>
      <c r="I1425" s="573"/>
      <c r="J1425" s="509" t="s">
        <v>7644</v>
      </c>
      <c r="K1425" s="509"/>
    </row>
    <row r="1426" spans="1:11" s="703" customFormat="1" hidden="1">
      <c r="A1426" s="247" t="s">
        <v>7391</v>
      </c>
      <c r="B1426" s="247" t="s">
        <v>10562</v>
      </c>
      <c r="C1426" s="247" t="s">
        <v>9392</v>
      </c>
      <c r="D1426" s="247" t="s">
        <v>6453</v>
      </c>
      <c r="E1426" s="247" t="s">
        <v>1952</v>
      </c>
      <c r="F1426" s="247" t="s">
        <v>10631</v>
      </c>
      <c r="G1426" s="248"/>
      <c r="H1426" s="573" t="s">
        <v>7421</v>
      </c>
      <c r="I1426" s="573"/>
      <c r="J1426" s="509" t="s">
        <v>7644</v>
      </c>
      <c r="K1426" s="509"/>
    </row>
    <row r="1427" spans="1:11" s="703" customFormat="1" ht="15" hidden="1">
      <c r="A1427" s="762" t="s">
        <v>7391</v>
      </c>
      <c r="B1427" s="762" t="s">
        <v>10632</v>
      </c>
      <c r="C1427" s="762" t="s">
        <v>10633</v>
      </c>
      <c r="D1427" s="762" t="s">
        <v>10634</v>
      </c>
      <c r="E1427" s="762" t="s">
        <v>1952</v>
      </c>
      <c r="F1427" s="762" t="s">
        <v>10635</v>
      </c>
      <c r="G1427" s="763" t="s">
        <v>1954</v>
      </c>
      <c r="H1427" s="573" t="s">
        <v>7421</v>
      </c>
      <c r="I1427" s="573"/>
      <c r="J1427" s="509" t="s">
        <v>7644</v>
      </c>
      <c r="K1427" s="509"/>
    </row>
    <row r="1428" spans="1:11" s="703" customFormat="1" hidden="1">
      <c r="A1428" s="250" t="s">
        <v>7391</v>
      </c>
      <c r="B1428" s="250" t="s">
        <v>10632</v>
      </c>
      <c r="C1428" s="250" t="s">
        <v>1955</v>
      </c>
      <c r="D1428" s="250" t="s">
        <v>1915</v>
      </c>
      <c r="E1428" s="250" t="s">
        <v>8772</v>
      </c>
      <c r="F1428" s="250" t="s">
        <v>10635</v>
      </c>
      <c r="G1428" s="251"/>
      <c r="H1428" s="573" t="s">
        <v>7421</v>
      </c>
      <c r="I1428" s="573"/>
      <c r="J1428" s="509" t="s">
        <v>7644</v>
      </c>
      <c r="K1428" s="509"/>
    </row>
    <row r="1429" spans="1:11" s="703" customFormat="1" ht="15" hidden="1">
      <c r="A1429" s="762" t="s">
        <v>7391</v>
      </c>
      <c r="B1429" s="762" t="s">
        <v>10636</v>
      </c>
      <c r="C1429" s="762" t="s">
        <v>10637</v>
      </c>
      <c r="D1429" s="762" t="s">
        <v>7663</v>
      </c>
      <c r="E1429" s="762" t="s">
        <v>1952</v>
      </c>
      <c r="F1429" s="762" t="s">
        <v>10638</v>
      </c>
      <c r="G1429" s="763" t="s">
        <v>1954</v>
      </c>
      <c r="H1429" s="573" t="s">
        <v>7421</v>
      </c>
      <c r="I1429" s="573"/>
      <c r="J1429" s="509" t="s">
        <v>7644</v>
      </c>
      <c r="K1429" s="509"/>
    </row>
    <row r="1430" spans="1:11" s="703" customFormat="1" hidden="1">
      <c r="A1430" s="250" t="s">
        <v>7391</v>
      </c>
      <c r="B1430" s="250" t="s">
        <v>10636</v>
      </c>
      <c r="C1430" s="250" t="s">
        <v>10633</v>
      </c>
      <c r="D1430" s="250" t="s">
        <v>10639</v>
      </c>
      <c r="E1430" s="250" t="s">
        <v>1952</v>
      </c>
      <c r="F1430" s="250" t="s">
        <v>10635</v>
      </c>
      <c r="G1430" s="251"/>
      <c r="H1430" s="573" t="s">
        <v>7421</v>
      </c>
      <c r="I1430" s="573"/>
      <c r="J1430" s="509" t="s">
        <v>7644</v>
      </c>
      <c r="K1430" s="509"/>
    </row>
    <row r="1431" spans="1:11" s="703" customFormat="1" hidden="1">
      <c r="A1431" s="250" t="s">
        <v>7391</v>
      </c>
      <c r="B1431" s="250" t="s">
        <v>10636</v>
      </c>
      <c r="C1431" s="250" t="s">
        <v>2219</v>
      </c>
      <c r="D1431" s="250" t="s">
        <v>7666</v>
      </c>
      <c r="E1431" s="250" t="s">
        <v>1952</v>
      </c>
      <c r="F1431" s="250" t="s">
        <v>10640</v>
      </c>
      <c r="G1431" s="251"/>
      <c r="H1431" s="573" t="s">
        <v>7421</v>
      </c>
      <c r="I1431" s="573"/>
      <c r="J1431" s="509" t="s">
        <v>7644</v>
      </c>
      <c r="K1431" s="509"/>
    </row>
    <row r="1432" spans="1:11" s="703" customFormat="1" ht="15" hidden="1">
      <c r="A1432" s="762" t="s">
        <v>7391</v>
      </c>
      <c r="B1432" s="762" t="s">
        <v>10641</v>
      </c>
      <c r="C1432" s="762" t="s">
        <v>10642</v>
      </c>
      <c r="D1432" s="762" t="s">
        <v>7663</v>
      </c>
      <c r="E1432" s="762" t="s">
        <v>1952</v>
      </c>
      <c r="F1432" s="762" t="s">
        <v>10643</v>
      </c>
      <c r="G1432" s="763" t="s">
        <v>1954</v>
      </c>
      <c r="H1432" s="573" t="s">
        <v>7421</v>
      </c>
      <c r="I1432" s="573"/>
      <c r="J1432" s="509" t="s">
        <v>7644</v>
      </c>
      <c r="K1432" s="509"/>
    </row>
    <row r="1433" spans="1:11" s="703" customFormat="1" hidden="1">
      <c r="A1433" s="250" t="s">
        <v>7391</v>
      </c>
      <c r="B1433" s="250" t="s">
        <v>10641</v>
      </c>
      <c r="C1433" s="250" t="s">
        <v>10633</v>
      </c>
      <c r="D1433" s="250" t="s">
        <v>10639</v>
      </c>
      <c r="E1433" s="250" t="s">
        <v>1952</v>
      </c>
      <c r="F1433" s="250" t="s">
        <v>10635</v>
      </c>
      <c r="G1433" s="251"/>
      <c r="H1433" s="573" t="s">
        <v>7421</v>
      </c>
      <c r="I1433" s="573"/>
      <c r="J1433" s="509" t="s">
        <v>7644</v>
      </c>
      <c r="K1433" s="509"/>
    </row>
    <row r="1434" spans="1:11" s="703" customFormat="1" hidden="1">
      <c r="A1434" s="250" t="s">
        <v>7391</v>
      </c>
      <c r="B1434" s="250" t="s">
        <v>10641</v>
      </c>
      <c r="C1434" s="250" t="s">
        <v>2228</v>
      </c>
      <c r="D1434" s="250" t="s">
        <v>7671</v>
      </c>
      <c r="E1434" s="250" t="s">
        <v>1952</v>
      </c>
      <c r="F1434" s="250" t="s">
        <v>10644</v>
      </c>
      <c r="G1434" s="251"/>
      <c r="H1434" s="573" t="s">
        <v>7421</v>
      </c>
      <c r="I1434" s="573"/>
      <c r="J1434" s="509" t="s">
        <v>7644</v>
      </c>
      <c r="K1434" s="509"/>
    </row>
    <row r="1435" spans="1:11" s="703" customFormat="1" ht="15" hidden="1">
      <c r="A1435" s="762" t="s">
        <v>7391</v>
      </c>
      <c r="B1435" s="762" t="s">
        <v>10645</v>
      </c>
      <c r="C1435" s="762" t="s">
        <v>10633</v>
      </c>
      <c r="D1435" s="762" t="s">
        <v>10634</v>
      </c>
      <c r="E1435" s="762" t="s">
        <v>1952</v>
      </c>
      <c r="F1435" s="762" t="s">
        <v>10635</v>
      </c>
      <c r="G1435" s="763" t="s">
        <v>1954</v>
      </c>
      <c r="H1435" s="573" t="s">
        <v>7421</v>
      </c>
      <c r="I1435" s="573"/>
      <c r="J1435" s="509" t="s">
        <v>7644</v>
      </c>
      <c r="K1435" s="509"/>
    </row>
    <row r="1436" spans="1:11" s="703" customFormat="1" hidden="1">
      <c r="A1436" s="250" t="s">
        <v>7391</v>
      </c>
      <c r="B1436" s="250" t="s">
        <v>10645</v>
      </c>
      <c r="C1436" s="250" t="s">
        <v>7998</v>
      </c>
      <c r="D1436" s="250"/>
      <c r="E1436" s="250" t="s">
        <v>1952</v>
      </c>
      <c r="F1436" s="250" t="s">
        <v>10646</v>
      </c>
      <c r="G1436" s="251"/>
      <c r="H1436" s="573" t="s">
        <v>7421</v>
      </c>
      <c r="I1436" s="573"/>
      <c r="J1436" s="509" t="s">
        <v>7644</v>
      </c>
      <c r="K1436" s="509"/>
    </row>
    <row r="1437" spans="1:11" s="703" customFormat="1" hidden="1">
      <c r="A1437" s="250" t="s">
        <v>7391</v>
      </c>
      <c r="B1437" s="250" t="s">
        <v>10645</v>
      </c>
      <c r="C1437" s="250" t="s">
        <v>10647</v>
      </c>
      <c r="D1437" s="250" t="s">
        <v>10648</v>
      </c>
      <c r="E1437" s="250" t="s">
        <v>1952</v>
      </c>
      <c r="F1437" s="250" t="s">
        <v>10649</v>
      </c>
      <c r="G1437" s="251"/>
      <c r="H1437" s="573" t="s">
        <v>7421</v>
      </c>
      <c r="I1437" s="573"/>
      <c r="J1437" s="509" t="s">
        <v>7644</v>
      </c>
      <c r="K1437" s="509"/>
    </row>
    <row r="1438" spans="1:11" s="703" customFormat="1" hidden="1">
      <c r="A1438" s="250" t="s">
        <v>7391</v>
      </c>
      <c r="B1438" s="250" t="s">
        <v>10645</v>
      </c>
      <c r="C1438" s="250" t="s">
        <v>10650</v>
      </c>
      <c r="D1438" s="250" t="s">
        <v>10651</v>
      </c>
      <c r="E1438" s="250" t="s">
        <v>1952</v>
      </c>
      <c r="F1438" s="250" t="s">
        <v>10652</v>
      </c>
      <c r="G1438" s="251"/>
      <c r="H1438" s="573" t="s">
        <v>7421</v>
      </c>
      <c r="I1438" s="573"/>
      <c r="J1438" s="509" t="s">
        <v>7644</v>
      </c>
      <c r="K1438" s="509"/>
    </row>
    <row r="1439" spans="1:11" s="703" customFormat="1" hidden="1">
      <c r="A1439" s="250" t="s">
        <v>7391</v>
      </c>
      <c r="B1439" s="250" t="s">
        <v>10645</v>
      </c>
      <c r="C1439" s="250" t="s">
        <v>10653</v>
      </c>
      <c r="D1439" s="250" t="s">
        <v>10654</v>
      </c>
      <c r="E1439" s="250" t="s">
        <v>1952</v>
      </c>
      <c r="F1439" s="250" t="s">
        <v>10655</v>
      </c>
      <c r="G1439" s="251"/>
      <c r="H1439" s="573" t="s">
        <v>7421</v>
      </c>
      <c r="I1439" s="573"/>
      <c r="J1439" s="509" t="s">
        <v>7644</v>
      </c>
      <c r="K1439" s="509"/>
    </row>
    <row r="1440" spans="1:11" s="703" customFormat="1" hidden="1">
      <c r="A1440" s="250" t="s">
        <v>7391</v>
      </c>
      <c r="B1440" s="250" t="s">
        <v>10645</v>
      </c>
      <c r="C1440" s="250" t="s">
        <v>10656</v>
      </c>
      <c r="D1440" s="250" t="s">
        <v>2854</v>
      </c>
      <c r="E1440" s="250" t="s">
        <v>1952</v>
      </c>
      <c r="F1440" s="250" t="s">
        <v>10657</v>
      </c>
      <c r="G1440" s="251"/>
      <c r="H1440" s="573" t="s">
        <v>7421</v>
      </c>
      <c r="I1440" s="573"/>
      <c r="J1440" s="509" t="s">
        <v>7644</v>
      </c>
      <c r="K1440" s="509"/>
    </row>
    <row r="1441" spans="1:11" s="703" customFormat="1" hidden="1">
      <c r="A1441" s="250" t="s">
        <v>7391</v>
      </c>
      <c r="B1441" s="250" t="s">
        <v>10645</v>
      </c>
      <c r="C1441" s="250" t="s">
        <v>10658</v>
      </c>
      <c r="D1441" s="250" t="s">
        <v>10659</v>
      </c>
      <c r="E1441" s="250" t="s">
        <v>1952</v>
      </c>
      <c r="F1441" s="250" t="s">
        <v>10660</v>
      </c>
      <c r="G1441" s="251"/>
      <c r="H1441" s="573" t="s">
        <v>7421</v>
      </c>
      <c r="I1441" s="573"/>
      <c r="J1441" s="509" t="s">
        <v>7644</v>
      </c>
      <c r="K1441" s="509"/>
    </row>
    <row r="1442" spans="1:11" s="703" customFormat="1" hidden="1">
      <c r="A1442" s="250" t="s">
        <v>7391</v>
      </c>
      <c r="B1442" s="250" t="s">
        <v>10645</v>
      </c>
      <c r="C1442" s="250" t="s">
        <v>10661</v>
      </c>
      <c r="D1442" s="250" t="s">
        <v>10662</v>
      </c>
      <c r="E1442" s="250" t="s">
        <v>1952</v>
      </c>
      <c r="F1442" s="250" t="s">
        <v>10663</v>
      </c>
      <c r="G1442" s="251"/>
      <c r="H1442" s="573" t="s">
        <v>7421</v>
      </c>
      <c r="I1442" s="573"/>
      <c r="J1442" s="509" t="s">
        <v>7644</v>
      </c>
      <c r="K1442" s="509"/>
    </row>
    <row r="1443" spans="1:11" s="703" customFormat="1" hidden="1">
      <c r="A1443" s="250" t="s">
        <v>7391</v>
      </c>
      <c r="B1443" s="250" t="s">
        <v>10645</v>
      </c>
      <c r="C1443" s="250" t="s">
        <v>10664</v>
      </c>
      <c r="D1443" s="250" t="s">
        <v>10665</v>
      </c>
      <c r="E1443" s="250" t="s">
        <v>1952</v>
      </c>
      <c r="F1443" s="250" t="s">
        <v>10666</v>
      </c>
      <c r="G1443" s="251"/>
      <c r="H1443" s="573" t="s">
        <v>7421</v>
      </c>
      <c r="I1443" s="573"/>
      <c r="J1443" s="509" t="s">
        <v>7644</v>
      </c>
      <c r="K1443" s="509"/>
    </row>
    <row r="1444" spans="1:11" s="703" customFormat="1" hidden="1">
      <c r="A1444" s="250" t="s">
        <v>7391</v>
      </c>
      <c r="B1444" s="250" t="s">
        <v>10645</v>
      </c>
      <c r="C1444" s="250" t="s">
        <v>10667</v>
      </c>
      <c r="D1444" s="250" t="s">
        <v>10668</v>
      </c>
      <c r="E1444" s="250" t="s">
        <v>1952</v>
      </c>
      <c r="F1444" s="250" t="s">
        <v>10669</v>
      </c>
      <c r="G1444" s="251"/>
      <c r="H1444" s="573" t="s">
        <v>7421</v>
      </c>
      <c r="I1444" s="573"/>
      <c r="J1444" s="509" t="s">
        <v>7644</v>
      </c>
      <c r="K1444" s="509"/>
    </row>
    <row r="1445" spans="1:11" s="703" customFormat="1" hidden="1">
      <c r="A1445" s="250" t="s">
        <v>7391</v>
      </c>
      <c r="B1445" s="250" t="s">
        <v>10645</v>
      </c>
      <c r="C1445" s="250" t="s">
        <v>10670</v>
      </c>
      <c r="D1445" s="250" t="s">
        <v>10671</v>
      </c>
      <c r="E1445" s="250" t="s">
        <v>1952</v>
      </c>
      <c r="F1445" s="250" t="s">
        <v>10672</v>
      </c>
      <c r="G1445" s="251"/>
      <c r="H1445" s="573" t="s">
        <v>7421</v>
      </c>
      <c r="I1445" s="573"/>
      <c r="J1445" s="509" t="s">
        <v>7644</v>
      </c>
      <c r="K1445" s="509"/>
    </row>
    <row r="1446" spans="1:11" s="703" customFormat="1" hidden="1">
      <c r="A1446" s="250" t="s">
        <v>7391</v>
      </c>
      <c r="B1446" s="250" t="s">
        <v>10645</v>
      </c>
      <c r="C1446" s="250" t="s">
        <v>10673</v>
      </c>
      <c r="D1446" s="250" t="s">
        <v>5388</v>
      </c>
      <c r="E1446" s="250" t="s">
        <v>1952</v>
      </c>
      <c r="F1446" s="250" t="s">
        <v>10674</v>
      </c>
      <c r="G1446" s="251"/>
      <c r="H1446" s="573" t="s">
        <v>7421</v>
      </c>
      <c r="I1446" s="573"/>
      <c r="J1446" s="509" t="s">
        <v>7644</v>
      </c>
      <c r="K1446" s="509"/>
    </row>
    <row r="1447" spans="1:11" s="703" customFormat="1" hidden="1">
      <c r="A1447" s="250" t="s">
        <v>7391</v>
      </c>
      <c r="B1447" s="250" t="s">
        <v>10645</v>
      </c>
      <c r="C1447" s="250" t="s">
        <v>10675</v>
      </c>
      <c r="D1447" s="250" t="s">
        <v>10676</v>
      </c>
      <c r="E1447" s="250" t="s">
        <v>1952</v>
      </c>
      <c r="F1447" s="250" t="s">
        <v>10677</v>
      </c>
      <c r="G1447" s="251"/>
      <c r="H1447" s="573" t="s">
        <v>7421</v>
      </c>
      <c r="I1447" s="573"/>
      <c r="J1447" s="509" t="s">
        <v>7644</v>
      </c>
      <c r="K1447" s="509"/>
    </row>
    <row r="1448" spans="1:11" s="703" customFormat="1" hidden="1">
      <c r="A1448" s="250" t="s">
        <v>7391</v>
      </c>
      <c r="B1448" s="250" t="s">
        <v>10645</v>
      </c>
      <c r="C1448" s="250" t="s">
        <v>7608</v>
      </c>
      <c r="D1448" s="250" t="s">
        <v>8042</v>
      </c>
      <c r="E1448" s="250" t="s">
        <v>7610</v>
      </c>
      <c r="F1448" s="250" t="s">
        <v>10678</v>
      </c>
      <c r="G1448" s="251"/>
      <c r="H1448" s="573" t="s">
        <v>7421</v>
      </c>
      <c r="I1448" s="273"/>
      <c r="J1448" s="509" t="s">
        <v>7644</v>
      </c>
      <c r="K1448" s="509"/>
    </row>
    <row r="1449" spans="1:11" s="703" customFormat="1" hidden="1">
      <c r="A1449" s="250" t="s">
        <v>7391</v>
      </c>
      <c r="B1449" s="250" t="s">
        <v>10645</v>
      </c>
      <c r="C1449" s="250" t="s">
        <v>10679</v>
      </c>
      <c r="D1449" s="250" t="s">
        <v>8063</v>
      </c>
      <c r="E1449" s="250" t="s">
        <v>1952</v>
      </c>
      <c r="F1449" s="250" t="s">
        <v>10680</v>
      </c>
      <c r="G1449" s="251"/>
      <c r="H1449" s="573" t="s">
        <v>7421</v>
      </c>
      <c r="I1449" s="273"/>
      <c r="J1449" s="509" t="s">
        <v>7644</v>
      </c>
      <c r="K1449" s="509"/>
    </row>
    <row r="1450" spans="1:11" s="703" customFormat="1" hidden="1">
      <c r="A1450" s="250" t="s">
        <v>7391</v>
      </c>
      <c r="B1450" s="250" t="s">
        <v>10645</v>
      </c>
      <c r="C1450" s="250" t="s">
        <v>8050</v>
      </c>
      <c r="D1450" s="250" t="s">
        <v>8051</v>
      </c>
      <c r="E1450" s="250" t="s">
        <v>7610</v>
      </c>
      <c r="F1450" s="250" t="s">
        <v>10681</v>
      </c>
      <c r="G1450" s="251"/>
      <c r="H1450" s="573" t="s">
        <v>7421</v>
      </c>
      <c r="I1450" s="273"/>
      <c r="J1450" s="509" t="s">
        <v>7644</v>
      </c>
      <c r="K1450" s="509"/>
    </row>
    <row r="1451" spans="1:11" s="703" customFormat="1" hidden="1">
      <c r="A1451" s="250" t="s">
        <v>7391</v>
      </c>
      <c r="B1451" s="250" t="s">
        <v>10645</v>
      </c>
      <c r="C1451" s="250" t="s">
        <v>8059</v>
      </c>
      <c r="D1451" s="250" t="s">
        <v>8060</v>
      </c>
      <c r="E1451" s="250" t="s">
        <v>1952</v>
      </c>
      <c r="F1451" s="250" t="s">
        <v>10682</v>
      </c>
      <c r="G1451" s="251"/>
      <c r="H1451" s="573" t="s">
        <v>7421</v>
      </c>
      <c r="I1451" s="273"/>
      <c r="J1451" s="509" t="s">
        <v>7644</v>
      </c>
      <c r="K1451" s="509"/>
    </row>
    <row r="1452" spans="1:11" s="703" customFormat="1" hidden="1">
      <c r="A1452" s="250" t="s">
        <v>7391</v>
      </c>
      <c r="B1452" s="250" t="s">
        <v>10645</v>
      </c>
      <c r="C1452" s="250" t="s">
        <v>7864</v>
      </c>
      <c r="D1452" s="250" t="s">
        <v>2078</v>
      </c>
      <c r="E1452" s="250" t="s">
        <v>1952</v>
      </c>
      <c r="F1452" s="250" t="s">
        <v>10683</v>
      </c>
      <c r="G1452" s="251"/>
      <c r="H1452" s="573" t="s">
        <v>7421</v>
      </c>
      <c r="I1452" s="273"/>
      <c r="J1452" s="509" t="s">
        <v>7644</v>
      </c>
      <c r="K1452" s="509"/>
    </row>
    <row r="1453" spans="1:11" s="703" customFormat="1" hidden="1">
      <c r="A1453" s="247" t="s">
        <v>7391</v>
      </c>
      <c r="B1453" s="247" t="s">
        <v>10645</v>
      </c>
      <c r="C1453" s="247" t="s">
        <v>8172</v>
      </c>
      <c r="D1453" s="247" t="s">
        <v>10165</v>
      </c>
      <c r="E1453" s="247" t="s">
        <v>1952</v>
      </c>
      <c r="F1453" s="247" t="s">
        <v>10684</v>
      </c>
      <c r="G1453" s="248"/>
      <c r="H1453" s="295" t="s">
        <v>7421</v>
      </c>
      <c r="I1453" s="273"/>
      <c r="J1453" s="509" t="s">
        <v>7644</v>
      </c>
      <c r="K1453" s="509"/>
    </row>
    <row r="1454" spans="1:11" s="703" customFormat="1" ht="15" hidden="1">
      <c r="A1454" s="769" t="s">
        <v>981</v>
      </c>
      <c r="B1454" s="769" t="s">
        <v>10685</v>
      </c>
      <c r="C1454" s="769" t="s">
        <v>7639</v>
      </c>
      <c r="D1454" s="769" t="s">
        <v>10686</v>
      </c>
      <c r="E1454" s="769" t="s">
        <v>1952</v>
      </c>
      <c r="F1454" s="769" t="s">
        <v>10687</v>
      </c>
      <c r="G1454" s="769" t="s">
        <v>1954</v>
      </c>
      <c r="H1454" s="273" t="s">
        <v>7421</v>
      </c>
      <c r="I1454" s="271"/>
      <c r="J1454" s="509" t="s">
        <v>7644</v>
      </c>
      <c r="K1454" s="509"/>
    </row>
    <row r="1455" spans="1:11" s="3" customFormat="1" ht="15" hidden="1">
      <c r="A1455" s="771" t="s">
        <v>981</v>
      </c>
      <c r="B1455" s="771" t="s">
        <v>10685</v>
      </c>
      <c r="C1455" s="771" t="s">
        <v>7642</v>
      </c>
      <c r="D1455" s="771" t="s">
        <v>10688</v>
      </c>
      <c r="E1455" s="771" t="s">
        <v>1952</v>
      </c>
      <c r="F1455" s="771" t="s">
        <v>10689</v>
      </c>
      <c r="G1455" s="771"/>
      <c r="H1455" s="273" t="s">
        <v>7421</v>
      </c>
      <c r="I1455" s="273"/>
      <c r="J1455" s="271" t="s">
        <v>7644</v>
      </c>
      <c r="K1455" s="271"/>
    </row>
    <row r="1456" spans="1:11" s="3" customFormat="1" ht="15" hidden="1">
      <c r="A1456" s="771" t="s">
        <v>981</v>
      </c>
      <c r="B1456" s="771" t="s">
        <v>10685</v>
      </c>
      <c r="C1456" s="771" t="s">
        <v>7645</v>
      </c>
      <c r="D1456" s="771" t="s">
        <v>3656</v>
      </c>
      <c r="E1456" s="771" t="s">
        <v>10690</v>
      </c>
      <c r="F1456" s="771" t="s">
        <v>10691</v>
      </c>
      <c r="G1456" s="771"/>
      <c r="H1456" s="273" t="s">
        <v>7421</v>
      </c>
      <c r="I1456" s="273"/>
      <c r="J1456" s="271" t="s">
        <v>7644</v>
      </c>
      <c r="K1456" s="271"/>
    </row>
    <row r="1457" spans="1:10" hidden="1">
      <c r="A1457" s="771" t="s">
        <v>981</v>
      </c>
      <c r="B1457" s="771" t="s">
        <v>10685</v>
      </c>
      <c r="C1457" s="771" t="s">
        <v>10692</v>
      </c>
      <c r="D1457" s="771" t="s">
        <v>10693</v>
      </c>
      <c r="E1457" s="771" t="s">
        <v>10690</v>
      </c>
      <c r="F1457" s="771" t="s">
        <v>10694</v>
      </c>
      <c r="G1457" s="771"/>
      <c r="H1457" s="273" t="s">
        <v>7421</v>
      </c>
      <c r="I1457" s="273"/>
      <c r="J1457" s="273" t="s">
        <v>7644</v>
      </c>
    </row>
    <row r="1458" spans="1:10" hidden="1">
      <c r="A1458" s="795" t="s">
        <v>981</v>
      </c>
      <c r="B1458" s="795" t="s">
        <v>10685</v>
      </c>
      <c r="C1458" s="795" t="s">
        <v>10695</v>
      </c>
      <c r="D1458" s="795" t="s">
        <v>10696</v>
      </c>
      <c r="E1458" s="795" t="s">
        <v>10690</v>
      </c>
      <c r="F1458" s="795" t="s">
        <v>10697</v>
      </c>
      <c r="G1458" s="767"/>
      <c r="H1458" s="273" t="s">
        <v>7421</v>
      </c>
      <c r="I1458" s="273"/>
      <c r="J1458" s="273" t="s">
        <v>7644</v>
      </c>
    </row>
    <row r="1459" spans="1:10" hidden="1">
      <c r="A1459" s="250" t="s">
        <v>981</v>
      </c>
      <c r="B1459" s="250" t="s">
        <v>10685</v>
      </c>
      <c r="C1459" s="250" t="s">
        <v>10698</v>
      </c>
      <c r="D1459" s="250" t="s">
        <v>10699</v>
      </c>
      <c r="E1459" s="250" t="s">
        <v>10690</v>
      </c>
      <c r="F1459" s="250" t="s">
        <v>10700</v>
      </c>
      <c r="G1459" s="251"/>
      <c r="H1459" s="273" t="s">
        <v>7421</v>
      </c>
      <c r="I1459" s="273"/>
      <c r="J1459" s="273" t="s">
        <v>7644</v>
      </c>
    </row>
    <row r="1460" spans="1:10" hidden="1">
      <c r="A1460" s="250" t="s">
        <v>981</v>
      </c>
      <c r="B1460" s="250" t="s">
        <v>10685</v>
      </c>
      <c r="C1460" s="250" t="s">
        <v>10701</v>
      </c>
      <c r="D1460" s="250" t="s">
        <v>10702</v>
      </c>
      <c r="E1460" s="250" t="s">
        <v>10703</v>
      </c>
      <c r="F1460" s="250" t="s">
        <v>10689</v>
      </c>
      <c r="G1460" s="251"/>
      <c r="H1460" s="273" t="s">
        <v>7421</v>
      </c>
      <c r="J1460" s="273" t="s">
        <v>7644</v>
      </c>
    </row>
    <row r="1461" spans="1:10" hidden="1">
      <c r="A1461" s="250" t="s">
        <v>981</v>
      </c>
      <c r="B1461" s="250" t="s">
        <v>10685</v>
      </c>
      <c r="C1461" s="250" t="s">
        <v>10704</v>
      </c>
      <c r="D1461" s="250" t="s">
        <v>10705</v>
      </c>
      <c r="E1461" s="250" t="s">
        <v>10703</v>
      </c>
      <c r="F1461" s="250" t="s">
        <v>10706</v>
      </c>
      <c r="G1461" s="251"/>
      <c r="H1461" s="273" t="s">
        <v>7421</v>
      </c>
      <c r="J1461" s="273" t="s">
        <v>7644</v>
      </c>
    </row>
    <row r="1462" spans="1:10" hidden="1">
      <c r="A1462" s="250" t="s">
        <v>981</v>
      </c>
      <c r="B1462" s="250" t="s">
        <v>10685</v>
      </c>
      <c r="C1462" s="250" t="s">
        <v>10707</v>
      </c>
      <c r="D1462" s="250" t="s">
        <v>10708</v>
      </c>
      <c r="E1462" s="250" t="s">
        <v>10690</v>
      </c>
      <c r="F1462" s="250" t="s">
        <v>10709</v>
      </c>
      <c r="G1462" s="251"/>
      <c r="H1462" s="273" t="s">
        <v>7421</v>
      </c>
      <c r="J1462" s="273" t="s">
        <v>7644</v>
      </c>
    </row>
    <row r="1463" spans="1:10" hidden="1">
      <c r="A1463" s="247" t="s">
        <v>981</v>
      </c>
      <c r="B1463" s="247" t="s">
        <v>10685</v>
      </c>
      <c r="C1463" s="247" t="s">
        <v>10040</v>
      </c>
      <c r="D1463" s="247" t="s">
        <v>2078</v>
      </c>
      <c r="E1463" s="247" t="s">
        <v>10710</v>
      </c>
      <c r="F1463" s="247" t="s">
        <v>10711</v>
      </c>
      <c r="G1463" s="248"/>
      <c r="H1463" s="273" t="s">
        <v>7421</v>
      </c>
      <c r="J1463" s="273" t="s">
        <v>7644</v>
      </c>
    </row>
    <row r="1464" spans="1:10" ht="15" hidden="1">
      <c r="A1464" s="762" t="s">
        <v>981</v>
      </c>
      <c r="B1464" s="762" t="s">
        <v>10712</v>
      </c>
      <c r="C1464" s="762" t="s">
        <v>9528</v>
      </c>
      <c r="D1464" s="762" t="s">
        <v>9529</v>
      </c>
      <c r="E1464" s="762" t="s">
        <v>1952</v>
      </c>
      <c r="F1464" s="762" t="s">
        <v>10713</v>
      </c>
      <c r="G1464" s="763" t="s">
        <v>1954</v>
      </c>
      <c r="H1464" s="573" t="s">
        <v>7421</v>
      </c>
      <c r="J1464" s="273" t="s">
        <v>7644</v>
      </c>
    </row>
    <row r="1465" spans="1:10" hidden="1">
      <c r="A1465" s="250" t="s">
        <v>981</v>
      </c>
      <c r="B1465" s="250" t="s">
        <v>10712</v>
      </c>
      <c r="C1465" s="250" t="s">
        <v>10714</v>
      </c>
      <c r="D1465" s="250" t="s">
        <v>10715</v>
      </c>
      <c r="E1465" s="250" t="s">
        <v>7941</v>
      </c>
      <c r="F1465" s="250" t="s">
        <v>10716</v>
      </c>
      <c r="G1465" s="251"/>
      <c r="H1465" s="573" t="s">
        <v>7421</v>
      </c>
      <c r="J1465" s="273" t="s">
        <v>7644</v>
      </c>
    </row>
    <row r="1466" spans="1:10" hidden="1">
      <c r="A1466" s="250" t="s">
        <v>981</v>
      </c>
      <c r="B1466" s="250" t="s">
        <v>10712</v>
      </c>
      <c r="C1466" s="250" t="s">
        <v>10717</v>
      </c>
      <c r="D1466" s="250" t="s">
        <v>10718</v>
      </c>
      <c r="E1466" s="250" t="s">
        <v>7941</v>
      </c>
      <c r="F1466" s="250" t="s">
        <v>10719</v>
      </c>
      <c r="G1466" s="251"/>
      <c r="H1466" s="573" t="s">
        <v>7421</v>
      </c>
      <c r="J1466" s="273" t="s">
        <v>7644</v>
      </c>
    </row>
    <row r="1467" spans="1:10" hidden="1">
      <c r="A1467" s="250" t="s">
        <v>981</v>
      </c>
      <c r="B1467" s="250" t="s">
        <v>10712</v>
      </c>
      <c r="C1467" s="250" t="s">
        <v>10720</v>
      </c>
      <c r="D1467" s="250" t="s">
        <v>10721</v>
      </c>
      <c r="E1467" s="250" t="s">
        <v>7941</v>
      </c>
      <c r="F1467" s="250" t="s">
        <v>10722</v>
      </c>
      <c r="G1467" s="251"/>
      <c r="H1467" s="573" t="s">
        <v>7421</v>
      </c>
      <c r="J1467" s="273" t="s">
        <v>7644</v>
      </c>
    </row>
    <row r="1468" spans="1:10" hidden="1">
      <c r="A1468" s="250" t="s">
        <v>981</v>
      </c>
      <c r="B1468" s="250" t="s">
        <v>10712</v>
      </c>
      <c r="C1468" s="250" t="s">
        <v>10723</v>
      </c>
      <c r="D1468" s="250" t="s">
        <v>10724</v>
      </c>
      <c r="E1468" s="250" t="s">
        <v>7941</v>
      </c>
      <c r="F1468" s="250" t="s">
        <v>10725</v>
      </c>
      <c r="G1468" s="251"/>
      <c r="H1468" s="573" t="s">
        <v>7421</v>
      </c>
      <c r="J1468" s="273" t="s">
        <v>7644</v>
      </c>
    </row>
    <row r="1469" spans="1:10" hidden="1">
      <c r="A1469" s="250" t="s">
        <v>981</v>
      </c>
      <c r="B1469" s="250" t="s">
        <v>10712</v>
      </c>
      <c r="C1469" s="250" t="s">
        <v>10726</v>
      </c>
      <c r="D1469" s="250" t="s">
        <v>10727</v>
      </c>
      <c r="E1469" s="250" t="s">
        <v>7941</v>
      </c>
      <c r="F1469" s="250" t="s">
        <v>10728</v>
      </c>
      <c r="G1469" s="251"/>
      <c r="H1469" s="573" t="s">
        <v>7421</v>
      </c>
      <c r="J1469" s="273" t="s">
        <v>7644</v>
      </c>
    </row>
    <row r="1470" spans="1:10" hidden="1">
      <c r="A1470" s="250" t="s">
        <v>981</v>
      </c>
      <c r="B1470" s="250" t="s">
        <v>10712</v>
      </c>
      <c r="C1470" s="250" t="s">
        <v>10729</v>
      </c>
      <c r="D1470" s="250" t="s">
        <v>10730</v>
      </c>
      <c r="E1470" s="250" t="s">
        <v>7941</v>
      </c>
      <c r="F1470" s="250" t="s">
        <v>10731</v>
      </c>
      <c r="G1470" s="251"/>
      <c r="H1470" s="573" t="s">
        <v>7421</v>
      </c>
      <c r="J1470" s="273" t="s">
        <v>7644</v>
      </c>
    </row>
    <row r="1471" spans="1:10" hidden="1">
      <c r="A1471" s="250" t="s">
        <v>981</v>
      </c>
      <c r="B1471" s="250" t="s">
        <v>10712</v>
      </c>
      <c r="C1471" s="250" t="s">
        <v>10732</v>
      </c>
      <c r="D1471" s="250" t="s">
        <v>10733</v>
      </c>
      <c r="E1471" s="250" t="s">
        <v>7941</v>
      </c>
      <c r="F1471" s="250" t="s">
        <v>10734</v>
      </c>
      <c r="G1471" s="251"/>
      <c r="H1471" s="573" t="s">
        <v>7421</v>
      </c>
      <c r="J1471" s="273" t="s">
        <v>7644</v>
      </c>
    </row>
    <row r="1472" spans="1:10" hidden="1">
      <c r="A1472" s="250" t="s">
        <v>981</v>
      </c>
      <c r="B1472" s="250" t="s">
        <v>10712</v>
      </c>
      <c r="C1472" s="250" t="s">
        <v>10735</v>
      </c>
      <c r="D1472" s="250" t="s">
        <v>10736</v>
      </c>
      <c r="E1472" s="250" t="s">
        <v>7941</v>
      </c>
      <c r="F1472" s="250" t="s">
        <v>10737</v>
      </c>
      <c r="G1472" s="251"/>
      <c r="H1472" s="573" t="s">
        <v>7421</v>
      </c>
      <c r="J1472" s="273" t="s">
        <v>7644</v>
      </c>
    </row>
    <row r="1473" spans="1:10" hidden="1">
      <c r="A1473" s="250" t="s">
        <v>981</v>
      </c>
      <c r="B1473" s="250" t="s">
        <v>10712</v>
      </c>
      <c r="C1473" s="250" t="s">
        <v>10738</v>
      </c>
      <c r="D1473" s="250" t="s">
        <v>10739</v>
      </c>
      <c r="E1473" s="250" t="s">
        <v>7941</v>
      </c>
      <c r="F1473" s="250" t="s">
        <v>10740</v>
      </c>
      <c r="G1473" s="251"/>
      <c r="H1473" s="573" t="s">
        <v>7421</v>
      </c>
      <c r="J1473" s="273" t="s">
        <v>7644</v>
      </c>
    </row>
    <row r="1474" spans="1:10" hidden="1">
      <c r="A1474" s="250" t="s">
        <v>981</v>
      </c>
      <c r="B1474" s="250" t="s">
        <v>10712</v>
      </c>
      <c r="C1474" s="250" t="s">
        <v>10741</v>
      </c>
      <c r="D1474" s="250" t="s">
        <v>10742</v>
      </c>
      <c r="E1474" s="250" t="s">
        <v>7941</v>
      </c>
      <c r="F1474" s="250" t="s">
        <v>10743</v>
      </c>
      <c r="G1474" s="251"/>
      <c r="H1474" s="573" t="s">
        <v>7421</v>
      </c>
      <c r="J1474" s="273" t="s">
        <v>7644</v>
      </c>
    </row>
    <row r="1475" spans="1:10" hidden="1">
      <c r="A1475" s="250" t="s">
        <v>981</v>
      </c>
      <c r="B1475" s="250" t="s">
        <v>10712</v>
      </c>
      <c r="C1475" s="250" t="s">
        <v>10744</v>
      </c>
      <c r="D1475" s="250" t="s">
        <v>10745</v>
      </c>
      <c r="E1475" s="250" t="s">
        <v>7941</v>
      </c>
      <c r="F1475" s="250" t="s">
        <v>10746</v>
      </c>
      <c r="G1475" s="251"/>
      <c r="H1475" s="573" t="s">
        <v>7421</v>
      </c>
      <c r="J1475" s="273" t="s">
        <v>7644</v>
      </c>
    </row>
    <row r="1476" spans="1:10" hidden="1">
      <c r="A1476" s="250" t="s">
        <v>981</v>
      </c>
      <c r="B1476" s="250" t="s">
        <v>10712</v>
      </c>
      <c r="C1476" s="250" t="s">
        <v>10747</v>
      </c>
      <c r="D1476" s="250" t="s">
        <v>10748</v>
      </c>
      <c r="E1476" s="250" t="s">
        <v>7941</v>
      </c>
      <c r="F1476" s="250" t="s">
        <v>10749</v>
      </c>
      <c r="G1476" s="251"/>
      <c r="H1476" s="573" t="s">
        <v>7421</v>
      </c>
      <c r="J1476" s="273" t="s">
        <v>7644</v>
      </c>
    </row>
    <row r="1477" spans="1:10" hidden="1">
      <c r="A1477" s="250" t="s">
        <v>981</v>
      </c>
      <c r="B1477" s="250" t="s">
        <v>10712</v>
      </c>
      <c r="C1477" s="250" t="s">
        <v>10750</v>
      </c>
      <c r="D1477" s="250" t="s">
        <v>10751</v>
      </c>
      <c r="E1477" s="250" t="s">
        <v>7941</v>
      </c>
      <c r="F1477" s="250" t="s">
        <v>10752</v>
      </c>
      <c r="G1477" s="251"/>
      <c r="H1477" s="573" t="s">
        <v>7421</v>
      </c>
      <c r="J1477" s="273" t="s">
        <v>7644</v>
      </c>
    </row>
    <row r="1478" spans="1:10" hidden="1">
      <c r="A1478" s="250" t="s">
        <v>981</v>
      </c>
      <c r="B1478" s="250" t="s">
        <v>10712</v>
      </c>
      <c r="C1478" s="250" t="s">
        <v>10753</v>
      </c>
      <c r="D1478" s="250" t="s">
        <v>10754</v>
      </c>
      <c r="E1478" s="250" t="s">
        <v>7941</v>
      </c>
      <c r="F1478" s="250" t="s">
        <v>10755</v>
      </c>
      <c r="G1478" s="251"/>
      <c r="H1478" s="573" t="s">
        <v>7421</v>
      </c>
      <c r="J1478" s="273" t="s">
        <v>7644</v>
      </c>
    </row>
    <row r="1479" spans="1:10" hidden="1">
      <c r="A1479" s="250" t="s">
        <v>981</v>
      </c>
      <c r="B1479" s="250" t="s">
        <v>10712</v>
      </c>
      <c r="C1479" s="250" t="s">
        <v>10756</v>
      </c>
      <c r="D1479" s="250" t="s">
        <v>10757</v>
      </c>
      <c r="E1479" s="250" t="s">
        <v>7941</v>
      </c>
      <c r="F1479" s="250" t="s">
        <v>10758</v>
      </c>
      <c r="G1479" s="251"/>
      <c r="H1479" s="573" t="s">
        <v>7421</v>
      </c>
      <c r="J1479" s="273" t="s">
        <v>7644</v>
      </c>
    </row>
    <row r="1480" spans="1:10" hidden="1">
      <c r="A1480" s="250" t="s">
        <v>981</v>
      </c>
      <c r="B1480" s="250" t="s">
        <v>10712</v>
      </c>
      <c r="C1480" s="250" t="s">
        <v>10759</v>
      </c>
      <c r="D1480" s="250" t="s">
        <v>10760</v>
      </c>
      <c r="E1480" s="250" t="s">
        <v>7941</v>
      </c>
      <c r="F1480" s="250" t="s">
        <v>10761</v>
      </c>
      <c r="G1480" s="251"/>
      <c r="H1480" s="573" t="s">
        <v>7421</v>
      </c>
      <c r="J1480" s="273" t="s">
        <v>7644</v>
      </c>
    </row>
    <row r="1481" spans="1:10" hidden="1">
      <c r="A1481" s="250" t="s">
        <v>981</v>
      </c>
      <c r="B1481" s="250" t="s">
        <v>10712</v>
      </c>
      <c r="C1481" s="250" t="s">
        <v>10762</v>
      </c>
      <c r="D1481" s="250" t="s">
        <v>10763</v>
      </c>
      <c r="E1481" s="250" t="s">
        <v>7941</v>
      </c>
      <c r="F1481" s="250" t="s">
        <v>10764</v>
      </c>
      <c r="G1481" s="251"/>
      <c r="H1481" s="573" t="s">
        <v>7421</v>
      </c>
      <c r="J1481" s="273" t="s">
        <v>7644</v>
      </c>
    </row>
    <row r="1482" spans="1:10" hidden="1">
      <c r="A1482" s="250" t="s">
        <v>981</v>
      </c>
      <c r="B1482" s="250" t="s">
        <v>10712</v>
      </c>
      <c r="C1482" s="250" t="s">
        <v>10765</v>
      </c>
      <c r="D1482" s="250" t="s">
        <v>10766</v>
      </c>
      <c r="E1482" s="250" t="s">
        <v>7941</v>
      </c>
      <c r="F1482" s="250" t="s">
        <v>10767</v>
      </c>
      <c r="G1482" s="251"/>
      <c r="H1482" s="573" t="s">
        <v>7421</v>
      </c>
      <c r="J1482" s="273" t="s">
        <v>7644</v>
      </c>
    </row>
    <row r="1483" spans="1:10" hidden="1">
      <c r="A1483" s="250" t="s">
        <v>981</v>
      </c>
      <c r="B1483" s="250" t="s">
        <v>10712</v>
      </c>
      <c r="C1483" s="250" t="s">
        <v>10768</v>
      </c>
      <c r="D1483" s="250" t="s">
        <v>10769</v>
      </c>
      <c r="E1483" s="250" t="s">
        <v>7941</v>
      </c>
      <c r="F1483" s="250" t="s">
        <v>10770</v>
      </c>
      <c r="G1483" s="251"/>
      <c r="H1483" s="573" t="s">
        <v>7421</v>
      </c>
      <c r="J1483" s="273" t="s">
        <v>7644</v>
      </c>
    </row>
    <row r="1484" spans="1:10" hidden="1">
      <c r="A1484" s="250" t="s">
        <v>981</v>
      </c>
      <c r="B1484" s="250" t="s">
        <v>10712</v>
      </c>
      <c r="C1484" s="250" t="s">
        <v>10771</v>
      </c>
      <c r="D1484" s="250" t="s">
        <v>10772</v>
      </c>
      <c r="E1484" s="250" t="s">
        <v>7941</v>
      </c>
      <c r="F1484" s="250" t="s">
        <v>10773</v>
      </c>
      <c r="G1484" s="251"/>
      <c r="H1484" s="573" t="s">
        <v>7421</v>
      </c>
      <c r="J1484" s="273" t="s">
        <v>7644</v>
      </c>
    </row>
    <row r="1485" spans="1:10" hidden="1">
      <c r="A1485" s="250" t="s">
        <v>981</v>
      </c>
      <c r="B1485" s="250" t="s">
        <v>10712</v>
      </c>
      <c r="C1485" s="250" t="s">
        <v>10774</v>
      </c>
      <c r="D1485" s="250" t="s">
        <v>10775</v>
      </c>
      <c r="E1485" s="250" t="s">
        <v>7941</v>
      </c>
      <c r="F1485" s="250" t="s">
        <v>10776</v>
      </c>
      <c r="G1485" s="251"/>
      <c r="H1485" s="573" t="s">
        <v>7421</v>
      </c>
      <c r="J1485" s="273" t="s">
        <v>7644</v>
      </c>
    </row>
    <row r="1486" spans="1:10" hidden="1">
      <c r="A1486" s="250" t="s">
        <v>981</v>
      </c>
      <c r="B1486" s="250" t="s">
        <v>10712</v>
      </c>
      <c r="C1486" s="250" t="s">
        <v>10777</v>
      </c>
      <c r="D1486" s="250" t="s">
        <v>10778</v>
      </c>
      <c r="E1486" s="250" t="s">
        <v>7941</v>
      </c>
      <c r="F1486" s="250" t="s">
        <v>10779</v>
      </c>
      <c r="G1486" s="251"/>
      <c r="H1486" s="573" t="s">
        <v>7421</v>
      </c>
      <c r="J1486" s="273" t="s">
        <v>7644</v>
      </c>
    </row>
    <row r="1487" spans="1:10" hidden="1">
      <c r="A1487" s="250" t="s">
        <v>981</v>
      </c>
      <c r="B1487" s="250" t="s">
        <v>10712</v>
      </c>
      <c r="C1487" s="250" t="s">
        <v>10780</v>
      </c>
      <c r="D1487" s="250" t="s">
        <v>10781</v>
      </c>
      <c r="E1487" s="250" t="s">
        <v>7941</v>
      </c>
      <c r="F1487" s="250" t="s">
        <v>10782</v>
      </c>
      <c r="G1487" s="251"/>
      <c r="H1487" s="573" t="s">
        <v>7421</v>
      </c>
      <c r="J1487" s="273" t="s">
        <v>7644</v>
      </c>
    </row>
    <row r="1488" spans="1:10" hidden="1">
      <c r="A1488" s="250" t="s">
        <v>981</v>
      </c>
      <c r="B1488" s="250" t="s">
        <v>10712</v>
      </c>
      <c r="C1488" s="250" t="s">
        <v>10783</v>
      </c>
      <c r="D1488" s="250" t="s">
        <v>10784</v>
      </c>
      <c r="E1488" s="250" t="s">
        <v>7941</v>
      </c>
      <c r="F1488" s="250" t="s">
        <v>10785</v>
      </c>
      <c r="G1488" s="251"/>
      <c r="H1488" s="573" t="s">
        <v>7421</v>
      </c>
      <c r="J1488" s="273" t="s">
        <v>7644</v>
      </c>
    </row>
    <row r="1489" spans="1:10" hidden="1">
      <c r="A1489" s="250" t="s">
        <v>981</v>
      </c>
      <c r="B1489" s="250" t="s">
        <v>10712</v>
      </c>
      <c r="C1489" s="250" t="s">
        <v>10786</v>
      </c>
      <c r="D1489" s="250" t="s">
        <v>10787</v>
      </c>
      <c r="E1489" s="250" t="s">
        <v>7941</v>
      </c>
      <c r="F1489" s="250" t="s">
        <v>10788</v>
      </c>
      <c r="G1489" s="251"/>
      <c r="H1489" s="573" t="s">
        <v>7421</v>
      </c>
      <c r="J1489" s="273" t="s">
        <v>7644</v>
      </c>
    </row>
    <row r="1490" spans="1:10" hidden="1">
      <c r="A1490" s="250" t="s">
        <v>981</v>
      </c>
      <c r="B1490" s="250" t="s">
        <v>10712</v>
      </c>
      <c r="C1490" s="250" t="s">
        <v>10789</v>
      </c>
      <c r="D1490" s="250" t="s">
        <v>10790</v>
      </c>
      <c r="E1490" s="250" t="s">
        <v>7941</v>
      </c>
      <c r="F1490" s="250" t="s">
        <v>10791</v>
      </c>
      <c r="G1490" s="251"/>
      <c r="H1490" s="573" t="s">
        <v>7421</v>
      </c>
      <c r="J1490" s="273" t="s">
        <v>7644</v>
      </c>
    </row>
    <row r="1491" spans="1:10" hidden="1">
      <c r="A1491" s="250" t="s">
        <v>981</v>
      </c>
      <c r="B1491" s="250" t="s">
        <v>10712</v>
      </c>
      <c r="C1491" s="250" t="s">
        <v>10792</v>
      </c>
      <c r="D1491" s="250" t="s">
        <v>10793</v>
      </c>
      <c r="E1491" s="250" t="s">
        <v>7941</v>
      </c>
      <c r="F1491" s="250" t="s">
        <v>10794</v>
      </c>
      <c r="G1491" s="251"/>
      <c r="H1491" s="573" t="s">
        <v>7421</v>
      </c>
      <c r="J1491" s="273" t="s">
        <v>7644</v>
      </c>
    </row>
    <row r="1492" spans="1:10" hidden="1">
      <c r="A1492" s="250" t="s">
        <v>981</v>
      </c>
      <c r="B1492" s="250" t="s">
        <v>10712</v>
      </c>
      <c r="C1492" s="250" t="s">
        <v>10795</v>
      </c>
      <c r="D1492" s="250" t="s">
        <v>10796</v>
      </c>
      <c r="E1492" s="250" t="s">
        <v>7941</v>
      </c>
      <c r="F1492" s="250" t="s">
        <v>10797</v>
      </c>
      <c r="G1492" s="251"/>
      <c r="H1492" s="573" t="s">
        <v>7421</v>
      </c>
      <c r="J1492" s="273" t="s">
        <v>7644</v>
      </c>
    </row>
    <row r="1493" spans="1:10" hidden="1">
      <c r="A1493" s="250" t="s">
        <v>981</v>
      </c>
      <c r="B1493" s="250" t="s">
        <v>10712</v>
      </c>
      <c r="C1493" s="250" t="s">
        <v>10798</v>
      </c>
      <c r="D1493" s="250" t="s">
        <v>10799</v>
      </c>
      <c r="E1493" s="250" t="s">
        <v>7941</v>
      </c>
      <c r="F1493" s="250" t="s">
        <v>10800</v>
      </c>
      <c r="G1493" s="251"/>
      <c r="H1493" s="573" t="s">
        <v>7421</v>
      </c>
      <c r="J1493" s="273" t="s">
        <v>7644</v>
      </c>
    </row>
    <row r="1494" spans="1:10" hidden="1">
      <c r="A1494" s="250" t="s">
        <v>981</v>
      </c>
      <c r="B1494" s="250" t="s">
        <v>10712</v>
      </c>
      <c r="C1494" s="250" t="s">
        <v>10801</v>
      </c>
      <c r="D1494" s="250" t="s">
        <v>10802</v>
      </c>
      <c r="E1494" s="250" t="s">
        <v>7941</v>
      </c>
      <c r="F1494" s="250" t="s">
        <v>10803</v>
      </c>
      <c r="G1494" s="251"/>
      <c r="H1494" s="573" t="s">
        <v>7421</v>
      </c>
      <c r="J1494" s="273" t="s">
        <v>7644</v>
      </c>
    </row>
    <row r="1495" spans="1:10" hidden="1">
      <c r="A1495" s="250" t="s">
        <v>981</v>
      </c>
      <c r="B1495" s="250" t="s">
        <v>10712</v>
      </c>
      <c r="C1495" s="250" t="s">
        <v>10804</v>
      </c>
      <c r="D1495" s="250" t="s">
        <v>10805</v>
      </c>
      <c r="E1495" s="250" t="s">
        <v>7941</v>
      </c>
      <c r="F1495" s="250" t="s">
        <v>10806</v>
      </c>
      <c r="G1495" s="251"/>
      <c r="H1495" s="573" t="s">
        <v>7421</v>
      </c>
      <c r="J1495" s="273" t="s">
        <v>7644</v>
      </c>
    </row>
    <row r="1496" spans="1:10" hidden="1">
      <c r="A1496" s="250" t="s">
        <v>981</v>
      </c>
      <c r="B1496" s="250" t="s">
        <v>10712</v>
      </c>
      <c r="C1496" s="250" t="s">
        <v>10807</v>
      </c>
      <c r="D1496" s="250" t="s">
        <v>10808</v>
      </c>
      <c r="E1496" s="250" t="s">
        <v>7941</v>
      </c>
      <c r="F1496" s="250" t="s">
        <v>10809</v>
      </c>
      <c r="G1496" s="251"/>
      <c r="H1496" s="573" t="s">
        <v>7421</v>
      </c>
      <c r="J1496" s="273" t="s">
        <v>7644</v>
      </c>
    </row>
    <row r="1497" spans="1:10" hidden="1">
      <c r="A1497" s="250" t="s">
        <v>981</v>
      </c>
      <c r="B1497" s="250" t="s">
        <v>10712</v>
      </c>
      <c r="C1497" s="250" t="s">
        <v>10810</v>
      </c>
      <c r="D1497" s="250" t="s">
        <v>10811</v>
      </c>
      <c r="E1497" s="250" t="s">
        <v>7941</v>
      </c>
      <c r="F1497" s="250" t="s">
        <v>10812</v>
      </c>
      <c r="G1497" s="251"/>
      <c r="H1497" s="573" t="s">
        <v>7421</v>
      </c>
      <c r="J1497" s="273" t="s">
        <v>7644</v>
      </c>
    </row>
    <row r="1498" spans="1:10" hidden="1">
      <c r="A1498" s="250" t="s">
        <v>981</v>
      </c>
      <c r="B1498" s="250" t="s">
        <v>10712</v>
      </c>
      <c r="C1498" s="250" t="s">
        <v>10813</v>
      </c>
      <c r="D1498" s="250" t="s">
        <v>10814</v>
      </c>
      <c r="E1498" s="250" t="s">
        <v>7941</v>
      </c>
      <c r="F1498" s="250" t="s">
        <v>10815</v>
      </c>
      <c r="G1498" s="251"/>
      <c r="H1498" s="573" t="s">
        <v>7421</v>
      </c>
      <c r="J1498" s="273" t="s">
        <v>7644</v>
      </c>
    </row>
    <row r="1499" spans="1:10" hidden="1">
      <c r="A1499" s="250" t="s">
        <v>981</v>
      </c>
      <c r="B1499" s="250" t="s">
        <v>10712</v>
      </c>
      <c r="C1499" s="250" t="s">
        <v>10816</v>
      </c>
      <c r="D1499" s="250" t="s">
        <v>10817</v>
      </c>
      <c r="E1499" s="250" t="s">
        <v>7941</v>
      </c>
      <c r="F1499" s="250" t="s">
        <v>10818</v>
      </c>
      <c r="G1499" s="251"/>
      <c r="H1499" s="573" t="s">
        <v>7421</v>
      </c>
      <c r="J1499" s="273" t="s">
        <v>7644</v>
      </c>
    </row>
    <row r="1500" spans="1:10" hidden="1">
      <c r="A1500" s="250" t="s">
        <v>981</v>
      </c>
      <c r="B1500" s="250" t="s">
        <v>10712</v>
      </c>
      <c r="C1500" s="250" t="s">
        <v>10819</v>
      </c>
      <c r="D1500" s="250" t="s">
        <v>10820</v>
      </c>
      <c r="E1500" s="250" t="s">
        <v>7941</v>
      </c>
      <c r="F1500" s="250" t="s">
        <v>10821</v>
      </c>
      <c r="G1500" s="251"/>
      <c r="H1500" s="573" t="s">
        <v>7421</v>
      </c>
      <c r="J1500" s="273" t="s">
        <v>7644</v>
      </c>
    </row>
    <row r="1501" spans="1:10" hidden="1">
      <c r="A1501" s="250" t="s">
        <v>981</v>
      </c>
      <c r="B1501" s="250" t="s">
        <v>10712</v>
      </c>
      <c r="C1501" s="250" t="s">
        <v>10822</v>
      </c>
      <c r="D1501" s="250" t="s">
        <v>10823</v>
      </c>
      <c r="E1501" s="250" t="s">
        <v>7941</v>
      </c>
      <c r="F1501" s="250" t="s">
        <v>10824</v>
      </c>
      <c r="G1501" s="251"/>
      <c r="H1501" s="573" t="s">
        <v>7421</v>
      </c>
      <c r="J1501" s="273" t="s">
        <v>7644</v>
      </c>
    </row>
    <row r="1502" spans="1:10" hidden="1">
      <c r="A1502" s="250" t="s">
        <v>981</v>
      </c>
      <c r="B1502" s="250" t="s">
        <v>10712</v>
      </c>
      <c r="C1502" s="250" t="s">
        <v>10825</v>
      </c>
      <c r="D1502" s="250" t="s">
        <v>10826</v>
      </c>
      <c r="E1502" s="250" t="s">
        <v>7941</v>
      </c>
      <c r="F1502" s="250" t="s">
        <v>10827</v>
      </c>
      <c r="G1502" s="251"/>
      <c r="H1502" s="573" t="s">
        <v>7421</v>
      </c>
      <c r="J1502" s="273" t="s">
        <v>7644</v>
      </c>
    </row>
    <row r="1503" spans="1:10" hidden="1">
      <c r="A1503" s="250" t="s">
        <v>981</v>
      </c>
      <c r="B1503" s="250" t="s">
        <v>10712</v>
      </c>
      <c r="C1503" s="250" t="s">
        <v>10828</v>
      </c>
      <c r="D1503" s="250" t="s">
        <v>10829</v>
      </c>
      <c r="E1503" s="250" t="s">
        <v>7941</v>
      </c>
      <c r="F1503" s="250" t="s">
        <v>10830</v>
      </c>
      <c r="G1503" s="251"/>
      <c r="H1503" s="573" t="s">
        <v>7421</v>
      </c>
      <c r="J1503" s="273" t="s">
        <v>7644</v>
      </c>
    </row>
    <row r="1504" spans="1:10" hidden="1">
      <c r="A1504" s="250" t="s">
        <v>981</v>
      </c>
      <c r="B1504" s="250" t="s">
        <v>10712</v>
      </c>
      <c r="C1504" s="250" t="s">
        <v>10831</v>
      </c>
      <c r="D1504" s="250" t="s">
        <v>10832</v>
      </c>
      <c r="E1504" s="250" t="s">
        <v>7941</v>
      </c>
      <c r="F1504" s="250" t="s">
        <v>10833</v>
      </c>
      <c r="G1504" s="251"/>
      <c r="H1504" s="573" t="s">
        <v>7421</v>
      </c>
      <c r="J1504" s="273" t="s">
        <v>7644</v>
      </c>
    </row>
    <row r="1505" spans="1:10" hidden="1">
      <c r="A1505" s="250" t="s">
        <v>981</v>
      </c>
      <c r="B1505" s="250" t="s">
        <v>10712</v>
      </c>
      <c r="C1505" s="250" t="s">
        <v>10834</v>
      </c>
      <c r="D1505" s="250" t="s">
        <v>10835</v>
      </c>
      <c r="E1505" s="250" t="s">
        <v>7941</v>
      </c>
      <c r="F1505" s="250" t="s">
        <v>10836</v>
      </c>
      <c r="G1505" s="251"/>
      <c r="H1505" s="573" t="s">
        <v>7421</v>
      </c>
      <c r="J1505" s="273" t="s">
        <v>7644</v>
      </c>
    </row>
    <row r="1506" spans="1:10" hidden="1">
      <c r="A1506" s="250" t="s">
        <v>981</v>
      </c>
      <c r="B1506" s="250" t="s">
        <v>10712</v>
      </c>
      <c r="C1506" s="250" t="s">
        <v>10837</v>
      </c>
      <c r="D1506" s="250" t="s">
        <v>10838</v>
      </c>
      <c r="E1506" s="250" t="s">
        <v>7941</v>
      </c>
      <c r="F1506" s="250" t="s">
        <v>10839</v>
      </c>
      <c r="G1506" s="251"/>
      <c r="H1506" s="573" t="s">
        <v>7421</v>
      </c>
      <c r="J1506" s="273" t="s">
        <v>7644</v>
      </c>
    </row>
    <row r="1507" spans="1:10" hidden="1">
      <c r="A1507" s="250" t="s">
        <v>981</v>
      </c>
      <c r="B1507" s="250" t="s">
        <v>10712</v>
      </c>
      <c r="C1507" s="250" t="s">
        <v>10840</v>
      </c>
      <c r="D1507" s="250" t="s">
        <v>10841</v>
      </c>
      <c r="E1507" s="250" t="s">
        <v>7941</v>
      </c>
      <c r="F1507" s="250" t="s">
        <v>10842</v>
      </c>
      <c r="G1507" s="251"/>
      <c r="H1507" s="573" t="s">
        <v>7421</v>
      </c>
      <c r="J1507" s="273" t="s">
        <v>7644</v>
      </c>
    </row>
    <row r="1508" spans="1:10" hidden="1">
      <c r="A1508" s="250" t="s">
        <v>981</v>
      </c>
      <c r="B1508" s="250" t="s">
        <v>10712</v>
      </c>
      <c r="C1508" s="250" t="s">
        <v>10843</v>
      </c>
      <c r="D1508" s="250" t="s">
        <v>10844</v>
      </c>
      <c r="E1508" s="250" t="s">
        <v>7941</v>
      </c>
      <c r="F1508" s="250" t="s">
        <v>10845</v>
      </c>
      <c r="G1508" s="251"/>
      <c r="H1508" s="573" t="s">
        <v>7421</v>
      </c>
      <c r="J1508" s="273" t="s">
        <v>7644</v>
      </c>
    </row>
    <row r="1509" spans="1:10" hidden="1">
      <c r="A1509" s="250" t="s">
        <v>981</v>
      </c>
      <c r="B1509" s="250" t="s">
        <v>10712</v>
      </c>
      <c r="C1509" s="250" t="s">
        <v>10846</v>
      </c>
      <c r="D1509" s="250" t="s">
        <v>10847</v>
      </c>
      <c r="E1509" s="250" t="s">
        <v>7941</v>
      </c>
      <c r="F1509" s="250" t="s">
        <v>10848</v>
      </c>
      <c r="G1509" s="251"/>
      <c r="H1509" s="573" t="s">
        <v>7421</v>
      </c>
      <c r="J1509" s="273" t="s">
        <v>7644</v>
      </c>
    </row>
    <row r="1510" spans="1:10" hidden="1">
      <c r="A1510" s="250" t="s">
        <v>981</v>
      </c>
      <c r="B1510" s="250" t="s">
        <v>10712</v>
      </c>
      <c r="C1510" s="250" t="s">
        <v>10849</v>
      </c>
      <c r="D1510" s="250" t="s">
        <v>10850</v>
      </c>
      <c r="E1510" s="250" t="s">
        <v>7941</v>
      </c>
      <c r="F1510" s="250" t="s">
        <v>10851</v>
      </c>
      <c r="G1510" s="251"/>
      <c r="H1510" s="573" t="s">
        <v>7421</v>
      </c>
      <c r="J1510" s="273" t="s">
        <v>7644</v>
      </c>
    </row>
    <row r="1511" spans="1:10" hidden="1">
      <c r="A1511" s="250" t="s">
        <v>981</v>
      </c>
      <c r="B1511" s="250" t="s">
        <v>10712</v>
      </c>
      <c r="C1511" s="250" t="s">
        <v>10852</v>
      </c>
      <c r="D1511" s="250" t="s">
        <v>10853</v>
      </c>
      <c r="E1511" s="250" t="s">
        <v>7941</v>
      </c>
      <c r="F1511" s="250" t="s">
        <v>10854</v>
      </c>
      <c r="G1511" s="251"/>
      <c r="H1511" s="573" t="s">
        <v>7421</v>
      </c>
      <c r="J1511" s="273" t="s">
        <v>7644</v>
      </c>
    </row>
    <row r="1512" spans="1:10" hidden="1">
      <c r="A1512" s="250" t="s">
        <v>981</v>
      </c>
      <c r="B1512" s="250" t="s">
        <v>10712</v>
      </c>
      <c r="C1512" s="250" t="s">
        <v>10855</v>
      </c>
      <c r="D1512" s="250" t="s">
        <v>10856</v>
      </c>
      <c r="E1512" s="250" t="s">
        <v>7941</v>
      </c>
      <c r="F1512" s="250" t="s">
        <v>10857</v>
      </c>
      <c r="G1512" s="251"/>
      <c r="H1512" s="573" t="s">
        <v>7421</v>
      </c>
      <c r="J1512" s="273" t="s">
        <v>7644</v>
      </c>
    </row>
    <row r="1513" spans="1:10" hidden="1">
      <c r="A1513" s="250" t="s">
        <v>981</v>
      </c>
      <c r="B1513" s="250" t="s">
        <v>10712</v>
      </c>
      <c r="C1513" s="250" t="s">
        <v>10858</v>
      </c>
      <c r="D1513" s="250" t="s">
        <v>10859</v>
      </c>
      <c r="E1513" s="250" t="s">
        <v>7941</v>
      </c>
      <c r="F1513" s="250" t="s">
        <v>10860</v>
      </c>
      <c r="G1513" s="251"/>
      <c r="H1513" s="573" t="s">
        <v>7421</v>
      </c>
      <c r="J1513" s="273" t="s">
        <v>7644</v>
      </c>
    </row>
    <row r="1514" spans="1:10" hidden="1">
      <c r="A1514" s="250" t="s">
        <v>981</v>
      </c>
      <c r="B1514" s="250" t="s">
        <v>10712</v>
      </c>
      <c r="C1514" s="250" t="s">
        <v>10861</v>
      </c>
      <c r="D1514" s="250" t="s">
        <v>10862</v>
      </c>
      <c r="E1514" s="250" t="s">
        <v>7941</v>
      </c>
      <c r="F1514" s="250" t="s">
        <v>10863</v>
      </c>
      <c r="G1514" s="251"/>
      <c r="H1514" s="573" t="s">
        <v>7421</v>
      </c>
      <c r="J1514" s="273" t="s">
        <v>7644</v>
      </c>
    </row>
    <row r="1515" spans="1:10" hidden="1">
      <c r="A1515" s="250" t="s">
        <v>981</v>
      </c>
      <c r="B1515" s="250" t="s">
        <v>10712</v>
      </c>
      <c r="C1515" s="250" t="s">
        <v>10864</v>
      </c>
      <c r="D1515" s="250" t="s">
        <v>10865</v>
      </c>
      <c r="E1515" s="250" t="s">
        <v>7941</v>
      </c>
      <c r="F1515" s="250" t="s">
        <v>10866</v>
      </c>
      <c r="G1515" s="251"/>
      <c r="H1515" s="573" t="s">
        <v>7421</v>
      </c>
      <c r="J1515" s="273" t="s">
        <v>7644</v>
      </c>
    </row>
    <row r="1516" spans="1:10" hidden="1">
      <c r="A1516" s="250" t="s">
        <v>981</v>
      </c>
      <c r="B1516" s="250" t="s">
        <v>10712</v>
      </c>
      <c r="C1516" s="250" t="s">
        <v>10867</v>
      </c>
      <c r="D1516" s="250" t="s">
        <v>10868</v>
      </c>
      <c r="E1516" s="250" t="s">
        <v>7941</v>
      </c>
      <c r="F1516" s="250" t="s">
        <v>10869</v>
      </c>
      <c r="G1516" s="251"/>
      <c r="H1516" s="573" t="s">
        <v>7421</v>
      </c>
      <c r="J1516" s="273" t="s">
        <v>7644</v>
      </c>
    </row>
    <row r="1517" spans="1:10" hidden="1">
      <c r="A1517" s="250" t="s">
        <v>981</v>
      </c>
      <c r="B1517" s="250" t="s">
        <v>10712</v>
      </c>
      <c r="C1517" s="250" t="s">
        <v>10870</v>
      </c>
      <c r="D1517" s="250" t="s">
        <v>10871</v>
      </c>
      <c r="E1517" s="250" t="s">
        <v>7941</v>
      </c>
      <c r="F1517" s="250" t="s">
        <v>10872</v>
      </c>
      <c r="G1517" s="251"/>
      <c r="H1517" s="573" t="s">
        <v>7421</v>
      </c>
      <c r="J1517" s="273" t="s">
        <v>7644</v>
      </c>
    </row>
    <row r="1518" spans="1:10" hidden="1">
      <c r="A1518" s="250" t="s">
        <v>981</v>
      </c>
      <c r="B1518" s="250" t="s">
        <v>10712</v>
      </c>
      <c r="C1518" s="250" t="s">
        <v>10873</v>
      </c>
      <c r="D1518" s="250" t="s">
        <v>10874</v>
      </c>
      <c r="E1518" s="250" t="s">
        <v>7941</v>
      </c>
      <c r="F1518" s="250" t="s">
        <v>10875</v>
      </c>
      <c r="G1518" s="251"/>
      <c r="H1518" s="573" t="s">
        <v>7421</v>
      </c>
      <c r="J1518" s="273" t="s">
        <v>7644</v>
      </c>
    </row>
    <row r="1519" spans="1:10" hidden="1">
      <c r="A1519" s="250" t="s">
        <v>981</v>
      </c>
      <c r="B1519" s="250" t="s">
        <v>10712</v>
      </c>
      <c r="C1519" s="250" t="s">
        <v>10876</v>
      </c>
      <c r="D1519" s="250" t="s">
        <v>10877</v>
      </c>
      <c r="E1519" s="250" t="s">
        <v>7941</v>
      </c>
      <c r="F1519" s="250" t="s">
        <v>10878</v>
      </c>
      <c r="G1519" s="251"/>
      <c r="H1519" s="573" t="s">
        <v>7421</v>
      </c>
      <c r="J1519" s="273" t="s">
        <v>7644</v>
      </c>
    </row>
    <row r="1520" spans="1:10" hidden="1">
      <c r="A1520" s="250" t="s">
        <v>981</v>
      </c>
      <c r="B1520" s="250" t="s">
        <v>10712</v>
      </c>
      <c r="C1520" s="250" t="s">
        <v>10879</v>
      </c>
      <c r="D1520" s="250" t="s">
        <v>10880</v>
      </c>
      <c r="E1520" s="250" t="s">
        <v>7941</v>
      </c>
      <c r="F1520" s="250" t="s">
        <v>10881</v>
      </c>
      <c r="G1520" s="251"/>
      <c r="H1520" s="573" t="s">
        <v>7421</v>
      </c>
      <c r="J1520" s="273" t="s">
        <v>7644</v>
      </c>
    </row>
    <row r="1521" spans="1:10" hidden="1">
      <c r="A1521" s="250" t="s">
        <v>981</v>
      </c>
      <c r="B1521" s="250" t="s">
        <v>10712</v>
      </c>
      <c r="C1521" s="250" t="s">
        <v>10882</v>
      </c>
      <c r="D1521" s="250" t="s">
        <v>10883</v>
      </c>
      <c r="E1521" s="250" t="s">
        <v>7941</v>
      </c>
      <c r="F1521" s="250" t="s">
        <v>10884</v>
      </c>
      <c r="G1521" s="251"/>
      <c r="H1521" s="573" t="s">
        <v>7421</v>
      </c>
      <c r="J1521" s="273" t="s">
        <v>7644</v>
      </c>
    </row>
    <row r="1522" spans="1:10" hidden="1">
      <c r="A1522" s="250" t="s">
        <v>981</v>
      </c>
      <c r="B1522" s="250" t="s">
        <v>10712</v>
      </c>
      <c r="C1522" s="250" t="s">
        <v>10885</v>
      </c>
      <c r="D1522" s="250" t="s">
        <v>10886</v>
      </c>
      <c r="E1522" s="250" t="s">
        <v>7941</v>
      </c>
      <c r="F1522" s="250" t="s">
        <v>10887</v>
      </c>
      <c r="G1522" s="251"/>
      <c r="H1522" s="573" t="s">
        <v>7421</v>
      </c>
      <c r="J1522" s="273" t="s">
        <v>7644</v>
      </c>
    </row>
    <row r="1523" spans="1:10" hidden="1">
      <c r="A1523" s="250" t="s">
        <v>981</v>
      </c>
      <c r="B1523" s="250" t="s">
        <v>10712</v>
      </c>
      <c r="C1523" s="250" t="s">
        <v>10888</v>
      </c>
      <c r="D1523" s="250" t="s">
        <v>10889</v>
      </c>
      <c r="E1523" s="250" t="s">
        <v>7941</v>
      </c>
      <c r="F1523" s="250" t="s">
        <v>10890</v>
      </c>
      <c r="G1523" s="251"/>
      <c r="H1523" s="573" t="s">
        <v>7421</v>
      </c>
      <c r="J1523" s="273" t="s">
        <v>7644</v>
      </c>
    </row>
    <row r="1524" spans="1:10" hidden="1">
      <c r="A1524" s="250" t="s">
        <v>981</v>
      </c>
      <c r="B1524" s="250" t="s">
        <v>10712</v>
      </c>
      <c r="C1524" s="250" t="s">
        <v>10891</v>
      </c>
      <c r="D1524" s="250" t="s">
        <v>10892</v>
      </c>
      <c r="E1524" s="250" t="s">
        <v>7941</v>
      </c>
      <c r="F1524" s="250" t="s">
        <v>10893</v>
      </c>
      <c r="G1524" s="251"/>
      <c r="H1524" s="573" t="s">
        <v>7421</v>
      </c>
      <c r="J1524" s="273" t="s">
        <v>7644</v>
      </c>
    </row>
    <row r="1525" spans="1:10" hidden="1">
      <c r="A1525" s="250" t="s">
        <v>981</v>
      </c>
      <c r="B1525" s="250" t="s">
        <v>10712</v>
      </c>
      <c r="C1525" s="250" t="s">
        <v>10894</v>
      </c>
      <c r="D1525" s="250" t="s">
        <v>10895</v>
      </c>
      <c r="E1525" s="250" t="s">
        <v>7941</v>
      </c>
      <c r="F1525" s="250" t="s">
        <v>10896</v>
      </c>
      <c r="G1525" s="251"/>
      <c r="H1525" s="573" t="s">
        <v>7421</v>
      </c>
      <c r="J1525" s="273" t="s">
        <v>7644</v>
      </c>
    </row>
    <row r="1526" spans="1:10" hidden="1">
      <c r="A1526" s="250" t="s">
        <v>981</v>
      </c>
      <c r="B1526" s="250" t="s">
        <v>10712</v>
      </c>
      <c r="C1526" s="250" t="s">
        <v>10897</v>
      </c>
      <c r="D1526" s="250" t="s">
        <v>10898</v>
      </c>
      <c r="E1526" s="250" t="s">
        <v>7941</v>
      </c>
      <c r="F1526" s="250" t="s">
        <v>10899</v>
      </c>
      <c r="G1526" s="251"/>
      <c r="H1526" s="573" t="s">
        <v>7421</v>
      </c>
      <c r="J1526" s="273" t="s">
        <v>7644</v>
      </c>
    </row>
    <row r="1527" spans="1:10" hidden="1">
      <c r="A1527" s="250" t="s">
        <v>981</v>
      </c>
      <c r="B1527" s="250" t="s">
        <v>10712</v>
      </c>
      <c r="C1527" s="250" t="s">
        <v>10900</v>
      </c>
      <c r="D1527" s="250" t="s">
        <v>10901</v>
      </c>
      <c r="E1527" s="250" t="s">
        <v>7941</v>
      </c>
      <c r="F1527" s="250" t="s">
        <v>10902</v>
      </c>
      <c r="G1527" s="251"/>
      <c r="H1527" s="573" t="s">
        <v>7421</v>
      </c>
      <c r="J1527" s="273" t="s">
        <v>7644</v>
      </c>
    </row>
    <row r="1528" spans="1:10" hidden="1">
      <c r="A1528" s="250" t="s">
        <v>981</v>
      </c>
      <c r="B1528" s="250" t="s">
        <v>10712</v>
      </c>
      <c r="C1528" s="250" t="s">
        <v>10903</v>
      </c>
      <c r="D1528" s="250" t="s">
        <v>10904</v>
      </c>
      <c r="E1528" s="250" t="s">
        <v>7941</v>
      </c>
      <c r="F1528" s="250" t="s">
        <v>10905</v>
      </c>
      <c r="G1528" s="251"/>
      <c r="H1528" s="573" t="s">
        <v>7421</v>
      </c>
      <c r="J1528" s="273" t="s">
        <v>7644</v>
      </c>
    </row>
    <row r="1529" spans="1:10" hidden="1">
      <c r="A1529" s="250" t="s">
        <v>981</v>
      </c>
      <c r="B1529" s="250" t="s">
        <v>10712</v>
      </c>
      <c r="C1529" s="250" t="s">
        <v>10906</v>
      </c>
      <c r="D1529" s="250" t="s">
        <v>10907</v>
      </c>
      <c r="E1529" s="250" t="s">
        <v>7941</v>
      </c>
      <c r="F1529" s="250" t="s">
        <v>10908</v>
      </c>
      <c r="G1529" s="251"/>
      <c r="H1529" s="573" t="s">
        <v>7421</v>
      </c>
      <c r="J1529" s="273" t="s">
        <v>7644</v>
      </c>
    </row>
    <row r="1530" spans="1:10" hidden="1">
      <c r="A1530" s="250" t="s">
        <v>981</v>
      </c>
      <c r="B1530" s="250" t="s">
        <v>10712</v>
      </c>
      <c r="C1530" s="250" t="s">
        <v>10909</v>
      </c>
      <c r="D1530" s="250" t="s">
        <v>10910</v>
      </c>
      <c r="E1530" s="250" t="s">
        <v>7941</v>
      </c>
      <c r="F1530" s="250" t="s">
        <v>10911</v>
      </c>
      <c r="G1530" s="251"/>
      <c r="H1530" s="573" t="s">
        <v>7421</v>
      </c>
      <c r="J1530" s="273" t="s">
        <v>7644</v>
      </c>
    </row>
    <row r="1531" spans="1:10" hidden="1">
      <c r="A1531" s="250" t="s">
        <v>981</v>
      </c>
      <c r="B1531" s="250" t="s">
        <v>10712</v>
      </c>
      <c r="C1531" s="250" t="s">
        <v>10912</v>
      </c>
      <c r="D1531" s="250" t="s">
        <v>10913</v>
      </c>
      <c r="E1531" s="250" t="s">
        <v>7941</v>
      </c>
      <c r="F1531" s="250" t="s">
        <v>10914</v>
      </c>
      <c r="G1531" s="251"/>
      <c r="H1531" s="573" t="s">
        <v>7421</v>
      </c>
      <c r="J1531" s="273" t="s">
        <v>7644</v>
      </c>
    </row>
    <row r="1532" spans="1:10" hidden="1">
      <c r="A1532" s="250" t="s">
        <v>981</v>
      </c>
      <c r="B1532" s="250" t="s">
        <v>10712</v>
      </c>
      <c r="C1532" s="250" t="s">
        <v>10915</v>
      </c>
      <c r="D1532" s="250" t="s">
        <v>10916</v>
      </c>
      <c r="E1532" s="250" t="s">
        <v>7941</v>
      </c>
      <c r="F1532" s="250" t="s">
        <v>10917</v>
      </c>
      <c r="G1532" s="251"/>
      <c r="H1532" s="573" t="s">
        <v>7421</v>
      </c>
      <c r="J1532" s="273" t="s">
        <v>7644</v>
      </c>
    </row>
    <row r="1533" spans="1:10" hidden="1">
      <c r="A1533" s="250" t="s">
        <v>981</v>
      </c>
      <c r="B1533" s="250" t="s">
        <v>10712</v>
      </c>
      <c r="C1533" s="250" t="s">
        <v>10918</v>
      </c>
      <c r="D1533" s="250" t="s">
        <v>10919</v>
      </c>
      <c r="E1533" s="250" t="s">
        <v>7941</v>
      </c>
      <c r="F1533" s="250" t="s">
        <v>10920</v>
      </c>
      <c r="G1533" s="251"/>
      <c r="H1533" s="573" t="s">
        <v>7421</v>
      </c>
      <c r="J1533" s="273" t="s">
        <v>7644</v>
      </c>
    </row>
    <row r="1534" spans="1:10" hidden="1">
      <c r="A1534" s="250" t="s">
        <v>981</v>
      </c>
      <c r="B1534" s="250" t="s">
        <v>10712</v>
      </c>
      <c r="C1534" s="250" t="s">
        <v>10921</v>
      </c>
      <c r="D1534" s="250" t="s">
        <v>10922</v>
      </c>
      <c r="E1534" s="250" t="s">
        <v>7941</v>
      </c>
      <c r="F1534" s="250" t="s">
        <v>10923</v>
      </c>
      <c r="G1534" s="251"/>
      <c r="H1534" s="573" t="s">
        <v>7421</v>
      </c>
      <c r="J1534" s="273" t="s">
        <v>7644</v>
      </c>
    </row>
    <row r="1535" spans="1:10" hidden="1">
      <c r="A1535" s="250" t="s">
        <v>981</v>
      </c>
      <c r="B1535" s="250" t="s">
        <v>10712</v>
      </c>
      <c r="C1535" s="250" t="s">
        <v>10924</v>
      </c>
      <c r="D1535" s="250" t="s">
        <v>10925</v>
      </c>
      <c r="E1535" s="250" t="s">
        <v>7941</v>
      </c>
      <c r="F1535" s="250" t="s">
        <v>10926</v>
      </c>
      <c r="G1535" s="251"/>
      <c r="H1535" s="573" t="s">
        <v>7421</v>
      </c>
      <c r="J1535" s="273" t="s">
        <v>7644</v>
      </c>
    </row>
    <row r="1536" spans="1:10" hidden="1">
      <c r="A1536" s="250" t="s">
        <v>981</v>
      </c>
      <c r="B1536" s="250" t="s">
        <v>10712</v>
      </c>
      <c r="C1536" s="250" t="s">
        <v>10927</v>
      </c>
      <c r="D1536" s="250" t="s">
        <v>10928</v>
      </c>
      <c r="E1536" s="250" t="s">
        <v>7941</v>
      </c>
      <c r="F1536" s="250" t="s">
        <v>10929</v>
      </c>
      <c r="G1536" s="251"/>
      <c r="H1536" s="573" t="s">
        <v>7421</v>
      </c>
      <c r="J1536" s="273" t="s">
        <v>7644</v>
      </c>
    </row>
    <row r="1537" spans="1:10" hidden="1">
      <c r="A1537" s="250" t="s">
        <v>981</v>
      </c>
      <c r="B1537" s="250" t="s">
        <v>10712</v>
      </c>
      <c r="C1537" s="250" t="s">
        <v>10930</v>
      </c>
      <c r="D1537" s="250" t="s">
        <v>10931</v>
      </c>
      <c r="E1537" s="250" t="s">
        <v>7941</v>
      </c>
      <c r="F1537" s="250" t="s">
        <v>10932</v>
      </c>
      <c r="G1537" s="251"/>
      <c r="H1537" s="573" t="s">
        <v>7421</v>
      </c>
      <c r="J1537" s="273" t="s">
        <v>7644</v>
      </c>
    </row>
    <row r="1538" spans="1:10" hidden="1">
      <c r="A1538" s="250" t="s">
        <v>981</v>
      </c>
      <c r="B1538" s="250" t="s">
        <v>10712</v>
      </c>
      <c r="C1538" s="250" t="s">
        <v>10933</v>
      </c>
      <c r="D1538" s="250" t="s">
        <v>10934</v>
      </c>
      <c r="E1538" s="250" t="s">
        <v>7941</v>
      </c>
      <c r="F1538" s="250" t="s">
        <v>10935</v>
      </c>
      <c r="G1538" s="251"/>
      <c r="H1538" s="573" t="s">
        <v>7421</v>
      </c>
      <c r="J1538" s="273" t="s">
        <v>7644</v>
      </c>
    </row>
    <row r="1539" spans="1:10" hidden="1">
      <c r="A1539" s="250" t="s">
        <v>981</v>
      </c>
      <c r="B1539" s="250" t="s">
        <v>10712</v>
      </c>
      <c r="C1539" s="250" t="s">
        <v>10936</v>
      </c>
      <c r="D1539" s="250" t="s">
        <v>10937</v>
      </c>
      <c r="E1539" s="250" t="s">
        <v>7941</v>
      </c>
      <c r="F1539" s="250" t="s">
        <v>10938</v>
      </c>
      <c r="G1539" s="251"/>
      <c r="H1539" s="573" t="s">
        <v>7421</v>
      </c>
      <c r="J1539" s="273" t="s">
        <v>7644</v>
      </c>
    </row>
    <row r="1540" spans="1:10" hidden="1">
      <c r="A1540" s="250" t="s">
        <v>981</v>
      </c>
      <c r="B1540" s="250" t="s">
        <v>10712</v>
      </c>
      <c r="C1540" s="250" t="s">
        <v>10939</v>
      </c>
      <c r="D1540" s="250" t="s">
        <v>10940</v>
      </c>
      <c r="E1540" s="250" t="s">
        <v>7941</v>
      </c>
      <c r="F1540" s="250" t="s">
        <v>10941</v>
      </c>
      <c r="G1540" s="251"/>
      <c r="H1540" s="573" t="s">
        <v>7421</v>
      </c>
      <c r="J1540" s="273" t="s">
        <v>7644</v>
      </c>
    </row>
    <row r="1541" spans="1:10" hidden="1">
      <c r="A1541" s="250" t="s">
        <v>981</v>
      </c>
      <c r="B1541" s="250" t="s">
        <v>10712</v>
      </c>
      <c r="C1541" s="250" t="s">
        <v>10942</v>
      </c>
      <c r="D1541" s="250" t="s">
        <v>10943</v>
      </c>
      <c r="E1541" s="250" t="s">
        <v>7941</v>
      </c>
      <c r="F1541" s="250" t="s">
        <v>10944</v>
      </c>
      <c r="G1541" s="251"/>
      <c r="H1541" s="573" t="s">
        <v>7421</v>
      </c>
      <c r="J1541" s="273" t="s">
        <v>7644</v>
      </c>
    </row>
    <row r="1542" spans="1:10" hidden="1">
      <c r="A1542" s="250" t="s">
        <v>981</v>
      </c>
      <c r="B1542" s="250" t="s">
        <v>10712</v>
      </c>
      <c r="C1542" s="250" t="s">
        <v>10945</v>
      </c>
      <c r="D1542" s="250" t="s">
        <v>10946</v>
      </c>
      <c r="E1542" s="250" t="s">
        <v>7941</v>
      </c>
      <c r="F1542" s="250" t="s">
        <v>10947</v>
      </c>
      <c r="G1542" s="251"/>
      <c r="H1542" s="573" t="s">
        <v>7421</v>
      </c>
      <c r="J1542" s="273" t="s">
        <v>7644</v>
      </c>
    </row>
    <row r="1543" spans="1:10" hidden="1">
      <c r="A1543" s="250" t="s">
        <v>981</v>
      </c>
      <c r="B1543" s="250" t="s">
        <v>10712</v>
      </c>
      <c r="C1543" s="250" t="s">
        <v>10948</v>
      </c>
      <c r="D1543" s="250" t="s">
        <v>10949</v>
      </c>
      <c r="E1543" s="250" t="s">
        <v>7941</v>
      </c>
      <c r="F1543" s="250" t="s">
        <v>10950</v>
      </c>
      <c r="G1543" s="251"/>
      <c r="H1543" s="573" t="s">
        <v>7421</v>
      </c>
      <c r="J1543" s="273" t="s">
        <v>7644</v>
      </c>
    </row>
    <row r="1544" spans="1:10" hidden="1">
      <c r="A1544" s="250" t="s">
        <v>981</v>
      </c>
      <c r="B1544" s="250" t="s">
        <v>10712</v>
      </c>
      <c r="C1544" s="250" t="s">
        <v>10951</v>
      </c>
      <c r="D1544" s="250" t="s">
        <v>10952</v>
      </c>
      <c r="E1544" s="250" t="s">
        <v>7941</v>
      </c>
      <c r="F1544" s="250" t="s">
        <v>10953</v>
      </c>
      <c r="G1544" s="251"/>
      <c r="H1544" s="573" t="s">
        <v>7421</v>
      </c>
      <c r="J1544" s="273" t="s">
        <v>7644</v>
      </c>
    </row>
    <row r="1545" spans="1:10" hidden="1">
      <c r="A1545" s="250" t="s">
        <v>981</v>
      </c>
      <c r="B1545" s="250" t="s">
        <v>10712</v>
      </c>
      <c r="C1545" s="250" t="s">
        <v>10954</v>
      </c>
      <c r="D1545" s="250" t="s">
        <v>10955</v>
      </c>
      <c r="E1545" s="250" t="s">
        <v>7941</v>
      </c>
      <c r="F1545" s="250" t="s">
        <v>10956</v>
      </c>
      <c r="G1545" s="251"/>
      <c r="H1545" s="573" t="s">
        <v>7421</v>
      </c>
      <c r="J1545" s="273" t="s">
        <v>7644</v>
      </c>
    </row>
    <row r="1546" spans="1:10" hidden="1">
      <c r="A1546" s="250" t="s">
        <v>981</v>
      </c>
      <c r="B1546" s="250" t="s">
        <v>10712</v>
      </c>
      <c r="C1546" s="250" t="s">
        <v>10957</v>
      </c>
      <c r="D1546" s="250" t="s">
        <v>10958</v>
      </c>
      <c r="E1546" s="250" t="s">
        <v>7941</v>
      </c>
      <c r="F1546" s="250" t="s">
        <v>10959</v>
      </c>
      <c r="G1546" s="251"/>
      <c r="H1546" s="573" t="s">
        <v>7421</v>
      </c>
      <c r="J1546" s="273" t="s">
        <v>7644</v>
      </c>
    </row>
    <row r="1547" spans="1:10" hidden="1">
      <c r="A1547" s="250" t="s">
        <v>981</v>
      </c>
      <c r="B1547" s="250" t="s">
        <v>10712</v>
      </c>
      <c r="C1547" s="250" t="s">
        <v>10960</v>
      </c>
      <c r="D1547" s="250" t="s">
        <v>10961</v>
      </c>
      <c r="E1547" s="250" t="s">
        <v>7941</v>
      </c>
      <c r="F1547" s="250" t="s">
        <v>10962</v>
      </c>
      <c r="G1547" s="251"/>
      <c r="H1547" s="573" t="s">
        <v>7421</v>
      </c>
      <c r="J1547" s="273" t="s">
        <v>7644</v>
      </c>
    </row>
    <row r="1548" spans="1:10" hidden="1">
      <c r="A1548" s="250" t="s">
        <v>981</v>
      </c>
      <c r="B1548" s="250" t="s">
        <v>10712</v>
      </c>
      <c r="C1548" s="250" t="s">
        <v>10963</v>
      </c>
      <c r="D1548" s="250" t="s">
        <v>10964</v>
      </c>
      <c r="E1548" s="250" t="s">
        <v>7941</v>
      </c>
      <c r="F1548" s="250" t="s">
        <v>10965</v>
      </c>
      <c r="G1548" s="251"/>
      <c r="H1548" s="573" t="s">
        <v>7421</v>
      </c>
      <c r="J1548" s="273" t="s">
        <v>7644</v>
      </c>
    </row>
    <row r="1549" spans="1:10" hidden="1">
      <c r="A1549" s="250" t="s">
        <v>981</v>
      </c>
      <c r="B1549" s="250" t="s">
        <v>10712</v>
      </c>
      <c r="C1549" s="250" t="s">
        <v>10966</v>
      </c>
      <c r="D1549" s="250" t="s">
        <v>10967</v>
      </c>
      <c r="E1549" s="250" t="s">
        <v>7941</v>
      </c>
      <c r="F1549" s="250" t="s">
        <v>10968</v>
      </c>
      <c r="G1549" s="251"/>
      <c r="H1549" s="573" t="s">
        <v>7421</v>
      </c>
      <c r="J1549" s="273" t="s">
        <v>7644</v>
      </c>
    </row>
    <row r="1550" spans="1:10" hidden="1">
      <c r="A1550" s="250" t="s">
        <v>981</v>
      </c>
      <c r="B1550" s="250" t="s">
        <v>10712</v>
      </c>
      <c r="C1550" s="250" t="s">
        <v>10969</v>
      </c>
      <c r="D1550" s="250" t="s">
        <v>10970</v>
      </c>
      <c r="E1550" s="250" t="s">
        <v>7941</v>
      </c>
      <c r="F1550" s="250" t="s">
        <v>10971</v>
      </c>
      <c r="G1550" s="251"/>
      <c r="H1550" s="573" t="s">
        <v>7421</v>
      </c>
      <c r="J1550" s="273" t="s">
        <v>7644</v>
      </c>
    </row>
    <row r="1551" spans="1:10" hidden="1">
      <c r="A1551" s="250" t="s">
        <v>981</v>
      </c>
      <c r="B1551" s="250" t="s">
        <v>10712</v>
      </c>
      <c r="C1551" s="250" t="s">
        <v>10972</v>
      </c>
      <c r="D1551" s="250" t="s">
        <v>10973</v>
      </c>
      <c r="E1551" s="250" t="s">
        <v>7941</v>
      </c>
      <c r="F1551" s="250" t="s">
        <v>10974</v>
      </c>
      <c r="G1551" s="251"/>
      <c r="H1551" s="573" t="s">
        <v>7421</v>
      </c>
      <c r="J1551" s="273" t="s">
        <v>7644</v>
      </c>
    </row>
    <row r="1552" spans="1:10" hidden="1">
      <c r="A1552" s="250" t="s">
        <v>981</v>
      </c>
      <c r="B1552" s="250" t="s">
        <v>10712</v>
      </c>
      <c r="C1552" s="250" t="s">
        <v>10975</v>
      </c>
      <c r="D1552" s="250" t="s">
        <v>10976</v>
      </c>
      <c r="E1552" s="250" t="s">
        <v>7941</v>
      </c>
      <c r="F1552" s="250" t="s">
        <v>10977</v>
      </c>
      <c r="G1552" s="251"/>
      <c r="H1552" s="573" t="s">
        <v>7421</v>
      </c>
      <c r="J1552" s="273" t="s">
        <v>7644</v>
      </c>
    </row>
    <row r="1553" spans="1:10" hidden="1">
      <c r="A1553" s="250" t="s">
        <v>981</v>
      </c>
      <c r="B1553" s="250" t="s">
        <v>10712</v>
      </c>
      <c r="C1553" s="250" t="s">
        <v>10978</v>
      </c>
      <c r="D1553" s="250" t="s">
        <v>10979</v>
      </c>
      <c r="E1553" s="250" t="s">
        <v>7941</v>
      </c>
      <c r="F1553" s="250" t="s">
        <v>10980</v>
      </c>
      <c r="G1553" s="251"/>
      <c r="H1553" s="573" t="s">
        <v>7421</v>
      </c>
      <c r="J1553" s="273" t="s">
        <v>7644</v>
      </c>
    </row>
    <row r="1554" spans="1:10" hidden="1">
      <c r="A1554" s="250" t="s">
        <v>981</v>
      </c>
      <c r="B1554" s="250" t="s">
        <v>10712</v>
      </c>
      <c r="C1554" s="250" t="s">
        <v>10981</v>
      </c>
      <c r="D1554" s="250" t="s">
        <v>10982</v>
      </c>
      <c r="E1554" s="250" t="s">
        <v>7941</v>
      </c>
      <c r="F1554" s="250" t="s">
        <v>10983</v>
      </c>
      <c r="G1554" s="251"/>
      <c r="H1554" s="573" t="s">
        <v>7421</v>
      </c>
      <c r="J1554" s="273" t="s">
        <v>7644</v>
      </c>
    </row>
    <row r="1555" spans="1:10" hidden="1">
      <c r="A1555" s="250" t="s">
        <v>981</v>
      </c>
      <c r="B1555" s="250" t="s">
        <v>10712</v>
      </c>
      <c r="C1555" s="250" t="s">
        <v>10984</v>
      </c>
      <c r="D1555" s="250" t="s">
        <v>10985</v>
      </c>
      <c r="E1555" s="250" t="s">
        <v>7941</v>
      </c>
      <c r="F1555" s="250" t="s">
        <v>10986</v>
      </c>
      <c r="G1555" s="251"/>
      <c r="H1555" s="573" t="s">
        <v>7421</v>
      </c>
      <c r="J1555" s="273" t="s">
        <v>7644</v>
      </c>
    </row>
    <row r="1556" spans="1:10" hidden="1">
      <c r="A1556" s="250" t="s">
        <v>981</v>
      </c>
      <c r="B1556" s="250" t="s">
        <v>10712</v>
      </c>
      <c r="C1556" s="250" t="s">
        <v>10987</v>
      </c>
      <c r="D1556" s="250" t="s">
        <v>10988</v>
      </c>
      <c r="E1556" s="250" t="s">
        <v>7941</v>
      </c>
      <c r="F1556" s="250" t="s">
        <v>10989</v>
      </c>
      <c r="G1556" s="251"/>
      <c r="H1556" s="573" t="s">
        <v>7421</v>
      </c>
      <c r="J1556" s="273" t="s">
        <v>7644</v>
      </c>
    </row>
    <row r="1557" spans="1:10" hidden="1">
      <c r="A1557" s="250" t="s">
        <v>981</v>
      </c>
      <c r="B1557" s="250" t="s">
        <v>10712</v>
      </c>
      <c r="C1557" s="250" t="s">
        <v>10990</v>
      </c>
      <c r="D1557" s="250" t="s">
        <v>10991</v>
      </c>
      <c r="E1557" s="250" t="s">
        <v>7941</v>
      </c>
      <c r="F1557" s="250" t="s">
        <v>10992</v>
      </c>
      <c r="G1557" s="251"/>
      <c r="H1557" s="573" t="s">
        <v>7421</v>
      </c>
      <c r="J1557" s="273" t="s">
        <v>7644</v>
      </c>
    </row>
    <row r="1558" spans="1:10" hidden="1">
      <c r="A1558" s="250" t="s">
        <v>981</v>
      </c>
      <c r="B1558" s="250" t="s">
        <v>10712</v>
      </c>
      <c r="C1558" s="250" t="s">
        <v>10993</v>
      </c>
      <c r="D1558" s="250" t="s">
        <v>10994</v>
      </c>
      <c r="E1558" s="250" t="s">
        <v>7941</v>
      </c>
      <c r="F1558" s="250" t="s">
        <v>10995</v>
      </c>
      <c r="G1558" s="251"/>
      <c r="H1558" s="573" t="s">
        <v>7421</v>
      </c>
      <c r="J1558" s="273" t="s">
        <v>7644</v>
      </c>
    </row>
    <row r="1559" spans="1:10" hidden="1">
      <c r="A1559" s="250" t="s">
        <v>981</v>
      </c>
      <c r="B1559" s="250" t="s">
        <v>10712</v>
      </c>
      <c r="C1559" s="250" t="s">
        <v>10996</v>
      </c>
      <c r="D1559" s="250" t="s">
        <v>10997</v>
      </c>
      <c r="E1559" s="250" t="s">
        <v>7941</v>
      </c>
      <c r="F1559" s="250" t="s">
        <v>10998</v>
      </c>
      <c r="G1559" s="251"/>
      <c r="H1559" s="573" t="s">
        <v>7421</v>
      </c>
      <c r="J1559" s="273" t="s">
        <v>7644</v>
      </c>
    </row>
    <row r="1560" spans="1:10" hidden="1">
      <c r="A1560" s="250" t="s">
        <v>981</v>
      </c>
      <c r="B1560" s="250" t="s">
        <v>10712</v>
      </c>
      <c r="C1560" s="250" t="s">
        <v>10999</v>
      </c>
      <c r="D1560" s="250" t="s">
        <v>11000</v>
      </c>
      <c r="E1560" s="250" t="s">
        <v>7941</v>
      </c>
      <c r="F1560" s="250" t="s">
        <v>11001</v>
      </c>
      <c r="G1560" s="251"/>
      <c r="H1560" s="573" t="s">
        <v>7421</v>
      </c>
      <c r="J1560" s="273" t="s">
        <v>7644</v>
      </c>
    </row>
    <row r="1561" spans="1:10" hidden="1">
      <c r="A1561" s="250" t="s">
        <v>981</v>
      </c>
      <c r="B1561" s="250" t="s">
        <v>10712</v>
      </c>
      <c r="C1561" s="250" t="s">
        <v>11002</v>
      </c>
      <c r="D1561" s="250" t="s">
        <v>11003</v>
      </c>
      <c r="E1561" s="250" t="s">
        <v>7941</v>
      </c>
      <c r="F1561" s="250" t="s">
        <v>11004</v>
      </c>
      <c r="G1561" s="251"/>
      <c r="H1561" s="573" t="s">
        <v>7421</v>
      </c>
      <c r="J1561" s="273" t="s">
        <v>7644</v>
      </c>
    </row>
    <row r="1562" spans="1:10" hidden="1">
      <c r="A1562" s="250" t="s">
        <v>981</v>
      </c>
      <c r="B1562" s="250" t="s">
        <v>10712</v>
      </c>
      <c r="C1562" s="250" t="s">
        <v>11005</v>
      </c>
      <c r="D1562" s="250" t="s">
        <v>11006</v>
      </c>
      <c r="E1562" s="250" t="s">
        <v>7941</v>
      </c>
      <c r="F1562" s="250" t="s">
        <v>11007</v>
      </c>
      <c r="G1562" s="251"/>
      <c r="H1562" s="573" t="s">
        <v>7421</v>
      </c>
      <c r="J1562" s="273" t="s">
        <v>7644</v>
      </c>
    </row>
    <row r="1563" spans="1:10" hidden="1">
      <c r="A1563" s="250" t="s">
        <v>981</v>
      </c>
      <c r="B1563" s="250" t="s">
        <v>10712</v>
      </c>
      <c r="C1563" s="250" t="s">
        <v>11008</v>
      </c>
      <c r="D1563" s="250" t="s">
        <v>11009</v>
      </c>
      <c r="E1563" s="250" t="s">
        <v>7941</v>
      </c>
      <c r="F1563" s="250" t="s">
        <v>11010</v>
      </c>
      <c r="G1563" s="251"/>
      <c r="H1563" s="573" t="s">
        <v>7421</v>
      </c>
      <c r="J1563" s="273" t="s">
        <v>7644</v>
      </c>
    </row>
    <row r="1564" spans="1:10" hidden="1">
      <c r="A1564" s="250" t="s">
        <v>981</v>
      </c>
      <c r="B1564" s="250" t="s">
        <v>10712</v>
      </c>
      <c r="C1564" s="250" t="s">
        <v>11011</v>
      </c>
      <c r="D1564" s="250" t="s">
        <v>11012</v>
      </c>
      <c r="E1564" s="250" t="s">
        <v>7941</v>
      </c>
      <c r="F1564" s="250" t="s">
        <v>11013</v>
      </c>
      <c r="G1564" s="251"/>
      <c r="H1564" s="573" t="s">
        <v>7421</v>
      </c>
      <c r="J1564" s="273" t="s">
        <v>7644</v>
      </c>
    </row>
    <row r="1565" spans="1:10" hidden="1">
      <c r="A1565" s="250" t="s">
        <v>981</v>
      </c>
      <c r="B1565" s="250" t="s">
        <v>10712</v>
      </c>
      <c r="C1565" s="250" t="s">
        <v>11014</v>
      </c>
      <c r="D1565" s="250" t="s">
        <v>11015</v>
      </c>
      <c r="E1565" s="250" t="s">
        <v>7941</v>
      </c>
      <c r="F1565" s="250" t="s">
        <v>11016</v>
      </c>
      <c r="G1565" s="251"/>
      <c r="H1565" s="573" t="s">
        <v>7421</v>
      </c>
      <c r="J1565" s="273" t="s">
        <v>7644</v>
      </c>
    </row>
    <row r="1566" spans="1:10" hidden="1">
      <c r="A1566" s="250" t="s">
        <v>981</v>
      </c>
      <c r="B1566" s="250" t="s">
        <v>10712</v>
      </c>
      <c r="C1566" s="250" t="s">
        <v>11017</v>
      </c>
      <c r="D1566" s="250" t="s">
        <v>11018</v>
      </c>
      <c r="E1566" s="250" t="s">
        <v>7941</v>
      </c>
      <c r="F1566" s="250" t="s">
        <v>11019</v>
      </c>
      <c r="G1566" s="251"/>
      <c r="H1566" s="573" t="s">
        <v>7421</v>
      </c>
      <c r="J1566" s="273" t="s">
        <v>7644</v>
      </c>
    </row>
    <row r="1567" spans="1:10" hidden="1">
      <c r="A1567" s="250" t="s">
        <v>981</v>
      </c>
      <c r="B1567" s="250" t="s">
        <v>10712</v>
      </c>
      <c r="C1567" s="250" t="s">
        <v>11020</v>
      </c>
      <c r="D1567" s="250" t="s">
        <v>11021</v>
      </c>
      <c r="E1567" s="250" t="s">
        <v>7941</v>
      </c>
      <c r="F1567" s="250" t="s">
        <v>11022</v>
      </c>
      <c r="G1567" s="251"/>
      <c r="H1567" s="573" t="s">
        <v>7421</v>
      </c>
      <c r="J1567" s="273" t="s">
        <v>7644</v>
      </c>
    </row>
    <row r="1568" spans="1:10" hidden="1">
      <c r="A1568" s="250" t="s">
        <v>981</v>
      </c>
      <c r="B1568" s="250" t="s">
        <v>10712</v>
      </c>
      <c r="C1568" s="250" t="s">
        <v>11023</v>
      </c>
      <c r="D1568" s="250" t="s">
        <v>11024</v>
      </c>
      <c r="E1568" s="250" t="s">
        <v>7941</v>
      </c>
      <c r="F1568" s="250" t="s">
        <v>11025</v>
      </c>
      <c r="G1568" s="251"/>
      <c r="H1568" s="573" t="s">
        <v>7421</v>
      </c>
      <c r="J1568" s="273" t="s">
        <v>7644</v>
      </c>
    </row>
    <row r="1569" spans="1:10" hidden="1">
      <c r="A1569" s="250" t="s">
        <v>981</v>
      </c>
      <c r="B1569" s="250" t="s">
        <v>10712</v>
      </c>
      <c r="C1569" s="250" t="s">
        <v>11026</v>
      </c>
      <c r="D1569" s="250" t="s">
        <v>11027</v>
      </c>
      <c r="E1569" s="250" t="s">
        <v>7941</v>
      </c>
      <c r="F1569" s="250" t="s">
        <v>11028</v>
      </c>
      <c r="G1569" s="251"/>
      <c r="H1569" s="573" t="s">
        <v>7421</v>
      </c>
      <c r="J1569" s="273" t="s">
        <v>7644</v>
      </c>
    </row>
    <row r="1570" spans="1:10" hidden="1">
      <c r="A1570" s="250" t="s">
        <v>981</v>
      </c>
      <c r="B1570" s="250" t="s">
        <v>10712</v>
      </c>
      <c r="C1570" s="250" t="s">
        <v>11029</v>
      </c>
      <c r="D1570" s="250" t="s">
        <v>11030</v>
      </c>
      <c r="E1570" s="250" t="s">
        <v>7941</v>
      </c>
      <c r="F1570" s="250" t="s">
        <v>11031</v>
      </c>
      <c r="G1570" s="251"/>
      <c r="H1570" s="573" t="s">
        <v>7421</v>
      </c>
      <c r="J1570" s="273" t="s">
        <v>7644</v>
      </c>
    </row>
    <row r="1571" spans="1:10" hidden="1">
      <c r="A1571" s="250" t="s">
        <v>981</v>
      </c>
      <c r="B1571" s="250" t="s">
        <v>10712</v>
      </c>
      <c r="C1571" s="250" t="s">
        <v>11032</v>
      </c>
      <c r="D1571" s="250" t="s">
        <v>11033</v>
      </c>
      <c r="E1571" s="250" t="s">
        <v>7941</v>
      </c>
      <c r="F1571" s="250" t="s">
        <v>11034</v>
      </c>
      <c r="G1571" s="251"/>
      <c r="H1571" s="573" t="s">
        <v>7421</v>
      </c>
      <c r="J1571" s="273" t="s">
        <v>7644</v>
      </c>
    </row>
    <row r="1572" spans="1:10" hidden="1">
      <c r="A1572" s="250" t="s">
        <v>981</v>
      </c>
      <c r="B1572" s="250" t="s">
        <v>10712</v>
      </c>
      <c r="C1572" s="250" t="s">
        <v>11035</v>
      </c>
      <c r="D1572" s="250" t="s">
        <v>11036</v>
      </c>
      <c r="E1572" s="250" t="s">
        <v>7941</v>
      </c>
      <c r="F1572" s="250" t="s">
        <v>11037</v>
      </c>
      <c r="G1572" s="251"/>
      <c r="H1572" s="573" t="s">
        <v>7421</v>
      </c>
      <c r="J1572" s="273" t="s">
        <v>7644</v>
      </c>
    </row>
    <row r="1573" spans="1:10" hidden="1">
      <c r="A1573" s="250" t="s">
        <v>981</v>
      </c>
      <c r="B1573" s="250" t="s">
        <v>10712</v>
      </c>
      <c r="C1573" s="250" t="s">
        <v>11038</v>
      </c>
      <c r="D1573" s="250" t="s">
        <v>11039</v>
      </c>
      <c r="E1573" s="250" t="s">
        <v>7941</v>
      </c>
      <c r="F1573" s="250" t="s">
        <v>11040</v>
      </c>
      <c r="G1573" s="251"/>
      <c r="H1573" s="573" t="s">
        <v>7421</v>
      </c>
      <c r="J1573" s="273" t="s">
        <v>7644</v>
      </c>
    </row>
    <row r="1574" spans="1:10" hidden="1">
      <c r="A1574" s="250" t="s">
        <v>981</v>
      </c>
      <c r="B1574" s="250" t="s">
        <v>10712</v>
      </c>
      <c r="C1574" s="250" t="s">
        <v>11041</v>
      </c>
      <c r="D1574" s="250" t="s">
        <v>11042</v>
      </c>
      <c r="E1574" s="250" t="s">
        <v>7941</v>
      </c>
      <c r="F1574" s="250" t="s">
        <v>11043</v>
      </c>
      <c r="G1574" s="251"/>
      <c r="H1574" s="573" t="s">
        <v>7421</v>
      </c>
      <c r="J1574" s="273" t="s">
        <v>7644</v>
      </c>
    </row>
    <row r="1575" spans="1:10" hidden="1">
      <c r="A1575" s="250" t="s">
        <v>981</v>
      </c>
      <c r="B1575" s="250" t="s">
        <v>10712</v>
      </c>
      <c r="C1575" s="250" t="s">
        <v>11044</v>
      </c>
      <c r="D1575" s="250" t="s">
        <v>11045</v>
      </c>
      <c r="E1575" s="250" t="s">
        <v>7941</v>
      </c>
      <c r="F1575" s="250" t="s">
        <v>11046</v>
      </c>
      <c r="G1575" s="251"/>
      <c r="H1575" s="573" t="s">
        <v>7421</v>
      </c>
      <c r="J1575" s="273" t="s">
        <v>7644</v>
      </c>
    </row>
    <row r="1576" spans="1:10" hidden="1">
      <c r="A1576" s="250" t="s">
        <v>981</v>
      </c>
      <c r="B1576" s="250" t="s">
        <v>10712</v>
      </c>
      <c r="C1576" s="250" t="s">
        <v>11047</v>
      </c>
      <c r="D1576" s="250" t="s">
        <v>11048</v>
      </c>
      <c r="E1576" s="250" t="s">
        <v>7941</v>
      </c>
      <c r="F1576" s="250" t="s">
        <v>11049</v>
      </c>
      <c r="G1576" s="251"/>
      <c r="H1576" s="573" t="s">
        <v>7421</v>
      </c>
      <c r="J1576" s="273" t="s">
        <v>7644</v>
      </c>
    </row>
    <row r="1577" spans="1:10" hidden="1">
      <c r="A1577" s="250" t="s">
        <v>981</v>
      </c>
      <c r="B1577" s="250" t="s">
        <v>10712</v>
      </c>
      <c r="C1577" s="250" t="s">
        <v>11050</v>
      </c>
      <c r="D1577" s="250" t="s">
        <v>11051</v>
      </c>
      <c r="E1577" s="250" t="s">
        <v>7941</v>
      </c>
      <c r="F1577" s="250" t="s">
        <v>11052</v>
      </c>
      <c r="G1577" s="251"/>
      <c r="H1577" s="573" t="s">
        <v>7421</v>
      </c>
      <c r="J1577" s="273" t="s">
        <v>7644</v>
      </c>
    </row>
    <row r="1578" spans="1:10" hidden="1">
      <c r="A1578" s="250" t="s">
        <v>981</v>
      </c>
      <c r="B1578" s="250" t="s">
        <v>10712</v>
      </c>
      <c r="C1578" s="250" t="s">
        <v>11053</v>
      </c>
      <c r="D1578" s="250" t="s">
        <v>11054</v>
      </c>
      <c r="E1578" s="250" t="s">
        <v>7941</v>
      </c>
      <c r="F1578" s="250" t="s">
        <v>11055</v>
      </c>
      <c r="G1578" s="251"/>
      <c r="H1578" s="573" t="s">
        <v>7421</v>
      </c>
      <c r="J1578" s="273" t="s">
        <v>7644</v>
      </c>
    </row>
    <row r="1579" spans="1:10" hidden="1">
      <c r="A1579" s="250" t="s">
        <v>981</v>
      </c>
      <c r="B1579" s="250" t="s">
        <v>10712</v>
      </c>
      <c r="C1579" s="250" t="s">
        <v>11056</v>
      </c>
      <c r="D1579" s="250" t="s">
        <v>11057</v>
      </c>
      <c r="E1579" s="250" t="s">
        <v>7941</v>
      </c>
      <c r="F1579" s="250" t="s">
        <v>11058</v>
      </c>
      <c r="G1579" s="251"/>
      <c r="H1579" s="573" t="s">
        <v>7421</v>
      </c>
      <c r="J1579" s="273" t="s">
        <v>7644</v>
      </c>
    </row>
    <row r="1580" spans="1:10" hidden="1">
      <c r="A1580" s="250" t="s">
        <v>981</v>
      </c>
      <c r="B1580" s="250" t="s">
        <v>10712</v>
      </c>
      <c r="C1580" s="250" t="s">
        <v>11059</v>
      </c>
      <c r="D1580" s="250" t="s">
        <v>11060</v>
      </c>
      <c r="E1580" s="250" t="s">
        <v>7941</v>
      </c>
      <c r="F1580" s="250" t="s">
        <v>11061</v>
      </c>
      <c r="G1580" s="251"/>
      <c r="H1580" s="573" t="s">
        <v>7421</v>
      </c>
      <c r="J1580" s="273" t="s">
        <v>7644</v>
      </c>
    </row>
    <row r="1581" spans="1:10" hidden="1">
      <c r="A1581" s="250" t="s">
        <v>981</v>
      </c>
      <c r="B1581" s="250" t="s">
        <v>10712</v>
      </c>
      <c r="C1581" s="250" t="s">
        <v>11062</v>
      </c>
      <c r="D1581" s="250" t="s">
        <v>11063</v>
      </c>
      <c r="E1581" s="250" t="s">
        <v>7941</v>
      </c>
      <c r="F1581" s="250" t="s">
        <v>11064</v>
      </c>
      <c r="G1581" s="251"/>
      <c r="H1581" s="573" t="s">
        <v>7421</v>
      </c>
      <c r="J1581" s="273" t="s">
        <v>7644</v>
      </c>
    </row>
    <row r="1582" spans="1:10" hidden="1">
      <c r="A1582" s="250" t="s">
        <v>981</v>
      </c>
      <c r="B1582" s="250" t="s">
        <v>10712</v>
      </c>
      <c r="C1582" s="250" t="s">
        <v>11065</v>
      </c>
      <c r="D1582" s="250" t="s">
        <v>11066</v>
      </c>
      <c r="E1582" s="250" t="s">
        <v>7941</v>
      </c>
      <c r="F1582" s="250" t="s">
        <v>11067</v>
      </c>
      <c r="G1582" s="251"/>
      <c r="H1582" s="573" t="s">
        <v>7421</v>
      </c>
      <c r="J1582" s="273" t="s">
        <v>7644</v>
      </c>
    </row>
    <row r="1583" spans="1:10" hidden="1">
      <c r="A1583" s="250" t="s">
        <v>981</v>
      </c>
      <c r="B1583" s="250" t="s">
        <v>10712</v>
      </c>
      <c r="C1583" s="250" t="s">
        <v>11068</v>
      </c>
      <c r="D1583" s="250" t="s">
        <v>11069</v>
      </c>
      <c r="E1583" s="250" t="s">
        <v>7941</v>
      </c>
      <c r="F1583" s="250" t="s">
        <v>11070</v>
      </c>
      <c r="G1583" s="251"/>
      <c r="H1583" s="573" t="s">
        <v>7421</v>
      </c>
      <c r="J1583" s="273" t="s">
        <v>7644</v>
      </c>
    </row>
    <row r="1584" spans="1:10" hidden="1">
      <c r="A1584" s="250" t="s">
        <v>981</v>
      </c>
      <c r="B1584" s="250" t="s">
        <v>10712</v>
      </c>
      <c r="C1584" s="250" t="s">
        <v>11071</v>
      </c>
      <c r="D1584" s="250" t="s">
        <v>11072</v>
      </c>
      <c r="E1584" s="250" t="s">
        <v>7941</v>
      </c>
      <c r="F1584" s="250" t="s">
        <v>11073</v>
      </c>
      <c r="G1584" s="251"/>
      <c r="H1584" s="573" t="s">
        <v>7421</v>
      </c>
      <c r="J1584" s="273" t="s">
        <v>7644</v>
      </c>
    </row>
    <row r="1585" spans="1:10" hidden="1">
      <c r="A1585" s="250" t="s">
        <v>981</v>
      </c>
      <c r="B1585" s="250" t="s">
        <v>10712</v>
      </c>
      <c r="C1585" s="250" t="s">
        <v>11074</v>
      </c>
      <c r="D1585" s="250" t="s">
        <v>11075</v>
      </c>
      <c r="E1585" s="250" t="s">
        <v>7941</v>
      </c>
      <c r="F1585" s="250" t="s">
        <v>11076</v>
      </c>
      <c r="G1585" s="251"/>
      <c r="H1585" s="573" t="s">
        <v>7421</v>
      </c>
      <c r="J1585" s="273" t="s">
        <v>7644</v>
      </c>
    </row>
    <row r="1586" spans="1:10" hidden="1">
      <c r="A1586" s="250" t="s">
        <v>981</v>
      </c>
      <c r="B1586" s="250" t="s">
        <v>10712</v>
      </c>
      <c r="C1586" s="250" t="s">
        <v>11077</v>
      </c>
      <c r="D1586" s="250" t="s">
        <v>11078</v>
      </c>
      <c r="E1586" s="250" t="s">
        <v>7941</v>
      </c>
      <c r="F1586" s="250" t="s">
        <v>11079</v>
      </c>
      <c r="G1586" s="251"/>
      <c r="H1586" s="573" t="s">
        <v>7421</v>
      </c>
      <c r="J1586" s="273" t="s">
        <v>7644</v>
      </c>
    </row>
    <row r="1587" spans="1:10" hidden="1">
      <c r="A1587" s="250" t="s">
        <v>981</v>
      </c>
      <c r="B1587" s="250" t="s">
        <v>10712</v>
      </c>
      <c r="C1587" s="250" t="s">
        <v>11080</v>
      </c>
      <c r="D1587" s="250" t="s">
        <v>11081</v>
      </c>
      <c r="E1587" s="250" t="s">
        <v>7941</v>
      </c>
      <c r="F1587" s="250" t="s">
        <v>11082</v>
      </c>
      <c r="G1587" s="251"/>
      <c r="H1587" s="573" t="s">
        <v>7421</v>
      </c>
      <c r="J1587" s="273" t="s">
        <v>7644</v>
      </c>
    </row>
    <row r="1588" spans="1:10" hidden="1">
      <c r="A1588" s="250" t="s">
        <v>981</v>
      </c>
      <c r="B1588" s="250" t="s">
        <v>10712</v>
      </c>
      <c r="C1588" s="250" t="s">
        <v>11083</v>
      </c>
      <c r="D1588" s="250" t="s">
        <v>11084</v>
      </c>
      <c r="E1588" s="250" t="s">
        <v>7941</v>
      </c>
      <c r="F1588" s="250" t="s">
        <v>11085</v>
      </c>
      <c r="G1588" s="251"/>
      <c r="H1588" s="573" t="s">
        <v>7421</v>
      </c>
      <c r="J1588" s="273" t="s">
        <v>7644</v>
      </c>
    </row>
    <row r="1589" spans="1:10" hidden="1">
      <c r="A1589" s="250" t="s">
        <v>981</v>
      </c>
      <c r="B1589" s="250" t="s">
        <v>10712</v>
      </c>
      <c r="C1589" s="250" t="s">
        <v>11086</v>
      </c>
      <c r="D1589" s="250" t="s">
        <v>11087</v>
      </c>
      <c r="E1589" s="250" t="s">
        <v>7941</v>
      </c>
      <c r="F1589" s="250" t="s">
        <v>11088</v>
      </c>
      <c r="G1589" s="251"/>
      <c r="H1589" s="573" t="s">
        <v>7421</v>
      </c>
      <c r="J1589" s="273" t="s">
        <v>7644</v>
      </c>
    </row>
    <row r="1590" spans="1:10" hidden="1">
      <c r="A1590" s="250" t="s">
        <v>981</v>
      </c>
      <c r="B1590" s="250" t="s">
        <v>10712</v>
      </c>
      <c r="C1590" s="250" t="s">
        <v>11089</v>
      </c>
      <c r="D1590" s="250" t="s">
        <v>11090</v>
      </c>
      <c r="E1590" s="250" t="s">
        <v>7941</v>
      </c>
      <c r="F1590" s="250" t="s">
        <v>11091</v>
      </c>
      <c r="G1590" s="251"/>
      <c r="H1590" s="573" t="s">
        <v>7421</v>
      </c>
      <c r="J1590" s="273" t="s">
        <v>7644</v>
      </c>
    </row>
    <row r="1591" spans="1:10" hidden="1">
      <c r="A1591" s="250" t="s">
        <v>981</v>
      </c>
      <c r="B1591" s="250" t="s">
        <v>10712</v>
      </c>
      <c r="C1591" s="250" t="s">
        <v>11092</v>
      </c>
      <c r="D1591" s="250" t="s">
        <v>11093</v>
      </c>
      <c r="E1591" s="250" t="s">
        <v>7941</v>
      </c>
      <c r="F1591" s="250" t="s">
        <v>11094</v>
      </c>
      <c r="G1591" s="251"/>
      <c r="H1591" s="573" t="s">
        <v>7421</v>
      </c>
      <c r="J1591" s="273" t="s">
        <v>7644</v>
      </c>
    </row>
    <row r="1592" spans="1:10" hidden="1">
      <c r="A1592" s="250" t="s">
        <v>981</v>
      </c>
      <c r="B1592" s="250" t="s">
        <v>10712</v>
      </c>
      <c r="C1592" s="250" t="s">
        <v>11095</v>
      </c>
      <c r="D1592" s="250" t="s">
        <v>11096</v>
      </c>
      <c r="E1592" s="250" t="s">
        <v>7941</v>
      </c>
      <c r="F1592" s="250" t="s">
        <v>11097</v>
      </c>
      <c r="G1592" s="251"/>
      <c r="H1592" s="573" t="s">
        <v>7421</v>
      </c>
      <c r="J1592" s="273" t="s">
        <v>7644</v>
      </c>
    </row>
    <row r="1593" spans="1:10" hidden="1">
      <c r="A1593" s="247" t="s">
        <v>981</v>
      </c>
      <c r="B1593" s="247" t="s">
        <v>10712</v>
      </c>
      <c r="C1593" s="247" t="s">
        <v>11098</v>
      </c>
      <c r="D1593" s="247" t="s">
        <v>11099</v>
      </c>
      <c r="E1593" s="247" t="s">
        <v>7941</v>
      </c>
      <c r="F1593" s="247" t="s">
        <v>11100</v>
      </c>
      <c r="G1593" s="248"/>
      <c r="H1593" s="573" t="s">
        <v>7421</v>
      </c>
      <c r="J1593" s="273" t="s">
        <v>7644</v>
      </c>
    </row>
    <row r="1594" spans="1:10" ht="15" hidden="1">
      <c r="A1594" s="762" t="s">
        <v>981</v>
      </c>
      <c r="B1594" s="762" t="s">
        <v>11101</v>
      </c>
      <c r="C1594" s="762" t="s">
        <v>9654</v>
      </c>
      <c r="D1594" s="762" t="s">
        <v>9658</v>
      </c>
      <c r="E1594" s="762" t="s">
        <v>1952</v>
      </c>
      <c r="F1594" s="762" t="s">
        <v>11102</v>
      </c>
      <c r="G1594" s="763" t="s">
        <v>1954</v>
      </c>
      <c r="H1594" s="573" t="s">
        <v>7421</v>
      </c>
      <c r="J1594" s="273" t="s">
        <v>7644</v>
      </c>
    </row>
    <row r="1595" spans="1:10" ht="15" hidden="1">
      <c r="A1595" s="762" t="s">
        <v>981</v>
      </c>
      <c r="B1595" s="762" t="s">
        <v>11101</v>
      </c>
      <c r="C1595" s="175" t="s">
        <v>2117</v>
      </c>
      <c r="D1595" s="175" t="s">
        <v>8238</v>
      </c>
      <c r="E1595" s="175" t="s">
        <v>1952</v>
      </c>
      <c r="F1595" s="762" t="s">
        <v>11103</v>
      </c>
      <c r="G1595" s="763" t="s">
        <v>1954</v>
      </c>
      <c r="H1595" s="573" t="s">
        <v>7421</v>
      </c>
      <c r="J1595" s="273" t="s">
        <v>7644</v>
      </c>
    </row>
    <row r="1596" spans="1:10" hidden="1">
      <c r="A1596" s="250" t="s">
        <v>981</v>
      </c>
      <c r="B1596" s="250" t="s">
        <v>11101</v>
      </c>
      <c r="C1596" s="4" t="s">
        <v>11104</v>
      </c>
      <c r="D1596" s="4" t="s">
        <v>11105</v>
      </c>
      <c r="E1596" s="250" t="s">
        <v>7941</v>
      </c>
      <c r="F1596" s="250" t="s">
        <v>11106</v>
      </c>
      <c r="G1596" s="251"/>
      <c r="H1596" s="573" t="s">
        <v>7421</v>
      </c>
      <c r="J1596" s="273" t="s">
        <v>7644</v>
      </c>
    </row>
    <row r="1597" spans="1:10" hidden="1">
      <c r="A1597" s="250" t="s">
        <v>981</v>
      </c>
      <c r="B1597" s="250" t="s">
        <v>11101</v>
      </c>
      <c r="C1597" s="250" t="s">
        <v>10726</v>
      </c>
      <c r="D1597" s="250" t="s">
        <v>10727</v>
      </c>
      <c r="E1597" s="250" t="s">
        <v>7941</v>
      </c>
      <c r="F1597" s="250" t="s">
        <v>11107</v>
      </c>
      <c r="G1597" s="251"/>
      <c r="H1597" s="573" t="s">
        <v>7421</v>
      </c>
      <c r="J1597" s="273" t="s">
        <v>7644</v>
      </c>
    </row>
    <row r="1598" spans="1:10" hidden="1">
      <c r="A1598" s="250" t="s">
        <v>981</v>
      </c>
      <c r="B1598" s="250" t="s">
        <v>11101</v>
      </c>
      <c r="C1598" s="250" t="s">
        <v>11108</v>
      </c>
      <c r="D1598" s="250" t="s">
        <v>11109</v>
      </c>
      <c r="E1598" s="250" t="s">
        <v>7941</v>
      </c>
      <c r="F1598" s="250" t="s">
        <v>11110</v>
      </c>
      <c r="G1598" s="251"/>
      <c r="H1598" s="573" t="s">
        <v>7421</v>
      </c>
      <c r="J1598" s="273" t="s">
        <v>7644</v>
      </c>
    </row>
    <row r="1599" spans="1:10" hidden="1">
      <c r="A1599" s="250" t="s">
        <v>981</v>
      </c>
      <c r="B1599" s="250" t="s">
        <v>11101</v>
      </c>
      <c r="C1599" s="250" t="s">
        <v>10762</v>
      </c>
      <c r="D1599" s="250" t="s">
        <v>10763</v>
      </c>
      <c r="E1599" s="250" t="s">
        <v>7941</v>
      </c>
      <c r="F1599" s="250" t="s">
        <v>11111</v>
      </c>
      <c r="G1599" s="251"/>
      <c r="H1599" s="573" t="s">
        <v>7421</v>
      </c>
      <c r="J1599" s="273" t="s">
        <v>7644</v>
      </c>
    </row>
    <row r="1600" spans="1:10" hidden="1">
      <c r="A1600" s="250" t="s">
        <v>981</v>
      </c>
      <c r="B1600" s="250" t="s">
        <v>11101</v>
      </c>
      <c r="C1600" s="250" t="s">
        <v>11112</v>
      </c>
      <c r="D1600" s="250" t="s">
        <v>11113</v>
      </c>
      <c r="E1600" s="250" t="s">
        <v>7941</v>
      </c>
      <c r="F1600" s="250" t="s">
        <v>11114</v>
      </c>
      <c r="G1600" s="251"/>
      <c r="H1600" s="573" t="s">
        <v>7421</v>
      </c>
      <c r="J1600" s="273" t="s">
        <v>7644</v>
      </c>
    </row>
    <row r="1601" spans="1:10" hidden="1">
      <c r="A1601" s="250" t="s">
        <v>981</v>
      </c>
      <c r="B1601" s="250" t="s">
        <v>11101</v>
      </c>
      <c r="C1601" s="250" t="s">
        <v>11115</v>
      </c>
      <c r="D1601" s="250" t="s">
        <v>11116</v>
      </c>
      <c r="E1601" s="250" t="s">
        <v>7941</v>
      </c>
      <c r="F1601" s="250" t="s">
        <v>11117</v>
      </c>
      <c r="G1601" s="251"/>
      <c r="H1601" s="573" t="s">
        <v>7421</v>
      </c>
      <c r="J1601" s="273" t="s">
        <v>7644</v>
      </c>
    </row>
    <row r="1602" spans="1:10" hidden="1">
      <c r="A1602" s="250" t="s">
        <v>981</v>
      </c>
      <c r="B1602" s="250" t="s">
        <v>11101</v>
      </c>
      <c r="C1602" s="250" t="s">
        <v>11118</v>
      </c>
      <c r="D1602" s="250" t="s">
        <v>11119</v>
      </c>
      <c r="E1602" s="250" t="s">
        <v>7941</v>
      </c>
      <c r="F1602" s="250" t="s">
        <v>11120</v>
      </c>
      <c r="G1602" s="251"/>
      <c r="H1602" s="573" t="s">
        <v>7421</v>
      </c>
      <c r="J1602" s="273" t="s">
        <v>7644</v>
      </c>
    </row>
    <row r="1603" spans="1:10" hidden="1">
      <c r="A1603" s="250" t="s">
        <v>981</v>
      </c>
      <c r="B1603" s="250" t="s">
        <v>11101</v>
      </c>
      <c r="C1603" s="250" t="s">
        <v>11121</v>
      </c>
      <c r="D1603" s="250" t="s">
        <v>11122</v>
      </c>
      <c r="E1603" s="250" t="s">
        <v>7941</v>
      </c>
      <c r="F1603" s="250" t="s">
        <v>11123</v>
      </c>
      <c r="G1603" s="251"/>
      <c r="H1603" s="573" t="s">
        <v>7421</v>
      </c>
      <c r="J1603" s="273" t="s">
        <v>7644</v>
      </c>
    </row>
    <row r="1604" spans="1:10" hidden="1">
      <c r="A1604" s="250" t="s">
        <v>981</v>
      </c>
      <c r="B1604" s="250" t="s">
        <v>11101</v>
      </c>
      <c r="C1604" s="250" t="s">
        <v>11124</v>
      </c>
      <c r="D1604" s="250" t="s">
        <v>11125</v>
      </c>
      <c r="E1604" s="250" t="s">
        <v>7941</v>
      </c>
      <c r="F1604" s="250" t="s">
        <v>11126</v>
      </c>
      <c r="G1604" s="251"/>
      <c r="H1604" s="573" t="s">
        <v>7421</v>
      </c>
      <c r="J1604" s="273" t="s">
        <v>7644</v>
      </c>
    </row>
    <row r="1605" spans="1:10" hidden="1">
      <c r="A1605" s="250" t="s">
        <v>981</v>
      </c>
      <c r="B1605" s="250" t="s">
        <v>11101</v>
      </c>
      <c r="C1605" s="250" t="s">
        <v>11127</v>
      </c>
      <c r="D1605" s="250" t="s">
        <v>11128</v>
      </c>
      <c r="E1605" s="250" t="s">
        <v>7941</v>
      </c>
      <c r="F1605" s="250" t="s">
        <v>11129</v>
      </c>
      <c r="G1605" s="251"/>
      <c r="H1605" s="573" t="s">
        <v>7421</v>
      </c>
      <c r="J1605" s="273" t="s">
        <v>7644</v>
      </c>
    </row>
    <row r="1606" spans="1:10" hidden="1">
      <c r="A1606" s="250" t="s">
        <v>981</v>
      </c>
      <c r="B1606" s="250" t="s">
        <v>11101</v>
      </c>
      <c r="C1606" s="250" t="s">
        <v>11130</v>
      </c>
      <c r="D1606" s="250" t="s">
        <v>11131</v>
      </c>
      <c r="E1606" s="250" t="s">
        <v>7941</v>
      </c>
      <c r="F1606" s="250" t="s">
        <v>11132</v>
      </c>
      <c r="G1606" s="251"/>
      <c r="H1606" s="573" t="s">
        <v>7421</v>
      </c>
      <c r="J1606" s="273" t="s">
        <v>7644</v>
      </c>
    </row>
    <row r="1607" spans="1:10" hidden="1">
      <c r="A1607" s="250" t="s">
        <v>981</v>
      </c>
      <c r="B1607" s="250" t="s">
        <v>11101</v>
      </c>
      <c r="C1607" s="250" t="s">
        <v>11133</v>
      </c>
      <c r="D1607" s="250" t="s">
        <v>11134</v>
      </c>
      <c r="E1607" s="250" t="s">
        <v>7941</v>
      </c>
      <c r="F1607" s="250" t="s">
        <v>11135</v>
      </c>
      <c r="G1607" s="793"/>
      <c r="H1607" s="573" t="s">
        <v>7421</v>
      </c>
      <c r="J1607" s="273" t="s">
        <v>7644</v>
      </c>
    </row>
    <row r="1608" spans="1:10" hidden="1">
      <c r="A1608" s="250" t="s">
        <v>981</v>
      </c>
      <c r="B1608" s="250" t="s">
        <v>11101</v>
      </c>
      <c r="C1608" s="250" t="s">
        <v>11136</v>
      </c>
      <c r="D1608" s="250" t="s">
        <v>11137</v>
      </c>
      <c r="E1608" s="250" t="s">
        <v>7941</v>
      </c>
      <c r="F1608" s="250" t="s">
        <v>11138</v>
      </c>
      <c r="G1608" s="793"/>
      <c r="H1608" s="573" t="s">
        <v>7421</v>
      </c>
      <c r="J1608" s="273" t="s">
        <v>7644</v>
      </c>
    </row>
    <row r="1609" spans="1:10" hidden="1">
      <c r="A1609" s="250" t="s">
        <v>981</v>
      </c>
      <c r="B1609" s="250" t="s">
        <v>11101</v>
      </c>
      <c r="C1609" s="250" t="s">
        <v>11139</v>
      </c>
      <c r="D1609" s="250" t="s">
        <v>11140</v>
      </c>
      <c r="E1609" s="250" t="s">
        <v>7941</v>
      </c>
      <c r="F1609" s="250" t="s">
        <v>11141</v>
      </c>
      <c r="G1609" s="793"/>
      <c r="H1609" s="573" t="s">
        <v>7421</v>
      </c>
      <c r="J1609" s="273" t="s">
        <v>7644</v>
      </c>
    </row>
    <row r="1610" spans="1:10" hidden="1">
      <c r="A1610" s="250" t="s">
        <v>981</v>
      </c>
      <c r="B1610" s="250" t="s">
        <v>11101</v>
      </c>
      <c r="C1610" s="250" t="s">
        <v>11142</v>
      </c>
      <c r="D1610" s="250" t="s">
        <v>11143</v>
      </c>
      <c r="E1610" s="250" t="s">
        <v>7941</v>
      </c>
      <c r="F1610" s="250" t="s">
        <v>11144</v>
      </c>
      <c r="G1610" s="793"/>
      <c r="H1610" s="573" t="s">
        <v>7421</v>
      </c>
      <c r="J1610" s="273" t="s">
        <v>7644</v>
      </c>
    </row>
    <row r="1611" spans="1:10" hidden="1">
      <c r="A1611" s="250" t="s">
        <v>981</v>
      </c>
      <c r="B1611" s="250" t="s">
        <v>11101</v>
      </c>
      <c r="C1611" s="250" t="s">
        <v>11145</v>
      </c>
      <c r="D1611" s="250" t="s">
        <v>11146</v>
      </c>
      <c r="E1611" s="250" t="s">
        <v>7941</v>
      </c>
      <c r="F1611" s="250" t="s">
        <v>11147</v>
      </c>
      <c r="G1611" s="793"/>
      <c r="H1611" s="573" t="s">
        <v>7421</v>
      </c>
      <c r="J1611" s="273" t="s">
        <v>7644</v>
      </c>
    </row>
    <row r="1612" spans="1:10" hidden="1">
      <c r="A1612" s="250" t="s">
        <v>981</v>
      </c>
      <c r="B1612" s="250" t="s">
        <v>11101</v>
      </c>
      <c r="C1612" s="250" t="s">
        <v>11148</v>
      </c>
      <c r="D1612" s="250" t="s">
        <v>11149</v>
      </c>
      <c r="E1612" s="250" t="s">
        <v>7941</v>
      </c>
      <c r="F1612" s="250" t="s">
        <v>11150</v>
      </c>
      <c r="G1612" s="793"/>
      <c r="H1612" s="573" t="s">
        <v>7421</v>
      </c>
      <c r="J1612" s="273" t="s">
        <v>7644</v>
      </c>
    </row>
    <row r="1613" spans="1:10" hidden="1">
      <c r="A1613" s="250" t="s">
        <v>981</v>
      </c>
      <c r="B1613" s="250" t="s">
        <v>11101</v>
      </c>
      <c r="C1613" s="250" t="s">
        <v>11151</v>
      </c>
      <c r="D1613" s="250" t="s">
        <v>11152</v>
      </c>
      <c r="E1613" s="250" t="s">
        <v>7941</v>
      </c>
      <c r="F1613" s="250" t="s">
        <v>11153</v>
      </c>
      <c r="G1613" s="793"/>
      <c r="H1613" s="573" t="s">
        <v>7421</v>
      </c>
      <c r="J1613" s="273" t="s">
        <v>7644</v>
      </c>
    </row>
    <row r="1614" spans="1:10" hidden="1">
      <c r="A1614" s="250" t="s">
        <v>981</v>
      </c>
      <c r="B1614" s="250" t="s">
        <v>11101</v>
      </c>
      <c r="C1614" s="250" t="s">
        <v>11154</v>
      </c>
      <c r="D1614" s="250" t="s">
        <v>11155</v>
      </c>
      <c r="E1614" s="250" t="s">
        <v>7941</v>
      </c>
      <c r="F1614" s="250" t="s">
        <v>11156</v>
      </c>
      <c r="G1614" s="793"/>
      <c r="H1614" s="573" t="s">
        <v>7421</v>
      </c>
      <c r="J1614" s="273" t="s">
        <v>7644</v>
      </c>
    </row>
    <row r="1615" spans="1:10" hidden="1">
      <c r="A1615" s="250" t="s">
        <v>981</v>
      </c>
      <c r="B1615" s="250" t="s">
        <v>11101</v>
      </c>
      <c r="C1615" s="250" t="s">
        <v>11157</v>
      </c>
      <c r="D1615" s="250" t="s">
        <v>11158</v>
      </c>
      <c r="E1615" s="250" t="s">
        <v>7941</v>
      </c>
      <c r="F1615" s="250" t="s">
        <v>11159</v>
      </c>
      <c r="G1615" s="793"/>
      <c r="H1615" s="573" t="s">
        <v>7421</v>
      </c>
      <c r="J1615" s="273" t="s">
        <v>7644</v>
      </c>
    </row>
    <row r="1616" spans="1:10" hidden="1">
      <c r="A1616" s="250" t="s">
        <v>981</v>
      </c>
      <c r="B1616" s="250" t="s">
        <v>11101</v>
      </c>
      <c r="C1616" s="250" t="s">
        <v>11160</v>
      </c>
      <c r="D1616" s="250" t="s">
        <v>11161</v>
      </c>
      <c r="E1616" s="250" t="s">
        <v>7941</v>
      </c>
      <c r="F1616" s="250" t="s">
        <v>11162</v>
      </c>
      <c r="G1616" s="793"/>
      <c r="H1616" s="573" t="s">
        <v>7421</v>
      </c>
      <c r="J1616" s="273" t="s">
        <v>7644</v>
      </c>
    </row>
    <row r="1617" spans="1:10" hidden="1">
      <c r="A1617" s="250" t="s">
        <v>981</v>
      </c>
      <c r="B1617" s="250" t="s">
        <v>11101</v>
      </c>
      <c r="C1617" s="250" t="s">
        <v>11163</v>
      </c>
      <c r="D1617" s="250" t="s">
        <v>11164</v>
      </c>
      <c r="E1617" s="250" t="s">
        <v>7941</v>
      </c>
      <c r="F1617" s="250" t="s">
        <v>11165</v>
      </c>
      <c r="G1617" s="793"/>
      <c r="H1617" s="573" t="s">
        <v>7421</v>
      </c>
      <c r="J1617" s="273" t="s">
        <v>7644</v>
      </c>
    </row>
    <row r="1618" spans="1:10" hidden="1">
      <c r="A1618" s="250" t="s">
        <v>981</v>
      </c>
      <c r="B1618" s="250" t="s">
        <v>11101</v>
      </c>
      <c r="C1618" s="250" t="s">
        <v>11166</v>
      </c>
      <c r="D1618" s="250" t="s">
        <v>11167</v>
      </c>
      <c r="E1618" s="250" t="s">
        <v>7941</v>
      </c>
      <c r="F1618" s="250" t="s">
        <v>11168</v>
      </c>
      <c r="G1618" s="793"/>
      <c r="H1618" s="573" t="s">
        <v>7421</v>
      </c>
      <c r="J1618" s="273" t="s">
        <v>7644</v>
      </c>
    </row>
    <row r="1619" spans="1:10" hidden="1">
      <c r="A1619" s="250" t="s">
        <v>981</v>
      </c>
      <c r="B1619" s="250" t="s">
        <v>11101</v>
      </c>
      <c r="C1619" s="250" t="s">
        <v>11169</v>
      </c>
      <c r="D1619" s="250" t="s">
        <v>11170</v>
      </c>
      <c r="E1619" s="250" t="s">
        <v>1952</v>
      </c>
      <c r="F1619" s="250" t="s">
        <v>11171</v>
      </c>
      <c r="G1619" s="793"/>
      <c r="H1619" s="573" t="s">
        <v>7421</v>
      </c>
      <c r="J1619" s="273" t="s">
        <v>7644</v>
      </c>
    </row>
    <row r="1620" spans="1:10" hidden="1">
      <c r="A1620" s="247" t="s">
        <v>981</v>
      </c>
      <c r="B1620" s="247" t="s">
        <v>11101</v>
      </c>
      <c r="C1620" s="247" t="s">
        <v>10714</v>
      </c>
      <c r="D1620" s="247" t="s">
        <v>10715</v>
      </c>
      <c r="E1620" s="247" t="s">
        <v>7941</v>
      </c>
      <c r="F1620" s="247" t="s">
        <v>11172</v>
      </c>
      <c r="G1620" s="794"/>
      <c r="H1620" s="573" t="s">
        <v>7421</v>
      </c>
      <c r="J1620" s="273" t="s">
        <v>7644</v>
      </c>
    </row>
    <row r="1621" spans="1:10" ht="15" hidden="1">
      <c r="A1621" s="742" t="s">
        <v>981</v>
      </c>
      <c r="B1621" s="742" t="s">
        <v>11173</v>
      </c>
      <c r="C1621" s="742" t="s">
        <v>11174</v>
      </c>
      <c r="D1621" s="742" t="s">
        <v>11175</v>
      </c>
      <c r="E1621" s="742" t="s">
        <v>1952</v>
      </c>
      <c r="F1621" s="742" t="s">
        <v>11176</v>
      </c>
      <c r="G1621" s="743" t="s">
        <v>1954</v>
      </c>
      <c r="H1621" s="573" t="s">
        <v>7510</v>
      </c>
    </row>
    <row r="1622" spans="1:10" hidden="1">
      <c r="A1622" s="744" t="s">
        <v>981</v>
      </c>
      <c r="B1622" s="744" t="s">
        <v>11173</v>
      </c>
      <c r="C1622" s="744" t="s">
        <v>1955</v>
      </c>
      <c r="D1622" s="744" t="s">
        <v>1915</v>
      </c>
      <c r="E1622" s="744" t="s">
        <v>1952</v>
      </c>
      <c r="F1622" s="744" t="s">
        <v>11176</v>
      </c>
      <c r="G1622" s="745"/>
      <c r="H1622" s="573" t="s">
        <v>7510</v>
      </c>
    </row>
    <row r="1623" spans="1:10" ht="15" hidden="1">
      <c r="A1623" s="762" t="s">
        <v>981</v>
      </c>
      <c r="B1623" s="762" t="s">
        <v>11177</v>
      </c>
      <c r="C1623" s="762" t="s">
        <v>10028</v>
      </c>
      <c r="D1623" s="762" t="s">
        <v>10029</v>
      </c>
      <c r="E1623" s="762" t="s">
        <v>1952</v>
      </c>
      <c r="F1623" s="762" t="s">
        <v>11176</v>
      </c>
      <c r="G1623" s="763" t="s">
        <v>1954</v>
      </c>
      <c r="H1623" s="573" t="s">
        <v>7421</v>
      </c>
      <c r="J1623" s="273" t="s">
        <v>7644</v>
      </c>
    </row>
    <row r="1624" spans="1:10" hidden="1">
      <c r="A1624" s="250" t="s">
        <v>981</v>
      </c>
      <c r="B1624" s="250" t="s">
        <v>11177</v>
      </c>
      <c r="C1624" s="250" t="s">
        <v>11104</v>
      </c>
      <c r="D1624" s="250" t="s">
        <v>11105</v>
      </c>
      <c r="E1624" s="250" t="s">
        <v>7941</v>
      </c>
      <c r="F1624" s="250" t="s">
        <v>11178</v>
      </c>
      <c r="G1624" s="793"/>
      <c r="H1624" s="573" t="s">
        <v>7421</v>
      </c>
      <c r="J1624" s="273" t="s">
        <v>7644</v>
      </c>
    </row>
    <row r="1625" spans="1:10" hidden="1">
      <c r="A1625" s="250" t="s">
        <v>981</v>
      </c>
      <c r="B1625" s="250" t="s">
        <v>11177</v>
      </c>
      <c r="C1625" s="250" t="s">
        <v>11179</v>
      </c>
      <c r="D1625" s="250" t="s">
        <v>11180</v>
      </c>
      <c r="E1625" s="250" t="s">
        <v>7941</v>
      </c>
      <c r="F1625" s="250" t="s">
        <v>11181</v>
      </c>
      <c r="G1625" s="793"/>
      <c r="H1625" s="573" t="s">
        <v>7421</v>
      </c>
      <c r="J1625" s="273" t="s">
        <v>7644</v>
      </c>
    </row>
    <row r="1626" spans="1:10" hidden="1">
      <c r="A1626" s="250" t="s">
        <v>981</v>
      </c>
      <c r="B1626" s="250" t="s">
        <v>11177</v>
      </c>
      <c r="C1626" s="250" t="s">
        <v>11182</v>
      </c>
      <c r="D1626" s="250" t="s">
        <v>11183</v>
      </c>
      <c r="E1626" s="250" t="s">
        <v>7941</v>
      </c>
      <c r="F1626" s="250" t="s">
        <v>11184</v>
      </c>
      <c r="G1626" s="793"/>
      <c r="H1626" s="573" t="s">
        <v>7421</v>
      </c>
      <c r="J1626" s="273" t="s">
        <v>7644</v>
      </c>
    </row>
    <row r="1627" spans="1:10" hidden="1">
      <c r="A1627" s="250" t="s">
        <v>981</v>
      </c>
      <c r="B1627" s="250" t="s">
        <v>11177</v>
      </c>
      <c r="C1627" s="250" t="s">
        <v>11185</v>
      </c>
      <c r="D1627" s="250" t="s">
        <v>11186</v>
      </c>
      <c r="E1627" s="250" t="s">
        <v>7941</v>
      </c>
      <c r="F1627" s="250" t="s">
        <v>11187</v>
      </c>
      <c r="G1627" s="793"/>
      <c r="H1627" s="573" t="s">
        <v>7421</v>
      </c>
      <c r="J1627" s="273" t="s">
        <v>7644</v>
      </c>
    </row>
    <row r="1628" spans="1:10" hidden="1">
      <c r="A1628" s="250" t="s">
        <v>981</v>
      </c>
      <c r="B1628" s="250" t="s">
        <v>11177</v>
      </c>
      <c r="C1628" s="250" t="s">
        <v>11188</v>
      </c>
      <c r="D1628" s="250" t="s">
        <v>11189</v>
      </c>
      <c r="E1628" s="250" t="s">
        <v>7941</v>
      </c>
      <c r="F1628" s="250" t="s">
        <v>11190</v>
      </c>
      <c r="G1628" s="793"/>
      <c r="H1628" s="573" t="s">
        <v>7421</v>
      </c>
      <c r="J1628" s="273" t="s">
        <v>7644</v>
      </c>
    </row>
    <row r="1629" spans="1:10" hidden="1">
      <c r="A1629" s="250" t="s">
        <v>981</v>
      </c>
      <c r="B1629" s="250" t="s">
        <v>11177</v>
      </c>
      <c r="C1629" s="250" t="s">
        <v>11191</v>
      </c>
      <c r="D1629" s="250" t="s">
        <v>11192</v>
      </c>
      <c r="E1629" s="250" t="s">
        <v>7941</v>
      </c>
      <c r="F1629" s="250" t="s">
        <v>11193</v>
      </c>
      <c r="G1629" s="793"/>
      <c r="H1629" s="573" t="s">
        <v>7421</v>
      </c>
      <c r="J1629" s="273" t="s">
        <v>7644</v>
      </c>
    </row>
    <row r="1630" spans="1:10" hidden="1">
      <c r="A1630" s="250" t="s">
        <v>981</v>
      </c>
      <c r="B1630" s="250" t="s">
        <v>11177</v>
      </c>
      <c r="C1630" s="250" t="s">
        <v>11194</v>
      </c>
      <c r="D1630" s="250" t="s">
        <v>11195</v>
      </c>
      <c r="E1630" s="250" t="s">
        <v>7941</v>
      </c>
      <c r="F1630" s="250" t="s">
        <v>11196</v>
      </c>
      <c r="G1630" s="793"/>
      <c r="H1630" s="573" t="s">
        <v>7421</v>
      </c>
      <c r="J1630" s="273" t="s">
        <v>7644</v>
      </c>
    </row>
    <row r="1631" spans="1:10" hidden="1">
      <c r="A1631" s="250" t="s">
        <v>981</v>
      </c>
      <c r="B1631" s="250" t="s">
        <v>11177</v>
      </c>
      <c r="C1631" s="250" t="s">
        <v>11197</v>
      </c>
      <c r="D1631" s="250" t="s">
        <v>11198</v>
      </c>
      <c r="E1631" s="250" t="s">
        <v>7941</v>
      </c>
      <c r="F1631" s="250" t="s">
        <v>11199</v>
      </c>
      <c r="G1631" s="793"/>
      <c r="H1631" s="573" t="s">
        <v>7421</v>
      </c>
      <c r="J1631" s="273" t="s">
        <v>7644</v>
      </c>
    </row>
    <row r="1632" spans="1:10" hidden="1">
      <c r="A1632" s="250" t="s">
        <v>981</v>
      </c>
      <c r="B1632" s="250" t="s">
        <v>11177</v>
      </c>
      <c r="C1632" s="250" t="s">
        <v>11108</v>
      </c>
      <c r="D1632" s="250" t="s">
        <v>11109</v>
      </c>
      <c r="E1632" s="250" t="s">
        <v>7941</v>
      </c>
      <c r="F1632" s="250" t="s">
        <v>11200</v>
      </c>
      <c r="G1632" s="793"/>
      <c r="H1632" s="573" t="s">
        <v>7421</v>
      </c>
      <c r="J1632" s="273" t="s">
        <v>7644</v>
      </c>
    </row>
    <row r="1633" spans="1:10" hidden="1">
      <c r="A1633" s="250" t="s">
        <v>981</v>
      </c>
      <c r="B1633" s="250" t="s">
        <v>11177</v>
      </c>
      <c r="C1633" s="250" t="s">
        <v>11201</v>
      </c>
      <c r="D1633" s="250" t="s">
        <v>11202</v>
      </c>
      <c r="E1633" s="250" t="s">
        <v>7941</v>
      </c>
      <c r="F1633" s="250" t="s">
        <v>11203</v>
      </c>
      <c r="G1633" s="793"/>
      <c r="H1633" s="573" t="s">
        <v>7421</v>
      </c>
      <c r="J1633" s="273" t="s">
        <v>7644</v>
      </c>
    </row>
    <row r="1634" spans="1:10" hidden="1">
      <c r="A1634" s="250" t="s">
        <v>981</v>
      </c>
      <c r="B1634" s="250" t="s">
        <v>11177</v>
      </c>
      <c r="C1634" s="250" t="s">
        <v>11204</v>
      </c>
      <c r="D1634" s="250" t="s">
        <v>11205</v>
      </c>
      <c r="E1634" s="250" t="s">
        <v>7941</v>
      </c>
      <c r="F1634" s="250" t="s">
        <v>11206</v>
      </c>
      <c r="G1634" s="793"/>
      <c r="H1634" s="573" t="s">
        <v>7421</v>
      </c>
      <c r="J1634" s="273" t="s">
        <v>7644</v>
      </c>
    </row>
    <row r="1635" spans="1:10" hidden="1">
      <c r="A1635" s="250" t="s">
        <v>981</v>
      </c>
      <c r="B1635" s="250" t="s">
        <v>11177</v>
      </c>
      <c r="C1635" s="250" t="s">
        <v>11207</v>
      </c>
      <c r="D1635" s="250" t="s">
        <v>11208</v>
      </c>
      <c r="E1635" s="250" t="s">
        <v>7941</v>
      </c>
      <c r="F1635" s="250" t="s">
        <v>11209</v>
      </c>
      <c r="G1635" s="793"/>
      <c r="H1635" s="573" t="s">
        <v>7421</v>
      </c>
      <c r="J1635" s="273" t="s">
        <v>7644</v>
      </c>
    </row>
    <row r="1636" spans="1:10" hidden="1">
      <c r="A1636" s="250" t="s">
        <v>981</v>
      </c>
      <c r="B1636" s="250" t="s">
        <v>11177</v>
      </c>
      <c r="C1636" s="250" t="s">
        <v>11210</v>
      </c>
      <c r="D1636" s="250" t="s">
        <v>11211</v>
      </c>
      <c r="E1636" s="250" t="s">
        <v>7941</v>
      </c>
      <c r="F1636" s="250" t="s">
        <v>11212</v>
      </c>
      <c r="G1636" s="793"/>
      <c r="H1636" s="573" t="s">
        <v>7421</v>
      </c>
      <c r="J1636" s="273" t="s">
        <v>7644</v>
      </c>
    </row>
    <row r="1637" spans="1:10" hidden="1">
      <c r="A1637" s="250" t="s">
        <v>981</v>
      </c>
      <c r="B1637" s="250" t="s">
        <v>11177</v>
      </c>
      <c r="C1637" s="250" t="s">
        <v>10762</v>
      </c>
      <c r="D1637" s="250" t="s">
        <v>10763</v>
      </c>
      <c r="E1637" s="250" t="s">
        <v>7941</v>
      </c>
      <c r="F1637" s="250" t="s">
        <v>11213</v>
      </c>
      <c r="G1637" s="793"/>
      <c r="H1637" s="573" t="s">
        <v>7421</v>
      </c>
      <c r="J1637" s="273" t="s">
        <v>7644</v>
      </c>
    </row>
    <row r="1638" spans="1:10" hidden="1">
      <c r="A1638" s="250" t="s">
        <v>981</v>
      </c>
      <c r="B1638" s="250" t="s">
        <v>11177</v>
      </c>
      <c r="C1638" s="250" t="s">
        <v>11214</v>
      </c>
      <c r="D1638" s="250" t="s">
        <v>11215</v>
      </c>
      <c r="E1638" s="250" t="s">
        <v>7941</v>
      </c>
      <c r="F1638" s="250" t="s">
        <v>11216</v>
      </c>
      <c r="G1638" s="793"/>
      <c r="H1638" s="573" t="s">
        <v>7421</v>
      </c>
      <c r="J1638" s="273" t="s">
        <v>7644</v>
      </c>
    </row>
    <row r="1639" spans="1:10" hidden="1">
      <c r="A1639" s="250" t="s">
        <v>981</v>
      </c>
      <c r="B1639" s="250" t="s">
        <v>11177</v>
      </c>
      <c r="C1639" s="250" t="s">
        <v>11217</v>
      </c>
      <c r="D1639" s="250" t="s">
        <v>11218</v>
      </c>
      <c r="E1639" s="250" t="s">
        <v>7941</v>
      </c>
      <c r="F1639" s="250" t="s">
        <v>11219</v>
      </c>
      <c r="G1639" s="793"/>
      <c r="H1639" s="573" t="s">
        <v>7421</v>
      </c>
      <c r="J1639" s="273" t="s">
        <v>7644</v>
      </c>
    </row>
    <row r="1640" spans="1:10" hidden="1">
      <c r="A1640" s="250" t="s">
        <v>981</v>
      </c>
      <c r="B1640" s="250" t="s">
        <v>11177</v>
      </c>
      <c r="C1640" s="250" t="s">
        <v>11220</v>
      </c>
      <c r="D1640" s="250" t="s">
        <v>11221</v>
      </c>
      <c r="E1640" s="250" t="s">
        <v>7941</v>
      </c>
      <c r="F1640" s="250" t="s">
        <v>11222</v>
      </c>
      <c r="G1640" s="793"/>
      <c r="H1640" s="573" t="s">
        <v>7421</v>
      </c>
      <c r="J1640" s="273" t="s">
        <v>7644</v>
      </c>
    </row>
    <row r="1641" spans="1:10" hidden="1">
      <c r="A1641" s="250" t="s">
        <v>981</v>
      </c>
      <c r="B1641" s="250" t="s">
        <v>11177</v>
      </c>
      <c r="C1641" s="250" t="s">
        <v>11223</v>
      </c>
      <c r="D1641" s="250" t="s">
        <v>11224</v>
      </c>
      <c r="E1641" s="250" t="s">
        <v>7941</v>
      </c>
      <c r="F1641" s="250" t="s">
        <v>11225</v>
      </c>
      <c r="G1641" s="793"/>
      <c r="H1641" s="573" t="s">
        <v>7421</v>
      </c>
      <c r="J1641" s="273" t="s">
        <v>7644</v>
      </c>
    </row>
    <row r="1642" spans="1:10" hidden="1">
      <c r="A1642" s="250" t="s">
        <v>981</v>
      </c>
      <c r="B1642" s="250" t="s">
        <v>11177</v>
      </c>
      <c r="C1642" s="250" t="s">
        <v>11226</v>
      </c>
      <c r="D1642" s="250" t="s">
        <v>11227</v>
      </c>
      <c r="E1642" s="250" t="s">
        <v>7941</v>
      </c>
      <c r="F1642" s="250" t="s">
        <v>11228</v>
      </c>
      <c r="G1642" s="793"/>
      <c r="H1642" s="573" t="s">
        <v>7421</v>
      </c>
      <c r="J1642" s="273" t="s">
        <v>7644</v>
      </c>
    </row>
    <row r="1643" spans="1:10" hidden="1">
      <c r="A1643" s="250" t="s">
        <v>981</v>
      </c>
      <c r="B1643" s="250" t="s">
        <v>11177</v>
      </c>
      <c r="C1643" s="250" t="s">
        <v>11229</v>
      </c>
      <c r="D1643" s="250" t="s">
        <v>11230</v>
      </c>
      <c r="E1643" s="250" t="s">
        <v>7941</v>
      </c>
      <c r="F1643" s="250" t="s">
        <v>11231</v>
      </c>
      <c r="G1643" s="793"/>
      <c r="H1643" s="573" t="s">
        <v>7421</v>
      </c>
      <c r="J1643" s="273" t="s">
        <v>7644</v>
      </c>
    </row>
    <row r="1644" spans="1:10" hidden="1">
      <c r="A1644" s="250" t="s">
        <v>981</v>
      </c>
      <c r="B1644" s="250" t="s">
        <v>11177</v>
      </c>
      <c r="C1644" s="250" t="s">
        <v>11232</v>
      </c>
      <c r="D1644" s="250" t="s">
        <v>11233</v>
      </c>
      <c r="E1644" s="250" t="s">
        <v>7941</v>
      </c>
      <c r="F1644" s="250" t="s">
        <v>11234</v>
      </c>
      <c r="G1644" s="793"/>
      <c r="H1644" s="573" t="s">
        <v>7421</v>
      </c>
      <c r="J1644" s="273" t="s">
        <v>7644</v>
      </c>
    </row>
    <row r="1645" spans="1:10" hidden="1">
      <c r="A1645" s="250" t="s">
        <v>981</v>
      </c>
      <c r="B1645" s="250" t="s">
        <v>11177</v>
      </c>
      <c r="C1645" s="250" t="s">
        <v>11235</v>
      </c>
      <c r="D1645" s="250" t="s">
        <v>11236</v>
      </c>
      <c r="E1645" s="250" t="s">
        <v>7941</v>
      </c>
      <c r="F1645" s="250" t="s">
        <v>11237</v>
      </c>
      <c r="G1645" s="793"/>
      <c r="H1645" s="573" t="s">
        <v>7421</v>
      </c>
      <c r="J1645" s="273" t="s">
        <v>7644</v>
      </c>
    </row>
    <row r="1646" spans="1:10" hidden="1">
      <c r="A1646" s="250" t="s">
        <v>981</v>
      </c>
      <c r="B1646" s="250" t="s">
        <v>11177</v>
      </c>
      <c r="C1646" s="250" t="s">
        <v>11238</v>
      </c>
      <c r="D1646" s="250" t="s">
        <v>11239</v>
      </c>
      <c r="E1646" s="250" t="s">
        <v>7941</v>
      </c>
      <c r="F1646" s="250" t="s">
        <v>11240</v>
      </c>
      <c r="G1646" s="793"/>
      <c r="H1646" s="573" t="s">
        <v>7421</v>
      </c>
      <c r="J1646" s="273" t="s">
        <v>7644</v>
      </c>
    </row>
    <row r="1647" spans="1:10" hidden="1">
      <c r="A1647" s="250" t="s">
        <v>981</v>
      </c>
      <c r="B1647" s="250" t="s">
        <v>11177</v>
      </c>
      <c r="C1647" s="250" t="s">
        <v>11241</v>
      </c>
      <c r="D1647" s="250" t="s">
        <v>11242</v>
      </c>
      <c r="E1647" s="250" t="s">
        <v>7941</v>
      </c>
      <c r="F1647" s="250" t="s">
        <v>11243</v>
      </c>
      <c r="G1647" s="793"/>
      <c r="H1647" s="573" t="s">
        <v>7421</v>
      </c>
      <c r="J1647" s="273" t="s">
        <v>7644</v>
      </c>
    </row>
    <row r="1648" spans="1:10" hidden="1">
      <c r="A1648" s="250" t="s">
        <v>981</v>
      </c>
      <c r="B1648" s="250" t="s">
        <v>11177</v>
      </c>
      <c r="C1648" s="250" t="s">
        <v>11244</v>
      </c>
      <c r="D1648" s="250" t="s">
        <v>11245</v>
      </c>
      <c r="E1648" s="250" t="s">
        <v>7941</v>
      </c>
      <c r="F1648" s="250" t="s">
        <v>11246</v>
      </c>
      <c r="G1648" s="793"/>
      <c r="H1648" s="573" t="s">
        <v>7421</v>
      </c>
      <c r="J1648" s="273" t="s">
        <v>7644</v>
      </c>
    </row>
    <row r="1649" spans="1:11" hidden="1">
      <c r="A1649" s="250" t="s">
        <v>981</v>
      </c>
      <c r="B1649" s="250" t="s">
        <v>11177</v>
      </c>
      <c r="C1649" s="250" t="s">
        <v>11247</v>
      </c>
      <c r="D1649" s="250" t="s">
        <v>11248</v>
      </c>
      <c r="E1649" s="250" t="s">
        <v>7941</v>
      </c>
      <c r="F1649" s="250" t="s">
        <v>11249</v>
      </c>
      <c r="G1649" s="793"/>
      <c r="H1649" s="573" t="s">
        <v>7421</v>
      </c>
      <c r="J1649" s="273" t="s">
        <v>7644</v>
      </c>
    </row>
    <row r="1650" spans="1:11" hidden="1">
      <c r="A1650" s="250" t="s">
        <v>981</v>
      </c>
      <c r="B1650" s="250" t="s">
        <v>11177</v>
      </c>
      <c r="C1650" s="250" t="s">
        <v>11250</v>
      </c>
      <c r="D1650" s="250" t="s">
        <v>11251</v>
      </c>
      <c r="E1650" s="250" t="s">
        <v>7941</v>
      </c>
      <c r="F1650" s="250" t="s">
        <v>11252</v>
      </c>
      <c r="G1650" s="793"/>
      <c r="H1650" s="573" t="s">
        <v>7421</v>
      </c>
      <c r="J1650" s="273" t="s">
        <v>7644</v>
      </c>
    </row>
    <row r="1651" spans="1:11" hidden="1">
      <c r="A1651" s="250" t="s">
        <v>981</v>
      </c>
      <c r="B1651" s="250" t="s">
        <v>11177</v>
      </c>
      <c r="C1651" s="250" t="s">
        <v>11253</v>
      </c>
      <c r="D1651" s="250" t="s">
        <v>11254</v>
      </c>
      <c r="E1651" s="250" t="s">
        <v>7941</v>
      </c>
      <c r="F1651" s="250" t="s">
        <v>11255</v>
      </c>
      <c r="G1651" s="793"/>
      <c r="H1651" s="573" t="s">
        <v>7421</v>
      </c>
      <c r="J1651" s="273" t="s">
        <v>7644</v>
      </c>
    </row>
    <row r="1652" spans="1:11" hidden="1">
      <c r="A1652" s="250" t="s">
        <v>981</v>
      </c>
      <c r="B1652" s="250" t="s">
        <v>11177</v>
      </c>
      <c r="C1652" s="250" t="s">
        <v>11256</v>
      </c>
      <c r="D1652" s="250" t="s">
        <v>11257</v>
      </c>
      <c r="E1652" s="250" t="s">
        <v>7941</v>
      </c>
      <c r="F1652" s="250" t="s">
        <v>11258</v>
      </c>
      <c r="G1652" s="793"/>
      <c r="H1652" s="573" t="s">
        <v>7421</v>
      </c>
      <c r="J1652" s="273" t="s">
        <v>7644</v>
      </c>
    </row>
    <row r="1653" spans="1:11" hidden="1">
      <c r="A1653" s="247" t="s">
        <v>981</v>
      </c>
      <c r="B1653" s="247" t="s">
        <v>11177</v>
      </c>
      <c r="C1653" s="247" t="s">
        <v>11259</v>
      </c>
      <c r="D1653" s="247" t="s">
        <v>11260</v>
      </c>
      <c r="E1653" s="250" t="s">
        <v>7941</v>
      </c>
      <c r="F1653" s="250" t="s">
        <v>11261</v>
      </c>
      <c r="G1653" s="793"/>
      <c r="H1653" s="573" t="s">
        <v>7421</v>
      </c>
      <c r="J1653" s="273" t="s">
        <v>7644</v>
      </c>
    </row>
    <row r="1654" spans="1:11" hidden="1">
      <c r="A1654" s="771" t="s">
        <v>981</v>
      </c>
      <c r="B1654" s="771" t="s">
        <v>11177</v>
      </c>
      <c r="C1654" s="771" t="s">
        <v>10765</v>
      </c>
      <c r="D1654" s="771" t="s">
        <v>10766</v>
      </c>
      <c r="E1654" s="398" t="s">
        <v>7941</v>
      </c>
      <c r="F1654" s="247" t="s">
        <v>11262</v>
      </c>
      <c r="G1654" s="793"/>
      <c r="H1654" s="573" t="s">
        <v>7421</v>
      </c>
      <c r="J1654" s="273" t="s">
        <v>7644</v>
      </c>
    </row>
    <row r="1655" spans="1:11" hidden="1">
      <c r="A1655" s="771" t="s">
        <v>981</v>
      </c>
      <c r="B1655" s="771" t="s">
        <v>11177</v>
      </c>
      <c r="C1655" s="771" t="s">
        <v>10768</v>
      </c>
      <c r="D1655" s="771" t="s">
        <v>10769</v>
      </c>
      <c r="E1655" s="872" t="s">
        <v>7941</v>
      </c>
      <c r="F1655" s="771" t="s">
        <v>11263</v>
      </c>
      <c r="G1655" s="851"/>
      <c r="H1655" s="573" t="s">
        <v>7421</v>
      </c>
      <c r="J1655" s="273" t="s">
        <v>7644</v>
      </c>
    </row>
    <row r="1656" spans="1:11" hidden="1">
      <c r="A1656" s="771" t="s">
        <v>981</v>
      </c>
      <c r="B1656" s="771" t="s">
        <v>11177</v>
      </c>
      <c r="C1656" s="771" t="s">
        <v>11264</v>
      </c>
      <c r="D1656" s="771" t="s">
        <v>11265</v>
      </c>
      <c r="E1656" s="872" t="s">
        <v>7941</v>
      </c>
      <c r="F1656" s="771" t="s">
        <v>11266</v>
      </c>
      <c r="G1656" s="851"/>
      <c r="H1656" s="573" t="s">
        <v>7421</v>
      </c>
      <c r="J1656" s="273" t="s">
        <v>7644</v>
      </c>
    </row>
    <row r="1657" spans="1:11" hidden="1">
      <c r="A1657" s="771" t="s">
        <v>981</v>
      </c>
      <c r="B1657" s="771" t="s">
        <v>11177</v>
      </c>
      <c r="C1657" s="771" t="s">
        <v>10714</v>
      </c>
      <c r="D1657" s="771" t="s">
        <v>10715</v>
      </c>
      <c r="E1657" s="872" t="s">
        <v>7941</v>
      </c>
      <c r="F1657" s="771" t="s">
        <v>11267</v>
      </c>
      <c r="G1657" s="852"/>
      <c r="H1657" s="573" t="s">
        <v>7421</v>
      </c>
      <c r="J1657" s="273" t="s">
        <v>7644</v>
      </c>
    </row>
    <row r="1658" spans="1:11" ht="15">
      <c r="A1658" s="768" t="s">
        <v>7395</v>
      </c>
      <c r="B1658" s="768" t="s">
        <v>11268</v>
      </c>
      <c r="C1658" s="768" t="s">
        <v>11269</v>
      </c>
      <c r="D1658" s="768" t="s">
        <v>11270</v>
      </c>
      <c r="E1658" s="768" t="s">
        <v>1952</v>
      </c>
      <c r="F1658" s="768" t="s">
        <v>11271</v>
      </c>
      <c r="G1658" s="763" t="s">
        <v>1954</v>
      </c>
      <c r="H1658" s="573" t="s">
        <v>7421</v>
      </c>
      <c r="J1658" s="273" t="s">
        <v>7644</v>
      </c>
    </row>
    <row r="1659" spans="1:11" s="703" customFormat="1">
      <c r="A1659" s="250" t="s">
        <v>7395</v>
      </c>
      <c r="B1659" s="250" t="s">
        <v>11268</v>
      </c>
      <c r="C1659" s="250" t="s">
        <v>1955</v>
      </c>
      <c r="D1659" s="250" t="s">
        <v>1915</v>
      </c>
      <c r="E1659" s="250" t="s">
        <v>7610</v>
      </c>
      <c r="F1659" s="250" t="s">
        <v>11271</v>
      </c>
      <c r="G1659" s="793"/>
      <c r="H1659" s="573" t="s">
        <v>7421</v>
      </c>
      <c r="I1659" s="573"/>
      <c r="J1659" s="509" t="s">
        <v>7644</v>
      </c>
      <c r="K1659" s="509"/>
    </row>
    <row r="1660" spans="1:11" s="703" customFormat="1" ht="15">
      <c r="A1660" s="762" t="s">
        <v>7395</v>
      </c>
      <c r="B1660" s="762" t="s">
        <v>11272</v>
      </c>
      <c r="C1660" s="762" t="s">
        <v>11273</v>
      </c>
      <c r="D1660" s="762" t="s">
        <v>7663</v>
      </c>
      <c r="E1660" s="762" t="s">
        <v>1952</v>
      </c>
      <c r="F1660" s="762" t="s">
        <v>11274</v>
      </c>
      <c r="G1660" s="763" t="s">
        <v>1954</v>
      </c>
      <c r="H1660" s="573" t="s">
        <v>7421</v>
      </c>
      <c r="I1660" s="573"/>
      <c r="J1660" s="509" t="s">
        <v>7644</v>
      </c>
      <c r="K1660" s="509"/>
    </row>
    <row r="1661" spans="1:11" s="703" customFormat="1">
      <c r="A1661" s="250" t="s">
        <v>7395</v>
      </c>
      <c r="B1661" s="250" t="s">
        <v>11272</v>
      </c>
      <c r="C1661" s="250" t="s">
        <v>11269</v>
      </c>
      <c r="D1661" s="250" t="s">
        <v>11275</v>
      </c>
      <c r="E1661" s="250" t="s">
        <v>1952</v>
      </c>
      <c r="F1661" s="250" t="s">
        <v>11271</v>
      </c>
      <c r="G1661" s="793"/>
      <c r="H1661" s="573" t="s">
        <v>7421</v>
      </c>
      <c r="I1661" s="573"/>
      <c r="J1661" s="509" t="s">
        <v>7644</v>
      </c>
      <c r="K1661" s="509"/>
    </row>
    <row r="1662" spans="1:11" s="703" customFormat="1">
      <c r="A1662" s="250" t="s">
        <v>7395</v>
      </c>
      <c r="B1662" s="250" t="s">
        <v>11272</v>
      </c>
      <c r="C1662" s="250" t="s">
        <v>2219</v>
      </c>
      <c r="D1662" s="250" t="s">
        <v>7666</v>
      </c>
      <c r="E1662" s="250" t="s">
        <v>1952</v>
      </c>
      <c r="F1662" s="250" t="s">
        <v>11276</v>
      </c>
      <c r="G1662" s="793"/>
      <c r="H1662" s="573" t="s">
        <v>7421</v>
      </c>
      <c r="I1662" s="573"/>
      <c r="J1662" s="509" t="s">
        <v>7644</v>
      </c>
      <c r="K1662" s="509"/>
    </row>
    <row r="1663" spans="1:11" s="703" customFormat="1" ht="15">
      <c r="A1663" s="175" t="s">
        <v>7395</v>
      </c>
      <c r="B1663" s="175" t="s">
        <v>11277</v>
      </c>
      <c r="C1663" s="175" t="s">
        <v>11278</v>
      </c>
      <c r="D1663" s="175" t="s">
        <v>7663</v>
      </c>
      <c r="E1663" s="175" t="s">
        <v>1952</v>
      </c>
      <c r="F1663" s="175" t="s">
        <v>11279</v>
      </c>
      <c r="G1663" s="252" t="s">
        <v>1954</v>
      </c>
      <c r="H1663" s="573" t="s">
        <v>7421</v>
      </c>
      <c r="I1663" s="573"/>
      <c r="J1663" s="509" t="s">
        <v>7644</v>
      </c>
      <c r="K1663" s="509"/>
    </row>
    <row r="1664" spans="1:11" s="703" customFormat="1">
      <c r="A1664" s="4" t="s">
        <v>7395</v>
      </c>
      <c r="B1664" s="4" t="s">
        <v>11277</v>
      </c>
      <c r="C1664" s="4" t="s">
        <v>11280</v>
      </c>
      <c r="D1664" s="4" t="s">
        <v>11275</v>
      </c>
      <c r="E1664" s="4" t="s">
        <v>1952</v>
      </c>
      <c r="F1664" s="4" t="s">
        <v>11271</v>
      </c>
      <c r="G1664" s="100"/>
      <c r="H1664" s="573" t="s">
        <v>7421</v>
      </c>
      <c r="I1664" s="573"/>
      <c r="J1664" s="509" t="s">
        <v>7644</v>
      </c>
      <c r="K1664" s="509"/>
    </row>
    <row r="1665" spans="1:11" s="703" customFormat="1">
      <c r="A1665" s="4" t="s">
        <v>7395</v>
      </c>
      <c r="B1665" s="4" t="s">
        <v>11277</v>
      </c>
      <c r="C1665" s="4" t="s">
        <v>11281</v>
      </c>
      <c r="D1665" s="4" t="s">
        <v>11282</v>
      </c>
      <c r="E1665" s="4" t="s">
        <v>1952</v>
      </c>
      <c r="F1665" s="4" t="s">
        <v>11283</v>
      </c>
      <c r="G1665" s="100"/>
      <c r="H1665" s="573" t="s">
        <v>7421</v>
      </c>
      <c r="I1665" s="573"/>
      <c r="J1665" s="509" t="s">
        <v>7644</v>
      </c>
      <c r="K1665" s="509"/>
    </row>
    <row r="1666" spans="1:11" s="703" customFormat="1" ht="15">
      <c r="A1666" s="762" t="s">
        <v>7395</v>
      </c>
      <c r="B1666" s="762" t="s">
        <v>11284</v>
      </c>
      <c r="C1666" s="762" t="s">
        <v>11269</v>
      </c>
      <c r="D1666" s="762" t="s">
        <v>11270</v>
      </c>
      <c r="E1666" s="762" t="s">
        <v>1952</v>
      </c>
      <c r="F1666" s="762" t="s">
        <v>11271</v>
      </c>
      <c r="G1666" s="763" t="s">
        <v>1954</v>
      </c>
      <c r="H1666" s="573" t="s">
        <v>7421</v>
      </c>
      <c r="I1666" s="573"/>
      <c r="J1666" s="509" t="s">
        <v>7644</v>
      </c>
      <c r="K1666" s="509"/>
    </row>
    <row r="1667" spans="1:11" s="703" customFormat="1">
      <c r="A1667" s="250" t="s">
        <v>7395</v>
      </c>
      <c r="B1667" s="250" t="s">
        <v>11284</v>
      </c>
      <c r="C1667" s="250" t="s">
        <v>11285</v>
      </c>
      <c r="D1667" s="250" t="s">
        <v>10215</v>
      </c>
      <c r="E1667" s="250" t="s">
        <v>1952</v>
      </c>
      <c r="F1667" s="250" t="s">
        <v>11286</v>
      </c>
      <c r="G1667" s="793"/>
      <c r="H1667" s="573" t="s">
        <v>7421</v>
      </c>
      <c r="I1667" s="573"/>
      <c r="J1667" s="509" t="s">
        <v>7644</v>
      </c>
      <c r="K1667" s="509"/>
    </row>
    <row r="1668" spans="1:11" s="703" customFormat="1">
      <c r="A1668" s="250" t="s">
        <v>7395</v>
      </c>
      <c r="B1668" s="250" t="s">
        <v>11284</v>
      </c>
      <c r="C1668" s="250" t="s">
        <v>11287</v>
      </c>
      <c r="D1668" s="250" t="s">
        <v>7865</v>
      </c>
      <c r="E1668" s="250" t="s">
        <v>1952</v>
      </c>
      <c r="F1668" s="250" t="s">
        <v>11288</v>
      </c>
      <c r="G1668" s="793"/>
      <c r="H1668" s="573" t="s">
        <v>7421</v>
      </c>
      <c r="I1668" s="573"/>
      <c r="J1668" s="509" t="s">
        <v>7644</v>
      </c>
      <c r="K1668" s="509"/>
    </row>
    <row r="1669" spans="1:11" s="703" customFormat="1">
      <c r="A1669" s="250" t="s">
        <v>7395</v>
      </c>
      <c r="B1669" s="250" t="s">
        <v>11284</v>
      </c>
      <c r="C1669" s="250" t="s">
        <v>11289</v>
      </c>
      <c r="D1669" s="250" t="s">
        <v>11290</v>
      </c>
      <c r="E1669" s="250" t="s">
        <v>1952</v>
      </c>
      <c r="F1669" s="250" t="s">
        <v>11291</v>
      </c>
      <c r="G1669" s="793"/>
      <c r="H1669" s="573" t="s">
        <v>7421</v>
      </c>
      <c r="I1669" s="573"/>
      <c r="J1669" s="509" t="s">
        <v>7644</v>
      </c>
      <c r="K1669" s="509"/>
    </row>
    <row r="1670" spans="1:11" s="703" customFormat="1">
      <c r="A1670" s="250" t="s">
        <v>7395</v>
      </c>
      <c r="B1670" s="250" t="s">
        <v>11284</v>
      </c>
      <c r="C1670" s="250" t="s">
        <v>11292</v>
      </c>
      <c r="D1670" s="250" t="s">
        <v>11293</v>
      </c>
      <c r="E1670" s="250" t="s">
        <v>1952</v>
      </c>
      <c r="F1670" s="250" t="s">
        <v>11294</v>
      </c>
      <c r="G1670" s="793"/>
      <c r="H1670" s="573" t="s">
        <v>7421</v>
      </c>
      <c r="I1670" s="573"/>
      <c r="J1670" s="509" t="s">
        <v>7644</v>
      </c>
      <c r="K1670" s="509"/>
    </row>
    <row r="1671" spans="1:11" s="703" customFormat="1">
      <c r="A1671" s="250" t="s">
        <v>7395</v>
      </c>
      <c r="B1671" s="250" t="s">
        <v>11284</v>
      </c>
      <c r="C1671" s="250" t="s">
        <v>11295</v>
      </c>
      <c r="D1671" s="250" t="s">
        <v>10665</v>
      </c>
      <c r="E1671" s="250" t="s">
        <v>1952</v>
      </c>
      <c r="F1671" s="250" t="s">
        <v>11296</v>
      </c>
      <c r="G1671" s="793"/>
      <c r="H1671" s="573" t="s">
        <v>7421</v>
      </c>
      <c r="I1671" s="573"/>
      <c r="J1671" s="509" t="s">
        <v>7644</v>
      </c>
      <c r="K1671" s="509"/>
    </row>
    <row r="1672" spans="1:11" s="703" customFormat="1">
      <c r="A1672" s="250" t="s">
        <v>7395</v>
      </c>
      <c r="B1672" s="250" t="s">
        <v>11284</v>
      </c>
      <c r="C1672" s="250" t="s">
        <v>11297</v>
      </c>
      <c r="D1672" s="250" t="s">
        <v>11298</v>
      </c>
      <c r="E1672" s="250" t="s">
        <v>1952</v>
      </c>
      <c r="F1672" s="250" t="s">
        <v>11299</v>
      </c>
      <c r="G1672" s="793"/>
      <c r="H1672" s="573" t="s">
        <v>7421</v>
      </c>
      <c r="I1672" s="573"/>
      <c r="J1672" s="509" t="s">
        <v>7644</v>
      </c>
      <c r="K1672" s="509"/>
    </row>
    <row r="1673" spans="1:11" s="703" customFormat="1">
      <c r="A1673" s="250" t="s">
        <v>7395</v>
      </c>
      <c r="B1673" s="250" t="s">
        <v>11284</v>
      </c>
      <c r="C1673" s="250" t="s">
        <v>11300</v>
      </c>
      <c r="D1673" s="250" t="s">
        <v>11301</v>
      </c>
      <c r="E1673" s="250" t="s">
        <v>1952</v>
      </c>
      <c r="F1673" s="250" t="s">
        <v>11302</v>
      </c>
      <c r="G1673" s="793"/>
      <c r="H1673" s="573" t="s">
        <v>7421</v>
      </c>
      <c r="I1673" s="573"/>
      <c r="J1673" s="509" t="s">
        <v>7644</v>
      </c>
      <c r="K1673" s="509"/>
    </row>
    <row r="1674" spans="1:11" s="703" customFormat="1">
      <c r="A1674" s="250" t="s">
        <v>7395</v>
      </c>
      <c r="B1674" s="250" t="s">
        <v>11284</v>
      </c>
      <c r="C1674" s="250" t="s">
        <v>11303</v>
      </c>
      <c r="D1674" s="250" t="s">
        <v>11304</v>
      </c>
      <c r="E1674" s="250" t="s">
        <v>1952</v>
      </c>
      <c r="F1674" s="250" t="s">
        <v>11305</v>
      </c>
      <c r="G1674" s="793"/>
      <c r="H1674" s="573" t="s">
        <v>7421</v>
      </c>
      <c r="I1674" s="573"/>
      <c r="J1674" s="509" t="s">
        <v>7644</v>
      </c>
      <c r="K1674" s="509"/>
    </row>
    <row r="1675" spans="1:11" s="703" customFormat="1">
      <c r="A1675" s="250" t="s">
        <v>7395</v>
      </c>
      <c r="B1675" s="250" t="s">
        <v>11284</v>
      </c>
      <c r="C1675" s="250" t="s">
        <v>11306</v>
      </c>
      <c r="D1675" s="250" t="s">
        <v>11307</v>
      </c>
      <c r="E1675" s="250" t="s">
        <v>1952</v>
      </c>
      <c r="F1675" s="250" t="s">
        <v>11308</v>
      </c>
      <c r="G1675" s="793"/>
      <c r="H1675" s="573" t="s">
        <v>7421</v>
      </c>
      <c r="I1675" s="573"/>
      <c r="J1675" s="509" t="s">
        <v>7644</v>
      </c>
      <c r="K1675" s="509"/>
    </row>
    <row r="1676" spans="1:11" s="703" customFormat="1">
      <c r="A1676" s="250" t="s">
        <v>7395</v>
      </c>
      <c r="B1676" s="250" t="s">
        <v>11284</v>
      </c>
      <c r="C1676" s="250" t="s">
        <v>11309</v>
      </c>
      <c r="D1676" s="250" t="s">
        <v>11310</v>
      </c>
      <c r="E1676" s="250" t="s">
        <v>1952</v>
      </c>
      <c r="F1676" s="250" t="s">
        <v>11311</v>
      </c>
      <c r="G1676" s="793"/>
      <c r="H1676" s="573" t="s">
        <v>7421</v>
      </c>
      <c r="I1676" s="573"/>
      <c r="J1676" s="509" t="s">
        <v>7644</v>
      </c>
      <c r="K1676" s="509"/>
    </row>
    <row r="1677" spans="1:11" s="703" customFormat="1">
      <c r="A1677" s="250" t="s">
        <v>7395</v>
      </c>
      <c r="B1677" s="250" t="s">
        <v>11284</v>
      </c>
      <c r="C1677" s="250" t="s">
        <v>11312</v>
      </c>
      <c r="D1677" s="250" t="s">
        <v>11313</v>
      </c>
      <c r="E1677" s="250" t="s">
        <v>1952</v>
      </c>
      <c r="F1677" s="250" t="s">
        <v>11314</v>
      </c>
      <c r="G1677" s="793"/>
      <c r="H1677" s="573" t="s">
        <v>7421</v>
      </c>
      <c r="I1677" s="573"/>
      <c r="J1677" s="509" t="s">
        <v>7644</v>
      </c>
      <c r="K1677" s="509"/>
    </row>
    <row r="1678" spans="1:11" s="703" customFormat="1">
      <c r="A1678" s="250" t="s">
        <v>7395</v>
      </c>
      <c r="B1678" s="250" t="s">
        <v>11284</v>
      </c>
      <c r="C1678" s="250" t="s">
        <v>8252</v>
      </c>
      <c r="D1678" s="250" t="s">
        <v>10282</v>
      </c>
      <c r="E1678" s="250" t="s">
        <v>1952</v>
      </c>
      <c r="F1678" s="250" t="s">
        <v>11315</v>
      </c>
      <c r="G1678" s="793"/>
      <c r="H1678" s="573" t="s">
        <v>7421</v>
      </c>
      <c r="I1678" s="573"/>
      <c r="J1678" s="509" t="s">
        <v>7644</v>
      </c>
      <c r="K1678" s="509"/>
    </row>
    <row r="1679" spans="1:11" s="703" customFormat="1">
      <c r="A1679" s="250" t="s">
        <v>7395</v>
      </c>
      <c r="B1679" s="250" t="s">
        <v>11284</v>
      </c>
      <c r="C1679" s="250" t="s">
        <v>11316</v>
      </c>
      <c r="D1679" s="250" t="s">
        <v>8374</v>
      </c>
      <c r="E1679" s="250" t="s">
        <v>1952</v>
      </c>
      <c r="F1679" s="250" t="s">
        <v>11317</v>
      </c>
      <c r="G1679" s="793"/>
      <c r="H1679" s="573" t="s">
        <v>7421</v>
      </c>
      <c r="I1679" s="573"/>
      <c r="J1679" s="509" t="s">
        <v>7644</v>
      </c>
      <c r="K1679" s="509"/>
    </row>
    <row r="1680" spans="1:11" s="703" customFormat="1">
      <c r="A1680" s="250" t="s">
        <v>7395</v>
      </c>
      <c r="B1680" s="250" t="s">
        <v>11284</v>
      </c>
      <c r="C1680" s="250" t="s">
        <v>3891</v>
      </c>
      <c r="D1680" s="250" t="s">
        <v>3892</v>
      </c>
      <c r="E1680" s="250" t="s">
        <v>1952</v>
      </c>
      <c r="F1680" s="250" t="s">
        <v>11318</v>
      </c>
      <c r="G1680" s="793"/>
      <c r="H1680" s="573" t="s">
        <v>7421</v>
      </c>
      <c r="I1680" s="573"/>
      <c r="J1680" s="509" t="s">
        <v>7644</v>
      </c>
      <c r="K1680" s="509"/>
    </row>
    <row r="1681" spans="1:11" s="703" customFormat="1">
      <c r="A1681" s="250" t="s">
        <v>7395</v>
      </c>
      <c r="B1681" s="250" t="s">
        <v>11284</v>
      </c>
      <c r="C1681" s="250" t="s">
        <v>11319</v>
      </c>
      <c r="D1681" s="250" t="s">
        <v>11320</v>
      </c>
      <c r="E1681" s="250" t="s">
        <v>7610</v>
      </c>
      <c r="F1681" s="250" t="s">
        <v>11321</v>
      </c>
      <c r="G1681" s="793"/>
      <c r="H1681" s="573" t="s">
        <v>7421</v>
      </c>
      <c r="I1681" s="573"/>
      <c r="J1681" s="509" t="s">
        <v>7644</v>
      </c>
      <c r="K1681" s="509"/>
    </row>
    <row r="1682" spans="1:11" s="703" customFormat="1">
      <c r="A1682" s="250" t="s">
        <v>7395</v>
      </c>
      <c r="B1682" s="250" t="s">
        <v>11284</v>
      </c>
      <c r="C1682" s="250" t="s">
        <v>11322</v>
      </c>
      <c r="D1682" s="250" t="s">
        <v>11323</v>
      </c>
      <c r="E1682" s="250" t="s">
        <v>7610</v>
      </c>
      <c r="F1682" s="250" t="s">
        <v>11324</v>
      </c>
      <c r="G1682" s="793"/>
      <c r="H1682" s="573" t="s">
        <v>7421</v>
      </c>
      <c r="I1682" s="573"/>
      <c r="J1682" s="509" t="s">
        <v>7644</v>
      </c>
      <c r="K1682" s="509"/>
    </row>
    <row r="1683" spans="1:11" s="703" customFormat="1">
      <c r="A1683" s="250" t="s">
        <v>7395</v>
      </c>
      <c r="B1683" s="250" t="s">
        <v>11284</v>
      </c>
      <c r="C1683" s="250" t="s">
        <v>11325</v>
      </c>
      <c r="D1683" s="250" t="s">
        <v>11326</v>
      </c>
      <c r="E1683" s="250" t="s">
        <v>7610</v>
      </c>
      <c r="F1683" s="250" t="s">
        <v>11327</v>
      </c>
      <c r="G1683" s="793"/>
      <c r="H1683" s="573" t="s">
        <v>7421</v>
      </c>
      <c r="I1683" s="573"/>
      <c r="J1683" s="509" t="s">
        <v>7644</v>
      </c>
      <c r="K1683" s="509"/>
    </row>
    <row r="1684" spans="1:11" s="703" customFormat="1">
      <c r="A1684" s="250" t="s">
        <v>7395</v>
      </c>
      <c r="B1684" s="250" t="s">
        <v>11284</v>
      </c>
      <c r="C1684" s="250" t="s">
        <v>8755</v>
      </c>
      <c r="D1684" s="250" t="s">
        <v>8756</v>
      </c>
      <c r="E1684" s="250" t="s">
        <v>7610</v>
      </c>
      <c r="F1684" s="250" t="s">
        <v>11328</v>
      </c>
      <c r="G1684" s="793"/>
      <c r="H1684" s="573" t="s">
        <v>7421</v>
      </c>
      <c r="I1684" s="573"/>
      <c r="J1684" s="509" t="s">
        <v>7644</v>
      </c>
      <c r="K1684" s="509"/>
    </row>
    <row r="1685" spans="1:11" s="703" customFormat="1">
      <c r="A1685" s="250" t="s">
        <v>7395</v>
      </c>
      <c r="B1685" s="250" t="s">
        <v>11284</v>
      </c>
      <c r="C1685" s="250" t="s">
        <v>11329</v>
      </c>
      <c r="D1685" s="250" t="s">
        <v>11330</v>
      </c>
      <c r="E1685" s="250" t="s">
        <v>7610</v>
      </c>
      <c r="F1685" s="250" t="s">
        <v>11331</v>
      </c>
      <c r="G1685" s="793"/>
      <c r="H1685" s="573" t="s">
        <v>7421</v>
      </c>
      <c r="I1685" s="573"/>
      <c r="J1685" s="509" t="s">
        <v>7644</v>
      </c>
      <c r="K1685" s="509"/>
    </row>
    <row r="1686" spans="1:11" s="703" customFormat="1">
      <c r="A1686" s="250" t="s">
        <v>7395</v>
      </c>
      <c r="B1686" s="250" t="s">
        <v>11284</v>
      </c>
      <c r="C1686" s="250" t="s">
        <v>11332</v>
      </c>
      <c r="D1686" s="250" t="s">
        <v>11333</v>
      </c>
      <c r="E1686" s="250" t="s">
        <v>7610</v>
      </c>
      <c r="F1686" s="250" t="s">
        <v>11334</v>
      </c>
      <c r="G1686" s="793"/>
      <c r="H1686" s="573" t="s">
        <v>7421</v>
      </c>
      <c r="I1686" s="573"/>
      <c r="J1686" s="509" t="s">
        <v>7644</v>
      </c>
      <c r="K1686" s="509"/>
    </row>
    <row r="1687" spans="1:11" s="703" customFormat="1">
      <c r="A1687" s="250" t="s">
        <v>7395</v>
      </c>
      <c r="B1687" s="250" t="s">
        <v>11284</v>
      </c>
      <c r="C1687" s="250" t="s">
        <v>11335</v>
      </c>
      <c r="D1687" s="250" t="s">
        <v>7715</v>
      </c>
      <c r="E1687" s="250" t="s">
        <v>1952</v>
      </c>
      <c r="F1687" s="250" t="s">
        <v>11336</v>
      </c>
      <c r="G1687" s="793"/>
      <c r="H1687" s="573" t="s">
        <v>7421</v>
      </c>
      <c r="I1687" s="573"/>
      <c r="J1687" s="509" t="s">
        <v>7644</v>
      </c>
      <c r="K1687" s="509"/>
    </row>
    <row r="1688" spans="1:11" s="703" customFormat="1">
      <c r="A1688" s="250" t="s">
        <v>7395</v>
      </c>
      <c r="B1688" s="250" t="s">
        <v>11284</v>
      </c>
      <c r="C1688" s="250" t="s">
        <v>11337</v>
      </c>
      <c r="D1688" s="250" t="s">
        <v>11338</v>
      </c>
      <c r="E1688" s="250" t="s">
        <v>1952</v>
      </c>
      <c r="F1688" s="250" t="s">
        <v>11339</v>
      </c>
      <c r="G1688" s="793"/>
      <c r="H1688" s="573" t="s">
        <v>7421</v>
      </c>
      <c r="I1688" s="573"/>
      <c r="J1688" s="509" t="s">
        <v>7644</v>
      </c>
      <c r="K1688" s="509"/>
    </row>
    <row r="1689" spans="1:11" s="703" customFormat="1">
      <c r="A1689" s="250" t="s">
        <v>7395</v>
      </c>
      <c r="B1689" s="250" t="s">
        <v>11284</v>
      </c>
      <c r="C1689" s="250" t="s">
        <v>11340</v>
      </c>
      <c r="D1689" s="250" t="s">
        <v>11341</v>
      </c>
      <c r="E1689" s="250" t="s">
        <v>1952</v>
      </c>
      <c r="F1689" s="250" t="s">
        <v>11342</v>
      </c>
      <c r="G1689" s="793"/>
      <c r="H1689" s="573" t="s">
        <v>7421</v>
      </c>
      <c r="I1689" s="573"/>
      <c r="J1689" s="509" t="s">
        <v>7644</v>
      </c>
      <c r="K1689" s="509"/>
    </row>
    <row r="1690" spans="1:11" s="703" customFormat="1">
      <c r="A1690" s="250" t="s">
        <v>7395</v>
      </c>
      <c r="B1690" s="250" t="s">
        <v>11284</v>
      </c>
      <c r="C1690" s="250" t="s">
        <v>11343</v>
      </c>
      <c r="D1690" s="250" t="s">
        <v>11344</v>
      </c>
      <c r="E1690" s="250" t="s">
        <v>1952</v>
      </c>
      <c r="F1690" s="250" t="s">
        <v>11345</v>
      </c>
      <c r="G1690" s="793"/>
      <c r="H1690" s="573" t="s">
        <v>7421</v>
      </c>
      <c r="I1690" s="573"/>
      <c r="J1690" s="509" t="s">
        <v>7644</v>
      </c>
      <c r="K1690" s="509"/>
    </row>
    <row r="1691" spans="1:11" s="703" customFormat="1">
      <c r="A1691" s="250" t="s">
        <v>7395</v>
      </c>
      <c r="B1691" s="250" t="s">
        <v>11284</v>
      </c>
      <c r="C1691" s="250" t="s">
        <v>11346</v>
      </c>
      <c r="D1691" s="250" t="s">
        <v>11347</v>
      </c>
      <c r="E1691" s="250" t="s">
        <v>1952</v>
      </c>
      <c r="F1691" s="250" t="s">
        <v>11348</v>
      </c>
      <c r="G1691" s="793"/>
      <c r="H1691" s="573" t="s">
        <v>7421</v>
      </c>
      <c r="I1691" s="573"/>
      <c r="J1691" s="509" t="s">
        <v>7644</v>
      </c>
      <c r="K1691" s="509"/>
    </row>
    <row r="1692" spans="1:11" s="703" customFormat="1">
      <c r="A1692" s="250" t="s">
        <v>7395</v>
      </c>
      <c r="B1692" s="250" t="s">
        <v>11284</v>
      </c>
      <c r="C1692" s="250" t="s">
        <v>3934</v>
      </c>
      <c r="D1692" s="250" t="s">
        <v>11349</v>
      </c>
      <c r="E1692" s="250" t="s">
        <v>1952</v>
      </c>
      <c r="F1692" s="250" t="s">
        <v>11350</v>
      </c>
      <c r="G1692" s="793"/>
      <c r="H1692" s="573" t="s">
        <v>7421</v>
      </c>
      <c r="I1692" s="573"/>
      <c r="J1692" s="509" t="s">
        <v>7644</v>
      </c>
      <c r="K1692" s="509"/>
    </row>
    <row r="1693" spans="1:11" s="703" customFormat="1">
      <c r="A1693" s="250" t="s">
        <v>7395</v>
      </c>
      <c r="B1693" s="250" t="s">
        <v>11284</v>
      </c>
      <c r="C1693" s="250" t="s">
        <v>11351</v>
      </c>
      <c r="D1693" s="250" t="s">
        <v>9049</v>
      </c>
      <c r="E1693" s="250" t="s">
        <v>1952</v>
      </c>
      <c r="F1693" s="250" t="s">
        <v>11352</v>
      </c>
      <c r="G1693" s="793"/>
      <c r="H1693" s="573" t="s">
        <v>7421</v>
      </c>
      <c r="I1693" s="573"/>
      <c r="J1693" s="509" t="s">
        <v>7644</v>
      </c>
      <c r="K1693" s="509"/>
    </row>
    <row r="1694" spans="1:11" s="703" customFormat="1">
      <c r="A1694" s="250" t="s">
        <v>7395</v>
      </c>
      <c r="B1694" s="250" t="s">
        <v>11284</v>
      </c>
      <c r="C1694" s="250" t="s">
        <v>3897</v>
      </c>
      <c r="D1694" s="250" t="s">
        <v>3898</v>
      </c>
      <c r="E1694" s="250" t="s">
        <v>1952</v>
      </c>
      <c r="F1694" s="250" t="s">
        <v>11353</v>
      </c>
      <c r="G1694" s="793"/>
      <c r="H1694" s="573" t="s">
        <v>7421</v>
      </c>
      <c r="I1694" s="573"/>
      <c r="J1694" s="509" t="s">
        <v>7644</v>
      </c>
      <c r="K1694" s="509"/>
    </row>
    <row r="1695" spans="1:11" s="703" customFormat="1">
      <c r="A1695" s="250" t="s">
        <v>7395</v>
      </c>
      <c r="B1695" s="250" t="s">
        <v>11284</v>
      </c>
      <c r="C1695" s="250" t="s">
        <v>11354</v>
      </c>
      <c r="D1695" s="250" t="s">
        <v>11355</v>
      </c>
      <c r="E1695" s="250" t="s">
        <v>1952</v>
      </c>
      <c r="F1695" s="250" t="s">
        <v>11356</v>
      </c>
      <c r="G1695" s="793"/>
      <c r="H1695" s="573" t="s">
        <v>7421</v>
      </c>
      <c r="I1695" s="573"/>
      <c r="J1695" s="509" t="s">
        <v>7644</v>
      </c>
      <c r="K1695" s="509"/>
    </row>
    <row r="1696" spans="1:11" s="703" customFormat="1">
      <c r="A1696" s="250" t="s">
        <v>7395</v>
      </c>
      <c r="B1696" s="250" t="s">
        <v>11284</v>
      </c>
      <c r="C1696" s="250" t="s">
        <v>11357</v>
      </c>
      <c r="D1696" s="250" t="s">
        <v>11358</v>
      </c>
      <c r="E1696" s="250" t="s">
        <v>1952</v>
      </c>
      <c r="F1696" s="250" t="s">
        <v>11359</v>
      </c>
      <c r="G1696" s="793"/>
      <c r="H1696" s="573" t="s">
        <v>7421</v>
      </c>
      <c r="I1696" s="573"/>
      <c r="J1696" s="509" t="s">
        <v>7644</v>
      </c>
      <c r="K1696" s="509"/>
    </row>
    <row r="1697" spans="1:11" s="703" customFormat="1">
      <c r="A1697" s="250" t="s">
        <v>7395</v>
      </c>
      <c r="B1697" s="250" t="s">
        <v>11284</v>
      </c>
      <c r="C1697" s="250" t="s">
        <v>11360</v>
      </c>
      <c r="D1697" s="250" t="s">
        <v>11361</v>
      </c>
      <c r="E1697" s="250" t="s">
        <v>1952</v>
      </c>
      <c r="F1697" s="250" t="s">
        <v>11362</v>
      </c>
      <c r="G1697" s="793"/>
      <c r="H1697" s="573" t="s">
        <v>7421</v>
      </c>
      <c r="I1697" s="573"/>
      <c r="J1697" s="509" t="s">
        <v>7644</v>
      </c>
      <c r="K1697" s="509"/>
    </row>
    <row r="1698" spans="1:11" s="703" customFormat="1">
      <c r="A1698" s="250" t="s">
        <v>7395</v>
      </c>
      <c r="B1698" s="250" t="s">
        <v>11284</v>
      </c>
      <c r="C1698" s="250" t="s">
        <v>11363</v>
      </c>
      <c r="D1698" s="250" t="s">
        <v>11364</v>
      </c>
      <c r="E1698" s="250" t="s">
        <v>1952</v>
      </c>
      <c r="F1698" s="250" t="s">
        <v>11365</v>
      </c>
      <c r="G1698" s="793"/>
      <c r="H1698" s="573" t="s">
        <v>7421</v>
      </c>
      <c r="I1698" s="573"/>
      <c r="J1698" s="509" t="s">
        <v>7644</v>
      </c>
      <c r="K1698" s="509"/>
    </row>
    <row r="1699" spans="1:11" s="703" customFormat="1">
      <c r="A1699" s="250" t="s">
        <v>7395</v>
      </c>
      <c r="B1699" s="250" t="s">
        <v>11284</v>
      </c>
      <c r="C1699" s="250" t="s">
        <v>11366</v>
      </c>
      <c r="D1699" s="250" t="s">
        <v>11367</v>
      </c>
      <c r="E1699" s="250" t="s">
        <v>1952</v>
      </c>
      <c r="F1699" s="250" t="s">
        <v>11368</v>
      </c>
      <c r="G1699" s="793"/>
      <c r="H1699" s="573" t="s">
        <v>7421</v>
      </c>
      <c r="I1699" s="573"/>
      <c r="J1699" s="509" t="s">
        <v>7644</v>
      </c>
      <c r="K1699" s="509"/>
    </row>
    <row r="1700" spans="1:11" s="703" customFormat="1">
      <c r="A1700" s="250" t="s">
        <v>7395</v>
      </c>
      <c r="B1700" s="250" t="s">
        <v>11284</v>
      </c>
      <c r="C1700" s="250" t="s">
        <v>11369</v>
      </c>
      <c r="D1700" s="250" t="s">
        <v>3920</v>
      </c>
      <c r="E1700" s="250" t="s">
        <v>1952</v>
      </c>
      <c r="F1700" s="250" t="s">
        <v>11370</v>
      </c>
      <c r="G1700" s="793"/>
      <c r="H1700" s="573" t="s">
        <v>7421</v>
      </c>
      <c r="I1700" s="573"/>
      <c r="J1700" s="509" t="s">
        <v>7644</v>
      </c>
      <c r="K1700" s="509"/>
    </row>
    <row r="1701" spans="1:11" s="703" customFormat="1">
      <c r="A1701" s="250" t="s">
        <v>7395</v>
      </c>
      <c r="B1701" s="250" t="s">
        <v>11284</v>
      </c>
      <c r="C1701" s="250" t="s">
        <v>11371</v>
      </c>
      <c r="D1701" s="250" t="s">
        <v>11372</v>
      </c>
      <c r="E1701" s="250" t="s">
        <v>1952</v>
      </c>
      <c r="F1701" s="250" t="s">
        <v>11373</v>
      </c>
      <c r="G1701" s="793"/>
      <c r="H1701" s="573" t="s">
        <v>7421</v>
      </c>
      <c r="I1701" s="573"/>
      <c r="J1701" s="509" t="s">
        <v>7644</v>
      </c>
      <c r="K1701" s="509"/>
    </row>
    <row r="1702" spans="1:11" s="703" customFormat="1">
      <c r="A1702" s="250" t="s">
        <v>7395</v>
      </c>
      <c r="B1702" s="250" t="s">
        <v>11284</v>
      </c>
      <c r="C1702" s="250" t="s">
        <v>11374</v>
      </c>
      <c r="D1702" s="250" t="s">
        <v>11375</v>
      </c>
      <c r="E1702" s="250" t="s">
        <v>1952</v>
      </c>
      <c r="F1702" s="250" t="s">
        <v>11376</v>
      </c>
      <c r="G1702" s="793"/>
      <c r="H1702" s="573" t="s">
        <v>7421</v>
      </c>
      <c r="I1702" s="573"/>
      <c r="J1702" s="509" t="s">
        <v>7644</v>
      </c>
      <c r="K1702" s="509"/>
    </row>
    <row r="1703" spans="1:11" s="703" customFormat="1">
      <c r="A1703" s="250" t="s">
        <v>7395</v>
      </c>
      <c r="B1703" s="250" t="s">
        <v>11284</v>
      </c>
      <c r="C1703" s="250" t="s">
        <v>11377</v>
      </c>
      <c r="D1703" s="250" t="s">
        <v>11378</v>
      </c>
      <c r="E1703" s="250" t="s">
        <v>1952</v>
      </c>
      <c r="F1703" s="250" t="s">
        <v>11379</v>
      </c>
      <c r="G1703" s="793"/>
      <c r="H1703" s="573" t="s">
        <v>7421</v>
      </c>
      <c r="I1703" s="573"/>
      <c r="J1703" s="509" t="s">
        <v>7644</v>
      </c>
      <c r="K1703" s="509"/>
    </row>
    <row r="1704" spans="1:11" s="703" customFormat="1">
      <c r="A1704" s="250" t="s">
        <v>7395</v>
      </c>
      <c r="B1704" s="250" t="s">
        <v>11284</v>
      </c>
      <c r="C1704" s="250" t="s">
        <v>11380</v>
      </c>
      <c r="D1704" s="250" t="s">
        <v>11381</v>
      </c>
      <c r="E1704" s="250" t="s">
        <v>1952</v>
      </c>
      <c r="F1704" s="250" t="s">
        <v>11382</v>
      </c>
      <c r="G1704" s="793"/>
      <c r="H1704" s="573" t="s">
        <v>7421</v>
      </c>
      <c r="I1704" s="573"/>
      <c r="J1704" s="509" t="s">
        <v>7644</v>
      </c>
      <c r="K1704" s="509"/>
    </row>
    <row r="1705" spans="1:11" s="703" customFormat="1">
      <c r="A1705" s="250" t="s">
        <v>7395</v>
      </c>
      <c r="B1705" s="250" t="s">
        <v>11284</v>
      </c>
      <c r="C1705" s="250" t="s">
        <v>11383</v>
      </c>
      <c r="D1705" s="250" t="s">
        <v>11384</v>
      </c>
      <c r="E1705" s="250" t="s">
        <v>1952</v>
      </c>
      <c r="F1705" s="250" t="s">
        <v>11385</v>
      </c>
      <c r="G1705" s="793"/>
      <c r="H1705" s="573" t="s">
        <v>7421</v>
      </c>
      <c r="I1705" s="573"/>
      <c r="J1705" s="509" t="s">
        <v>7644</v>
      </c>
      <c r="K1705" s="509"/>
    </row>
    <row r="1706" spans="1:11" s="703" customFormat="1">
      <c r="A1706" s="250" t="s">
        <v>7395</v>
      </c>
      <c r="B1706" s="250" t="s">
        <v>11284</v>
      </c>
      <c r="C1706" s="250" t="s">
        <v>8843</v>
      </c>
      <c r="D1706" s="250" t="s">
        <v>11386</v>
      </c>
      <c r="E1706" s="250" t="s">
        <v>1952</v>
      </c>
      <c r="F1706" s="4" t="s">
        <v>11387</v>
      </c>
      <c r="G1706" s="793"/>
      <c r="H1706" s="573" t="s">
        <v>7421</v>
      </c>
      <c r="I1706" s="573"/>
      <c r="J1706" s="509" t="s">
        <v>7644</v>
      </c>
      <c r="K1706" s="509"/>
    </row>
    <row r="1707" spans="1:11" s="703" customFormat="1">
      <c r="A1707" s="4" t="s">
        <v>7395</v>
      </c>
      <c r="B1707" s="4" t="s">
        <v>11284</v>
      </c>
      <c r="C1707" s="4" t="s">
        <v>11388</v>
      </c>
      <c r="D1707" s="4" t="s">
        <v>11389</v>
      </c>
      <c r="E1707" s="4" t="s">
        <v>1952</v>
      </c>
      <c r="F1707" s="4" t="s">
        <v>11283</v>
      </c>
      <c r="G1707" s="100"/>
      <c r="H1707" s="573" t="s">
        <v>7421</v>
      </c>
      <c r="I1707" s="573"/>
      <c r="J1707" s="509" t="s">
        <v>7644</v>
      </c>
      <c r="K1707" s="509"/>
    </row>
    <row r="1708" spans="1:11" s="703" customFormat="1">
      <c r="A1708" s="250" t="s">
        <v>7395</v>
      </c>
      <c r="B1708" s="250" t="s">
        <v>11284</v>
      </c>
      <c r="C1708" s="250" t="s">
        <v>11390</v>
      </c>
      <c r="D1708" s="250" t="s">
        <v>11391</v>
      </c>
      <c r="E1708" s="250" t="s">
        <v>1952</v>
      </c>
      <c r="F1708" s="250" t="s">
        <v>11392</v>
      </c>
      <c r="G1708" s="793"/>
      <c r="H1708" s="573" t="s">
        <v>7421</v>
      </c>
      <c r="I1708" s="573"/>
      <c r="J1708" s="509" t="s">
        <v>7644</v>
      </c>
      <c r="K1708" s="509"/>
    </row>
    <row r="1709" spans="1:11" s="703" customFormat="1">
      <c r="A1709" s="250" t="s">
        <v>7395</v>
      </c>
      <c r="B1709" s="250" t="s">
        <v>11284</v>
      </c>
      <c r="C1709" s="250" t="s">
        <v>11393</v>
      </c>
      <c r="D1709" s="250" t="s">
        <v>11394</v>
      </c>
      <c r="E1709" s="250" t="s">
        <v>1952</v>
      </c>
      <c r="F1709" s="250" t="s">
        <v>11395</v>
      </c>
      <c r="G1709" s="793"/>
      <c r="H1709" s="573" t="s">
        <v>7421</v>
      </c>
      <c r="I1709" s="573"/>
      <c r="J1709" s="509" t="s">
        <v>7644</v>
      </c>
      <c r="K1709" s="509"/>
    </row>
    <row r="1710" spans="1:11" s="703" customFormat="1">
      <c r="A1710" s="250" t="s">
        <v>7395</v>
      </c>
      <c r="B1710" s="250" t="s">
        <v>11284</v>
      </c>
      <c r="C1710" s="250" t="s">
        <v>11396</v>
      </c>
      <c r="D1710" s="250" t="s">
        <v>11397</v>
      </c>
      <c r="E1710" s="250" t="s">
        <v>1952</v>
      </c>
      <c r="F1710" s="250" t="s">
        <v>11398</v>
      </c>
      <c r="G1710" s="793"/>
      <c r="H1710" s="573" t="s">
        <v>7421</v>
      </c>
      <c r="I1710" s="573"/>
      <c r="J1710" s="509" t="s">
        <v>7644</v>
      </c>
      <c r="K1710" s="509"/>
    </row>
    <row r="1711" spans="1:11" s="703" customFormat="1">
      <c r="A1711" s="250" t="s">
        <v>7395</v>
      </c>
      <c r="B1711" s="250" t="s">
        <v>11284</v>
      </c>
      <c r="C1711" s="250" t="s">
        <v>11399</v>
      </c>
      <c r="D1711" s="250" t="s">
        <v>11400</v>
      </c>
      <c r="E1711" s="250" t="s">
        <v>1952</v>
      </c>
      <c r="F1711" s="250" t="s">
        <v>11401</v>
      </c>
      <c r="G1711" s="793"/>
      <c r="H1711" s="573" t="s">
        <v>7421</v>
      </c>
      <c r="I1711" s="573"/>
      <c r="J1711" s="509" t="s">
        <v>7644</v>
      </c>
      <c r="K1711" s="509"/>
    </row>
    <row r="1712" spans="1:11" s="703" customFormat="1">
      <c r="A1712" s="250" t="s">
        <v>7395</v>
      </c>
      <c r="B1712" s="250" t="s">
        <v>11284</v>
      </c>
      <c r="C1712" s="250" t="s">
        <v>11402</v>
      </c>
      <c r="D1712" s="250" t="s">
        <v>11403</v>
      </c>
      <c r="E1712" s="250" t="s">
        <v>7610</v>
      </c>
      <c r="F1712" s="250" t="s">
        <v>11404</v>
      </c>
      <c r="G1712" s="793"/>
      <c r="H1712" s="573" t="s">
        <v>7421</v>
      </c>
      <c r="I1712" s="573"/>
      <c r="J1712" s="509" t="s">
        <v>7644</v>
      </c>
      <c r="K1712" s="509"/>
    </row>
    <row r="1713" spans="1:11" s="703" customFormat="1">
      <c r="A1713" s="250" t="s">
        <v>7395</v>
      </c>
      <c r="B1713" s="250" t="s">
        <v>11284</v>
      </c>
      <c r="C1713" s="250" t="s">
        <v>11405</v>
      </c>
      <c r="D1713" s="250" t="s">
        <v>11406</v>
      </c>
      <c r="E1713" s="250" t="s">
        <v>1952</v>
      </c>
      <c r="F1713" s="250" t="s">
        <v>11407</v>
      </c>
      <c r="G1713" s="793"/>
      <c r="H1713" s="573" t="s">
        <v>7421</v>
      </c>
      <c r="I1713" s="573"/>
      <c r="J1713" s="509" t="s">
        <v>7644</v>
      </c>
      <c r="K1713" s="509"/>
    </row>
    <row r="1714" spans="1:11" s="703" customFormat="1">
      <c r="A1714" s="250" t="s">
        <v>7395</v>
      </c>
      <c r="B1714" s="250" t="s">
        <v>11284</v>
      </c>
      <c r="C1714" s="250" t="s">
        <v>9967</v>
      </c>
      <c r="D1714" s="250" t="s">
        <v>11408</v>
      </c>
      <c r="E1714" s="250" t="s">
        <v>1952</v>
      </c>
      <c r="F1714" s="250" t="s">
        <v>11409</v>
      </c>
      <c r="G1714" s="793"/>
      <c r="H1714" s="573" t="s">
        <v>7421</v>
      </c>
      <c r="I1714" s="573"/>
      <c r="J1714" s="509" t="s">
        <v>7644</v>
      </c>
      <c r="K1714" s="509"/>
    </row>
    <row r="1715" spans="1:11" s="703" customFormat="1">
      <c r="A1715" s="250" t="s">
        <v>7395</v>
      </c>
      <c r="B1715" s="250" t="s">
        <v>11284</v>
      </c>
      <c r="C1715" s="250" t="s">
        <v>11410</v>
      </c>
      <c r="D1715" s="250" t="s">
        <v>11411</v>
      </c>
      <c r="E1715" s="250" t="s">
        <v>1952</v>
      </c>
      <c r="F1715" s="250" t="s">
        <v>11412</v>
      </c>
      <c r="G1715" s="793"/>
      <c r="H1715" s="573" t="s">
        <v>7421</v>
      </c>
      <c r="I1715" s="573"/>
      <c r="J1715" s="509" t="s">
        <v>7644</v>
      </c>
      <c r="K1715" s="509"/>
    </row>
    <row r="1716" spans="1:11" s="703" customFormat="1" ht="15">
      <c r="A1716" s="762" t="s">
        <v>7395</v>
      </c>
      <c r="B1716" s="762" t="s">
        <v>11413</v>
      </c>
      <c r="C1716" s="762" t="s">
        <v>11269</v>
      </c>
      <c r="D1716" s="762" t="s">
        <v>11270</v>
      </c>
      <c r="E1716" s="762" t="s">
        <v>1952</v>
      </c>
      <c r="F1716" s="762" t="s">
        <v>11271</v>
      </c>
      <c r="G1716" s="763" t="s">
        <v>1954</v>
      </c>
      <c r="H1716" s="573" t="s">
        <v>7421</v>
      </c>
      <c r="I1716" s="573"/>
      <c r="J1716" s="509" t="s">
        <v>7644</v>
      </c>
      <c r="K1716" s="509"/>
    </row>
    <row r="1717" spans="1:11" s="703" customFormat="1">
      <c r="A1717" s="250" t="s">
        <v>7395</v>
      </c>
      <c r="B1717" s="250" t="s">
        <v>11413</v>
      </c>
      <c r="C1717" s="250" t="s">
        <v>11414</v>
      </c>
      <c r="D1717" s="250" t="s">
        <v>11415</v>
      </c>
      <c r="E1717" s="250" t="s">
        <v>1952</v>
      </c>
      <c r="F1717" s="250" t="s">
        <v>11416</v>
      </c>
      <c r="G1717" s="793"/>
      <c r="H1717" s="573" t="s">
        <v>7421</v>
      </c>
      <c r="I1717" s="573"/>
      <c r="J1717" s="509" t="s">
        <v>7644</v>
      </c>
      <c r="K1717" s="509"/>
    </row>
    <row r="1718" spans="1:11" s="703" customFormat="1">
      <c r="A1718" s="250" t="s">
        <v>7395</v>
      </c>
      <c r="B1718" s="250" t="s">
        <v>11413</v>
      </c>
      <c r="C1718" s="250" t="s">
        <v>11417</v>
      </c>
      <c r="D1718" s="250" t="s">
        <v>11418</v>
      </c>
      <c r="E1718" s="250" t="s">
        <v>1952</v>
      </c>
      <c r="F1718" s="250" t="s">
        <v>11419</v>
      </c>
      <c r="G1718" s="793"/>
      <c r="H1718" s="573" t="s">
        <v>7421</v>
      </c>
      <c r="I1718" s="573"/>
      <c r="J1718" s="509" t="s">
        <v>7644</v>
      </c>
      <c r="K1718" s="509"/>
    </row>
    <row r="1719" spans="1:11" s="703" customFormat="1">
      <c r="A1719" s="250" t="s">
        <v>7395</v>
      </c>
      <c r="B1719" s="250" t="s">
        <v>11413</v>
      </c>
      <c r="C1719" s="250" t="s">
        <v>11420</v>
      </c>
      <c r="D1719" s="250" t="s">
        <v>11421</v>
      </c>
      <c r="E1719" s="250" t="s">
        <v>1952</v>
      </c>
      <c r="F1719" s="250" t="s">
        <v>11422</v>
      </c>
      <c r="G1719" s="793"/>
      <c r="H1719" s="573" t="s">
        <v>7421</v>
      </c>
      <c r="I1719" s="573"/>
      <c r="J1719" s="509" t="s">
        <v>7644</v>
      </c>
      <c r="K1719" s="509"/>
    </row>
    <row r="1720" spans="1:11" s="703" customFormat="1">
      <c r="A1720" s="250" t="s">
        <v>7395</v>
      </c>
      <c r="B1720" s="250" t="s">
        <v>11413</v>
      </c>
      <c r="C1720" s="250" t="s">
        <v>11423</v>
      </c>
      <c r="D1720" s="250" t="s">
        <v>11424</v>
      </c>
      <c r="E1720" s="250" t="s">
        <v>1952</v>
      </c>
      <c r="F1720" s="250" t="s">
        <v>11425</v>
      </c>
      <c r="G1720" s="793"/>
      <c r="H1720" s="573" t="s">
        <v>7421</v>
      </c>
      <c r="I1720" s="573"/>
      <c r="J1720" s="509" t="s">
        <v>7644</v>
      </c>
      <c r="K1720" s="509"/>
    </row>
    <row r="1721" spans="1:11" s="703" customFormat="1">
      <c r="A1721" s="250" t="s">
        <v>7395</v>
      </c>
      <c r="B1721" s="250" t="s">
        <v>11413</v>
      </c>
      <c r="C1721" s="250" t="s">
        <v>11426</v>
      </c>
      <c r="D1721" s="250" t="s">
        <v>11427</v>
      </c>
      <c r="E1721" s="250" t="s">
        <v>1952</v>
      </c>
      <c r="F1721" s="250" t="s">
        <v>11428</v>
      </c>
      <c r="G1721" s="793"/>
      <c r="H1721" s="573" t="s">
        <v>7421</v>
      </c>
      <c r="I1721" s="573"/>
      <c r="J1721" s="509" t="s">
        <v>7644</v>
      </c>
      <c r="K1721" s="509"/>
    </row>
    <row r="1722" spans="1:11" s="703" customFormat="1">
      <c r="A1722" s="250" t="s">
        <v>7395</v>
      </c>
      <c r="B1722" s="250" t="s">
        <v>11413</v>
      </c>
      <c r="C1722" s="250" t="s">
        <v>11429</v>
      </c>
      <c r="D1722" s="250" t="s">
        <v>11430</v>
      </c>
      <c r="E1722" s="250" t="s">
        <v>1952</v>
      </c>
      <c r="F1722" s="250" t="s">
        <v>11431</v>
      </c>
      <c r="G1722" s="793"/>
      <c r="H1722" s="573" t="s">
        <v>7421</v>
      </c>
      <c r="I1722" s="573"/>
      <c r="J1722" s="509" t="s">
        <v>7644</v>
      </c>
      <c r="K1722" s="509"/>
    </row>
    <row r="1723" spans="1:11" s="703" customFormat="1">
      <c r="A1723" s="250" t="s">
        <v>7395</v>
      </c>
      <c r="B1723" s="250" t="s">
        <v>11413</v>
      </c>
      <c r="C1723" s="250" t="s">
        <v>11432</v>
      </c>
      <c r="D1723" s="250" t="s">
        <v>11433</v>
      </c>
      <c r="E1723" s="250" t="s">
        <v>1952</v>
      </c>
      <c r="F1723" s="250" t="s">
        <v>11434</v>
      </c>
      <c r="G1723" s="793"/>
      <c r="H1723" s="573" t="s">
        <v>7421</v>
      </c>
      <c r="I1723" s="573"/>
      <c r="J1723" s="509" t="s">
        <v>7644</v>
      </c>
      <c r="K1723" s="509"/>
    </row>
    <row r="1724" spans="1:11" s="703" customFormat="1">
      <c r="A1724" s="250" t="s">
        <v>7395</v>
      </c>
      <c r="B1724" s="250" t="s">
        <v>11413</v>
      </c>
      <c r="C1724" s="250" t="s">
        <v>11435</v>
      </c>
      <c r="D1724" s="250" t="s">
        <v>11436</v>
      </c>
      <c r="E1724" s="250" t="s">
        <v>1952</v>
      </c>
      <c r="F1724" s="250" t="s">
        <v>11437</v>
      </c>
      <c r="G1724" s="793"/>
      <c r="H1724" s="573" t="s">
        <v>7421</v>
      </c>
      <c r="I1724" s="573"/>
      <c r="J1724" s="509" t="s">
        <v>7644</v>
      </c>
      <c r="K1724" s="509"/>
    </row>
    <row r="1725" spans="1:11" s="703" customFormat="1">
      <c r="A1725" s="250" t="s">
        <v>7395</v>
      </c>
      <c r="B1725" s="250" t="s">
        <v>11413</v>
      </c>
      <c r="C1725" s="250" t="s">
        <v>11438</v>
      </c>
      <c r="D1725" s="250" t="s">
        <v>11439</v>
      </c>
      <c r="E1725" s="250" t="s">
        <v>1952</v>
      </c>
      <c r="F1725" s="250" t="s">
        <v>11440</v>
      </c>
      <c r="G1725" s="793"/>
      <c r="H1725" s="573" t="s">
        <v>7421</v>
      </c>
      <c r="I1725" s="573"/>
      <c r="J1725" s="509" t="s">
        <v>7644</v>
      </c>
      <c r="K1725" s="509"/>
    </row>
    <row r="1726" spans="1:11" s="703" customFormat="1">
      <c r="A1726" s="250" t="s">
        <v>7395</v>
      </c>
      <c r="B1726" s="250" t="s">
        <v>11413</v>
      </c>
      <c r="C1726" s="250" t="s">
        <v>11441</v>
      </c>
      <c r="D1726" s="250" t="s">
        <v>11442</v>
      </c>
      <c r="E1726" s="250" t="s">
        <v>1952</v>
      </c>
      <c r="F1726" s="250" t="s">
        <v>11443</v>
      </c>
      <c r="G1726" s="793"/>
      <c r="H1726" s="573" t="s">
        <v>7421</v>
      </c>
      <c r="I1726" s="573"/>
      <c r="J1726" s="509" t="s">
        <v>7644</v>
      </c>
      <c r="K1726" s="509"/>
    </row>
    <row r="1727" spans="1:11" s="703" customFormat="1">
      <c r="A1727" s="250" t="s">
        <v>7395</v>
      </c>
      <c r="B1727" s="250" t="s">
        <v>11413</v>
      </c>
      <c r="C1727" s="250" t="s">
        <v>11444</v>
      </c>
      <c r="D1727" s="250" t="s">
        <v>11445</v>
      </c>
      <c r="E1727" s="250" t="s">
        <v>1952</v>
      </c>
      <c r="F1727" s="250" t="s">
        <v>11446</v>
      </c>
      <c r="G1727" s="793"/>
      <c r="H1727" s="573" t="s">
        <v>7421</v>
      </c>
      <c r="I1727" s="573"/>
      <c r="J1727" s="509" t="s">
        <v>7644</v>
      </c>
      <c r="K1727" s="509"/>
    </row>
    <row r="1728" spans="1:11" s="703" customFormat="1">
      <c r="A1728" s="250" t="s">
        <v>7395</v>
      </c>
      <c r="B1728" s="250" t="s">
        <v>11413</v>
      </c>
      <c r="C1728" s="250" t="s">
        <v>11447</v>
      </c>
      <c r="D1728" s="250" t="s">
        <v>11448</v>
      </c>
      <c r="E1728" s="250" t="s">
        <v>1952</v>
      </c>
      <c r="F1728" s="250" t="s">
        <v>11449</v>
      </c>
      <c r="G1728" s="793"/>
      <c r="H1728" s="573" t="s">
        <v>7421</v>
      </c>
      <c r="I1728" s="573"/>
      <c r="J1728" s="509" t="s">
        <v>7644</v>
      </c>
      <c r="K1728" s="509"/>
    </row>
    <row r="1729" spans="1:11" s="703" customFormat="1">
      <c r="A1729" s="250" t="s">
        <v>7395</v>
      </c>
      <c r="B1729" s="250" t="s">
        <v>11413</v>
      </c>
      <c r="C1729" s="250" t="s">
        <v>11450</v>
      </c>
      <c r="D1729" s="250" t="s">
        <v>11451</v>
      </c>
      <c r="E1729" s="250" t="s">
        <v>1952</v>
      </c>
      <c r="F1729" s="250" t="s">
        <v>11452</v>
      </c>
      <c r="G1729" s="793"/>
      <c r="H1729" s="573" t="s">
        <v>7421</v>
      </c>
      <c r="I1729" s="573"/>
      <c r="J1729" s="509" t="s">
        <v>7644</v>
      </c>
      <c r="K1729" s="509"/>
    </row>
    <row r="1730" spans="1:11" s="703" customFormat="1">
      <c r="A1730" s="250" t="s">
        <v>7395</v>
      </c>
      <c r="B1730" s="250" t="s">
        <v>11413</v>
      </c>
      <c r="C1730" s="250" t="s">
        <v>11453</v>
      </c>
      <c r="D1730" s="250" t="s">
        <v>11454</v>
      </c>
      <c r="E1730" s="250" t="s">
        <v>1952</v>
      </c>
      <c r="F1730" s="250" t="s">
        <v>11455</v>
      </c>
      <c r="G1730" s="793"/>
      <c r="H1730" s="573" t="s">
        <v>7421</v>
      </c>
      <c r="I1730" s="573"/>
      <c r="J1730" s="509" t="s">
        <v>7644</v>
      </c>
      <c r="K1730" s="509"/>
    </row>
    <row r="1731" spans="1:11" s="703" customFormat="1">
      <c r="A1731" s="250" t="s">
        <v>7395</v>
      </c>
      <c r="B1731" s="250" t="s">
        <v>11413</v>
      </c>
      <c r="C1731" s="250" t="s">
        <v>11456</v>
      </c>
      <c r="D1731" s="250" t="s">
        <v>11457</v>
      </c>
      <c r="E1731" s="250" t="s">
        <v>1952</v>
      </c>
      <c r="F1731" s="250" t="s">
        <v>11458</v>
      </c>
      <c r="G1731" s="793"/>
      <c r="H1731" s="573" t="s">
        <v>7421</v>
      </c>
      <c r="I1731" s="573"/>
      <c r="J1731" s="509" t="s">
        <v>7644</v>
      </c>
      <c r="K1731" s="509"/>
    </row>
    <row r="1732" spans="1:11" s="703" customFormat="1">
      <c r="A1732" s="250" t="s">
        <v>7395</v>
      </c>
      <c r="B1732" s="250" t="s">
        <v>11413</v>
      </c>
      <c r="C1732" s="250" t="s">
        <v>11459</v>
      </c>
      <c r="D1732" s="250" t="s">
        <v>11460</v>
      </c>
      <c r="E1732" s="250" t="s">
        <v>1952</v>
      </c>
      <c r="F1732" s="250" t="s">
        <v>11461</v>
      </c>
      <c r="G1732" s="793"/>
      <c r="H1732" s="573" t="s">
        <v>7421</v>
      </c>
      <c r="I1732" s="573"/>
      <c r="J1732" s="509" t="s">
        <v>7644</v>
      </c>
      <c r="K1732" s="509"/>
    </row>
    <row r="1733" spans="1:11" s="703" customFormat="1">
      <c r="A1733" s="250" t="s">
        <v>7395</v>
      </c>
      <c r="B1733" s="250" t="s">
        <v>11413</v>
      </c>
      <c r="C1733" s="250" t="s">
        <v>11462</v>
      </c>
      <c r="D1733" s="250" t="s">
        <v>11463</v>
      </c>
      <c r="E1733" s="250" t="s">
        <v>1952</v>
      </c>
      <c r="F1733" s="250" t="s">
        <v>11464</v>
      </c>
      <c r="G1733" s="793"/>
      <c r="H1733" s="573" t="s">
        <v>7421</v>
      </c>
      <c r="I1733" s="573"/>
      <c r="J1733" s="509" t="s">
        <v>7644</v>
      </c>
      <c r="K1733" s="509"/>
    </row>
    <row r="1734" spans="1:11" s="703" customFormat="1">
      <c r="A1734" s="250" t="s">
        <v>7395</v>
      </c>
      <c r="B1734" s="250" t="s">
        <v>11413</v>
      </c>
      <c r="C1734" s="250" t="s">
        <v>11465</v>
      </c>
      <c r="D1734" s="250" t="s">
        <v>11466</v>
      </c>
      <c r="E1734" s="250" t="s">
        <v>1952</v>
      </c>
      <c r="F1734" s="250" t="s">
        <v>11467</v>
      </c>
      <c r="G1734" s="793"/>
      <c r="H1734" s="573" t="s">
        <v>7421</v>
      </c>
      <c r="I1734" s="573"/>
      <c r="J1734" s="509" t="s">
        <v>7644</v>
      </c>
      <c r="K1734" s="509"/>
    </row>
    <row r="1735" spans="1:11" s="703" customFormat="1">
      <c r="A1735" s="250" t="s">
        <v>7395</v>
      </c>
      <c r="B1735" s="250" t="s">
        <v>11413</v>
      </c>
      <c r="C1735" s="250" t="s">
        <v>11468</v>
      </c>
      <c r="D1735" s="250" t="s">
        <v>11469</v>
      </c>
      <c r="E1735" s="250" t="s">
        <v>1952</v>
      </c>
      <c r="F1735" s="250" t="s">
        <v>11470</v>
      </c>
      <c r="G1735" s="793"/>
      <c r="H1735" s="573" t="s">
        <v>7421</v>
      </c>
      <c r="I1735" s="573"/>
      <c r="J1735" s="509" t="s">
        <v>7644</v>
      </c>
      <c r="K1735" s="509"/>
    </row>
    <row r="1736" spans="1:11" s="703" customFormat="1">
      <c r="A1736" s="250" t="s">
        <v>7395</v>
      </c>
      <c r="B1736" s="250" t="s">
        <v>11413</v>
      </c>
      <c r="C1736" s="250" t="s">
        <v>11471</v>
      </c>
      <c r="D1736" s="250" t="s">
        <v>11472</v>
      </c>
      <c r="E1736" s="250" t="s">
        <v>1952</v>
      </c>
      <c r="F1736" s="250" t="s">
        <v>11473</v>
      </c>
      <c r="G1736" s="793"/>
      <c r="H1736" s="573" t="s">
        <v>7421</v>
      </c>
      <c r="I1736" s="573"/>
      <c r="J1736" s="509" t="s">
        <v>7644</v>
      </c>
      <c r="K1736" s="509"/>
    </row>
    <row r="1737" spans="1:11" s="703" customFormat="1">
      <c r="A1737" s="250" t="s">
        <v>7395</v>
      </c>
      <c r="B1737" s="250" t="s">
        <v>11413</v>
      </c>
      <c r="C1737" s="250" t="s">
        <v>11474</v>
      </c>
      <c r="D1737" s="250" t="s">
        <v>11475</v>
      </c>
      <c r="E1737" s="250" t="s">
        <v>1952</v>
      </c>
      <c r="F1737" s="250" t="s">
        <v>11476</v>
      </c>
      <c r="G1737" s="793"/>
      <c r="H1737" s="573" t="s">
        <v>7421</v>
      </c>
      <c r="I1737" s="573"/>
      <c r="J1737" s="509" t="s">
        <v>7644</v>
      </c>
      <c r="K1737" s="509"/>
    </row>
    <row r="1738" spans="1:11" s="703" customFormat="1">
      <c r="A1738" s="250" t="s">
        <v>7395</v>
      </c>
      <c r="B1738" s="250" t="s">
        <v>11413</v>
      </c>
      <c r="C1738" s="250" t="s">
        <v>11477</v>
      </c>
      <c r="D1738" s="250" t="s">
        <v>11478</v>
      </c>
      <c r="E1738" s="250" t="s">
        <v>1952</v>
      </c>
      <c r="F1738" s="250" t="s">
        <v>11479</v>
      </c>
      <c r="G1738" s="793"/>
      <c r="H1738" s="573" t="s">
        <v>7421</v>
      </c>
      <c r="I1738" s="573"/>
      <c r="J1738" s="509" t="s">
        <v>7644</v>
      </c>
      <c r="K1738" s="509"/>
    </row>
    <row r="1739" spans="1:11" s="703" customFormat="1">
      <c r="A1739" s="250" t="s">
        <v>7395</v>
      </c>
      <c r="B1739" s="250" t="s">
        <v>11413</v>
      </c>
      <c r="C1739" s="250" t="s">
        <v>11480</v>
      </c>
      <c r="D1739" s="250" t="s">
        <v>11481</v>
      </c>
      <c r="E1739" s="250" t="s">
        <v>1952</v>
      </c>
      <c r="F1739" s="250" t="s">
        <v>11482</v>
      </c>
      <c r="G1739" s="793"/>
      <c r="H1739" s="573" t="s">
        <v>7421</v>
      </c>
      <c r="I1739" s="573"/>
      <c r="J1739" s="509" t="s">
        <v>7644</v>
      </c>
      <c r="K1739" s="509"/>
    </row>
    <row r="1740" spans="1:11" s="703" customFormat="1">
      <c r="A1740" s="250" t="s">
        <v>7395</v>
      </c>
      <c r="B1740" s="250" t="s">
        <v>11413</v>
      </c>
      <c r="C1740" s="250" t="s">
        <v>11483</v>
      </c>
      <c r="D1740" s="250" t="s">
        <v>11484</v>
      </c>
      <c r="E1740" s="250" t="s">
        <v>1952</v>
      </c>
      <c r="F1740" s="4" t="s">
        <v>11485</v>
      </c>
      <c r="G1740" s="793"/>
      <c r="H1740" s="573" t="s">
        <v>7421</v>
      </c>
      <c r="I1740" s="573"/>
      <c r="J1740" s="509" t="s">
        <v>7644</v>
      </c>
      <c r="K1740" s="509"/>
    </row>
    <row r="1741" spans="1:11" s="703" customFormat="1">
      <c r="A1741" s="250" t="s">
        <v>7395</v>
      </c>
      <c r="B1741" s="250" t="s">
        <v>11413</v>
      </c>
      <c r="C1741" s="250" t="s">
        <v>11486</v>
      </c>
      <c r="D1741" s="250" t="s">
        <v>11487</v>
      </c>
      <c r="E1741" s="250" t="s">
        <v>1952</v>
      </c>
      <c r="F1741" s="250" t="s">
        <v>11488</v>
      </c>
      <c r="G1741" s="793"/>
      <c r="H1741" s="573" t="s">
        <v>7421</v>
      </c>
      <c r="I1741" s="573"/>
      <c r="J1741" s="509" t="s">
        <v>7644</v>
      </c>
      <c r="K1741" s="509"/>
    </row>
    <row r="1742" spans="1:11" s="703" customFormat="1">
      <c r="A1742" s="250" t="s">
        <v>7395</v>
      </c>
      <c r="B1742" s="250" t="s">
        <v>11413</v>
      </c>
      <c r="C1742" s="250" t="s">
        <v>11489</v>
      </c>
      <c r="D1742" s="250" t="s">
        <v>11490</v>
      </c>
      <c r="E1742" s="250" t="s">
        <v>1952</v>
      </c>
      <c r="F1742" s="250" t="s">
        <v>11491</v>
      </c>
      <c r="G1742" s="793"/>
      <c r="H1742" s="573" t="s">
        <v>7421</v>
      </c>
      <c r="I1742" s="573"/>
      <c r="J1742" s="509" t="s">
        <v>7644</v>
      </c>
      <c r="K1742" s="509"/>
    </row>
    <row r="1743" spans="1:11" s="703" customFormat="1">
      <c r="A1743" s="250" t="s">
        <v>7395</v>
      </c>
      <c r="B1743" s="250" t="s">
        <v>11413</v>
      </c>
      <c r="C1743" s="250" t="s">
        <v>11492</v>
      </c>
      <c r="D1743" s="250" t="s">
        <v>11493</v>
      </c>
      <c r="E1743" s="250" t="s">
        <v>1952</v>
      </c>
      <c r="F1743" s="250" t="s">
        <v>11494</v>
      </c>
      <c r="G1743" s="793"/>
      <c r="H1743" s="573" t="s">
        <v>7421</v>
      </c>
      <c r="I1743" s="573"/>
      <c r="J1743" s="509" t="s">
        <v>7644</v>
      </c>
      <c r="K1743" s="509"/>
    </row>
    <row r="1744" spans="1:11" s="703" customFormat="1">
      <c r="A1744" s="250" t="s">
        <v>7395</v>
      </c>
      <c r="B1744" s="250" t="s">
        <v>11413</v>
      </c>
      <c r="C1744" s="250" t="s">
        <v>11495</v>
      </c>
      <c r="D1744" s="250" t="s">
        <v>11496</v>
      </c>
      <c r="E1744" s="250" t="s">
        <v>1952</v>
      </c>
      <c r="F1744" s="250" t="s">
        <v>11497</v>
      </c>
      <c r="G1744" s="793"/>
      <c r="H1744" s="573" t="s">
        <v>7421</v>
      </c>
      <c r="I1744" s="573"/>
      <c r="J1744" s="509" t="s">
        <v>7644</v>
      </c>
      <c r="K1744" s="509"/>
    </row>
    <row r="1745" spans="1:11" s="703" customFormat="1">
      <c r="A1745" s="250" t="s">
        <v>7395</v>
      </c>
      <c r="B1745" s="250" t="s">
        <v>11413</v>
      </c>
      <c r="C1745" s="250" t="s">
        <v>11498</v>
      </c>
      <c r="D1745" s="250" t="s">
        <v>11499</v>
      </c>
      <c r="E1745" s="250" t="s">
        <v>1952</v>
      </c>
      <c r="F1745" s="250" t="s">
        <v>11500</v>
      </c>
      <c r="G1745" s="793"/>
      <c r="H1745" s="573" t="s">
        <v>7421</v>
      </c>
      <c r="I1745" s="573"/>
      <c r="J1745" s="509" t="s">
        <v>7644</v>
      </c>
      <c r="K1745" s="509"/>
    </row>
    <row r="1746" spans="1:11" s="703" customFormat="1">
      <c r="A1746" s="250" t="s">
        <v>7395</v>
      </c>
      <c r="B1746" s="250" t="s">
        <v>11413</v>
      </c>
      <c r="C1746" s="250" t="s">
        <v>11501</v>
      </c>
      <c r="D1746" s="250" t="s">
        <v>11502</v>
      </c>
      <c r="E1746" s="250" t="s">
        <v>1952</v>
      </c>
      <c r="F1746" s="250" t="s">
        <v>11503</v>
      </c>
      <c r="G1746" s="793"/>
      <c r="H1746" s="573" t="s">
        <v>7421</v>
      </c>
      <c r="I1746" s="573"/>
      <c r="J1746" s="509" t="s">
        <v>7644</v>
      </c>
      <c r="K1746" s="509"/>
    </row>
    <row r="1747" spans="1:11" s="703" customFormat="1">
      <c r="A1747" s="250" t="s">
        <v>7395</v>
      </c>
      <c r="B1747" s="250" t="s">
        <v>11413</v>
      </c>
      <c r="C1747" s="250" t="s">
        <v>11504</v>
      </c>
      <c r="D1747" s="250" t="s">
        <v>11505</v>
      </c>
      <c r="E1747" s="250" t="s">
        <v>1952</v>
      </c>
      <c r="F1747" s="250" t="s">
        <v>11506</v>
      </c>
      <c r="G1747" s="793"/>
      <c r="H1747" s="573" t="s">
        <v>7421</v>
      </c>
      <c r="I1747" s="573"/>
      <c r="J1747" s="509" t="s">
        <v>7644</v>
      </c>
      <c r="K1747" s="509"/>
    </row>
    <row r="1748" spans="1:11" s="703" customFormat="1">
      <c r="A1748" s="250" t="s">
        <v>7395</v>
      </c>
      <c r="B1748" s="250" t="s">
        <v>11413</v>
      </c>
      <c r="C1748" s="250" t="s">
        <v>11507</v>
      </c>
      <c r="D1748" s="250" t="s">
        <v>11508</v>
      </c>
      <c r="E1748" s="250" t="s">
        <v>1952</v>
      </c>
      <c r="F1748" s="250" t="s">
        <v>11509</v>
      </c>
      <c r="G1748" s="793"/>
      <c r="H1748" s="573" t="s">
        <v>7421</v>
      </c>
      <c r="I1748" s="573"/>
      <c r="J1748" s="509" t="s">
        <v>7644</v>
      </c>
      <c r="K1748" s="509"/>
    </row>
    <row r="1749" spans="1:11" s="703" customFormat="1">
      <c r="A1749" s="250" t="s">
        <v>7395</v>
      </c>
      <c r="B1749" s="250" t="s">
        <v>11413</v>
      </c>
      <c r="C1749" s="250" t="s">
        <v>11510</v>
      </c>
      <c r="D1749" s="250" t="s">
        <v>11511</v>
      </c>
      <c r="E1749" s="250" t="s">
        <v>1952</v>
      </c>
      <c r="F1749" s="250" t="s">
        <v>11512</v>
      </c>
      <c r="G1749" s="793"/>
      <c r="H1749" s="573" t="s">
        <v>7421</v>
      </c>
      <c r="I1749" s="573"/>
      <c r="J1749" s="509" t="s">
        <v>7644</v>
      </c>
      <c r="K1749" s="509"/>
    </row>
    <row r="1750" spans="1:11" s="703" customFormat="1">
      <c r="A1750" s="250" t="s">
        <v>7395</v>
      </c>
      <c r="B1750" s="250" t="s">
        <v>11413</v>
      </c>
      <c r="C1750" s="250" t="s">
        <v>11513</v>
      </c>
      <c r="D1750" s="250" t="s">
        <v>11514</v>
      </c>
      <c r="E1750" s="250" t="s">
        <v>1952</v>
      </c>
      <c r="F1750" s="250" t="s">
        <v>11515</v>
      </c>
      <c r="G1750" s="793"/>
      <c r="H1750" s="573" t="s">
        <v>7421</v>
      </c>
      <c r="I1750" s="573"/>
      <c r="J1750" s="509" t="s">
        <v>7644</v>
      </c>
      <c r="K1750" s="509"/>
    </row>
    <row r="1751" spans="1:11" s="703" customFormat="1">
      <c r="A1751" s="250" t="s">
        <v>7395</v>
      </c>
      <c r="B1751" s="250" t="s">
        <v>11413</v>
      </c>
      <c r="C1751" s="250" t="s">
        <v>11516</v>
      </c>
      <c r="D1751" s="250" t="s">
        <v>11517</v>
      </c>
      <c r="E1751" s="250" t="s">
        <v>1952</v>
      </c>
      <c r="F1751" s="250" t="s">
        <v>11518</v>
      </c>
      <c r="G1751" s="793"/>
      <c r="H1751" s="573" t="s">
        <v>7421</v>
      </c>
      <c r="I1751" s="573"/>
      <c r="J1751" s="509" t="s">
        <v>7644</v>
      </c>
      <c r="K1751" s="509"/>
    </row>
    <row r="1752" spans="1:11" s="703" customFormat="1">
      <c r="A1752" s="250" t="s">
        <v>7395</v>
      </c>
      <c r="B1752" s="250" t="s">
        <v>11413</v>
      </c>
      <c r="C1752" s="250" t="s">
        <v>11519</v>
      </c>
      <c r="D1752" s="250" t="s">
        <v>11520</v>
      </c>
      <c r="E1752" s="250" t="s">
        <v>1952</v>
      </c>
      <c r="F1752" s="250" t="s">
        <v>11521</v>
      </c>
      <c r="G1752" s="793"/>
      <c r="H1752" s="573" t="s">
        <v>7421</v>
      </c>
      <c r="I1752" s="573"/>
      <c r="J1752" s="509" t="s">
        <v>7644</v>
      </c>
      <c r="K1752" s="509"/>
    </row>
    <row r="1753" spans="1:11" s="703" customFormat="1">
      <c r="A1753" s="250" t="s">
        <v>7395</v>
      </c>
      <c r="B1753" s="250" t="s">
        <v>11413</v>
      </c>
      <c r="C1753" s="250" t="s">
        <v>11522</v>
      </c>
      <c r="D1753" s="250" t="s">
        <v>11523</v>
      </c>
      <c r="E1753" s="250" t="s">
        <v>1952</v>
      </c>
      <c r="F1753" s="250" t="s">
        <v>11524</v>
      </c>
      <c r="G1753" s="793"/>
      <c r="H1753" s="573" t="s">
        <v>7421</v>
      </c>
      <c r="I1753" s="573"/>
      <c r="J1753" s="509" t="s">
        <v>7644</v>
      </c>
      <c r="K1753" s="509"/>
    </row>
    <row r="1754" spans="1:11" s="703" customFormat="1">
      <c r="A1754" s="250" t="s">
        <v>7395</v>
      </c>
      <c r="B1754" s="250" t="s">
        <v>11413</v>
      </c>
      <c r="C1754" s="250" t="s">
        <v>11525</v>
      </c>
      <c r="D1754" s="250" t="s">
        <v>11526</v>
      </c>
      <c r="E1754" s="250" t="s">
        <v>1952</v>
      </c>
      <c r="F1754" s="250" t="s">
        <v>11527</v>
      </c>
      <c r="G1754" s="793"/>
      <c r="H1754" s="573" t="s">
        <v>7421</v>
      </c>
      <c r="I1754" s="573"/>
      <c r="J1754" s="509" t="s">
        <v>7644</v>
      </c>
      <c r="K1754" s="509"/>
    </row>
    <row r="1755" spans="1:11" s="703" customFormat="1">
      <c r="A1755" s="250" t="s">
        <v>7395</v>
      </c>
      <c r="B1755" s="250" t="s">
        <v>11413</v>
      </c>
      <c r="C1755" s="250" t="s">
        <v>11528</v>
      </c>
      <c r="D1755" s="250" t="s">
        <v>11529</v>
      </c>
      <c r="E1755" s="250" t="s">
        <v>1952</v>
      </c>
      <c r="F1755" s="250" t="s">
        <v>11530</v>
      </c>
      <c r="G1755" s="793"/>
      <c r="H1755" s="573" t="s">
        <v>7421</v>
      </c>
      <c r="I1755" s="573"/>
      <c r="J1755" s="509" t="s">
        <v>7644</v>
      </c>
      <c r="K1755" s="509"/>
    </row>
    <row r="1756" spans="1:11" s="703" customFormat="1">
      <c r="A1756" s="250" t="s">
        <v>7395</v>
      </c>
      <c r="B1756" s="250" t="s">
        <v>11413</v>
      </c>
      <c r="C1756" s="250" t="s">
        <v>11531</v>
      </c>
      <c r="D1756" s="250" t="s">
        <v>11532</v>
      </c>
      <c r="E1756" s="250" t="s">
        <v>1952</v>
      </c>
      <c r="F1756" s="250" t="s">
        <v>11533</v>
      </c>
      <c r="G1756" s="793"/>
      <c r="H1756" s="573" t="s">
        <v>7421</v>
      </c>
      <c r="I1756" s="573"/>
      <c r="J1756" s="509" t="s">
        <v>7644</v>
      </c>
      <c r="K1756" s="509"/>
    </row>
    <row r="1757" spans="1:11" s="703" customFormat="1" ht="15">
      <c r="A1757" s="762" t="s">
        <v>7395</v>
      </c>
      <c r="B1757" s="762" t="s">
        <v>11534</v>
      </c>
      <c r="C1757" s="762" t="s">
        <v>11269</v>
      </c>
      <c r="D1757" s="762" t="s">
        <v>11270</v>
      </c>
      <c r="E1757" s="762" t="s">
        <v>1952</v>
      </c>
      <c r="F1757" s="762" t="s">
        <v>11271</v>
      </c>
      <c r="G1757" s="763" t="s">
        <v>1954</v>
      </c>
      <c r="H1757" s="573" t="s">
        <v>7421</v>
      </c>
      <c r="I1757" s="573"/>
      <c r="J1757" s="509" t="s">
        <v>7644</v>
      </c>
      <c r="K1757" s="509"/>
    </row>
    <row r="1758" spans="1:11" s="703" customFormat="1">
      <c r="A1758" s="250" t="s">
        <v>7395</v>
      </c>
      <c r="B1758" s="250" t="s">
        <v>11534</v>
      </c>
      <c r="C1758" s="250" t="s">
        <v>11535</v>
      </c>
      <c r="D1758" s="250" t="s">
        <v>11536</v>
      </c>
      <c r="E1758" s="250" t="s">
        <v>1952</v>
      </c>
      <c r="F1758" s="250" t="s">
        <v>11537</v>
      </c>
      <c r="G1758" s="793"/>
      <c r="H1758" s="573" t="s">
        <v>7421</v>
      </c>
      <c r="I1758" s="573"/>
      <c r="J1758" s="509" t="s">
        <v>7644</v>
      </c>
      <c r="K1758" s="509"/>
    </row>
    <row r="1759" spans="1:11" s="703" customFormat="1">
      <c r="A1759" s="250" t="s">
        <v>7395</v>
      </c>
      <c r="B1759" s="250" t="s">
        <v>11534</v>
      </c>
      <c r="C1759" s="250" t="s">
        <v>11538</v>
      </c>
      <c r="D1759" s="250" t="s">
        <v>11539</v>
      </c>
      <c r="E1759" s="250" t="s">
        <v>1952</v>
      </c>
      <c r="F1759" s="250" t="s">
        <v>11540</v>
      </c>
      <c r="G1759" s="793"/>
      <c r="H1759" s="573" t="s">
        <v>7421</v>
      </c>
      <c r="I1759" s="573"/>
      <c r="J1759" s="509" t="s">
        <v>7644</v>
      </c>
      <c r="K1759" s="509"/>
    </row>
    <row r="1760" spans="1:11" s="703" customFormat="1">
      <c r="A1760" s="250" t="s">
        <v>7395</v>
      </c>
      <c r="B1760" s="250" t="s">
        <v>11534</v>
      </c>
      <c r="C1760" s="250" t="s">
        <v>11541</v>
      </c>
      <c r="D1760" s="250" t="s">
        <v>11542</v>
      </c>
      <c r="E1760" s="250" t="s">
        <v>1952</v>
      </c>
      <c r="F1760" s="250" t="s">
        <v>11543</v>
      </c>
      <c r="G1760" s="793"/>
      <c r="H1760" s="573" t="s">
        <v>7421</v>
      </c>
      <c r="I1760" s="573"/>
      <c r="J1760" s="509" t="s">
        <v>7644</v>
      </c>
      <c r="K1760" s="509"/>
    </row>
    <row r="1761" spans="1:11" s="703" customFormat="1">
      <c r="A1761" s="250" t="s">
        <v>7395</v>
      </c>
      <c r="B1761" s="250" t="s">
        <v>11534</v>
      </c>
      <c r="C1761" s="250" t="s">
        <v>11544</v>
      </c>
      <c r="D1761" s="250" t="s">
        <v>11545</v>
      </c>
      <c r="E1761" s="250" t="s">
        <v>1952</v>
      </c>
      <c r="F1761" s="250" t="s">
        <v>11546</v>
      </c>
      <c r="G1761" s="793"/>
      <c r="H1761" s="573" t="s">
        <v>7421</v>
      </c>
      <c r="I1761" s="573"/>
      <c r="J1761" s="509" t="s">
        <v>7644</v>
      </c>
      <c r="K1761" s="509"/>
    </row>
    <row r="1762" spans="1:11" s="703" customFormat="1">
      <c r="A1762" s="250" t="s">
        <v>7395</v>
      </c>
      <c r="B1762" s="250" t="s">
        <v>11534</v>
      </c>
      <c r="C1762" s="250" t="s">
        <v>11547</v>
      </c>
      <c r="D1762" s="250" t="s">
        <v>11548</v>
      </c>
      <c r="E1762" s="250" t="s">
        <v>1952</v>
      </c>
      <c r="F1762" s="250" t="s">
        <v>11549</v>
      </c>
      <c r="G1762" s="793"/>
      <c r="H1762" s="573" t="s">
        <v>7421</v>
      </c>
      <c r="I1762" s="573"/>
      <c r="J1762" s="509" t="s">
        <v>7644</v>
      </c>
      <c r="K1762" s="509"/>
    </row>
    <row r="1763" spans="1:11" s="703" customFormat="1">
      <c r="A1763" s="250" t="s">
        <v>7395</v>
      </c>
      <c r="B1763" s="250" t="s">
        <v>11534</v>
      </c>
      <c r="C1763" s="250" t="s">
        <v>11550</v>
      </c>
      <c r="D1763" s="250" t="s">
        <v>11551</v>
      </c>
      <c r="E1763" s="250" t="s">
        <v>1952</v>
      </c>
      <c r="F1763" s="250" t="s">
        <v>11552</v>
      </c>
      <c r="G1763" s="793"/>
      <c r="H1763" s="573" t="s">
        <v>7421</v>
      </c>
      <c r="I1763" s="573"/>
      <c r="J1763" s="509" t="s">
        <v>7644</v>
      </c>
      <c r="K1763" s="509"/>
    </row>
    <row r="1764" spans="1:11" s="703" customFormat="1">
      <c r="A1764" s="250" t="s">
        <v>7395</v>
      </c>
      <c r="B1764" s="250" t="s">
        <v>11534</v>
      </c>
      <c r="C1764" s="250" t="s">
        <v>11553</v>
      </c>
      <c r="D1764" s="250" t="s">
        <v>11554</v>
      </c>
      <c r="E1764" s="250" t="s">
        <v>1952</v>
      </c>
      <c r="F1764" s="250" t="s">
        <v>11555</v>
      </c>
      <c r="G1764" s="793"/>
      <c r="H1764" s="573" t="s">
        <v>7421</v>
      </c>
      <c r="I1764" s="573"/>
      <c r="J1764" s="509" t="s">
        <v>7644</v>
      </c>
      <c r="K1764" s="509"/>
    </row>
    <row r="1765" spans="1:11" s="703" customFormat="1">
      <c r="A1765" s="250" t="s">
        <v>7395</v>
      </c>
      <c r="B1765" s="250" t="s">
        <v>11534</v>
      </c>
      <c r="C1765" s="250" t="s">
        <v>11556</v>
      </c>
      <c r="D1765" s="250" t="s">
        <v>11557</v>
      </c>
      <c r="E1765" s="250" t="s">
        <v>1952</v>
      </c>
      <c r="F1765" s="250" t="s">
        <v>11558</v>
      </c>
      <c r="G1765" s="793"/>
      <c r="H1765" s="573" t="s">
        <v>7421</v>
      </c>
      <c r="I1765" s="573"/>
      <c r="J1765" s="509" t="s">
        <v>7644</v>
      </c>
      <c r="K1765" s="509"/>
    </row>
    <row r="1766" spans="1:11" s="703" customFormat="1">
      <c r="A1766" s="250" t="s">
        <v>7395</v>
      </c>
      <c r="B1766" s="250" t="s">
        <v>11534</v>
      </c>
      <c r="C1766" s="250" t="s">
        <v>11559</v>
      </c>
      <c r="D1766" s="250" t="s">
        <v>11560</v>
      </c>
      <c r="E1766" s="250" t="s">
        <v>1952</v>
      </c>
      <c r="F1766" s="250" t="s">
        <v>11561</v>
      </c>
      <c r="G1766" s="793"/>
      <c r="H1766" s="573" t="s">
        <v>7421</v>
      </c>
      <c r="I1766" s="573"/>
      <c r="J1766" s="509" t="s">
        <v>7644</v>
      </c>
      <c r="K1766" s="509"/>
    </row>
    <row r="1767" spans="1:11" s="703" customFormat="1">
      <c r="A1767" s="250" t="s">
        <v>7395</v>
      </c>
      <c r="B1767" s="250" t="s">
        <v>11534</v>
      </c>
      <c r="C1767" s="250" t="s">
        <v>11562</v>
      </c>
      <c r="D1767" s="250" t="s">
        <v>9398</v>
      </c>
      <c r="E1767" s="250" t="s">
        <v>1952</v>
      </c>
      <c r="F1767" s="250" t="s">
        <v>11563</v>
      </c>
      <c r="G1767" s="793"/>
      <c r="H1767" s="573" t="s">
        <v>7421</v>
      </c>
      <c r="I1767" s="573"/>
      <c r="J1767" s="509" t="s">
        <v>7644</v>
      </c>
      <c r="K1767" s="509"/>
    </row>
    <row r="1768" spans="1:11" s="703" customFormat="1">
      <c r="A1768" s="250" t="s">
        <v>7395</v>
      </c>
      <c r="B1768" s="250" t="s">
        <v>11534</v>
      </c>
      <c r="C1768" s="250" t="s">
        <v>11564</v>
      </c>
      <c r="D1768" s="250" t="s">
        <v>11565</v>
      </c>
      <c r="E1768" s="250" t="s">
        <v>1952</v>
      </c>
      <c r="F1768" s="250" t="s">
        <v>11566</v>
      </c>
      <c r="G1768" s="793"/>
      <c r="H1768" s="573" t="s">
        <v>7421</v>
      </c>
      <c r="I1768" s="573"/>
      <c r="J1768" s="509" t="s">
        <v>7644</v>
      </c>
      <c r="K1768" s="509"/>
    </row>
    <row r="1769" spans="1:11" s="703" customFormat="1">
      <c r="A1769" s="250" t="s">
        <v>7395</v>
      </c>
      <c r="B1769" s="250" t="s">
        <v>11534</v>
      </c>
      <c r="C1769" s="250" t="s">
        <v>11567</v>
      </c>
      <c r="D1769" s="250" t="s">
        <v>11568</v>
      </c>
      <c r="E1769" s="250" t="s">
        <v>1952</v>
      </c>
      <c r="F1769" s="250" t="s">
        <v>11569</v>
      </c>
      <c r="G1769" s="793"/>
      <c r="H1769" s="573" t="s">
        <v>7421</v>
      </c>
      <c r="I1769" s="573"/>
      <c r="J1769" s="509" t="s">
        <v>7644</v>
      </c>
      <c r="K1769" s="509"/>
    </row>
    <row r="1770" spans="1:11" s="703" customFormat="1">
      <c r="A1770" s="250" t="s">
        <v>7395</v>
      </c>
      <c r="B1770" s="250" t="s">
        <v>11534</v>
      </c>
      <c r="C1770" s="250" t="s">
        <v>11570</v>
      </c>
      <c r="D1770" s="250" t="s">
        <v>11571</v>
      </c>
      <c r="E1770" s="250" t="s">
        <v>1952</v>
      </c>
      <c r="F1770" s="250" t="s">
        <v>11572</v>
      </c>
      <c r="G1770" s="793"/>
      <c r="H1770" s="573" t="s">
        <v>7421</v>
      </c>
      <c r="I1770" s="573"/>
      <c r="J1770" s="509" t="s">
        <v>7644</v>
      </c>
      <c r="K1770" s="509"/>
    </row>
    <row r="1771" spans="1:11" s="703" customFormat="1">
      <c r="A1771" s="250" t="s">
        <v>7395</v>
      </c>
      <c r="B1771" s="250" t="s">
        <v>11534</v>
      </c>
      <c r="C1771" s="250" t="s">
        <v>11573</v>
      </c>
      <c r="D1771" s="250" t="s">
        <v>11574</v>
      </c>
      <c r="E1771" s="250" t="s">
        <v>1952</v>
      </c>
      <c r="F1771" s="250" t="s">
        <v>11575</v>
      </c>
      <c r="G1771" s="793"/>
      <c r="H1771" s="573" t="s">
        <v>7421</v>
      </c>
      <c r="I1771" s="573"/>
      <c r="J1771" s="509" t="s">
        <v>7644</v>
      </c>
      <c r="K1771" s="509"/>
    </row>
    <row r="1772" spans="1:11" s="703" customFormat="1">
      <c r="A1772" s="250" t="s">
        <v>7395</v>
      </c>
      <c r="B1772" s="250" t="s">
        <v>11534</v>
      </c>
      <c r="C1772" s="250" t="s">
        <v>11576</v>
      </c>
      <c r="D1772" s="250" t="s">
        <v>11577</v>
      </c>
      <c r="E1772" s="250" t="s">
        <v>1952</v>
      </c>
      <c r="F1772" s="250" t="s">
        <v>11578</v>
      </c>
      <c r="G1772" s="793"/>
      <c r="H1772" s="573" t="s">
        <v>7421</v>
      </c>
      <c r="I1772" s="573"/>
      <c r="J1772" s="509" t="s">
        <v>7644</v>
      </c>
      <c r="K1772" s="509"/>
    </row>
    <row r="1773" spans="1:11" s="703" customFormat="1">
      <c r="A1773" s="250" t="s">
        <v>7395</v>
      </c>
      <c r="B1773" s="250" t="s">
        <v>11534</v>
      </c>
      <c r="C1773" s="250" t="s">
        <v>11579</v>
      </c>
      <c r="D1773" s="250" t="s">
        <v>11580</v>
      </c>
      <c r="E1773" s="250" t="s">
        <v>1952</v>
      </c>
      <c r="F1773" s="250" t="s">
        <v>11581</v>
      </c>
      <c r="G1773" s="793"/>
      <c r="H1773" s="573" t="s">
        <v>7421</v>
      </c>
      <c r="I1773" s="573"/>
      <c r="J1773" s="509" t="s">
        <v>7644</v>
      </c>
      <c r="K1773" s="509"/>
    </row>
    <row r="1774" spans="1:11" s="703" customFormat="1">
      <c r="A1774" s="250" t="s">
        <v>7395</v>
      </c>
      <c r="B1774" s="250" t="s">
        <v>11534</v>
      </c>
      <c r="C1774" s="250" t="s">
        <v>11582</v>
      </c>
      <c r="D1774" s="250" t="s">
        <v>11583</v>
      </c>
      <c r="E1774" s="250" t="s">
        <v>1952</v>
      </c>
      <c r="F1774" s="250" t="s">
        <v>11584</v>
      </c>
      <c r="G1774" s="793"/>
      <c r="H1774" s="573" t="s">
        <v>7421</v>
      </c>
      <c r="I1774" s="573"/>
      <c r="J1774" s="509" t="s">
        <v>7644</v>
      </c>
      <c r="K1774" s="509"/>
    </row>
    <row r="1775" spans="1:11" s="703" customFormat="1">
      <c r="A1775" s="250" t="s">
        <v>7395</v>
      </c>
      <c r="B1775" s="250" t="s">
        <v>11534</v>
      </c>
      <c r="C1775" s="250" t="s">
        <v>11585</v>
      </c>
      <c r="D1775" s="250" t="s">
        <v>11586</v>
      </c>
      <c r="E1775" s="250" t="s">
        <v>1952</v>
      </c>
      <c r="F1775" s="250" t="s">
        <v>11587</v>
      </c>
      <c r="G1775" s="793"/>
      <c r="H1775" s="573" t="s">
        <v>7421</v>
      </c>
      <c r="I1775" s="573"/>
      <c r="J1775" s="509" t="s">
        <v>7644</v>
      </c>
      <c r="K1775" s="509"/>
    </row>
    <row r="1776" spans="1:11" s="703" customFormat="1">
      <c r="A1776" s="250" t="s">
        <v>7395</v>
      </c>
      <c r="B1776" s="250" t="s">
        <v>11534</v>
      </c>
      <c r="C1776" s="250" t="s">
        <v>11588</v>
      </c>
      <c r="D1776" s="250" t="s">
        <v>11589</v>
      </c>
      <c r="E1776" s="250" t="s">
        <v>1952</v>
      </c>
      <c r="F1776" s="250" t="s">
        <v>11590</v>
      </c>
      <c r="G1776" s="793"/>
      <c r="H1776" s="573" t="s">
        <v>7421</v>
      </c>
      <c r="I1776" s="573"/>
      <c r="J1776" s="509" t="s">
        <v>7644</v>
      </c>
      <c r="K1776" s="509"/>
    </row>
    <row r="1777" spans="1:11" s="703" customFormat="1">
      <c r="A1777" s="250" t="s">
        <v>7395</v>
      </c>
      <c r="B1777" s="250" t="s">
        <v>11534</v>
      </c>
      <c r="C1777" s="250" t="s">
        <v>11591</v>
      </c>
      <c r="D1777" s="250" t="s">
        <v>11592</v>
      </c>
      <c r="E1777" s="250" t="s">
        <v>1952</v>
      </c>
      <c r="F1777" s="250" t="s">
        <v>11593</v>
      </c>
      <c r="G1777" s="793"/>
      <c r="H1777" s="573" t="s">
        <v>7421</v>
      </c>
      <c r="I1777" s="573"/>
      <c r="J1777" s="509" t="s">
        <v>7644</v>
      </c>
      <c r="K1777" s="509"/>
    </row>
    <row r="1778" spans="1:11" s="703" customFormat="1">
      <c r="A1778" s="250" t="s">
        <v>7395</v>
      </c>
      <c r="B1778" s="250" t="s">
        <v>11534</v>
      </c>
      <c r="C1778" s="250" t="s">
        <v>11594</v>
      </c>
      <c r="D1778" s="250" t="s">
        <v>11595</v>
      </c>
      <c r="E1778" s="250" t="s">
        <v>1952</v>
      </c>
      <c r="F1778" s="250" t="s">
        <v>11596</v>
      </c>
      <c r="G1778" s="793"/>
      <c r="H1778" s="573" t="s">
        <v>7421</v>
      </c>
      <c r="I1778" s="573"/>
      <c r="J1778" s="509" t="s">
        <v>7644</v>
      </c>
      <c r="K1778" s="509"/>
    </row>
    <row r="1779" spans="1:11" s="703" customFormat="1">
      <c r="A1779" s="250" t="s">
        <v>7395</v>
      </c>
      <c r="B1779" s="250" t="s">
        <v>11534</v>
      </c>
      <c r="C1779" s="250" t="s">
        <v>11597</v>
      </c>
      <c r="D1779" s="250" t="s">
        <v>11598</v>
      </c>
      <c r="E1779" s="250" t="s">
        <v>1952</v>
      </c>
      <c r="F1779" s="250" t="s">
        <v>11599</v>
      </c>
      <c r="G1779" s="793"/>
      <c r="H1779" s="573" t="s">
        <v>7421</v>
      </c>
      <c r="I1779" s="573"/>
      <c r="J1779" s="509" t="s">
        <v>7644</v>
      </c>
      <c r="K1779" s="509"/>
    </row>
    <row r="1780" spans="1:11" s="703" customFormat="1">
      <c r="A1780" s="250" t="s">
        <v>7395</v>
      </c>
      <c r="B1780" s="250" t="s">
        <v>11534</v>
      </c>
      <c r="C1780" s="250" t="s">
        <v>11600</v>
      </c>
      <c r="D1780" s="250" t="s">
        <v>11601</v>
      </c>
      <c r="E1780" s="250" t="s">
        <v>1952</v>
      </c>
      <c r="F1780" s="250" t="s">
        <v>11602</v>
      </c>
      <c r="G1780" s="793"/>
      <c r="H1780" s="573" t="s">
        <v>7421</v>
      </c>
      <c r="I1780" s="573"/>
      <c r="J1780" s="509" t="s">
        <v>7644</v>
      </c>
      <c r="K1780" s="509"/>
    </row>
    <row r="1781" spans="1:11" s="703" customFormat="1">
      <c r="A1781" s="250" t="s">
        <v>7395</v>
      </c>
      <c r="B1781" s="250" t="s">
        <v>11534</v>
      </c>
      <c r="C1781" s="250" t="s">
        <v>11603</v>
      </c>
      <c r="D1781" s="250" t="s">
        <v>11604</v>
      </c>
      <c r="E1781" s="250" t="s">
        <v>1952</v>
      </c>
      <c r="F1781" s="250" t="s">
        <v>11605</v>
      </c>
      <c r="G1781" s="793"/>
      <c r="H1781" s="573" t="s">
        <v>7421</v>
      </c>
      <c r="I1781" s="573"/>
      <c r="J1781" s="509" t="s">
        <v>7644</v>
      </c>
      <c r="K1781" s="509"/>
    </row>
    <row r="1782" spans="1:11" s="703" customFormat="1">
      <c r="A1782" s="250" t="s">
        <v>7395</v>
      </c>
      <c r="B1782" s="250" t="s">
        <v>11534</v>
      </c>
      <c r="C1782" s="250" t="s">
        <v>11606</v>
      </c>
      <c r="D1782" s="250" t="s">
        <v>11607</v>
      </c>
      <c r="E1782" s="250" t="s">
        <v>1952</v>
      </c>
      <c r="F1782" s="250" t="s">
        <v>11608</v>
      </c>
      <c r="G1782" s="793"/>
      <c r="H1782" s="573" t="s">
        <v>7421</v>
      </c>
      <c r="I1782" s="573"/>
      <c r="J1782" s="509" t="s">
        <v>7644</v>
      </c>
      <c r="K1782" s="509"/>
    </row>
    <row r="1783" spans="1:11" s="703" customFormat="1">
      <c r="A1783" s="250" t="s">
        <v>7395</v>
      </c>
      <c r="B1783" s="250" t="s">
        <v>11534</v>
      </c>
      <c r="C1783" s="250" t="s">
        <v>11609</v>
      </c>
      <c r="D1783" s="250" t="s">
        <v>11610</v>
      </c>
      <c r="E1783" s="250" t="s">
        <v>1952</v>
      </c>
      <c r="F1783" s="250" t="s">
        <v>11611</v>
      </c>
      <c r="G1783" s="793"/>
      <c r="H1783" s="573" t="s">
        <v>7421</v>
      </c>
      <c r="I1783" s="573"/>
      <c r="J1783" s="509" t="s">
        <v>7644</v>
      </c>
      <c r="K1783" s="509"/>
    </row>
    <row r="1784" spans="1:11" s="703" customFormat="1">
      <c r="A1784" s="250" t="s">
        <v>7395</v>
      </c>
      <c r="B1784" s="250" t="s">
        <v>11534</v>
      </c>
      <c r="C1784" s="250" t="s">
        <v>11612</v>
      </c>
      <c r="D1784" s="250" t="s">
        <v>11613</v>
      </c>
      <c r="E1784" s="250" t="s">
        <v>1952</v>
      </c>
      <c r="F1784" s="250" t="s">
        <v>11614</v>
      </c>
      <c r="G1784" s="793"/>
      <c r="H1784" s="573" t="s">
        <v>7421</v>
      </c>
      <c r="I1784" s="573"/>
      <c r="J1784" s="509" t="s">
        <v>7644</v>
      </c>
      <c r="K1784" s="509"/>
    </row>
    <row r="1785" spans="1:11" s="703" customFormat="1">
      <c r="A1785" s="250" t="s">
        <v>7395</v>
      </c>
      <c r="B1785" s="250" t="s">
        <v>11534</v>
      </c>
      <c r="C1785" s="250" t="s">
        <v>11615</v>
      </c>
      <c r="D1785" s="250" t="s">
        <v>11616</v>
      </c>
      <c r="E1785" s="250" t="s">
        <v>1952</v>
      </c>
      <c r="F1785" s="250" t="s">
        <v>11617</v>
      </c>
      <c r="G1785" s="793"/>
      <c r="H1785" s="573" t="s">
        <v>7421</v>
      </c>
      <c r="I1785" s="573"/>
      <c r="J1785" s="509" t="s">
        <v>7644</v>
      </c>
      <c r="K1785" s="509"/>
    </row>
    <row r="1786" spans="1:11" s="703" customFormat="1">
      <c r="A1786" s="250" t="s">
        <v>7395</v>
      </c>
      <c r="B1786" s="250" t="s">
        <v>11534</v>
      </c>
      <c r="C1786" s="250" t="s">
        <v>11618</v>
      </c>
      <c r="D1786" s="250" t="s">
        <v>11619</v>
      </c>
      <c r="E1786" s="250" t="s">
        <v>1952</v>
      </c>
      <c r="F1786" s="250" t="s">
        <v>11620</v>
      </c>
      <c r="G1786" s="793"/>
      <c r="H1786" s="573" t="s">
        <v>7421</v>
      </c>
      <c r="I1786" s="573"/>
      <c r="J1786" s="509" t="s">
        <v>7644</v>
      </c>
      <c r="K1786" s="509"/>
    </row>
    <row r="1787" spans="1:11" s="703" customFormat="1">
      <c r="A1787" s="250" t="s">
        <v>7395</v>
      </c>
      <c r="B1787" s="250" t="s">
        <v>11534</v>
      </c>
      <c r="C1787" s="250" t="s">
        <v>11621</v>
      </c>
      <c r="D1787" s="250" t="s">
        <v>11622</v>
      </c>
      <c r="E1787" s="250" t="s">
        <v>1952</v>
      </c>
      <c r="F1787" s="250" t="s">
        <v>11623</v>
      </c>
      <c r="G1787" s="793"/>
      <c r="H1787" s="573" t="s">
        <v>7421</v>
      </c>
      <c r="I1787" s="573"/>
      <c r="J1787" s="509" t="s">
        <v>7644</v>
      </c>
      <c r="K1787" s="509"/>
    </row>
    <row r="1788" spans="1:11" s="703" customFormat="1">
      <c r="A1788" s="250" t="s">
        <v>7395</v>
      </c>
      <c r="B1788" s="250" t="s">
        <v>11534</v>
      </c>
      <c r="C1788" s="250" t="s">
        <v>11624</v>
      </c>
      <c r="D1788" s="250" t="s">
        <v>11625</v>
      </c>
      <c r="E1788" s="250" t="s">
        <v>1952</v>
      </c>
      <c r="F1788" s="250" t="s">
        <v>11626</v>
      </c>
      <c r="G1788" s="793"/>
      <c r="H1788" s="573" t="s">
        <v>7421</v>
      </c>
      <c r="I1788" s="573"/>
      <c r="J1788" s="509" t="s">
        <v>7644</v>
      </c>
      <c r="K1788" s="509"/>
    </row>
    <row r="1789" spans="1:11" s="703" customFormat="1">
      <c r="A1789" s="247" t="s">
        <v>7395</v>
      </c>
      <c r="B1789" s="247" t="s">
        <v>11534</v>
      </c>
      <c r="C1789" s="247" t="s">
        <v>11627</v>
      </c>
      <c r="D1789" s="247" t="s">
        <v>11628</v>
      </c>
      <c r="E1789" s="247" t="s">
        <v>1952</v>
      </c>
      <c r="F1789" s="247" t="s">
        <v>11629</v>
      </c>
      <c r="G1789" s="793"/>
      <c r="H1789" s="573" t="s">
        <v>7421</v>
      </c>
      <c r="I1789" s="573"/>
      <c r="J1789" s="509" t="s">
        <v>7644</v>
      </c>
      <c r="K1789" s="509"/>
    </row>
    <row r="1790" spans="1:11" s="703" customFormat="1" ht="15" hidden="1">
      <c r="A1790" s="769" t="s">
        <v>981</v>
      </c>
      <c r="B1790" s="246" t="s">
        <v>11630</v>
      </c>
      <c r="C1790" s="781" t="s">
        <v>10028</v>
      </c>
      <c r="D1790" s="781" t="s">
        <v>10029</v>
      </c>
      <c r="E1790" s="873" t="s">
        <v>1952</v>
      </c>
      <c r="F1790" s="769" t="s">
        <v>11631</v>
      </c>
      <c r="G1790" s="853" t="s">
        <v>1954</v>
      </c>
      <c r="H1790" s="573" t="s">
        <v>7421</v>
      </c>
      <c r="I1790" s="574" t="s">
        <v>11632</v>
      </c>
      <c r="J1790" s="509" t="s">
        <v>7644</v>
      </c>
      <c r="K1790" s="509"/>
    </row>
    <row r="1791" spans="1:11" s="703" customFormat="1" hidden="1">
      <c r="A1791" s="771" t="s">
        <v>981</v>
      </c>
      <c r="B1791" s="249" t="s">
        <v>11630</v>
      </c>
      <c r="C1791" s="775" t="s">
        <v>11633</v>
      </c>
      <c r="D1791" s="775" t="s">
        <v>10033</v>
      </c>
      <c r="E1791" s="872" t="s">
        <v>7941</v>
      </c>
      <c r="F1791" s="771" t="s">
        <v>11634</v>
      </c>
      <c r="G1791" s="854"/>
      <c r="H1791" s="573" t="s">
        <v>7421</v>
      </c>
      <c r="I1791" s="573"/>
      <c r="J1791" s="509" t="s">
        <v>7644</v>
      </c>
      <c r="K1791" s="509"/>
    </row>
    <row r="1792" spans="1:11" s="3" customFormat="1" ht="15" hidden="1">
      <c r="A1792" s="771" t="s">
        <v>981</v>
      </c>
      <c r="B1792" s="249" t="s">
        <v>11630</v>
      </c>
      <c r="C1792" s="771" t="s">
        <v>11635</v>
      </c>
      <c r="D1792" s="771" t="s">
        <v>11636</v>
      </c>
      <c r="E1792" s="815" t="s">
        <v>7941</v>
      </c>
      <c r="F1792" s="795" t="s">
        <v>11637</v>
      </c>
      <c r="G1792" s="793"/>
      <c r="H1792" s="573" t="s">
        <v>7421</v>
      </c>
      <c r="I1792" s="573"/>
      <c r="J1792" s="509" t="s">
        <v>7644</v>
      </c>
      <c r="K1792" s="271"/>
    </row>
    <row r="1793" spans="1:11" hidden="1">
      <c r="A1793" s="771" t="s">
        <v>981</v>
      </c>
      <c r="B1793" s="249" t="s">
        <v>11630</v>
      </c>
      <c r="C1793" s="771" t="s">
        <v>11638</v>
      </c>
      <c r="D1793" s="771" t="s">
        <v>11639</v>
      </c>
      <c r="E1793" s="399" t="s">
        <v>7941</v>
      </c>
      <c r="F1793" s="250" t="s">
        <v>11640</v>
      </c>
      <c r="G1793" s="793"/>
      <c r="H1793" s="573" t="s">
        <v>7421</v>
      </c>
      <c r="J1793" s="509" t="s">
        <v>7644</v>
      </c>
    </row>
    <row r="1794" spans="1:11" hidden="1">
      <c r="A1794" s="771" t="s">
        <v>981</v>
      </c>
      <c r="B1794" s="249" t="s">
        <v>11630</v>
      </c>
      <c r="C1794" s="771" t="s">
        <v>11641</v>
      </c>
      <c r="D1794" s="771" t="s">
        <v>11642</v>
      </c>
      <c r="E1794" s="399" t="s">
        <v>7941</v>
      </c>
      <c r="F1794" s="250" t="s">
        <v>11643</v>
      </c>
      <c r="G1794" s="793"/>
      <c r="H1794" s="573" t="s">
        <v>7421</v>
      </c>
      <c r="J1794" s="509" t="s">
        <v>7644</v>
      </c>
    </row>
    <row r="1795" spans="1:11" hidden="1">
      <c r="A1795" s="771" t="s">
        <v>981</v>
      </c>
      <c r="B1795" s="249" t="s">
        <v>11630</v>
      </c>
      <c r="C1795" s="771" t="s">
        <v>10040</v>
      </c>
      <c r="D1795" s="771" t="s">
        <v>2078</v>
      </c>
      <c r="E1795" s="399" t="s">
        <v>1952</v>
      </c>
      <c r="F1795" s="250" t="s">
        <v>11644</v>
      </c>
      <c r="G1795" s="793"/>
      <c r="H1795" s="573" t="s">
        <v>7421</v>
      </c>
      <c r="J1795" s="509" t="s">
        <v>7644</v>
      </c>
    </row>
    <row r="1796" spans="1:11" hidden="1">
      <c r="A1796" s="771" t="s">
        <v>981</v>
      </c>
      <c r="B1796" s="249" t="s">
        <v>11630</v>
      </c>
      <c r="C1796" s="771" t="s">
        <v>10042</v>
      </c>
      <c r="D1796" s="771" t="s">
        <v>8150</v>
      </c>
      <c r="E1796" s="399" t="s">
        <v>7941</v>
      </c>
      <c r="F1796" s="250" t="s">
        <v>11645</v>
      </c>
      <c r="G1796" s="793"/>
      <c r="H1796" s="573" t="s">
        <v>7421</v>
      </c>
      <c r="J1796" s="509" t="s">
        <v>7644</v>
      </c>
    </row>
    <row r="1797" spans="1:11" hidden="1">
      <c r="A1797" s="771" t="s">
        <v>981</v>
      </c>
      <c r="B1797" s="249" t="s">
        <v>11630</v>
      </c>
      <c r="C1797" s="771" t="s">
        <v>10704</v>
      </c>
      <c r="D1797" s="771" t="s">
        <v>2638</v>
      </c>
      <c r="E1797" s="399" t="s">
        <v>1952</v>
      </c>
      <c r="F1797" s="250" t="s">
        <v>11646</v>
      </c>
      <c r="G1797" s="793"/>
      <c r="H1797" s="573" t="s">
        <v>7421</v>
      </c>
      <c r="J1797" s="509" t="s">
        <v>7644</v>
      </c>
    </row>
    <row r="1798" spans="1:11" hidden="1">
      <c r="A1798" s="771" t="s">
        <v>981</v>
      </c>
      <c r="B1798" s="249" t="s">
        <v>11630</v>
      </c>
      <c r="C1798" s="771" t="s">
        <v>9531</v>
      </c>
      <c r="D1798" s="771" t="s">
        <v>9532</v>
      </c>
      <c r="E1798" s="399" t="s">
        <v>1952</v>
      </c>
      <c r="F1798" s="250" t="s">
        <v>11647</v>
      </c>
      <c r="G1798" s="793"/>
      <c r="H1798" s="573" t="s">
        <v>7421</v>
      </c>
      <c r="J1798" s="509" t="s">
        <v>7644</v>
      </c>
    </row>
    <row r="1799" spans="1:11" hidden="1">
      <c r="A1799" s="771" t="s">
        <v>981</v>
      </c>
      <c r="B1799" s="249" t="s">
        <v>11630</v>
      </c>
      <c r="C1799" s="771" t="s">
        <v>10044</v>
      </c>
      <c r="D1799" s="771" t="s">
        <v>10045</v>
      </c>
      <c r="E1799" s="399" t="s">
        <v>7941</v>
      </c>
      <c r="F1799" s="250" t="s">
        <v>11648</v>
      </c>
      <c r="G1799" s="793"/>
      <c r="H1799" s="573" t="s">
        <v>7421</v>
      </c>
      <c r="J1799" s="509" t="s">
        <v>7644</v>
      </c>
    </row>
    <row r="1800" spans="1:11" hidden="1">
      <c r="A1800" s="771" t="s">
        <v>981</v>
      </c>
      <c r="B1800" s="249" t="s">
        <v>11630</v>
      </c>
      <c r="C1800" s="771" t="s">
        <v>11649</v>
      </c>
      <c r="D1800" s="771" t="s">
        <v>5615</v>
      </c>
      <c r="E1800" s="398" t="s">
        <v>7941</v>
      </c>
      <c r="F1800" s="247" t="s">
        <v>11650</v>
      </c>
      <c r="G1800" s="794"/>
      <c r="H1800" s="573" t="s">
        <v>7421</v>
      </c>
      <c r="J1800" s="509" t="s">
        <v>7644</v>
      </c>
    </row>
    <row r="1801" spans="1:11" ht="15" hidden="1">
      <c r="A1801" s="874" t="s">
        <v>981</v>
      </c>
      <c r="B1801" s="874" t="s">
        <v>11651</v>
      </c>
      <c r="C1801" s="874"/>
      <c r="D1801" s="874"/>
      <c r="E1801" s="746"/>
      <c r="F1801" s="746"/>
      <c r="G1801" s="747" t="s">
        <v>1954</v>
      </c>
      <c r="H1801" s="573" t="s">
        <v>7510</v>
      </c>
      <c r="I1801" s="574"/>
    </row>
    <row r="1802" spans="1:11" s="3" customFormat="1" ht="15" hidden="1">
      <c r="A1802" s="748" t="s">
        <v>981</v>
      </c>
      <c r="B1802" s="748"/>
      <c r="C1802" s="748"/>
      <c r="D1802" s="748"/>
      <c r="E1802" s="748"/>
      <c r="F1802" s="748"/>
      <c r="G1802" s="749"/>
      <c r="H1802" s="573" t="s">
        <v>7510</v>
      </c>
      <c r="I1802" s="573"/>
      <c r="J1802" s="271"/>
      <c r="K1802" s="271"/>
    </row>
    <row r="1803" spans="1:11" hidden="1">
      <c r="A1803" s="748" t="s">
        <v>981</v>
      </c>
      <c r="B1803" s="748"/>
      <c r="C1803" s="748"/>
      <c r="D1803" s="748"/>
      <c r="E1803" s="748"/>
      <c r="F1803" s="748"/>
      <c r="G1803" s="749"/>
      <c r="H1803" s="573" t="s">
        <v>7510</v>
      </c>
    </row>
    <row r="1804" spans="1:11" ht="15" hidden="1">
      <c r="A1804" s="769" t="s">
        <v>981</v>
      </c>
      <c r="B1804" s="246" t="s">
        <v>11652</v>
      </c>
      <c r="C1804" s="781" t="s">
        <v>10028</v>
      </c>
      <c r="D1804" s="781" t="s">
        <v>10029</v>
      </c>
      <c r="E1804" s="769" t="s">
        <v>1952</v>
      </c>
      <c r="F1804" s="769" t="s">
        <v>11653</v>
      </c>
      <c r="G1804" s="769" t="s">
        <v>1954</v>
      </c>
      <c r="H1804" s="273" t="s">
        <v>7421</v>
      </c>
      <c r="I1804" s="574" t="s">
        <v>11632</v>
      </c>
      <c r="J1804" s="509" t="s">
        <v>7644</v>
      </c>
    </row>
    <row r="1805" spans="1:11" s="3" customFormat="1" ht="15" hidden="1">
      <c r="A1805" s="771" t="s">
        <v>981</v>
      </c>
      <c r="B1805" s="249" t="s">
        <v>11652</v>
      </c>
      <c r="C1805" s="771" t="s">
        <v>11633</v>
      </c>
      <c r="D1805" s="771" t="s">
        <v>10033</v>
      </c>
      <c r="E1805" s="771" t="s">
        <v>1952</v>
      </c>
      <c r="F1805" s="771" t="s">
        <v>11654</v>
      </c>
      <c r="G1805" s="891"/>
      <c r="H1805" s="273" t="s">
        <v>7421</v>
      </c>
      <c r="I1805" s="573"/>
      <c r="J1805" s="509" t="s">
        <v>7644</v>
      </c>
      <c r="K1805" s="271"/>
    </row>
    <row r="1806" spans="1:11" hidden="1">
      <c r="A1806" s="771" t="s">
        <v>981</v>
      </c>
      <c r="B1806" s="249" t="s">
        <v>11652</v>
      </c>
      <c r="C1806" s="771" t="s">
        <v>11655</v>
      </c>
      <c r="D1806" s="771" t="s">
        <v>11656</v>
      </c>
      <c r="E1806" s="771" t="s">
        <v>1952</v>
      </c>
      <c r="F1806" s="771" t="s">
        <v>11657</v>
      </c>
      <c r="G1806" s="891"/>
      <c r="H1806" s="273" t="s">
        <v>7421</v>
      </c>
      <c r="J1806" s="509" t="s">
        <v>7644</v>
      </c>
    </row>
    <row r="1807" spans="1:11" hidden="1">
      <c r="A1807" s="771" t="s">
        <v>981</v>
      </c>
      <c r="B1807" s="249" t="s">
        <v>11652</v>
      </c>
      <c r="C1807" s="771" t="s">
        <v>10707</v>
      </c>
      <c r="D1807" s="771" t="s">
        <v>8042</v>
      </c>
      <c r="E1807" s="771" t="s">
        <v>7941</v>
      </c>
      <c r="F1807" s="771" t="s">
        <v>11658</v>
      </c>
      <c r="G1807" s="891"/>
      <c r="H1807" s="273" t="s">
        <v>7421</v>
      </c>
      <c r="J1807" s="509" t="s">
        <v>7644</v>
      </c>
    </row>
    <row r="1808" spans="1:11" hidden="1">
      <c r="A1808" s="795" t="s">
        <v>981</v>
      </c>
      <c r="B1808" s="192" t="s">
        <v>11652</v>
      </c>
      <c r="C1808" s="795" t="s">
        <v>11659</v>
      </c>
      <c r="D1808" s="795" t="s">
        <v>8002</v>
      </c>
      <c r="E1808" s="795" t="s">
        <v>1952</v>
      </c>
      <c r="F1808" s="795" t="s">
        <v>11660</v>
      </c>
      <c r="G1808" s="796"/>
      <c r="H1808" s="761" t="s">
        <v>7421</v>
      </c>
      <c r="I1808" s="761"/>
      <c r="J1808" s="509" t="s">
        <v>7644</v>
      </c>
    </row>
    <row r="1809" spans="1:10" hidden="1">
      <c r="A1809" s="250" t="s">
        <v>981</v>
      </c>
      <c r="B1809" s="4" t="s">
        <v>11652</v>
      </c>
      <c r="C1809" s="250" t="s">
        <v>11661</v>
      </c>
      <c r="D1809" s="250" t="s">
        <v>11662</v>
      </c>
      <c r="E1809" s="250" t="s">
        <v>1952</v>
      </c>
      <c r="F1809" s="250" t="s">
        <v>11663</v>
      </c>
      <c r="G1809" s="793"/>
      <c r="H1809" s="573" t="s">
        <v>7421</v>
      </c>
      <c r="J1809" s="509" t="s">
        <v>7644</v>
      </c>
    </row>
    <row r="1810" spans="1:10" hidden="1">
      <c r="A1810" s="250" t="s">
        <v>981</v>
      </c>
      <c r="B1810" s="4" t="s">
        <v>11652</v>
      </c>
      <c r="C1810" s="250" t="s">
        <v>11664</v>
      </c>
      <c r="D1810" s="250" t="s">
        <v>11665</v>
      </c>
      <c r="E1810" s="250" t="s">
        <v>1952</v>
      </c>
      <c r="F1810" s="250" t="s">
        <v>11666</v>
      </c>
      <c r="G1810" s="793"/>
      <c r="H1810" s="573" t="s">
        <v>7421</v>
      </c>
      <c r="J1810" s="509" t="s">
        <v>7644</v>
      </c>
    </row>
    <row r="1811" spans="1:10" hidden="1">
      <c r="A1811" s="250" t="s">
        <v>981</v>
      </c>
      <c r="B1811" s="4" t="s">
        <v>11652</v>
      </c>
      <c r="C1811" s="250" t="s">
        <v>11667</v>
      </c>
      <c r="D1811" s="250" t="s">
        <v>4079</v>
      </c>
      <c r="E1811" s="250" t="s">
        <v>7941</v>
      </c>
      <c r="F1811" s="250" t="s">
        <v>11668</v>
      </c>
      <c r="G1811" s="793"/>
      <c r="H1811" s="573" t="s">
        <v>7421</v>
      </c>
      <c r="J1811" s="509" t="s">
        <v>7644</v>
      </c>
    </row>
    <row r="1812" spans="1:10" hidden="1">
      <c r="A1812" s="250" t="s">
        <v>981</v>
      </c>
      <c r="B1812" s="4" t="s">
        <v>11652</v>
      </c>
      <c r="C1812" s="250" t="s">
        <v>11669</v>
      </c>
      <c r="D1812" s="250" t="s">
        <v>11670</v>
      </c>
      <c r="E1812" s="250" t="s">
        <v>7941</v>
      </c>
      <c r="F1812" s="250" t="s">
        <v>11671</v>
      </c>
      <c r="G1812" s="793"/>
      <c r="H1812" s="573" t="s">
        <v>7421</v>
      </c>
      <c r="J1812" s="509" t="s">
        <v>7644</v>
      </c>
    </row>
    <row r="1813" spans="1:10" hidden="1">
      <c r="A1813" s="250" t="s">
        <v>981</v>
      </c>
      <c r="B1813" s="4" t="s">
        <v>11652</v>
      </c>
      <c r="C1813" s="250" t="s">
        <v>11672</v>
      </c>
      <c r="D1813" s="250" t="s">
        <v>11673</v>
      </c>
      <c r="E1813" s="250" t="s">
        <v>7941</v>
      </c>
      <c r="F1813" s="250" t="s">
        <v>11674</v>
      </c>
      <c r="G1813" s="793"/>
      <c r="H1813" s="573" t="s">
        <v>7421</v>
      </c>
      <c r="J1813" s="509" t="s">
        <v>7644</v>
      </c>
    </row>
    <row r="1814" spans="1:10" hidden="1">
      <c r="A1814" s="250" t="s">
        <v>981</v>
      </c>
      <c r="B1814" s="4" t="s">
        <v>11652</v>
      </c>
      <c r="C1814" s="250" t="s">
        <v>11675</v>
      </c>
      <c r="D1814" s="250" t="s">
        <v>11676</v>
      </c>
      <c r="E1814" s="250" t="s">
        <v>7941</v>
      </c>
      <c r="F1814" s="250" t="s">
        <v>11677</v>
      </c>
      <c r="G1814" s="793"/>
      <c r="H1814" s="573" t="s">
        <v>7421</v>
      </c>
      <c r="J1814" s="509" t="s">
        <v>7644</v>
      </c>
    </row>
    <row r="1815" spans="1:10" hidden="1">
      <c r="A1815" s="250" t="s">
        <v>981</v>
      </c>
      <c r="B1815" s="4" t="s">
        <v>11652</v>
      </c>
      <c r="C1815" s="250" t="s">
        <v>11678</v>
      </c>
      <c r="D1815" s="250" t="s">
        <v>5584</v>
      </c>
      <c r="E1815" s="250" t="s">
        <v>1952</v>
      </c>
      <c r="F1815" s="250" t="s">
        <v>11679</v>
      </c>
      <c r="G1815" s="793"/>
      <c r="H1815" s="573" t="s">
        <v>7421</v>
      </c>
      <c r="J1815" s="509" t="s">
        <v>7644</v>
      </c>
    </row>
    <row r="1816" spans="1:10" hidden="1">
      <c r="A1816" s="250" t="s">
        <v>981</v>
      </c>
      <c r="B1816" s="4" t="s">
        <v>11652</v>
      </c>
      <c r="C1816" s="250" t="s">
        <v>11680</v>
      </c>
      <c r="D1816" s="250" t="s">
        <v>11681</v>
      </c>
      <c r="E1816" s="250" t="s">
        <v>1952</v>
      </c>
      <c r="F1816" s="250" t="s">
        <v>11682</v>
      </c>
      <c r="G1816" s="793"/>
      <c r="H1816" s="573" t="s">
        <v>7421</v>
      </c>
      <c r="J1816" s="509" t="s">
        <v>7644</v>
      </c>
    </row>
    <row r="1817" spans="1:10" hidden="1">
      <c r="A1817" s="250" t="s">
        <v>981</v>
      </c>
      <c r="B1817" s="4" t="s">
        <v>11652</v>
      </c>
      <c r="C1817" s="250" t="s">
        <v>11683</v>
      </c>
      <c r="D1817" s="250" t="s">
        <v>7603</v>
      </c>
      <c r="E1817" s="250" t="s">
        <v>1952</v>
      </c>
      <c r="F1817" s="250" t="s">
        <v>11684</v>
      </c>
      <c r="G1817" s="793"/>
      <c r="H1817" s="573" t="s">
        <v>7421</v>
      </c>
      <c r="J1817" s="509" t="s">
        <v>7644</v>
      </c>
    </row>
    <row r="1818" spans="1:10" hidden="1">
      <c r="A1818" s="250" t="s">
        <v>981</v>
      </c>
      <c r="B1818" s="4" t="s">
        <v>11652</v>
      </c>
      <c r="C1818" s="250" t="s">
        <v>10035</v>
      </c>
      <c r="D1818" s="250" t="s">
        <v>2620</v>
      </c>
      <c r="E1818" s="250" t="s">
        <v>1952</v>
      </c>
      <c r="F1818" s="250" t="s">
        <v>11685</v>
      </c>
      <c r="G1818" s="793"/>
      <c r="H1818" s="573" t="s">
        <v>7421</v>
      </c>
      <c r="J1818" s="509" t="s">
        <v>7644</v>
      </c>
    </row>
    <row r="1819" spans="1:10" hidden="1">
      <c r="A1819" s="250" t="s">
        <v>981</v>
      </c>
      <c r="B1819" s="4" t="s">
        <v>11652</v>
      </c>
      <c r="C1819" s="250" t="s">
        <v>10037</v>
      </c>
      <c r="D1819" s="250" t="s">
        <v>10038</v>
      </c>
      <c r="E1819" s="250" t="s">
        <v>7941</v>
      </c>
      <c r="F1819" s="250" t="s">
        <v>11686</v>
      </c>
      <c r="G1819" s="793"/>
      <c r="H1819" s="573" t="s">
        <v>7421</v>
      </c>
      <c r="J1819" s="509" t="s">
        <v>7644</v>
      </c>
    </row>
    <row r="1820" spans="1:10" hidden="1">
      <c r="A1820" s="250" t="s">
        <v>981</v>
      </c>
      <c r="B1820" s="4" t="s">
        <v>11652</v>
      </c>
      <c r="C1820" s="250" t="s">
        <v>11687</v>
      </c>
      <c r="D1820" s="250" t="s">
        <v>11688</v>
      </c>
      <c r="E1820" s="250" t="s">
        <v>7941</v>
      </c>
      <c r="F1820" s="250" t="s">
        <v>11689</v>
      </c>
      <c r="G1820" s="793"/>
      <c r="H1820" s="573" t="s">
        <v>7421</v>
      </c>
      <c r="J1820" s="509" t="s">
        <v>7644</v>
      </c>
    </row>
    <row r="1821" spans="1:10" hidden="1">
      <c r="A1821" s="250" t="s">
        <v>981</v>
      </c>
      <c r="B1821" s="4" t="s">
        <v>11652</v>
      </c>
      <c r="C1821" s="250" t="s">
        <v>11690</v>
      </c>
      <c r="D1821" s="250" t="s">
        <v>11691</v>
      </c>
      <c r="E1821" s="250" t="s">
        <v>7941</v>
      </c>
      <c r="F1821" s="250" t="s">
        <v>11692</v>
      </c>
      <c r="G1821" s="793"/>
      <c r="H1821" s="573" t="s">
        <v>7421</v>
      </c>
      <c r="J1821" s="509" t="s">
        <v>7644</v>
      </c>
    </row>
    <row r="1822" spans="1:10" hidden="1">
      <c r="A1822" s="250" t="s">
        <v>981</v>
      </c>
      <c r="B1822" s="4" t="s">
        <v>11652</v>
      </c>
      <c r="C1822" s="250" t="s">
        <v>11693</v>
      </c>
      <c r="D1822" s="250" t="s">
        <v>5930</v>
      </c>
      <c r="E1822" s="250" t="s">
        <v>7941</v>
      </c>
      <c r="F1822" s="250" t="s">
        <v>11694</v>
      </c>
      <c r="G1822" s="793"/>
      <c r="H1822" s="573" t="s">
        <v>7421</v>
      </c>
      <c r="J1822" s="509" t="s">
        <v>7644</v>
      </c>
    </row>
    <row r="1823" spans="1:10" hidden="1">
      <c r="A1823" s="250" t="s">
        <v>981</v>
      </c>
      <c r="B1823" s="4" t="s">
        <v>11652</v>
      </c>
      <c r="C1823" s="250" t="s">
        <v>11695</v>
      </c>
      <c r="D1823" s="250" t="s">
        <v>11696</v>
      </c>
      <c r="E1823" s="250" t="s">
        <v>7941</v>
      </c>
      <c r="F1823" s="250" t="s">
        <v>11697</v>
      </c>
      <c r="G1823" s="793"/>
      <c r="H1823" s="573" t="s">
        <v>7421</v>
      </c>
      <c r="J1823" s="509" t="s">
        <v>7644</v>
      </c>
    </row>
    <row r="1824" spans="1:10" hidden="1">
      <c r="A1824" s="250" t="s">
        <v>981</v>
      </c>
      <c r="B1824" s="4" t="s">
        <v>11652</v>
      </c>
      <c r="C1824" s="250" t="s">
        <v>11698</v>
      </c>
      <c r="D1824" s="250" t="s">
        <v>11699</v>
      </c>
      <c r="E1824" s="250" t="s">
        <v>1952</v>
      </c>
      <c r="F1824" s="250" t="s">
        <v>11700</v>
      </c>
      <c r="G1824" s="793"/>
      <c r="H1824" s="573" t="s">
        <v>7421</v>
      </c>
      <c r="J1824" s="509" t="s">
        <v>7644</v>
      </c>
    </row>
    <row r="1825" spans="1:10" hidden="1">
      <c r="A1825" s="250" t="s">
        <v>981</v>
      </c>
      <c r="B1825" s="4" t="s">
        <v>11652</v>
      </c>
      <c r="C1825" s="250" t="s">
        <v>11701</v>
      </c>
      <c r="D1825" s="250" t="s">
        <v>11702</v>
      </c>
      <c r="E1825" s="250" t="s">
        <v>1952</v>
      </c>
      <c r="F1825" s="250" t="s">
        <v>11703</v>
      </c>
      <c r="G1825" s="793"/>
      <c r="H1825" s="573" t="s">
        <v>7421</v>
      </c>
      <c r="J1825" s="509" t="s">
        <v>7644</v>
      </c>
    </row>
    <row r="1826" spans="1:10" hidden="1">
      <c r="A1826" s="250" t="s">
        <v>981</v>
      </c>
      <c r="B1826" s="4" t="s">
        <v>11652</v>
      </c>
      <c r="C1826" s="250" t="s">
        <v>11704</v>
      </c>
      <c r="D1826" s="250" t="s">
        <v>11705</v>
      </c>
      <c r="E1826" s="250" t="s">
        <v>1952</v>
      </c>
      <c r="F1826" s="250" t="s">
        <v>11706</v>
      </c>
      <c r="G1826" s="793"/>
      <c r="H1826" s="573" t="s">
        <v>7421</v>
      </c>
      <c r="J1826" s="509" t="s">
        <v>7644</v>
      </c>
    </row>
    <row r="1827" spans="1:10" hidden="1">
      <c r="A1827" s="250" t="s">
        <v>981</v>
      </c>
      <c r="B1827" s="4" t="s">
        <v>11652</v>
      </c>
      <c r="C1827" s="250" t="s">
        <v>11707</v>
      </c>
      <c r="D1827" s="250" t="s">
        <v>11708</v>
      </c>
      <c r="E1827" s="250" t="s">
        <v>1952</v>
      </c>
      <c r="F1827" s="250" t="s">
        <v>11709</v>
      </c>
      <c r="G1827" s="793"/>
      <c r="H1827" s="573" t="s">
        <v>7421</v>
      </c>
      <c r="J1827" s="509" t="s">
        <v>7644</v>
      </c>
    </row>
    <row r="1828" spans="1:10" hidden="1">
      <c r="A1828" s="250" t="s">
        <v>981</v>
      </c>
      <c r="B1828" s="4" t="s">
        <v>11652</v>
      </c>
      <c r="C1828" s="250" t="s">
        <v>11710</v>
      </c>
      <c r="D1828" s="250" t="s">
        <v>11711</v>
      </c>
      <c r="E1828" s="250" t="s">
        <v>1952</v>
      </c>
      <c r="F1828" s="250" t="s">
        <v>11712</v>
      </c>
      <c r="G1828" s="793"/>
      <c r="H1828" s="573" t="s">
        <v>7421</v>
      </c>
      <c r="J1828" s="509" t="s">
        <v>7644</v>
      </c>
    </row>
    <row r="1829" spans="1:10" ht="15" hidden="1">
      <c r="A1829" s="762" t="s">
        <v>981</v>
      </c>
      <c r="B1829" s="175" t="s">
        <v>11713</v>
      </c>
      <c r="C1829" s="897" t="s">
        <v>10028</v>
      </c>
      <c r="D1829" s="897" t="s">
        <v>10029</v>
      </c>
      <c r="E1829" s="762" t="s">
        <v>1952</v>
      </c>
      <c r="F1829" s="762" t="s">
        <v>11653</v>
      </c>
      <c r="G1829" s="763" t="s">
        <v>1954</v>
      </c>
      <c r="H1829" s="573" t="s">
        <v>7421</v>
      </c>
      <c r="I1829" s="574" t="s">
        <v>11632</v>
      </c>
      <c r="J1829" s="509" t="s">
        <v>7644</v>
      </c>
    </row>
    <row r="1830" spans="1:10" hidden="1">
      <c r="A1830" s="250" t="s">
        <v>981</v>
      </c>
      <c r="B1830" s="4" t="s">
        <v>11713</v>
      </c>
      <c r="C1830" s="250" t="s">
        <v>11714</v>
      </c>
      <c r="D1830" s="250" t="s">
        <v>11715</v>
      </c>
      <c r="E1830" s="250" t="s">
        <v>1952</v>
      </c>
      <c r="F1830" s="250" t="s">
        <v>11716</v>
      </c>
      <c r="G1830" s="793"/>
      <c r="H1830" s="573" t="s">
        <v>7421</v>
      </c>
      <c r="J1830" s="509" t="s">
        <v>7644</v>
      </c>
    </row>
    <row r="1831" spans="1:10" hidden="1">
      <c r="A1831" s="250" t="s">
        <v>981</v>
      </c>
      <c r="B1831" s="4" t="s">
        <v>11713</v>
      </c>
      <c r="C1831" s="250" t="s">
        <v>11717</v>
      </c>
      <c r="D1831" s="250" t="s">
        <v>11718</v>
      </c>
      <c r="E1831" s="250" t="s">
        <v>1952</v>
      </c>
      <c r="F1831" s="250" t="s">
        <v>11719</v>
      </c>
      <c r="G1831" s="793"/>
      <c r="H1831" s="573" t="s">
        <v>7421</v>
      </c>
      <c r="J1831" s="509" t="s">
        <v>7644</v>
      </c>
    </row>
    <row r="1832" spans="1:10" hidden="1">
      <c r="A1832" s="250" t="s">
        <v>981</v>
      </c>
      <c r="B1832" s="4" t="s">
        <v>11713</v>
      </c>
      <c r="C1832" s="250" t="s">
        <v>11720</v>
      </c>
      <c r="D1832" s="250" t="s">
        <v>11721</v>
      </c>
      <c r="E1832" s="250" t="s">
        <v>1952</v>
      </c>
      <c r="F1832" s="250" t="s">
        <v>11722</v>
      </c>
      <c r="G1832" s="793"/>
      <c r="H1832" s="573" t="s">
        <v>7421</v>
      </c>
      <c r="J1832" s="509" t="s">
        <v>7644</v>
      </c>
    </row>
    <row r="1833" spans="1:10" hidden="1">
      <c r="A1833" s="250" t="s">
        <v>981</v>
      </c>
      <c r="B1833" s="4" t="s">
        <v>11713</v>
      </c>
      <c r="C1833" s="250" t="s">
        <v>11723</v>
      </c>
      <c r="D1833" s="250" t="s">
        <v>11724</v>
      </c>
      <c r="E1833" s="250" t="s">
        <v>1952</v>
      </c>
      <c r="F1833" s="250" t="s">
        <v>11725</v>
      </c>
      <c r="G1833" s="793"/>
      <c r="H1833" s="573" t="s">
        <v>7421</v>
      </c>
      <c r="J1833" s="509" t="s">
        <v>7644</v>
      </c>
    </row>
    <row r="1834" spans="1:10" hidden="1">
      <c r="A1834" s="250" t="s">
        <v>981</v>
      </c>
      <c r="B1834" s="4" t="s">
        <v>11713</v>
      </c>
      <c r="C1834" s="250" t="s">
        <v>11726</v>
      </c>
      <c r="D1834" s="250" t="s">
        <v>11727</v>
      </c>
      <c r="E1834" s="250" t="s">
        <v>1952</v>
      </c>
      <c r="F1834" s="250" t="s">
        <v>11728</v>
      </c>
      <c r="G1834" s="793"/>
      <c r="H1834" s="573" t="s">
        <v>7421</v>
      </c>
      <c r="J1834" s="509" t="s">
        <v>7644</v>
      </c>
    </row>
    <row r="1835" spans="1:10" hidden="1">
      <c r="A1835" s="250" t="s">
        <v>981</v>
      </c>
      <c r="B1835" s="4" t="s">
        <v>11713</v>
      </c>
      <c r="C1835" s="250" t="s">
        <v>11729</v>
      </c>
      <c r="D1835" s="250" t="s">
        <v>11730</v>
      </c>
      <c r="E1835" s="250" t="s">
        <v>1952</v>
      </c>
      <c r="F1835" s="250" t="s">
        <v>11731</v>
      </c>
      <c r="G1835" s="793"/>
      <c r="H1835" s="573" t="s">
        <v>7421</v>
      </c>
      <c r="J1835" s="509" t="s">
        <v>7644</v>
      </c>
    </row>
    <row r="1836" spans="1:10" hidden="1">
      <c r="A1836" s="250" t="s">
        <v>981</v>
      </c>
      <c r="B1836" s="4" t="s">
        <v>11713</v>
      </c>
      <c r="C1836" s="250" t="s">
        <v>11732</v>
      </c>
      <c r="D1836" s="250" t="s">
        <v>11733</v>
      </c>
      <c r="E1836" s="250" t="s">
        <v>1952</v>
      </c>
      <c r="F1836" s="250" t="s">
        <v>11734</v>
      </c>
      <c r="G1836" s="793"/>
      <c r="H1836" s="573" t="s">
        <v>7421</v>
      </c>
      <c r="J1836" s="509" t="s">
        <v>7644</v>
      </c>
    </row>
    <row r="1837" spans="1:10" hidden="1">
      <c r="A1837" s="250" t="s">
        <v>981</v>
      </c>
      <c r="B1837" s="4" t="s">
        <v>11713</v>
      </c>
      <c r="C1837" s="250" t="s">
        <v>11735</v>
      </c>
      <c r="D1837" s="250" t="s">
        <v>11736</v>
      </c>
      <c r="E1837" s="250" t="s">
        <v>1952</v>
      </c>
      <c r="F1837" s="250" t="s">
        <v>11737</v>
      </c>
      <c r="G1837" s="793"/>
      <c r="H1837" s="573" t="s">
        <v>7421</v>
      </c>
      <c r="J1837" s="509" t="s">
        <v>7644</v>
      </c>
    </row>
    <row r="1838" spans="1:10" hidden="1">
      <c r="A1838" s="250" t="s">
        <v>981</v>
      </c>
      <c r="B1838" s="4" t="s">
        <v>11713</v>
      </c>
      <c r="C1838" s="250" t="s">
        <v>11738</v>
      </c>
      <c r="D1838" s="250" t="s">
        <v>11739</v>
      </c>
      <c r="E1838" s="250" t="s">
        <v>1952</v>
      </c>
      <c r="F1838" s="250" t="s">
        <v>11740</v>
      </c>
      <c r="G1838" s="793"/>
      <c r="H1838" s="573" t="s">
        <v>7421</v>
      </c>
      <c r="J1838" s="509" t="s">
        <v>7644</v>
      </c>
    </row>
    <row r="1839" spans="1:10" hidden="1">
      <c r="A1839" s="250" t="s">
        <v>981</v>
      </c>
      <c r="B1839" s="4" t="s">
        <v>11713</v>
      </c>
      <c r="C1839" s="250" t="s">
        <v>11741</v>
      </c>
      <c r="D1839" s="250" t="s">
        <v>11742</v>
      </c>
      <c r="E1839" s="250" t="s">
        <v>1952</v>
      </c>
      <c r="F1839" s="250" t="s">
        <v>11743</v>
      </c>
      <c r="G1839" s="793"/>
      <c r="H1839" s="573" t="s">
        <v>7421</v>
      </c>
      <c r="J1839" s="509" t="s">
        <v>7644</v>
      </c>
    </row>
    <row r="1840" spans="1:10" hidden="1">
      <c r="A1840" s="250" t="s">
        <v>981</v>
      </c>
      <c r="B1840" s="4" t="s">
        <v>11713</v>
      </c>
      <c r="C1840" s="250" t="s">
        <v>11744</v>
      </c>
      <c r="D1840" s="250" t="s">
        <v>11745</v>
      </c>
      <c r="E1840" s="250" t="s">
        <v>1952</v>
      </c>
      <c r="F1840" s="250" t="s">
        <v>11746</v>
      </c>
      <c r="G1840" s="793"/>
      <c r="H1840" s="573" t="s">
        <v>7421</v>
      </c>
      <c r="J1840" s="509" t="s">
        <v>7644</v>
      </c>
    </row>
    <row r="1841" spans="1:10" hidden="1">
      <c r="A1841" s="250" t="s">
        <v>981</v>
      </c>
      <c r="B1841" s="4" t="s">
        <v>11713</v>
      </c>
      <c r="C1841" s="250" t="s">
        <v>11747</v>
      </c>
      <c r="D1841" s="250" t="s">
        <v>11748</v>
      </c>
      <c r="E1841" s="250" t="s">
        <v>1952</v>
      </c>
      <c r="F1841" s="250" t="s">
        <v>11749</v>
      </c>
      <c r="G1841" s="793"/>
      <c r="H1841" s="573" t="s">
        <v>7421</v>
      </c>
      <c r="J1841" s="509" t="s">
        <v>7644</v>
      </c>
    </row>
    <row r="1842" spans="1:10" hidden="1">
      <c r="A1842" s="250" t="s">
        <v>981</v>
      </c>
      <c r="B1842" s="4" t="s">
        <v>11713</v>
      </c>
      <c r="C1842" s="250" t="s">
        <v>11750</v>
      </c>
      <c r="D1842" s="250" t="s">
        <v>11751</v>
      </c>
      <c r="E1842" s="250" t="s">
        <v>1952</v>
      </c>
      <c r="F1842" s="250" t="s">
        <v>11752</v>
      </c>
      <c r="G1842" s="793"/>
      <c r="H1842" s="573" t="s">
        <v>7421</v>
      </c>
      <c r="J1842" s="509" t="s">
        <v>7644</v>
      </c>
    </row>
    <row r="1843" spans="1:10" hidden="1">
      <c r="A1843" s="250" t="s">
        <v>981</v>
      </c>
      <c r="B1843" s="4" t="s">
        <v>11713</v>
      </c>
      <c r="C1843" s="250" t="s">
        <v>11753</v>
      </c>
      <c r="D1843" s="250" t="s">
        <v>11754</v>
      </c>
      <c r="E1843" s="250" t="s">
        <v>1952</v>
      </c>
      <c r="F1843" s="250" t="s">
        <v>11755</v>
      </c>
      <c r="G1843" s="793"/>
      <c r="H1843" s="573" t="s">
        <v>7421</v>
      </c>
      <c r="J1843" s="509" t="s">
        <v>7644</v>
      </c>
    </row>
    <row r="1844" spans="1:10" hidden="1">
      <c r="A1844" s="250" t="s">
        <v>981</v>
      </c>
      <c r="B1844" s="4" t="s">
        <v>11713</v>
      </c>
      <c r="C1844" s="250" t="s">
        <v>11756</v>
      </c>
      <c r="D1844" s="250" t="s">
        <v>11757</v>
      </c>
      <c r="E1844" s="250" t="s">
        <v>1952</v>
      </c>
      <c r="F1844" s="250" t="s">
        <v>11758</v>
      </c>
      <c r="G1844" s="793"/>
      <c r="H1844" s="573" t="s">
        <v>7421</v>
      </c>
      <c r="J1844" s="509" t="s">
        <v>7644</v>
      </c>
    </row>
    <row r="1845" spans="1:10" hidden="1">
      <c r="A1845" s="250" t="s">
        <v>981</v>
      </c>
      <c r="B1845" s="4" t="s">
        <v>11713</v>
      </c>
      <c r="C1845" s="250" t="s">
        <v>11759</v>
      </c>
      <c r="D1845" s="250" t="s">
        <v>11760</v>
      </c>
      <c r="E1845" s="250" t="s">
        <v>1952</v>
      </c>
      <c r="F1845" s="250" t="s">
        <v>11761</v>
      </c>
      <c r="G1845" s="793"/>
      <c r="H1845" s="573" t="s">
        <v>7421</v>
      </c>
      <c r="J1845" s="509" t="s">
        <v>7644</v>
      </c>
    </row>
    <row r="1846" spans="1:10" hidden="1">
      <c r="A1846" s="250" t="s">
        <v>981</v>
      </c>
      <c r="B1846" s="4" t="s">
        <v>11713</v>
      </c>
      <c r="C1846" s="250" t="s">
        <v>11762</v>
      </c>
      <c r="D1846" s="250" t="s">
        <v>11763</v>
      </c>
      <c r="E1846" s="250" t="s">
        <v>1952</v>
      </c>
      <c r="F1846" s="250" t="s">
        <v>11764</v>
      </c>
      <c r="G1846" s="793"/>
      <c r="H1846" s="573" t="s">
        <v>7421</v>
      </c>
      <c r="J1846" s="509" t="s">
        <v>7644</v>
      </c>
    </row>
    <row r="1847" spans="1:10" hidden="1">
      <c r="A1847" s="250" t="s">
        <v>981</v>
      </c>
      <c r="B1847" s="4" t="s">
        <v>11713</v>
      </c>
      <c r="C1847" s="250" t="s">
        <v>11765</v>
      </c>
      <c r="D1847" s="250" t="s">
        <v>11766</v>
      </c>
      <c r="E1847" s="250" t="s">
        <v>1952</v>
      </c>
      <c r="F1847" s="250" t="s">
        <v>11767</v>
      </c>
      <c r="G1847" s="793"/>
      <c r="H1847" s="573" t="s">
        <v>7421</v>
      </c>
      <c r="J1847" s="509" t="s">
        <v>7644</v>
      </c>
    </row>
    <row r="1848" spans="1:10" hidden="1">
      <c r="A1848" s="250" t="s">
        <v>981</v>
      </c>
      <c r="B1848" s="4" t="s">
        <v>11713</v>
      </c>
      <c r="C1848" s="250" t="s">
        <v>11768</v>
      </c>
      <c r="D1848" s="250" t="s">
        <v>11769</v>
      </c>
      <c r="E1848" s="250" t="s">
        <v>1952</v>
      </c>
      <c r="F1848" s="250" t="s">
        <v>11770</v>
      </c>
      <c r="G1848" s="793"/>
      <c r="H1848" s="573" t="s">
        <v>7421</v>
      </c>
      <c r="J1848" s="509" t="s">
        <v>7644</v>
      </c>
    </row>
    <row r="1849" spans="1:10" hidden="1">
      <c r="A1849" s="250" t="s">
        <v>981</v>
      </c>
      <c r="B1849" s="4" t="s">
        <v>11713</v>
      </c>
      <c r="C1849" s="250" t="s">
        <v>11771</v>
      </c>
      <c r="D1849" s="250" t="s">
        <v>11772</v>
      </c>
      <c r="E1849" s="250" t="s">
        <v>1952</v>
      </c>
      <c r="F1849" s="250" t="s">
        <v>11773</v>
      </c>
      <c r="G1849" s="793"/>
      <c r="H1849" s="573" t="s">
        <v>7421</v>
      </c>
      <c r="J1849" s="509" t="s">
        <v>7644</v>
      </c>
    </row>
    <row r="1850" spans="1:10" hidden="1">
      <c r="A1850" s="250" t="s">
        <v>981</v>
      </c>
      <c r="B1850" s="4" t="s">
        <v>11713</v>
      </c>
      <c r="C1850" s="250" t="s">
        <v>11774</v>
      </c>
      <c r="D1850" s="250" t="s">
        <v>11775</v>
      </c>
      <c r="E1850" s="250" t="s">
        <v>1952</v>
      </c>
      <c r="F1850" s="250" t="s">
        <v>11776</v>
      </c>
      <c r="G1850" s="793"/>
      <c r="H1850" s="573" t="s">
        <v>7421</v>
      </c>
      <c r="J1850" s="509" t="s">
        <v>7644</v>
      </c>
    </row>
    <row r="1851" spans="1:10" hidden="1">
      <c r="A1851" s="250" t="s">
        <v>981</v>
      </c>
      <c r="B1851" s="4" t="s">
        <v>11713</v>
      </c>
      <c r="C1851" s="250" t="s">
        <v>11777</v>
      </c>
      <c r="D1851" s="250" t="s">
        <v>11778</v>
      </c>
      <c r="E1851" s="250" t="s">
        <v>1952</v>
      </c>
      <c r="F1851" s="250" t="s">
        <v>11779</v>
      </c>
      <c r="G1851" s="793"/>
      <c r="H1851" s="573" t="s">
        <v>7421</v>
      </c>
      <c r="J1851" s="509" t="s">
        <v>7644</v>
      </c>
    </row>
    <row r="1852" spans="1:10" hidden="1">
      <c r="A1852" s="250" t="s">
        <v>981</v>
      </c>
      <c r="B1852" s="4" t="s">
        <v>11713</v>
      </c>
      <c r="C1852" s="250" t="s">
        <v>11780</v>
      </c>
      <c r="D1852" s="250" t="s">
        <v>11781</v>
      </c>
      <c r="E1852" s="250" t="s">
        <v>1952</v>
      </c>
      <c r="F1852" s="250" t="s">
        <v>11782</v>
      </c>
      <c r="G1852" s="793"/>
      <c r="H1852" s="573" t="s">
        <v>7421</v>
      </c>
      <c r="J1852" s="509" t="s">
        <v>7644</v>
      </c>
    </row>
    <row r="1853" spans="1:10" hidden="1">
      <c r="A1853" s="250" t="s">
        <v>981</v>
      </c>
      <c r="B1853" s="4" t="s">
        <v>11713</v>
      </c>
      <c r="C1853" s="250" t="s">
        <v>11783</v>
      </c>
      <c r="D1853" s="250" t="s">
        <v>11784</v>
      </c>
      <c r="E1853" s="250" t="s">
        <v>1952</v>
      </c>
      <c r="F1853" s="250" t="s">
        <v>11785</v>
      </c>
      <c r="G1853" s="793"/>
      <c r="H1853" s="573" t="s">
        <v>7421</v>
      </c>
      <c r="J1853" s="509" t="s">
        <v>7644</v>
      </c>
    </row>
    <row r="1854" spans="1:10" hidden="1">
      <c r="A1854" s="250" t="s">
        <v>981</v>
      </c>
      <c r="B1854" s="4" t="s">
        <v>11713</v>
      </c>
      <c r="C1854" s="250" t="s">
        <v>11786</v>
      </c>
      <c r="D1854" s="250" t="s">
        <v>11787</v>
      </c>
      <c r="E1854" s="250" t="s">
        <v>1952</v>
      </c>
      <c r="F1854" s="250" t="s">
        <v>11788</v>
      </c>
      <c r="G1854" s="793"/>
      <c r="H1854" s="573" t="s">
        <v>7421</v>
      </c>
      <c r="J1854" s="509" t="s">
        <v>7644</v>
      </c>
    </row>
    <row r="1855" spans="1:10" hidden="1">
      <c r="A1855" s="250" t="s">
        <v>981</v>
      </c>
      <c r="B1855" s="4" t="s">
        <v>11713</v>
      </c>
      <c r="C1855" s="250" t="s">
        <v>11789</v>
      </c>
      <c r="D1855" s="250" t="s">
        <v>11790</v>
      </c>
      <c r="E1855" s="250" t="s">
        <v>1952</v>
      </c>
      <c r="F1855" s="250" t="s">
        <v>11791</v>
      </c>
      <c r="G1855" s="793"/>
      <c r="H1855" s="573" t="s">
        <v>7421</v>
      </c>
      <c r="J1855" s="509" t="s">
        <v>7644</v>
      </c>
    </row>
    <row r="1856" spans="1:10" hidden="1">
      <c r="A1856" s="250" t="s">
        <v>981</v>
      </c>
      <c r="B1856" s="4" t="s">
        <v>11713</v>
      </c>
      <c r="C1856" s="250" t="s">
        <v>11792</v>
      </c>
      <c r="D1856" s="250" t="s">
        <v>11793</v>
      </c>
      <c r="E1856" s="250" t="s">
        <v>1952</v>
      </c>
      <c r="F1856" s="250" t="s">
        <v>11794</v>
      </c>
      <c r="G1856" s="793"/>
      <c r="H1856" s="573" t="s">
        <v>7421</v>
      </c>
      <c r="J1856" s="509" t="s">
        <v>7644</v>
      </c>
    </row>
    <row r="1857" spans="1:10" hidden="1">
      <c r="A1857" s="250" t="s">
        <v>981</v>
      </c>
      <c r="B1857" s="4" t="s">
        <v>11713</v>
      </c>
      <c r="C1857" s="250" t="s">
        <v>11795</v>
      </c>
      <c r="D1857" s="250" t="s">
        <v>11796</v>
      </c>
      <c r="E1857" s="250" t="s">
        <v>1952</v>
      </c>
      <c r="F1857" s="250" t="s">
        <v>11797</v>
      </c>
      <c r="G1857" s="793"/>
      <c r="H1857" s="573" t="s">
        <v>7421</v>
      </c>
      <c r="J1857" s="509" t="s">
        <v>7644</v>
      </c>
    </row>
    <row r="1858" spans="1:10" hidden="1">
      <c r="A1858" s="250" t="s">
        <v>981</v>
      </c>
      <c r="B1858" s="4" t="s">
        <v>11713</v>
      </c>
      <c r="C1858" s="250" t="s">
        <v>11798</v>
      </c>
      <c r="D1858" s="250" t="s">
        <v>11799</v>
      </c>
      <c r="E1858" s="250" t="s">
        <v>1952</v>
      </c>
      <c r="F1858" s="250" t="s">
        <v>11800</v>
      </c>
      <c r="G1858" s="793"/>
      <c r="H1858" s="573" t="s">
        <v>7421</v>
      </c>
      <c r="J1858" s="509" t="s">
        <v>7644</v>
      </c>
    </row>
    <row r="1859" spans="1:10" hidden="1">
      <c r="A1859" s="250" t="s">
        <v>981</v>
      </c>
      <c r="B1859" s="4" t="s">
        <v>11713</v>
      </c>
      <c r="C1859" s="250" t="s">
        <v>11801</v>
      </c>
      <c r="D1859" s="250" t="s">
        <v>11802</v>
      </c>
      <c r="E1859" s="250" t="s">
        <v>1952</v>
      </c>
      <c r="F1859" s="250" t="s">
        <v>11803</v>
      </c>
      <c r="G1859" s="793"/>
      <c r="H1859" s="573" t="s">
        <v>7421</v>
      </c>
      <c r="J1859" s="509" t="s">
        <v>7644</v>
      </c>
    </row>
    <row r="1860" spans="1:10" hidden="1">
      <c r="A1860" s="250" t="s">
        <v>981</v>
      </c>
      <c r="B1860" s="4" t="s">
        <v>11713</v>
      </c>
      <c r="C1860" s="250" t="s">
        <v>11804</v>
      </c>
      <c r="D1860" s="250" t="s">
        <v>11805</v>
      </c>
      <c r="E1860" s="250" t="s">
        <v>1952</v>
      </c>
      <c r="F1860" s="250" t="s">
        <v>11806</v>
      </c>
      <c r="G1860" s="793"/>
      <c r="H1860" s="573" t="s">
        <v>7421</v>
      </c>
      <c r="J1860" s="509" t="s">
        <v>7644</v>
      </c>
    </row>
    <row r="1861" spans="1:10" hidden="1">
      <c r="A1861" s="250" t="s">
        <v>981</v>
      </c>
      <c r="B1861" s="4" t="s">
        <v>11713</v>
      </c>
      <c r="C1861" s="250" t="s">
        <v>11807</v>
      </c>
      <c r="D1861" s="250" t="s">
        <v>11808</v>
      </c>
      <c r="E1861" s="250" t="s">
        <v>1952</v>
      </c>
      <c r="F1861" s="250" t="s">
        <v>11809</v>
      </c>
      <c r="G1861" s="793"/>
      <c r="H1861" s="573" t="s">
        <v>7421</v>
      </c>
      <c r="J1861" s="509" t="s">
        <v>7644</v>
      </c>
    </row>
    <row r="1862" spans="1:10" hidden="1">
      <c r="A1862" s="250" t="s">
        <v>981</v>
      </c>
      <c r="B1862" s="4" t="s">
        <v>11713</v>
      </c>
      <c r="C1862" s="250" t="s">
        <v>11810</v>
      </c>
      <c r="D1862" s="250" t="s">
        <v>11811</v>
      </c>
      <c r="E1862" s="250" t="s">
        <v>1952</v>
      </c>
      <c r="F1862" s="250" t="s">
        <v>11812</v>
      </c>
      <c r="G1862" s="793"/>
      <c r="H1862" s="573" t="s">
        <v>7421</v>
      </c>
      <c r="J1862" s="509" t="s">
        <v>7644</v>
      </c>
    </row>
    <row r="1863" spans="1:10" hidden="1">
      <c r="A1863" s="250" t="s">
        <v>981</v>
      </c>
      <c r="B1863" s="4" t="s">
        <v>11713</v>
      </c>
      <c r="C1863" s="250" t="s">
        <v>11813</v>
      </c>
      <c r="D1863" s="250" t="s">
        <v>11814</v>
      </c>
      <c r="E1863" s="250" t="s">
        <v>1952</v>
      </c>
      <c r="F1863" s="250" t="s">
        <v>11815</v>
      </c>
      <c r="G1863" s="793"/>
      <c r="H1863" s="573" t="s">
        <v>7421</v>
      </c>
      <c r="J1863" s="509" t="s">
        <v>7644</v>
      </c>
    </row>
    <row r="1864" spans="1:10" hidden="1">
      <c r="A1864" s="250" t="s">
        <v>981</v>
      </c>
      <c r="B1864" s="4" t="s">
        <v>11713</v>
      </c>
      <c r="C1864" s="250" t="s">
        <v>11816</v>
      </c>
      <c r="D1864" s="250" t="s">
        <v>11817</v>
      </c>
      <c r="E1864" s="250" t="s">
        <v>1952</v>
      </c>
      <c r="F1864" s="250" t="s">
        <v>11818</v>
      </c>
      <c r="G1864" s="793"/>
      <c r="H1864" s="573" t="s">
        <v>7421</v>
      </c>
      <c r="J1864" s="509" t="s">
        <v>7644</v>
      </c>
    </row>
    <row r="1865" spans="1:10" hidden="1">
      <c r="A1865" s="250" t="s">
        <v>981</v>
      </c>
      <c r="B1865" s="4" t="s">
        <v>11713</v>
      </c>
      <c r="C1865" s="250" t="s">
        <v>11819</v>
      </c>
      <c r="D1865" s="250" t="s">
        <v>11820</v>
      </c>
      <c r="E1865" s="250" t="s">
        <v>1952</v>
      </c>
      <c r="F1865" s="250" t="s">
        <v>11821</v>
      </c>
      <c r="G1865" s="793"/>
      <c r="H1865" s="573" t="s">
        <v>7421</v>
      </c>
      <c r="J1865" s="509" t="s">
        <v>7644</v>
      </c>
    </row>
    <row r="1866" spans="1:10" hidden="1">
      <c r="A1866" s="250" t="s">
        <v>981</v>
      </c>
      <c r="B1866" s="4" t="s">
        <v>11713</v>
      </c>
      <c r="C1866" s="250" t="s">
        <v>11822</v>
      </c>
      <c r="D1866" s="250" t="s">
        <v>11823</v>
      </c>
      <c r="E1866" s="250" t="s">
        <v>1952</v>
      </c>
      <c r="F1866" s="250" t="s">
        <v>11824</v>
      </c>
      <c r="G1866" s="793"/>
      <c r="H1866" s="573" t="s">
        <v>7421</v>
      </c>
      <c r="J1866" s="509" t="s">
        <v>7644</v>
      </c>
    </row>
    <row r="1867" spans="1:10" hidden="1">
      <c r="A1867" s="250" t="s">
        <v>981</v>
      </c>
      <c r="B1867" s="4" t="s">
        <v>11713</v>
      </c>
      <c r="C1867" s="250" t="s">
        <v>11825</v>
      </c>
      <c r="D1867" s="250" t="s">
        <v>11826</v>
      </c>
      <c r="E1867" s="250" t="s">
        <v>1952</v>
      </c>
      <c r="F1867" s="250" t="s">
        <v>11827</v>
      </c>
      <c r="G1867" s="793"/>
      <c r="H1867" s="573" t="s">
        <v>7421</v>
      </c>
      <c r="J1867" s="509" t="s">
        <v>7644</v>
      </c>
    </row>
    <row r="1868" spans="1:10" hidden="1">
      <c r="A1868" s="250" t="s">
        <v>981</v>
      </c>
      <c r="B1868" s="4" t="s">
        <v>11713</v>
      </c>
      <c r="C1868" s="250" t="s">
        <v>11828</v>
      </c>
      <c r="D1868" s="250" t="s">
        <v>11829</v>
      </c>
      <c r="E1868" s="250" t="s">
        <v>1952</v>
      </c>
      <c r="F1868" s="250" t="s">
        <v>11830</v>
      </c>
      <c r="G1868" s="793"/>
      <c r="H1868" s="573" t="s">
        <v>7421</v>
      </c>
      <c r="J1868" s="509" t="s">
        <v>7644</v>
      </c>
    </row>
    <row r="1869" spans="1:10" hidden="1">
      <c r="A1869" s="250" t="s">
        <v>981</v>
      </c>
      <c r="B1869" s="4" t="s">
        <v>11713</v>
      </c>
      <c r="C1869" s="250" t="s">
        <v>11831</v>
      </c>
      <c r="D1869" s="250" t="s">
        <v>11832</v>
      </c>
      <c r="E1869" s="250" t="s">
        <v>1952</v>
      </c>
      <c r="F1869" s="250" t="s">
        <v>11833</v>
      </c>
      <c r="G1869" s="793"/>
      <c r="H1869" s="573" t="s">
        <v>7421</v>
      </c>
      <c r="J1869" s="509" t="s">
        <v>7644</v>
      </c>
    </row>
    <row r="1870" spans="1:10" hidden="1">
      <c r="A1870" s="250" t="s">
        <v>981</v>
      </c>
      <c r="B1870" s="4" t="s">
        <v>11713</v>
      </c>
      <c r="C1870" s="250" t="s">
        <v>11834</v>
      </c>
      <c r="D1870" s="250" t="s">
        <v>11835</v>
      </c>
      <c r="E1870" s="250" t="s">
        <v>1952</v>
      </c>
      <c r="F1870" s="250" t="s">
        <v>11836</v>
      </c>
      <c r="G1870" s="793"/>
      <c r="H1870" s="573" t="s">
        <v>7421</v>
      </c>
      <c r="J1870" s="509" t="s">
        <v>7644</v>
      </c>
    </row>
    <row r="1871" spans="1:10" hidden="1">
      <c r="A1871" s="250" t="s">
        <v>981</v>
      </c>
      <c r="B1871" s="4" t="s">
        <v>11713</v>
      </c>
      <c r="C1871" s="250" t="s">
        <v>11837</v>
      </c>
      <c r="D1871" s="250" t="s">
        <v>11838</v>
      </c>
      <c r="E1871" s="250" t="s">
        <v>1952</v>
      </c>
      <c r="F1871" s="250" t="s">
        <v>11839</v>
      </c>
      <c r="G1871" s="793"/>
      <c r="H1871" s="573" t="s">
        <v>7421</v>
      </c>
      <c r="J1871" s="509" t="s">
        <v>7644</v>
      </c>
    </row>
    <row r="1872" spans="1:10" hidden="1">
      <c r="A1872" s="250" t="s">
        <v>981</v>
      </c>
      <c r="B1872" s="4" t="s">
        <v>11713</v>
      </c>
      <c r="C1872" s="250" t="s">
        <v>11840</v>
      </c>
      <c r="D1872" s="250" t="s">
        <v>11841</v>
      </c>
      <c r="E1872" s="250" t="s">
        <v>1952</v>
      </c>
      <c r="F1872" s="250" t="s">
        <v>11842</v>
      </c>
      <c r="G1872" s="793"/>
      <c r="H1872" s="573" t="s">
        <v>7421</v>
      </c>
      <c r="J1872" s="509" t="s">
        <v>7644</v>
      </c>
    </row>
    <row r="1873" spans="1:10" hidden="1">
      <c r="A1873" s="250" t="s">
        <v>981</v>
      </c>
      <c r="B1873" s="4" t="s">
        <v>11713</v>
      </c>
      <c r="C1873" s="250" t="s">
        <v>11843</v>
      </c>
      <c r="D1873" s="250" t="s">
        <v>11844</v>
      </c>
      <c r="E1873" s="250" t="s">
        <v>1952</v>
      </c>
      <c r="F1873" s="250" t="s">
        <v>11845</v>
      </c>
      <c r="G1873" s="793"/>
      <c r="H1873" s="573" t="s">
        <v>7421</v>
      </c>
      <c r="J1873" s="509" t="s">
        <v>7644</v>
      </c>
    </row>
    <row r="1874" spans="1:10" hidden="1">
      <c r="A1874" s="250" t="s">
        <v>981</v>
      </c>
      <c r="B1874" s="4" t="s">
        <v>11713</v>
      </c>
      <c r="C1874" s="250" t="s">
        <v>11846</v>
      </c>
      <c r="D1874" s="250" t="s">
        <v>11847</v>
      </c>
      <c r="E1874" s="250" t="s">
        <v>1952</v>
      </c>
      <c r="F1874" s="250" t="s">
        <v>11848</v>
      </c>
      <c r="G1874" s="793"/>
      <c r="H1874" s="573" t="s">
        <v>7421</v>
      </c>
      <c r="J1874" s="509" t="s">
        <v>7644</v>
      </c>
    </row>
    <row r="1875" spans="1:10" hidden="1">
      <c r="A1875" s="250" t="s">
        <v>981</v>
      </c>
      <c r="B1875" s="4" t="s">
        <v>11713</v>
      </c>
      <c r="C1875" s="250" t="s">
        <v>11849</v>
      </c>
      <c r="D1875" s="250" t="s">
        <v>11850</v>
      </c>
      <c r="E1875" s="250" t="s">
        <v>1952</v>
      </c>
      <c r="F1875" s="250" t="s">
        <v>11851</v>
      </c>
      <c r="G1875" s="793"/>
      <c r="H1875" s="573" t="s">
        <v>7421</v>
      </c>
      <c r="J1875" s="509" t="s">
        <v>7644</v>
      </c>
    </row>
    <row r="1876" spans="1:10" hidden="1">
      <c r="A1876" s="250" t="s">
        <v>981</v>
      </c>
      <c r="B1876" s="4" t="s">
        <v>11713</v>
      </c>
      <c r="C1876" s="250" t="s">
        <v>11852</v>
      </c>
      <c r="D1876" s="250" t="s">
        <v>11853</v>
      </c>
      <c r="E1876" s="250" t="s">
        <v>1952</v>
      </c>
      <c r="F1876" s="250" t="s">
        <v>11854</v>
      </c>
      <c r="G1876" s="793"/>
      <c r="H1876" s="573" t="s">
        <v>7421</v>
      </c>
      <c r="J1876" s="509" t="s">
        <v>7644</v>
      </c>
    </row>
    <row r="1877" spans="1:10" hidden="1">
      <c r="A1877" s="250" t="s">
        <v>981</v>
      </c>
      <c r="B1877" s="4" t="s">
        <v>11713</v>
      </c>
      <c r="C1877" s="250" t="s">
        <v>11855</v>
      </c>
      <c r="D1877" s="250" t="s">
        <v>11856</v>
      </c>
      <c r="E1877" s="250" t="s">
        <v>1952</v>
      </c>
      <c r="F1877" s="250" t="s">
        <v>11857</v>
      </c>
      <c r="G1877" s="793"/>
      <c r="H1877" s="573" t="s">
        <v>7421</v>
      </c>
      <c r="J1877" s="509" t="s">
        <v>7644</v>
      </c>
    </row>
    <row r="1878" spans="1:10" hidden="1">
      <c r="A1878" s="250" t="s">
        <v>981</v>
      </c>
      <c r="B1878" s="4" t="s">
        <v>11713</v>
      </c>
      <c r="C1878" s="250" t="s">
        <v>11858</v>
      </c>
      <c r="D1878" s="250" t="s">
        <v>11859</v>
      </c>
      <c r="E1878" s="250" t="s">
        <v>1952</v>
      </c>
      <c r="F1878" s="250" t="s">
        <v>11860</v>
      </c>
      <c r="G1878" s="793"/>
      <c r="H1878" s="573" t="s">
        <v>7421</v>
      </c>
      <c r="J1878" s="509" t="s">
        <v>7644</v>
      </c>
    </row>
    <row r="1879" spans="1:10" hidden="1">
      <c r="A1879" s="250" t="s">
        <v>981</v>
      </c>
      <c r="B1879" s="4" t="s">
        <v>11713</v>
      </c>
      <c r="C1879" s="250" t="s">
        <v>11861</v>
      </c>
      <c r="D1879" s="250" t="s">
        <v>11862</v>
      </c>
      <c r="E1879" s="250" t="s">
        <v>1952</v>
      </c>
      <c r="F1879" s="250" t="s">
        <v>11863</v>
      </c>
      <c r="G1879" s="793"/>
      <c r="H1879" s="573" t="s">
        <v>7421</v>
      </c>
      <c r="J1879" s="509" t="s">
        <v>7644</v>
      </c>
    </row>
    <row r="1880" spans="1:10" hidden="1">
      <c r="A1880" s="250" t="s">
        <v>981</v>
      </c>
      <c r="B1880" s="4" t="s">
        <v>11713</v>
      </c>
      <c r="C1880" s="250" t="s">
        <v>11864</v>
      </c>
      <c r="D1880" s="250" t="s">
        <v>11865</v>
      </c>
      <c r="E1880" s="250" t="s">
        <v>1952</v>
      </c>
      <c r="F1880" s="250" t="s">
        <v>11866</v>
      </c>
      <c r="G1880" s="793"/>
      <c r="H1880" s="573" t="s">
        <v>7421</v>
      </c>
      <c r="J1880" s="509" t="s">
        <v>7644</v>
      </c>
    </row>
    <row r="1881" spans="1:10" hidden="1">
      <c r="A1881" s="250" t="s">
        <v>981</v>
      </c>
      <c r="B1881" s="4" t="s">
        <v>11713</v>
      </c>
      <c r="C1881" s="250" t="s">
        <v>11867</v>
      </c>
      <c r="D1881" s="250" t="s">
        <v>11868</v>
      </c>
      <c r="E1881" s="250" t="s">
        <v>1952</v>
      </c>
      <c r="F1881" s="250" t="s">
        <v>11869</v>
      </c>
      <c r="G1881" s="793"/>
      <c r="H1881" s="573" t="s">
        <v>7421</v>
      </c>
      <c r="J1881" s="509" t="s">
        <v>7644</v>
      </c>
    </row>
    <row r="1882" spans="1:10" hidden="1">
      <c r="A1882" s="250" t="s">
        <v>981</v>
      </c>
      <c r="B1882" s="4" t="s">
        <v>11713</v>
      </c>
      <c r="C1882" s="250" t="s">
        <v>11870</v>
      </c>
      <c r="D1882" s="250" t="s">
        <v>11871</v>
      </c>
      <c r="E1882" s="250" t="s">
        <v>1952</v>
      </c>
      <c r="F1882" s="250" t="s">
        <v>11872</v>
      </c>
      <c r="G1882" s="793"/>
      <c r="H1882" s="573" t="s">
        <v>7421</v>
      </c>
      <c r="J1882" s="509" t="s">
        <v>7644</v>
      </c>
    </row>
    <row r="1883" spans="1:10" hidden="1">
      <c r="A1883" s="250" t="s">
        <v>981</v>
      </c>
      <c r="B1883" s="4" t="s">
        <v>11713</v>
      </c>
      <c r="C1883" s="250" t="s">
        <v>11873</v>
      </c>
      <c r="D1883" s="250" t="s">
        <v>11874</v>
      </c>
      <c r="E1883" s="250" t="s">
        <v>1952</v>
      </c>
      <c r="F1883" s="250" t="s">
        <v>11875</v>
      </c>
      <c r="G1883" s="793"/>
      <c r="H1883" s="573" t="s">
        <v>7421</v>
      </c>
      <c r="J1883" s="509" t="s">
        <v>7644</v>
      </c>
    </row>
    <row r="1884" spans="1:10" hidden="1">
      <c r="A1884" s="250" t="s">
        <v>981</v>
      </c>
      <c r="B1884" s="4" t="s">
        <v>11713</v>
      </c>
      <c r="C1884" s="250" t="s">
        <v>11876</v>
      </c>
      <c r="D1884" s="250" t="s">
        <v>11877</v>
      </c>
      <c r="E1884" s="250" t="s">
        <v>1952</v>
      </c>
      <c r="F1884" s="250" t="s">
        <v>11878</v>
      </c>
      <c r="G1884" s="793"/>
      <c r="H1884" s="573" t="s">
        <v>7421</v>
      </c>
      <c r="J1884" s="509" t="s">
        <v>7644</v>
      </c>
    </row>
    <row r="1885" spans="1:10" hidden="1">
      <c r="A1885" s="250" t="s">
        <v>981</v>
      </c>
      <c r="B1885" s="4" t="s">
        <v>11713</v>
      </c>
      <c r="C1885" s="250" t="s">
        <v>11879</v>
      </c>
      <c r="D1885" s="250" t="s">
        <v>11880</v>
      </c>
      <c r="E1885" s="250" t="s">
        <v>1952</v>
      </c>
      <c r="F1885" s="250" t="s">
        <v>11881</v>
      </c>
      <c r="G1885" s="793"/>
      <c r="H1885" s="573" t="s">
        <v>7421</v>
      </c>
      <c r="J1885" s="509" t="s">
        <v>7644</v>
      </c>
    </row>
    <row r="1886" spans="1:10" hidden="1">
      <c r="A1886" s="250" t="s">
        <v>981</v>
      </c>
      <c r="B1886" s="4" t="s">
        <v>11713</v>
      </c>
      <c r="C1886" s="250" t="s">
        <v>11882</v>
      </c>
      <c r="D1886" s="250" t="s">
        <v>11883</v>
      </c>
      <c r="E1886" s="250" t="s">
        <v>1952</v>
      </c>
      <c r="F1886" s="250" t="s">
        <v>11884</v>
      </c>
      <c r="G1886" s="793"/>
      <c r="H1886" s="573" t="s">
        <v>7421</v>
      </c>
      <c r="J1886" s="509" t="s">
        <v>7644</v>
      </c>
    </row>
    <row r="1887" spans="1:10" hidden="1">
      <c r="A1887" s="250" t="s">
        <v>981</v>
      </c>
      <c r="B1887" s="4" t="s">
        <v>11713</v>
      </c>
      <c r="C1887" s="250" t="s">
        <v>11885</v>
      </c>
      <c r="D1887" s="250" t="s">
        <v>11886</v>
      </c>
      <c r="E1887" s="250" t="s">
        <v>1952</v>
      </c>
      <c r="F1887" s="250" t="s">
        <v>11887</v>
      </c>
      <c r="G1887" s="793"/>
      <c r="H1887" s="573" t="s">
        <v>7421</v>
      </c>
      <c r="J1887" s="509" t="s">
        <v>7644</v>
      </c>
    </row>
    <row r="1888" spans="1:10" hidden="1">
      <c r="A1888" s="250" t="s">
        <v>981</v>
      </c>
      <c r="B1888" s="4" t="s">
        <v>11713</v>
      </c>
      <c r="C1888" s="250" t="s">
        <v>11888</v>
      </c>
      <c r="D1888" s="250" t="s">
        <v>11889</v>
      </c>
      <c r="E1888" s="250" t="s">
        <v>1952</v>
      </c>
      <c r="F1888" s="250" t="s">
        <v>11890</v>
      </c>
      <c r="G1888" s="793"/>
      <c r="H1888" s="573" t="s">
        <v>7421</v>
      </c>
      <c r="J1888" s="509" t="s">
        <v>7644</v>
      </c>
    </row>
    <row r="1889" spans="1:10" hidden="1">
      <c r="A1889" s="250" t="s">
        <v>981</v>
      </c>
      <c r="B1889" s="4" t="s">
        <v>11713</v>
      </c>
      <c r="C1889" s="250" t="s">
        <v>11891</v>
      </c>
      <c r="D1889" s="250" t="s">
        <v>11892</v>
      </c>
      <c r="E1889" s="250" t="s">
        <v>1952</v>
      </c>
      <c r="F1889" s="250" t="s">
        <v>11893</v>
      </c>
      <c r="G1889" s="793"/>
      <c r="H1889" s="573" t="s">
        <v>7421</v>
      </c>
      <c r="J1889" s="509" t="s">
        <v>7644</v>
      </c>
    </row>
    <row r="1890" spans="1:10" hidden="1">
      <c r="A1890" s="250" t="s">
        <v>981</v>
      </c>
      <c r="B1890" s="4" t="s">
        <v>11713</v>
      </c>
      <c r="C1890" s="250" t="s">
        <v>11894</v>
      </c>
      <c r="D1890" s="250" t="s">
        <v>11895</v>
      </c>
      <c r="E1890" s="250" t="s">
        <v>1952</v>
      </c>
      <c r="F1890" s="250" t="s">
        <v>11896</v>
      </c>
      <c r="G1890" s="793"/>
      <c r="H1890" s="573" t="s">
        <v>7421</v>
      </c>
      <c r="J1890" s="509" t="s">
        <v>7644</v>
      </c>
    </row>
    <row r="1891" spans="1:10" hidden="1">
      <c r="A1891" s="250" t="s">
        <v>981</v>
      </c>
      <c r="B1891" s="4" t="s">
        <v>11713</v>
      </c>
      <c r="C1891" s="250" t="s">
        <v>11897</v>
      </c>
      <c r="D1891" s="250" t="s">
        <v>11898</v>
      </c>
      <c r="E1891" s="250" t="s">
        <v>1952</v>
      </c>
      <c r="F1891" s="250" t="s">
        <v>11899</v>
      </c>
      <c r="G1891" s="793"/>
      <c r="H1891" s="573" t="s">
        <v>7421</v>
      </c>
      <c r="J1891" s="509" t="s">
        <v>7644</v>
      </c>
    </row>
    <row r="1892" spans="1:10" hidden="1">
      <c r="A1892" s="250" t="s">
        <v>981</v>
      </c>
      <c r="B1892" s="4" t="s">
        <v>11713</v>
      </c>
      <c r="C1892" s="250" t="s">
        <v>11900</v>
      </c>
      <c r="D1892" s="250" t="s">
        <v>11901</v>
      </c>
      <c r="E1892" s="250" t="s">
        <v>1952</v>
      </c>
      <c r="F1892" s="250" t="s">
        <v>11902</v>
      </c>
      <c r="G1892" s="793"/>
      <c r="H1892" s="573" t="s">
        <v>7421</v>
      </c>
      <c r="J1892" s="509" t="s">
        <v>7644</v>
      </c>
    </row>
    <row r="1893" spans="1:10" hidden="1">
      <c r="A1893" s="250" t="s">
        <v>981</v>
      </c>
      <c r="B1893" s="4" t="s">
        <v>11713</v>
      </c>
      <c r="C1893" s="250" t="s">
        <v>11903</v>
      </c>
      <c r="D1893" s="250" t="s">
        <v>11904</v>
      </c>
      <c r="E1893" s="250" t="s">
        <v>1952</v>
      </c>
      <c r="F1893" s="250" t="s">
        <v>11905</v>
      </c>
      <c r="G1893" s="793"/>
      <c r="H1893" s="573" t="s">
        <v>7421</v>
      </c>
      <c r="J1893" s="509" t="s">
        <v>7644</v>
      </c>
    </row>
    <row r="1894" spans="1:10" hidden="1">
      <c r="A1894" s="250" t="s">
        <v>981</v>
      </c>
      <c r="B1894" s="4" t="s">
        <v>11713</v>
      </c>
      <c r="C1894" s="250" t="s">
        <v>11906</v>
      </c>
      <c r="D1894" s="250" t="s">
        <v>11907</v>
      </c>
      <c r="E1894" s="250" t="s">
        <v>1952</v>
      </c>
      <c r="F1894" s="250" t="s">
        <v>11908</v>
      </c>
      <c r="G1894" s="793"/>
      <c r="H1894" s="573" t="s">
        <v>7421</v>
      </c>
      <c r="J1894" s="509" t="s">
        <v>7644</v>
      </c>
    </row>
    <row r="1895" spans="1:10" hidden="1">
      <c r="A1895" s="250" t="s">
        <v>981</v>
      </c>
      <c r="B1895" s="4" t="s">
        <v>11713</v>
      </c>
      <c r="C1895" s="250" t="s">
        <v>11909</v>
      </c>
      <c r="D1895" s="250" t="s">
        <v>11910</v>
      </c>
      <c r="E1895" s="250" t="s">
        <v>1952</v>
      </c>
      <c r="F1895" s="250" t="s">
        <v>11911</v>
      </c>
      <c r="G1895" s="793"/>
      <c r="H1895" s="573" t="s">
        <v>7421</v>
      </c>
      <c r="J1895" s="509" t="s">
        <v>7644</v>
      </c>
    </row>
    <row r="1896" spans="1:10" hidden="1">
      <c r="A1896" s="250" t="s">
        <v>981</v>
      </c>
      <c r="B1896" s="4" t="s">
        <v>11713</v>
      </c>
      <c r="C1896" s="250" t="s">
        <v>11912</v>
      </c>
      <c r="D1896" s="250" t="s">
        <v>11913</v>
      </c>
      <c r="E1896" s="250" t="s">
        <v>1952</v>
      </c>
      <c r="F1896" s="250" t="s">
        <v>11914</v>
      </c>
      <c r="G1896" s="793"/>
      <c r="H1896" s="573" t="s">
        <v>7421</v>
      </c>
      <c r="J1896" s="509" t="s">
        <v>7644</v>
      </c>
    </row>
    <row r="1897" spans="1:10" hidden="1">
      <c r="A1897" s="250" t="s">
        <v>981</v>
      </c>
      <c r="B1897" s="4" t="s">
        <v>11713</v>
      </c>
      <c r="C1897" s="250" t="s">
        <v>11915</v>
      </c>
      <c r="D1897" s="250" t="s">
        <v>11916</v>
      </c>
      <c r="E1897" s="250" t="s">
        <v>1952</v>
      </c>
      <c r="F1897" s="250" t="s">
        <v>11917</v>
      </c>
      <c r="G1897" s="793"/>
      <c r="H1897" s="573" t="s">
        <v>7421</v>
      </c>
      <c r="J1897" s="509" t="s">
        <v>7644</v>
      </c>
    </row>
    <row r="1898" spans="1:10" hidden="1">
      <c r="A1898" s="250" t="s">
        <v>981</v>
      </c>
      <c r="B1898" s="4" t="s">
        <v>11713</v>
      </c>
      <c r="C1898" s="250" t="s">
        <v>11918</v>
      </c>
      <c r="D1898" s="250" t="s">
        <v>11919</v>
      </c>
      <c r="E1898" s="250" t="s">
        <v>1952</v>
      </c>
      <c r="F1898" s="250" t="s">
        <v>11920</v>
      </c>
      <c r="G1898" s="793"/>
      <c r="H1898" s="573" t="s">
        <v>7421</v>
      </c>
      <c r="J1898" s="509" t="s">
        <v>7644</v>
      </c>
    </row>
    <row r="1899" spans="1:10" hidden="1">
      <c r="A1899" s="250" t="s">
        <v>981</v>
      </c>
      <c r="B1899" s="4" t="s">
        <v>11713</v>
      </c>
      <c r="C1899" s="250" t="s">
        <v>11921</v>
      </c>
      <c r="D1899" s="250" t="s">
        <v>11922</v>
      </c>
      <c r="E1899" s="250" t="s">
        <v>1952</v>
      </c>
      <c r="F1899" s="250" t="s">
        <v>11923</v>
      </c>
      <c r="G1899" s="793"/>
      <c r="H1899" s="573" t="s">
        <v>7421</v>
      </c>
      <c r="J1899" s="509" t="s">
        <v>7644</v>
      </c>
    </row>
    <row r="1900" spans="1:10" hidden="1">
      <c r="A1900" s="250" t="s">
        <v>981</v>
      </c>
      <c r="B1900" s="4" t="s">
        <v>11713</v>
      </c>
      <c r="C1900" s="250" t="s">
        <v>11924</v>
      </c>
      <c r="D1900" s="250" t="s">
        <v>11925</v>
      </c>
      <c r="E1900" s="250" t="s">
        <v>1952</v>
      </c>
      <c r="F1900" s="250" t="s">
        <v>11926</v>
      </c>
      <c r="G1900" s="793"/>
      <c r="H1900" s="573" t="s">
        <v>7421</v>
      </c>
      <c r="J1900" s="509" t="s">
        <v>7644</v>
      </c>
    </row>
    <row r="1901" spans="1:10" hidden="1">
      <c r="A1901" s="250" t="s">
        <v>981</v>
      </c>
      <c r="B1901" s="4" t="s">
        <v>11713</v>
      </c>
      <c r="C1901" s="250" t="s">
        <v>11927</v>
      </c>
      <c r="D1901" s="250" t="s">
        <v>11928</v>
      </c>
      <c r="E1901" s="250" t="s">
        <v>1952</v>
      </c>
      <c r="F1901" s="250" t="s">
        <v>11929</v>
      </c>
      <c r="G1901" s="793"/>
      <c r="H1901" s="573" t="s">
        <v>7421</v>
      </c>
      <c r="J1901" s="509" t="s">
        <v>7644</v>
      </c>
    </row>
    <row r="1902" spans="1:10" hidden="1">
      <c r="A1902" s="250" t="s">
        <v>981</v>
      </c>
      <c r="B1902" s="4" t="s">
        <v>11713</v>
      </c>
      <c r="C1902" s="250" t="s">
        <v>11930</v>
      </c>
      <c r="D1902" s="250" t="s">
        <v>11931</v>
      </c>
      <c r="E1902" s="250" t="s">
        <v>1952</v>
      </c>
      <c r="F1902" s="250" t="s">
        <v>11932</v>
      </c>
      <c r="G1902" s="793"/>
      <c r="H1902" s="573" t="s">
        <v>7421</v>
      </c>
      <c r="J1902" s="509" t="s">
        <v>7644</v>
      </c>
    </row>
    <row r="1903" spans="1:10" hidden="1">
      <c r="A1903" s="250" t="s">
        <v>981</v>
      </c>
      <c r="B1903" s="4" t="s">
        <v>11713</v>
      </c>
      <c r="C1903" s="250" t="s">
        <v>11933</v>
      </c>
      <c r="D1903" s="250" t="s">
        <v>11934</v>
      </c>
      <c r="E1903" s="250" t="s">
        <v>1952</v>
      </c>
      <c r="F1903" s="250" t="s">
        <v>11935</v>
      </c>
      <c r="G1903" s="793"/>
      <c r="H1903" s="573" t="s">
        <v>7421</v>
      </c>
      <c r="J1903" s="509" t="s">
        <v>7644</v>
      </c>
    </row>
    <row r="1904" spans="1:10" hidden="1">
      <c r="A1904" s="250" t="s">
        <v>981</v>
      </c>
      <c r="B1904" s="4" t="s">
        <v>11713</v>
      </c>
      <c r="C1904" s="250" t="s">
        <v>11936</v>
      </c>
      <c r="D1904" s="250" t="s">
        <v>11937</v>
      </c>
      <c r="E1904" s="250" t="s">
        <v>1952</v>
      </c>
      <c r="F1904" s="250" t="s">
        <v>11938</v>
      </c>
      <c r="G1904" s="793"/>
      <c r="H1904" s="573" t="s">
        <v>7421</v>
      </c>
      <c r="J1904" s="509" t="s">
        <v>7644</v>
      </c>
    </row>
    <row r="1905" spans="1:10" hidden="1">
      <c r="A1905" s="250" t="s">
        <v>981</v>
      </c>
      <c r="B1905" s="4" t="s">
        <v>11713</v>
      </c>
      <c r="C1905" s="250" t="s">
        <v>11939</v>
      </c>
      <c r="D1905" s="250" t="s">
        <v>11940</v>
      </c>
      <c r="E1905" s="250" t="s">
        <v>1952</v>
      </c>
      <c r="F1905" s="250" t="s">
        <v>11941</v>
      </c>
      <c r="G1905" s="793"/>
      <c r="H1905" s="573" t="s">
        <v>7421</v>
      </c>
      <c r="J1905" s="509" t="s">
        <v>7644</v>
      </c>
    </row>
    <row r="1906" spans="1:10" hidden="1">
      <c r="A1906" s="250" t="s">
        <v>981</v>
      </c>
      <c r="B1906" s="4" t="s">
        <v>11713</v>
      </c>
      <c r="C1906" s="250" t="s">
        <v>11942</v>
      </c>
      <c r="D1906" s="250" t="s">
        <v>11943</v>
      </c>
      <c r="E1906" s="250" t="s">
        <v>1952</v>
      </c>
      <c r="F1906" s="250" t="s">
        <v>11944</v>
      </c>
      <c r="G1906" s="793"/>
      <c r="H1906" s="573" t="s">
        <v>7421</v>
      </c>
      <c r="J1906" s="509" t="s">
        <v>7644</v>
      </c>
    </row>
    <row r="1907" spans="1:10" hidden="1">
      <c r="A1907" s="250" t="s">
        <v>981</v>
      </c>
      <c r="B1907" s="4" t="s">
        <v>11713</v>
      </c>
      <c r="C1907" s="250" t="s">
        <v>11945</v>
      </c>
      <c r="D1907" s="250" t="s">
        <v>11946</v>
      </c>
      <c r="E1907" s="250" t="s">
        <v>1952</v>
      </c>
      <c r="F1907" s="250" t="s">
        <v>11947</v>
      </c>
      <c r="G1907" s="793"/>
      <c r="H1907" s="573" t="s">
        <v>7421</v>
      </c>
      <c r="J1907" s="509" t="s">
        <v>7644</v>
      </c>
    </row>
    <row r="1908" spans="1:10" hidden="1">
      <c r="A1908" s="250" t="s">
        <v>981</v>
      </c>
      <c r="B1908" s="4" t="s">
        <v>11713</v>
      </c>
      <c r="C1908" s="250" t="s">
        <v>11948</v>
      </c>
      <c r="D1908" s="250" t="s">
        <v>11949</v>
      </c>
      <c r="E1908" s="250" t="s">
        <v>1952</v>
      </c>
      <c r="F1908" s="250" t="s">
        <v>11950</v>
      </c>
      <c r="G1908" s="793"/>
      <c r="H1908" s="573" t="s">
        <v>7421</v>
      </c>
      <c r="J1908" s="509" t="s">
        <v>7644</v>
      </c>
    </row>
    <row r="1909" spans="1:10" hidden="1">
      <c r="A1909" s="250" t="s">
        <v>981</v>
      </c>
      <c r="B1909" s="4" t="s">
        <v>11713</v>
      </c>
      <c r="C1909" s="250" t="s">
        <v>11951</v>
      </c>
      <c r="D1909" s="250" t="s">
        <v>11952</v>
      </c>
      <c r="E1909" s="250" t="s">
        <v>1952</v>
      </c>
      <c r="F1909" s="250" t="s">
        <v>11953</v>
      </c>
      <c r="G1909" s="793"/>
      <c r="H1909" s="573" t="s">
        <v>7421</v>
      </c>
      <c r="J1909" s="509" t="s">
        <v>7644</v>
      </c>
    </row>
    <row r="1910" spans="1:10" hidden="1">
      <c r="A1910" s="250" t="s">
        <v>981</v>
      </c>
      <c r="B1910" s="4" t="s">
        <v>11713</v>
      </c>
      <c r="C1910" s="250" t="s">
        <v>11954</v>
      </c>
      <c r="D1910" s="250" t="s">
        <v>11955</v>
      </c>
      <c r="E1910" s="250" t="s">
        <v>1952</v>
      </c>
      <c r="F1910" s="250" t="s">
        <v>11956</v>
      </c>
      <c r="G1910" s="793"/>
      <c r="H1910" s="573" t="s">
        <v>7421</v>
      </c>
      <c r="J1910" s="509" t="s">
        <v>7644</v>
      </c>
    </row>
    <row r="1911" spans="1:10" hidden="1">
      <c r="A1911" s="250" t="s">
        <v>981</v>
      </c>
      <c r="B1911" s="4" t="s">
        <v>11713</v>
      </c>
      <c r="C1911" s="250" t="s">
        <v>11957</v>
      </c>
      <c r="D1911" s="250" t="s">
        <v>11958</v>
      </c>
      <c r="E1911" s="250" t="s">
        <v>1952</v>
      </c>
      <c r="F1911" s="250" t="s">
        <v>11959</v>
      </c>
      <c r="G1911" s="793"/>
      <c r="H1911" s="573" t="s">
        <v>7421</v>
      </c>
      <c r="J1911" s="509" t="s">
        <v>7644</v>
      </c>
    </row>
    <row r="1912" spans="1:10" hidden="1">
      <c r="A1912" s="250" t="s">
        <v>981</v>
      </c>
      <c r="B1912" s="4" t="s">
        <v>11713</v>
      </c>
      <c r="C1912" s="250" t="s">
        <v>11960</v>
      </c>
      <c r="D1912" s="250" t="s">
        <v>11961</v>
      </c>
      <c r="E1912" s="250" t="s">
        <v>1952</v>
      </c>
      <c r="F1912" s="250" t="s">
        <v>11962</v>
      </c>
      <c r="G1912" s="793"/>
      <c r="H1912" s="573" t="s">
        <v>7421</v>
      </c>
      <c r="J1912" s="509" t="s">
        <v>7644</v>
      </c>
    </row>
    <row r="1913" spans="1:10" hidden="1">
      <c r="A1913" s="250" t="s">
        <v>981</v>
      </c>
      <c r="B1913" s="4" t="s">
        <v>11713</v>
      </c>
      <c r="C1913" s="250" t="s">
        <v>11963</v>
      </c>
      <c r="D1913" s="250" t="s">
        <v>11964</v>
      </c>
      <c r="E1913" s="250" t="s">
        <v>1952</v>
      </c>
      <c r="F1913" s="250" t="s">
        <v>11965</v>
      </c>
      <c r="G1913" s="793"/>
      <c r="H1913" s="573" t="s">
        <v>7421</v>
      </c>
      <c r="J1913" s="509" t="s">
        <v>7644</v>
      </c>
    </row>
    <row r="1914" spans="1:10" hidden="1">
      <c r="A1914" s="250" t="s">
        <v>981</v>
      </c>
      <c r="B1914" s="4" t="s">
        <v>11713</v>
      </c>
      <c r="C1914" s="250" t="s">
        <v>11966</v>
      </c>
      <c r="D1914" s="250" t="s">
        <v>11967</v>
      </c>
      <c r="E1914" s="250" t="s">
        <v>1952</v>
      </c>
      <c r="F1914" s="250" t="s">
        <v>11968</v>
      </c>
      <c r="G1914" s="793"/>
      <c r="H1914" s="573" t="s">
        <v>7421</v>
      </c>
      <c r="J1914" s="509" t="s">
        <v>7644</v>
      </c>
    </row>
    <row r="1915" spans="1:10" hidden="1">
      <c r="A1915" s="250" t="s">
        <v>981</v>
      </c>
      <c r="B1915" s="4" t="s">
        <v>11713</v>
      </c>
      <c r="C1915" s="250" t="s">
        <v>11969</v>
      </c>
      <c r="D1915" s="250" t="s">
        <v>11970</v>
      </c>
      <c r="E1915" s="250" t="s">
        <v>1952</v>
      </c>
      <c r="F1915" s="250" t="s">
        <v>11971</v>
      </c>
      <c r="G1915" s="793"/>
      <c r="H1915" s="573" t="s">
        <v>7421</v>
      </c>
      <c r="J1915" s="509" t="s">
        <v>7644</v>
      </c>
    </row>
    <row r="1916" spans="1:10" hidden="1">
      <c r="A1916" s="250" t="s">
        <v>981</v>
      </c>
      <c r="B1916" s="4" t="s">
        <v>11713</v>
      </c>
      <c r="C1916" s="250" t="s">
        <v>11972</v>
      </c>
      <c r="D1916" s="250" t="s">
        <v>11973</v>
      </c>
      <c r="E1916" s="250" t="s">
        <v>1952</v>
      </c>
      <c r="F1916" s="250" t="s">
        <v>11974</v>
      </c>
      <c r="G1916" s="793"/>
      <c r="H1916" s="573" t="s">
        <v>7421</v>
      </c>
      <c r="J1916" s="509" t="s">
        <v>7644</v>
      </c>
    </row>
    <row r="1917" spans="1:10" hidden="1">
      <c r="A1917" s="250" t="s">
        <v>981</v>
      </c>
      <c r="B1917" s="4" t="s">
        <v>11713</v>
      </c>
      <c r="C1917" s="250" t="s">
        <v>11975</v>
      </c>
      <c r="D1917" s="250" t="s">
        <v>11976</v>
      </c>
      <c r="E1917" s="250" t="s">
        <v>1952</v>
      </c>
      <c r="F1917" s="250" t="s">
        <v>11977</v>
      </c>
      <c r="G1917" s="793"/>
      <c r="H1917" s="573" t="s">
        <v>7421</v>
      </c>
      <c r="J1917" s="509" t="s">
        <v>7644</v>
      </c>
    </row>
    <row r="1918" spans="1:10" hidden="1">
      <c r="A1918" s="250" t="s">
        <v>981</v>
      </c>
      <c r="B1918" s="4" t="s">
        <v>11713</v>
      </c>
      <c r="C1918" s="250" t="s">
        <v>11978</v>
      </c>
      <c r="D1918" s="250" t="s">
        <v>11979</v>
      </c>
      <c r="E1918" s="250" t="s">
        <v>1952</v>
      </c>
      <c r="F1918" s="250" t="s">
        <v>11980</v>
      </c>
      <c r="G1918" s="793"/>
      <c r="H1918" s="573" t="s">
        <v>7421</v>
      </c>
      <c r="J1918" s="509" t="s">
        <v>7644</v>
      </c>
    </row>
    <row r="1919" spans="1:10" hidden="1">
      <c r="A1919" s="250" t="s">
        <v>981</v>
      </c>
      <c r="B1919" s="4" t="s">
        <v>11713</v>
      </c>
      <c r="C1919" s="250" t="s">
        <v>11981</v>
      </c>
      <c r="D1919" s="250" t="s">
        <v>11982</v>
      </c>
      <c r="E1919" s="250" t="s">
        <v>1952</v>
      </c>
      <c r="F1919" s="250" t="s">
        <v>11983</v>
      </c>
      <c r="G1919" s="793"/>
      <c r="H1919" s="573" t="s">
        <v>7421</v>
      </c>
      <c r="J1919" s="509" t="s">
        <v>7644</v>
      </c>
    </row>
    <row r="1920" spans="1:10" hidden="1">
      <c r="A1920" s="250" t="s">
        <v>981</v>
      </c>
      <c r="B1920" s="4" t="s">
        <v>11713</v>
      </c>
      <c r="C1920" s="250" t="s">
        <v>11984</v>
      </c>
      <c r="D1920" s="250" t="s">
        <v>11985</v>
      </c>
      <c r="E1920" s="250" t="s">
        <v>1952</v>
      </c>
      <c r="F1920" s="250" t="s">
        <v>11986</v>
      </c>
      <c r="G1920" s="793"/>
      <c r="H1920" s="573" t="s">
        <v>7421</v>
      </c>
      <c r="J1920" s="509" t="s">
        <v>7644</v>
      </c>
    </row>
    <row r="1921" spans="1:10" hidden="1">
      <c r="A1921" s="250" t="s">
        <v>981</v>
      </c>
      <c r="B1921" s="4" t="s">
        <v>11713</v>
      </c>
      <c r="C1921" s="250" t="s">
        <v>11987</v>
      </c>
      <c r="D1921" s="250" t="s">
        <v>11988</v>
      </c>
      <c r="E1921" s="250" t="s">
        <v>1952</v>
      </c>
      <c r="F1921" s="250" t="s">
        <v>11989</v>
      </c>
      <c r="G1921" s="793"/>
      <c r="H1921" s="573" t="s">
        <v>7421</v>
      </c>
      <c r="J1921" s="509" t="s">
        <v>7644</v>
      </c>
    </row>
    <row r="1922" spans="1:10" hidden="1">
      <c r="A1922" s="250" t="s">
        <v>981</v>
      </c>
      <c r="B1922" s="4" t="s">
        <v>11713</v>
      </c>
      <c r="C1922" s="250" t="s">
        <v>11990</v>
      </c>
      <c r="D1922" s="250" t="s">
        <v>11991</v>
      </c>
      <c r="E1922" s="250" t="s">
        <v>1952</v>
      </c>
      <c r="F1922" s="250" t="s">
        <v>11992</v>
      </c>
      <c r="G1922" s="793"/>
      <c r="H1922" s="573" t="s">
        <v>7421</v>
      </c>
      <c r="J1922" s="509" t="s">
        <v>7644</v>
      </c>
    </row>
    <row r="1923" spans="1:10" hidden="1">
      <c r="A1923" s="250" t="s">
        <v>981</v>
      </c>
      <c r="B1923" s="4" t="s">
        <v>11713</v>
      </c>
      <c r="C1923" s="250" t="s">
        <v>11993</v>
      </c>
      <c r="D1923" s="250" t="s">
        <v>11994</v>
      </c>
      <c r="E1923" s="250" t="s">
        <v>1952</v>
      </c>
      <c r="F1923" s="250" t="s">
        <v>11995</v>
      </c>
      <c r="G1923" s="793"/>
      <c r="H1923" s="573" t="s">
        <v>7421</v>
      </c>
      <c r="J1923" s="509" t="s">
        <v>7644</v>
      </c>
    </row>
    <row r="1924" spans="1:10" hidden="1">
      <c r="A1924" s="250" t="s">
        <v>981</v>
      </c>
      <c r="B1924" s="4" t="s">
        <v>11713</v>
      </c>
      <c r="C1924" s="250" t="s">
        <v>11996</v>
      </c>
      <c r="D1924" s="250" t="s">
        <v>11997</v>
      </c>
      <c r="E1924" s="250" t="s">
        <v>1952</v>
      </c>
      <c r="F1924" s="250" t="s">
        <v>11998</v>
      </c>
      <c r="G1924" s="793"/>
      <c r="H1924" s="573" t="s">
        <v>7421</v>
      </c>
      <c r="J1924" s="509" t="s">
        <v>7644</v>
      </c>
    </row>
    <row r="1925" spans="1:10" hidden="1">
      <c r="A1925" s="250" t="s">
        <v>981</v>
      </c>
      <c r="B1925" s="4" t="s">
        <v>11713</v>
      </c>
      <c r="C1925" s="250" t="s">
        <v>11999</v>
      </c>
      <c r="D1925" s="250" t="s">
        <v>12000</v>
      </c>
      <c r="E1925" s="250" t="s">
        <v>1952</v>
      </c>
      <c r="F1925" s="250" t="s">
        <v>12001</v>
      </c>
      <c r="G1925" s="793"/>
      <c r="H1925" s="573" t="s">
        <v>7421</v>
      </c>
      <c r="J1925" s="509" t="s">
        <v>7644</v>
      </c>
    </row>
    <row r="1926" spans="1:10" hidden="1">
      <c r="A1926" s="250" t="s">
        <v>981</v>
      </c>
      <c r="B1926" s="4" t="s">
        <v>11713</v>
      </c>
      <c r="C1926" s="250" t="s">
        <v>12002</v>
      </c>
      <c r="D1926" s="250" t="s">
        <v>12003</v>
      </c>
      <c r="E1926" s="250" t="s">
        <v>1952</v>
      </c>
      <c r="F1926" s="250" t="s">
        <v>12004</v>
      </c>
      <c r="G1926" s="793"/>
      <c r="H1926" s="573" t="s">
        <v>7421</v>
      </c>
      <c r="J1926" s="509" t="s">
        <v>7644</v>
      </c>
    </row>
    <row r="1927" spans="1:10" hidden="1">
      <c r="A1927" s="250" t="s">
        <v>981</v>
      </c>
      <c r="B1927" s="4" t="s">
        <v>11713</v>
      </c>
      <c r="C1927" s="250" t="s">
        <v>12005</v>
      </c>
      <c r="D1927" s="250" t="s">
        <v>12006</v>
      </c>
      <c r="E1927" s="250" t="s">
        <v>1952</v>
      </c>
      <c r="F1927" s="250" t="s">
        <v>12007</v>
      </c>
      <c r="G1927" s="793"/>
      <c r="H1927" s="573" t="s">
        <v>7421</v>
      </c>
      <c r="J1927" s="509" t="s">
        <v>7644</v>
      </c>
    </row>
    <row r="1928" spans="1:10" hidden="1">
      <c r="A1928" s="250" t="s">
        <v>981</v>
      </c>
      <c r="B1928" s="4" t="s">
        <v>11713</v>
      </c>
      <c r="C1928" s="250" t="s">
        <v>12008</v>
      </c>
      <c r="D1928" s="250" t="s">
        <v>12009</v>
      </c>
      <c r="E1928" s="250" t="s">
        <v>1952</v>
      </c>
      <c r="F1928" s="250" t="s">
        <v>12010</v>
      </c>
      <c r="G1928" s="793"/>
      <c r="H1928" s="573" t="s">
        <v>7421</v>
      </c>
      <c r="J1928" s="509" t="s">
        <v>7644</v>
      </c>
    </row>
    <row r="1929" spans="1:10" hidden="1">
      <c r="A1929" s="250" t="s">
        <v>981</v>
      </c>
      <c r="B1929" s="4" t="s">
        <v>11713</v>
      </c>
      <c r="C1929" s="250" t="s">
        <v>12011</v>
      </c>
      <c r="D1929" s="250" t="s">
        <v>12012</v>
      </c>
      <c r="E1929" s="250" t="s">
        <v>1952</v>
      </c>
      <c r="F1929" s="250" t="s">
        <v>12013</v>
      </c>
      <c r="G1929" s="793"/>
      <c r="H1929" s="573" t="s">
        <v>7421</v>
      </c>
      <c r="J1929" s="509" t="s">
        <v>7644</v>
      </c>
    </row>
    <row r="1930" spans="1:10" hidden="1">
      <c r="A1930" s="250" t="s">
        <v>981</v>
      </c>
      <c r="B1930" s="4" t="s">
        <v>11713</v>
      </c>
      <c r="C1930" s="250" t="s">
        <v>12014</v>
      </c>
      <c r="D1930" s="250" t="s">
        <v>12015</v>
      </c>
      <c r="E1930" s="250" t="s">
        <v>1952</v>
      </c>
      <c r="F1930" s="250" t="s">
        <v>12016</v>
      </c>
      <c r="G1930" s="793"/>
      <c r="H1930" s="573" t="s">
        <v>7421</v>
      </c>
      <c r="J1930" s="509" t="s">
        <v>7644</v>
      </c>
    </row>
    <row r="1931" spans="1:10" hidden="1">
      <c r="A1931" s="250" t="s">
        <v>981</v>
      </c>
      <c r="B1931" s="4" t="s">
        <v>11713</v>
      </c>
      <c r="C1931" s="250" t="s">
        <v>12017</v>
      </c>
      <c r="D1931" s="250" t="s">
        <v>12018</v>
      </c>
      <c r="E1931" s="250" t="s">
        <v>1952</v>
      </c>
      <c r="F1931" s="250" t="s">
        <v>12019</v>
      </c>
      <c r="G1931" s="793"/>
      <c r="H1931" s="573" t="s">
        <v>7421</v>
      </c>
      <c r="J1931" s="509" t="s">
        <v>7644</v>
      </c>
    </row>
    <row r="1932" spans="1:10" hidden="1">
      <c r="A1932" s="250" t="s">
        <v>981</v>
      </c>
      <c r="B1932" s="4" t="s">
        <v>11713</v>
      </c>
      <c r="C1932" s="250" t="s">
        <v>12020</v>
      </c>
      <c r="D1932" s="250" t="s">
        <v>12021</v>
      </c>
      <c r="E1932" s="250" t="s">
        <v>1952</v>
      </c>
      <c r="F1932" s="250" t="s">
        <v>12022</v>
      </c>
      <c r="G1932" s="793"/>
      <c r="H1932" s="573" t="s">
        <v>7421</v>
      </c>
      <c r="J1932" s="509" t="s">
        <v>7644</v>
      </c>
    </row>
    <row r="1933" spans="1:10" hidden="1">
      <c r="A1933" s="250" t="s">
        <v>981</v>
      </c>
      <c r="B1933" s="4" t="s">
        <v>11713</v>
      </c>
      <c r="C1933" s="250" t="s">
        <v>12023</v>
      </c>
      <c r="D1933" s="250" t="s">
        <v>12024</v>
      </c>
      <c r="E1933" s="250" t="s">
        <v>1952</v>
      </c>
      <c r="F1933" s="250" t="s">
        <v>12025</v>
      </c>
      <c r="G1933" s="793"/>
      <c r="H1933" s="573" t="s">
        <v>7421</v>
      </c>
      <c r="J1933" s="509" t="s">
        <v>7644</v>
      </c>
    </row>
    <row r="1934" spans="1:10" hidden="1">
      <c r="A1934" s="250" t="s">
        <v>981</v>
      </c>
      <c r="B1934" s="4" t="s">
        <v>11713</v>
      </c>
      <c r="C1934" s="250" t="s">
        <v>12026</v>
      </c>
      <c r="D1934" s="250" t="s">
        <v>12027</v>
      </c>
      <c r="E1934" s="250" t="s">
        <v>1952</v>
      </c>
      <c r="F1934" s="250" t="s">
        <v>12028</v>
      </c>
      <c r="G1934" s="793"/>
      <c r="H1934" s="573" t="s">
        <v>7421</v>
      </c>
      <c r="J1934" s="509" t="s">
        <v>7644</v>
      </c>
    </row>
    <row r="1935" spans="1:10" hidden="1">
      <c r="A1935" s="250" t="s">
        <v>981</v>
      </c>
      <c r="B1935" s="4" t="s">
        <v>11713</v>
      </c>
      <c r="C1935" s="250" t="s">
        <v>12029</v>
      </c>
      <c r="D1935" s="250" t="s">
        <v>12030</v>
      </c>
      <c r="E1935" s="250" t="s">
        <v>1952</v>
      </c>
      <c r="F1935" s="250" t="s">
        <v>12031</v>
      </c>
      <c r="G1935" s="793"/>
      <c r="H1935" s="573" t="s">
        <v>7421</v>
      </c>
      <c r="J1935" s="509" t="s">
        <v>7644</v>
      </c>
    </row>
    <row r="1936" spans="1:10" hidden="1">
      <c r="A1936" s="250" t="s">
        <v>981</v>
      </c>
      <c r="B1936" s="4" t="s">
        <v>11713</v>
      </c>
      <c r="C1936" s="250" t="s">
        <v>12032</v>
      </c>
      <c r="D1936" s="250" t="s">
        <v>12033</v>
      </c>
      <c r="E1936" s="250" t="s">
        <v>1952</v>
      </c>
      <c r="F1936" s="250" t="s">
        <v>12034</v>
      </c>
      <c r="G1936" s="793"/>
      <c r="H1936" s="573" t="s">
        <v>7421</v>
      </c>
      <c r="J1936" s="509" t="s">
        <v>7644</v>
      </c>
    </row>
    <row r="1937" spans="1:10" hidden="1">
      <c r="A1937" s="250" t="s">
        <v>981</v>
      </c>
      <c r="B1937" s="4" t="s">
        <v>11713</v>
      </c>
      <c r="C1937" s="250" t="s">
        <v>12035</v>
      </c>
      <c r="D1937" s="250" t="s">
        <v>12036</v>
      </c>
      <c r="E1937" s="250" t="s">
        <v>1952</v>
      </c>
      <c r="F1937" s="250" t="s">
        <v>12037</v>
      </c>
      <c r="G1937" s="793"/>
      <c r="H1937" s="573" t="s">
        <v>7421</v>
      </c>
      <c r="J1937" s="509" t="s">
        <v>7644</v>
      </c>
    </row>
    <row r="1938" spans="1:10" hidden="1">
      <c r="A1938" s="250" t="s">
        <v>981</v>
      </c>
      <c r="B1938" s="4" t="s">
        <v>11713</v>
      </c>
      <c r="C1938" s="250" t="s">
        <v>12038</v>
      </c>
      <c r="D1938" s="250" t="s">
        <v>12039</v>
      </c>
      <c r="E1938" s="250" t="s">
        <v>1952</v>
      </c>
      <c r="F1938" s="250" t="s">
        <v>12040</v>
      </c>
      <c r="G1938" s="793"/>
      <c r="H1938" s="573" t="s">
        <v>7421</v>
      </c>
      <c r="J1938" s="509" t="s">
        <v>7644</v>
      </c>
    </row>
    <row r="1939" spans="1:10" hidden="1">
      <c r="A1939" s="250" t="s">
        <v>981</v>
      </c>
      <c r="B1939" s="4" t="s">
        <v>11713</v>
      </c>
      <c r="C1939" s="250" t="s">
        <v>12041</v>
      </c>
      <c r="D1939" s="250" t="s">
        <v>12042</v>
      </c>
      <c r="E1939" s="250" t="s">
        <v>1952</v>
      </c>
      <c r="F1939" s="250" t="s">
        <v>12043</v>
      </c>
      <c r="G1939" s="793"/>
      <c r="H1939" s="573" t="s">
        <v>7421</v>
      </c>
      <c r="J1939" s="509" t="s">
        <v>7644</v>
      </c>
    </row>
    <row r="1940" spans="1:10" hidden="1">
      <c r="A1940" s="250" t="s">
        <v>981</v>
      </c>
      <c r="B1940" s="4" t="s">
        <v>11713</v>
      </c>
      <c r="C1940" s="250" t="s">
        <v>12044</v>
      </c>
      <c r="D1940" s="250" t="s">
        <v>12045</v>
      </c>
      <c r="E1940" s="250" t="s">
        <v>1952</v>
      </c>
      <c r="F1940" s="250" t="s">
        <v>12046</v>
      </c>
      <c r="G1940" s="793"/>
      <c r="H1940" s="573" t="s">
        <v>7421</v>
      </c>
      <c r="J1940" s="509" t="s">
        <v>7644</v>
      </c>
    </row>
    <row r="1941" spans="1:10" hidden="1">
      <c r="A1941" s="250" t="s">
        <v>981</v>
      </c>
      <c r="B1941" s="4" t="s">
        <v>11713</v>
      </c>
      <c r="C1941" s="250" t="s">
        <v>12047</v>
      </c>
      <c r="D1941" s="250" t="s">
        <v>12048</v>
      </c>
      <c r="E1941" s="250" t="s">
        <v>1952</v>
      </c>
      <c r="F1941" s="250" t="s">
        <v>12049</v>
      </c>
      <c r="G1941" s="793"/>
      <c r="H1941" s="573" t="s">
        <v>7421</v>
      </c>
      <c r="J1941" s="509" t="s">
        <v>7644</v>
      </c>
    </row>
    <row r="1942" spans="1:10" hidden="1">
      <c r="A1942" s="250" t="s">
        <v>981</v>
      </c>
      <c r="B1942" s="4" t="s">
        <v>11713</v>
      </c>
      <c r="C1942" s="250" t="s">
        <v>12050</v>
      </c>
      <c r="D1942" s="250" t="s">
        <v>12051</v>
      </c>
      <c r="E1942" s="250" t="s">
        <v>1952</v>
      </c>
      <c r="F1942" s="250" t="s">
        <v>12052</v>
      </c>
      <c r="G1942" s="793"/>
      <c r="H1942" s="573" t="s">
        <v>7421</v>
      </c>
      <c r="J1942" s="509" t="s">
        <v>7644</v>
      </c>
    </row>
    <row r="1943" spans="1:10" hidden="1">
      <c r="A1943" s="250" t="s">
        <v>981</v>
      </c>
      <c r="B1943" s="4" t="s">
        <v>11713</v>
      </c>
      <c r="C1943" s="250" t="s">
        <v>12053</v>
      </c>
      <c r="D1943" s="250" t="s">
        <v>12054</v>
      </c>
      <c r="E1943" s="250" t="s">
        <v>1952</v>
      </c>
      <c r="F1943" s="250" t="s">
        <v>12055</v>
      </c>
      <c r="G1943" s="793"/>
      <c r="H1943" s="573" t="s">
        <v>7421</v>
      </c>
      <c r="J1943" s="509" t="s">
        <v>7644</v>
      </c>
    </row>
    <row r="1944" spans="1:10" hidden="1">
      <c r="A1944" s="250" t="s">
        <v>981</v>
      </c>
      <c r="B1944" s="4" t="s">
        <v>11713</v>
      </c>
      <c r="C1944" s="250" t="s">
        <v>12056</v>
      </c>
      <c r="D1944" s="250" t="s">
        <v>12057</v>
      </c>
      <c r="E1944" s="250" t="s">
        <v>1952</v>
      </c>
      <c r="F1944" s="250" t="s">
        <v>12058</v>
      </c>
      <c r="G1944" s="793"/>
      <c r="H1944" s="573" t="s">
        <v>7421</v>
      </c>
      <c r="J1944" s="509" t="s">
        <v>7644</v>
      </c>
    </row>
    <row r="1945" spans="1:10" hidden="1">
      <c r="A1945" s="250" t="s">
        <v>981</v>
      </c>
      <c r="B1945" s="4" t="s">
        <v>11713</v>
      </c>
      <c r="C1945" s="250" t="s">
        <v>12059</v>
      </c>
      <c r="D1945" s="250" t="s">
        <v>12060</v>
      </c>
      <c r="E1945" s="250" t="s">
        <v>1952</v>
      </c>
      <c r="F1945" s="250" t="s">
        <v>12061</v>
      </c>
      <c r="G1945" s="793"/>
      <c r="H1945" s="573" t="s">
        <v>7421</v>
      </c>
      <c r="J1945" s="509" t="s">
        <v>7644</v>
      </c>
    </row>
    <row r="1946" spans="1:10" hidden="1">
      <c r="A1946" s="250" t="s">
        <v>981</v>
      </c>
      <c r="B1946" s="4" t="s">
        <v>11713</v>
      </c>
      <c r="C1946" s="250" t="s">
        <v>12062</v>
      </c>
      <c r="D1946" s="250" t="s">
        <v>12063</v>
      </c>
      <c r="E1946" s="250" t="s">
        <v>1952</v>
      </c>
      <c r="F1946" s="250" t="s">
        <v>12064</v>
      </c>
      <c r="G1946" s="793"/>
      <c r="H1946" s="573" t="s">
        <v>7421</v>
      </c>
      <c r="J1946" s="509" t="s">
        <v>7644</v>
      </c>
    </row>
    <row r="1947" spans="1:10" hidden="1">
      <c r="A1947" s="250" t="s">
        <v>981</v>
      </c>
      <c r="B1947" s="4" t="s">
        <v>11713</v>
      </c>
      <c r="C1947" s="250" t="s">
        <v>12065</v>
      </c>
      <c r="D1947" s="250" t="s">
        <v>12066</v>
      </c>
      <c r="E1947" s="250" t="s">
        <v>1952</v>
      </c>
      <c r="F1947" s="250" t="s">
        <v>12067</v>
      </c>
      <c r="G1947" s="793"/>
      <c r="H1947" s="573" t="s">
        <v>7421</v>
      </c>
      <c r="J1947" s="509" t="s">
        <v>7644</v>
      </c>
    </row>
    <row r="1948" spans="1:10" hidden="1">
      <c r="A1948" s="250" t="s">
        <v>981</v>
      </c>
      <c r="B1948" s="4" t="s">
        <v>11713</v>
      </c>
      <c r="C1948" s="250" t="s">
        <v>12068</v>
      </c>
      <c r="D1948" s="250" t="s">
        <v>12069</v>
      </c>
      <c r="E1948" s="250" t="s">
        <v>1952</v>
      </c>
      <c r="F1948" s="250" t="s">
        <v>12070</v>
      </c>
      <c r="G1948" s="793"/>
      <c r="H1948" s="573" t="s">
        <v>7421</v>
      </c>
      <c r="J1948" s="509" t="s">
        <v>7644</v>
      </c>
    </row>
    <row r="1949" spans="1:10" hidden="1">
      <c r="A1949" s="250" t="s">
        <v>981</v>
      </c>
      <c r="B1949" s="4" t="s">
        <v>11713</v>
      </c>
      <c r="C1949" s="250" t="s">
        <v>12071</v>
      </c>
      <c r="D1949" s="250" t="s">
        <v>12072</v>
      </c>
      <c r="E1949" s="250" t="s">
        <v>1952</v>
      </c>
      <c r="F1949" s="250" t="s">
        <v>12073</v>
      </c>
      <c r="G1949" s="793"/>
      <c r="H1949" s="573" t="s">
        <v>7421</v>
      </c>
      <c r="J1949" s="509" t="s">
        <v>7644</v>
      </c>
    </row>
    <row r="1950" spans="1:10" hidden="1">
      <c r="A1950" s="250" t="s">
        <v>981</v>
      </c>
      <c r="B1950" s="4" t="s">
        <v>11713</v>
      </c>
      <c r="C1950" s="250" t="s">
        <v>12074</v>
      </c>
      <c r="D1950" s="250" t="s">
        <v>12075</v>
      </c>
      <c r="E1950" s="250" t="s">
        <v>1952</v>
      </c>
      <c r="F1950" s="250" t="s">
        <v>12076</v>
      </c>
      <c r="G1950" s="793"/>
      <c r="H1950" s="573" t="s">
        <v>7421</v>
      </c>
      <c r="J1950" s="509" t="s">
        <v>7644</v>
      </c>
    </row>
    <row r="1951" spans="1:10" hidden="1">
      <c r="A1951" s="250" t="s">
        <v>981</v>
      </c>
      <c r="B1951" s="4" t="s">
        <v>11713</v>
      </c>
      <c r="C1951" s="250" t="s">
        <v>12077</v>
      </c>
      <c r="D1951" s="250" t="s">
        <v>12078</v>
      </c>
      <c r="E1951" s="250" t="s">
        <v>1952</v>
      </c>
      <c r="F1951" s="250" t="s">
        <v>12079</v>
      </c>
      <c r="G1951" s="793"/>
      <c r="H1951" s="573" t="s">
        <v>7421</v>
      </c>
      <c r="J1951" s="509" t="s">
        <v>7644</v>
      </c>
    </row>
    <row r="1952" spans="1:10" hidden="1">
      <c r="A1952" s="250" t="s">
        <v>981</v>
      </c>
      <c r="B1952" s="4" t="s">
        <v>11713</v>
      </c>
      <c r="C1952" s="250" t="s">
        <v>12080</v>
      </c>
      <c r="D1952" s="250" t="s">
        <v>12081</v>
      </c>
      <c r="E1952" s="250" t="s">
        <v>1952</v>
      </c>
      <c r="F1952" s="250" t="s">
        <v>12082</v>
      </c>
      <c r="G1952" s="793"/>
      <c r="H1952" s="573" t="s">
        <v>7421</v>
      </c>
      <c r="J1952" s="509" t="s">
        <v>7644</v>
      </c>
    </row>
    <row r="1953" spans="1:10" hidden="1">
      <c r="A1953" s="250" t="s">
        <v>981</v>
      </c>
      <c r="B1953" s="4" t="s">
        <v>11713</v>
      </c>
      <c r="C1953" s="250" t="s">
        <v>12083</v>
      </c>
      <c r="D1953" s="250" t="s">
        <v>12084</v>
      </c>
      <c r="E1953" s="250" t="s">
        <v>1952</v>
      </c>
      <c r="F1953" s="250" t="s">
        <v>12085</v>
      </c>
      <c r="G1953" s="793"/>
      <c r="H1953" s="573" t="s">
        <v>7421</v>
      </c>
      <c r="J1953" s="509" t="s">
        <v>7644</v>
      </c>
    </row>
    <row r="1954" spans="1:10" hidden="1">
      <c r="A1954" s="250" t="s">
        <v>981</v>
      </c>
      <c r="B1954" s="4" t="s">
        <v>11713</v>
      </c>
      <c r="C1954" s="250" t="s">
        <v>12086</v>
      </c>
      <c r="D1954" s="250" t="s">
        <v>12087</v>
      </c>
      <c r="E1954" s="250" t="s">
        <v>1952</v>
      </c>
      <c r="F1954" s="250" t="s">
        <v>12088</v>
      </c>
      <c r="G1954" s="793"/>
      <c r="H1954" s="573" t="s">
        <v>7421</v>
      </c>
      <c r="J1954" s="509" t="s">
        <v>7644</v>
      </c>
    </row>
    <row r="1955" spans="1:10" hidden="1">
      <c r="A1955" s="250" t="s">
        <v>981</v>
      </c>
      <c r="B1955" s="4" t="s">
        <v>11713</v>
      </c>
      <c r="C1955" s="250" t="s">
        <v>12089</v>
      </c>
      <c r="D1955" s="250" t="s">
        <v>12090</v>
      </c>
      <c r="E1955" s="250" t="s">
        <v>1952</v>
      </c>
      <c r="F1955" s="250" t="s">
        <v>12091</v>
      </c>
      <c r="G1955" s="793"/>
      <c r="H1955" s="573" t="s">
        <v>7421</v>
      </c>
      <c r="J1955" s="509" t="s">
        <v>7644</v>
      </c>
    </row>
    <row r="1956" spans="1:10" hidden="1">
      <c r="A1956" s="250" t="s">
        <v>981</v>
      </c>
      <c r="B1956" s="4" t="s">
        <v>11713</v>
      </c>
      <c r="C1956" s="250" t="s">
        <v>12092</v>
      </c>
      <c r="D1956" s="250" t="s">
        <v>12093</v>
      </c>
      <c r="E1956" s="250" t="s">
        <v>1952</v>
      </c>
      <c r="F1956" s="250" t="s">
        <v>12094</v>
      </c>
      <c r="G1956" s="793"/>
      <c r="H1956" s="573" t="s">
        <v>7421</v>
      </c>
      <c r="J1956" s="509" t="s">
        <v>7644</v>
      </c>
    </row>
    <row r="1957" spans="1:10" hidden="1">
      <c r="A1957" s="250" t="s">
        <v>981</v>
      </c>
      <c r="B1957" s="4" t="s">
        <v>11713</v>
      </c>
      <c r="C1957" s="250" t="s">
        <v>12095</v>
      </c>
      <c r="D1957" s="250" t="s">
        <v>12096</v>
      </c>
      <c r="E1957" s="250" t="s">
        <v>1952</v>
      </c>
      <c r="F1957" s="250" t="s">
        <v>12097</v>
      </c>
      <c r="G1957" s="793"/>
      <c r="H1957" s="573" t="s">
        <v>7421</v>
      </c>
      <c r="J1957" s="509" t="s">
        <v>7644</v>
      </c>
    </row>
    <row r="1958" spans="1:10" hidden="1">
      <c r="A1958" s="250" t="s">
        <v>981</v>
      </c>
      <c r="B1958" s="4" t="s">
        <v>11713</v>
      </c>
      <c r="C1958" s="250" t="s">
        <v>12098</v>
      </c>
      <c r="D1958" s="250" t="s">
        <v>12099</v>
      </c>
      <c r="E1958" s="250" t="s">
        <v>1952</v>
      </c>
      <c r="F1958" s="250" t="s">
        <v>12100</v>
      </c>
      <c r="G1958" s="793"/>
      <c r="H1958" s="573" t="s">
        <v>7421</v>
      </c>
      <c r="J1958" s="509" t="s">
        <v>7644</v>
      </c>
    </row>
    <row r="1959" spans="1:10" hidden="1">
      <c r="A1959" s="250" t="s">
        <v>981</v>
      </c>
      <c r="B1959" s="4" t="s">
        <v>11713</v>
      </c>
      <c r="C1959" s="250" t="s">
        <v>12101</v>
      </c>
      <c r="D1959" s="250" t="s">
        <v>12102</v>
      </c>
      <c r="E1959" s="250" t="s">
        <v>1952</v>
      </c>
      <c r="F1959" s="250" t="s">
        <v>12103</v>
      </c>
      <c r="G1959" s="793"/>
      <c r="H1959" s="573" t="s">
        <v>7421</v>
      </c>
      <c r="J1959" s="509" t="s">
        <v>7644</v>
      </c>
    </row>
    <row r="1960" spans="1:10" hidden="1">
      <c r="A1960" s="250" t="s">
        <v>981</v>
      </c>
      <c r="B1960" s="4" t="s">
        <v>11713</v>
      </c>
      <c r="C1960" s="250" t="s">
        <v>12104</v>
      </c>
      <c r="D1960" s="250" t="s">
        <v>12105</v>
      </c>
      <c r="E1960" s="250" t="s">
        <v>1952</v>
      </c>
      <c r="F1960" s="250" t="s">
        <v>12106</v>
      </c>
      <c r="G1960" s="793"/>
      <c r="H1960" s="573" t="s">
        <v>7421</v>
      </c>
      <c r="J1960" s="509" t="s">
        <v>7644</v>
      </c>
    </row>
    <row r="1961" spans="1:10" hidden="1">
      <c r="A1961" s="250" t="s">
        <v>981</v>
      </c>
      <c r="B1961" s="4" t="s">
        <v>11713</v>
      </c>
      <c r="C1961" s="250" t="s">
        <v>12107</v>
      </c>
      <c r="D1961" s="250" t="s">
        <v>12108</v>
      </c>
      <c r="E1961" s="250" t="s">
        <v>1952</v>
      </c>
      <c r="F1961" s="250" t="s">
        <v>12109</v>
      </c>
      <c r="G1961" s="793"/>
      <c r="H1961" s="573" t="s">
        <v>7421</v>
      </c>
      <c r="J1961" s="509" t="s">
        <v>7644</v>
      </c>
    </row>
    <row r="1962" spans="1:10" hidden="1">
      <c r="A1962" s="250" t="s">
        <v>981</v>
      </c>
      <c r="B1962" s="4" t="s">
        <v>11713</v>
      </c>
      <c r="C1962" s="250" t="s">
        <v>12110</v>
      </c>
      <c r="D1962" s="250" t="s">
        <v>12111</v>
      </c>
      <c r="E1962" s="250" t="s">
        <v>1952</v>
      </c>
      <c r="F1962" s="250" t="s">
        <v>12112</v>
      </c>
      <c r="G1962" s="793"/>
      <c r="H1962" s="573" t="s">
        <v>7421</v>
      </c>
      <c r="J1962" s="509" t="s">
        <v>7644</v>
      </c>
    </row>
    <row r="1963" spans="1:10" hidden="1">
      <c r="A1963" s="250" t="s">
        <v>981</v>
      </c>
      <c r="B1963" s="4" t="s">
        <v>11713</v>
      </c>
      <c r="C1963" s="250" t="s">
        <v>12113</v>
      </c>
      <c r="D1963" s="250" t="s">
        <v>12114</v>
      </c>
      <c r="E1963" s="250" t="s">
        <v>1952</v>
      </c>
      <c r="F1963" s="250" t="s">
        <v>12115</v>
      </c>
      <c r="G1963" s="793"/>
      <c r="H1963" s="573" t="s">
        <v>7421</v>
      </c>
      <c r="J1963" s="509" t="s">
        <v>7644</v>
      </c>
    </row>
    <row r="1964" spans="1:10" hidden="1">
      <c r="A1964" s="250" t="s">
        <v>981</v>
      </c>
      <c r="B1964" s="4" t="s">
        <v>11713</v>
      </c>
      <c r="C1964" s="250" t="s">
        <v>12116</v>
      </c>
      <c r="D1964" s="250" t="s">
        <v>12117</v>
      </c>
      <c r="E1964" s="250" t="s">
        <v>1952</v>
      </c>
      <c r="F1964" s="250" t="s">
        <v>12118</v>
      </c>
      <c r="G1964" s="793"/>
      <c r="H1964" s="573" t="s">
        <v>7421</v>
      </c>
      <c r="J1964" s="509" t="s">
        <v>7644</v>
      </c>
    </row>
    <row r="1965" spans="1:10" hidden="1">
      <c r="A1965" s="250" t="s">
        <v>981</v>
      </c>
      <c r="B1965" s="4" t="s">
        <v>11713</v>
      </c>
      <c r="C1965" s="250" t="s">
        <v>12119</v>
      </c>
      <c r="D1965" s="250" t="s">
        <v>12120</v>
      </c>
      <c r="E1965" s="250" t="s">
        <v>1952</v>
      </c>
      <c r="F1965" s="250" t="s">
        <v>12121</v>
      </c>
      <c r="G1965" s="793"/>
      <c r="H1965" s="573" t="s">
        <v>7421</v>
      </c>
      <c r="J1965" s="509" t="s">
        <v>7644</v>
      </c>
    </row>
    <row r="1966" spans="1:10" hidden="1">
      <c r="A1966" s="250" t="s">
        <v>981</v>
      </c>
      <c r="B1966" s="4" t="s">
        <v>11713</v>
      </c>
      <c r="C1966" s="250" t="s">
        <v>12122</v>
      </c>
      <c r="D1966" s="250" t="s">
        <v>12123</v>
      </c>
      <c r="E1966" s="250" t="s">
        <v>1952</v>
      </c>
      <c r="F1966" s="250" t="s">
        <v>12124</v>
      </c>
      <c r="G1966" s="793"/>
      <c r="H1966" s="573" t="s">
        <v>7421</v>
      </c>
      <c r="J1966" s="509" t="s">
        <v>7644</v>
      </c>
    </row>
    <row r="1967" spans="1:10" hidden="1">
      <c r="A1967" s="250" t="s">
        <v>981</v>
      </c>
      <c r="B1967" s="4" t="s">
        <v>11713</v>
      </c>
      <c r="C1967" s="250" t="s">
        <v>12125</v>
      </c>
      <c r="D1967" s="250" t="s">
        <v>12126</v>
      </c>
      <c r="E1967" s="250" t="s">
        <v>1952</v>
      </c>
      <c r="F1967" s="250" t="s">
        <v>12127</v>
      </c>
      <c r="G1967" s="793"/>
      <c r="H1967" s="573" t="s">
        <v>7421</v>
      </c>
      <c r="J1967" s="509" t="s">
        <v>7644</v>
      </c>
    </row>
    <row r="1968" spans="1:10" hidden="1">
      <c r="A1968" s="250" t="s">
        <v>981</v>
      </c>
      <c r="B1968" s="4" t="s">
        <v>11713</v>
      </c>
      <c r="C1968" s="250" t="s">
        <v>12128</v>
      </c>
      <c r="D1968" s="250" t="s">
        <v>12129</v>
      </c>
      <c r="E1968" s="250" t="s">
        <v>1952</v>
      </c>
      <c r="F1968" s="250" t="s">
        <v>12130</v>
      </c>
      <c r="G1968" s="793"/>
      <c r="H1968" s="573" t="s">
        <v>7421</v>
      </c>
      <c r="J1968" s="509" t="s">
        <v>7644</v>
      </c>
    </row>
    <row r="1969" spans="1:10" hidden="1">
      <c r="A1969" s="250" t="s">
        <v>981</v>
      </c>
      <c r="B1969" s="4" t="s">
        <v>11713</v>
      </c>
      <c r="C1969" s="250" t="s">
        <v>12131</v>
      </c>
      <c r="D1969" s="250" t="s">
        <v>12132</v>
      </c>
      <c r="E1969" s="250" t="s">
        <v>1952</v>
      </c>
      <c r="F1969" s="250" t="s">
        <v>12133</v>
      </c>
      <c r="G1969" s="793"/>
      <c r="H1969" s="573" t="s">
        <v>7421</v>
      </c>
      <c r="J1969" s="509" t="s">
        <v>7644</v>
      </c>
    </row>
    <row r="1970" spans="1:10" hidden="1">
      <c r="A1970" s="250" t="s">
        <v>981</v>
      </c>
      <c r="B1970" s="4" t="s">
        <v>11713</v>
      </c>
      <c r="C1970" s="250" t="s">
        <v>12134</v>
      </c>
      <c r="D1970" s="250" t="s">
        <v>12135</v>
      </c>
      <c r="E1970" s="250" t="s">
        <v>1952</v>
      </c>
      <c r="F1970" s="250" t="s">
        <v>12136</v>
      </c>
      <c r="G1970" s="793"/>
      <c r="H1970" s="573" t="s">
        <v>7421</v>
      </c>
      <c r="J1970" s="509" t="s">
        <v>7644</v>
      </c>
    </row>
    <row r="1971" spans="1:10" hidden="1">
      <c r="A1971" s="250" t="s">
        <v>981</v>
      </c>
      <c r="B1971" s="4" t="s">
        <v>11713</v>
      </c>
      <c r="C1971" s="250" t="s">
        <v>12137</v>
      </c>
      <c r="D1971" s="250" t="s">
        <v>12138</v>
      </c>
      <c r="E1971" s="250" t="s">
        <v>1952</v>
      </c>
      <c r="F1971" s="250" t="s">
        <v>12139</v>
      </c>
      <c r="G1971" s="793"/>
      <c r="H1971" s="573" t="s">
        <v>7421</v>
      </c>
      <c r="J1971" s="509" t="s">
        <v>7644</v>
      </c>
    </row>
    <row r="1972" spans="1:10" hidden="1">
      <c r="A1972" s="250" t="s">
        <v>981</v>
      </c>
      <c r="B1972" s="4" t="s">
        <v>11713</v>
      </c>
      <c r="C1972" s="250" t="s">
        <v>12140</v>
      </c>
      <c r="D1972" s="250" t="s">
        <v>12141</v>
      </c>
      <c r="E1972" s="250" t="s">
        <v>1952</v>
      </c>
      <c r="F1972" s="250" t="s">
        <v>12142</v>
      </c>
      <c r="G1972" s="793"/>
      <c r="H1972" s="573" t="s">
        <v>7421</v>
      </c>
      <c r="J1972" s="509" t="s">
        <v>7644</v>
      </c>
    </row>
    <row r="1973" spans="1:10" hidden="1">
      <c r="A1973" s="250" t="s">
        <v>981</v>
      </c>
      <c r="B1973" s="4" t="s">
        <v>11713</v>
      </c>
      <c r="C1973" s="250" t="s">
        <v>12143</v>
      </c>
      <c r="D1973" s="250" t="s">
        <v>12144</v>
      </c>
      <c r="E1973" s="250" t="s">
        <v>1952</v>
      </c>
      <c r="F1973" s="250" t="s">
        <v>12145</v>
      </c>
      <c r="G1973" s="793"/>
      <c r="H1973" s="573" t="s">
        <v>7421</v>
      </c>
      <c r="J1973" s="509" t="s">
        <v>7644</v>
      </c>
    </row>
    <row r="1974" spans="1:10" hidden="1">
      <c r="A1974" s="250" t="s">
        <v>981</v>
      </c>
      <c r="B1974" s="4" t="s">
        <v>11713</v>
      </c>
      <c r="C1974" s="250" t="s">
        <v>12146</v>
      </c>
      <c r="D1974" s="250" t="s">
        <v>12147</v>
      </c>
      <c r="E1974" s="250" t="s">
        <v>1952</v>
      </c>
      <c r="F1974" s="250" t="s">
        <v>12148</v>
      </c>
      <c r="G1974" s="793"/>
      <c r="H1974" s="573" t="s">
        <v>7421</v>
      </c>
      <c r="J1974" s="509" t="s">
        <v>7644</v>
      </c>
    </row>
    <row r="1975" spans="1:10" hidden="1">
      <c r="A1975" s="250" t="s">
        <v>981</v>
      </c>
      <c r="B1975" s="4" t="s">
        <v>11713</v>
      </c>
      <c r="C1975" s="250" t="s">
        <v>12149</v>
      </c>
      <c r="D1975" s="250" t="s">
        <v>12150</v>
      </c>
      <c r="E1975" s="250" t="s">
        <v>1952</v>
      </c>
      <c r="F1975" s="250" t="s">
        <v>12151</v>
      </c>
      <c r="G1975" s="793"/>
      <c r="H1975" s="573" t="s">
        <v>7421</v>
      </c>
      <c r="J1975" s="509" t="s">
        <v>7644</v>
      </c>
    </row>
    <row r="1976" spans="1:10" hidden="1">
      <c r="A1976" s="250" t="s">
        <v>981</v>
      </c>
      <c r="B1976" s="4" t="s">
        <v>11713</v>
      </c>
      <c r="C1976" s="250" t="s">
        <v>12152</v>
      </c>
      <c r="D1976" s="250" t="s">
        <v>12153</v>
      </c>
      <c r="E1976" s="250" t="s">
        <v>1952</v>
      </c>
      <c r="F1976" s="250" t="s">
        <v>12154</v>
      </c>
      <c r="G1976" s="793"/>
      <c r="H1976" s="573" t="s">
        <v>7421</v>
      </c>
      <c r="J1976" s="509" t="s">
        <v>7644</v>
      </c>
    </row>
    <row r="1977" spans="1:10" hidden="1">
      <c r="A1977" s="250" t="s">
        <v>981</v>
      </c>
      <c r="B1977" s="4" t="s">
        <v>11713</v>
      </c>
      <c r="C1977" s="250" t="s">
        <v>12155</v>
      </c>
      <c r="D1977" s="250" t="s">
        <v>12156</v>
      </c>
      <c r="E1977" s="250" t="s">
        <v>1952</v>
      </c>
      <c r="F1977" s="250" t="s">
        <v>12157</v>
      </c>
      <c r="G1977" s="793"/>
      <c r="H1977" s="573" t="s">
        <v>7421</v>
      </c>
      <c r="J1977" s="509" t="s">
        <v>7644</v>
      </c>
    </row>
    <row r="1978" spans="1:10" hidden="1">
      <c r="A1978" s="250" t="s">
        <v>981</v>
      </c>
      <c r="B1978" s="4" t="s">
        <v>11713</v>
      </c>
      <c r="C1978" s="250" t="s">
        <v>12158</v>
      </c>
      <c r="D1978" s="250" t="s">
        <v>12159</v>
      </c>
      <c r="E1978" s="250" t="s">
        <v>1952</v>
      </c>
      <c r="F1978" s="250" t="s">
        <v>12160</v>
      </c>
      <c r="G1978" s="793"/>
      <c r="H1978" s="573" t="s">
        <v>7421</v>
      </c>
      <c r="J1978" s="509" t="s">
        <v>7644</v>
      </c>
    </row>
    <row r="1979" spans="1:10" hidden="1">
      <c r="A1979" s="250" t="s">
        <v>981</v>
      </c>
      <c r="B1979" s="4" t="s">
        <v>11713</v>
      </c>
      <c r="C1979" s="250" t="s">
        <v>12161</v>
      </c>
      <c r="D1979" s="250" t="s">
        <v>12162</v>
      </c>
      <c r="E1979" s="250" t="s">
        <v>1952</v>
      </c>
      <c r="F1979" s="250" t="s">
        <v>12163</v>
      </c>
      <c r="G1979" s="793"/>
      <c r="H1979" s="573" t="s">
        <v>7421</v>
      </c>
      <c r="J1979" s="509" t="s">
        <v>7644</v>
      </c>
    </row>
    <row r="1980" spans="1:10" hidden="1">
      <c r="A1980" s="250" t="s">
        <v>981</v>
      </c>
      <c r="B1980" s="4" t="s">
        <v>11713</v>
      </c>
      <c r="C1980" s="250" t="s">
        <v>12164</v>
      </c>
      <c r="D1980" s="250" t="s">
        <v>12165</v>
      </c>
      <c r="E1980" s="250" t="s">
        <v>1952</v>
      </c>
      <c r="F1980" s="250" t="s">
        <v>12166</v>
      </c>
      <c r="G1980" s="793"/>
      <c r="H1980" s="573" t="s">
        <v>7421</v>
      </c>
      <c r="J1980" s="509" t="s">
        <v>7644</v>
      </c>
    </row>
    <row r="1981" spans="1:10" hidden="1">
      <c r="A1981" s="250" t="s">
        <v>981</v>
      </c>
      <c r="B1981" s="4" t="s">
        <v>11713</v>
      </c>
      <c r="C1981" s="250" t="s">
        <v>12167</v>
      </c>
      <c r="D1981" s="250" t="s">
        <v>12168</v>
      </c>
      <c r="E1981" s="250" t="s">
        <v>1952</v>
      </c>
      <c r="F1981" s="250" t="s">
        <v>12169</v>
      </c>
      <c r="G1981" s="793"/>
      <c r="H1981" s="573" t="s">
        <v>7421</v>
      </c>
      <c r="J1981" s="509" t="s">
        <v>7644</v>
      </c>
    </row>
    <row r="1982" spans="1:10" hidden="1">
      <c r="A1982" s="250" t="s">
        <v>981</v>
      </c>
      <c r="B1982" s="4" t="s">
        <v>11713</v>
      </c>
      <c r="C1982" s="250" t="s">
        <v>12170</v>
      </c>
      <c r="D1982" s="250" t="s">
        <v>12171</v>
      </c>
      <c r="E1982" s="250" t="s">
        <v>1952</v>
      </c>
      <c r="F1982" s="250" t="s">
        <v>12172</v>
      </c>
      <c r="G1982" s="793"/>
      <c r="H1982" s="573" t="s">
        <v>7421</v>
      </c>
      <c r="J1982" s="509" t="s">
        <v>7644</v>
      </c>
    </row>
    <row r="1983" spans="1:10" hidden="1">
      <c r="A1983" s="250" t="s">
        <v>981</v>
      </c>
      <c r="B1983" s="4" t="s">
        <v>11713</v>
      </c>
      <c r="C1983" s="250" t="s">
        <v>12173</v>
      </c>
      <c r="D1983" s="250" t="s">
        <v>12174</v>
      </c>
      <c r="E1983" s="250" t="s">
        <v>1952</v>
      </c>
      <c r="F1983" s="250" t="s">
        <v>12175</v>
      </c>
      <c r="G1983" s="793"/>
      <c r="H1983" s="573" t="s">
        <v>7421</v>
      </c>
      <c r="J1983" s="509" t="s">
        <v>7644</v>
      </c>
    </row>
    <row r="1984" spans="1:10" hidden="1">
      <c r="A1984" s="250" t="s">
        <v>981</v>
      </c>
      <c r="B1984" s="4" t="s">
        <v>11713</v>
      </c>
      <c r="C1984" s="250" t="s">
        <v>12176</v>
      </c>
      <c r="D1984" s="250" t="s">
        <v>12177</v>
      </c>
      <c r="E1984" s="250" t="s">
        <v>1952</v>
      </c>
      <c r="F1984" s="250" t="s">
        <v>12178</v>
      </c>
      <c r="G1984" s="793"/>
      <c r="H1984" s="573" t="s">
        <v>7421</v>
      </c>
      <c r="J1984" s="509" t="s">
        <v>7644</v>
      </c>
    </row>
    <row r="1985" spans="1:10" hidden="1">
      <c r="A1985" s="250" t="s">
        <v>981</v>
      </c>
      <c r="B1985" s="4" t="s">
        <v>11713</v>
      </c>
      <c r="C1985" s="250" t="s">
        <v>12179</v>
      </c>
      <c r="D1985" s="250" t="s">
        <v>12180</v>
      </c>
      <c r="E1985" s="250" t="s">
        <v>1952</v>
      </c>
      <c r="F1985" s="250" t="s">
        <v>12181</v>
      </c>
      <c r="G1985" s="793"/>
      <c r="H1985" s="573" t="s">
        <v>7421</v>
      </c>
      <c r="J1985" s="509" t="s">
        <v>7644</v>
      </c>
    </row>
    <row r="1986" spans="1:10" hidden="1">
      <c r="A1986" s="250" t="s">
        <v>981</v>
      </c>
      <c r="B1986" s="4" t="s">
        <v>11713</v>
      </c>
      <c r="C1986" s="250" t="s">
        <v>12182</v>
      </c>
      <c r="D1986" s="250" t="s">
        <v>12183</v>
      </c>
      <c r="E1986" s="250" t="s">
        <v>1952</v>
      </c>
      <c r="F1986" s="250" t="s">
        <v>12184</v>
      </c>
      <c r="G1986" s="793"/>
      <c r="H1986" s="573" t="s">
        <v>7421</v>
      </c>
      <c r="J1986" s="509" t="s">
        <v>7644</v>
      </c>
    </row>
    <row r="1987" spans="1:10" hidden="1">
      <c r="A1987" s="250" t="s">
        <v>981</v>
      </c>
      <c r="B1987" s="4" t="s">
        <v>11713</v>
      </c>
      <c r="C1987" s="250" t="s">
        <v>12185</v>
      </c>
      <c r="D1987" s="250" t="s">
        <v>12186</v>
      </c>
      <c r="E1987" s="250" t="s">
        <v>1952</v>
      </c>
      <c r="F1987" s="250" t="s">
        <v>12187</v>
      </c>
      <c r="G1987" s="793"/>
      <c r="H1987" s="573" t="s">
        <v>7421</v>
      </c>
      <c r="J1987" s="509" t="s">
        <v>7644</v>
      </c>
    </row>
    <row r="1988" spans="1:10" hidden="1">
      <c r="A1988" s="250" t="s">
        <v>981</v>
      </c>
      <c r="B1988" s="4" t="s">
        <v>11713</v>
      </c>
      <c r="C1988" s="250" t="s">
        <v>12188</v>
      </c>
      <c r="D1988" s="250" t="s">
        <v>12189</v>
      </c>
      <c r="E1988" s="250" t="s">
        <v>1952</v>
      </c>
      <c r="F1988" s="250" t="s">
        <v>12190</v>
      </c>
      <c r="G1988" s="793"/>
      <c r="H1988" s="573" t="s">
        <v>7421</v>
      </c>
      <c r="J1988" s="509" t="s">
        <v>7644</v>
      </c>
    </row>
    <row r="1989" spans="1:10" hidden="1">
      <c r="A1989" s="250" t="s">
        <v>981</v>
      </c>
      <c r="B1989" s="4" t="s">
        <v>11713</v>
      </c>
      <c r="C1989" s="250" t="s">
        <v>12191</v>
      </c>
      <c r="D1989" s="250" t="s">
        <v>12192</v>
      </c>
      <c r="E1989" s="250" t="s">
        <v>1952</v>
      </c>
      <c r="F1989" s="250" t="s">
        <v>12193</v>
      </c>
      <c r="G1989" s="793"/>
      <c r="H1989" s="573" t="s">
        <v>7421</v>
      </c>
      <c r="J1989" s="509" t="s">
        <v>7644</v>
      </c>
    </row>
    <row r="1990" spans="1:10" hidden="1">
      <c r="A1990" s="250" t="s">
        <v>981</v>
      </c>
      <c r="B1990" s="4" t="s">
        <v>11713</v>
      </c>
      <c r="C1990" s="250" t="s">
        <v>12194</v>
      </c>
      <c r="D1990" s="250" t="s">
        <v>12195</v>
      </c>
      <c r="E1990" s="250" t="s">
        <v>1952</v>
      </c>
      <c r="F1990" s="250" t="s">
        <v>12196</v>
      </c>
      <c r="G1990" s="793"/>
      <c r="H1990" s="573" t="s">
        <v>7421</v>
      </c>
      <c r="J1990" s="509" t="s">
        <v>7644</v>
      </c>
    </row>
    <row r="1991" spans="1:10" hidden="1">
      <c r="A1991" s="250" t="s">
        <v>981</v>
      </c>
      <c r="B1991" s="4" t="s">
        <v>11713</v>
      </c>
      <c r="C1991" s="250" t="s">
        <v>12197</v>
      </c>
      <c r="D1991" s="250" t="s">
        <v>12198</v>
      </c>
      <c r="E1991" s="250" t="s">
        <v>1952</v>
      </c>
      <c r="F1991" s="250" t="s">
        <v>12199</v>
      </c>
      <c r="G1991" s="793"/>
      <c r="H1991" s="573" t="s">
        <v>7421</v>
      </c>
      <c r="J1991" s="509" t="s">
        <v>7644</v>
      </c>
    </row>
    <row r="1992" spans="1:10" hidden="1">
      <c r="A1992" s="250" t="s">
        <v>981</v>
      </c>
      <c r="B1992" s="4" t="s">
        <v>11713</v>
      </c>
      <c r="C1992" s="250" t="s">
        <v>12200</v>
      </c>
      <c r="D1992" s="250" t="s">
        <v>12201</v>
      </c>
      <c r="E1992" s="250" t="s">
        <v>1952</v>
      </c>
      <c r="F1992" s="250" t="s">
        <v>12202</v>
      </c>
      <c r="G1992" s="793"/>
      <c r="H1992" s="573" t="s">
        <v>7421</v>
      </c>
      <c r="J1992" s="509" t="s">
        <v>7644</v>
      </c>
    </row>
    <row r="1993" spans="1:10" hidden="1">
      <c r="A1993" s="250" t="s">
        <v>981</v>
      </c>
      <c r="B1993" s="4" t="s">
        <v>11713</v>
      </c>
      <c r="C1993" s="250" t="s">
        <v>12203</v>
      </c>
      <c r="D1993" s="250" t="s">
        <v>12204</v>
      </c>
      <c r="E1993" s="250" t="s">
        <v>1952</v>
      </c>
      <c r="F1993" s="250" t="s">
        <v>12205</v>
      </c>
      <c r="G1993" s="793"/>
      <c r="H1993" s="573" t="s">
        <v>7421</v>
      </c>
      <c r="J1993" s="509" t="s">
        <v>7644</v>
      </c>
    </row>
    <row r="1994" spans="1:10" hidden="1">
      <c r="A1994" s="250" t="s">
        <v>981</v>
      </c>
      <c r="B1994" s="4" t="s">
        <v>11713</v>
      </c>
      <c r="C1994" s="250" t="s">
        <v>12206</v>
      </c>
      <c r="D1994" s="250" t="s">
        <v>12207</v>
      </c>
      <c r="E1994" s="250" t="s">
        <v>1952</v>
      </c>
      <c r="F1994" s="250" t="s">
        <v>12208</v>
      </c>
      <c r="G1994" s="793"/>
      <c r="H1994" s="573" t="s">
        <v>7421</v>
      </c>
      <c r="J1994" s="509" t="s">
        <v>7644</v>
      </c>
    </row>
    <row r="1995" spans="1:10" hidden="1">
      <c r="A1995" s="250" t="s">
        <v>981</v>
      </c>
      <c r="B1995" s="4" t="s">
        <v>11713</v>
      </c>
      <c r="C1995" s="250" t="s">
        <v>12209</v>
      </c>
      <c r="D1995" s="250" t="s">
        <v>12210</v>
      </c>
      <c r="E1995" s="250" t="s">
        <v>1952</v>
      </c>
      <c r="F1995" s="250" t="s">
        <v>12211</v>
      </c>
      <c r="G1995" s="793"/>
      <c r="H1995" s="573" t="s">
        <v>7421</v>
      </c>
      <c r="J1995" s="509" t="s">
        <v>7644</v>
      </c>
    </row>
    <row r="1996" spans="1:10" hidden="1">
      <c r="A1996" s="250" t="s">
        <v>981</v>
      </c>
      <c r="B1996" s="4" t="s">
        <v>11713</v>
      </c>
      <c r="C1996" s="250" t="s">
        <v>12212</v>
      </c>
      <c r="D1996" s="250" t="s">
        <v>12213</v>
      </c>
      <c r="E1996" s="250" t="s">
        <v>1952</v>
      </c>
      <c r="F1996" s="250" t="s">
        <v>12214</v>
      </c>
      <c r="G1996" s="793"/>
      <c r="H1996" s="573" t="s">
        <v>7421</v>
      </c>
      <c r="J1996" s="509" t="s">
        <v>7644</v>
      </c>
    </row>
    <row r="1997" spans="1:10" hidden="1">
      <c r="A1997" s="250" t="s">
        <v>981</v>
      </c>
      <c r="B1997" s="4" t="s">
        <v>11713</v>
      </c>
      <c r="C1997" s="250" t="s">
        <v>12215</v>
      </c>
      <c r="D1997" s="250" t="s">
        <v>12216</v>
      </c>
      <c r="E1997" s="250" t="s">
        <v>1952</v>
      </c>
      <c r="F1997" s="250" t="s">
        <v>12217</v>
      </c>
      <c r="G1997" s="793"/>
      <c r="H1997" s="573" t="s">
        <v>7421</v>
      </c>
      <c r="J1997" s="509" t="s">
        <v>7644</v>
      </c>
    </row>
    <row r="1998" spans="1:10" hidden="1">
      <c r="A1998" s="250" t="s">
        <v>981</v>
      </c>
      <c r="B1998" s="4" t="s">
        <v>11713</v>
      </c>
      <c r="C1998" s="250" t="s">
        <v>12218</v>
      </c>
      <c r="D1998" s="250" t="s">
        <v>12219</v>
      </c>
      <c r="E1998" s="250" t="s">
        <v>1952</v>
      </c>
      <c r="F1998" s="250" t="s">
        <v>12220</v>
      </c>
      <c r="G1998" s="793"/>
      <c r="H1998" s="573" t="s">
        <v>7421</v>
      </c>
      <c r="J1998" s="509" t="s">
        <v>7644</v>
      </c>
    </row>
    <row r="1999" spans="1:10" hidden="1">
      <c r="A1999" s="250" t="s">
        <v>981</v>
      </c>
      <c r="B1999" s="4" t="s">
        <v>11713</v>
      </c>
      <c r="C1999" s="250" t="s">
        <v>12221</v>
      </c>
      <c r="D1999" s="250" t="s">
        <v>12222</v>
      </c>
      <c r="E1999" s="250" t="s">
        <v>1952</v>
      </c>
      <c r="F1999" s="250" t="s">
        <v>12223</v>
      </c>
      <c r="G1999" s="793"/>
      <c r="H1999" s="573" t="s">
        <v>7421</v>
      </c>
      <c r="J1999" s="509" t="s">
        <v>7644</v>
      </c>
    </row>
    <row r="2000" spans="1:10" hidden="1">
      <c r="A2000" s="250" t="s">
        <v>981</v>
      </c>
      <c r="B2000" s="4" t="s">
        <v>11713</v>
      </c>
      <c r="C2000" s="250" t="s">
        <v>12224</v>
      </c>
      <c r="D2000" s="250" t="s">
        <v>12225</v>
      </c>
      <c r="E2000" s="250" t="s">
        <v>1952</v>
      </c>
      <c r="F2000" s="250" t="s">
        <v>12226</v>
      </c>
      <c r="G2000" s="793"/>
      <c r="H2000" s="573" t="s">
        <v>7421</v>
      </c>
      <c r="J2000" s="509" t="s">
        <v>7644</v>
      </c>
    </row>
    <row r="2001" spans="1:10" hidden="1">
      <c r="A2001" s="250" t="s">
        <v>981</v>
      </c>
      <c r="B2001" s="4" t="s">
        <v>11713</v>
      </c>
      <c r="C2001" s="250" t="s">
        <v>12227</v>
      </c>
      <c r="D2001" s="250" t="s">
        <v>12228</v>
      </c>
      <c r="E2001" s="250" t="s">
        <v>1952</v>
      </c>
      <c r="F2001" s="250" t="s">
        <v>12229</v>
      </c>
      <c r="G2001" s="793"/>
      <c r="H2001" s="573" t="s">
        <v>7421</v>
      </c>
      <c r="J2001" s="509" t="s">
        <v>7644</v>
      </c>
    </row>
    <row r="2002" spans="1:10" hidden="1">
      <c r="A2002" s="250" t="s">
        <v>981</v>
      </c>
      <c r="B2002" s="4" t="s">
        <v>11713</v>
      </c>
      <c r="C2002" s="250" t="s">
        <v>12230</v>
      </c>
      <c r="D2002" s="250" t="s">
        <v>12231</v>
      </c>
      <c r="E2002" s="250" t="s">
        <v>1952</v>
      </c>
      <c r="F2002" s="250" t="s">
        <v>12232</v>
      </c>
      <c r="G2002" s="793"/>
      <c r="H2002" s="573" t="s">
        <v>7421</v>
      </c>
      <c r="J2002" s="509" t="s">
        <v>7644</v>
      </c>
    </row>
    <row r="2003" spans="1:10" hidden="1">
      <c r="A2003" s="250" t="s">
        <v>981</v>
      </c>
      <c r="B2003" s="4" t="s">
        <v>11713</v>
      </c>
      <c r="C2003" s="250" t="s">
        <v>12233</v>
      </c>
      <c r="D2003" s="250" t="s">
        <v>12234</v>
      </c>
      <c r="E2003" s="250" t="s">
        <v>1952</v>
      </c>
      <c r="F2003" s="250" t="s">
        <v>12235</v>
      </c>
      <c r="G2003" s="793"/>
      <c r="H2003" s="573" t="s">
        <v>7421</v>
      </c>
      <c r="J2003" s="509" t="s">
        <v>7644</v>
      </c>
    </row>
    <row r="2004" spans="1:10" hidden="1">
      <c r="A2004" s="250" t="s">
        <v>981</v>
      </c>
      <c r="B2004" s="4" t="s">
        <v>11713</v>
      </c>
      <c r="C2004" s="250" t="s">
        <v>12236</v>
      </c>
      <c r="D2004" s="250" t="s">
        <v>12237</v>
      </c>
      <c r="E2004" s="250" t="s">
        <v>1952</v>
      </c>
      <c r="F2004" s="250" t="s">
        <v>12238</v>
      </c>
      <c r="G2004" s="793"/>
      <c r="H2004" s="573" t="s">
        <v>7421</v>
      </c>
      <c r="J2004" s="509" t="s">
        <v>7644</v>
      </c>
    </row>
    <row r="2005" spans="1:10" hidden="1">
      <c r="A2005" s="250" t="s">
        <v>981</v>
      </c>
      <c r="B2005" s="4" t="s">
        <v>11713</v>
      </c>
      <c r="C2005" s="250" t="s">
        <v>12239</v>
      </c>
      <c r="D2005" s="250" t="s">
        <v>12240</v>
      </c>
      <c r="E2005" s="250" t="s">
        <v>1952</v>
      </c>
      <c r="F2005" s="250" t="s">
        <v>12241</v>
      </c>
      <c r="G2005" s="793"/>
      <c r="H2005" s="573" t="s">
        <v>7421</v>
      </c>
      <c r="J2005" s="509" t="s">
        <v>7644</v>
      </c>
    </row>
    <row r="2006" spans="1:10" hidden="1">
      <c r="A2006" s="250" t="s">
        <v>981</v>
      </c>
      <c r="B2006" s="4" t="s">
        <v>11713</v>
      </c>
      <c r="C2006" s="250" t="s">
        <v>12242</v>
      </c>
      <c r="D2006" s="250" t="s">
        <v>12243</v>
      </c>
      <c r="E2006" s="250" t="s">
        <v>1952</v>
      </c>
      <c r="F2006" s="250" t="s">
        <v>12244</v>
      </c>
      <c r="G2006" s="793"/>
      <c r="H2006" s="573" t="s">
        <v>7421</v>
      </c>
      <c r="J2006" s="509" t="s">
        <v>7644</v>
      </c>
    </row>
    <row r="2007" spans="1:10" hidden="1">
      <c r="A2007" s="250" t="s">
        <v>981</v>
      </c>
      <c r="B2007" s="4" t="s">
        <v>11713</v>
      </c>
      <c r="C2007" s="250" t="s">
        <v>12245</v>
      </c>
      <c r="D2007" s="250" t="s">
        <v>12246</v>
      </c>
      <c r="E2007" s="250" t="s">
        <v>1952</v>
      </c>
      <c r="F2007" s="250" t="s">
        <v>12247</v>
      </c>
      <c r="G2007" s="793"/>
      <c r="H2007" s="573" t="s">
        <v>7421</v>
      </c>
      <c r="J2007" s="509" t="s">
        <v>7644</v>
      </c>
    </row>
    <row r="2008" spans="1:10" hidden="1">
      <c r="A2008" s="250" t="s">
        <v>981</v>
      </c>
      <c r="B2008" s="4" t="s">
        <v>11713</v>
      </c>
      <c r="C2008" s="250" t="s">
        <v>12248</v>
      </c>
      <c r="D2008" s="250" t="s">
        <v>12249</v>
      </c>
      <c r="E2008" s="250" t="s">
        <v>1952</v>
      </c>
      <c r="F2008" s="250" t="s">
        <v>12250</v>
      </c>
      <c r="G2008" s="793"/>
      <c r="H2008" s="573" t="s">
        <v>7421</v>
      </c>
      <c r="J2008" s="509" t="s">
        <v>7644</v>
      </c>
    </row>
    <row r="2009" spans="1:10" hidden="1">
      <c r="A2009" s="250" t="s">
        <v>981</v>
      </c>
      <c r="B2009" s="4" t="s">
        <v>11713</v>
      </c>
      <c r="C2009" s="250" t="s">
        <v>12251</v>
      </c>
      <c r="D2009" s="250" t="s">
        <v>12252</v>
      </c>
      <c r="E2009" s="250" t="s">
        <v>1952</v>
      </c>
      <c r="F2009" s="250" t="s">
        <v>12253</v>
      </c>
      <c r="G2009" s="793"/>
      <c r="H2009" s="573" t="s">
        <v>7421</v>
      </c>
      <c r="J2009" s="509" t="s">
        <v>7644</v>
      </c>
    </row>
    <row r="2010" spans="1:10" hidden="1">
      <c r="A2010" s="250" t="s">
        <v>981</v>
      </c>
      <c r="B2010" s="4" t="s">
        <v>11713</v>
      </c>
      <c r="C2010" s="250" t="s">
        <v>12254</v>
      </c>
      <c r="D2010" s="250" t="s">
        <v>12255</v>
      </c>
      <c r="E2010" s="250" t="s">
        <v>1952</v>
      </c>
      <c r="F2010" s="250" t="s">
        <v>12256</v>
      </c>
      <c r="G2010" s="793"/>
      <c r="H2010" s="573" t="s">
        <v>7421</v>
      </c>
      <c r="J2010" s="509" t="s">
        <v>7644</v>
      </c>
    </row>
    <row r="2011" spans="1:10" hidden="1">
      <c r="A2011" s="250" t="s">
        <v>981</v>
      </c>
      <c r="B2011" s="4" t="s">
        <v>11713</v>
      </c>
      <c r="C2011" s="250" t="s">
        <v>12257</v>
      </c>
      <c r="D2011" s="250" t="s">
        <v>12258</v>
      </c>
      <c r="E2011" s="250" t="s">
        <v>1952</v>
      </c>
      <c r="F2011" s="250" t="s">
        <v>12259</v>
      </c>
      <c r="G2011" s="793"/>
      <c r="H2011" s="573" t="s">
        <v>7421</v>
      </c>
      <c r="J2011" s="509" t="s">
        <v>7644</v>
      </c>
    </row>
    <row r="2012" spans="1:10" hidden="1">
      <c r="A2012" s="250" t="s">
        <v>981</v>
      </c>
      <c r="B2012" s="4" t="s">
        <v>11713</v>
      </c>
      <c r="C2012" s="250" t="s">
        <v>12260</v>
      </c>
      <c r="D2012" s="250" t="s">
        <v>12261</v>
      </c>
      <c r="E2012" s="250" t="s">
        <v>1952</v>
      </c>
      <c r="F2012" s="250" t="s">
        <v>12262</v>
      </c>
      <c r="G2012" s="793"/>
      <c r="H2012" s="573" t="s">
        <v>7421</v>
      </c>
      <c r="J2012" s="509" t="s">
        <v>7644</v>
      </c>
    </row>
    <row r="2013" spans="1:10" hidden="1">
      <c r="A2013" s="250" t="s">
        <v>981</v>
      </c>
      <c r="B2013" s="4" t="s">
        <v>11713</v>
      </c>
      <c r="C2013" s="250" t="s">
        <v>12263</v>
      </c>
      <c r="D2013" s="250" t="s">
        <v>12264</v>
      </c>
      <c r="E2013" s="250" t="s">
        <v>1952</v>
      </c>
      <c r="F2013" s="250" t="s">
        <v>12265</v>
      </c>
      <c r="G2013" s="793"/>
      <c r="H2013" s="573" t="s">
        <v>7421</v>
      </c>
      <c r="J2013" s="509" t="s">
        <v>7644</v>
      </c>
    </row>
    <row r="2014" spans="1:10" hidden="1">
      <c r="A2014" s="250" t="s">
        <v>981</v>
      </c>
      <c r="B2014" s="4" t="s">
        <v>11713</v>
      </c>
      <c r="C2014" s="250" t="s">
        <v>12266</v>
      </c>
      <c r="D2014" s="250" t="s">
        <v>12267</v>
      </c>
      <c r="E2014" s="250" t="s">
        <v>1952</v>
      </c>
      <c r="F2014" s="250" t="s">
        <v>12268</v>
      </c>
      <c r="G2014" s="793"/>
      <c r="H2014" s="573" t="s">
        <v>7421</v>
      </c>
      <c r="J2014" s="509" t="s">
        <v>7644</v>
      </c>
    </row>
    <row r="2015" spans="1:10" hidden="1">
      <c r="A2015" s="250" t="s">
        <v>981</v>
      </c>
      <c r="B2015" s="4" t="s">
        <v>11713</v>
      </c>
      <c r="C2015" s="250" t="s">
        <v>12269</v>
      </c>
      <c r="D2015" s="250" t="s">
        <v>12270</v>
      </c>
      <c r="E2015" s="250" t="s">
        <v>1952</v>
      </c>
      <c r="F2015" s="250" t="s">
        <v>12271</v>
      </c>
      <c r="G2015" s="793"/>
      <c r="H2015" s="573" t="s">
        <v>7421</v>
      </c>
      <c r="J2015" s="509" t="s">
        <v>7644</v>
      </c>
    </row>
    <row r="2016" spans="1:10" hidden="1">
      <c r="A2016" s="250" t="s">
        <v>981</v>
      </c>
      <c r="B2016" s="4" t="s">
        <v>11713</v>
      </c>
      <c r="C2016" s="250" t="s">
        <v>12272</v>
      </c>
      <c r="D2016" s="250" t="s">
        <v>12273</v>
      </c>
      <c r="E2016" s="250" t="s">
        <v>1952</v>
      </c>
      <c r="F2016" s="250" t="s">
        <v>12274</v>
      </c>
      <c r="G2016" s="793"/>
      <c r="H2016" s="573" t="s">
        <v>7421</v>
      </c>
      <c r="J2016" s="509" t="s">
        <v>7644</v>
      </c>
    </row>
    <row r="2017" spans="1:10" hidden="1">
      <c r="A2017" s="250" t="s">
        <v>981</v>
      </c>
      <c r="B2017" s="4" t="s">
        <v>11713</v>
      </c>
      <c r="C2017" s="250" t="s">
        <v>12275</v>
      </c>
      <c r="D2017" s="250" t="s">
        <v>12276</v>
      </c>
      <c r="E2017" s="250" t="s">
        <v>1952</v>
      </c>
      <c r="F2017" s="250" t="s">
        <v>12277</v>
      </c>
      <c r="G2017" s="793"/>
      <c r="H2017" s="573" t="s">
        <v>7421</v>
      </c>
      <c r="J2017" s="509" t="s">
        <v>7644</v>
      </c>
    </row>
    <row r="2018" spans="1:10" hidden="1">
      <c r="A2018" s="250" t="s">
        <v>981</v>
      </c>
      <c r="B2018" s="4" t="s">
        <v>11713</v>
      </c>
      <c r="C2018" s="250" t="s">
        <v>12278</v>
      </c>
      <c r="D2018" s="250" t="s">
        <v>12279</v>
      </c>
      <c r="E2018" s="250" t="s">
        <v>1952</v>
      </c>
      <c r="F2018" s="250" t="s">
        <v>12280</v>
      </c>
      <c r="G2018" s="793"/>
      <c r="H2018" s="573" t="s">
        <v>7421</v>
      </c>
      <c r="J2018" s="509" t="s">
        <v>7644</v>
      </c>
    </row>
    <row r="2019" spans="1:10" hidden="1">
      <c r="A2019" s="250" t="s">
        <v>981</v>
      </c>
      <c r="B2019" s="4" t="s">
        <v>11713</v>
      </c>
      <c r="C2019" s="250" t="s">
        <v>12281</v>
      </c>
      <c r="D2019" s="250" t="s">
        <v>12282</v>
      </c>
      <c r="E2019" s="250" t="s">
        <v>1952</v>
      </c>
      <c r="F2019" s="250" t="s">
        <v>12283</v>
      </c>
      <c r="G2019" s="793"/>
      <c r="H2019" s="573" t="s">
        <v>7421</v>
      </c>
      <c r="J2019" s="509" t="s">
        <v>7644</v>
      </c>
    </row>
    <row r="2020" spans="1:10" hidden="1">
      <c r="A2020" s="250" t="s">
        <v>981</v>
      </c>
      <c r="B2020" s="4" t="s">
        <v>11713</v>
      </c>
      <c r="C2020" s="250" t="s">
        <v>12284</v>
      </c>
      <c r="D2020" s="250" t="s">
        <v>12285</v>
      </c>
      <c r="E2020" s="250" t="s">
        <v>1952</v>
      </c>
      <c r="F2020" s="250" t="s">
        <v>12286</v>
      </c>
      <c r="G2020" s="793"/>
      <c r="H2020" s="573" t="s">
        <v>7421</v>
      </c>
      <c r="J2020" s="509" t="s">
        <v>7644</v>
      </c>
    </row>
    <row r="2021" spans="1:10" hidden="1">
      <c r="A2021" s="250" t="s">
        <v>981</v>
      </c>
      <c r="B2021" s="4" t="s">
        <v>11713</v>
      </c>
      <c r="C2021" s="250" t="s">
        <v>12287</v>
      </c>
      <c r="D2021" s="250" t="s">
        <v>12288</v>
      </c>
      <c r="E2021" s="250" t="s">
        <v>1952</v>
      </c>
      <c r="F2021" s="250" t="s">
        <v>12289</v>
      </c>
      <c r="G2021" s="793"/>
      <c r="H2021" s="573" t="s">
        <v>7421</v>
      </c>
      <c r="J2021" s="509" t="s">
        <v>7644</v>
      </c>
    </row>
    <row r="2022" spans="1:10" hidden="1">
      <c r="A2022" s="250" t="s">
        <v>981</v>
      </c>
      <c r="B2022" s="4" t="s">
        <v>11713</v>
      </c>
      <c r="C2022" s="250" t="s">
        <v>12290</v>
      </c>
      <c r="D2022" s="250" t="s">
        <v>12291</v>
      </c>
      <c r="E2022" s="250" t="s">
        <v>1952</v>
      </c>
      <c r="F2022" s="250" t="s">
        <v>12292</v>
      </c>
      <c r="G2022" s="793"/>
      <c r="H2022" s="573" t="s">
        <v>7421</v>
      </c>
      <c r="J2022" s="509" t="s">
        <v>7644</v>
      </c>
    </row>
    <row r="2023" spans="1:10" hidden="1">
      <c r="A2023" s="250" t="s">
        <v>981</v>
      </c>
      <c r="B2023" s="4" t="s">
        <v>11713</v>
      </c>
      <c r="C2023" s="250" t="s">
        <v>12293</v>
      </c>
      <c r="D2023" s="250" t="s">
        <v>12294</v>
      </c>
      <c r="E2023" s="250" t="s">
        <v>1952</v>
      </c>
      <c r="F2023" s="250" t="s">
        <v>12295</v>
      </c>
      <c r="G2023" s="793"/>
      <c r="H2023" s="573" t="s">
        <v>7421</v>
      </c>
      <c r="J2023" s="509" t="s">
        <v>7644</v>
      </c>
    </row>
    <row r="2024" spans="1:10" hidden="1">
      <c r="A2024" s="250" t="s">
        <v>981</v>
      </c>
      <c r="B2024" s="4" t="s">
        <v>11713</v>
      </c>
      <c r="C2024" s="250" t="s">
        <v>12296</v>
      </c>
      <c r="D2024" s="250" t="s">
        <v>12297</v>
      </c>
      <c r="E2024" s="250" t="s">
        <v>1952</v>
      </c>
      <c r="F2024" s="250" t="s">
        <v>12298</v>
      </c>
      <c r="G2024" s="793"/>
      <c r="H2024" s="573" t="s">
        <v>7421</v>
      </c>
      <c r="J2024" s="509" t="s">
        <v>7644</v>
      </c>
    </row>
    <row r="2025" spans="1:10" hidden="1">
      <c r="A2025" s="250" t="s">
        <v>981</v>
      </c>
      <c r="B2025" s="4" t="s">
        <v>11713</v>
      </c>
      <c r="C2025" s="250" t="s">
        <v>12299</v>
      </c>
      <c r="D2025" s="250" t="s">
        <v>12300</v>
      </c>
      <c r="E2025" s="250" t="s">
        <v>1952</v>
      </c>
      <c r="F2025" s="250" t="s">
        <v>12301</v>
      </c>
      <c r="G2025" s="793"/>
      <c r="H2025" s="573" t="s">
        <v>7421</v>
      </c>
      <c r="J2025" s="509" t="s">
        <v>7644</v>
      </c>
    </row>
    <row r="2026" spans="1:10" hidden="1">
      <c r="A2026" s="250" t="s">
        <v>981</v>
      </c>
      <c r="B2026" s="4" t="s">
        <v>11713</v>
      </c>
      <c r="C2026" s="250" t="s">
        <v>12302</v>
      </c>
      <c r="D2026" s="250" t="s">
        <v>12303</v>
      </c>
      <c r="E2026" s="250" t="s">
        <v>1952</v>
      </c>
      <c r="F2026" s="250" t="s">
        <v>12304</v>
      </c>
      <c r="G2026" s="793"/>
      <c r="H2026" s="573" t="s">
        <v>7421</v>
      </c>
      <c r="J2026" s="509" t="s">
        <v>7644</v>
      </c>
    </row>
    <row r="2027" spans="1:10" hidden="1">
      <c r="A2027" s="250" t="s">
        <v>981</v>
      </c>
      <c r="B2027" s="4" t="s">
        <v>11713</v>
      </c>
      <c r="C2027" s="250" t="s">
        <v>12305</v>
      </c>
      <c r="D2027" s="250" t="s">
        <v>12306</v>
      </c>
      <c r="E2027" s="250" t="s">
        <v>1952</v>
      </c>
      <c r="F2027" s="250" t="s">
        <v>12307</v>
      </c>
      <c r="G2027" s="793"/>
      <c r="H2027" s="573" t="s">
        <v>7421</v>
      </c>
      <c r="J2027" s="509" t="s">
        <v>7644</v>
      </c>
    </row>
    <row r="2028" spans="1:10" hidden="1">
      <c r="A2028" s="250" t="s">
        <v>981</v>
      </c>
      <c r="B2028" s="4" t="s">
        <v>11713</v>
      </c>
      <c r="C2028" s="250" t="s">
        <v>12308</v>
      </c>
      <c r="D2028" s="250" t="s">
        <v>12309</v>
      </c>
      <c r="E2028" s="250" t="s">
        <v>1952</v>
      </c>
      <c r="F2028" s="250" t="s">
        <v>12310</v>
      </c>
      <c r="G2028" s="793"/>
      <c r="H2028" s="573" t="s">
        <v>7421</v>
      </c>
      <c r="J2028" s="509" t="s">
        <v>7644</v>
      </c>
    </row>
    <row r="2029" spans="1:10" hidden="1">
      <c r="A2029" s="250" t="s">
        <v>981</v>
      </c>
      <c r="B2029" s="4" t="s">
        <v>11713</v>
      </c>
      <c r="C2029" s="250" t="s">
        <v>12311</v>
      </c>
      <c r="D2029" s="250" t="s">
        <v>12312</v>
      </c>
      <c r="E2029" s="250" t="s">
        <v>1952</v>
      </c>
      <c r="F2029" s="250" t="s">
        <v>12313</v>
      </c>
      <c r="G2029" s="793"/>
      <c r="H2029" s="573" t="s">
        <v>7421</v>
      </c>
      <c r="J2029" s="509" t="s">
        <v>7644</v>
      </c>
    </row>
    <row r="2030" spans="1:10" hidden="1">
      <c r="A2030" s="250" t="s">
        <v>981</v>
      </c>
      <c r="B2030" s="4" t="s">
        <v>11713</v>
      </c>
      <c r="C2030" s="250" t="s">
        <v>12314</v>
      </c>
      <c r="D2030" s="250" t="s">
        <v>12315</v>
      </c>
      <c r="E2030" s="250" t="s">
        <v>1952</v>
      </c>
      <c r="F2030" s="250" t="s">
        <v>12316</v>
      </c>
      <c r="G2030" s="793"/>
      <c r="H2030" s="573" t="s">
        <v>7421</v>
      </c>
      <c r="J2030" s="509" t="s">
        <v>7644</v>
      </c>
    </row>
    <row r="2031" spans="1:10" hidden="1">
      <c r="A2031" s="250" t="s">
        <v>981</v>
      </c>
      <c r="B2031" s="4" t="s">
        <v>11713</v>
      </c>
      <c r="C2031" s="250" t="s">
        <v>12317</v>
      </c>
      <c r="D2031" s="250" t="s">
        <v>12318</v>
      </c>
      <c r="E2031" s="250" t="s">
        <v>1952</v>
      </c>
      <c r="F2031" s="250" t="s">
        <v>12319</v>
      </c>
      <c r="G2031" s="793"/>
      <c r="H2031" s="573" t="s">
        <v>7421</v>
      </c>
      <c r="J2031" s="509" t="s">
        <v>7644</v>
      </c>
    </row>
    <row r="2032" spans="1:10" hidden="1">
      <c r="A2032" s="250" t="s">
        <v>981</v>
      </c>
      <c r="B2032" s="4" t="s">
        <v>11713</v>
      </c>
      <c r="C2032" s="250" t="s">
        <v>12320</v>
      </c>
      <c r="D2032" s="250" t="s">
        <v>12321</v>
      </c>
      <c r="E2032" s="250" t="s">
        <v>1952</v>
      </c>
      <c r="F2032" s="250" t="s">
        <v>12322</v>
      </c>
      <c r="G2032" s="793"/>
      <c r="H2032" s="573" t="s">
        <v>7421</v>
      </c>
      <c r="J2032" s="509" t="s">
        <v>7644</v>
      </c>
    </row>
    <row r="2033" spans="1:10" hidden="1">
      <c r="A2033" s="250" t="s">
        <v>981</v>
      </c>
      <c r="B2033" s="4" t="s">
        <v>11713</v>
      </c>
      <c r="C2033" s="250" t="s">
        <v>12323</v>
      </c>
      <c r="D2033" s="250" t="s">
        <v>12324</v>
      </c>
      <c r="E2033" s="250" t="s">
        <v>1952</v>
      </c>
      <c r="F2033" s="250" t="s">
        <v>12325</v>
      </c>
      <c r="G2033" s="793"/>
      <c r="H2033" s="573" t="s">
        <v>7421</v>
      </c>
      <c r="J2033" s="509" t="s">
        <v>7644</v>
      </c>
    </row>
    <row r="2034" spans="1:10" hidden="1">
      <c r="A2034" s="250" t="s">
        <v>981</v>
      </c>
      <c r="B2034" s="4" t="s">
        <v>11713</v>
      </c>
      <c r="C2034" s="250" t="s">
        <v>12326</v>
      </c>
      <c r="D2034" s="250" t="s">
        <v>12327</v>
      </c>
      <c r="E2034" s="250" t="s">
        <v>1952</v>
      </c>
      <c r="F2034" s="250" t="s">
        <v>12328</v>
      </c>
      <c r="G2034" s="793"/>
      <c r="H2034" s="573" t="s">
        <v>7421</v>
      </c>
      <c r="J2034" s="509" t="s">
        <v>7644</v>
      </c>
    </row>
    <row r="2035" spans="1:10" hidden="1">
      <c r="A2035" s="250" t="s">
        <v>981</v>
      </c>
      <c r="B2035" s="4" t="s">
        <v>11713</v>
      </c>
      <c r="C2035" s="250" t="s">
        <v>12329</v>
      </c>
      <c r="D2035" s="250" t="s">
        <v>12330</v>
      </c>
      <c r="E2035" s="250" t="s">
        <v>1952</v>
      </c>
      <c r="F2035" s="250" t="s">
        <v>12331</v>
      </c>
      <c r="G2035" s="793"/>
      <c r="H2035" s="573" t="s">
        <v>7421</v>
      </c>
      <c r="J2035" s="509" t="s">
        <v>7644</v>
      </c>
    </row>
    <row r="2036" spans="1:10" hidden="1">
      <c r="A2036" s="250" t="s">
        <v>981</v>
      </c>
      <c r="B2036" s="4" t="s">
        <v>11713</v>
      </c>
      <c r="C2036" s="250" t="s">
        <v>12332</v>
      </c>
      <c r="D2036" s="250" t="s">
        <v>12333</v>
      </c>
      <c r="E2036" s="250" t="s">
        <v>1952</v>
      </c>
      <c r="F2036" s="250" t="s">
        <v>12334</v>
      </c>
      <c r="G2036" s="793"/>
      <c r="H2036" s="573" t="s">
        <v>7421</v>
      </c>
      <c r="J2036" s="509" t="s">
        <v>7644</v>
      </c>
    </row>
    <row r="2037" spans="1:10" hidden="1">
      <c r="A2037" s="250" t="s">
        <v>981</v>
      </c>
      <c r="B2037" s="4" t="s">
        <v>11713</v>
      </c>
      <c r="C2037" s="250" t="s">
        <v>12335</v>
      </c>
      <c r="D2037" s="250" t="s">
        <v>12336</v>
      </c>
      <c r="E2037" s="250" t="s">
        <v>1952</v>
      </c>
      <c r="F2037" s="250" t="s">
        <v>12337</v>
      </c>
      <c r="G2037" s="793"/>
      <c r="H2037" s="573" t="s">
        <v>7421</v>
      </c>
      <c r="J2037" s="509" t="s">
        <v>7644</v>
      </c>
    </row>
    <row r="2038" spans="1:10" hidden="1">
      <c r="A2038" s="250" t="s">
        <v>981</v>
      </c>
      <c r="B2038" s="4" t="s">
        <v>11713</v>
      </c>
      <c r="C2038" s="250" t="s">
        <v>12338</v>
      </c>
      <c r="D2038" s="250" t="s">
        <v>12339</v>
      </c>
      <c r="E2038" s="250" t="s">
        <v>1952</v>
      </c>
      <c r="F2038" s="250" t="s">
        <v>12340</v>
      </c>
      <c r="G2038" s="793"/>
      <c r="H2038" s="573" t="s">
        <v>7421</v>
      </c>
      <c r="J2038" s="509" t="s">
        <v>7644</v>
      </c>
    </row>
    <row r="2039" spans="1:10" hidden="1">
      <c r="A2039" s="250" t="s">
        <v>981</v>
      </c>
      <c r="B2039" s="4" t="s">
        <v>11713</v>
      </c>
      <c r="C2039" s="250" t="s">
        <v>12341</v>
      </c>
      <c r="D2039" s="250" t="s">
        <v>12342</v>
      </c>
      <c r="E2039" s="250" t="s">
        <v>1952</v>
      </c>
      <c r="F2039" s="250" t="s">
        <v>12343</v>
      </c>
      <c r="G2039" s="793"/>
      <c r="H2039" s="573" t="s">
        <v>7421</v>
      </c>
      <c r="J2039" s="509" t="s">
        <v>7644</v>
      </c>
    </row>
    <row r="2040" spans="1:10" hidden="1">
      <c r="A2040" s="250" t="s">
        <v>981</v>
      </c>
      <c r="B2040" s="4" t="s">
        <v>11713</v>
      </c>
      <c r="C2040" s="250" t="s">
        <v>12344</v>
      </c>
      <c r="D2040" s="250" t="s">
        <v>12345</v>
      </c>
      <c r="E2040" s="250" t="s">
        <v>1952</v>
      </c>
      <c r="F2040" s="250" t="s">
        <v>12346</v>
      </c>
      <c r="G2040" s="793"/>
      <c r="H2040" s="573" t="s">
        <v>7421</v>
      </c>
      <c r="J2040" s="509" t="s">
        <v>7644</v>
      </c>
    </row>
    <row r="2041" spans="1:10" hidden="1">
      <c r="A2041" s="250" t="s">
        <v>981</v>
      </c>
      <c r="B2041" s="4" t="s">
        <v>11713</v>
      </c>
      <c r="C2041" s="250" t="s">
        <v>12347</v>
      </c>
      <c r="D2041" s="250" t="s">
        <v>12348</v>
      </c>
      <c r="E2041" s="250" t="s">
        <v>1952</v>
      </c>
      <c r="F2041" s="250" t="s">
        <v>12349</v>
      </c>
      <c r="G2041" s="793"/>
      <c r="H2041" s="573" t="s">
        <v>7421</v>
      </c>
      <c r="J2041" s="509" t="s">
        <v>7644</v>
      </c>
    </row>
    <row r="2042" spans="1:10" hidden="1">
      <c r="A2042" s="250" t="s">
        <v>981</v>
      </c>
      <c r="B2042" s="4" t="s">
        <v>11713</v>
      </c>
      <c r="C2042" s="250" t="s">
        <v>12350</v>
      </c>
      <c r="D2042" s="250" t="s">
        <v>12351</v>
      </c>
      <c r="E2042" s="250" t="s">
        <v>1952</v>
      </c>
      <c r="F2042" s="250" t="s">
        <v>12352</v>
      </c>
      <c r="G2042" s="793"/>
      <c r="H2042" s="573" t="s">
        <v>7421</v>
      </c>
      <c r="J2042" s="509" t="s">
        <v>7644</v>
      </c>
    </row>
    <row r="2043" spans="1:10" hidden="1">
      <c r="A2043" s="250" t="s">
        <v>981</v>
      </c>
      <c r="B2043" s="4" t="s">
        <v>11713</v>
      </c>
      <c r="C2043" s="250" t="s">
        <v>12353</v>
      </c>
      <c r="D2043" s="250" t="s">
        <v>12354</v>
      </c>
      <c r="E2043" s="250" t="s">
        <v>1952</v>
      </c>
      <c r="F2043" s="250" t="s">
        <v>12355</v>
      </c>
      <c r="G2043" s="793"/>
      <c r="H2043" s="573" t="s">
        <v>7421</v>
      </c>
      <c r="J2043" s="509" t="s">
        <v>7644</v>
      </c>
    </row>
    <row r="2044" spans="1:10" hidden="1">
      <c r="A2044" s="250" t="s">
        <v>981</v>
      </c>
      <c r="B2044" s="4" t="s">
        <v>11713</v>
      </c>
      <c r="C2044" s="250" t="s">
        <v>12356</v>
      </c>
      <c r="D2044" s="250" t="s">
        <v>12357</v>
      </c>
      <c r="E2044" s="250" t="s">
        <v>1952</v>
      </c>
      <c r="F2044" s="250" t="s">
        <v>12358</v>
      </c>
      <c r="G2044" s="793"/>
      <c r="H2044" s="573" t="s">
        <v>7421</v>
      </c>
      <c r="J2044" s="509" t="s">
        <v>7644</v>
      </c>
    </row>
    <row r="2045" spans="1:10" hidden="1">
      <c r="A2045" s="250" t="s">
        <v>981</v>
      </c>
      <c r="B2045" s="4" t="s">
        <v>11713</v>
      </c>
      <c r="C2045" s="250" t="s">
        <v>12359</v>
      </c>
      <c r="D2045" s="250" t="s">
        <v>12360</v>
      </c>
      <c r="E2045" s="250" t="s">
        <v>1952</v>
      </c>
      <c r="F2045" s="250" t="s">
        <v>12361</v>
      </c>
      <c r="G2045" s="793"/>
      <c r="H2045" s="573" t="s">
        <v>7421</v>
      </c>
      <c r="J2045" s="509" t="s">
        <v>7644</v>
      </c>
    </row>
    <row r="2046" spans="1:10" hidden="1">
      <c r="A2046" s="250" t="s">
        <v>981</v>
      </c>
      <c r="B2046" s="4" t="s">
        <v>11713</v>
      </c>
      <c r="C2046" s="250" t="s">
        <v>12362</v>
      </c>
      <c r="D2046" s="250" t="s">
        <v>12363</v>
      </c>
      <c r="E2046" s="250" t="s">
        <v>1952</v>
      </c>
      <c r="F2046" s="250" t="s">
        <v>12364</v>
      </c>
      <c r="G2046" s="793"/>
      <c r="H2046" s="573" t="s">
        <v>7421</v>
      </c>
      <c r="J2046" s="509" t="s">
        <v>7644</v>
      </c>
    </row>
    <row r="2047" spans="1:10" hidden="1">
      <c r="A2047" s="250" t="s">
        <v>981</v>
      </c>
      <c r="B2047" s="4" t="s">
        <v>11713</v>
      </c>
      <c r="C2047" s="250" t="s">
        <v>12365</v>
      </c>
      <c r="D2047" s="250" t="s">
        <v>12366</v>
      </c>
      <c r="E2047" s="250" t="s">
        <v>1952</v>
      </c>
      <c r="F2047" s="250" t="s">
        <v>12367</v>
      </c>
      <c r="G2047" s="793"/>
      <c r="H2047" s="573" t="s">
        <v>7421</v>
      </c>
      <c r="J2047" s="509" t="s">
        <v>7644</v>
      </c>
    </row>
    <row r="2048" spans="1:10" hidden="1">
      <c r="A2048" s="250" t="s">
        <v>981</v>
      </c>
      <c r="B2048" s="4" t="s">
        <v>11713</v>
      </c>
      <c r="C2048" s="250" t="s">
        <v>12368</v>
      </c>
      <c r="D2048" s="250" t="s">
        <v>12369</v>
      </c>
      <c r="E2048" s="250" t="s">
        <v>1952</v>
      </c>
      <c r="F2048" s="250" t="s">
        <v>12370</v>
      </c>
      <c r="G2048" s="793"/>
      <c r="H2048" s="573" t="s">
        <v>7421</v>
      </c>
      <c r="J2048" s="509" t="s">
        <v>7644</v>
      </c>
    </row>
    <row r="2049" spans="1:10" hidden="1">
      <c r="A2049" s="250" t="s">
        <v>981</v>
      </c>
      <c r="B2049" s="4" t="s">
        <v>11713</v>
      </c>
      <c r="C2049" s="250" t="s">
        <v>12371</v>
      </c>
      <c r="D2049" s="250" t="s">
        <v>12372</v>
      </c>
      <c r="E2049" s="250" t="s">
        <v>1952</v>
      </c>
      <c r="F2049" s="250" t="s">
        <v>12373</v>
      </c>
      <c r="G2049" s="793"/>
      <c r="H2049" s="573" t="s">
        <v>7421</v>
      </c>
      <c r="J2049" s="509" t="s">
        <v>7644</v>
      </c>
    </row>
    <row r="2050" spans="1:10" hidden="1">
      <c r="A2050" s="250" t="s">
        <v>981</v>
      </c>
      <c r="B2050" s="4" t="s">
        <v>11713</v>
      </c>
      <c r="C2050" s="250" t="s">
        <v>12374</v>
      </c>
      <c r="D2050" s="250" t="s">
        <v>12375</v>
      </c>
      <c r="E2050" s="250" t="s">
        <v>1952</v>
      </c>
      <c r="F2050" s="250" t="s">
        <v>12376</v>
      </c>
      <c r="G2050" s="793"/>
      <c r="H2050" s="573" t="s">
        <v>7421</v>
      </c>
      <c r="J2050" s="509" t="s">
        <v>7644</v>
      </c>
    </row>
    <row r="2051" spans="1:10" hidden="1">
      <c r="A2051" s="250" t="s">
        <v>981</v>
      </c>
      <c r="B2051" s="4" t="s">
        <v>11713</v>
      </c>
      <c r="C2051" s="250" t="s">
        <v>12377</v>
      </c>
      <c r="D2051" s="250" t="s">
        <v>12378</v>
      </c>
      <c r="E2051" s="250" t="s">
        <v>1952</v>
      </c>
      <c r="F2051" s="250" t="s">
        <v>12379</v>
      </c>
      <c r="G2051" s="793"/>
      <c r="H2051" s="573" t="s">
        <v>7421</v>
      </c>
      <c r="J2051" s="509" t="s">
        <v>7644</v>
      </c>
    </row>
    <row r="2052" spans="1:10" hidden="1">
      <c r="A2052" s="250" t="s">
        <v>981</v>
      </c>
      <c r="B2052" s="4" t="s">
        <v>11713</v>
      </c>
      <c r="C2052" s="250" t="s">
        <v>12380</v>
      </c>
      <c r="D2052" s="250" t="s">
        <v>12381</v>
      </c>
      <c r="E2052" s="250" t="s">
        <v>1952</v>
      </c>
      <c r="F2052" s="250" t="s">
        <v>12382</v>
      </c>
      <c r="G2052" s="793"/>
      <c r="H2052" s="573" t="s">
        <v>7421</v>
      </c>
      <c r="J2052" s="509" t="s">
        <v>7644</v>
      </c>
    </row>
    <row r="2053" spans="1:10" hidden="1">
      <c r="A2053" s="250" t="s">
        <v>981</v>
      </c>
      <c r="B2053" s="4" t="s">
        <v>11713</v>
      </c>
      <c r="C2053" s="250" t="s">
        <v>12383</v>
      </c>
      <c r="D2053" s="250" t="s">
        <v>12384</v>
      </c>
      <c r="E2053" s="250" t="s">
        <v>1952</v>
      </c>
      <c r="F2053" s="250" t="s">
        <v>12385</v>
      </c>
      <c r="G2053" s="793"/>
      <c r="H2053" s="573" t="s">
        <v>7421</v>
      </c>
      <c r="J2053" s="509" t="s">
        <v>7644</v>
      </c>
    </row>
    <row r="2054" spans="1:10" hidden="1">
      <c r="A2054" s="250" t="s">
        <v>981</v>
      </c>
      <c r="B2054" s="4" t="s">
        <v>11713</v>
      </c>
      <c r="C2054" s="250" t="s">
        <v>12386</v>
      </c>
      <c r="D2054" s="250" t="s">
        <v>12387</v>
      </c>
      <c r="E2054" s="250" t="s">
        <v>1952</v>
      </c>
      <c r="F2054" s="250" t="s">
        <v>12388</v>
      </c>
      <c r="G2054" s="793"/>
      <c r="H2054" s="573" t="s">
        <v>7421</v>
      </c>
      <c r="J2054" s="509" t="s">
        <v>7644</v>
      </c>
    </row>
    <row r="2055" spans="1:10" hidden="1">
      <c r="A2055" s="250" t="s">
        <v>981</v>
      </c>
      <c r="B2055" s="4" t="s">
        <v>11713</v>
      </c>
      <c r="C2055" s="250" t="s">
        <v>12389</v>
      </c>
      <c r="D2055" s="250" t="s">
        <v>12390</v>
      </c>
      <c r="E2055" s="250" t="s">
        <v>1952</v>
      </c>
      <c r="F2055" s="250" t="s">
        <v>12391</v>
      </c>
      <c r="G2055" s="793"/>
      <c r="H2055" s="573" t="s">
        <v>7421</v>
      </c>
      <c r="J2055" s="509" t="s">
        <v>7644</v>
      </c>
    </row>
    <row r="2056" spans="1:10" hidden="1">
      <c r="A2056" s="250" t="s">
        <v>981</v>
      </c>
      <c r="B2056" s="4" t="s">
        <v>11713</v>
      </c>
      <c r="C2056" s="250" t="s">
        <v>12392</v>
      </c>
      <c r="D2056" s="250" t="s">
        <v>12393</v>
      </c>
      <c r="E2056" s="250" t="s">
        <v>1952</v>
      </c>
      <c r="F2056" s="250" t="s">
        <v>12394</v>
      </c>
      <c r="G2056" s="793"/>
      <c r="H2056" s="573" t="s">
        <v>7421</v>
      </c>
      <c r="J2056" s="509" t="s">
        <v>7644</v>
      </c>
    </row>
    <row r="2057" spans="1:10" hidden="1">
      <c r="A2057" s="250" t="s">
        <v>981</v>
      </c>
      <c r="B2057" s="4" t="s">
        <v>11713</v>
      </c>
      <c r="C2057" s="250" t="s">
        <v>12395</v>
      </c>
      <c r="D2057" s="250" t="s">
        <v>12396</v>
      </c>
      <c r="E2057" s="250" t="s">
        <v>1952</v>
      </c>
      <c r="F2057" s="250" t="s">
        <v>12397</v>
      </c>
      <c r="G2057" s="793"/>
      <c r="H2057" s="573" t="s">
        <v>7421</v>
      </c>
      <c r="J2057" s="509" t="s">
        <v>7644</v>
      </c>
    </row>
    <row r="2058" spans="1:10" hidden="1">
      <c r="A2058" s="250" t="s">
        <v>981</v>
      </c>
      <c r="B2058" s="4" t="s">
        <v>11713</v>
      </c>
      <c r="C2058" s="250" t="s">
        <v>12398</v>
      </c>
      <c r="D2058" s="250" t="s">
        <v>12399</v>
      </c>
      <c r="E2058" s="250" t="s">
        <v>1952</v>
      </c>
      <c r="F2058" s="250" t="s">
        <v>12400</v>
      </c>
      <c r="G2058" s="793"/>
      <c r="H2058" s="573" t="s">
        <v>7421</v>
      </c>
      <c r="J2058" s="509" t="s">
        <v>7644</v>
      </c>
    </row>
    <row r="2059" spans="1:10" hidden="1">
      <c r="A2059" s="250" t="s">
        <v>981</v>
      </c>
      <c r="B2059" s="4" t="s">
        <v>11713</v>
      </c>
      <c r="C2059" s="250" t="s">
        <v>12401</v>
      </c>
      <c r="D2059" s="250" t="s">
        <v>12402</v>
      </c>
      <c r="E2059" s="250" t="s">
        <v>1952</v>
      </c>
      <c r="F2059" s="250" t="s">
        <v>12403</v>
      </c>
      <c r="G2059" s="793"/>
      <c r="H2059" s="573" t="s">
        <v>7421</v>
      </c>
      <c r="J2059" s="509" t="s">
        <v>7644</v>
      </c>
    </row>
    <row r="2060" spans="1:10" hidden="1">
      <c r="A2060" s="250" t="s">
        <v>981</v>
      </c>
      <c r="B2060" s="4" t="s">
        <v>11713</v>
      </c>
      <c r="C2060" s="250" t="s">
        <v>12404</v>
      </c>
      <c r="D2060" s="250" t="s">
        <v>12405</v>
      </c>
      <c r="E2060" s="250" t="s">
        <v>1952</v>
      </c>
      <c r="F2060" s="250" t="s">
        <v>12406</v>
      </c>
      <c r="G2060" s="793"/>
      <c r="H2060" s="573" t="s">
        <v>7421</v>
      </c>
      <c r="J2060" s="509" t="s">
        <v>7644</v>
      </c>
    </row>
    <row r="2061" spans="1:10" hidden="1">
      <c r="A2061" s="250" t="s">
        <v>981</v>
      </c>
      <c r="B2061" s="4" t="s">
        <v>11713</v>
      </c>
      <c r="C2061" s="250" t="s">
        <v>12407</v>
      </c>
      <c r="D2061" s="250" t="s">
        <v>12408</v>
      </c>
      <c r="E2061" s="250" t="s">
        <v>1952</v>
      </c>
      <c r="F2061" s="250" t="s">
        <v>12409</v>
      </c>
      <c r="G2061" s="793"/>
      <c r="H2061" s="573" t="s">
        <v>7421</v>
      </c>
      <c r="J2061" s="509" t="s">
        <v>7644</v>
      </c>
    </row>
    <row r="2062" spans="1:10" hidden="1">
      <c r="A2062" s="250" t="s">
        <v>981</v>
      </c>
      <c r="B2062" s="4" t="s">
        <v>11713</v>
      </c>
      <c r="C2062" s="250" t="s">
        <v>12410</v>
      </c>
      <c r="D2062" s="250" t="s">
        <v>12411</v>
      </c>
      <c r="E2062" s="250" t="s">
        <v>1952</v>
      </c>
      <c r="F2062" s="250" t="s">
        <v>12412</v>
      </c>
      <c r="G2062" s="793"/>
      <c r="H2062" s="573" t="s">
        <v>7421</v>
      </c>
      <c r="J2062" s="509" t="s">
        <v>7644</v>
      </c>
    </row>
    <row r="2063" spans="1:10" hidden="1">
      <c r="A2063" s="250" t="s">
        <v>981</v>
      </c>
      <c r="B2063" s="4" t="s">
        <v>11713</v>
      </c>
      <c r="C2063" s="250" t="s">
        <v>12413</v>
      </c>
      <c r="D2063" s="250" t="s">
        <v>12414</v>
      </c>
      <c r="E2063" s="250" t="s">
        <v>1952</v>
      </c>
      <c r="F2063" s="250" t="s">
        <v>12415</v>
      </c>
      <c r="G2063" s="793"/>
      <c r="H2063" s="573" t="s">
        <v>7421</v>
      </c>
      <c r="J2063" s="509" t="s">
        <v>7644</v>
      </c>
    </row>
    <row r="2064" spans="1:10" hidden="1">
      <c r="A2064" s="250" t="s">
        <v>981</v>
      </c>
      <c r="B2064" s="4" t="s">
        <v>11713</v>
      </c>
      <c r="C2064" s="250" t="s">
        <v>12416</v>
      </c>
      <c r="D2064" s="250" t="s">
        <v>12417</v>
      </c>
      <c r="E2064" s="250" t="s">
        <v>1952</v>
      </c>
      <c r="F2064" s="250" t="s">
        <v>12418</v>
      </c>
      <c r="G2064" s="793"/>
      <c r="H2064" s="573" t="s">
        <v>7421</v>
      </c>
      <c r="J2064" s="509" t="s">
        <v>7644</v>
      </c>
    </row>
    <row r="2065" spans="1:10" hidden="1">
      <c r="A2065" s="250" t="s">
        <v>981</v>
      </c>
      <c r="B2065" s="4" t="s">
        <v>11713</v>
      </c>
      <c r="C2065" s="250" t="s">
        <v>12419</v>
      </c>
      <c r="D2065" s="250" t="s">
        <v>12420</v>
      </c>
      <c r="E2065" s="250" t="s">
        <v>1952</v>
      </c>
      <c r="F2065" s="250" t="s">
        <v>12421</v>
      </c>
      <c r="G2065" s="793"/>
      <c r="H2065" s="573" t="s">
        <v>7421</v>
      </c>
      <c r="J2065" s="509" t="s">
        <v>7644</v>
      </c>
    </row>
    <row r="2066" spans="1:10" hidden="1">
      <c r="A2066" s="250" t="s">
        <v>981</v>
      </c>
      <c r="B2066" s="4" t="s">
        <v>11713</v>
      </c>
      <c r="C2066" s="250" t="s">
        <v>12422</v>
      </c>
      <c r="D2066" s="250" t="s">
        <v>12423</v>
      </c>
      <c r="E2066" s="250" t="s">
        <v>1952</v>
      </c>
      <c r="F2066" s="250" t="s">
        <v>12424</v>
      </c>
      <c r="G2066" s="793"/>
      <c r="H2066" s="573" t="s">
        <v>7421</v>
      </c>
      <c r="J2066" s="509" t="s">
        <v>7644</v>
      </c>
    </row>
    <row r="2067" spans="1:10" hidden="1">
      <c r="A2067" s="250" t="s">
        <v>981</v>
      </c>
      <c r="B2067" s="4" t="s">
        <v>11713</v>
      </c>
      <c r="C2067" s="250" t="s">
        <v>12425</v>
      </c>
      <c r="D2067" s="250" t="s">
        <v>12426</v>
      </c>
      <c r="E2067" s="250" t="s">
        <v>1952</v>
      </c>
      <c r="F2067" s="250" t="s">
        <v>12427</v>
      </c>
      <c r="G2067" s="793"/>
      <c r="H2067" s="573" t="s">
        <v>7421</v>
      </c>
      <c r="J2067" s="509" t="s">
        <v>7644</v>
      </c>
    </row>
    <row r="2068" spans="1:10" hidden="1">
      <c r="A2068" s="250" t="s">
        <v>981</v>
      </c>
      <c r="B2068" s="4" t="s">
        <v>11713</v>
      </c>
      <c r="C2068" s="250" t="s">
        <v>12428</v>
      </c>
      <c r="D2068" s="250" t="s">
        <v>12429</v>
      </c>
      <c r="E2068" s="250" t="s">
        <v>1952</v>
      </c>
      <c r="F2068" s="250" t="s">
        <v>12430</v>
      </c>
      <c r="G2068" s="793"/>
      <c r="H2068" s="573" t="s">
        <v>7421</v>
      </c>
      <c r="J2068" s="509" t="s">
        <v>7644</v>
      </c>
    </row>
    <row r="2069" spans="1:10" hidden="1">
      <c r="A2069" s="250" t="s">
        <v>981</v>
      </c>
      <c r="B2069" s="4" t="s">
        <v>11713</v>
      </c>
      <c r="C2069" s="250" t="s">
        <v>12431</v>
      </c>
      <c r="D2069" s="250" t="s">
        <v>12432</v>
      </c>
      <c r="E2069" s="250" t="s">
        <v>1952</v>
      </c>
      <c r="F2069" s="250" t="s">
        <v>12433</v>
      </c>
      <c r="G2069" s="793"/>
      <c r="H2069" s="573" t="s">
        <v>7421</v>
      </c>
      <c r="J2069" s="509" t="s">
        <v>7644</v>
      </c>
    </row>
    <row r="2070" spans="1:10" hidden="1">
      <c r="A2070" s="250" t="s">
        <v>981</v>
      </c>
      <c r="B2070" s="4" t="s">
        <v>11713</v>
      </c>
      <c r="C2070" s="250" t="s">
        <v>12434</v>
      </c>
      <c r="D2070" s="250" t="s">
        <v>12435</v>
      </c>
      <c r="E2070" s="250" t="s">
        <v>1952</v>
      </c>
      <c r="F2070" s="250" t="s">
        <v>12436</v>
      </c>
      <c r="G2070" s="793"/>
      <c r="H2070" s="573" t="s">
        <v>7421</v>
      </c>
      <c r="J2070" s="509" t="s">
        <v>7644</v>
      </c>
    </row>
    <row r="2071" spans="1:10" hidden="1">
      <c r="A2071" s="250" t="s">
        <v>981</v>
      </c>
      <c r="B2071" s="4" t="s">
        <v>11713</v>
      </c>
      <c r="C2071" s="250" t="s">
        <v>12437</v>
      </c>
      <c r="D2071" s="250" t="s">
        <v>12438</v>
      </c>
      <c r="E2071" s="250" t="s">
        <v>1952</v>
      </c>
      <c r="F2071" s="250" t="s">
        <v>12439</v>
      </c>
      <c r="G2071" s="793"/>
      <c r="H2071" s="573" t="s">
        <v>7421</v>
      </c>
      <c r="J2071" s="509" t="s">
        <v>7644</v>
      </c>
    </row>
    <row r="2072" spans="1:10" hidden="1">
      <c r="A2072" s="250" t="s">
        <v>981</v>
      </c>
      <c r="B2072" s="4" t="s">
        <v>11713</v>
      </c>
      <c r="C2072" s="250" t="s">
        <v>12440</v>
      </c>
      <c r="D2072" s="250" t="s">
        <v>12441</v>
      </c>
      <c r="E2072" s="250" t="s">
        <v>1952</v>
      </c>
      <c r="F2072" s="250" t="s">
        <v>12442</v>
      </c>
      <c r="G2072" s="793"/>
      <c r="H2072" s="573" t="s">
        <v>7421</v>
      </c>
      <c r="J2072" s="509" t="s">
        <v>7644</v>
      </c>
    </row>
    <row r="2073" spans="1:10" hidden="1">
      <c r="A2073" s="250" t="s">
        <v>981</v>
      </c>
      <c r="B2073" s="4" t="s">
        <v>11713</v>
      </c>
      <c r="C2073" s="250" t="s">
        <v>12443</v>
      </c>
      <c r="D2073" s="250" t="s">
        <v>12444</v>
      </c>
      <c r="E2073" s="250" t="s">
        <v>1952</v>
      </c>
      <c r="F2073" s="250" t="s">
        <v>12445</v>
      </c>
      <c r="G2073" s="793"/>
      <c r="H2073" s="573" t="s">
        <v>7421</v>
      </c>
      <c r="J2073" s="509" t="s">
        <v>7644</v>
      </c>
    </row>
    <row r="2074" spans="1:10" hidden="1">
      <c r="A2074" s="250" t="s">
        <v>981</v>
      </c>
      <c r="B2074" s="4" t="s">
        <v>11713</v>
      </c>
      <c r="C2074" s="250" t="s">
        <v>12446</v>
      </c>
      <c r="D2074" s="250" t="s">
        <v>12447</v>
      </c>
      <c r="E2074" s="250" t="s">
        <v>1952</v>
      </c>
      <c r="F2074" s="250" t="s">
        <v>12448</v>
      </c>
      <c r="G2074" s="793"/>
      <c r="H2074" s="573" t="s">
        <v>7421</v>
      </c>
      <c r="J2074" s="509" t="s">
        <v>7644</v>
      </c>
    </row>
    <row r="2075" spans="1:10" hidden="1">
      <c r="A2075" s="250" t="s">
        <v>981</v>
      </c>
      <c r="B2075" s="4" t="s">
        <v>11713</v>
      </c>
      <c r="C2075" s="250" t="s">
        <v>12449</v>
      </c>
      <c r="D2075" s="250" t="s">
        <v>12450</v>
      </c>
      <c r="E2075" s="250" t="s">
        <v>1952</v>
      </c>
      <c r="F2075" s="250" t="s">
        <v>12451</v>
      </c>
      <c r="G2075" s="793"/>
      <c r="H2075" s="573" t="s">
        <v>7421</v>
      </c>
      <c r="J2075" s="509" t="s">
        <v>7644</v>
      </c>
    </row>
    <row r="2076" spans="1:10" hidden="1">
      <c r="A2076" s="250" t="s">
        <v>981</v>
      </c>
      <c r="B2076" s="4" t="s">
        <v>11713</v>
      </c>
      <c r="C2076" s="250" t="s">
        <v>12452</v>
      </c>
      <c r="D2076" s="250" t="s">
        <v>12453</v>
      </c>
      <c r="E2076" s="250" t="s">
        <v>1952</v>
      </c>
      <c r="F2076" s="250" t="s">
        <v>12454</v>
      </c>
      <c r="G2076" s="793"/>
      <c r="H2076" s="573" t="s">
        <v>7421</v>
      </c>
      <c r="J2076" s="509" t="s">
        <v>7644</v>
      </c>
    </row>
    <row r="2077" spans="1:10" hidden="1">
      <c r="A2077" s="250" t="s">
        <v>981</v>
      </c>
      <c r="B2077" s="4" t="s">
        <v>11713</v>
      </c>
      <c r="C2077" s="250" t="s">
        <v>12455</v>
      </c>
      <c r="D2077" s="250" t="s">
        <v>12456</v>
      </c>
      <c r="E2077" s="250" t="s">
        <v>1952</v>
      </c>
      <c r="F2077" s="250" t="s">
        <v>12457</v>
      </c>
      <c r="G2077" s="793"/>
      <c r="H2077" s="573" t="s">
        <v>7421</v>
      </c>
      <c r="J2077" s="509" t="s">
        <v>7644</v>
      </c>
    </row>
    <row r="2078" spans="1:10" hidden="1">
      <c r="A2078" s="250" t="s">
        <v>981</v>
      </c>
      <c r="B2078" s="4" t="s">
        <v>11713</v>
      </c>
      <c r="C2078" s="250" t="s">
        <v>12458</v>
      </c>
      <c r="D2078" s="250" t="s">
        <v>12459</v>
      </c>
      <c r="E2078" s="250" t="s">
        <v>1952</v>
      </c>
      <c r="F2078" s="250" t="s">
        <v>12460</v>
      </c>
      <c r="G2078" s="793"/>
      <c r="H2078" s="573" t="s">
        <v>7421</v>
      </c>
      <c r="J2078" s="509" t="s">
        <v>7644</v>
      </c>
    </row>
    <row r="2079" spans="1:10" hidden="1">
      <c r="A2079" s="250" t="s">
        <v>981</v>
      </c>
      <c r="B2079" s="4" t="s">
        <v>11713</v>
      </c>
      <c r="C2079" s="250" t="s">
        <v>12461</v>
      </c>
      <c r="D2079" s="250" t="s">
        <v>12462</v>
      </c>
      <c r="E2079" s="250" t="s">
        <v>1952</v>
      </c>
      <c r="F2079" s="250" t="s">
        <v>12463</v>
      </c>
      <c r="G2079" s="793"/>
      <c r="H2079" s="573" t="s">
        <v>7421</v>
      </c>
      <c r="J2079" s="509" t="s">
        <v>7644</v>
      </c>
    </row>
    <row r="2080" spans="1:10" hidden="1">
      <c r="A2080" s="250" t="s">
        <v>981</v>
      </c>
      <c r="B2080" s="4" t="s">
        <v>11713</v>
      </c>
      <c r="C2080" s="250" t="s">
        <v>12464</v>
      </c>
      <c r="D2080" s="250" t="s">
        <v>12465</v>
      </c>
      <c r="E2080" s="250" t="s">
        <v>1952</v>
      </c>
      <c r="F2080" s="250" t="s">
        <v>12466</v>
      </c>
      <c r="G2080" s="793"/>
      <c r="H2080" s="573" t="s">
        <v>7421</v>
      </c>
      <c r="J2080" s="509" t="s">
        <v>7644</v>
      </c>
    </row>
    <row r="2081" spans="1:10" hidden="1">
      <c r="A2081" s="250" t="s">
        <v>981</v>
      </c>
      <c r="B2081" s="4" t="s">
        <v>11713</v>
      </c>
      <c r="C2081" s="250" t="s">
        <v>12467</v>
      </c>
      <c r="D2081" s="250" t="s">
        <v>12468</v>
      </c>
      <c r="E2081" s="250" t="s">
        <v>1952</v>
      </c>
      <c r="F2081" s="250" t="s">
        <v>12469</v>
      </c>
      <c r="G2081" s="793"/>
      <c r="H2081" s="573" t="s">
        <v>7421</v>
      </c>
      <c r="J2081" s="509" t="s">
        <v>7644</v>
      </c>
    </row>
    <row r="2082" spans="1:10" hidden="1">
      <c r="A2082" s="250" t="s">
        <v>981</v>
      </c>
      <c r="B2082" s="4" t="s">
        <v>11713</v>
      </c>
      <c r="C2082" s="250" t="s">
        <v>12470</v>
      </c>
      <c r="D2082" s="250" t="s">
        <v>12471</v>
      </c>
      <c r="E2082" s="250" t="s">
        <v>1952</v>
      </c>
      <c r="F2082" s="250" t="s">
        <v>12472</v>
      </c>
      <c r="G2082" s="793"/>
      <c r="H2082" s="573" t="s">
        <v>7421</v>
      </c>
      <c r="J2082" s="509" t="s">
        <v>7644</v>
      </c>
    </row>
    <row r="2083" spans="1:10" hidden="1">
      <c r="A2083" s="250" t="s">
        <v>981</v>
      </c>
      <c r="B2083" s="4" t="s">
        <v>11713</v>
      </c>
      <c r="C2083" s="250" t="s">
        <v>12473</v>
      </c>
      <c r="D2083" s="250" t="s">
        <v>12474</v>
      </c>
      <c r="E2083" s="250" t="s">
        <v>1952</v>
      </c>
      <c r="F2083" s="250" t="s">
        <v>12475</v>
      </c>
      <c r="G2083" s="793"/>
      <c r="H2083" s="573" t="s">
        <v>7421</v>
      </c>
      <c r="J2083" s="509" t="s">
        <v>7644</v>
      </c>
    </row>
    <row r="2084" spans="1:10" hidden="1">
      <c r="A2084" s="250" t="s">
        <v>981</v>
      </c>
      <c r="B2084" s="4" t="s">
        <v>11713</v>
      </c>
      <c r="C2084" s="250" t="s">
        <v>12476</v>
      </c>
      <c r="D2084" s="250" t="s">
        <v>12477</v>
      </c>
      <c r="E2084" s="250" t="s">
        <v>1952</v>
      </c>
      <c r="F2084" s="250" t="s">
        <v>12478</v>
      </c>
      <c r="G2084" s="793"/>
      <c r="H2084" s="573" t="s">
        <v>7421</v>
      </c>
      <c r="J2084" s="509" t="s">
        <v>7644</v>
      </c>
    </row>
    <row r="2085" spans="1:10" hidden="1">
      <c r="A2085" s="250" t="s">
        <v>981</v>
      </c>
      <c r="B2085" s="4" t="s">
        <v>11713</v>
      </c>
      <c r="C2085" s="250" t="s">
        <v>12479</v>
      </c>
      <c r="D2085" s="250" t="s">
        <v>12480</v>
      </c>
      <c r="E2085" s="250" t="s">
        <v>1952</v>
      </c>
      <c r="F2085" s="250" t="s">
        <v>12481</v>
      </c>
      <c r="G2085" s="793"/>
      <c r="H2085" s="573" t="s">
        <v>7421</v>
      </c>
      <c r="J2085" s="509" t="s">
        <v>7644</v>
      </c>
    </row>
    <row r="2086" spans="1:10" hidden="1">
      <c r="A2086" s="250" t="s">
        <v>981</v>
      </c>
      <c r="B2086" s="4" t="s">
        <v>11713</v>
      </c>
      <c r="C2086" s="250" t="s">
        <v>12482</v>
      </c>
      <c r="D2086" s="250" t="s">
        <v>12483</v>
      </c>
      <c r="E2086" s="250" t="s">
        <v>1952</v>
      </c>
      <c r="F2086" s="250" t="s">
        <v>12484</v>
      </c>
      <c r="G2086" s="793"/>
      <c r="H2086" s="573" t="s">
        <v>7421</v>
      </c>
      <c r="J2086" s="509" t="s">
        <v>7644</v>
      </c>
    </row>
    <row r="2087" spans="1:10" hidden="1">
      <c r="A2087" s="250" t="s">
        <v>981</v>
      </c>
      <c r="B2087" s="4" t="s">
        <v>11713</v>
      </c>
      <c r="C2087" s="250" t="s">
        <v>12485</v>
      </c>
      <c r="D2087" s="250" t="s">
        <v>12486</v>
      </c>
      <c r="E2087" s="250" t="s">
        <v>1952</v>
      </c>
      <c r="F2087" s="250" t="s">
        <v>12487</v>
      </c>
      <c r="G2087" s="793"/>
      <c r="H2087" s="573" t="s">
        <v>7421</v>
      </c>
      <c r="J2087" s="509" t="s">
        <v>7644</v>
      </c>
    </row>
    <row r="2088" spans="1:10" hidden="1">
      <c r="A2088" s="250" t="s">
        <v>981</v>
      </c>
      <c r="B2088" s="4" t="s">
        <v>11713</v>
      </c>
      <c r="C2088" s="250" t="s">
        <v>12488</v>
      </c>
      <c r="D2088" s="250" t="s">
        <v>12489</v>
      </c>
      <c r="E2088" s="250" t="s">
        <v>1952</v>
      </c>
      <c r="F2088" s="250" t="s">
        <v>12490</v>
      </c>
      <c r="G2088" s="793"/>
      <c r="H2088" s="573" t="s">
        <v>7421</v>
      </c>
      <c r="J2088" s="509" t="s">
        <v>7644</v>
      </c>
    </row>
    <row r="2089" spans="1:10" hidden="1">
      <c r="A2089" s="250" t="s">
        <v>981</v>
      </c>
      <c r="B2089" s="4" t="s">
        <v>11713</v>
      </c>
      <c r="C2089" s="250" t="s">
        <v>12491</v>
      </c>
      <c r="D2089" s="250" t="s">
        <v>12492</v>
      </c>
      <c r="E2089" s="250" t="s">
        <v>1952</v>
      </c>
      <c r="F2089" s="250" t="s">
        <v>12493</v>
      </c>
      <c r="G2089" s="793"/>
      <c r="H2089" s="573" t="s">
        <v>7421</v>
      </c>
      <c r="J2089" s="509" t="s">
        <v>7644</v>
      </c>
    </row>
    <row r="2090" spans="1:10" hidden="1">
      <c r="A2090" s="250" t="s">
        <v>981</v>
      </c>
      <c r="B2090" s="4" t="s">
        <v>11713</v>
      </c>
      <c r="C2090" s="250" t="s">
        <v>12494</v>
      </c>
      <c r="D2090" s="250" t="s">
        <v>12495</v>
      </c>
      <c r="E2090" s="250" t="s">
        <v>1952</v>
      </c>
      <c r="F2090" s="250" t="s">
        <v>12496</v>
      </c>
      <c r="G2090" s="793"/>
      <c r="H2090" s="573" t="s">
        <v>7421</v>
      </c>
      <c r="J2090" s="509" t="s">
        <v>7644</v>
      </c>
    </row>
    <row r="2091" spans="1:10" hidden="1">
      <c r="A2091" s="250" t="s">
        <v>981</v>
      </c>
      <c r="B2091" s="4" t="s">
        <v>11713</v>
      </c>
      <c r="C2091" s="250" t="s">
        <v>12497</v>
      </c>
      <c r="D2091" s="250" t="s">
        <v>12498</v>
      </c>
      <c r="E2091" s="250" t="s">
        <v>1952</v>
      </c>
      <c r="F2091" s="250" t="s">
        <v>12499</v>
      </c>
      <c r="G2091" s="793"/>
      <c r="H2091" s="573" t="s">
        <v>7421</v>
      </c>
      <c r="J2091" s="509" t="s">
        <v>7644</v>
      </c>
    </row>
    <row r="2092" spans="1:10" hidden="1">
      <c r="A2092" s="247" t="s">
        <v>981</v>
      </c>
      <c r="B2092" s="196" t="s">
        <v>11713</v>
      </c>
      <c r="C2092" s="247" t="s">
        <v>12500</v>
      </c>
      <c r="D2092" s="247" t="s">
        <v>12501</v>
      </c>
      <c r="E2092" s="247" t="s">
        <v>1952</v>
      </c>
      <c r="F2092" s="247" t="s">
        <v>12502</v>
      </c>
      <c r="G2092" s="794"/>
      <c r="H2092" s="295" t="s">
        <v>7421</v>
      </c>
      <c r="J2092" s="509" t="s">
        <v>7644</v>
      </c>
    </row>
    <row r="2093" spans="1:10" hidden="1">
      <c r="A2093" s="248" t="s">
        <v>981</v>
      </c>
      <c r="B2093" s="466" t="s">
        <v>11713</v>
      </c>
      <c r="C2093" s="248" t="s">
        <v>12503</v>
      </c>
      <c r="D2093" s="248" t="s">
        <v>12504</v>
      </c>
      <c r="E2093" s="248" t="s">
        <v>7941</v>
      </c>
      <c r="F2093" s="248" t="s">
        <v>12505</v>
      </c>
      <c r="G2093" s="794"/>
      <c r="H2093" s="295" t="s">
        <v>7421</v>
      </c>
      <c r="J2093" s="509" t="s">
        <v>7644</v>
      </c>
    </row>
    <row r="2094" spans="1:10" hidden="1">
      <c r="A2094" s="248" t="s">
        <v>981</v>
      </c>
      <c r="B2094" s="466" t="s">
        <v>11713</v>
      </c>
      <c r="C2094" s="248" t="s">
        <v>12506</v>
      </c>
      <c r="D2094" s="248" t="s">
        <v>12507</v>
      </c>
      <c r="E2094" s="248" t="s">
        <v>7941</v>
      </c>
      <c r="F2094" s="248" t="s">
        <v>12508</v>
      </c>
      <c r="G2094" s="794"/>
      <c r="H2094" s="295" t="s">
        <v>7421</v>
      </c>
      <c r="J2094" s="509" t="s">
        <v>7644</v>
      </c>
    </row>
    <row r="2095" spans="1:10" hidden="1">
      <c r="A2095" s="248" t="s">
        <v>981</v>
      </c>
      <c r="B2095" s="466" t="s">
        <v>11713</v>
      </c>
      <c r="C2095" s="248" t="s">
        <v>12509</v>
      </c>
      <c r="D2095" s="248" t="s">
        <v>12510</v>
      </c>
      <c r="E2095" s="248" t="s">
        <v>7941</v>
      </c>
      <c r="F2095" s="248" t="s">
        <v>12511</v>
      </c>
      <c r="G2095" s="794"/>
      <c r="H2095" s="295" t="s">
        <v>7421</v>
      </c>
      <c r="J2095" s="509" t="s">
        <v>7644</v>
      </c>
    </row>
    <row r="2096" spans="1:10" hidden="1">
      <c r="A2096" s="248" t="s">
        <v>981</v>
      </c>
      <c r="B2096" s="466" t="s">
        <v>11713</v>
      </c>
      <c r="C2096" s="248" t="s">
        <v>12512</v>
      </c>
      <c r="D2096" s="248" t="s">
        <v>12513</v>
      </c>
      <c r="E2096" s="248" t="s">
        <v>7941</v>
      </c>
      <c r="F2096" s="248" t="s">
        <v>12514</v>
      </c>
      <c r="G2096" s="794"/>
      <c r="H2096" s="295" t="s">
        <v>7421</v>
      </c>
      <c r="J2096" s="509" t="s">
        <v>7644</v>
      </c>
    </row>
    <row r="2097" spans="1:11" hidden="1">
      <c r="A2097" s="248" t="s">
        <v>981</v>
      </c>
      <c r="B2097" s="466" t="s">
        <v>11713</v>
      </c>
      <c r="C2097" s="248" t="s">
        <v>12515</v>
      </c>
      <c r="D2097" s="248" t="s">
        <v>12516</v>
      </c>
      <c r="E2097" s="248" t="s">
        <v>7941</v>
      </c>
      <c r="F2097" s="248" t="s">
        <v>12517</v>
      </c>
      <c r="G2097" s="794"/>
      <c r="H2097" s="295" t="s">
        <v>7421</v>
      </c>
      <c r="J2097" s="509" t="s">
        <v>7644</v>
      </c>
    </row>
    <row r="2098" spans="1:11" hidden="1">
      <c r="A2098" s="248" t="s">
        <v>981</v>
      </c>
      <c r="B2098" s="466" t="s">
        <v>11713</v>
      </c>
      <c r="C2098" s="248" t="s">
        <v>12518</v>
      </c>
      <c r="D2098" s="248" t="s">
        <v>12519</v>
      </c>
      <c r="E2098" s="248" t="s">
        <v>7941</v>
      </c>
      <c r="F2098" s="248" t="s">
        <v>12520</v>
      </c>
      <c r="G2098" s="794"/>
      <c r="H2098" s="295" t="s">
        <v>7421</v>
      </c>
      <c r="J2098" s="509" t="s">
        <v>7644</v>
      </c>
    </row>
    <row r="2099" spans="1:11" ht="15" hidden="1">
      <c r="A2099" s="752" t="s">
        <v>981</v>
      </c>
      <c r="B2099" s="752" t="s">
        <v>12521</v>
      </c>
      <c r="C2099" s="752" t="s">
        <v>12522</v>
      </c>
      <c r="D2099" s="752" t="s">
        <v>12523</v>
      </c>
      <c r="E2099" s="752" t="s">
        <v>1952</v>
      </c>
      <c r="F2099" s="752" t="s">
        <v>12524</v>
      </c>
      <c r="G2099" s="752" t="s">
        <v>1954</v>
      </c>
      <c r="H2099" s="466" t="s">
        <v>7510</v>
      </c>
      <c r="I2099" s="574"/>
    </row>
    <row r="2100" spans="1:11" s="758" customFormat="1" ht="15" hidden="1">
      <c r="A2100" s="739" t="s">
        <v>981</v>
      </c>
      <c r="B2100" s="739" t="s">
        <v>12521</v>
      </c>
      <c r="C2100" s="739" t="s">
        <v>1955</v>
      </c>
      <c r="D2100" s="739" t="s">
        <v>1915</v>
      </c>
      <c r="E2100" s="739" t="s">
        <v>7941</v>
      </c>
      <c r="F2100" s="739" t="s">
        <v>12524</v>
      </c>
      <c r="G2100" s="739"/>
      <c r="H2100" s="466" t="s">
        <v>7510</v>
      </c>
      <c r="I2100" s="573"/>
      <c r="J2100" s="492"/>
      <c r="K2100" s="492"/>
    </row>
    <row r="2101" spans="1:11" s="703" customFormat="1" ht="15" hidden="1">
      <c r="A2101" s="752" t="s">
        <v>981</v>
      </c>
      <c r="B2101" s="752" t="s">
        <v>12525</v>
      </c>
      <c r="C2101" s="752" t="s">
        <v>12526</v>
      </c>
      <c r="D2101" s="752" t="s">
        <v>7663</v>
      </c>
      <c r="E2101" s="752" t="s">
        <v>1952</v>
      </c>
      <c r="F2101" s="752" t="s">
        <v>12527</v>
      </c>
      <c r="G2101" s="752" t="s">
        <v>1954</v>
      </c>
      <c r="H2101" s="466" t="s">
        <v>7510</v>
      </c>
      <c r="I2101" s="573"/>
      <c r="J2101" s="509"/>
      <c r="K2101" s="509"/>
    </row>
    <row r="2102" spans="1:11" s="703" customFormat="1" hidden="1">
      <c r="A2102" s="739" t="s">
        <v>981</v>
      </c>
      <c r="B2102" s="739" t="s">
        <v>12525</v>
      </c>
      <c r="C2102" s="739" t="s">
        <v>12522</v>
      </c>
      <c r="D2102" s="739" t="s">
        <v>12528</v>
      </c>
      <c r="E2102" s="739" t="s">
        <v>1952</v>
      </c>
      <c r="F2102" s="739" t="s">
        <v>12524</v>
      </c>
      <c r="G2102" s="739"/>
      <c r="H2102" s="466" t="s">
        <v>7510</v>
      </c>
      <c r="I2102" s="573"/>
      <c r="J2102" s="509"/>
      <c r="K2102" s="509"/>
    </row>
    <row r="2103" spans="1:11" s="703" customFormat="1" hidden="1">
      <c r="A2103" s="739" t="s">
        <v>981</v>
      </c>
      <c r="B2103" s="739" t="s">
        <v>12525</v>
      </c>
      <c r="C2103" s="739" t="s">
        <v>9528</v>
      </c>
      <c r="D2103" s="739" t="s">
        <v>12529</v>
      </c>
      <c r="E2103" s="739" t="s">
        <v>1952</v>
      </c>
      <c r="F2103" s="739" t="s">
        <v>12530</v>
      </c>
      <c r="G2103" s="739"/>
      <c r="H2103" s="466" t="s">
        <v>7510</v>
      </c>
      <c r="I2103" s="573"/>
      <c r="J2103" s="509"/>
      <c r="K2103" s="509"/>
    </row>
    <row r="2104" spans="1:11" s="703" customFormat="1" ht="15" hidden="1">
      <c r="A2104" s="245" t="s">
        <v>981</v>
      </c>
      <c r="B2104" s="245" t="s">
        <v>12531</v>
      </c>
      <c r="C2104" s="245" t="s">
        <v>9528</v>
      </c>
      <c r="D2104" s="245" t="s">
        <v>9529</v>
      </c>
      <c r="E2104" s="245" t="s">
        <v>1952</v>
      </c>
      <c r="F2104" s="245" t="s">
        <v>12530</v>
      </c>
      <c r="G2104" s="245" t="s">
        <v>1954</v>
      </c>
      <c r="H2104" s="466" t="s">
        <v>7421</v>
      </c>
      <c r="I2104" s="573"/>
      <c r="J2104" s="509" t="s">
        <v>7644</v>
      </c>
      <c r="K2104" s="509"/>
    </row>
    <row r="2105" spans="1:11" s="758" customFormat="1" ht="15" hidden="1">
      <c r="A2105" s="245" t="s">
        <v>981</v>
      </c>
      <c r="B2105" s="245" t="s">
        <v>12531</v>
      </c>
      <c r="C2105" s="245" t="s">
        <v>2117</v>
      </c>
      <c r="D2105" s="245" t="s">
        <v>8238</v>
      </c>
      <c r="E2105" s="245" t="s">
        <v>1952</v>
      </c>
      <c r="F2105" s="245" t="s">
        <v>12524</v>
      </c>
      <c r="G2105" s="245" t="s">
        <v>1954</v>
      </c>
      <c r="H2105" s="466" t="s">
        <v>7421</v>
      </c>
      <c r="I2105" s="574"/>
      <c r="J2105" s="492" t="s">
        <v>7644</v>
      </c>
      <c r="K2105" s="492"/>
    </row>
    <row r="2106" spans="1:11" s="703" customFormat="1" hidden="1">
      <c r="A2106" s="248" t="s">
        <v>981</v>
      </c>
      <c r="B2106" s="248" t="s">
        <v>12531</v>
      </c>
      <c r="C2106" s="248" t="s">
        <v>12532</v>
      </c>
      <c r="D2106" s="248" t="s">
        <v>12533</v>
      </c>
      <c r="E2106" s="248" t="s">
        <v>1952</v>
      </c>
      <c r="F2106" s="248" t="s">
        <v>12534</v>
      </c>
      <c r="G2106" s="248"/>
      <c r="H2106" s="466" t="s">
        <v>7421</v>
      </c>
      <c r="I2106" s="573"/>
      <c r="J2106" s="509" t="s">
        <v>7644</v>
      </c>
      <c r="K2106" s="509"/>
    </row>
    <row r="2107" spans="1:11" s="703" customFormat="1" hidden="1">
      <c r="A2107" s="248" t="s">
        <v>981</v>
      </c>
      <c r="B2107" s="248" t="s">
        <v>12531</v>
      </c>
      <c r="C2107" s="248" t="s">
        <v>12535</v>
      </c>
      <c r="D2107" s="248" t="s">
        <v>6158</v>
      </c>
      <c r="E2107" s="248" t="s">
        <v>1952</v>
      </c>
      <c r="F2107" s="248" t="s">
        <v>12536</v>
      </c>
      <c r="G2107" s="248"/>
      <c r="H2107" s="466" t="s">
        <v>7421</v>
      </c>
      <c r="I2107" s="573"/>
      <c r="J2107" s="509" t="s">
        <v>7644</v>
      </c>
      <c r="K2107" s="509"/>
    </row>
    <row r="2108" spans="1:11" s="703" customFormat="1" hidden="1">
      <c r="A2108" s="248" t="s">
        <v>981</v>
      </c>
      <c r="B2108" s="248" t="s">
        <v>12531</v>
      </c>
      <c r="C2108" s="248" t="s">
        <v>12537</v>
      </c>
      <c r="D2108" s="248" t="s">
        <v>8982</v>
      </c>
      <c r="E2108" s="248" t="s">
        <v>1952</v>
      </c>
      <c r="F2108" s="248" t="s">
        <v>12538</v>
      </c>
      <c r="G2108" s="248"/>
      <c r="H2108" s="466" t="s">
        <v>7421</v>
      </c>
      <c r="I2108" s="573"/>
      <c r="J2108" s="509" t="s">
        <v>7644</v>
      </c>
      <c r="K2108" s="509"/>
    </row>
    <row r="2109" spans="1:11" s="703" customFormat="1" hidden="1">
      <c r="A2109" s="248" t="s">
        <v>981</v>
      </c>
      <c r="B2109" s="248" t="s">
        <v>12531</v>
      </c>
      <c r="C2109" s="248" t="s">
        <v>12539</v>
      </c>
      <c r="D2109" s="248" t="s">
        <v>6161</v>
      </c>
      <c r="E2109" s="248" t="s">
        <v>1952</v>
      </c>
      <c r="F2109" s="248" t="s">
        <v>12540</v>
      </c>
      <c r="G2109" s="248"/>
      <c r="H2109" s="466" t="s">
        <v>7421</v>
      </c>
      <c r="I2109" s="573"/>
      <c r="J2109" s="509" t="s">
        <v>7644</v>
      </c>
      <c r="K2109" s="509"/>
    </row>
    <row r="2110" spans="1:11" s="703" customFormat="1" hidden="1">
      <c r="A2110" s="248" t="s">
        <v>981</v>
      </c>
      <c r="B2110" s="248" t="s">
        <v>12531</v>
      </c>
      <c r="C2110" s="248" t="s">
        <v>12541</v>
      </c>
      <c r="D2110" s="248" t="s">
        <v>12542</v>
      </c>
      <c r="E2110" s="248" t="s">
        <v>1952</v>
      </c>
      <c r="F2110" s="248" t="s">
        <v>12543</v>
      </c>
      <c r="G2110" s="248"/>
      <c r="H2110" s="466" t="s">
        <v>7421</v>
      </c>
      <c r="I2110" s="573"/>
      <c r="J2110" s="509" t="s">
        <v>7644</v>
      </c>
      <c r="K2110" s="509"/>
    </row>
    <row r="2111" spans="1:11" s="703" customFormat="1" hidden="1">
      <c r="A2111" s="248" t="s">
        <v>981</v>
      </c>
      <c r="B2111" s="248" t="s">
        <v>12531</v>
      </c>
      <c r="C2111" s="248" t="s">
        <v>12544</v>
      </c>
      <c r="D2111" s="248" t="s">
        <v>6105</v>
      </c>
      <c r="E2111" s="248" t="s">
        <v>12545</v>
      </c>
      <c r="F2111" s="248" t="s">
        <v>12546</v>
      </c>
      <c r="G2111" s="248"/>
      <c r="H2111" s="466" t="s">
        <v>7421</v>
      </c>
      <c r="I2111" s="573"/>
      <c r="J2111" s="509" t="s">
        <v>7644</v>
      </c>
      <c r="K2111" s="509"/>
    </row>
    <row r="2112" spans="1:11" s="703" customFormat="1" hidden="1">
      <c r="A2112" s="248" t="s">
        <v>981</v>
      </c>
      <c r="B2112" s="248" t="s">
        <v>12531</v>
      </c>
      <c r="C2112" s="248" t="s">
        <v>12547</v>
      </c>
      <c r="D2112" s="248" t="s">
        <v>6119</v>
      </c>
      <c r="E2112" s="248" t="s">
        <v>12545</v>
      </c>
      <c r="F2112" s="248" t="s">
        <v>12548</v>
      </c>
      <c r="G2112" s="248"/>
      <c r="H2112" s="466" t="s">
        <v>7421</v>
      </c>
      <c r="I2112" s="573"/>
      <c r="J2112" s="509" t="s">
        <v>7644</v>
      </c>
      <c r="K2112" s="509"/>
    </row>
    <row r="2113" spans="1:11" s="703" customFormat="1" hidden="1">
      <c r="A2113" s="248" t="s">
        <v>981</v>
      </c>
      <c r="B2113" s="248" t="s">
        <v>12531</v>
      </c>
      <c r="C2113" s="248" t="s">
        <v>12549</v>
      </c>
      <c r="D2113" s="248" t="s">
        <v>6149</v>
      </c>
      <c r="E2113" s="248" t="s">
        <v>7941</v>
      </c>
      <c r="F2113" s="248" t="s">
        <v>12550</v>
      </c>
      <c r="G2113" s="248"/>
      <c r="H2113" s="466" t="s">
        <v>7421</v>
      </c>
      <c r="I2113" s="573"/>
      <c r="J2113" s="509" t="s">
        <v>7644</v>
      </c>
      <c r="K2113" s="509"/>
    </row>
    <row r="2114" spans="1:11" s="703" customFormat="1" hidden="1">
      <c r="A2114" s="248" t="s">
        <v>981</v>
      </c>
      <c r="B2114" s="248" t="s">
        <v>12531</v>
      </c>
      <c r="C2114" s="248" t="s">
        <v>12551</v>
      </c>
      <c r="D2114" s="248" t="s">
        <v>6152</v>
      </c>
      <c r="E2114" s="248" t="s">
        <v>7941</v>
      </c>
      <c r="F2114" s="248" t="s">
        <v>12552</v>
      </c>
      <c r="G2114" s="248"/>
      <c r="H2114" s="466" t="s">
        <v>7421</v>
      </c>
      <c r="I2114" s="573"/>
      <c r="J2114" s="509" t="s">
        <v>7644</v>
      </c>
      <c r="K2114" s="509"/>
    </row>
    <row r="2115" spans="1:11" s="703" customFormat="1" hidden="1">
      <c r="A2115" s="248" t="s">
        <v>981</v>
      </c>
      <c r="B2115" s="248" t="s">
        <v>12531</v>
      </c>
      <c r="C2115" s="248" t="s">
        <v>12553</v>
      </c>
      <c r="D2115" s="248" t="s">
        <v>12554</v>
      </c>
      <c r="E2115" s="248" t="s">
        <v>1952</v>
      </c>
      <c r="F2115" s="248" t="s">
        <v>12555</v>
      </c>
      <c r="G2115" s="248"/>
      <c r="H2115" s="466" t="s">
        <v>7421</v>
      </c>
      <c r="I2115" s="573"/>
      <c r="J2115" s="509" t="s">
        <v>7644</v>
      </c>
      <c r="K2115" s="509"/>
    </row>
    <row r="2116" spans="1:11" s="703" customFormat="1" hidden="1">
      <c r="A2116" s="248" t="s">
        <v>981</v>
      </c>
      <c r="B2116" s="248" t="s">
        <v>12531</v>
      </c>
      <c r="C2116" s="248" t="s">
        <v>12556</v>
      </c>
      <c r="D2116" s="248" t="s">
        <v>10651</v>
      </c>
      <c r="E2116" s="248" t="s">
        <v>1952</v>
      </c>
      <c r="F2116" s="248" t="s">
        <v>12557</v>
      </c>
      <c r="G2116" s="248"/>
      <c r="H2116" s="466" t="s">
        <v>7421</v>
      </c>
      <c r="I2116" s="573"/>
      <c r="J2116" s="509" t="s">
        <v>7644</v>
      </c>
      <c r="K2116" s="509"/>
    </row>
    <row r="2117" spans="1:11" s="703" customFormat="1" hidden="1">
      <c r="A2117" s="248" t="s">
        <v>981</v>
      </c>
      <c r="B2117" s="248" t="s">
        <v>12531</v>
      </c>
      <c r="C2117" s="248" t="s">
        <v>12558</v>
      </c>
      <c r="D2117" s="248" t="s">
        <v>10654</v>
      </c>
      <c r="E2117" s="248" t="s">
        <v>1952</v>
      </c>
      <c r="F2117" s="248" t="s">
        <v>12559</v>
      </c>
      <c r="G2117" s="248"/>
      <c r="H2117" s="466" t="s">
        <v>7421</v>
      </c>
      <c r="I2117" s="573"/>
      <c r="J2117" s="509" t="s">
        <v>7644</v>
      </c>
      <c r="K2117" s="509"/>
    </row>
    <row r="2118" spans="1:11" s="703" customFormat="1" hidden="1">
      <c r="A2118" s="248" t="s">
        <v>981</v>
      </c>
      <c r="B2118" s="248" t="s">
        <v>12531</v>
      </c>
      <c r="C2118" s="248" t="s">
        <v>12560</v>
      </c>
      <c r="D2118" s="248" t="s">
        <v>3833</v>
      </c>
      <c r="E2118" s="248" t="s">
        <v>1952</v>
      </c>
      <c r="F2118" s="248" t="s">
        <v>12561</v>
      </c>
      <c r="G2118" s="248"/>
      <c r="H2118" s="466" t="s">
        <v>7421</v>
      </c>
      <c r="I2118" s="573"/>
      <c r="J2118" s="509" t="s">
        <v>7644</v>
      </c>
      <c r="K2118" s="509"/>
    </row>
    <row r="2119" spans="1:11" s="703" customFormat="1" hidden="1">
      <c r="A2119" s="248" t="s">
        <v>981</v>
      </c>
      <c r="B2119" s="248" t="s">
        <v>12531</v>
      </c>
      <c r="C2119" s="248" t="s">
        <v>12562</v>
      </c>
      <c r="D2119" s="248" t="s">
        <v>12563</v>
      </c>
      <c r="E2119" s="248" t="s">
        <v>1952</v>
      </c>
      <c r="F2119" s="248" t="s">
        <v>12564</v>
      </c>
      <c r="G2119" s="248"/>
      <c r="H2119" s="466" t="s">
        <v>7421</v>
      </c>
      <c r="I2119" s="573"/>
      <c r="J2119" s="509" t="s">
        <v>7644</v>
      </c>
      <c r="K2119" s="509"/>
    </row>
    <row r="2120" spans="1:11" s="703" customFormat="1" hidden="1">
      <c r="A2120" s="248" t="s">
        <v>981</v>
      </c>
      <c r="B2120" s="248" t="s">
        <v>12531</v>
      </c>
      <c r="C2120" s="248" t="s">
        <v>12565</v>
      </c>
      <c r="D2120" s="248" t="s">
        <v>4119</v>
      </c>
      <c r="E2120" s="248" t="s">
        <v>1952</v>
      </c>
      <c r="F2120" s="248" t="s">
        <v>12566</v>
      </c>
      <c r="G2120" s="248"/>
      <c r="H2120" s="466" t="s">
        <v>7421</v>
      </c>
      <c r="I2120" s="573"/>
      <c r="J2120" s="509" t="s">
        <v>7644</v>
      </c>
      <c r="K2120" s="509"/>
    </row>
    <row r="2121" spans="1:11" s="703" customFormat="1" hidden="1">
      <c r="A2121" s="248" t="s">
        <v>981</v>
      </c>
      <c r="B2121" s="248" t="s">
        <v>12531</v>
      </c>
      <c r="C2121" s="248" t="s">
        <v>12567</v>
      </c>
      <c r="D2121" s="248" t="s">
        <v>8002</v>
      </c>
      <c r="E2121" s="248" t="s">
        <v>1952</v>
      </c>
      <c r="F2121" s="248" t="s">
        <v>12568</v>
      </c>
      <c r="G2121" s="248"/>
      <c r="H2121" s="466" t="s">
        <v>7421</v>
      </c>
      <c r="I2121" s="573"/>
      <c r="J2121" s="509" t="s">
        <v>7644</v>
      </c>
      <c r="K2121" s="509"/>
    </row>
    <row r="2122" spans="1:11" s="703" customFormat="1" hidden="1">
      <c r="A2122" s="248" t="s">
        <v>981</v>
      </c>
      <c r="B2122" s="248" t="s">
        <v>12531</v>
      </c>
      <c r="C2122" s="248" t="s">
        <v>12569</v>
      </c>
      <c r="D2122" s="248" t="s">
        <v>6401</v>
      </c>
      <c r="E2122" s="248" t="s">
        <v>1952</v>
      </c>
      <c r="F2122" s="248" t="s">
        <v>12570</v>
      </c>
      <c r="G2122" s="248"/>
      <c r="H2122" s="466" t="s">
        <v>7421</v>
      </c>
      <c r="I2122" s="573"/>
      <c r="J2122" s="509" t="s">
        <v>7644</v>
      </c>
      <c r="K2122" s="509"/>
    </row>
    <row r="2123" spans="1:11" s="703" customFormat="1" hidden="1">
      <c r="A2123" s="248" t="s">
        <v>981</v>
      </c>
      <c r="B2123" s="248" t="s">
        <v>12531</v>
      </c>
      <c r="C2123" s="248" t="s">
        <v>12571</v>
      </c>
      <c r="D2123" s="248" t="s">
        <v>6407</v>
      </c>
      <c r="E2123" s="248" t="s">
        <v>1952</v>
      </c>
      <c r="F2123" s="248" t="s">
        <v>12572</v>
      </c>
      <c r="G2123" s="248"/>
      <c r="H2123" s="466" t="s">
        <v>7421</v>
      </c>
      <c r="I2123" s="573"/>
      <c r="J2123" s="509" t="s">
        <v>7644</v>
      </c>
      <c r="K2123" s="509"/>
    </row>
    <row r="2124" spans="1:11" s="703" customFormat="1" hidden="1">
      <c r="A2124" s="248" t="s">
        <v>981</v>
      </c>
      <c r="B2124" s="248" t="s">
        <v>12531</v>
      </c>
      <c r="C2124" s="248" t="s">
        <v>12573</v>
      </c>
      <c r="D2124" s="248" t="s">
        <v>6404</v>
      </c>
      <c r="E2124" s="248" t="s">
        <v>1952</v>
      </c>
      <c r="F2124" s="248" t="s">
        <v>12574</v>
      </c>
      <c r="G2124" s="248"/>
      <c r="H2124" s="466" t="s">
        <v>7421</v>
      </c>
      <c r="I2124" s="573"/>
      <c r="J2124" s="509" t="s">
        <v>7644</v>
      </c>
      <c r="K2124" s="509"/>
    </row>
    <row r="2125" spans="1:11" s="703" customFormat="1" hidden="1">
      <c r="A2125" s="248" t="s">
        <v>981</v>
      </c>
      <c r="B2125" s="248" t="s">
        <v>12531</v>
      </c>
      <c r="C2125" s="248" t="s">
        <v>12575</v>
      </c>
      <c r="D2125" s="248" t="s">
        <v>12576</v>
      </c>
      <c r="E2125" s="248" t="s">
        <v>1952</v>
      </c>
      <c r="F2125" s="248" t="s">
        <v>12577</v>
      </c>
      <c r="G2125" s="248"/>
      <c r="H2125" s="466" t="s">
        <v>7421</v>
      </c>
      <c r="I2125" s="573"/>
      <c r="J2125" s="509" t="s">
        <v>7644</v>
      </c>
      <c r="K2125" s="509"/>
    </row>
    <row r="2126" spans="1:11" s="703" customFormat="1" hidden="1">
      <c r="A2126" s="248" t="s">
        <v>981</v>
      </c>
      <c r="B2126" s="248" t="s">
        <v>12531</v>
      </c>
      <c r="C2126" s="248" t="s">
        <v>12578</v>
      </c>
      <c r="D2126" s="248" t="s">
        <v>12579</v>
      </c>
      <c r="E2126" s="248" t="s">
        <v>1952</v>
      </c>
      <c r="F2126" s="248" t="s">
        <v>12580</v>
      </c>
      <c r="G2126" s="248"/>
      <c r="H2126" s="466" t="s">
        <v>7421</v>
      </c>
      <c r="I2126" s="573"/>
      <c r="J2126" s="509" t="s">
        <v>7644</v>
      </c>
      <c r="K2126" s="509"/>
    </row>
    <row r="2127" spans="1:11" s="703" customFormat="1" hidden="1">
      <c r="A2127" s="248" t="s">
        <v>981</v>
      </c>
      <c r="B2127" s="248" t="s">
        <v>12531</v>
      </c>
      <c r="C2127" s="248" t="s">
        <v>12581</v>
      </c>
      <c r="D2127" s="248" t="s">
        <v>6422</v>
      </c>
      <c r="E2127" s="248" t="s">
        <v>12545</v>
      </c>
      <c r="F2127" s="248" t="s">
        <v>12582</v>
      </c>
      <c r="G2127" s="248"/>
      <c r="H2127" s="466" t="s">
        <v>7421</v>
      </c>
      <c r="I2127" s="573"/>
      <c r="J2127" s="509" t="s">
        <v>7644</v>
      </c>
      <c r="K2127" s="509"/>
    </row>
    <row r="2128" spans="1:11" s="703" customFormat="1" hidden="1">
      <c r="A2128" s="248" t="s">
        <v>981</v>
      </c>
      <c r="B2128" s="248" t="s">
        <v>12531</v>
      </c>
      <c r="C2128" s="248" t="s">
        <v>12583</v>
      </c>
      <c r="D2128" s="248" t="s">
        <v>12584</v>
      </c>
      <c r="E2128" s="248" t="s">
        <v>7941</v>
      </c>
      <c r="F2128" s="248" t="s">
        <v>12585</v>
      </c>
      <c r="G2128" s="248"/>
      <c r="H2128" s="466" t="s">
        <v>7421</v>
      </c>
      <c r="I2128" s="573"/>
      <c r="J2128" s="509" t="s">
        <v>7644</v>
      </c>
      <c r="K2128" s="509"/>
    </row>
    <row r="2129" spans="1:11" s="703" customFormat="1" hidden="1">
      <c r="A2129" s="248" t="s">
        <v>981</v>
      </c>
      <c r="B2129" s="248" t="s">
        <v>12531</v>
      </c>
      <c r="C2129" s="248" t="s">
        <v>12586</v>
      </c>
      <c r="D2129" s="248" t="s">
        <v>12587</v>
      </c>
      <c r="E2129" s="248" t="s">
        <v>1952</v>
      </c>
      <c r="F2129" s="248" t="s">
        <v>12588</v>
      </c>
      <c r="G2129" s="248"/>
      <c r="H2129" s="466" t="s">
        <v>7421</v>
      </c>
      <c r="I2129" s="573"/>
      <c r="J2129" s="509" t="s">
        <v>7644</v>
      </c>
      <c r="K2129" s="509"/>
    </row>
    <row r="2130" spans="1:11" s="703" customFormat="1" hidden="1">
      <c r="A2130" s="248" t="s">
        <v>981</v>
      </c>
      <c r="B2130" s="248" t="s">
        <v>12531</v>
      </c>
      <c r="C2130" s="248" t="s">
        <v>12589</v>
      </c>
      <c r="D2130" s="248" t="s">
        <v>12590</v>
      </c>
      <c r="E2130" s="248" t="s">
        <v>1952</v>
      </c>
      <c r="F2130" s="248" t="s">
        <v>12591</v>
      </c>
      <c r="G2130" s="248"/>
      <c r="H2130" s="466" t="s">
        <v>7421</v>
      </c>
      <c r="I2130" s="573"/>
      <c r="J2130" s="509" t="s">
        <v>7644</v>
      </c>
      <c r="K2130" s="509"/>
    </row>
    <row r="2131" spans="1:11" s="703" customFormat="1" hidden="1">
      <c r="A2131" s="248" t="s">
        <v>981</v>
      </c>
      <c r="B2131" s="248" t="s">
        <v>12531</v>
      </c>
      <c r="C2131" s="248" t="s">
        <v>10040</v>
      </c>
      <c r="D2131" s="248" t="s">
        <v>2078</v>
      </c>
      <c r="E2131" s="248" t="s">
        <v>1952</v>
      </c>
      <c r="F2131" s="248" t="s">
        <v>12592</v>
      </c>
      <c r="G2131" s="248"/>
      <c r="H2131" s="466" t="s">
        <v>7421</v>
      </c>
      <c r="I2131" s="573"/>
      <c r="J2131" s="509" t="s">
        <v>7644</v>
      </c>
      <c r="K2131" s="509"/>
    </row>
    <row r="2132" spans="1:11" s="703" customFormat="1" hidden="1">
      <c r="A2132" s="248" t="s">
        <v>981</v>
      </c>
      <c r="B2132" s="248" t="s">
        <v>12531</v>
      </c>
      <c r="C2132" s="248" t="s">
        <v>10042</v>
      </c>
      <c r="D2132" s="248" t="s">
        <v>8150</v>
      </c>
      <c r="E2132" s="248" t="s">
        <v>1952</v>
      </c>
      <c r="F2132" s="248" t="s">
        <v>12593</v>
      </c>
      <c r="G2132" s="248"/>
      <c r="H2132" s="466" t="s">
        <v>7421</v>
      </c>
      <c r="I2132" s="573"/>
      <c r="J2132" s="509" t="s">
        <v>7644</v>
      </c>
      <c r="K2132" s="509"/>
    </row>
    <row r="2133" spans="1:11" s="703" customFormat="1" ht="15" hidden="1">
      <c r="A2133" s="245" t="s">
        <v>981</v>
      </c>
      <c r="B2133" s="245" t="s">
        <v>12594</v>
      </c>
      <c r="C2133" s="245" t="s">
        <v>9528</v>
      </c>
      <c r="D2133" s="245" t="s">
        <v>9529</v>
      </c>
      <c r="E2133" s="245" t="s">
        <v>1952</v>
      </c>
      <c r="F2133" s="245" t="s">
        <v>12530</v>
      </c>
      <c r="G2133" s="245" t="s">
        <v>1954</v>
      </c>
      <c r="H2133" s="466" t="s">
        <v>7421</v>
      </c>
      <c r="I2133" s="573"/>
      <c r="J2133" s="509" t="s">
        <v>7644</v>
      </c>
      <c r="K2133" s="509"/>
    </row>
    <row r="2134" spans="1:11" s="758" customFormat="1" ht="15" hidden="1">
      <c r="A2134" s="245" t="s">
        <v>981</v>
      </c>
      <c r="B2134" s="245" t="s">
        <v>12594</v>
      </c>
      <c r="C2134" s="245" t="s">
        <v>2117</v>
      </c>
      <c r="D2134" s="245" t="s">
        <v>8238</v>
      </c>
      <c r="E2134" s="245" t="s">
        <v>1952</v>
      </c>
      <c r="F2134" s="245" t="s">
        <v>12524</v>
      </c>
      <c r="G2134" s="245" t="s">
        <v>1954</v>
      </c>
      <c r="H2134" s="466" t="s">
        <v>7421</v>
      </c>
      <c r="I2134" s="574"/>
      <c r="J2134" s="492" t="s">
        <v>7644</v>
      </c>
      <c r="K2134" s="492"/>
    </row>
    <row r="2135" spans="1:11" s="703" customFormat="1" hidden="1">
      <c r="A2135" s="248" t="s">
        <v>981</v>
      </c>
      <c r="B2135" s="248" t="s">
        <v>12594</v>
      </c>
      <c r="C2135" s="248" t="s">
        <v>12595</v>
      </c>
      <c r="D2135" s="248" t="s">
        <v>12596</v>
      </c>
      <c r="E2135" s="248" t="s">
        <v>7941</v>
      </c>
      <c r="F2135" s="248" t="s">
        <v>12597</v>
      </c>
      <c r="G2135" s="248"/>
      <c r="H2135" s="466" t="s">
        <v>7421</v>
      </c>
      <c r="I2135" s="573"/>
      <c r="J2135" s="509" t="s">
        <v>7644</v>
      </c>
      <c r="K2135" s="509"/>
    </row>
    <row r="2136" spans="1:11" s="703" customFormat="1" hidden="1">
      <c r="A2136" s="248" t="s">
        <v>981</v>
      </c>
      <c r="B2136" s="248" t="s">
        <v>12594</v>
      </c>
      <c r="C2136" s="248" t="s">
        <v>12598</v>
      </c>
      <c r="D2136" s="248" t="s">
        <v>12599</v>
      </c>
      <c r="E2136" s="248" t="s">
        <v>1952</v>
      </c>
      <c r="F2136" s="248" t="s">
        <v>12600</v>
      </c>
      <c r="G2136" s="248"/>
      <c r="H2136" s="466" t="s">
        <v>7421</v>
      </c>
      <c r="I2136" s="573"/>
      <c r="J2136" s="509" t="s">
        <v>7644</v>
      </c>
      <c r="K2136" s="509"/>
    </row>
    <row r="2137" spans="1:11" s="703" customFormat="1" hidden="1">
      <c r="A2137" s="248" t="s">
        <v>981</v>
      </c>
      <c r="B2137" s="248" t="s">
        <v>12594</v>
      </c>
      <c r="C2137" s="248" t="s">
        <v>12601</v>
      </c>
      <c r="D2137" s="248" t="s">
        <v>12602</v>
      </c>
      <c r="E2137" s="248" t="s">
        <v>1952</v>
      </c>
      <c r="F2137" s="248" t="s">
        <v>12603</v>
      </c>
      <c r="G2137" s="248"/>
      <c r="H2137" s="466" t="s">
        <v>7421</v>
      </c>
      <c r="I2137" s="573"/>
      <c r="J2137" s="509" t="s">
        <v>7644</v>
      </c>
      <c r="K2137" s="509"/>
    </row>
    <row r="2138" spans="1:11" s="703" customFormat="1" hidden="1">
      <c r="A2138" s="248" t="s">
        <v>981</v>
      </c>
      <c r="B2138" s="248" t="s">
        <v>12594</v>
      </c>
      <c r="C2138" s="248" t="s">
        <v>12604</v>
      </c>
      <c r="D2138" s="248" t="s">
        <v>9491</v>
      </c>
      <c r="E2138" s="248" t="s">
        <v>1952</v>
      </c>
      <c r="F2138" s="248" t="s">
        <v>12605</v>
      </c>
      <c r="G2138" s="248"/>
      <c r="H2138" s="466" t="s">
        <v>7421</v>
      </c>
      <c r="I2138" s="573"/>
      <c r="J2138" s="509" t="s">
        <v>7644</v>
      </c>
      <c r="K2138" s="509"/>
    </row>
    <row r="2139" spans="1:11" s="703" customFormat="1" hidden="1">
      <c r="A2139" s="248" t="s">
        <v>981</v>
      </c>
      <c r="B2139" s="248" t="s">
        <v>12594</v>
      </c>
      <c r="C2139" s="248" t="s">
        <v>12606</v>
      </c>
      <c r="D2139" s="248" t="s">
        <v>12607</v>
      </c>
      <c r="E2139" s="248" t="s">
        <v>7941</v>
      </c>
      <c r="F2139" s="248" t="s">
        <v>12608</v>
      </c>
      <c r="G2139" s="248"/>
      <c r="H2139" s="466" t="s">
        <v>7421</v>
      </c>
      <c r="I2139" s="573"/>
      <c r="J2139" s="509" t="s">
        <v>7644</v>
      </c>
      <c r="K2139" s="509"/>
    </row>
    <row r="2140" spans="1:11" s="703" customFormat="1" hidden="1">
      <c r="A2140" s="248" t="s">
        <v>981</v>
      </c>
      <c r="B2140" s="248" t="s">
        <v>12594</v>
      </c>
      <c r="C2140" s="248" t="s">
        <v>12609</v>
      </c>
      <c r="D2140" s="248" t="s">
        <v>12610</v>
      </c>
      <c r="E2140" s="248" t="s">
        <v>7941</v>
      </c>
      <c r="F2140" s="248" t="s">
        <v>12611</v>
      </c>
      <c r="G2140" s="248"/>
      <c r="H2140" s="466" t="s">
        <v>7421</v>
      </c>
      <c r="I2140" s="573"/>
      <c r="J2140" s="509" t="s">
        <v>7644</v>
      </c>
      <c r="K2140" s="509"/>
    </row>
    <row r="2141" spans="1:11" s="703" customFormat="1" hidden="1">
      <c r="A2141" s="248" t="s">
        <v>981</v>
      </c>
      <c r="B2141" s="248" t="s">
        <v>12594</v>
      </c>
      <c r="C2141" s="248" t="s">
        <v>12612</v>
      </c>
      <c r="D2141" s="248" t="s">
        <v>12613</v>
      </c>
      <c r="E2141" s="248" t="s">
        <v>7941</v>
      </c>
      <c r="F2141" s="248" t="s">
        <v>12614</v>
      </c>
      <c r="G2141" s="248"/>
      <c r="H2141" s="466" t="s">
        <v>7421</v>
      </c>
      <c r="I2141" s="573"/>
      <c r="J2141" s="509" t="s">
        <v>7644</v>
      </c>
      <c r="K2141" s="509"/>
    </row>
    <row r="2142" spans="1:11" s="703" customFormat="1" hidden="1">
      <c r="A2142" s="248" t="s">
        <v>981</v>
      </c>
      <c r="B2142" s="248" t="s">
        <v>12594</v>
      </c>
      <c r="C2142" s="248" t="s">
        <v>12615</v>
      </c>
      <c r="D2142" s="248" t="s">
        <v>6256</v>
      </c>
      <c r="E2142" s="248" t="s">
        <v>1952</v>
      </c>
      <c r="F2142" s="248" t="s">
        <v>12616</v>
      </c>
      <c r="G2142" s="248"/>
      <c r="H2142" s="466" t="s">
        <v>7421</v>
      </c>
      <c r="I2142" s="573"/>
      <c r="J2142" s="509" t="s">
        <v>7644</v>
      </c>
      <c r="K2142" s="509"/>
    </row>
    <row r="2143" spans="1:11" s="703" customFormat="1" hidden="1">
      <c r="A2143" s="248" t="s">
        <v>981</v>
      </c>
      <c r="B2143" s="248" t="s">
        <v>12594</v>
      </c>
      <c r="C2143" s="248" t="s">
        <v>12617</v>
      </c>
      <c r="D2143" s="248" t="s">
        <v>8829</v>
      </c>
      <c r="E2143" s="248" t="s">
        <v>1952</v>
      </c>
      <c r="F2143" s="248" t="s">
        <v>12618</v>
      </c>
      <c r="G2143" s="248"/>
      <c r="H2143" s="466" t="s">
        <v>7421</v>
      </c>
      <c r="I2143" s="573"/>
      <c r="J2143" s="509" t="s">
        <v>7644</v>
      </c>
      <c r="K2143" s="509"/>
    </row>
    <row r="2144" spans="1:11" s="703" customFormat="1" hidden="1">
      <c r="A2144" s="248" t="s">
        <v>981</v>
      </c>
      <c r="B2144" s="248" t="s">
        <v>12594</v>
      </c>
      <c r="C2144" s="248" t="s">
        <v>9682</v>
      </c>
      <c r="D2144" s="248" t="s">
        <v>9683</v>
      </c>
      <c r="E2144" s="248" t="s">
        <v>1952</v>
      </c>
      <c r="F2144" s="248" t="s">
        <v>12619</v>
      </c>
      <c r="G2144" s="248"/>
      <c r="H2144" s="466" t="s">
        <v>7421</v>
      </c>
      <c r="I2144" s="573"/>
      <c r="J2144" s="509" t="s">
        <v>7644</v>
      </c>
      <c r="K2144" s="509"/>
    </row>
    <row r="2145" spans="1:11" s="703" customFormat="1" hidden="1">
      <c r="A2145" s="248" t="s">
        <v>981</v>
      </c>
      <c r="B2145" s="248" t="s">
        <v>12594</v>
      </c>
      <c r="C2145" s="248" t="s">
        <v>12620</v>
      </c>
      <c r="D2145" s="248" t="s">
        <v>10019</v>
      </c>
      <c r="E2145" s="248" t="s">
        <v>7941</v>
      </c>
      <c r="F2145" s="248" t="s">
        <v>12621</v>
      </c>
      <c r="G2145" s="248"/>
      <c r="H2145" s="466" t="s">
        <v>7421</v>
      </c>
      <c r="I2145" s="573"/>
      <c r="J2145" s="509" t="s">
        <v>7644</v>
      </c>
      <c r="K2145" s="509"/>
    </row>
    <row r="2146" spans="1:11" s="703" customFormat="1" hidden="1">
      <c r="A2146" s="248" t="s">
        <v>981</v>
      </c>
      <c r="B2146" s="248" t="s">
        <v>12594</v>
      </c>
      <c r="C2146" s="248" t="s">
        <v>12622</v>
      </c>
      <c r="D2146" s="248" t="s">
        <v>8167</v>
      </c>
      <c r="E2146" s="248" t="s">
        <v>1952</v>
      </c>
      <c r="F2146" s="248" t="s">
        <v>12623</v>
      </c>
      <c r="G2146" s="248"/>
      <c r="H2146" s="466" t="s">
        <v>7421</v>
      </c>
      <c r="I2146" s="573"/>
      <c r="J2146" s="509" t="s">
        <v>7644</v>
      </c>
      <c r="K2146" s="509"/>
    </row>
    <row r="2147" spans="1:11" s="703" customFormat="1" hidden="1">
      <c r="A2147" s="248" t="s">
        <v>981</v>
      </c>
      <c r="B2147" s="248" t="s">
        <v>12594</v>
      </c>
      <c r="C2147" s="248" t="s">
        <v>12624</v>
      </c>
      <c r="D2147" s="248" t="s">
        <v>12625</v>
      </c>
      <c r="E2147" s="248" t="s">
        <v>7941</v>
      </c>
      <c r="F2147" s="248" t="s">
        <v>12626</v>
      </c>
      <c r="G2147" s="248"/>
      <c r="H2147" s="466" t="s">
        <v>7421</v>
      </c>
      <c r="I2147" s="573"/>
      <c r="J2147" s="509" t="s">
        <v>7644</v>
      </c>
      <c r="K2147" s="509"/>
    </row>
    <row r="2148" spans="1:11" s="703" customFormat="1" hidden="1">
      <c r="A2148" s="248" t="s">
        <v>981</v>
      </c>
      <c r="B2148" s="248" t="s">
        <v>12594</v>
      </c>
      <c r="C2148" s="248" t="s">
        <v>12627</v>
      </c>
      <c r="D2148" s="248" t="s">
        <v>12628</v>
      </c>
      <c r="E2148" s="248" t="s">
        <v>1952</v>
      </c>
      <c r="F2148" s="248" t="s">
        <v>12629</v>
      </c>
      <c r="G2148" s="248"/>
      <c r="H2148" s="466" t="s">
        <v>7421</v>
      </c>
      <c r="I2148" s="573"/>
      <c r="J2148" s="509" t="s">
        <v>7644</v>
      </c>
      <c r="K2148" s="509"/>
    </row>
    <row r="2149" spans="1:11" s="703" customFormat="1" hidden="1">
      <c r="A2149" s="248" t="s">
        <v>981</v>
      </c>
      <c r="B2149" s="248" t="s">
        <v>12594</v>
      </c>
      <c r="C2149" s="248" t="s">
        <v>12630</v>
      </c>
      <c r="D2149" s="248" t="s">
        <v>12631</v>
      </c>
      <c r="E2149" s="248" t="s">
        <v>1952</v>
      </c>
      <c r="F2149" s="248" t="s">
        <v>12632</v>
      </c>
      <c r="G2149" s="248"/>
      <c r="H2149" s="466" t="s">
        <v>7421</v>
      </c>
      <c r="I2149" s="573"/>
      <c r="J2149" s="509" t="s">
        <v>7644</v>
      </c>
      <c r="K2149" s="509"/>
    </row>
    <row r="2150" spans="1:11" s="703" customFormat="1" hidden="1">
      <c r="A2150" s="248" t="s">
        <v>981</v>
      </c>
      <c r="B2150" s="248" t="s">
        <v>12594</v>
      </c>
      <c r="C2150" s="248" t="s">
        <v>12633</v>
      </c>
      <c r="D2150" s="248" t="s">
        <v>9363</v>
      </c>
      <c r="E2150" s="248" t="s">
        <v>12634</v>
      </c>
      <c r="F2150" s="248" t="s">
        <v>12635</v>
      </c>
      <c r="G2150" s="248"/>
      <c r="H2150" s="466" t="s">
        <v>7421</v>
      </c>
      <c r="I2150" s="573"/>
      <c r="J2150" s="509" t="s">
        <v>7644</v>
      </c>
      <c r="K2150" s="509"/>
    </row>
    <row r="2151" spans="1:11" s="703" customFormat="1" hidden="1">
      <c r="A2151" s="248" t="s">
        <v>981</v>
      </c>
      <c r="B2151" s="248" t="s">
        <v>12594</v>
      </c>
      <c r="C2151" s="248" t="s">
        <v>12636</v>
      </c>
      <c r="D2151" s="248" t="s">
        <v>12637</v>
      </c>
      <c r="E2151" s="248" t="s">
        <v>7941</v>
      </c>
      <c r="F2151" s="248" t="s">
        <v>12638</v>
      </c>
      <c r="G2151" s="248"/>
      <c r="H2151" s="466" t="s">
        <v>7421</v>
      </c>
      <c r="I2151" s="573"/>
      <c r="J2151" s="509" t="s">
        <v>7644</v>
      </c>
      <c r="K2151" s="509"/>
    </row>
    <row r="2152" spans="1:11" s="703" customFormat="1" hidden="1">
      <c r="A2152" s="248" t="s">
        <v>981</v>
      </c>
      <c r="B2152" s="248" t="s">
        <v>12594</v>
      </c>
      <c r="C2152" s="248" t="s">
        <v>12639</v>
      </c>
      <c r="D2152" s="248" t="s">
        <v>12640</v>
      </c>
      <c r="E2152" s="248" t="s">
        <v>1952</v>
      </c>
      <c r="F2152" s="248" t="s">
        <v>12641</v>
      </c>
      <c r="G2152" s="248"/>
      <c r="H2152" s="466" t="s">
        <v>7421</v>
      </c>
      <c r="I2152" s="573"/>
      <c r="J2152" s="509" t="s">
        <v>7644</v>
      </c>
      <c r="K2152" s="509"/>
    </row>
    <row r="2153" spans="1:11" s="703" customFormat="1" hidden="1">
      <c r="A2153" s="248" t="s">
        <v>981</v>
      </c>
      <c r="B2153" s="248" t="s">
        <v>12594</v>
      </c>
      <c r="C2153" s="248" t="s">
        <v>12642</v>
      </c>
      <c r="D2153" s="248" t="s">
        <v>12643</v>
      </c>
      <c r="E2153" s="248" t="s">
        <v>1952</v>
      </c>
      <c r="F2153" s="248" t="s">
        <v>12644</v>
      </c>
      <c r="G2153" s="248"/>
      <c r="H2153" s="466" t="s">
        <v>7421</v>
      </c>
      <c r="I2153" s="573"/>
      <c r="J2153" s="509" t="s">
        <v>7644</v>
      </c>
      <c r="K2153" s="509"/>
    </row>
    <row r="2154" spans="1:11" s="703" customFormat="1" hidden="1">
      <c r="A2154" s="248" t="s">
        <v>981</v>
      </c>
      <c r="B2154" s="248" t="s">
        <v>12594</v>
      </c>
      <c r="C2154" s="248" t="s">
        <v>12645</v>
      </c>
      <c r="D2154" s="248" t="s">
        <v>12646</v>
      </c>
      <c r="E2154" s="248" t="s">
        <v>1952</v>
      </c>
      <c r="F2154" s="248" t="s">
        <v>12647</v>
      </c>
      <c r="G2154" s="248"/>
      <c r="H2154" s="466" t="s">
        <v>7421</v>
      </c>
      <c r="I2154" s="573"/>
      <c r="J2154" s="509" t="s">
        <v>7644</v>
      </c>
      <c r="K2154" s="509"/>
    </row>
    <row r="2155" spans="1:11" s="703" customFormat="1" hidden="1">
      <c r="A2155" s="248" t="s">
        <v>981</v>
      </c>
      <c r="B2155" s="248" t="s">
        <v>12594</v>
      </c>
      <c r="C2155" s="248" t="s">
        <v>12648</v>
      </c>
      <c r="D2155" s="248" t="s">
        <v>12649</v>
      </c>
      <c r="E2155" s="248" t="s">
        <v>1952</v>
      </c>
      <c r="F2155" s="248" t="s">
        <v>12650</v>
      </c>
      <c r="G2155" s="248"/>
      <c r="H2155" s="466" t="s">
        <v>7421</v>
      </c>
      <c r="I2155" s="573"/>
      <c r="J2155" s="509" t="s">
        <v>7644</v>
      </c>
      <c r="K2155" s="509"/>
    </row>
    <row r="2156" spans="1:11" s="703" customFormat="1" ht="15" hidden="1">
      <c r="A2156" s="752" t="s">
        <v>981</v>
      </c>
      <c r="B2156" s="752" t="s">
        <v>12651</v>
      </c>
      <c r="C2156" s="752" t="s">
        <v>12652</v>
      </c>
      <c r="D2156" s="752" t="s">
        <v>12653</v>
      </c>
      <c r="E2156" s="752" t="s">
        <v>1952</v>
      </c>
      <c r="F2156" s="752" t="s">
        <v>12654</v>
      </c>
      <c r="G2156" s="752" t="s">
        <v>1954</v>
      </c>
      <c r="H2156" s="466" t="s">
        <v>7510</v>
      </c>
      <c r="I2156" s="573"/>
      <c r="J2156" s="509"/>
      <c r="K2156" s="509"/>
    </row>
    <row r="2157" spans="1:11" s="703" customFormat="1" hidden="1">
      <c r="A2157" s="739" t="s">
        <v>981</v>
      </c>
      <c r="B2157" s="739" t="s">
        <v>12651</v>
      </c>
      <c r="C2157" s="739" t="s">
        <v>1955</v>
      </c>
      <c r="D2157" s="739" t="s">
        <v>1915</v>
      </c>
      <c r="E2157" s="739" t="s">
        <v>7941</v>
      </c>
      <c r="F2157" s="739" t="s">
        <v>12654</v>
      </c>
      <c r="G2157" s="739"/>
      <c r="H2157" s="466" t="s">
        <v>7510</v>
      </c>
      <c r="I2157" s="573"/>
      <c r="J2157" s="509"/>
      <c r="K2157" s="509"/>
    </row>
    <row r="2158" spans="1:11" s="703" customFormat="1" ht="15" hidden="1">
      <c r="A2158" s="752" t="s">
        <v>981</v>
      </c>
      <c r="B2158" s="752" t="s">
        <v>12655</v>
      </c>
      <c r="C2158" s="752" t="s">
        <v>12656</v>
      </c>
      <c r="D2158" s="752" t="s">
        <v>7663</v>
      </c>
      <c r="E2158" s="752" t="s">
        <v>1952</v>
      </c>
      <c r="F2158" s="752" t="s">
        <v>12657</v>
      </c>
      <c r="G2158" s="752" t="s">
        <v>1954</v>
      </c>
      <c r="H2158" s="466" t="s">
        <v>7510</v>
      </c>
      <c r="I2158" s="573"/>
      <c r="J2158" s="509"/>
      <c r="K2158" s="509"/>
    </row>
    <row r="2159" spans="1:11" s="703" customFormat="1" hidden="1">
      <c r="A2159" s="739" t="s">
        <v>981</v>
      </c>
      <c r="B2159" s="739" t="s">
        <v>12655</v>
      </c>
      <c r="C2159" s="739" t="s">
        <v>12652</v>
      </c>
      <c r="D2159" s="739" t="s">
        <v>12658</v>
      </c>
      <c r="E2159" s="739" t="s">
        <v>1952</v>
      </c>
      <c r="F2159" s="739" t="s">
        <v>12654</v>
      </c>
      <c r="G2159" s="739"/>
      <c r="H2159" s="249" t="s">
        <v>7510</v>
      </c>
      <c r="I2159" s="31"/>
      <c r="J2159" s="509"/>
      <c r="K2159" s="509"/>
    </row>
    <row r="2160" spans="1:11" s="703" customFormat="1" hidden="1">
      <c r="A2160" s="739" t="s">
        <v>981</v>
      </c>
      <c r="B2160" s="739" t="s">
        <v>12655</v>
      </c>
      <c r="C2160" s="739" t="s">
        <v>9528</v>
      </c>
      <c r="D2160" s="739" t="s">
        <v>12529</v>
      </c>
      <c r="E2160" s="739" t="s">
        <v>1952</v>
      </c>
      <c r="F2160" s="739" t="s">
        <v>12659</v>
      </c>
      <c r="G2160" s="739"/>
      <c r="H2160" s="249" t="s">
        <v>7510</v>
      </c>
      <c r="I2160" s="31"/>
      <c r="J2160" s="509"/>
      <c r="K2160" s="509"/>
    </row>
    <row r="2161" spans="1:11" s="703" customFormat="1" ht="15" hidden="1">
      <c r="A2161" s="245" t="s">
        <v>981</v>
      </c>
      <c r="B2161" s="245" t="s">
        <v>12660</v>
      </c>
      <c r="C2161" s="245" t="s">
        <v>9528</v>
      </c>
      <c r="D2161" s="245" t="s">
        <v>9529</v>
      </c>
      <c r="E2161" s="245" t="s">
        <v>1952</v>
      </c>
      <c r="F2161" s="245" t="s">
        <v>12659</v>
      </c>
      <c r="G2161" s="245" t="s">
        <v>1954</v>
      </c>
      <c r="H2161" s="249" t="s">
        <v>7421</v>
      </c>
      <c r="I2161" s="31"/>
      <c r="J2161" s="509" t="s">
        <v>7644</v>
      </c>
      <c r="K2161" s="509"/>
    </row>
    <row r="2162" spans="1:11" s="758" customFormat="1" ht="15" hidden="1">
      <c r="A2162" s="245" t="s">
        <v>981</v>
      </c>
      <c r="B2162" s="245" t="s">
        <v>12660</v>
      </c>
      <c r="C2162" s="245" t="s">
        <v>2117</v>
      </c>
      <c r="D2162" s="245" t="s">
        <v>8238</v>
      </c>
      <c r="E2162" s="245" t="s">
        <v>1952</v>
      </c>
      <c r="F2162" s="245" t="s">
        <v>12654</v>
      </c>
      <c r="G2162" s="245" t="s">
        <v>1954</v>
      </c>
      <c r="H2162" s="249" t="s">
        <v>7421</v>
      </c>
      <c r="I2162" s="936"/>
      <c r="J2162" s="492" t="s">
        <v>7644</v>
      </c>
      <c r="K2162" s="492"/>
    </row>
    <row r="2163" spans="1:11" s="703" customFormat="1" hidden="1">
      <c r="A2163" s="248" t="s">
        <v>981</v>
      </c>
      <c r="B2163" s="248" t="s">
        <v>12660</v>
      </c>
      <c r="C2163" s="248" t="s">
        <v>11638</v>
      </c>
      <c r="D2163" s="248" t="s">
        <v>11639</v>
      </c>
      <c r="E2163" s="248" t="s">
        <v>7941</v>
      </c>
      <c r="F2163" s="248" t="s">
        <v>12661</v>
      </c>
      <c r="G2163" s="248"/>
      <c r="H2163" s="249" t="s">
        <v>7421</v>
      </c>
      <c r="I2163" s="31"/>
      <c r="J2163" s="509" t="s">
        <v>7644</v>
      </c>
      <c r="K2163" s="509"/>
    </row>
    <row r="2164" spans="1:11" s="703" customFormat="1" hidden="1">
      <c r="A2164" s="248" t="s">
        <v>981</v>
      </c>
      <c r="B2164" s="248" t="s">
        <v>12660</v>
      </c>
      <c r="C2164" s="248" t="s">
        <v>12662</v>
      </c>
      <c r="D2164" s="248" t="s">
        <v>12663</v>
      </c>
      <c r="E2164" s="248" t="s">
        <v>7941</v>
      </c>
      <c r="F2164" s="248" t="s">
        <v>12664</v>
      </c>
      <c r="G2164" s="248"/>
      <c r="H2164" s="249" t="s">
        <v>7421</v>
      </c>
      <c r="I2164" s="31"/>
      <c r="J2164" s="509" t="s">
        <v>7644</v>
      </c>
      <c r="K2164" s="509"/>
    </row>
    <row r="2165" spans="1:11" s="703" customFormat="1" hidden="1">
      <c r="A2165" s="248" t="s">
        <v>981</v>
      </c>
      <c r="B2165" s="248" t="s">
        <v>12660</v>
      </c>
      <c r="C2165" s="248" t="s">
        <v>11649</v>
      </c>
      <c r="D2165" s="248" t="s">
        <v>5615</v>
      </c>
      <c r="E2165" s="248" t="s">
        <v>7941</v>
      </c>
      <c r="F2165" s="248" t="s">
        <v>12665</v>
      </c>
      <c r="G2165" s="248"/>
      <c r="H2165" s="249" t="s">
        <v>7421</v>
      </c>
      <c r="I2165" s="31"/>
      <c r="J2165" s="509" t="s">
        <v>7644</v>
      </c>
      <c r="K2165" s="509"/>
    </row>
    <row r="2166" spans="1:11" s="703" customFormat="1" hidden="1">
      <c r="A2166" s="248" t="s">
        <v>981</v>
      </c>
      <c r="B2166" s="248" t="s">
        <v>12660</v>
      </c>
      <c r="C2166" s="248" t="s">
        <v>10704</v>
      </c>
      <c r="D2166" s="248" t="s">
        <v>2638</v>
      </c>
      <c r="E2166" s="248" t="s">
        <v>1952</v>
      </c>
      <c r="F2166" s="248" t="s">
        <v>12666</v>
      </c>
      <c r="G2166" s="248"/>
      <c r="H2166" s="249" t="s">
        <v>7421</v>
      </c>
      <c r="I2166" s="31"/>
      <c r="J2166" s="509" t="s">
        <v>7644</v>
      </c>
      <c r="K2166" s="509"/>
    </row>
    <row r="2167" spans="1:11" s="703" customFormat="1" hidden="1">
      <c r="A2167" s="248" t="s">
        <v>981</v>
      </c>
      <c r="B2167" s="248" t="s">
        <v>12660</v>
      </c>
      <c r="C2167" s="248" t="s">
        <v>10040</v>
      </c>
      <c r="D2167" s="248" t="s">
        <v>2078</v>
      </c>
      <c r="E2167" s="248" t="s">
        <v>1952</v>
      </c>
      <c r="F2167" s="248" t="s">
        <v>12667</v>
      </c>
      <c r="G2167" s="855"/>
      <c r="H2167" s="249" t="s">
        <v>7421</v>
      </c>
      <c r="I2167" s="31"/>
      <c r="J2167" s="509" t="s">
        <v>7644</v>
      </c>
      <c r="K2167" s="509"/>
    </row>
    <row r="2168" spans="1:11" s="703" customFormat="1" hidden="1">
      <c r="A2168" s="248" t="s">
        <v>981</v>
      </c>
      <c r="B2168" s="248" t="s">
        <v>12660</v>
      </c>
      <c r="C2168" s="248" t="s">
        <v>12668</v>
      </c>
      <c r="D2168" s="248" t="s">
        <v>12669</v>
      </c>
      <c r="E2168" s="248" t="s">
        <v>7941</v>
      </c>
      <c r="F2168" s="248" t="s">
        <v>12670</v>
      </c>
      <c r="G2168" s="855"/>
      <c r="H2168" s="249" t="s">
        <v>7421</v>
      </c>
      <c r="I2168" s="31"/>
      <c r="J2168" s="509" t="s">
        <v>7644</v>
      </c>
      <c r="K2168" s="509"/>
    </row>
    <row r="2169" spans="1:11" s="703" customFormat="1" ht="15" hidden="1">
      <c r="A2169" s="245" t="s">
        <v>7391</v>
      </c>
      <c r="B2169" s="245" t="s">
        <v>12671</v>
      </c>
      <c r="C2169" s="245" t="s">
        <v>12672</v>
      </c>
      <c r="D2169" s="245" t="s">
        <v>12673</v>
      </c>
      <c r="E2169" s="245" t="s">
        <v>1952</v>
      </c>
      <c r="F2169" s="245" t="s">
        <v>12674</v>
      </c>
      <c r="G2169" s="869" t="s">
        <v>1954</v>
      </c>
      <c r="H2169" s="249" t="s">
        <v>7421</v>
      </c>
      <c r="I2169" s="13"/>
      <c r="J2169" s="509" t="s">
        <v>7644</v>
      </c>
      <c r="K2169" s="509"/>
    </row>
    <row r="2170" spans="1:11" s="703" customFormat="1" hidden="1">
      <c r="A2170" s="248" t="s">
        <v>7391</v>
      </c>
      <c r="B2170" s="248" t="s">
        <v>12671</v>
      </c>
      <c r="C2170" s="248" t="s">
        <v>1955</v>
      </c>
      <c r="D2170" s="248" t="s">
        <v>1915</v>
      </c>
      <c r="E2170" s="248" t="s">
        <v>1952</v>
      </c>
      <c r="F2170" s="248" t="s">
        <v>12674</v>
      </c>
      <c r="G2170" s="248"/>
      <c r="H2170" s="249" t="s">
        <v>7421</v>
      </c>
      <c r="I2170" s="639"/>
      <c r="J2170" s="509" t="s">
        <v>7644</v>
      </c>
      <c r="K2170" s="509"/>
    </row>
    <row r="2171" spans="1:11" s="703" customFormat="1" ht="15" hidden="1">
      <c r="A2171" s="245" t="s">
        <v>7391</v>
      </c>
      <c r="B2171" s="245" t="s">
        <v>12675</v>
      </c>
      <c r="C2171" s="245" t="s">
        <v>12672</v>
      </c>
      <c r="D2171" s="245" t="s">
        <v>12673</v>
      </c>
      <c r="E2171" s="245" t="s">
        <v>1952</v>
      </c>
      <c r="F2171" s="245" t="s">
        <v>12674</v>
      </c>
      <c r="G2171" s="245" t="s">
        <v>1954</v>
      </c>
      <c r="H2171" s="249" t="s">
        <v>7421</v>
      </c>
      <c r="I2171" s="639"/>
      <c r="J2171" s="509" t="s">
        <v>7644</v>
      </c>
      <c r="K2171" s="509"/>
    </row>
    <row r="2172" spans="1:11" s="758" customFormat="1" ht="15" hidden="1">
      <c r="A2172" s="245" t="s">
        <v>7391</v>
      </c>
      <c r="B2172" s="245" t="s">
        <v>12675</v>
      </c>
      <c r="C2172" s="175" t="s">
        <v>2117</v>
      </c>
      <c r="D2172" s="175" t="s">
        <v>8238</v>
      </c>
      <c r="E2172" s="175" t="s">
        <v>1952</v>
      </c>
      <c r="F2172" s="245" t="s">
        <v>12676</v>
      </c>
      <c r="G2172" s="245" t="s">
        <v>1954</v>
      </c>
      <c r="H2172" s="246" t="s">
        <v>7421</v>
      </c>
      <c r="I2172" s="890"/>
      <c r="J2172" s="492" t="s">
        <v>7644</v>
      </c>
      <c r="K2172" s="492"/>
    </row>
    <row r="2173" spans="1:11" s="703" customFormat="1" hidden="1">
      <c r="A2173" s="248" t="s">
        <v>7391</v>
      </c>
      <c r="B2173" s="248" t="s">
        <v>12675</v>
      </c>
      <c r="C2173" s="248" t="s">
        <v>12677</v>
      </c>
      <c r="D2173" s="248" t="s">
        <v>12678</v>
      </c>
      <c r="E2173" s="248" t="s">
        <v>7614</v>
      </c>
      <c r="F2173" s="248" t="s">
        <v>12679</v>
      </c>
      <c r="G2173" s="248"/>
      <c r="H2173" s="249" t="s">
        <v>7421</v>
      </c>
      <c r="I2173" s="639"/>
      <c r="J2173" s="509" t="s">
        <v>7644</v>
      </c>
      <c r="K2173" s="509"/>
    </row>
    <row r="2174" spans="1:11" s="703" customFormat="1" ht="15" hidden="1">
      <c r="A2174" s="245" t="s">
        <v>7391</v>
      </c>
      <c r="B2174" s="245" t="s">
        <v>12680</v>
      </c>
      <c r="C2174" s="245" t="s">
        <v>12681</v>
      </c>
      <c r="D2174" s="245" t="s">
        <v>12682</v>
      </c>
      <c r="E2174" s="245" t="s">
        <v>1952</v>
      </c>
      <c r="F2174" s="245" t="s">
        <v>12683</v>
      </c>
      <c r="G2174" s="245" t="s">
        <v>1954</v>
      </c>
      <c r="H2174" s="249" t="s">
        <v>7421</v>
      </c>
      <c r="I2174" s="639"/>
      <c r="J2174" s="509" t="s">
        <v>7644</v>
      </c>
      <c r="K2174" s="509"/>
    </row>
    <row r="2175" spans="1:11" s="703" customFormat="1" hidden="1">
      <c r="A2175" s="248" t="s">
        <v>7391</v>
      </c>
      <c r="B2175" s="248" t="s">
        <v>12680</v>
      </c>
      <c r="C2175" s="248" t="s">
        <v>1955</v>
      </c>
      <c r="D2175" s="248" t="s">
        <v>1915</v>
      </c>
      <c r="E2175" s="248" t="s">
        <v>7941</v>
      </c>
      <c r="F2175" s="248" t="s">
        <v>12683</v>
      </c>
      <c r="G2175" s="248"/>
      <c r="H2175" s="249" t="s">
        <v>7421</v>
      </c>
      <c r="I2175" s="639"/>
      <c r="J2175" s="509" t="s">
        <v>7644</v>
      </c>
      <c r="K2175" s="509"/>
    </row>
    <row r="2176" spans="1:11" s="703" customFormat="1" ht="15" hidden="1">
      <c r="A2176" s="245" t="s">
        <v>7391</v>
      </c>
      <c r="B2176" s="245" t="s">
        <v>12684</v>
      </c>
      <c r="C2176" s="245" t="s">
        <v>12685</v>
      </c>
      <c r="D2176" s="245" t="s">
        <v>7663</v>
      </c>
      <c r="E2176" s="245" t="s">
        <v>1952</v>
      </c>
      <c r="F2176" s="245" t="s">
        <v>12686</v>
      </c>
      <c r="G2176" s="245" t="s">
        <v>1954</v>
      </c>
      <c r="H2176" s="249" t="s">
        <v>7421</v>
      </c>
      <c r="I2176" s="639"/>
      <c r="J2176" s="509" t="s">
        <v>7644</v>
      </c>
      <c r="K2176" s="509"/>
    </row>
    <row r="2177" spans="1:11" s="703" customFormat="1" hidden="1">
      <c r="A2177" s="248" t="s">
        <v>7391</v>
      </c>
      <c r="B2177" s="248" t="s">
        <v>12684</v>
      </c>
      <c r="C2177" s="248" t="s">
        <v>12681</v>
      </c>
      <c r="D2177" s="248" t="s">
        <v>12687</v>
      </c>
      <c r="E2177" s="248" t="s">
        <v>1952</v>
      </c>
      <c r="F2177" s="248" t="s">
        <v>12683</v>
      </c>
      <c r="G2177" s="248"/>
      <c r="H2177" s="419" t="s">
        <v>7421</v>
      </c>
      <c r="I2177" s="466"/>
      <c r="J2177" s="509" t="s">
        <v>7644</v>
      </c>
      <c r="K2177" s="509"/>
    </row>
    <row r="2178" spans="1:11" s="703" customFormat="1" hidden="1">
      <c r="A2178" s="248" t="s">
        <v>7391</v>
      </c>
      <c r="B2178" s="248" t="s">
        <v>12684</v>
      </c>
      <c r="C2178" s="248" t="s">
        <v>3576</v>
      </c>
      <c r="D2178" s="248" t="s">
        <v>7992</v>
      </c>
      <c r="E2178" s="248" t="s">
        <v>1952</v>
      </c>
      <c r="F2178" s="248" t="s">
        <v>12688</v>
      </c>
      <c r="G2178" s="248"/>
      <c r="H2178" s="466" t="s">
        <v>7421</v>
      </c>
      <c r="I2178" s="466"/>
      <c r="J2178" s="509" t="s">
        <v>7644</v>
      </c>
      <c r="K2178" s="509"/>
    </row>
    <row r="2179" spans="1:11" s="703" customFormat="1" ht="15" hidden="1">
      <c r="A2179" s="245" t="s">
        <v>7391</v>
      </c>
      <c r="B2179" s="245" t="s">
        <v>12689</v>
      </c>
      <c r="C2179" s="245" t="s">
        <v>12690</v>
      </c>
      <c r="D2179" s="245" t="s">
        <v>7663</v>
      </c>
      <c r="E2179" s="245" t="s">
        <v>1952</v>
      </c>
      <c r="F2179" s="245" t="s">
        <v>12691</v>
      </c>
      <c r="G2179" s="245" t="s">
        <v>1954</v>
      </c>
      <c r="H2179" s="466" t="s">
        <v>7421</v>
      </c>
      <c r="I2179" s="466"/>
      <c r="J2179" s="509" t="s">
        <v>7644</v>
      </c>
      <c r="K2179" s="509"/>
    </row>
    <row r="2180" spans="1:11" s="703" customFormat="1" hidden="1">
      <c r="A2180" s="248" t="s">
        <v>7391</v>
      </c>
      <c r="B2180" s="248" t="s">
        <v>12689</v>
      </c>
      <c r="C2180" s="248" t="s">
        <v>12681</v>
      </c>
      <c r="D2180" s="248" t="s">
        <v>12687</v>
      </c>
      <c r="E2180" s="248" t="s">
        <v>1952</v>
      </c>
      <c r="F2180" s="466" t="s">
        <v>12683</v>
      </c>
      <c r="G2180" s="248"/>
      <c r="H2180" s="466" t="s">
        <v>7421</v>
      </c>
      <c r="I2180" s="466"/>
      <c r="J2180" s="509" t="s">
        <v>7644</v>
      </c>
      <c r="K2180" s="509"/>
    </row>
    <row r="2181" spans="1:11" s="703" customFormat="1" hidden="1">
      <c r="A2181" s="248" t="s">
        <v>7391</v>
      </c>
      <c r="B2181" s="248" t="s">
        <v>12689</v>
      </c>
      <c r="C2181" s="248" t="s">
        <v>1957</v>
      </c>
      <c r="D2181" s="248" t="s">
        <v>7983</v>
      </c>
      <c r="E2181" s="248" t="s">
        <v>1952</v>
      </c>
      <c r="F2181" s="466" t="s">
        <v>12692</v>
      </c>
      <c r="G2181" s="248"/>
      <c r="H2181" s="466" t="s">
        <v>7421</v>
      </c>
      <c r="I2181" s="466"/>
      <c r="J2181" s="509" t="s">
        <v>7644</v>
      </c>
      <c r="K2181" s="509"/>
    </row>
    <row r="2182" spans="1:11" s="703" customFormat="1" ht="15" hidden="1">
      <c r="A2182" s="245" t="s">
        <v>7391</v>
      </c>
      <c r="B2182" s="245" t="s">
        <v>12693</v>
      </c>
      <c r="C2182" s="245" t="s">
        <v>12694</v>
      </c>
      <c r="D2182" s="245" t="s">
        <v>7663</v>
      </c>
      <c r="E2182" s="245" t="s">
        <v>1952</v>
      </c>
      <c r="F2182" s="465" t="s">
        <v>12695</v>
      </c>
      <c r="G2182" s="245" t="s">
        <v>1954</v>
      </c>
      <c r="H2182" s="466" t="s">
        <v>7421</v>
      </c>
      <c r="I2182" s="466"/>
      <c r="J2182" s="509" t="s">
        <v>7644</v>
      </c>
      <c r="K2182" s="509"/>
    </row>
    <row r="2183" spans="1:11" s="703" customFormat="1" hidden="1">
      <c r="A2183" s="248" t="s">
        <v>7391</v>
      </c>
      <c r="B2183" s="248" t="s">
        <v>12693</v>
      </c>
      <c r="C2183" s="248" t="s">
        <v>12681</v>
      </c>
      <c r="D2183" s="248" t="s">
        <v>12687</v>
      </c>
      <c r="E2183" s="248" t="s">
        <v>1952</v>
      </c>
      <c r="F2183" s="466" t="s">
        <v>12683</v>
      </c>
      <c r="G2183" s="248"/>
      <c r="H2183" s="466" t="s">
        <v>7421</v>
      </c>
      <c r="I2183" s="466"/>
      <c r="J2183" s="509" t="s">
        <v>7644</v>
      </c>
      <c r="K2183" s="509"/>
    </row>
    <row r="2184" spans="1:11" s="703" customFormat="1" hidden="1">
      <c r="A2184" s="248" t="s">
        <v>7391</v>
      </c>
      <c r="B2184" s="248" t="s">
        <v>12693</v>
      </c>
      <c r="C2184" s="248" t="s">
        <v>1957</v>
      </c>
      <c r="D2184" s="248" t="s">
        <v>7983</v>
      </c>
      <c r="E2184" s="248" t="s">
        <v>1952</v>
      </c>
      <c r="F2184" s="466" t="s">
        <v>12696</v>
      </c>
      <c r="G2184" s="248"/>
      <c r="H2184" s="466" t="s">
        <v>7421</v>
      </c>
      <c r="I2184" s="466"/>
      <c r="J2184" s="509" t="s">
        <v>7644</v>
      </c>
      <c r="K2184" s="509"/>
    </row>
    <row r="2185" spans="1:11" s="703" customFormat="1" ht="15" hidden="1">
      <c r="A2185" s="245" t="s">
        <v>7391</v>
      </c>
      <c r="B2185" s="245" t="s">
        <v>12697</v>
      </c>
      <c r="C2185" s="245" t="s">
        <v>12698</v>
      </c>
      <c r="D2185" s="245" t="s">
        <v>7663</v>
      </c>
      <c r="E2185" s="245" t="s">
        <v>1952</v>
      </c>
      <c r="F2185" s="465" t="s">
        <v>12699</v>
      </c>
      <c r="G2185" s="245" t="s">
        <v>1954</v>
      </c>
      <c r="H2185" s="466" t="s">
        <v>7421</v>
      </c>
      <c r="I2185" s="466"/>
      <c r="J2185" s="509" t="s">
        <v>7644</v>
      </c>
      <c r="K2185" s="509"/>
    </row>
    <row r="2186" spans="1:11" s="703" customFormat="1" hidden="1">
      <c r="A2186" s="248" t="s">
        <v>7391</v>
      </c>
      <c r="B2186" s="248" t="s">
        <v>12697</v>
      </c>
      <c r="C2186" s="248" t="s">
        <v>12681</v>
      </c>
      <c r="D2186" s="248" t="s">
        <v>12687</v>
      </c>
      <c r="E2186" s="248" t="s">
        <v>1952</v>
      </c>
      <c r="F2186" s="466" t="s">
        <v>12683</v>
      </c>
      <c r="G2186" s="248"/>
      <c r="H2186" s="466" t="s">
        <v>7421</v>
      </c>
      <c r="I2186" s="466"/>
      <c r="J2186" s="509" t="s">
        <v>7644</v>
      </c>
      <c r="K2186" s="509"/>
    </row>
    <row r="2187" spans="1:11" s="703" customFormat="1" hidden="1">
      <c r="A2187" s="248" t="s">
        <v>7391</v>
      </c>
      <c r="B2187" s="248" t="s">
        <v>12697</v>
      </c>
      <c r="C2187" s="248" t="s">
        <v>2219</v>
      </c>
      <c r="D2187" s="248" t="s">
        <v>7666</v>
      </c>
      <c r="E2187" s="248" t="s">
        <v>1952</v>
      </c>
      <c r="F2187" s="248" t="s">
        <v>12700</v>
      </c>
      <c r="G2187" s="248"/>
      <c r="H2187" s="466" t="s">
        <v>7421</v>
      </c>
      <c r="I2187" s="466"/>
      <c r="J2187" s="509" t="s">
        <v>7644</v>
      </c>
      <c r="K2187" s="509"/>
    </row>
    <row r="2188" spans="1:11" s="703" customFormat="1" ht="15" hidden="1">
      <c r="A2188" s="245" t="s">
        <v>7391</v>
      </c>
      <c r="B2188" s="245" t="s">
        <v>12701</v>
      </c>
      <c r="C2188" s="245" t="s">
        <v>12702</v>
      </c>
      <c r="D2188" s="245" t="s">
        <v>7663</v>
      </c>
      <c r="E2188" s="245" t="s">
        <v>1952</v>
      </c>
      <c r="F2188" s="245" t="s">
        <v>12703</v>
      </c>
      <c r="G2188" s="245" t="s">
        <v>1954</v>
      </c>
      <c r="H2188" s="466" t="s">
        <v>7421</v>
      </c>
      <c r="I2188" s="466"/>
      <c r="J2188" s="509" t="s">
        <v>7644</v>
      </c>
      <c r="K2188" s="509"/>
    </row>
    <row r="2189" spans="1:11" s="703" customFormat="1" hidden="1">
      <c r="A2189" s="248" t="s">
        <v>7391</v>
      </c>
      <c r="B2189" s="248" t="s">
        <v>12701</v>
      </c>
      <c r="C2189" s="248" t="s">
        <v>12681</v>
      </c>
      <c r="D2189" s="248" t="s">
        <v>12687</v>
      </c>
      <c r="E2189" s="248" t="s">
        <v>1952</v>
      </c>
      <c r="F2189" s="248" t="s">
        <v>12683</v>
      </c>
      <c r="G2189" s="248"/>
      <c r="H2189" s="466" t="s">
        <v>7421</v>
      </c>
      <c r="I2189" s="466"/>
      <c r="J2189" s="509" t="s">
        <v>7644</v>
      </c>
      <c r="K2189" s="509"/>
    </row>
    <row r="2190" spans="1:11" s="703" customFormat="1" hidden="1">
      <c r="A2190" s="248" t="s">
        <v>7391</v>
      </c>
      <c r="B2190" s="248" t="s">
        <v>12701</v>
      </c>
      <c r="C2190" s="248" t="s">
        <v>2228</v>
      </c>
      <c r="D2190" s="248" t="s">
        <v>7671</v>
      </c>
      <c r="E2190" s="248" t="s">
        <v>1952</v>
      </c>
      <c r="F2190" s="248" t="s">
        <v>12704</v>
      </c>
      <c r="G2190" s="248"/>
      <c r="H2190" s="466" t="s">
        <v>7421</v>
      </c>
      <c r="I2190" s="466"/>
      <c r="J2190" s="509" t="s">
        <v>7644</v>
      </c>
      <c r="K2190" s="509"/>
    </row>
    <row r="2191" spans="1:11" s="703" customFormat="1" ht="15" hidden="1">
      <c r="A2191" s="245" t="s">
        <v>7391</v>
      </c>
      <c r="B2191" s="245" t="s">
        <v>12705</v>
      </c>
      <c r="C2191" s="245" t="s">
        <v>12681</v>
      </c>
      <c r="D2191" s="245" t="s">
        <v>12682</v>
      </c>
      <c r="E2191" s="245" t="s">
        <v>1952</v>
      </c>
      <c r="F2191" s="245" t="s">
        <v>12683</v>
      </c>
      <c r="G2191" s="245" t="s">
        <v>1954</v>
      </c>
      <c r="H2191" s="466" t="s">
        <v>7421</v>
      </c>
      <c r="I2191" s="466"/>
      <c r="J2191" s="509" t="s">
        <v>7644</v>
      </c>
      <c r="K2191" s="509"/>
    </row>
    <row r="2192" spans="1:11" s="703" customFormat="1" hidden="1">
      <c r="A2192" s="248" t="s">
        <v>7391</v>
      </c>
      <c r="B2192" s="248" t="s">
        <v>12705</v>
      </c>
      <c r="C2192" s="248" t="s">
        <v>7998</v>
      </c>
      <c r="D2192" s="248"/>
      <c r="E2192" s="248" t="s">
        <v>1952</v>
      </c>
      <c r="F2192" s="248" t="s">
        <v>12706</v>
      </c>
      <c r="G2192" s="248"/>
      <c r="H2192" s="466" t="s">
        <v>7421</v>
      </c>
      <c r="I2192" s="466"/>
      <c r="J2192" s="509" t="s">
        <v>7644</v>
      </c>
      <c r="K2192" s="509"/>
    </row>
    <row r="2193" spans="1:11" s="703" customFormat="1" hidden="1">
      <c r="A2193" s="248" t="s">
        <v>7391</v>
      </c>
      <c r="B2193" s="248" t="s">
        <v>12705</v>
      </c>
      <c r="C2193" s="248" t="s">
        <v>8068</v>
      </c>
      <c r="D2193" s="248" t="s">
        <v>6149</v>
      </c>
      <c r="E2193" s="248" t="s">
        <v>1952</v>
      </c>
      <c r="F2193" s="248" t="s">
        <v>12707</v>
      </c>
      <c r="G2193" s="248"/>
      <c r="H2193" s="466" t="s">
        <v>7421</v>
      </c>
      <c r="I2193" s="466"/>
      <c r="J2193" s="509" t="s">
        <v>7644</v>
      </c>
      <c r="K2193" s="509"/>
    </row>
    <row r="2194" spans="1:11" s="703" customFormat="1" hidden="1">
      <c r="A2194" s="248" t="s">
        <v>7391</v>
      </c>
      <c r="B2194" s="248" t="s">
        <v>12705</v>
      </c>
      <c r="C2194" s="248" t="s">
        <v>8070</v>
      </c>
      <c r="D2194" s="248" t="s">
        <v>6152</v>
      </c>
      <c r="E2194" s="248" t="s">
        <v>1952</v>
      </c>
      <c r="F2194" s="248" t="s">
        <v>12708</v>
      </c>
      <c r="G2194" s="248"/>
      <c r="H2194" s="466" t="s">
        <v>7421</v>
      </c>
      <c r="I2194" s="466"/>
      <c r="J2194" s="509" t="s">
        <v>7644</v>
      </c>
      <c r="K2194" s="509"/>
    </row>
    <row r="2195" spans="1:11" s="703" customFormat="1" hidden="1">
      <c r="A2195" s="248" t="s">
        <v>7391</v>
      </c>
      <c r="B2195" s="248" t="s">
        <v>12705</v>
      </c>
      <c r="C2195" s="248" t="s">
        <v>7037</v>
      </c>
      <c r="D2195" s="248" t="s">
        <v>5930</v>
      </c>
      <c r="E2195" s="248" t="s">
        <v>12709</v>
      </c>
      <c r="F2195" s="248" t="s">
        <v>12710</v>
      </c>
      <c r="G2195" s="248"/>
      <c r="H2195" s="466" t="s">
        <v>7421</v>
      </c>
      <c r="I2195" s="466"/>
      <c r="J2195" s="509" t="s">
        <v>7644</v>
      </c>
      <c r="K2195" s="509"/>
    </row>
    <row r="2196" spans="1:11" s="703" customFormat="1" hidden="1">
      <c r="A2196" s="248" t="s">
        <v>7391</v>
      </c>
      <c r="B2196" s="248" t="s">
        <v>12705</v>
      </c>
      <c r="C2196" s="248" t="s">
        <v>12711</v>
      </c>
      <c r="D2196" s="248" t="s">
        <v>12712</v>
      </c>
      <c r="E2196" s="248" t="s">
        <v>1952</v>
      </c>
      <c r="F2196" s="248" t="s">
        <v>12713</v>
      </c>
      <c r="G2196" s="248"/>
      <c r="H2196" s="466" t="s">
        <v>7421</v>
      </c>
      <c r="I2196" s="466"/>
      <c r="J2196" s="509" t="s">
        <v>7644</v>
      </c>
      <c r="K2196" s="509"/>
    </row>
    <row r="2197" spans="1:11" s="703" customFormat="1" hidden="1">
      <c r="A2197" s="248" t="s">
        <v>7391</v>
      </c>
      <c r="B2197" s="248" t="s">
        <v>12705</v>
      </c>
      <c r="C2197" s="248" t="s">
        <v>8585</v>
      </c>
      <c r="D2197" s="248" t="s">
        <v>5400</v>
      </c>
      <c r="E2197" s="248" t="s">
        <v>1952</v>
      </c>
      <c r="F2197" s="248" t="s">
        <v>12714</v>
      </c>
      <c r="G2197" s="248"/>
      <c r="H2197" s="466" t="s">
        <v>7421</v>
      </c>
      <c r="I2197" s="466"/>
      <c r="J2197" s="509" t="s">
        <v>7644</v>
      </c>
      <c r="K2197" s="509"/>
    </row>
    <row r="2198" spans="1:11" s="703" customFormat="1" hidden="1">
      <c r="A2198" s="248" t="s">
        <v>7391</v>
      </c>
      <c r="B2198" s="248" t="s">
        <v>12705</v>
      </c>
      <c r="C2198" s="248" t="s">
        <v>8155</v>
      </c>
      <c r="D2198" s="248" t="s">
        <v>8156</v>
      </c>
      <c r="E2198" s="248" t="s">
        <v>1952</v>
      </c>
      <c r="F2198" s="248" t="s">
        <v>12715</v>
      </c>
      <c r="G2198" s="248"/>
      <c r="H2198" s="466" t="s">
        <v>7421</v>
      </c>
      <c r="I2198" s="466"/>
      <c r="J2198" s="509" t="s">
        <v>7644</v>
      </c>
      <c r="K2198" s="509"/>
    </row>
    <row r="2199" spans="1:11" s="703" customFormat="1" hidden="1">
      <c r="A2199" s="248" t="s">
        <v>7391</v>
      </c>
      <c r="B2199" s="248" t="s">
        <v>12705</v>
      </c>
      <c r="C2199" s="248" t="s">
        <v>7608</v>
      </c>
      <c r="D2199" s="248" t="s">
        <v>8042</v>
      </c>
      <c r="E2199" s="248" t="s">
        <v>7941</v>
      </c>
      <c r="F2199" s="248" t="s">
        <v>12716</v>
      </c>
      <c r="G2199" s="248"/>
      <c r="H2199" s="466" t="s">
        <v>7421</v>
      </c>
      <c r="I2199" s="466"/>
      <c r="J2199" s="509" t="s">
        <v>7644</v>
      </c>
      <c r="K2199" s="509"/>
    </row>
    <row r="2200" spans="1:11" s="703" customFormat="1" hidden="1">
      <c r="A2200" s="248" t="s">
        <v>7391</v>
      </c>
      <c r="B2200" s="248" t="s">
        <v>12705</v>
      </c>
      <c r="C2200" s="248" t="s">
        <v>8597</v>
      </c>
      <c r="D2200" s="248" t="s">
        <v>8598</v>
      </c>
      <c r="E2200" s="248" t="s">
        <v>1952</v>
      </c>
      <c r="F2200" s="248" t="s">
        <v>12717</v>
      </c>
      <c r="G2200" s="248"/>
      <c r="H2200" s="466" t="s">
        <v>7421</v>
      </c>
      <c r="I2200" s="466"/>
      <c r="J2200" s="509" t="s">
        <v>7644</v>
      </c>
      <c r="K2200" s="509"/>
    </row>
    <row r="2201" spans="1:11" s="703" customFormat="1" hidden="1">
      <c r="A2201" s="248" t="s">
        <v>7391</v>
      </c>
      <c r="B2201" s="248" t="s">
        <v>12705</v>
      </c>
      <c r="C2201" s="248" t="s">
        <v>8940</v>
      </c>
      <c r="D2201" s="248" t="s">
        <v>8941</v>
      </c>
      <c r="E2201" s="248" t="s">
        <v>1952</v>
      </c>
      <c r="F2201" s="248" t="s">
        <v>12718</v>
      </c>
      <c r="G2201" s="248"/>
      <c r="H2201" s="466" t="s">
        <v>7421</v>
      </c>
      <c r="I2201" s="466"/>
      <c r="J2201" s="509" t="s">
        <v>7644</v>
      </c>
      <c r="K2201" s="509"/>
    </row>
    <row r="2202" spans="1:11" s="703" customFormat="1" hidden="1">
      <c r="A2202" s="248" t="s">
        <v>7391</v>
      </c>
      <c r="B2202" s="248" t="s">
        <v>12705</v>
      </c>
      <c r="C2202" s="248" t="s">
        <v>7946</v>
      </c>
      <c r="D2202" s="248" t="s">
        <v>7947</v>
      </c>
      <c r="E2202" s="248" t="s">
        <v>1952</v>
      </c>
      <c r="F2202" s="248" t="s">
        <v>12719</v>
      </c>
      <c r="G2202" s="248"/>
      <c r="H2202" s="466" t="s">
        <v>7421</v>
      </c>
      <c r="I2202" s="466"/>
      <c r="J2202" s="509" t="s">
        <v>7644</v>
      </c>
      <c r="K2202" s="509"/>
    </row>
    <row r="2203" spans="1:11" s="703" customFormat="1" hidden="1">
      <c r="A2203" s="248" t="s">
        <v>7391</v>
      </c>
      <c r="B2203" s="248" t="s">
        <v>12705</v>
      </c>
      <c r="C2203" s="248" t="s">
        <v>8059</v>
      </c>
      <c r="D2203" s="248" t="s">
        <v>8060</v>
      </c>
      <c r="E2203" s="248" t="s">
        <v>1952</v>
      </c>
      <c r="F2203" s="248" t="s">
        <v>12720</v>
      </c>
      <c r="G2203" s="248"/>
      <c r="H2203" s="466" t="s">
        <v>7421</v>
      </c>
      <c r="I2203" s="466"/>
      <c r="J2203" s="509" t="s">
        <v>7644</v>
      </c>
      <c r="K2203" s="509"/>
    </row>
    <row r="2204" spans="1:11" s="703" customFormat="1" hidden="1">
      <c r="A2204" s="248" t="s">
        <v>7391</v>
      </c>
      <c r="B2204" s="248" t="s">
        <v>12705</v>
      </c>
      <c r="C2204" s="248" t="s">
        <v>8035</v>
      </c>
      <c r="D2204" s="248" t="s">
        <v>8036</v>
      </c>
      <c r="E2204" s="248" t="s">
        <v>1952</v>
      </c>
      <c r="F2204" s="248" t="s">
        <v>12721</v>
      </c>
      <c r="G2204" s="248"/>
      <c r="H2204" s="466" t="s">
        <v>7421</v>
      </c>
      <c r="I2204" s="466"/>
      <c r="J2204" s="509" t="s">
        <v>7644</v>
      </c>
      <c r="K2204" s="509"/>
    </row>
    <row r="2205" spans="1:11" s="703" customFormat="1" hidden="1">
      <c r="A2205" s="248" t="s">
        <v>7391</v>
      </c>
      <c r="B2205" s="248" t="s">
        <v>12705</v>
      </c>
      <c r="C2205" s="248" t="s">
        <v>8158</v>
      </c>
      <c r="D2205" s="248" t="s">
        <v>4921</v>
      </c>
      <c r="E2205" s="248" t="s">
        <v>1952</v>
      </c>
      <c r="F2205" s="248" t="s">
        <v>12722</v>
      </c>
      <c r="G2205" s="248"/>
      <c r="H2205" s="466" t="s">
        <v>7421</v>
      </c>
      <c r="I2205" s="466"/>
      <c r="J2205" s="509" t="s">
        <v>7644</v>
      </c>
      <c r="K2205" s="509"/>
    </row>
    <row r="2206" spans="1:11" s="703" customFormat="1" hidden="1">
      <c r="A2206" s="248" t="s">
        <v>7391</v>
      </c>
      <c r="B2206" s="248" t="s">
        <v>12705</v>
      </c>
      <c r="C2206" s="248" t="s">
        <v>8870</v>
      </c>
      <c r="D2206" s="248" t="s">
        <v>8871</v>
      </c>
      <c r="E2206" s="248" t="s">
        <v>1952</v>
      </c>
      <c r="F2206" s="248" t="s">
        <v>12723</v>
      </c>
      <c r="G2206" s="248"/>
      <c r="H2206" s="466" t="s">
        <v>7421</v>
      </c>
      <c r="I2206" s="466"/>
      <c r="J2206" s="509" t="s">
        <v>7644</v>
      </c>
      <c r="K2206" s="509"/>
    </row>
    <row r="2207" spans="1:11" s="703" customFormat="1" ht="15" hidden="1">
      <c r="A2207" s="245" t="s">
        <v>7391</v>
      </c>
      <c r="B2207" s="245" t="s">
        <v>12724</v>
      </c>
      <c r="C2207" s="245" t="s">
        <v>12681</v>
      </c>
      <c r="D2207" s="245" t="s">
        <v>12682</v>
      </c>
      <c r="E2207" s="245" t="s">
        <v>1952</v>
      </c>
      <c r="F2207" s="245" t="s">
        <v>12683</v>
      </c>
      <c r="G2207" s="245" t="s">
        <v>1954</v>
      </c>
      <c r="H2207" s="466" t="s">
        <v>7421</v>
      </c>
      <c r="I2207" s="466"/>
      <c r="J2207" s="509" t="s">
        <v>7644</v>
      </c>
      <c r="K2207" s="509"/>
    </row>
    <row r="2208" spans="1:11" s="703" customFormat="1" hidden="1">
      <c r="A2208" s="248" t="s">
        <v>7391</v>
      </c>
      <c r="B2208" s="248" t="s">
        <v>12724</v>
      </c>
      <c r="C2208" s="248" t="s">
        <v>12725</v>
      </c>
      <c r="D2208" s="248" t="s">
        <v>12726</v>
      </c>
      <c r="E2208" s="248" t="s">
        <v>1952</v>
      </c>
      <c r="F2208" s="248" t="s">
        <v>12727</v>
      </c>
      <c r="G2208" s="248"/>
      <c r="H2208" s="466" t="s">
        <v>7421</v>
      </c>
      <c r="I2208" s="466"/>
      <c r="J2208" s="509" t="s">
        <v>7644</v>
      </c>
      <c r="K2208" s="509"/>
    </row>
    <row r="2209" spans="1:11" s="703" customFormat="1" hidden="1">
      <c r="A2209" s="248" t="s">
        <v>7391</v>
      </c>
      <c r="B2209" s="248" t="s">
        <v>12724</v>
      </c>
      <c r="C2209" s="248" t="s">
        <v>12728</v>
      </c>
      <c r="D2209" s="248" t="s">
        <v>12729</v>
      </c>
      <c r="E2209" s="248" t="s">
        <v>1952</v>
      </c>
      <c r="F2209" s="248" t="s">
        <v>12730</v>
      </c>
      <c r="G2209" s="248"/>
      <c r="H2209" s="466" t="s">
        <v>7421</v>
      </c>
      <c r="I2209" s="466"/>
      <c r="J2209" s="509" t="s">
        <v>7644</v>
      </c>
      <c r="K2209" s="509"/>
    </row>
    <row r="2210" spans="1:11" s="703" customFormat="1" hidden="1">
      <c r="A2210" s="248" t="s">
        <v>7391</v>
      </c>
      <c r="B2210" s="248" t="s">
        <v>12724</v>
      </c>
      <c r="C2210" s="248" t="s">
        <v>12731</v>
      </c>
      <c r="D2210" s="248" t="s">
        <v>12732</v>
      </c>
      <c r="E2210" s="248" t="s">
        <v>1952</v>
      </c>
      <c r="F2210" s="248" t="s">
        <v>12733</v>
      </c>
      <c r="G2210" s="248"/>
      <c r="H2210" s="466" t="s">
        <v>7421</v>
      </c>
      <c r="I2210" s="466"/>
      <c r="J2210" s="509" t="s">
        <v>7644</v>
      </c>
      <c r="K2210" s="509"/>
    </row>
    <row r="2211" spans="1:11" s="703" customFormat="1" hidden="1">
      <c r="A2211" s="248" t="s">
        <v>7391</v>
      </c>
      <c r="B2211" s="248" t="s">
        <v>12724</v>
      </c>
      <c r="C2211" s="248" t="s">
        <v>12734</v>
      </c>
      <c r="D2211" s="248" t="s">
        <v>12735</v>
      </c>
      <c r="E2211" s="248" t="s">
        <v>1952</v>
      </c>
      <c r="F2211" s="248" t="s">
        <v>12736</v>
      </c>
      <c r="G2211" s="248"/>
      <c r="H2211" s="466" t="s">
        <v>7421</v>
      </c>
      <c r="I2211" s="466"/>
      <c r="J2211" s="509" t="s">
        <v>7644</v>
      </c>
      <c r="K2211" s="509"/>
    </row>
    <row r="2212" spans="1:11" s="703" customFormat="1" hidden="1">
      <c r="A2212" s="248" t="s">
        <v>7391</v>
      </c>
      <c r="B2212" s="248" t="s">
        <v>12724</v>
      </c>
      <c r="C2212" s="248" t="s">
        <v>8540</v>
      </c>
      <c r="D2212" s="248" t="s">
        <v>4079</v>
      </c>
      <c r="E2212" s="248" t="s">
        <v>1952</v>
      </c>
      <c r="F2212" s="248" t="s">
        <v>12737</v>
      </c>
      <c r="G2212" s="248"/>
      <c r="H2212" s="466" t="s">
        <v>7421</v>
      </c>
      <c r="I2212" s="466"/>
      <c r="J2212" s="509" t="s">
        <v>7644</v>
      </c>
      <c r="K2212" s="509"/>
    </row>
    <row r="2213" spans="1:11" s="703" customFormat="1" hidden="1">
      <c r="A2213" s="248" t="s">
        <v>7391</v>
      </c>
      <c r="B2213" s="248" t="s">
        <v>12724</v>
      </c>
      <c r="C2213" s="248" t="s">
        <v>12738</v>
      </c>
      <c r="D2213" s="248" t="s">
        <v>12739</v>
      </c>
      <c r="E2213" s="248" t="s">
        <v>1952</v>
      </c>
      <c r="F2213" s="248" t="s">
        <v>12740</v>
      </c>
      <c r="G2213" s="248"/>
      <c r="H2213" s="466" t="s">
        <v>7421</v>
      </c>
      <c r="I2213" s="466"/>
      <c r="J2213" s="509" t="s">
        <v>7644</v>
      </c>
      <c r="K2213" s="509"/>
    </row>
    <row r="2214" spans="1:11" s="703" customFormat="1" hidden="1">
      <c r="A2214" s="248" t="s">
        <v>7391</v>
      </c>
      <c r="B2214" s="248" t="s">
        <v>12724</v>
      </c>
      <c r="C2214" s="248" t="s">
        <v>12741</v>
      </c>
      <c r="D2214" s="248" t="s">
        <v>12742</v>
      </c>
      <c r="E2214" s="248" t="s">
        <v>1952</v>
      </c>
      <c r="F2214" s="248" t="s">
        <v>12743</v>
      </c>
      <c r="G2214" s="248"/>
      <c r="H2214" s="466" t="s">
        <v>7421</v>
      </c>
      <c r="I2214" s="466"/>
      <c r="J2214" s="509" t="s">
        <v>7644</v>
      </c>
      <c r="K2214" s="509"/>
    </row>
    <row r="2215" spans="1:11" s="703" customFormat="1" hidden="1">
      <c r="A2215" s="248" t="s">
        <v>7391</v>
      </c>
      <c r="B2215" s="248" t="s">
        <v>12724</v>
      </c>
      <c r="C2215" s="248" t="s">
        <v>8001</v>
      </c>
      <c r="D2215" s="248" t="s">
        <v>8002</v>
      </c>
      <c r="E2215" s="248" t="s">
        <v>1952</v>
      </c>
      <c r="F2215" s="248" t="s">
        <v>12744</v>
      </c>
      <c r="G2215" s="248"/>
      <c r="H2215" s="466" t="s">
        <v>7421</v>
      </c>
      <c r="I2215" s="466"/>
      <c r="J2215" s="509" t="s">
        <v>7644</v>
      </c>
      <c r="K2215" s="509"/>
    </row>
    <row r="2216" spans="1:11" s="703" customFormat="1" hidden="1">
      <c r="A2216" s="248" t="s">
        <v>7391</v>
      </c>
      <c r="B2216" s="248" t="s">
        <v>12724</v>
      </c>
      <c r="C2216" s="248" t="s">
        <v>12745</v>
      </c>
      <c r="D2216" s="248" t="s">
        <v>12746</v>
      </c>
      <c r="E2216" s="248" t="s">
        <v>1952</v>
      </c>
      <c r="F2216" s="248" t="s">
        <v>12747</v>
      </c>
      <c r="G2216" s="248"/>
      <c r="H2216" s="466" t="s">
        <v>7421</v>
      </c>
      <c r="I2216" s="466"/>
      <c r="J2216" s="509" t="s">
        <v>7644</v>
      </c>
      <c r="K2216" s="509"/>
    </row>
    <row r="2217" spans="1:11" s="703" customFormat="1" hidden="1">
      <c r="A2217" s="248" t="s">
        <v>7391</v>
      </c>
      <c r="B2217" s="248" t="s">
        <v>12724</v>
      </c>
      <c r="C2217" s="248" t="s">
        <v>12748</v>
      </c>
      <c r="D2217" s="248" t="s">
        <v>12749</v>
      </c>
      <c r="E2217" s="248" t="s">
        <v>7610</v>
      </c>
      <c r="F2217" s="248" t="s">
        <v>12750</v>
      </c>
      <c r="G2217" s="248"/>
      <c r="H2217" s="466" t="s">
        <v>7421</v>
      </c>
      <c r="I2217" s="466"/>
      <c r="J2217" s="509" t="s">
        <v>7644</v>
      </c>
      <c r="K2217" s="509"/>
    </row>
    <row r="2218" spans="1:11" s="703" customFormat="1" hidden="1">
      <c r="A2218" s="248" t="s">
        <v>7391</v>
      </c>
      <c r="B2218" s="248" t="s">
        <v>12724</v>
      </c>
      <c r="C2218" s="248" t="s">
        <v>12751</v>
      </c>
      <c r="D2218" s="248" t="s">
        <v>12752</v>
      </c>
      <c r="E2218" s="248" t="s">
        <v>7941</v>
      </c>
      <c r="F2218" s="248" t="s">
        <v>12753</v>
      </c>
      <c r="G2218" s="248"/>
      <c r="H2218" s="466" t="s">
        <v>7421</v>
      </c>
      <c r="I2218" s="466"/>
      <c r="J2218" s="509" t="s">
        <v>7644</v>
      </c>
      <c r="K2218" s="509"/>
    </row>
    <row r="2219" spans="1:11" s="703" customFormat="1" hidden="1">
      <c r="A2219" s="248" t="s">
        <v>7391</v>
      </c>
      <c r="B2219" s="248" t="s">
        <v>12724</v>
      </c>
      <c r="C2219" s="248" t="s">
        <v>12754</v>
      </c>
      <c r="D2219" s="248" t="s">
        <v>12755</v>
      </c>
      <c r="E2219" s="248" t="s">
        <v>1952</v>
      </c>
      <c r="F2219" s="248" t="s">
        <v>12756</v>
      </c>
      <c r="G2219" s="248"/>
      <c r="H2219" s="466" t="s">
        <v>7421</v>
      </c>
      <c r="I2219" s="466"/>
      <c r="J2219" s="509" t="s">
        <v>7644</v>
      </c>
      <c r="K2219" s="509"/>
    </row>
    <row r="2220" spans="1:11" s="703" customFormat="1" hidden="1">
      <c r="A2220" s="248" t="s">
        <v>7391</v>
      </c>
      <c r="B2220" s="248" t="s">
        <v>12724</v>
      </c>
      <c r="C2220" s="248" t="s">
        <v>8152</v>
      </c>
      <c r="D2220" s="248" t="s">
        <v>8153</v>
      </c>
      <c r="E2220" s="248" t="s">
        <v>1952</v>
      </c>
      <c r="F2220" s="248" t="s">
        <v>12757</v>
      </c>
      <c r="G2220" s="248"/>
      <c r="H2220" s="466" t="s">
        <v>7421</v>
      </c>
      <c r="I2220" s="466"/>
      <c r="J2220" s="509" t="s">
        <v>7644</v>
      </c>
      <c r="K2220" s="509"/>
    </row>
    <row r="2221" spans="1:11" s="703" customFormat="1" hidden="1">
      <c r="A2221" s="248" t="s">
        <v>7391</v>
      </c>
      <c r="B2221" s="248" t="s">
        <v>12724</v>
      </c>
      <c r="C2221" s="248" t="s">
        <v>10605</v>
      </c>
      <c r="D2221" s="248" t="s">
        <v>9882</v>
      </c>
      <c r="E2221" s="248" t="s">
        <v>1952</v>
      </c>
      <c r="F2221" s="248" t="s">
        <v>12758</v>
      </c>
      <c r="G2221" s="248"/>
      <c r="H2221" s="466" t="s">
        <v>7421</v>
      </c>
      <c r="I2221" s="466"/>
      <c r="J2221" s="509" t="s">
        <v>7644</v>
      </c>
      <c r="K2221" s="509"/>
    </row>
    <row r="2222" spans="1:11" s="703" customFormat="1" hidden="1">
      <c r="A2222" s="248" t="s">
        <v>7391</v>
      </c>
      <c r="B2222" s="248" t="s">
        <v>12724</v>
      </c>
      <c r="C2222" s="248" t="s">
        <v>12759</v>
      </c>
      <c r="D2222" s="248" t="s">
        <v>12760</v>
      </c>
      <c r="E2222" s="248" t="s">
        <v>1952</v>
      </c>
      <c r="F2222" s="248" t="s">
        <v>12761</v>
      </c>
      <c r="G2222" s="248"/>
      <c r="H2222" s="466" t="s">
        <v>7421</v>
      </c>
      <c r="I2222" s="466"/>
      <c r="J2222" s="509" t="s">
        <v>7644</v>
      </c>
      <c r="K2222" s="509"/>
    </row>
    <row r="2223" spans="1:11" s="703" customFormat="1" hidden="1">
      <c r="A2223" s="248" t="s">
        <v>7391</v>
      </c>
      <c r="B2223" s="248" t="s">
        <v>12724</v>
      </c>
      <c r="C2223" s="248" t="s">
        <v>12762</v>
      </c>
      <c r="D2223" s="248" t="s">
        <v>12763</v>
      </c>
      <c r="E2223" s="248" t="s">
        <v>1952</v>
      </c>
      <c r="F2223" s="248" t="s">
        <v>12764</v>
      </c>
      <c r="G2223" s="248"/>
      <c r="H2223" s="466" t="s">
        <v>7421</v>
      </c>
      <c r="I2223" s="466"/>
      <c r="J2223" s="509" t="s">
        <v>7644</v>
      </c>
      <c r="K2223" s="509"/>
    </row>
    <row r="2224" spans="1:11" s="703" customFormat="1" hidden="1">
      <c r="A2224" s="248" t="s">
        <v>7391</v>
      </c>
      <c r="B2224" s="248" t="s">
        <v>12724</v>
      </c>
      <c r="C2224" s="248" t="s">
        <v>12765</v>
      </c>
      <c r="D2224" s="248" t="s">
        <v>12766</v>
      </c>
      <c r="E2224" s="248" t="s">
        <v>1952</v>
      </c>
      <c r="F2224" s="248" t="s">
        <v>12767</v>
      </c>
      <c r="G2224" s="248"/>
      <c r="H2224" s="466" t="s">
        <v>7421</v>
      </c>
      <c r="I2224" s="466"/>
      <c r="J2224" s="509" t="s">
        <v>7644</v>
      </c>
      <c r="K2224" s="509"/>
    </row>
    <row r="2225" spans="1:11" s="703" customFormat="1" hidden="1">
      <c r="A2225" s="248" t="s">
        <v>7391</v>
      </c>
      <c r="B2225" s="248" t="s">
        <v>12724</v>
      </c>
      <c r="C2225" s="248" t="s">
        <v>10569</v>
      </c>
      <c r="D2225" s="248" t="s">
        <v>9880</v>
      </c>
      <c r="E2225" s="248" t="s">
        <v>1952</v>
      </c>
      <c r="F2225" s="248" t="s">
        <v>12768</v>
      </c>
      <c r="G2225" s="248"/>
      <c r="H2225" s="466" t="s">
        <v>7421</v>
      </c>
      <c r="I2225" s="466"/>
      <c r="J2225" s="509" t="s">
        <v>7644</v>
      </c>
      <c r="K2225" s="509"/>
    </row>
    <row r="2226" spans="1:11" s="703" customFormat="1" hidden="1">
      <c r="A2226" s="248" t="s">
        <v>7391</v>
      </c>
      <c r="B2226" s="248" t="s">
        <v>12724</v>
      </c>
      <c r="C2226" s="248" t="s">
        <v>12769</v>
      </c>
      <c r="D2226" s="248" t="s">
        <v>12770</v>
      </c>
      <c r="E2226" s="248" t="s">
        <v>1952</v>
      </c>
      <c r="F2226" s="248" t="s">
        <v>12771</v>
      </c>
      <c r="G2226" s="248"/>
      <c r="H2226" s="466" t="s">
        <v>7421</v>
      </c>
      <c r="I2226" s="466"/>
      <c r="J2226" s="509" t="s">
        <v>7644</v>
      </c>
      <c r="K2226" s="509"/>
    </row>
    <row r="2227" spans="1:11" s="703" customFormat="1" hidden="1">
      <c r="A2227" s="248" t="s">
        <v>7391</v>
      </c>
      <c r="B2227" s="248" t="s">
        <v>12724</v>
      </c>
      <c r="C2227" s="248" t="s">
        <v>12772</v>
      </c>
      <c r="D2227" s="248" t="s">
        <v>12773</v>
      </c>
      <c r="E2227" s="248" t="s">
        <v>1952</v>
      </c>
      <c r="F2227" s="248" t="s">
        <v>12774</v>
      </c>
      <c r="G2227" s="248"/>
      <c r="H2227" s="466" t="s">
        <v>7421</v>
      </c>
      <c r="I2227" s="466"/>
      <c r="J2227" s="509" t="s">
        <v>7644</v>
      </c>
      <c r="K2227" s="509"/>
    </row>
    <row r="2228" spans="1:11" s="703" customFormat="1" hidden="1">
      <c r="A2228" s="248" t="s">
        <v>7391</v>
      </c>
      <c r="B2228" s="248" t="s">
        <v>12724</v>
      </c>
      <c r="C2228" s="248" t="s">
        <v>12775</v>
      </c>
      <c r="D2228" s="248" t="s">
        <v>12776</v>
      </c>
      <c r="E2228" s="248" t="s">
        <v>1952</v>
      </c>
      <c r="F2228" s="248" t="s">
        <v>12777</v>
      </c>
      <c r="G2228" s="248"/>
      <c r="H2228" s="466" t="s">
        <v>7421</v>
      </c>
      <c r="I2228" s="466"/>
      <c r="J2228" s="509" t="s">
        <v>7644</v>
      </c>
      <c r="K2228" s="509"/>
    </row>
    <row r="2229" spans="1:11" s="703" customFormat="1" hidden="1">
      <c r="A2229" s="248" t="s">
        <v>7391</v>
      </c>
      <c r="B2229" s="248" t="s">
        <v>12724</v>
      </c>
      <c r="C2229" s="248" t="s">
        <v>10626</v>
      </c>
      <c r="D2229" s="248" t="s">
        <v>5489</v>
      </c>
      <c r="E2229" s="248" t="s">
        <v>1952</v>
      </c>
      <c r="F2229" s="248" t="s">
        <v>12778</v>
      </c>
      <c r="G2229" s="248"/>
      <c r="H2229" s="466" t="s">
        <v>7421</v>
      </c>
      <c r="I2229" s="466"/>
      <c r="J2229" s="509" t="s">
        <v>7644</v>
      </c>
      <c r="K2229" s="509"/>
    </row>
    <row r="2230" spans="1:11" s="703" customFormat="1" hidden="1">
      <c r="A2230" s="248" t="s">
        <v>7391</v>
      </c>
      <c r="B2230" s="248" t="s">
        <v>12724</v>
      </c>
      <c r="C2230" s="248" t="s">
        <v>10620</v>
      </c>
      <c r="D2230" s="248" t="s">
        <v>12779</v>
      </c>
      <c r="E2230" s="248" t="s">
        <v>1952</v>
      </c>
      <c r="F2230" s="248" t="s">
        <v>12780</v>
      </c>
      <c r="G2230" s="248"/>
      <c r="H2230" s="466" t="s">
        <v>7421</v>
      </c>
      <c r="I2230" s="466"/>
      <c r="J2230" s="509" t="s">
        <v>7644</v>
      </c>
      <c r="K2230" s="509"/>
    </row>
    <row r="2231" spans="1:11" s="703" customFormat="1" hidden="1">
      <c r="A2231" s="248" t="s">
        <v>7391</v>
      </c>
      <c r="B2231" s="248" t="s">
        <v>12724</v>
      </c>
      <c r="C2231" s="248" t="s">
        <v>12781</v>
      </c>
      <c r="D2231" s="248" t="s">
        <v>12782</v>
      </c>
      <c r="E2231" s="248" t="s">
        <v>1952</v>
      </c>
      <c r="F2231" s="248" t="s">
        <v>12783</v>
      </c>
      <c r="G2231" s="248"/>
      <c r="H2231" s="466" t="s">
        <v>7421</v>
      </c>
      <c r="I2231" s="466"/>
      <c r="J2231" s="509" t="s">
        <v>7644</v>
      </c>
      <c r="K2231" s="509"/>
    </row>
    <row r="2232" spans="1:11" s="703" customFormat="1" hidden="1">
      <c r="A2232" s="248" t="s">
        <v>7391</v>
      </c>
      <c r="B2232" s="248" t="s">
        <v>12724</v>
      </c>
      <c r="C2232" s="248" t="s">
        <v>12784</v>
      </c>
      <c r="D2232" s="248" t="s">
        <v>12785</v>
      </c>
      <c r="E2232" s="248" t="s">
        <v>1952</v>
      </c>
      <c r="F2232" s="248" t="s">
        <v>12786</v>
      </c>
      <c r="G2232" s="248"/>
      <c r="H2232" s="466" t="s">
        <v>7421</v>
      </c>
      <c r="I2232" s="466"/>
      <c r="J2232" s="509" t="s">
        <v>7644</v>
      </c>
      <c r="K2232" s="509"/>
    </row>
    <row r="2233" spans="1:11" s="703" customFormat="1" ht="15" hidden="1">
      <c r="A2233" s="245" t="s">
        <v>7391</v>
      </c>
      <c r="B2233" s="245" t="s">
        <v>12787</v>
      </c>
      <c r="C2233" s="245" t="s">
        <v>12681</v>
      </c>
      <c r="D2233" s="245" t="s">
        <v>12682</v>
      </c>
      <c r="E2233" s="245" t="s">
        <v>1952</v>
      </c>
      <c r="F2233" s="245" t="s">
        <v>12683</v>
      </c>
      <c r="G2233" s="245" t="s">
        <v>1954</v>
      </c>
      <c r="H2233" s="466" t="s">
        <v>7421</v>
      </c>
      <c r="I2233" s="466"/>
      <c r="J2233" s="509" t="s">
        <v>7644</v>
      </c>
      <c r="K2233" s="509"/>
    </row>
    <row r="2234" spans="1:11" s="703" customFormat="1" hidden="1">
      <c r="A2234" s="248" t="s">
        <v>7391</v>
      </c>
      <c r="B2234" s="248" t="s">
        <v>12787</v>
      </c>
      <c r="C2234" s="248" t="s">
        <v>8056</v>
      </c>
      <c r="D2234" s="248" t="s">
        <v>8057</v>
      </c>
      <c r="E2234" s="248" t="s">
        <v>7941</v>
      </c>
      <c r="F2234" s="248" t="s">
        <v>12788</v>
      </c>
      <c r="G2234" s="248"/>
      <c r="H2234" s="466" t="s">
        <v>7421</v>
      </c>
      <c r="I2234" s="466"/>
      <c r="J2234" s="509" t="s">
        <v>7644</v>
      </c>
      <c r="K2234" s="509"/>
    </row>
    <row r="2235" spans="1:11" s="703" customFormat="1" hidden="1">
      <c r="A2235" s="248" t="s">
        <v>7391</v>
      </c>
      <c r="B2235" s="248" t="s">
        <v>12787</v>
      </c>
      <c r="C2235" s="248" t="s">
        <v>12789</v>
      </c>
      <c r="D2235" s="248" t="s">
        <v>12790</v>
      </c>
      <c r="E2235" s="248" t="s">
        <v>1952</v>
      </c>
      <c r="F2235" s="248" t="s">
        <v>12791</v>
      </c>
      <c r="G2235" s="248"/>
      <c r="H2235" s="466" t="s">
        <v>7421</v>
      </c>
      <c r="I2235" s="466"/>
      <c r="J2235" s="509" t="s">
        <v>7644</v>
      </c>
      <c r="K2235" s="509"/>
    </row>
    <row r="2236" spans="1:11" s="703" customFormat="1" hidden="1">
      <c r="A2236" s="248" t="s">
        <v>7391</v>
      </c>
      <c r="B2236" s="248" t="s">
        <v>12787</v>
      </c>
      <c r="C2236" s="248" t="s">
        <v>12792</v>
      </c>
      <c r="D2236" s="248" t="s">
        <v>12793</v>
      </c>
      <c r="E2236" s="248" t="s">
        <v>1952</v>
      </c>
      <c r="F2236" s="248" t="s">
        <v>12794</v>
      </c>
      <c r="G2236" s="248"/>
      <c r="H2236" s="466" t="s">
        <v>7421</v>
      </c>
      <c r="I2236" s="466"/>
      <c r="J2236" s="509" t="s">
        <v>7644</v>
      </c>
      <c r="K2236" s="509"/>
    </row>
    <row r="2237" spans="1:11" s="703" customFormat="1" hidden="1">
      <c r="A2237" s="248" t="s">
        <v>7391</v>
      </c>
      <c r="B2237" s="248" t="s">
        <v>12787</v>
      </c>
      <c r="C2237" s="248" t="s">
        <v>8050</v>
      </c>
      <c r="D2237" s="248" t="s">
        <v>12795</v>
      </c>
      <c r="E2237" s="248" t="s">
        <v>7610</v>
      </c>
      <c r="F2237" s="248" t="s">
        <v>12796</v>
      </c>
      <c r="G2237" s="248"/>
      <c r="H2237" s="466" t="s">
        <v>7421</v>
      </c>
      <c r="I2237" s="466"/>
      <c r="J2237" s="509" t="s">
        <v>7644</v>
      </c>
      <c r="K2237" s="509"/>
    </row>
    <row r="2238" spans="1:11" s="703" customFormat="1" hidden="1">
      <c r="A2238" s="248" t="s">
        <v>7391</v>
      </c>
      <c r="B2238" s="248" t="s">
        <v>12787</v>
      </c>
      <c r="C2238" s="248" t="s">
        <v>8053</v>
      </c>
      <c r="D2238" s="248" t="s">
        <v>8947</v>
      </c>
      <c r="E2238" s="248" t="s">
        <v>1952</v>
      </c>
      <c r="F2238" s="248" t="s">
        <v>12797</v>
      </c>
      <c r="G2238" s="248"/>
      <c r="H2238" s="466" t="s">
        <v>7421</v>
      </c>
      <c r="I2238" s="466"/>
      <c r="J2238" s="509" t="s">
        <v>7644</v>
      </c>
      <c r="K2238" s="509"/>
    </row>
    <row r="2239" spans="1:11" s="703" customFormat="1" hidden="1">
      <c r="A2239" s="248" t="s">
        <v>7391</v>
      </c>
      <c r="B2239" s="248" t="s">
        <v>12787</v>
      </c>
      <c r="C2239" s="248" t="s">
        <v>12798</v>
      </c>
      <c r="D2239" s="248" t="s">
        <v>12799</v>
      </c>
      <c r="E2239" s="248" t="s">
        <v>1952</v>
      </c>
      <c r="F2239" s="248" t="s">
        <v>12800</v>
      </c>
      <c r="G2239" s="248"/>
      <c r="H2239" s="466" t="s">
        <v>7421</v>
      </c>
      <c r="I2239" s="466"/>
      <c r="J2239" s="509" t="s">
        <v>7644</v>
      </c>
      <c r="K2239" s="509"/>
    </row>
    <row r="2240" spans="1:11" s="703" customFormat="1" hidden="1">
      <c r="A2240" s="248" t="s">
        <v>7391</v>
      </c>
      <c r="B2240" s="248" t="s">
        <v>12787</v>
      </c>
      <c r="C2240" s="248" t="s">
        <v>12801</v>
      </c>
      <c r="D2240" s="248" t="s">
        <v>5089</v>
      </c>
      <c r="E2240" s="248" t="s">
        <v>1952</v>
      </c>
      <c r="F2240" s="248" t="s">
        <v>12802</v>
      </c>
      <c r="G2240" s="248"/>
      <c r="H2240" s="466" t="s">
        <v>7421</v>
      </c>
      <c r="I2240" s="466"/>
      <c r="J2240" s="509" t="s">
        <v>7644</v>
      </c>
      <c r="K2240" s="509"/>
    </row>
    <row r="2241" spans="1:11" s="703" customFormat="1" hidden="1">
      <c r="A2241" s="248" t="s">
        <v>7391</v>
      </c>
      <c r="B2241" s="248" t="s">
        <v>12787</v>
      </c>
      <c r="C2241" s="248" t="s">
        <v>8039</v>
      </c>
      <c r="D2241" s="248" t="s">
        <v>2551</v>
      </c>
      <c r="E2241" s="248" t="s">
        <v>1952</v>
      </c>
      <c r="F2241" s="248" t="s">
        <v>12803</v>
      </c>
      <c r="G2241" s="248"/>
      <c r="H2241" s="466" t="s">
        <v>7421</v>
      </c>
      <c r="I2241" s="466"/>
      <c r="J2241" s="509" t="s">
        <v>7644</v>
      </c>
      <c r="K2241" s="509"/>
    </row>
    <row r="2242" spans="1:11" s="703" customFormat="1" hidden="1">
      <c r="A2242" s="248" t="s">
        <v>7391</v>
      </c>
      <c r="B2242" s="248" t="s">
        <v>12787</v>
      </c>
      <c r="C2242" s="248" t="s">
        <v>8591</v>
      </c>
      <c r="D2242" s="248" t="s">
        <v>8592</v>
      </c>
      <c r="E2242" s="248" t="s">
        <v>7610</v>
      </c>
      <c r="F2242" s="248" t="s">
        <v>12804</v>
      </c>
      <c r="G2242" s="248"/>
      <c r="H2242" s="466" t="s">
        <v>7421</v>
      </c>
      <c r="I2242" s="466"/>
      <c r="J2242" s="509" t="s">
        <v>7644</v>
      </c>
      <c r="K2242" s="509"/>
    </row>
    <row r="2243" spans="1:11" s="703" customFormat="1" hidden="1">
      <c r="A2243" s="248" t="s">
        <v>7391</v>
      </c>
      <c r="B2243" s="248" t="s">
        <v>12787</v>
      </c>
      <c r="C2243" s="248" t="s">
        <v>8953</v>
      </c>
      <c r="D2243" s="248" t="s">
        <v>8954</v>
      </c>
      <c r="E2243" s="248" t="s">
        <v>7610</v>
      </c>
      <c r="F2243" s="248" t="s">
        <v>12805</v>
      </c>
      <c r="G2243" s="248"/>
      <c r="H2243" s="466" t="s">
        <v>7421</v>
      </c>
      <c r="I2243" s="466"/>
      <c r="J2243" s="509" t="s">
        <v>7644</v>
      </c>
      <c r="K2243" s="509"/>
    </row>
    <row r="2244" spans="1:11" s="703" customFormat="1" hidden="1">
      <c r="A2244" s="248" t="s">
        <v>7391</v>
      </c>
      <c r="B2244" s="248" t="s">
        <v>12787</v>
      </c>
      <c r="C2244" s="248" t="s">
        <v>8957</v>
      </c>
      <c r="D2244" s="248" t="s">
        <v>12806</v>
      </c>
      <c r="E2244" s="248" t="s">
        <v>1952</v>
      </c>
      <c r="F2244" s="248" t="s">
        <v>12807</v>
      </c>
      <c r="G2244" s="248"/>
      <c r="H2244" s="466" t="s">
        <v>7421</v>
      </c>
      <c r="I2244" s="466"/>
      <c r="J2244" s="509" t="s">
        <v>7644</v>
      </c>
      <c r="K2244" s="509"/>
    </row>
    <row r="2245" spans="1:11" s="703" customFormat="1" hidden="1">
      <c r="A2245" s="248" t="s">
        <v>7391</v>
      </c>
      <c r="B2245" s="248" t="s">
        <v>12787</v>
      </c>
      <c r="C2245" s="248" t="s">
        <v>8960</v>
      </c>
      <c r="D2245" s="248" t="s">
        <v>12808</v>
      </c>
      <c r="E2245" s="248" t="s">
        <v>1952</v>
      </c>
      <c r="F2245" s="248" t="s">
        <v>12809</v>
      </c>
      <c r="G2245" s="248"/>
      <c r="H2245" s="466" t="s">
        <v>7421</v>
      </c>
      <c r="I2245" s="466"/>
      <c r="J2245" s="509" t="s">
        <v>7644</v>
      </c>
      <c r="K2245" s="509"/>
    </row>
    <row r="2246" spans="1:11" s="703" customFormat="1" hidden="1">
      <c r="A2246" s="248" t="s">
        <v>7391</v>
      </c>
      <c r="B2246" s="248" t="s">
        <v>12787</v>
      </c>
      <c r="C2246" s="248" t="s">
        <v>8963</v>
      </c>
      <c r="D2246" s="248" t="s">
        <v>12810</v>
      </c>
      <c r="E2246" s="248" t="s">
        <v>1952</v>
      </c>
      <c r="F2246" s="248" t="s">
        <v>12811</v>
      </c>
      <c r="G2246" s="248"/>
      <c r="H2246" s="466" t="s">
        <v>7421</v>
      </c>
      <c r="I2246" s="466"/>
      <c r="J2246" s="509" t="s">
        <v>7644</v>
      </c>
      <c r="K2246" s="509"/>
    </row>
    <row r="2247" spans="1:11" s="703" customFormat="1" hidden="1">
      <c r="A2247" s="248" t="s">
        <v>7391</v>
      </c>
      <c r="B2247" s="248" t="s">
        <v>12787</v>
      </c>
      <c r="C2247" s="248" t="s">
        <v>8966</v>
      </c>
      <c r="D2247" s="248" t="s">
        <v>12812</v>
      </c>
      <c r="E2247" s="248" t="s">
        <v>1952</v>
      </c>
      <c r="F2247" s="248" t="s">
        <v>12813</v>
      </c>
      <c r="G2247" s="248"/>
      <c r="H2247" s="466" t="s">
        <v>7421</v>
      </c>
      <c r="I2247" s="466"/>
      <c r="J2247" s="509" t="s">
        <v>7644</v>
      </c>
      <c r="K2247" s="509"/>
    </row>
    <row r="2248" spans="1:11" s="703" customFormat="1" hidden="1">
      <c r="A2248" s="248" t="s">
        <v>7391</v>
      </c>
      <c r="B2248" s="248" t="s">
        <v>12787</v>
      </c>
      <c r="C2248" s="248" t="s">
        <v>8969</v>
      </c>
      <c r="D2248" s="248" t="s">
        <v>12814</v>
      </c>
      <c r="E2248" s="248" t="s">
        <v>1952</v>
      </c>
      <c r="F2248" s="248" t="s">
        <v>12815</v>
      </c>
      <c r="G2248" s="248"/>
      <c r="H2248" s="466" t="s">
        <v>7421</v>
      </c>
      <c r="I2248" s="466"/>
      <c r="J2248" s="509" t="s">
        <v>7644</v>
      </c>
      <c r="K2248" s="509"/>
    </row>
    <row r="2249" spans="1:11" s="703" customFormat="1" hidden="1">
      <c r="A2249" s="248" t="s">
        <v>7391</v>
      </c>
      <c r="B2249" s="248" t="s">
        <v>12787</v>
      </c>
      <c r="C2249" s="248" t="s">
        <v>8163</v>
      </c>
      <c r="D2249" s="248" t="s">
        <v>8164</v>
      </c>
      <c r="E2249" s="248" t="s">
        <v>1952</v>
      </c>
      <c r="F2249" s="248" t="s">
        <v>12816</v>
      </c>
      <c r="G2249" s="248"/>
      <c r="H2249" s="466" t="s">
        <v>7421</v>
      </c>
      <c r="I2249" s="466"/>
      <c r="J2249" s="509" t="s">
        <v>7644</v>
      </c>
      <c r="K2249" s="509"/>
    </row>
    <row r="2250" spans="1:11" s="703" customFormat="1" hidden="1">
      <c r="A2250" s="248" t="s">
        <v>7391</v>
      </c>
      <c r="B2250" s="248" t="s">
        <v>12787</v>
      </c>
      <c r="C2250" s="248" t="s">
        <v>8729</v>
      </c>
      <c r="D2250" s="248" t="s">
        <v>8730</v>
      </c>
      <c r="E2250" s="248" t="s">
        <v>7610</v>
      </c>
      <c r="F2250" s="248" t="s">
        <v>12817</v>
      </c>
      <c r="G2250" s="248"/>
      <c r="H2250" s="466" t="s">
        <v>7421</v>
      </c>
      <c r="I2250" s="466"/>
      <c r="J2250" s="509" t="s">
        <v>7644</v>
      </c>
      <c r="K2250" s="509"/>
    </row>
    <row r="2251" spans="1:11" s="703" customFormat="1" hidden="1">
      <c r="A2251" s="248" t="s">
        <v>7391</v>
      </c>
      <c r="B2251" s="248" t="s">
        <v>12787</v>
      </c>
      <c r="C2251" s="248" t="s">
        <v>8605</v>
      </c>
      <c r="D2251" s="248" t="s">
        <v>8606</v>
      </c>
      <c r="E2251" s="248" t="s">
        <v>1952</v>
      </c>
      <c r="F2251" s="248" t="s">
        <v>12818</v>
      </c>
      <c r="G2251" s="248"/>
      <c r="H2251" s="466" t="s">
        <v>7421</v>
      </c>
      <c r="I2251" s="466"/>
      <c r="J2251" s="509" t="s">
        <v>7644</v>
      </c>
      <c r="K2251" s="509"/>
    </row>
    <row r="2252" spans="1:11" s="703" customFormat="1" hidden="1">
      <c r="A2252" s="248" t="s">
        <v>7391</v>
      </c>
      <c r="B2252" s="248" t="s">
        <v>12787</v>
      </c>
      <c r="C2252" s="248" t="s">
        <v>8608</v>
      </c>
      <c r="D2252" s="248" t="s">
        <v>12819</v>
      </c>
      <c r="E2252" s="248" t="s">
        <v>1952</v>
      </c>
      <c r="F2252" s="248" t="s">
        <v>12820</v>
      </c>
      <c r="G2252" s="248"/>
      <c r="H2252" s="466" t="s">
        <v>7421</v>
      </c>
      <c r="I2252" s="466"/>
      <c r="J2252" s="509" t="s">
        <v>7644</v>
      </c>
      <c r="K2252" s="509"/>
    </row>
    <row r="2253" spans="1:11" s="703" customFormat="1" hidden="1">
      <c r="A2253" s="248" t="s">
        <v>7391</v>
      </c>
      <c r="B2253" s="248" t="s">
        <v>12787</v>
      </c>
      <c r="C2253" s="248" t="s">
        <v>12821</v>
      </c>
      <c r="D2253" s="248" t="s">
        <v>12822</v>
      </c>
      <c r="E2253" s="248" t="s">
        <v>1952</v>
      </c>
      <c r="F2253" s="248" t="s">
        <v>12823</v>
      </c>
      <c r="G2253" s="248"/>
      <c r="H2253" s="466" t="s">
        <v>7421</v>
      </c>
      <c r="I2253" s="466"/>
      <c r="J2253" s="509" t="s">
        <v>7644</v>
      </c>
      <c r="K2253" s="509"/>
    </row>
    <row r="2254" spans="1:11" s="703" customFormat="1" hidden="1">
      <c r="A2254" s="248" t="s">
        <v>7391</v>
      </c>
      <c r="B2254" s="248" t="s">
        <v>12787</v>
      </c>
      <c r="C2254" s="248" t="s">
        <v>12824</v>
      </c>
      <c r="D2254" s="248" t="s">
        <v>12825</v>
      </c>
      <c r="E2254" s="248" t="s">
        <v>1952</v>
      </c>
      <c r="F2254" s="248" t="s">
        <v>12826</v>
      </c>
      <c r="G2254" s="248"/>
      <c r="H2254" s="466" t="s">
        <v>7421</v>
      </c>
      <c r="I2254" s="466"/>
      <c r="J2254" s="509" t="s">
        <v>7644</v>
      </c>
      <c r="K2254" s="509"/>
    </row>
    <row r="2255" spans="1:11" s="703" customFormat="1" hidden="1">
      <c r="A2255" s="248" t="s">
        <v>7391</v>
      </c>
      <c r="B2255" s="248" t="s">
        <v>12787</v>
      </c>
      <c r="C2255" s="248" t="s">
        <v>12827</v>
      </c>
      <c r="D2255" s="248" t="s">
        <v>12828</v>
      </c>
      <c r="E2255" s="248" t="s">
        <v>1952</v>
      </c>
      <c r="F2255" s="248" t="s">
        <v>12829</v>
      </c>
      <c r="G2255" s="248"/>
      <c r="H2255" s="466" t="s">
        <v>7421</v>
      </c>
      <c r="I2255" s="466"/>
      <c r="J2255" s="509" t="s">
        <v>7644</v>
      </c>
      <c r="K2255" s="509"/>
    </row>
    <row r="2256" spans="1:11" s="703" customFormat="1" hidden="1">
      <c r="A2256" s="248" t="s">
        <v>7391</v>
      </c>
      <c r="B2256" s="248" t="s">
        <v>12787</v>
      </c>
      <c r="C2256" s="248" t="s">
        <v>12830</v>
      </c>
      <c r="D2256" s="248" t="s">
        <v>12831</v>
      </c>
      <c r="E2256" s="248" t="s">
        <v>1952</v>
      </c>
      <c r="F2256" s="248" t="s">
        <v>12832</v>
      </c>
      <c r="G2256" s="248"/>
      <c r="H2256" s="466" t="s">
        <v>7421</v>
      </c>
      <c r="I2256" s="466"/>
      <c r="J2256" s="509" t="s">
        <v>7644</v>
      </c>
      <c r="K2256" s="509"/>
    </row>
    <row r="2257" spans="1:11" s="703" customFormat="1" hidden="1">
      <c r="A2257" s="248" t="s">
        <v>7391</v>
      </c>
      <c r="B2257" s="248" t="s">
        <v>12787</v>
      </c>
      <c r="C2257" s="248" t="s">
        <v>8611</v>
      </c>
      <c r="D2257" s="248" t="s">
        <v>12833</v>
      </c>
      <c r="E2257" s="248" t="s">
        <v>1952</v>
      </c>
      <c r="F2257" s="248" t="s">
        <v>12834</v>
      </c>
      <c r="G2257" s="248"/>
      <c r="H2257" s="466" t="s">
        <v>7421</v>
      </c>
      <c r="I2257" s="466"/>
      <c r="J2257" s="509" t="s">
        <v>7644</v>
      </c>
      <c r="K2257" s="509"/>
    </row>
    <row r="2258" spans="1:11" s="703" customFormat="1" hidden="1">
      <c r="A2258" s="248" t="s">
        <v>7391</v>
      </c>
      <c r="B2258" s="248" t="s">
        <v>12787</v>
      </c>
      <c r="C2258" s="248" t="s">
        <v>12835</v>
      </c>
      <c r="D2258" s="248" t="s">
        <v>12836</v>
      </c>
      <c r="E2258" s="248" t="s">
        <v>1952</v>
      </c>
      <c r="F2258" s="248" t="s">
        <v>12837</v>
      </c>
      <c r="G2258" s="248"/>
      <c r="H2258" s="466" t="s">
        <v>7421</v>
      </c>
      <c r="I2258" s="466"/>
      <c r="J2258" s="509" t="s">
        <v>7644</v>
      </c>
      <c r="K2258" s="509"/>
    </row>
    <row r="2259" spans="1:11" s="703" customFormat="1" ht="15" hidden="1">
      <c r="A2259" s="245" t="s">
        <v>7391</v>
      </c>
      <c r="B2259" s="245" t="s">
        <v>12838</v>
      </c>
      <c r="C2259" s="245" t="s">
        <v>12681</v>
      </c>
      <c r="D2259" s="245" t="s">
        <v>12682</v>
      </c>
      <c r="E2259" s="245" t="s">
        <v>1952</v>
      </c>
      <c r="F2259" s="245" t="s">
        <v>12683</v>
      </c>
      <c r="G2259" s="245" t="s">
        <v>1954</v>
      </c>
      <c r="H2259" s="466" t="s">
        <v>7421</v>
      </c>
      <c r="I2259" s="466"/>
      <c r="J2259" s="509" t="s">
        <v>7644</v>
      </c>
      <c r="K2259" s="509"/>
    </row>
    <row r="2260" spans="1:11" s="703" customFormat="1" hidden="1">
      <c r="A2260" s="248" t="s">
        <v>7391</v>
      </c>
      <c r="B2260" s="248" t="s">
        <v>12838</v>
      </c>
      <c r="C2260" s="248" t="s">
        <v>12839</v>
      </c>
      <c r="D2260" s="248" t="s">
        <v>6187</v>
      </c>
      <c r="E2260" s="248" t="s">
        <v>7941</v>
      </c>
      <c r="F2260" s="248" t="s">
        <v>12840</v>
      </c>
      <c r="G2260" s="248"/>
      <c r="H2260" s="466" t="s">
        <v>7421</v>
      </c>
      <c r="I2260" s="466"/>
      <c r="J2260" s="509" t="s">
        <v>7644</v>
      </c>
      <c r="K2260" s="509"/>
    </row>
    <row r="2261" spans="1:11" s="703" customFormat="1" hidden="1">
      <c r="A2261" s="248" t="s">
        <v>7391</v>
      </c>
      <c r="B2261" s="248" t="s">
        <v>12838</v>
      </c>
      <c r="C2261" s="248" t="s">
        <v>12841</v>
      </c>
      <c r="D2261" s="248" t="s">
        <v>12842</v>
      </c>
      <c r="E2261" s="248" t="s">
        <v>1952</v>
      </c>
      <c r="F2261" s="248" t="s">
        <v>12843</v>
      </c>
      <c r="G2261" s="248"/>
      <c r="H2261" s="466" t="s">
        <v>7421</v>
      </c>
      <c r="I2261" s="466"/>
      <c r="J2261" s="509" t="s">
        <v>7644</v>
      </c>
      <c r="K2261" s="509"/>
    </row>
    <row r="2262" spans="1:11" s="703" customFormat="1" hidden="1">
      <c r="A2262" s="248" t="s">
        <v>7391</v>
      </c>
      <c r="B2262" s="248" t="s">
        <v>12838</v>
      </c>
      <c r="C2262" s="248" t="s">
        <v>12844</v>
      </c>
      <c r="D2262" s="248" t="s">
        <v>6181</v>
      </c>
      <c r="E2262" s="248" t="s">
        <v>1952</v>
      </c>
      <c r="F2262" s="248" t="s">
        <v>12845</v>
      </c>
      <c r="G2262" s="248"/>
      <c r="H2262" s="466" t="s">
        <v>7421</v>
      </c>
      <c r="I2262" s="466"/>
      <c r="J2262" s="509" t="s">
        <v>7644</v>
      </c>
      <c r="K2262" s="509"/>
    </row>
    <row r="2263" spans="1:11" s="703" customFormat="1" hidden="1">
      <c r="A2263" s="248" t="s">
        <v>7391</v>
      </c>
      <c r="B2263" s="248" t="s">
        <v>12838</v>
      </c>
      <c r="C2263" s="248" t="s">
        <v>9362</v>
      </c>
      <c r="D2263" s="248" t="s">
        <v>9363</v>
      </c>
      <c r="E2263" s="248" t="s">
        <v>7772</v>
      </c>
      <c r="F2263" s="248" t="s">
        <v>12846</v>
      </c>
      <c r="G2263" s="248"/>
      <c r="H2263" s="466" t="s">
        <v>7421</v>
      </c>
      <c r="I2263" s="466"/>
      <c r="J2263" s="509" t="s">
        <v>7644</v>
      </c>
      <c r="K2263" s="509"/>
    </row>
    <row r="2264" spans="1:11" s="703" customFormat="1" hidden="1">
      <c r="A2264" s="248" t="s">
        <v>7391</v>
      </c>
      <c r="B2264" s="248" t="s">
        <v>12838</v>
      </c>
      <c r="C2264" s="248" t="s">
        <v>12847</v>
      </c>
      <c r="D2264" s="248" t="s">
        <v>12848</v>
      </c>
      <c r="E2264" s="248" t="s">
        <v>7941</v>
      </c>
      <c r="F2264" s="248" t="s">
        <v>12849</v>
      </c>
      <c r="G2264" s="248"/>
      <c r="H2264" s="466" t="s">
        <v>7421</v>
      </c>
      <c r="I2264" s="466"/>
      <c r="J2264" s="509" t="s">
        <v>7644</v>
      </c>
      <c r="K2264" s="509"/>
    </row>
    <row r="2265" spans="1:11" s="703" customFormat="1" hidden="1">
      <c r="A2265" s="248" t="s">
        <v>7391</v>
      </c>
      <c r="B2265" s="248" t="s">
        <v>12838</v>
      </c>
      <c r="C2265" s="248" t="s">
        <v>12850</v>
      </c>
      <c r="D2265" s="248" t="s">
        <v>12851</v>
      </c>
      <c r="E2265" s="248" t="s">
        <v>5406</v>
      </c>
      <c r="F2265" s="248" t="s">
        <v>12852</v>
      </c>
      <c r="G2265" s="248"/>
      <c r="H2265" s="466" t="s">
        <v>7421</v>
      </c>
      <c r="I2265" s="466"/>
      <c r="J2265" s="509" t="s">
        <v>7644</v>
      </c>
      <c r="K2265" s="509"/>
    </row>
    <row r="2266" spans="1:11" s="703" customFormat="1" hidden="1">
      <c r="A2266" s="248" t="s">
        <v>7391</v>
      </c>
      <c r="B2266" s="248" t="s">
        <v>12838</v>
      </c>
      <c r="C2266" s="248" t="s">
        <v>12853</v>
      </c>
      <c r="D2266" s="248" t="s">
        <v>3353</v>
      </c>
      <c r="E2266" s="248" t="s">
        <v>1952</v>
      </c>
      <c r="F2266" s="248" t="s">
        <v>12854</v>
      </c>
      <c r="G2266" s="248"/>
      <c r="H2266" s="466" t="s">
        <v>7421</v>
      </c>
      <c r="I2266" s="466"/>
      <c r="J2266" s="509" t="s">
        <v>7644</v>
      </c>
      <c r="K2266" s="509"/>
    </row>
    <row r="2267" spans="1:11" s="703" customFormat="1" hidden="1">
      <c r="A2267" s="248" t="s">
        <v>7391</v>
      </c>
      <c r="B2267" s="248" t="s">
        <v>12838</v>
      </c>
      <c r="C2267" s="248" t="s">
        <v>12855</v>
      </c>
      <c r="D2267" s="248" t="s">
        <v>12856</v>
      </c>
      <c r="E2267" s="248" t="s">
        <v>1952</v>
      </c>
      <c r="F2267" s="248" t="s">
        <v>12857</v>
      </c>
      <c r="G2267" s="248"/>
      <c r="H2267" s="466" t="s">
        <v>7421</v>
      </c>
      <c r="I2267" s="466"/>
      <c r="J2267" s="509" t="s">
        <v>7644</v>
      </c>
      <c r="K2267" s="509"/>
    </row>
    <row r="2268" spans="1:11" s="703" customFormat="1" hidden="1">
      <c r="A2268" s="248" t="s">
        <v>7391</v>
      </c>
      <c r="B2268" s="248" t="s">
        <v>12838</v>
      </c>
      <c r="C2268" s="248" t="s">
        <v>12858</v>
      </c>
      <c r="D2268" s="248" t="s">
        <v>12859</v>
      </c>
      <c r="E2268" s="248" t="s">
        <v>3643</v>
      </c>
      <c r="F2268" s="248" t="s">
        <v>12860</v>
      </c>
      <c r="G2268" s="248"/>
      <c r="H2268" s="466" t="s">
        <v>7421</v>
      </c>
      <c r="I2268" s="466"/>
      <c r="J2268" s="509" t="s">
        <v>7644</v>
      </c>
      <c r="K2268" s="509"/>
    </row>
    <row r="2269" spans="1:11" s="703" customFormat="1" hidden="1">
      <c r="A2269" s="248" t="s">
        <v>7391</v>
      </c>
      <c r="B2269" s="248" t="s">
        <v>12838</v>
      </c>
      <c r="C2269" s="248" t="s">
        <v>12861</v>
      </c>
      <c r="D2269" s="248" t="s">
        <v>12862</v>
      </c>
      <c r="E2269" s="248" t="s">
        <v>1952</v>
      </c>
      <c r="F2269" s="248" t="s">
        <v>12863</v>
      </c>
      <c r="G2269" s="248"/>
      <c r="H2269" s="466" t="s">
        <v>7421</v>
      </c>
      <c r="I2269" s="466"/>
      <c r="J2269" s="509" t="s">
        <v>7644</v>
      </c>
      <c r="K2269" s="509"/>
    </row>
    <row r="2270" spans="1:11" s="703" customFormat="1" hidden="1">
      <c r="A2270" s="248" t="s">
        <v>7391</v>
      </c>
      <c r="B2270" s="248" t="s">
        <v>12838</v>
      </c>
      <c r="C2270" s="248" t="s">
        <v>12864</v>
      </c>
      <c r="D2270" s="248" t="s">
        <v>12865</v>
      </c>
      <c r="E2270" s="248" t="s">
        <v>7610</v>
      </c>
      <c r="F2270" s="248" t="s">
        <v>12866</v>
      </c>
      <c r="G2270" s="248"/>
      <c r="H2270" s="466" t="s">
        <v>7421</v>
      </c>
      <c r="I2270" s="466"/>
      <c r="J2270" s="509" t="s">
        <v>7644</v>
      </c>
      <c r="K2270" s="509"/>
    </row>
    <row r="2271" spans="1:11" s="703" customFormat="1" hidden="1">
      <c r="A2271" s="248" t="s">
        <v>7391</v>
      </c>
      <c r="B2271" s="248" t="s">
        <v>12838</v>
      </c>
      <c r="C2271" s="248" t="s">
        <v>12867</v>
      </c>
      <c r="D2271" s="248" t="s">
        <v>12868</v>
      </c>
      <c r="E2271" s="248" t="s">
        <v>1952</v>
      </c>
      <c r="F2271" s="248" t="s">
        <v>12869</v>
      </c>
      <c r="G2271" s="248"/>
      <c r="H2271" s="466" t="s">
        <v>7421</v>
      </c>
      <c r="I2271" s="466"/>
      <c r="J2271" s="509" t="s">
        <v>7644</v>
      </c>
      <c r="K2271" s="509"/>
    </row>
    <row r="2272" spans="1:11" s="703" customFormat="1" hidden="1">
      <c r="A2272" s="248" t="s">
        <v>7391</v>
      </c>
      <c r="B2272" s="248" t="s">
        <v>12838</v>
      </c>
      <c r="C2272" s="248" t="s">
        <v>12870</v>
      </c>
      <c r="D2272" s="248" t="s">
        <v>12871</v>
      </c>
      <c r="E2272" s="248" t="s">
        <v>7610</v>
      </c>
      <c r="F2272" s="248" t="s">
        <v>12872</v>
      </c>
      <c r="G2272" s="248"/>
      <c r="H2272" s="466" t="s">
        <v>7421</v>
      </c>
      <c r="I2272" s="466"/>
      <c r="J2272" s="509" t="s">
        <v>7644</v>
      </c>
      <c r="K2272" s="509"/>
    </row>
    <row r="2273" spans="1:11" s="703" customFormat="1" hidden="1">
      <c r="A2273" s="248" t="s">
        <v>7391</v>
      </c>
      <c r="B2273" s="248" t="s">
        <v>12838</v>
      </c>
      <c r="C2273" s="248" t="s">
        <v>12873</v>
      </c>
      <c r="D2273" s="248" t="s">
        <v>12874</v>
      </c>
      <c r="E2273" s="248" t="s">
        <v>1952</v>
      </c>
      <c r="F2273" s="248" t="s">
        <v>12875</v>
      </c>
      <c r="G2273" s="248"/>
      <c r="H2273" s="466" t="s">
        <v>7421</v>
      </c>
      <c r="I2273" s="466"/>
      <c r="J2273" s="509" t="s">
        <v>7644</v>
      </c>
      <c r="K2273" s="509"/>
    </row>
    <row r="2274" spans="1:11" s="703" customFormat="1" hidden="1">
      <c r="A2274" s="248" t="s">
        <v>7391</v>
      </c>
      <c r="B2274" s="248" t="s">
        <v>12838</v>
      </c>
      <c r="C2274" s="248" t="s">
        <v>12876</v>
      </c>
      <c r="D2274" s="248" t="s">
        <v>12877</v>
      </c>
      <c r="E2274" s="248" t="s">
        <v>1952</v>
      </c>
      <c r="F2274" s="248" t="s">
        <v>12878</v>
      </c>
      <c r="G2274" s="248"/>
      <c r="H2274" s="466" t="s">
        <v>7421</v>
      </c>
      <c r="I2274" s="466"/>
      <c r="J2274" s="509" t="s">
        <v>7644</v>
      </c>
      <c r="K2274" s="509"/>
    </row>
    <row r="2275" spans="1:11" s="703" customFormat="1" hidden="1">
      <c r="A2275" s="248" t="s">
        <v>7391</v>
      </c>
      <c r="B2275" s="248" t="s">
        <v>12838</v>
      </c>
      <c r="C2275" s="248" t="s">
        <v>12879</v>
      </c>
      <c r="D2275" s="248" t="s">
        <v>12880</v>
      </c>
      <c r="E2275" s="248" t="s">
        <v>1952</v>
      </c>
      <c r="F2275" s="248" t="s">
        <v>12881</v>
      </c>
      <c r="G2275" s="248"/>
      <c r="H2275" s="466" t="s">
        <v>7421</v>
      </c>
      <c r="I2275" s="466"/>
      <c r="J2275" s="509" t="s">
        <v>7644</v>
      </c>
      <c r="K2275" s="509"/>
    </row>
    <row r="2276" spans="1:11" s="703" customFormat="1" hidden="1">
      <c r="A2276" s="248" t="s">
        <v>7391</v>
      </c>
      <c r="B2276" s="248" t="s">
        <v>12838</v>
      </c>
      <c r="C2276" s="248" t="s">
        <v>12882</v>
      </c>
      <c r="D2276" s="248" t="s">
        <v>12883</v>
      </c>
      <c r="E2276" s="248" t="s">
        <v>7610</v>
      </c>
      <c r="F2276" s="248" t="s">
        <v>12884</v>
      </c>
      <c r="G2276" s="248"/>
      <c r="H2276" s="466" t="s">
        <v>7421</v>
      </c>
      <c r="I2276" s="466"/>
      <c r="J2276" s="509" t="s">
        <v>7644</v>
      </c>
      <c r="K2276" s="509"/>
    </row>
    <row r="2277" spans="1:11" s="703" customFormat="1" hidden="1">
      <c r="A2277" s="248" t="s">
        <v>7391</v>
      </c>
      <c r="B2277" s="248" t="s">
        <v>12838</v>
      </c>
      <c r="C2277" s="248" t="s">
        <v>12885</v>
      </c>
      <c r="D2277" s="248" t="s">
        <v>12886</v>
      </c>
      <c r="E2277" s="248" t="s">
        <v>1952</v>
      </c>
      <c r="F2277" s="248" t="s">
        <v>12887</v>
      </c>
      <c r="G2277" s="248"/>
      <c r="H2277" s="466" t="s">
        <v>7421</v>
      </c>
      <c r="I2277" s="466"/>
      <c r="J2277" s="509" t="s">
        <v>7644</v>
      </c>
      <c r="K2277" s="509"/>
    </row>
    <row r="2278" spans="1:11" s="703" customFormat="1" hidden="1">
      <c r="A2278" s="248" t="s">
        <v>7391</v>
      </c>
      <c r="B2278" s="248" t="s">
        <v>12838</v>
      </c>
      <c r="C2278" s="248" t="s">
        <v>12888</v>
      </c>
      <c r="D2278" s="248" t="s">
        <v>12889</v>
      </c>
      <c r="E2278" s="248" t="s">
        <v>1952</v>
      </c>
      <c r="F2278" s="248" t="s">
        <v>12890</v>
      </c>
      <c r="G2278" s="248"/>
      <c r="H2278" s="466" t="s">
        <v>7421</v>
      </c>
      <c r="I2278" s="466"/>
      <c r="J2278" s="509" t="s">
        <v>7644</v>
      </c>
      <c r="K2278" s="509"/>
    </row>
    <row r="2279" spans="1:11" s="703" customFormat="1" hidden="1">
      <c r="A2279" s="248" t="s">
        <v>7391</v>
      </c>
      <c r="B2279" s="248" t="s">
        <v>12838</v>
      </c>
      <c r="C2279" s="248" t="s">
        <v>1472</v>
      </c>
      <c r="D2279" s="248" t="s">
        <v>5584</v>
      </c>
      <c r="E2279" s="248" t="s">
        <v>1952</v>
      </c>
      <c r="F2279" s="248" t="s">
        <v>12891</v>
      </c>
      <c r="G2279" s="248"/>
      <c r="H2279" s="466" t="s">
        <v>7421</v>
      </c>
      <c r="I2279" s="466"/>
      <c r="J2279" s="509" t="s">
        <v>7644</v>
      </c>
      <c r="K2279" s="509"/>
    </row>
    <row r="2280" spans="1:11" s="703" customFormat="1" hidden="1">
      <c r="A2280" s="248" t="s">
        <v>7391</v>
      </c>
      <c r="B2280" s="248" t="s">
        <v>12838</v>
      </c>
      <c r="C2280" s="248" t="s">
        <v>12892</v>
      </c>
      <c r="D2280" s="248" t="s">
        <v>12893</v>
      </c>
      <c r="E2280" s="248" t="s">
        <v>7941</v>
      </c>
      <c r="F2280" s="248" t="s">
        <v>12894</v>
      </c>
      <c r="G2280" s="248"/>
      <c r="H2280" s="466" t="s">
        <v>7421</v>
      </c>
      <c r="I2280" s="466"/>
      <c r="J2280" s="509" t="s">
        <v>7644</v>
      </c>
      <c r="K2280" s="509"/>
    </row>
    <row r="2281" spans="1:11" s="703" customFormat="1" hidden="1">
      <c r="A2281" s="248" t="s">
        <v>7391</v>
      </c>
      <c r="B2281" s="248" t="s">
        <v>12838</v>
      </c>
      <c r="C2281" s="248" t="s">
        <v>9037</v>
      </c>
      <c r="D2281" s="248" t="s">
        <v>9038</v>
      </c>
      <c r="E2281" s="248" t="s">
        <v>1952</v>
      </c>
      <c r="F2281" s="248" t="s">
        <v>12895</v>
      </c>
      <c r="G2281" s="248"/>
      <c r="H2281" s="466" t="s">
        <v>7421</v>
      </c>
      <c r="I2281" s="466"/>
      <c r="J2281" s="509" t="s">
        <v>7644</v>
      </c>
      <c r="K2281" s="509"/>
    </row>
    <row r="2282" spans="1:11" s="703" customFormat="1" hidden="1">
      <c r="A2282" s="248" t="s">
        <v>7391</v>
      </c>
      <c r="B2282" s="248" t="s">
        <v>12838</v>
      </c>
      <c r="C2282" s="248" t="s">
        <v>12896</v>
      </c>
      <c r="D2282" s="248" t="s">
        <v>12897</v>
      </c>
      <c r="E2282" s="248" t="s">
        <v>1952</v>
      </c>
      <c r="F2282" s="248" t="s">
        <v>12898</v>
      </c>
      <c r="G2282" s="248"/>
      <c r="H2282" s="466" t="s">
        <v>7421</v>
      </c>
      <c r="I2282" s="466"/>
      <c r="J2282" s="509" t="s">
        <v>7644</v>
      </c>
      <c r="K2282" s="509"/>
    </row>
    <row r="2283" spans="1:11" s="703" customFormat="1" hidden="1">
      <c r="A2283" s="248" t="s">
        <v>7391</v>
      </c>
      <c r="B2283" s="248" t="s">
        <v>12838</v>
      </c>
      <c r="C2283" s="248" t="s">
        <v>9085</v>
      </c>
      <c r="D2283" s="248" t="s">
        <v>9086</v>
      </c>
      <c r="E2283" s="248" t="s">
        <v>1952</v>
      </c>
      <c r="F2283" s="248" t="s">
        <v>12899</v>
      </c>
      <c r="G2283" s="248"/>
      <c r="H2283" s="466" t="s">
        <v>7421</v>
      </c>
      <c r="I2283" s="466"/>
      <c r="J2283" s="509" t="s">
        <v>7644</v>
      </c>
      <c r="K2283" s="509"/>
    </row>
    <row r="2284" spans="1:11" s="703" customFormat="1" hidden="1">
      <c r="A2284" s="248" t="s">
        <v>7391</v>
      </c>
      <c r="B2284" s="248" t="s">
        <v>12838</v>
      </c>
      <c r="C2284" s="248" t="s">
        <v>9075</v>
      </c>
      <c r="D2284" s="248" t="s">
        <v>8111</v>
      </c>
      <c r="E2284" s="248" t="s">
        <v>7941</v>
      </c>
      <c r="F2284" s="248" t="s">
        <v>12900</v>
      </c>
      <c r="G2284" s="248"/>
      <c r="H2284" s="466" t="s">
        <v>7421</v>
      </c>
      <c r="I2284" s="466"/>
      <c r="J2284" s="509" t="s">
        <v>7644</v>
      </c>
      <c r="K2284" s="509"/>
    </row>
    <row r="2285" spans="1:11" s="703" customFormat="1" hidden="1">
      <c r="A2285" s="248" t="s">
        <v>7391</v>
      </c>
      <c r="B2285" s="248" t="s">
        <v>12838</v>
      </c>
      <c r="C2285" s="248" t="s">
        <v>12901</v>
      </c>
      <c r="D2285" s="248" t="s">
        <v>12902</v>
      </c>
      <c r="E2285" s="248" t="s">
        <v>1952</v>
      </c>
      <c r="F2285" s="248" t="s">
        <v>12903</v>
      </c>
      <c r="G2285" s="248"/>
      <c r="H2285" s="466" t="s">
        <v>7421</v>
      </c>
      <c r="I2285" s="466"/>
      <c r="J2285" s="509" t="s">
        <v>7644</v>
      </c>
      <c r="K2285" s="509"/>
    </row>
    <row r="2286" spans="1:11" s="703" customFormat="1" hidden="1">
      <c r="A2286" s="248" t="s">
        <v>7391</v>
      </c>
      <c r="B2286" s="248" t="s">
        <v>12838</v>
      </c>
      <c r="C2286" s="248" t="s">
        <v>12904</v>
      </c>
      <c r="D2286" s="248" t="s">
        <v>12905</v>
      </c>
      <c r="E2286" s="248" t="s">
        <v>1952</v>
      </c>
      <c r="F2286" s="248" t="s">
        <v>12906</v>
      </c>
      <c r="G2286" s="248"/>
      <c r="H2286" s="466" t="s">
        <v>7421</v>
      </c>
      <c r="I2286" s="466"/>
      <c r="J2286" s="509" t="s">
        <v>7644</v>
      </c>
      <c r="K2286" s="509"/>
    </row>
    <row r="2287" spans="1:11" s="703" customFormat="1" hidden="1">
      <c r="A2287" s="248" t="s">
        <v>7391</v>
      </c>
      <c r="B2287" s="248" t="s">
        <v>12838</v>
      </c>
      <c r="C2287" s="248" t="s">
        <v>12907</v>
      </c>
      <c r="D2287" s="248" t="s">
        <v>12908</v>
      </c>
      <c r="E2287" s="248" t="s">
        <v>1952</v>
      </c>
      <c r="F2287" s="248" t="s">
        <v>12909</v>
      </c>
      <c r="G2287" s="248"/>
      <c r="H2287" s="466" t="s">
        <v>7421</v>
      </c>
      <c r="I2287" s="466"/>
      <c r="J2287" s="509" t="s">
        <v>7644</v>
      </c>
      <c r="K2287" s="509"/>
    </row>
    <row r="2288" spans="1:11" s="703" customFormat="1" hidden="1">
      <c r="A2288" s="248" t="s">
        <v>7391</v>
      </c>
      <c r="B2288" s="248" t="s">
        <v>12838</v>
      </c>
      <c r="C2288" s="248" t="s">
        <v>8981</v>
      </c>
      <c r="D2288" s="248" t="s">
        <v>8982</v>
      </c>
      <c r="E2288" s="248" t="s">
        <v>1952</v>
      </c>
      <c r="F2288" s="248" t="s">
        <v>12910</v>
      </c>
      <c r="G2288" s="248"/>
      <c r="H2288" s="466" t="s">
        <v>7421</v>
      </c>
      <c r="I2288" s="466"/>
      <c r="J2288" s="509" t="s">
        <v>7644</v>
      </c>
      <c r="K2288" s="509"/>
    </row>
    <row r="2289" spans="1:11" s="703" customFormat="1" hidden="1">
      <c r="A2289" s="248" t="s">
        <v>7391</v>
      </c>
      <c r="B2289" s="248" t="s">
        <v>12838</v>
      </c>
      <c r="C2289" s="248" t="s">
        <v>12911</v>
      </c>
      <c r="D2289" s="248" t="s">
        <v>12912</v>
      </c>
      <c r="E2289" s="248" t="s">
        <v>1952</v>
      </c>
      <c r="F2289" s="248" t="s">
        <v>12913</v>
      </c>
      <c r="G2289" s="248"/>
      <c r="H2289" s="466" t="s">
        <v>7421</v>
      </c>
      <c r="I2289" s="466"/>
      <c r="J2289" s="509" t="s">
        <v>7644</v>
      </c>
      <c r="K2289" s="509"/>
    </row>
    <row r="2290" spans="1:11" s="703" customFormat="1" hidden="1">
      <c r="A2290" s="248" t="s">
        <v>7391</v>
      </c>
      <c r="B2290" s="248" t="s">
        <v>12838</v>
      </c>
      <c r="C2290" s="248" t="s">
        <v>12914</v>
      </c>
      <c r="D2290" s="248" t="s">
        <v>3741</v>
      </c>
      <c r="E2290" s="248" t="s">
        <v>1952</v>
      </c>
      <c r="F2290" s="248" t="s">
        <v>12915</v>
      </c>
      <c r="G2290" s="248"/>
      <c r="H2290" s="466" t="s">
        <v>7421</v>
      </c>
      <c r="I2290" s="466"/>
      <c r="J2290" s="509" t="s">
        <v>7644</v>
      </c>
      <c r="K2290" s="509"/>
    </row>
    <row r="2291" spans="1:11" s="703" customFormat="1" hidden="1">
      <c r="A2291" s="248" t="s">
        <v>7391</v>
      </c>
      <c r="B2291" s="248" t="s">
        <v>12838</v>
      </c>
      <c r="C2291" s="248" t="s">
        <v>9392</v>
      </c>
      <c r="D2291" s="248" t="s">
        <v>12916</v>
      </c>
      <c r="E2291" s="248" t="s">
        <v>1952</v>
      </c>
      <c r="F2291" s="248" t="s">
        <v>12917</v>
      </c>
      <c r="G2291" s="248"/>
      <c r="H2291" s="466" t="s">
        <v>7421</v>
      </c>
      <c r="I2291" s="466"/>
      <c r="J2291" s="509" t="s">
        <v>7644</v>
      </c>
      <c r="K2291" s="509"/>
    </row>
    <row r="2292" spans="1:11" s="703" customFormat="1" hidden="1">
      <c r="A2292" s="248" t="s">
        <v>7391</v>
      </c>
      <c r="B2292" s="248" t="s">
        <v>12838</v>
      </c>
      <c r="C2292" s="248" t="s">
        <v>9394</v>
      </c>
      <c r="D2292" s="248" t="s">
        <v>12918</v>
      </c>
      <c r="E2292" s="248" t="s">
        <v>1952</v>
      </c>
      <c r="F2292" s="248" t="s">
        <v>12919</v>
      </c>
      <c r="G2292" s="248"/>
      <c r="H2292" s="466" t="s">
        <v>7421</v>
      </c>
      <c r="I2292" s="466"/>
      <c r="J2292" s="509" t="s">
        <v>7644</v>
      </c>
      <c r="K2292" s="509"/>
    </row>
    <row r="2293" spans="1:11" s="703" customFormat="1" hidden="1">
      <c r="A2293" s="248" t="s">
        <v>7391</v>
      </c>
      <c r="B2293" s="248" t="s">
        <v>12838</v>
      </c>
      <c r="C2293" s="248" t="s">
        <v>12920</v>
      </c>
      <c r="D2293" s="248" t="s">
        <v>12921</v>
      </c>
      <c r="E2293" s="248" t="s">
        <v>1952</v>
      </c>
      <c r="F2293" s="248" t="s">
        <v>12922</v>
      </c>
      <c r="G2293" s="248"/>
      <c r="H2293" s="466" t="s">
        <v>7421</v>
      </c>
      <c r="I2293" s="466"/>
      <c r="J2293" s="509" t="s">
        <v>7644</v>
      </c>
      <c r="K2293" s="509"/>
    </row>
    <row r="2294" spans="1:11" s="703" customFormat="1" hidden="1">
      <c r="A2294" s="248" t="s">
        <v>7391</v>
      </c>
      <c r="B2294" s="248" t="s">
        <v>12838</v>
      </c>
      <c r="C2294" s="248" t="s">
        <v>12923</v>
      </c>
      <c r="D2294" s="248" t="s">
        <v>12924</v>
      </c>
      <c r="E2294" s="248" t="s">
        <v>1952</v>
      </c>
      <c r="F2294" s="248" t="s">
        <v>12925</v>
      </c>
      <c r="G2294" s="248"/>
      <c r="H2294" s="249" t="s">
        <v>7421</v>
      </c>
      <c r="I2294" s="639"/>
      <c r="J2294" s="509" t="s">
        <v>7644</v>
      </c>
      <c r="K2294" s="509"/>
    </row>
    <row r="2295" spans="1:11" s="703" customFormat="1" hidden="1">
      <c r="A2295" s="248" t="s">
        <v>7391</v>
      </c>
      <c r="B2295" s="248" t="s">
        <v>12838</v>
      </c>
      <c r="C2295" s="248" t="s">
        <v>12926</v>
      </c>
      <c r="D2295" s="248" t="s">
        <v>12927</v>
      </c>
      <c r="E2295" s="248" t="s">
        <v>7610</v>
      </c>
      <c r="F2295" s="248" t="s">
        <v>12928</v>
      </c>
      <c r="G2295" s="248"/>
      <c r="H2295" s="249" t="s">
        <v>7421</v>
      </c>
      <c r="I2295" s="639"/>
      <c r="J2295" s="509" t="s">
        <v>7644</v>
      </c>
      <c r="K2295" s="509"/>
    </row>
    <row r="2296" spans="1:11" s="703" customFormat="1" hidden="1">
      <c r="A2296" s="248" t="s">
        <v>7391</v>
      </c>
      <c r="B2296" s="248" t="s">
        <v>12838</v>
      </c>
      <c r="C2296" s="248" t="s">
        <v>12929</v>
      </c>
      <c r="D2296" s="248" t="s">
        <v>12930</v>
      </c>
      <c r="E2296" s="248" t="s">
        <v>1952</v>
      </c>
      <c r="F2296" s="248" t="s">
        <v>12931</v>
      </c>
      <c r="G2296" s="248"/>
      <c r="H2296" s="249" t="s">
        <v>7421</v>
      </c>
      <c r="I2296" s="639"/>
      <c r="J2296" s="509" t="s">
        <v>7644</v>
      </c>
      <c r="K2296" s="509"/>
    </row>
    <row r="2297" spans="1:11" s="703" customFormat="1" hidden="1">
      <c r="A2297" s="248" t="s">
        <v>7391</v>
      </c>
      <c r="B2297" s="248" t="s">
        <v>12838</v>
      </c>
      <c r="C2297" s="248" t="s">
        <v>12932</v>
      </c>
      <c r="D2297" s="248" t="s">
        <v>12933</v>
      </c>
      <c r="E2297" s="248" t="s">
        <v>1952</v>
      </c>
      <c r="F2297" s="248" t="s">
        <v>12934</v>
      </c>
      <c r="G2297" s="248"/>
      <c r="H2297" s="249" t="s">
        <v>7421</v>
      </c>
      <c r="I2297" s="639"/>
      <c r="J2297" s="509" t="s">
        <v>7644</v>
      </c>
      <c r="K2297" s="509"/>
    </row>
    <row r="2298" spans="1:11" s="703" customFormat="1" hidden="1">
      <c r="A2298" s="248" t="s">
        <v>7391</v>
      </c>
      <c r="B2298" s="248" t="s">
        <v>12838</v>
      </c>
      <c r="C2298" s="248" t="s">
        <v>12935</v>
      </c>
      <c r="D2298" s="248" t="s">
        <v>12936</v>
      </c>
      <c r="E2298" s="248" t="s">
        <v>1952</v>
      </c>
      <c r="F2298" s="248" t="s">
        <v>12937</v>
      </c>
      <c r="G2298" s="248"/>
      <c r="H2298" s="249" t="s">
        <v>7421</v>
      </c>
      <c r="I2298" s="639"/>
      <c r="J2298" s="509" t="s">
        <v>7644</v>
      </c>
      <c r="K2298" s="509"/>
    </row>
    <row r="2299" spans="1:11" s="703" customFormat="1" hidden="1">
      <c r="A2299" s="248" t="s">
        <v>7391</v>
      </c>
      <c r="B2299" s="248" t="s">
        <v>12838</v>
      </c>
      <c r="C2299" s="248" t="s">
        <v>12938</v>
      </c>
      <c r="D2299" s="248" t="s">
        <v>12939</v>
      </c>
      <c r="E2299" s="248" t="s">
        <v>7610</v>
      </c>
      <c r="F2299" s="248" t="s">
        <v>12940</v>
      </c>
      <c r="G2299" s="248"/>
      <c r="H2299" s="249" t="s">
        <v>7421</v>
      </c>
      <c r="I2299" s="639"/>
      <c r="J2299" s="509" t="s">
        <v>7644</v>
      </c>
      <c r="K2299" s="509"/>
    </row>
    <row r="2300" spans="1:11" s="703" customFormat="1" hidden="1">
      <c r="A2300" s="251" t="s">
        <v>7391</v>
      </c>
      <c r="B2300" s="251" t="s">
        <v>12838</v>
      </c>
      <c r="C2300" s="251" t="s">
        <v>12941</v>
      </c>
      <c r="D2300" s="251" t="s">
        <v>12542</v>
      </c>
      <c r="E2300" s="251" t="s">
        <v>1952</v>
      </c>
      <c r="F2300" s="251" t="s">
        <v>12942</v>
      </c>
      <c r="G2300" s="251"/>
      <c r="H2300" s="249" t="s">
        <v>7421</v>
      </c>
      <c r="I2300" s="937"/>
      <c r="J2300" s="509" t="s">
        <v>7644</v>
      </c>
      <c r="K2300" s="509"/>
    </row>
    <row r="2301" spans="1:11" s="703" customFormat="1" ht="15" hidden="1">
      <c r="A2301" s="768" t="s">
        <v>56</v>
      </c>
      <c r="B2301" s="768" t="s">
        <v>12943</v>
      </c>
      <c r="C2301" s="768" t="s">
        <v>3052</v>
      </c>
      <c r="D2301" s="768" t="s">
        <v>12944</v>
      </c>
      <c r="E2301" s="768" t="s">
        <v>1952</v>
      </c>
      <c r="F2301" s="766" t="s">
        <v>3054</v>
      </c>
      <c r="G2301" s="797" t="s">
        <v>1954</v>
      </c>
      <c r="H2301" s="273" t="s">
        <v>7421</v>
      </c>
      <c r="I2301" s="938"/>
      <c r="J2301" s="509" t="s">
        <v>7644</v>
      </c>
      <c r="K2301" s="509"/>
    </row>
    <row r="2302" spans="1:11" s="758" customFormat="1" ht="15" hidden="1">
      <c r="A2302" s="250" t="s">
        <v>56</v>
      </c>
      <c r="B2302" s="250" t="s">
        <v>12943</v>
      </c>
      <c r="C2302" s="250" t="s">
        <v>12945</v>
      </c>
      <c r="D2302" s="250" t="s">
        <v>12946</v>
      </c>
      <c r="E2302" s="250" t="s">
        <v>1952</v>
      </c>
      <c r="F2302" s="251" t="s">
        <v>12947</v>
      </c>
      <c r="G2302" s="798"/>
      <c r="H2302" s="273" t="s">
        <v>7421</v>
      </c>
      <c r="I2302" s="31"/>
      <c r="J2302" s="492" t="s">
        <v>7644</v>
      </c>
      <c r="K2302" s="492"/>
    </row>
    <row r="2303" spans="1:11" s="703" customFormat="1" hidden="1">
      <c r="A2303" s="250" t="s">
        <v>56</v>
      </c>
      <c r="B2303" s="250" t="s">
        <v>12943</v>
      </c>
      <c r="C2303" s="250" t="s">
        <v>4294</v>
      </c>
      <c r="D2303" s="250" t="s">
        <v>4647</v>
      </c>
      <c r="E2303" s="250" t="s">
        <v>2169</v>
      </c>
      <c r="F2303" s="251" t="s">
        <v>12948</v>
      </c>
      <c r="G2303" s="798"/>
      <c r="H2303" s="273" t="s">
        <v>7421</v>
      </c>
      <c r="I2303" s="31"/>
      <c r="J2303" s="509" t="s">
        <v>7644</v>
      </c>
      <c r="K2303" s="509"/>
    </row>
    <row r="2304" spans="1:11" s="703" customFormat="1" hidden="1">
      <c r="A2304" s="250" t="s">
        <v>56</v>
      </c>
      <c r="B2304" s="250" t="s">
        <v>12943</v>
      </c>
      <c r="C2304" s="250" t="s">
        <v>12949</v>
      </c>
      <c r="D2304" s="250" t="s">
        <v>12950</v>
      </c>
      <c r="E2304" s="250" t="s">
        <v>1952</v>
      </c>
      <c r="F2304" s="251" t="s">
        <v>12951</v>
      </c>
      <c r="G2304" s="798"/>
      <c r="H2304" s="273" t="s">
        <v>7421</v>
      </c>
      <c r="I2304" s="31"/>
      <c r="J2304" s="509" t="s">
        <v>7644</v>
      </c>
      <c r="K2304" s="509"/>
    </row>
    <row r="2305" spans="1:11" s="703" customFormat="1" hidden="1">
      <c r="A2305" s="250" t="s">
        <v>56</v>
      </c>
      <c r="B2305" s="250" t="s">
        <v>12943</v>
      </c>
      <c r="C2305" s="250" t="s">
        <v>12952</v>
      </c>
      <c r="D2305" s="250" t="s">
        <v>12953</v>
      </c>
      <c r="E2305" s="250" t="s">
        <v>2169</v>
      </c>
      <c r="F2305" s="251" t="s">
        <v>12954</v>
      </c>
      <c r="G2305" s="798"/>
      <c r="H2305" s="273" t="s">
        <v>7421</v>
      </c>
      <c r="I2305" s="31"/>
      <c r="J2305" s="509" t="s">
        <v>7644</v>
      </c>
      <c r="K2305" s="509"/>
    </row>
    <row r="2306" spans="1:11" s="758" customFormat="1" ht="15" hidden="1">
      <c r="A2306" s="762" t="s">
        <v>7391</v>
      </c>
      <c r="B2306" s="762" t="s">
        <v>12955</v>
      </c>
      <c r="C2306" s="762" t="s">
        <v>12956</v>
      </c>
      <c r="D2306" s="762" t="s">
        <v>12957</v>
      </c>
      <c r="E2306" s="762" t="s">
        <v>1952</v>
      </c>
      <c r="F2306" s="763" t="s">
        <v>12958</v>
      </c>
      <c r="G2306" s="799" t="s">
        <v>1954</v>
      </c>
      <c r="H2306" s="273" t="s">
        <v>7421</v>
      </c>
      <c r="I2306" s="939"/>
      <c r="J2306" s="492" t="s">
        <v>7644</v>
      </c>
      <c r="K2306" s="492"/>
    </row>
    <row r="2307" spans="1:11" s="703" customFormat="1" hidden="1">
      <c r="A2307" s="250" t="s">
        <v>7391</v>
      </c>
      <c r="B2307" s="250" t="s">
        <v>12955</v>
      </c>
      <c r="C2307" s="250" t="s">
        <v>1955</v>
      </c>
      <c r="D2307" s="250" t="s">
        <v>1915</v>
      </c>
      <c r="E2307" s="250" t="s">
        <v>10540</v>
      </c>
      <c r="F2307" s="250" t="s">
        <v>12958</v>
      </c>
      <c r="G2307" s="796"/>
      <c r="H2307" s="273" t="s">
        <v>7421</v>
      </c>
      <c r="I2307" s="573"/>
      <c r="J2307" s="509" t="s">
        <v>7644</v>
      </c>
      <c r="K2307" s="509"/>
    </row>
    <row r="2308" spans="1:11" s="703" customFormat="1" ht="15" hidden="1">
      <c r="A2308" s="245" t="s">
        <v>7391</v>
      </c>
      <c r="B2308" s="245" t="s">
        <v>12959</v>
      </c>
      <c r="C2308" s="245" t="s">
        <v>12960</v>
      </c>
      <c r="D2308" s="245" t="s">
        <v>7663</v>
      </c>
      <c r="E2308" s="245" t="s">
        <v>1952</v>
      </c>
      <c r="F2308" s="245" t="s">
        <v>12961</v>
      </c>
      <c r="G2308" s="245" t="s">
        <v>1954</v>
      </c>
      <c r="H2308" s="273" t="s">
        <v>7421</v>
      </c>
      <c r="I2308" s="466"/>
      <c r="J2308" s="509" t="s">
        <v>7644</v>
      </c>
      <c r="K2308" s="509"/>
    </row>
    <row r="2309" spans="1:11" s="703" customFormat="1" hidden="1">
      <c r="A2309" s="248" t="s">
        <v>7391</v>
      </c>
      <c r="B2309" s="248" t="s">
        <v>12959</v>
      </c>
      <c r="C2309" s="248" t="s">
        <v>12956</v>
      </c>
      <c r="D2309" s="248" t="s">
        <v>12962</v>
      </c>
      <c r="E2309" s="248" t="s">
        <v>1952</v>
      </c>
      <c r="F2309" s="248" t="s">
        <v>12958</v>
      </c>
      <c r="G2309" s="248"/>
      <c r="H2309" s="273" t="s">
        <v>7421</v>
      </c>
      <c r="I2309" s="466"/>
      <c r="J2309" s="509" t="s">
        <v>7644</v>
      </c>
      <c r="K2309" s="509"/>
    </row>
    <row r="2310" spans="1:11" s="703" customFormat="1" hidden="1">
      <c r="A2310" s="248" t="s">
        <v>7391</v>
      </c>
      <c r="B2310" s="248" t="s">
        <v>12959</v>
      </c>
      <c r="C2310" s="248" t="s">
        <v>2219</v>
      </c>
      <c r="D2310" s="248" t="s">
        <v>7666</v>
      </c>
      <c r="E2310" s="248" t="s">
        <v>1952</v>
      </c>
      <c r="F2310" s="248" t="s">
        <v>12963</v>
      </c>
      <c r="G2310" s="248"/>
      <c r="H2310" s="273" t="s">
        <v>7421</v>
      </c>
      <c r="I2310" s="466"/>
      <c r="J2310" s="509" t="s">
        <v>7644</v>
      </c>
      <c r="K2310" s="509"/>
    </row>
    <row r="2311" spans="1:11" s="703" customFormat="1" ht="15" hidden="1">
      <c r="A2311" s="245" t="s">
        <v>7391</v>
      </c>
      <c r="B2311" s="245" t="s">
        <v>12964</v>
      </c>
      <c r="C2311" s="245" t="s">
        <v>12965</v>
      </c>
      <c r="D2311" s="245" t="s">
        <v>7663</v>
      </c>
      <c r="E2311" s="245" t="s">
        <v>1952</v>
      </c>
      <c r="F2311" s="245" t="s">
        <v>12966</v>
      </c>
      <c r="G2311" s="245" t="s">
        <v>1954</v>
      </c>
      <c r="H2311" s="273" t="s">
        <v>7421</v>
      </c>
      <c r="I2311" s="466"/>
      <c r="J2311" s="509" t="s">
        <v>7644</v>
      </c>
      <c r="K2311" s="509"/>
    </row>
    <row r="2312" spans="1:11" s="703" customFormat="1" hidden="1">
      <c r="A2312" s="248" t="s">
        <v>7391</v>
      </c>
      <c r="B2312" s="248" t="s">
        <v>12964</v>
      </c>
      <c r="C2312" s="248" t="s">
        <v>12956</v>
      </c>
      <c r="D2312" s="248" t="s">
        <v>12962</v>
      </c>
      <c r="E2312" s="248" t="s">
        <v>1952</v>
      </c>
      <c r="F2312" s="248" t="s">
        <v>12958</v>
      </c>
      <c r="G2312" s="248"/>
      <c r="H2312" s="273" t="s">
        <v>7421</v>
      </c>
      <c r="I2312" s="466"/>
      <c r="J2312" s="509" t="s">
        <v>7644</v>
      </c>
      <c r="K2312" s="509"/>
    </row>
    <row r="2313" spans="1:11" s="703" customFormat="1" hidden="1">
      <c r="A2313" s="248" t="s">
        <v>7391</v>
      </c>
      <c r="B2313" s="248" t="s">
        <v>12964</v>
      </c>
      <c r="C2313" s="248" t="s">
        <v>2228</v>
      </c>
      <c r="D2313" s="248" t="s">
        <v>7671</v>
      </c>
      <c r="E2313" s="248" t="s">
        <v>1952</v>
      </c>
      <c r="F2313" s="248" t="s">
        <v>12967</v>
      </c>
      <c r="G2313" s="248"/>
      <c r="H2313" s="273" t="s">
        <v>7421</v>
      </c>
      <c r="I2313" s="466"/>
      <c r="J2313" s="509" t="s">
        <v>7644</v>
      </c>
      <c r="K2313" s="509"/>
    </row>
    <row r="2314" spans="1:11" s="949" customFormat="1" ht="15" hidden="1">
      <c r="A2314" s="752" t="s">
        <v>7391</v>
      </c>
      <c r="B2314" s="752" t="s">
        <v>12968</v>
      </c>
      <c r="C2314" s="752" t="s">
        <v>12969</v>
      </c>
      <c r="D2314" s="752" t="s">
        <v>7663</v>
      </c>
      <c r="E2314" s="752" t="s">
        <v>1952</v>
      </c>
      <c r="F2314" s="752" t="s">
        <v>12970</v>
      </c>
      <c r="G2314" s="752" t="s">
        <v>1954</v>
      </c>
      <c r="H2314" s="898" t="s">
        <v>7510</v>
      </c>
      <c r="I2314" s="739"/>
      <c r="J2314" s="948"/>
      <c r="K2314" s="948"/>
    </row>
    <row r="2315" spans="1:11" s="949" customFormat="1" hidden="1">
      <c r="A2315" s="739" t="s">
        <v>7391</v>
      </c>
      <c r="B2315" s="739" t="s">
        <v>12968</v>
      </c>
      <c r="C2315" s="739" t="s">
        <v>12956</v>
      </c>
      <c r="D2315" s="739" t="s">
        <v>12962</v>
      </c>
      <c r="E2315" s="739" t="s">
        <v>1952</v>
      </c>
      <c r="F2315" s="739" t="s">
        <v>12958</v>
      </c>
      <c r="G2315" s="739"/>
      <c r="H2315" s="898" t="s">
        <v>7510</v>
      </c>
      <c r="I2315" s="739"/>
      <c r="J2315" s="948"/>
      <c r="K2315" s="948"/>
    </row>
    <row r="2316" spans="1:11" s="949" customFormat="1" hidden="1">
      <c r="A2316" s="739" t="s">
        <v>7391</v>
      </c>
      <c r="B2316" s="739" t="s">
        <v>12968</v>
      </c>
      <c r="C2316" s="739" t="s">
        <v>1957</v>
      </c>
      <c r="D2316" s="739" t="s">
        <v>7983</v>
      </c>
      <c r="E2316" s="739" t="s">
        <v>1952</v>
      </c>
      <c r="F2316" s="739" t="s">
        <v>12971</v>
      </c>
      <c r="G2316" s="739"/>
      <c r="H2316" s="898" t="s">
        <v>7510</v>
      </c>
      <c r="I2316" s="739"/>
      <c r="J2316" s="948"/>
      <c r="K2316" s="948"/>
    </row>
    <row r="2317" spans="1:11" s="951" customFormat="1" ht="15" hidden="1">
      <c r="A2317" s="752" t="s">
        <v>7391</v>
      </c>
      <c r="B2317" s="752" t="s">
        <v>12972</v>
      </c>
      <c r="C2317" s="752" t="s">
        <v>12969</v>
      </c>
      <c r="D2317" s="752" t="s">
        <v>7663</v>
      </c>
      <c r="E2317" s="752" t="s">
        <v>1952</v>
      </c>
      <c r="F2317" s="752" t="s">
        <v>12970</v>
      </c>
      <c r="G2317" s="752" t="s">
        <v>1954</v>
      </c>
      <c r="H2317" s="898" t="s">
        <v>7510</v>
      </c>
      <c r="I2317" s="752"/>
      <c r="J2317" s="950"/>
      <c r="K2317" s="950"/>
    </row>
    <row r="2318" spans="1:11" s="949" customFormat="1" hidden="1">
      <c r="A2318" s="739" t="s">
        <v>7391</v>
      </c>
      <c r="B2318" s="739" t="s">
        <v>12972</v>
      </c>
      <c r="C2318" s="739" t="s">
        <v>1960</v>
      </c>
      <c r="D2318" s="739" t="s">
        <v>2241</v>
      </c>
      <c r="E2318" s="739" t="s">
        <v>1962</v>
      </c>
      <c r="F2318" s="739" t="s">
        <v>2242</v>
      </c>
      <c r="G2318" s="739"/>
      <c r="H2318" s="898" t="s">
        <v>7510</v>
      </c>
      <c r="I2318" s="739"/>
      <c r="J2318" s="948"/>
      <c r="K2318" s="948"/>
    </row>
    <row r="2319" spans="1:11" s="949" customFormat="1" hidden="1">
      <c r="A2319" s="739" t="s">
        <v>7391</v>
      </c>
      <c r="B2319" s="739" t="s">
        <v>12972</v>
      </c>
      <c r="C2319" s="739" t="s">
        <v>2243</v>
      </c>
      <c r="D2319" s="739" t="s">
        <v>2244</v>
      </c>
      <c r="E2319" s="739" t="s">
        <v>2245</v>
      </c>
      <c r="F2319" s="739" t="s">
        <v>2246</v>
      </c>
      <c r="G2319" s="739"/>
      <c r="H2319" s="898" t="s">
        <v>7510</v>
      </c>
      <c r="I2319" s="739"/>
      <c r="J2319" s="948"/>
      <c r="K2319" s="948"/>
    </row>
    <row r="2320" spans="1:11" s="949" customFormat="1" ht="15" hidden="1">
      <c r="A2320" s="752" t="s">
        <v>7391</v>
      </c>
      <c r="B2320" s="752" t="s">
        <v>12973</v>
      </c>
      <c r="C2320" s="752" t="s">
        <v>12974</v>
      </c>
      <c r="D2320" s="752" t="s">
        <v>7663</v>
      </c>
      <c r="E2320" s="752" t="s">
        <v>1952</v>
      </c>
      <c r="F2320" s="752" t="s">
        <v>12975</v>
      </c>
      <c r="G2320" s="752" t="s">
        <v>1954</v>
      </c>
      <c r="H2320" s="898" t="s">
        <v>7510</v>
      </c>
      <c r="I2320" s="739"/>
      <c r="J2320" s="948"/>
      <c r="K2320" s="948"/>
    </row>
    <row r="2321" spans="1:11" s="949" customFormat="1" hidden="1">
      <c r="A2321" s="739" t="s">
        <v>7391</v>
      </c>
      <c r="B2321" s="739" t="s">
        <v>12973</v>
      </c>
      <c r="C2321" s="739" t="s">
        <v>12956</v>
      </c>
      <c r="D2321" s="739" t="s">
        <v>12962</v>
      </c>
      <c r="E2321" s="739" t="s">
        <v>1952</v>
      </c>
      <c r="F2321" s="739" t="s">
        <v>12958</v>
      </c>
      <c r="G2321" s="739"/>
      <c r="H2321" s="898" t="s">
        <v>7510</v>
      </c>
      <c r="I2321" s="739"/>
      <c r="J2321" s="948"/>
      <c r="K2321" s="948"/>
    </row>
    <row r="2322" spans="1:11" s="949" customFormat="1" hidden="1">
      <c r="A2322" s="739" t="s">
        <v>7391</v>
      </c>
      <c r="B2322" s="739" t="s">
        <v>12973</v>
      </c>
      <c r="C2322" s="739" t="s">
        <v>1957</v>
      </c>
      <c r="D2322" s="739" t="s">
        <v>7983</v>
      </c>
      <c r="E2322" s="739" t="s">
        <v>1952</v>
      </c>
      <c r="F2322" s="739" t="s">
        <v>12976</v>
      </c>
      <c r="G2322" s="739"/>
      <c r="H2322" s="898" t="s">
        <v>7510</v>
      </c>
      <c r="I2322" s="739"/>
      <c r="J2322" s="948"/>
      <c r="K2322" s="948"/>
    </row>
    <row r="2323" spans="1:11" s="951" customFormat="1" ht="15" hidden="1">
      <c r="A2323" s="752" t="s">
        <v>7391</v>
      </c>
      <c r="B2323" s="752" t="s">
        <v>12977</v>
      </c>
      <c r="C2323" s="752" t="s">
        <v>12974</v>
      </c>
      <c r="D2323" s="752" t="s">
        <v>7663</v>
      </c>
      <c r="E2323" s="752" t="s">
        <v>1952</v>
      </c>
      <c r="F2323" s="752" t="s">
        <v>12975</v>
      </c>
      <c r="G2323" s="752" t="s">
        <v>1954</v>
      </c>
      <c r="H2323" s="898" t="s">
        <v>7510</v>
      </c>
      <c r="I2323" s="752"/>
      <c r="J2323" s="950"/>
      <c r="K2323" s="950"/>
    </row>
    <row r="2324" spans="1:11" s="949" customFormat="1" hidden="1">
      <c r="A2324" s="739" t="s">
        <v>7391</v>
      </c>
      <c r="B2324" s="739" t="s">
        <v>12977</v>
      </c>
      <c r="C2324" s="739" t="s">
        <v>1960</v>
      </c>
      <c r="D2324" s="739" t="s">
        <v>2241</v>
      </c>
      <c r="E2324" s="739" t="s">
        <v>1962</v>
      </c>
      <c r="F2324" s="739" t="s">
        <v>2242</v>
      </c>
      <c r="G2324" s="739"/>
      <c r="H2324" s="898" t="s">
        <v>7510</v>
      </c>
      <c r="I2324" s="739"/>
      <c r="J2324" s="948"/>
      <c r="K2324" s="948"/>
    </row>
    <row r="2325" spans="1:11" s="949" customFormat="1" hidden="1">
      <c r="A2325" s="739" t="s">
        <v>7391</v>
      </c>
      <c r="B2325" s="739" t="s">
        <v>12977</v>
      </c>
      <c r="C2325" s="739" t="s">
        <v>2243</v>
      </c>
      <c r="D2325" s="739" t="s">
        <v>2244</v>
      </c>
      <c r="E2325" s="739" t="s">
        <v>2245</v>
      </c>
      <c r="F2325" s="739" t="s">
        <v>2246</v>
      </c>
      <c r="G2325" s="739"/>
      <c r="H2325" s="898" t="s">
        <v>7510</v>
      </c>
      <c r="I2325" s="739"/>
      <c r="J2325" s="948"/>
      <c r="K2325" s="948"/>
    </row>
    <row r="2326" spans="1:11" s="703" customFormat="1" ht="15" hidden="1">
      <c r="A2326" s="245" t="s">
        <v>7391</v>
      </c>
      <c r="B2326" s="245" t="s">
        <v>12978</v>
      </c>
      <c r="C2326" s="245" t="s">
        <v>12956</v>
      </c>
      <c r="D2326" s="245" t="s">
        <v>12957</v>
      </c>
      <c r="E2326" s="245" t="s">
        <v>1952</v>
      </c>
      <c r="F2326" s="245" t="s">
        <v>12958</v>
      </c>
      <c r="G2326" s="245" t="s">
        <v>1954</v>
      </c>
      <c r="H2326" s="466" t="s">
        <v>7421</v>
      </c>
      <c r="I2326" s="466"/>
      <c r="J2326" s="509" t="s">
        <v>7644</v>
      </c>
      <c r="K2326" s="509"/>
    </row>
    <row r="2327" spans="1:11" s="703" customFormat="1" hidden="1">
      <c r="A2327" s="248" t="s">
        <v>7391</v>
      </c>
      <c r="B2327" s="248" t="s">
        <v>12978</v>
      </c>
      <c r="C2327" s="248" t="s">
        <v>12979</v>
      </c>
      <c r="D2327" s="248" t="s">
        <v>12980</v>
      </c>
      <c r="E2327" s="248" t="s">
        <v>1952</v>
      </c>
      <c r="F2327" s="248" t="s">
        <v>12981</v>
      </c>
      <c r="G2327" s="248"/>
      <c r="H2327" s="466" t="s">
        <v>7421</v>
      </c>
      <c r="I2327" s="466"/>
      <c r="J2327" s="509" t="s">
        <v>7644</v>
      </c>
      <c r="K2327" s="509"/>
    </row>
    <row r="2328" spans="1:11" s="703" customFormat="1" hidden="1">
      <c r="A2328" s="248" t="s">
        <v>7391</v>
      </c>
      <c r="B2328" s="248" t="s">
        <v>12978</v>
      </c>
      <c r="C2328" s="248" t="s">
        <v>7998</v>
      </c>
      <c r="D2328" s="248" t="s">
        <v>12982</v>
      </c>
      <c r="E2328" s="248" t="s">
        <v>1952</v>
      </c>
      <c r="F2328" s="248" t="s">
        <v>12983</v>
      </c>
      <c r="G2328" s="248"/>
      <c r="H2328" s="466" t="s">
        <v>7421</v>
      </c>
      <c r="I2328" s="466"/>
      <c r="J2328" s="509" t="s">
        <v>7644</v>
      </c>
      <c r="K2328" s="509"/>
    </row>
    <row r="2329" spans="1:11" s="703" customFormat="1" hidden="1">
      <c r="A2329" s="248" t="s">
        <v>7391</v>
      </c>
      <c r="B2329" s="248" t="s">
        <v>12978</v>
      </c>
      <c r="C2329" s="248" t="s">
        <v>12911</v>
      </c>
      <c r="D2329" s="248" t="s">
        <v>12984</v>
      </c>
      <c r="E2329" s="248" t="s">
        <v>1952</v>
      </c>
      <c r="F2329" s="248" t="s">
        <v>12985</v>
      </c>
      <c r="G2329" s="248"/>
      <c r="H2329" s="466" t="s">
        <v>7421</v>
      </c>
      <c r="I2329" s="466"/>
      <c r="J2329" s="509" t="s">
        <v>7644</v>
      </c>
      <c r="K2329" s="509"/>
    </row>
    <row r="2330" spans="1:11" s="703" customFormat="1" hidden="1">
      <c r="A2330" s="248" t="s">
        <v>7391</v>
      </c>
      <c r="B2330" s="248" t="s">
        <v>12978</v>
      </c>
      <c r="C2330" s="248" t="s">
        <v>12986</v>
      </c>
      <c r="D2330" s="248" t="s">
        <v>12987</v>
      </c>
      <c r="E2330" s="248" t="s">
        <v>1952</v>
      </c>
      <c r="F2330" s="248" t="s">
        <v>12988</v>
      </c>
      <c r="G2330" s="248"/>
      <c r="H2330" s="466" t="s">
        <v>7421</v>
      </c>
      <c r="I2330" s="466"/>
      <c r="J2330" s="509" t="s">
        <v>7644</v>
      </c>
      <c r="K2330" s="509"/>
    </row>
    <row r="2331" spans="1:11" s="703" customFormat="1" hidden="1">
      <c r="A2331" s="248" t="s">
        <v>7391</v>
      </c>
      <c r="B2331" s="248" t="s">
        <v>12978</v>
      </c>
      <c r="C2331" s="248" t="s">
        <v>12989</v>
      </c>
      <c r="D2331" s="248" t="s">
        <v>12990</v>
      </c>
      <c r="E2331" s="248" t="s">
        <v>1952</v>
      </c>
      <c r="F2331" s="248" t="s">
        <v>12991</v>
      </c>
      <c r="G2331" s="248"/>
      <c r="H2331" s="466" t="s">
        <v>7421</v>
      </c>
      <c r="I2331" s="466"/>
      <c r="J2331" s="509" t="s">
        <v>7644</v>
      </c>
      <c r="K2331" s="509"/>
    </row>
    <row r="2332" spans="1:11" s="703" customFormat="1" hidden="1">
      <c r="A2332" s="248" t="s">
        <v>7391</v>
      </c>
      <c r="B2332" s="248" t="s">
        <v>12978</v>
      </c>
      <c r="C2332" s="248" t="s">
        <v>12992</v>
      </c>
      <c r="D2332" s="248" t="s">
        <v>12993</v>
      </c>
      <c r="E2332" s="248" t="s">
        <v>1952</v>
      </c>
      <c r="F2332" s="248" t="s">
        <v>12994</v>
      </c>
      <c r="G2332" s="248"/>
      <c r="H2332" s="466" t="s">
        <v>7421</v>
      </c>
      <c r="I2332" s="466"/>
      <c r="J2332" s="509" t="s">
        <v>7644</v>
      </c>
      <c r="K2332" s="509"/>
    </row>
    <row r="2333" spans="1:11" s="703" customFormat="1" hidden="1">
      <c r="A2333" s="248" t="s">
        <v>7391</v>
      </c>
      <c r="B2333" s="248" t="s">
        <v>12978</v>
      </c>
      <c r="C2333" s="248" t="s">
        <v>12995</v>
      </c>
      <c r="D2333" s="248" t="s">
        <v>12996</v>
      </c>
      <c r="E2333" s="248" t="s">
        <v>1952</v>
      </c>
      <c r="F2333" s="248" t="s">
        <v>12997</v>
      </c>
      <c r="G2333" s="248"/>
      <c r="H2333" s="466" t="s">
        <v>7421</v>
      </c>
      <c r="I2333" s="466"/>
      <c r="J2333" s="509" t="s">
        <v>7644</v>
      </c>
      <c r="K2333" s="509"/>
    </row>
    <row r="2334" spans="1:11" s="703" customFormat="1" hidden="1">
      <c r="A2334" s="248" t="s">
        <v>7391</v>
      </c>
      <c r="B2334" s="248" t="s">
        <v>12978</v>
      </c>
      <c r="C2334" s="248" t="s">
        <v>12998</v>
      </c>
      <c r="D2334" s="248" t="s">
        <v>12999</v>
      </c>
      <c r="E2334" s="248" t="s">
        <v>1952</v>
      </c>
      <c r="F2334" s="248" t="s">
        <v>13000</v>
      </c>
      <c r="G2334" s="248"/>
      <c r="H2334" s="466" t="s">
        <v>7421</v>
      </c>
      <c r="I2334" s="466"/>
      <c r="J2334" s="509" t="s">
        <v>7644</v>
      </c>
      <c r="K2334" s="509"/>
    </row>
    <row r="2335" spans="1:11" s="703" customFormat="1" hidden="1">
      <c r="A2335" s="248" t="s">
        <v>7391</v>
      </c>
      <c r="B2335" s="248" t="s">
        <v>12978</v>
      </c>
      <c r="C2335" s="248" t="s">
        <v>13001</v>
      </c>
      <c r="D2335" s="248" t="s">
        <v>13002</v>
      </c>
      <c r="E2335" s="248" t="s">
        <v>1952</v>
      </c>
      <c r="F2335" s="248" t="s">
        <v>13003</v>
      </c>
      <c r="G2335" s="248"/>
      <c r="H2335" s="466" t="s">
        <v>7421</v>
      </c>
      <c r="I2335" s="466"/>
      <c r="J2335" s="509" t="s">
        <v>7644</v>
      </c>
      <c r="K2335" s="509"/>
    </row>
    <row r="2336" spans="1:11" s="703" customFormat="1" hidden="1">
      <c r="A2336" s="248" t="s">
        <v>7391</v>
      </c>
      <c r="B2336" s="248" t="s">
        <v>12978</v>
      </c>
      <c r="C2336" s="248" t="s">
        <v>13004</v>
      </c>
      <c r="D2336" s="248" t="s">
        <v>13005</v>
      </c>
      <c r="E2336" s="248" t="s">
        <v>1952</v>
      </c>
      <c r="F2336" s="248" t="s">
        <v>13006</v>
      </c>
      <c r="G2336" s="248"/>
      <c r="H2336" s="466" t="s">
        <v>7421</v>
      </c>
      <c r="I2336" s="466"/>
      <c r="J2336" s="509" t="s">
        <v>7644</v>
      </c>
      <c r="K2336" s="509"/>
    </row>
    <row r="2337" spans="1:11" s="703" customFormat="1" hidden="1">
      <c r="A2337" s="248" t="s">
        <v>7391</v>
      </c>
      <c r="B2337" s="248" t="s">
        <v>12978</v>
      </c>
      <c r="C2337" s="248" t="s">
        <v>13007</v>
      </c>
      <c r="D2337" s="248" t="s">
        <v>13008</v>
      </c>
      <c r="E2337" s="248" t="s">
        <v>3643</v>
      </c>
      <c r="F2337" s="248" t="s">
        <v>13009</v>
      </c>
      <c r="G2337" s="248"/>
      <c r="H2337" s="466" t="s">
        <v>7421</v>
      </c>
      <c r="I2337" s="466"/>
      <c r="J2337" s="509" t="s">
        <v>7644</v>
      </c>
      <c r="K2337" s="509"/>
    </row>
    <row r="2338" spans="1:11" s="703" customFormat="1" hidden="1">
      <c r="A2338" s="248" t="s">
        <v>7391</v>
      </c>
      <c r="B2338" s="248" t="s">
        <v>12978</v>
      </c>
      <c r="C2338" s="248" t="s">
        <v>13010</v>
      </c>
      <c r="D2338" s="248" t="s">
        <v>13011</v>
      </c>
      <c r="E2338" s="248" t="s">
        <v>3643</v>
      </c>
      <c r="F2338" s="248" t="s">
        <v>13012</v>
      </c>
      <c r="G2338" s="248"/>
      <c r="H2338" s="466" t="s">
        <v>7421</v>
      </c>
      <c r="I2338" s="466"/>
      <c r="J2338" s="509" t="s">
        <v>7644</v>
      </c>
      <c r="K2338" s="509"/>
    </row>
    <row r="2339" spans="1:11" s="703" customFormat="1" hidden="1">
      <c r="A2339" s="248" t="s">
        <v>7391</v>
      </c>
      <c r="B2339" s="248" t="s">
        <v>12978</v>
      </c>
      <c r="C2339" s="248" t="s">
        <v>13013</v>
      </c>
      <c r="D2339" s="248" t="s">
        <v>13014</v>
      </c>
      <c r="E2339" s="248" t="s">
        <v>3643</v>
      </c>
      <c r="F2339" s="248" t="s">
        <v>13015</v>
      </c>
      <c r="G2339" s="248"/>
      <c r="H2339" s="466" t="s">
        <v>7421</v>
      </c>
      <c r="I2339" s="466"/>
      <c r="J2339" s="509" t="s">
        <v>7644</v>
      </c>
      <c r="K2339" s="509"/>
    </row>
    <row r="2340" spans="1:11" s="703" customFormat="1" hidden="1">
      <c r="A2340" s="248" t="s">
        <v>7391</v>
      </c>
      <c r="B2340" s="248" t="s">
        <v>12978</v>
      </c>
      <c r="C2340" s="248" t="s">
        <v>13016</v>
      </c>
      <c r="D2340" s="248" t="s">
        <v>13017</v>
      </c>
      <c r="E2340" s="248" t="s">
        <v>3643</v>
      </c>
      <c r="F2340" s="248" t="s">
        <v>13018</v>
      </c>
      <c r="G2340" s="248"/>
      <c r="H2340" s="466" t="s">
        <v>7421</v>
      </c>
      <c r="I2340" s="466"/>
      <c r="J2340" s="509" t="s">
        <v>7644</v>
      </c>
      <c r="K2340" s="509"/>
    </row>
    <row r="2341" spans="1:11" s="703" customFormat="1" hidden="1">
      <c r="A2341" s="248" t="s">
        <v>7391</v>
      </c>
      <c r="B2341" s="248" t="s">
        <v>12978</v>
      </c>
      <c r="C2341" s="248" t="s">
        <v>13019</v>
      </c>
      <c r="D2341" s="248" t="s">
        <v>13020</v>
      </c>
      <c r="E2341" s="248" t="s">
        <v>3643</v>
      </c>
      <c r="F2341" s="248" t="s">
        <v>13021</v>
      </c>
      <c r="G2341" s="248"/>
      <c r="H2341" s="466" t="s">
        <v>7421</v>
      </c>
      <c r="I2341" s="466"/>
      <c r="J2341" s="509" t="s">
        <v>7644</v>
      </c>
      <c r="K2341" s="509"/>
    </row>
    <row r="2342" spans="1:11" s="703" customFormat="1" hidden="1">
      <c r="A2342" s="248" t="s">
        <v>7391</v>
      </c>
      <c r="B2342" s="248" t="s">
        <v>12978</v>
      </c>
      <c r="C2342" s="248" t="s">
        <v>13022</v>
      </c>
      <c r="D2342" s="248" t="s">
        <v>13023</v>
      </c>
      <c r="E2342" s="248" t="s">
        <v>3643</v>
      </c>
      <c r="F2342" s="248" t="s">
        <v>13024</v>
      </c>
      <c r="G2342" s="248"/>
      <c r="H2342" s="466" t="s">
        <v>7421</v>
      </c>
      <c r="I2342" s="466"/>
      <c r="J2342" s="509" t="s">
        <v>7644</v>
      </c>
      <c r="K2342" s="509"/>
    </row>
    <row r="2343" spans="1:11" s="703" customFormat="1" hidden="1">
      <c r="A2343" s="248" t="s">
        <v>7391</v>
      </c>
      <c r="B2343" s="248" t="s">
        <v>12978</v>
      </c>
      <c r="C2343" s="248" t="s">
        <v>13025</v>
      </c>
      <c r="D2343" s="248" t="s">
        <v>13026</v>
      </c>
      <c r="E2343" s="248" t="s">
        <v>3643</v>
      </c>
      <c r="F2343" s="248" t="s">
        <v>13027</v>
      </c>
      <c r="G2343" s="248"/>
      <c r="H2343" s="466" t="s">
        <v>7421</v>
      </c>
      <c r="I2343" s="466"/>
      <c r="J2343" s="509" t="s">
        <v>7644</v>
      </c>
      <c r="K2343" s="509"/>
    </row>
    <row r="2344" spans="1:11" s="703" customFormat="1" hidden="1">
      <c r="A2344" s="248" t="s">
        <v>7391</v>
      </c>
      <c r="B2344" s="248" t="s">
        <v>12978</v>
      </c>
      <c r="C2344" s="248" t="s">
        <v>13028</v>
      </c>
      <c r="D2344" s="248" t="s">
        <v>13029</v>
      </c>
      <c r="E2344" s="248" t="s">
        <v>3643</v>
      </c>
      <c r="F2344" s="248" t="s">
        <v>13030</v>
      </c>
      <c r="G2344" s="248"/>
      <c r="H2344" s="466" t="s">
        <v>7421</v>
      </c>
      <c r="I2344" s="466"/>
      <c r="J2344" s="509" t="s">
        <v>7644</v>
      </c>
      <c r="K2344" s="509"/>
    </row>
    <row r="2345" spans="1:11" s="703" customFormat="1" hidden="1">
      <c r="A2345" s="248" t="s">
        <v>7391</v>
      </c>
      <c r="B2345" s="248" t="s">
        <v>12978</v>
      </c>
      <c r="C2345" s="248" t="s">
        <v>12711</v>
      </c>
      <c r="D2345" s="248" t="s">
        <v>13031</v>
      </c>
      <c r="E2345" s="248" t="s">
        <v>1952</v>
      </c>
      <c r="F2345" s="248" t="s">
        <v>13032</v>
      </c>
      <c r="G2345" s="248"/>
      <c r="H2345" s="466" t="s">
        <v>7421</v>
      </c>
      <c r="I2345" s="466"/>
      <c r="J2345" s="509" t="s">
        <v>7644</v>
      </c>
      <c r="K2345" s="509"/>
    </row>
    <row r="2346" spans="1:11" s="703" customFormat="1" hidden="1">
      <c r="A2346" s="248" t="s">
        <v>7391</v>
      </c>
      <c r="B2346" s="248" t="s">
        <v>12978</v>
      </c>
      <c r="C2346" s="248" t="s">
        <v>8585</v>
      </c>
      <c r="D2346" s="248" t="s">
        <v>5400</v>
      </c>
      <c r="E2346" s="248" t="s">
        <v>1952</v>
      </c>
      <c r="F2346" s="248" t="s">
        <v>13033</v>
      </c>
      <c r="G2346" s="248"/>
      <c r="H2346" s="466" t="s">
        <v>7421</v>
      </c>
      <c r="I2346" s="466"/>
      <c r="J2346" s="509" t="s">
        <v>7644</v>
      </c>
      <c r="K2346" s="509"/>
    </row>
    <row r="2347" spans="1:11" s="703" customFormat="1" hidden="1">
      <c r="A2347" s="248" t="s">
        <v>7391</v>
      </c>
      <c r="B2347" s="248" t="s">
        <v>12978</v>
      </c>
      <c r="C2347" s="248" t="s">
        <v>8155</v>
      </c>
      <c r="D2347" s="248" t="s">
        <v>8156</v>
      </c>
      <c r="E2347" s="248" t="s">
        <v>1952</v>
      </c>
      <c r="F2347" s="248" t="s">
        <v>13034</v>
      </c>
      <c r="G2347" s="248"/>
      <c r="H2347" s="466" t="s">
        <v>7421</v>
      </c>
      <c r="I2347" s="466"/>
      <c r="J2347" s="509" t="s">
        <v>7644</v>
      </c>
      <c r="K2347" s="509"/>
    </row>
    <row r="2348" spans="1:11" s="703" customFormat="1" hidden="1">
      <c r="A2348" s="248" t="s">
        <v>7391</v>
      </c>
      <c r="B2348" s="248" t="s">
        <v>12978</v>
      </c>
      <c r="C2348" s="248" t="s">
        <v>1472</v>
      </c>
      <c r="D2348" s="248" t="s">
        <v>5584</v>
      </c>
      <c r="E2348" s="248" t="s">
        <v>1952</v>
      </c>
      <c r="F2348" s="248" t="s">
        <v>13035</v>
      </c>
      <c r="G2348" s="248"/>
      <c r="H2348" s="466" t="s">
        <v>7421</v>
      </c>
      <c r="I2348" s="466"/>
      <c r="J2348" s="509" t="s">
        <v>7644</v>
      </c>
      <c r="K2348" s="509"/>
    </row>
    <row r="2349" spans="1:11" s="703" customFormat="1" hidden="1">
      <c r="A2349" s="248" t="s">
        <v>7391</v>
      </c>
      <c r="B2349" s="248" t="s">
        <v>12978</v>
      </c>
      <c r="C2349" s="248" t="s">
        <v>7608</v>
      </c>
      <c r="D2349" s="248" t="s">
        <v>8042</v>
      </c>
      <c r="E2349" s="248" t="s">
        <v>7610</v>
      </c>
      <c r="F2349" s="248" t="s">
        <v>13036</v>
      </c>
      <c r="G2349" s="248"/>
      <c r="H2349" s="466" t="s">
        <v>7421</v>
      </c>
      <c r="I2349" s="466"/>
      <c r="J2349" s="509" t="s">
        <v>7644</v>
      </c>
      <c r="K2349" s="509"/>
    </row>
    <row r="2350" spans="1:11" s="703" customFormat="1" hidden="1">
      <c r="A2350" s="248" t="s">
        <v>7391</v>
      </c>
      <c r="B2350" s="248" t="s">
        <v>12978</v>
      </c>
      <c r="C2350" s="248" t="s">
        <v>8597</v>
      </c>
      <c r="D2350" s="248" t="s">
        <v>8598</v>
      </c>
      <c r="E2350" s="248" t="s">
        <v>1952</v>
      </c>
      <c r="F2350" s="248" t="s">
        <v>13037</v>
      </c>
      <c r="G2350" s="248"/>
      <c r="H2350" s="466" t="s">
        <v>7421</v>
      </c>
      <c r="I2350" s="466"/>
      <c r="J2350" s="509" t="s">
        <v>7644</v>
      </c>
      <c r="K2350" s="509"/>
    </row>
    <row r="2351" spans="1:11" s="703" customFormat="1" hidden="1">
      <c r="A2351" s="248" t="s">
        <v>7391</v>
      </c>
      <c r="B2351" s="248" t="s">
        <v>12978</v>
      </c>
      <c r="C2351" s="248" t="s">
        <v>8940</v>
      </c>
      <c r="D2351" s="248" t="s">
        <v>13038</v>
      </c>
      <c r="E2351" s="248" t="s">
        <v>1952</v>
      </c>
      <c r="F2351" s="248" t="s">
        <v>13039</v>
      </c>
      <c r="G2351" s="248"/>
      <c r="H2351" s="466" t="s">
        <v>7421</v>
      </c>
      <c r="I2351" s="466"/>
      <c r="J2351" s="509" t="s">
        <v>7644</v>
      </c>
      <c r="K2351" s="509"/>
    </row>
    <row r="2352" spans="1:11" s="703" customFormat="1" hidden="1">
      <c r="A2352" s="248" t="s">
        <v>7391</v>
      </c>
      <c r="B2352" s="248" t="s">
        <v>12978</v>
      </c>
      <c r="C2352" s="248" t="s">
        <v>8056</v>
      </c>
      <c r="D2352" s="248" t="s">
        <v>8057</v>
      </c>
      <c r="E2352" s="248" t="s">
        <v>7610</v>
      </c>
      <c r="F2352" s="248" t="s">
        <v>13040</v>
      </c>
      <c r="G2352" s="248"/>
      <c r="H2352" s="466" t="s">
        <v>7421</v>
      </c>
      <c r="I2352" s="466"/>
      <c r="J2352" s="509" t="s">
        <v>7644</v>
      </c>
      <c r="K2352" s="509"/>
    </row>
    <row r="2353" spans="1:11" s="703" customFormat="1" hidden="1">
      <c r="A2353" s="248" t="s">
        <v>7391</v>
      </c>
      <c r="B2353" s="248" t="s">
        <v>12978</v>
      </c>
      <c r="C2353" s="248" t="s">
        <v>7946</v>
      </c>
      <c r="D2353" s="248" t="s">
        <v>7947</v>
      </c>
      <c r="E2353" s="248" t="s">
        <v>1952</v>
      </c>
      <c r="F2353" s="248" t="s">
        <v>13041</v>
      </c>
      <c r="G2353" s="248"/>
      <c r="H2353" s="466" t="s">
        <v>7421</v>
      </c>
      <c r="I2353" s="466"/>
      <c r="J2353" s="509" t="s">
        <v>7644</v>
      </c>
      <c r="K2353" s="509"/>
    </row>
    <row r="2354" spans="1:11" s="703" customFormat="1" hidden="1">
      <c r="A2354" s="248" t="s">
        <v>7391</v>
      </c>
      <c r="B2354" s="248" t="s">
        <v>12978</v>
      </c>
      <c r="C2354" s="248" t="s">
        <v>1438</v>
      </c>
      <c r="D2354" s="248" t="s">
        <v>2292</v>
      </c>
      <c r="E2354" s="248" t="s">
        <v>1952</v>
      </c>
      <c r="F2354" s="248" t="s">
        <v>13042</v>
      </c>
      <c r="G2354" s="248"/>
      <c r="H2354" s="466" t="s">
        <v>7421</v>
      </c>
      <c r="I2354" s="466"/>
      <c r="J2354" s="509" t="s">
        <v>7644</v>
      </c>
      <c r="K2354" s="509"/>
    </row>
    <row r="2355" spans="1:11" s="703" customFormat="1" hidden="1">
      <c r="A2355" s="248" t="s">
        <v>7391</v>
      </c>
      <c r="B2355" s="248" t="s">
        <v>12978</v>
      </c>
      <c r="C2355" s="248" t="s">
        <v>8035</v>
      </c>
      <c r="D2355" s="248" t="s">
        <v>8150</v>
      </c>
      <c r="E2355" s="248" t="s">
        <v>1952</v>
      </c>
      <c r="F2355" s="248" t="s">
        <v>13043</v>
      </c>
      <c r="G2355" s="248"/>
      <c r="H2355" s="466" t="s">
        <v>7421</v>
      </c>
      <c r="I2355" s="466"/>
      <c r="J2355" s="509" t="s">
        <v>7644</v>
      </c>
      <c r="K2355" s="509"/>
    </row>
    <row r="2356" spans="1:11" s="703" customFormat="1" hidden="1">
      <c r="A2356" s="248" t="s">
        <v>7391</v>
      </c>
      <c r="B2356" s="248" t="s">
        <v>12978</v>
      </c>
      <c r="C2356" s="248" t="s">
        <v>8158</v>
      </c>
      <c r="D2356" s="248" t="s">
        <v>4921</v>
      </c>
      <c r="E2356" s="248" t="s">
        <v>1952</v>
      </c>
      <c r="F2356" s="248" t="s">
        <v>13044</v>
      </c>
      <c r="G2356" s="248"/>
      <c r="H2356" s="466" t="s">
        <v>7421</v>
      </c>
      <c r="I2356" s="466"/>
      <c r="J2356" s="509" t="s">
        <v>7644</v>
      </c>
      <c r="K2356" s="509"/>
    </row>
    <row r="2357" spans="1:11" s="703" customFormat="1" hidden="1">
      <c r="A2357" s="248" t="s">
        <v>7391</v>
      </c>
      <c r="B2357" s="248" t="s">
        <v>12978</v>
      </c>
      <c r="C2357" s="248" t="s">
        <v>8053</v>
      </c>
      <c r="D2357" s="248" t="s">
        <v>8947</v>
      </c>
      <c r="E2357" s="248" t="s">
        <v>1952</v>
      </c>
      <c r="F2357" s="248" t="s">
        <v>13045</v>
      </c>
      <c r="G2357" s="248"/>
      <c r="H2357" s="466" t="s">
        <v>7421</v>
      </c>
      <c r="I2357" s="466"/>
      <c r="J2357" s="509" t="s">
        <v>7644</v>
      </c>
      <c r="K2357" s="509"/>
    </row>
    <row r="2358" spans="1:11" s="703" customFormat="1" ht="15" hidden="1">
      <c r="A2358" s="245" t="s">
        <v>7391</v>
      </c>
      <c r="B2358" s="245" t="s">
        <v>13046</v>
      </c>
      <c r="C2358" s="245" t="s">
        <v>12956</v>
      </c>
      <c r="D2358" s="245" t="s">
        <v>12957</v>
      </c>
      <c r="E2358" s="245" t="s">
        <v>1952</v>
      </c>
      <c r="F2358" s="245" t="s">
        <v>12958</v>
      </c>
      <c r="G2358" s="245" t="s">
        <v>1954</v>
      </c>
      <c r="H2358" s="466" t="s">
        <v>7421</v>
      </c>
      <c r="I2358" s="466"/>
      <c r="J2358" s="509" t="s">
        <v>7644</v>
      </c>
      <c r="K2358" s="509"/>
    </row>
    <row r="2359" spans="1:11" s="703" customFormat="1" hidden="1">
      <c r="A2359" s="248" t="s">
        <v>7391</v>
      </c>
      <c r="B2359" s="248" t="s">
        <v>13046</v>
      </c>
      <c r="C2359" s="248" t="s">
        <v>13047</v>
      </c>
      <c r="D2359" s="248" t="s">
        <v>13048</v>
      </c>
      <c r="E2359" s="248" t="s">
        <v>7610</v>
      </c>
      <c r="F2359" s="248" t="s">
        <v>13049</v>
      </c>
      <c r="G2359" s="248"/>
      <c r="H2359" s="466" t="s">
        <v>7421</v>
      </c>
      <c r="I2359" s="466"/>
      <c r="J2359" s="509" t="s">
        <v>7644</v>
      </c>
      <c r="K2359" s="509"/>
    </row>
    <row r="2360" spans="1:11" s="703" customFormat="1" hidden="1">
      <c r="A2360" s="248" t="s">
        <v>7391</v>
      </c>
      <c r="B2360" s="248" t="s">
        <v>13046</v>
      </c>
      <c r="C2360" s="248" t="s">
        <v>13050</v>
      </c>
      <c r="D2360" s="248" t="s">
        <v>13051</v>
      </c>
      <c r="E2360" s="248" t="s">
        <v>7610</v>
      </c>
      <c r="F2360" s="248" t="s">
        <v>13052</v>
      </c>
      <c r="G2360" s="248"/>
      <c r="H2360" s="466" t="s">
        <v>7421</v>
      </c>
      <c r="I2360" s="466"/>
      <c r="J2360" s="509" t="s">
        <v>7644</v>
      </c>
      <c r="K2360" s="509"/>
    </row>
    <row r="2361" spans="1:11" s="703" customFormat="1" hidden="1">
      <c r="A2361" s="248" t="s">
        <v>7391</v>
      </c>
      <c r="B2361" s="248" t="s">
        <v>13046</v>
      </c>
      <c r="C2361" s="248" t="s">
        <v>8001</v>
      </c>
      <c r="D2361" s="248" t="s">
        <v>8002</v>
      </c>
      <c r="E2361" s="248" t="s">
        <v>1952</v>
      </c>
      <c r="F2361" s="248" t="s">
        <v>13053</v>
      </c>
      <c r="G2361" s="248"/>
      <c r="H2361" s="466" t="s">
        <v>7421</v>
      </c>
      <c r="I2361" s="466"/>
      <c r="J2361" s="509" t="s">
        <v>7644</v>
      </c>
      <c r="K2361" s="509"/>
    </row>
    <row r="2362" spans="1:11" s="703" customFormat="1" hidden="1">
      <c r="A2362" s="248" t="s">
        <v>7391</v>
      </c>
      <c r="B2362" s="248" t="s">
        <v>13046</v>
      </c>
      <c r="C2362" s="248" t="s">
        <v>12734</v>
      </c>
      <c r="D2362" s="248" t="s">
        <v>12735</v>
      </c>
      <c r="E2362" s="248" t="s">
        <v>1952</v>
      </c>
      <c r="F2362" s="248" t="s">
        <v>13054</v>
      </c>
      <c r="G2362" s="248"/>
      <c r="H2362" s="466" t="s">
        <v>7421</v>
      </c>
      <c r="I2362" s="466"/>
      <c r="J2362" s="509" t="s">
        <v>7644</v>
      </c>
      <c r="K2362" s="509"/>
    </row>
    <row r="2363" spans="1:11" s="703" customFormat="1" hidden="1">
      <c r="A2363" s="248" t="s">
        <v>7391</v>
      </c>
      <c r="B2363" s="248" t="s">
        <v>13046</v>
      </c>
      <c r="C2363" s="248" t="s">
        <v>12725</v>
      </c>
      <c r="D2363" s="248" t="s">
        <v>12726</v>
      </c>
      <c r="E2363" s="248" t="s">
        <v>1952</v>
      </c>
      <c r="F2363" s="248" t="s">
        <v>13055</v>
      </c>
      <c r="G2363" s="248"/>
      <c r="H2363" s="466" t="s">
        <v>7421</v>
      </c>
      <c r="I2363" s="466"/>
      <c r="J2363" s="509" t="s">
        <v>7644</v>
      </c>
      <c r="K2363" s="509"/>
    </row>
    <row r="2364" spans="1:11" s="703" customFormat="1" hidden="1">
      <c r="A2364" s="248" t="s">
        <v>7391</v>
      </c>
      <c r="B2364" s="248" t="s">
        <v>13046</v>
      </c>
      <c r="C2364" s="248" t="s">
        <v>12728</v>
      </c>
      <c r="D2364" s="248" t="s">
        <v>12729</v>
      </c>
      <c r="E2364" s="248" t="s">
        <v>1952</v>
      </c>
      <c r="F2364" s="248" t="s">
        <v>13056</v>
      </c>
      <c r="G2364" s="248"/>
      <c r="H2364" s="466" t="s">
        <v>7421</v>
      </c>
      <c r="I2364" s="466"/>
      <c r="J2364" s="509" t="s">
        <v>7644</v>
      </c>
      <c r="K2364" s="509"/>
    </row>
    <row r="2365" spans="1:11" s="703" customFormat="1" hidden="1">
      <c r="A2365" s="248" t="s">
        <v>7391</v>
      </c>
      <c r="B2365" s="248" t="s">
        <v>13046</v>
      </c>
      <c r="C2365" s="248" t="s">
        <v>12731</v>
      </c>
      <c r="D2365" s="248" t="s">
        <v>12732</v>
      </c>
      <c r="E2365" s="248" t="s">
        <v>1952</v>
      </c>
      <c r="F2365" s="248" t="s">
        <v>13057</v>
      </c>
      <c r="G2365" s="248"/>
      <c r="H2365" s="466" t="s">
        <v>7421</v>
      </c>
      <c r="I2365" s="466"/>
      <c r="J2365" s="509" t="s">
        <v>7644</v>
      </c>
      <c r="K2365" s="509"/>
    </row>
    <row r="2366" spans="1:11" s="703" customFormat="1" hidden="1">
      <c r="A2366" s="248" t="s">
        <v>7391</v>
      </c>
      <c r="B2366" s="248" t="s">
        <v>13046</v>
      </c>
      <c r="C2366" s="248" t="s">
        <v>13058</v>
      </c>
      <c r="D2366" s="248" t="s">
        <v>12742</v>
      </c>
      <c r="E2366" s="248" t="s">
        <v>1952</v>
      </c>
      <c r="F2366" s="248" t="s">
        <v>13059</v>
      </c>
      <c r="G2366" s="248"/>
      <c r="H2366" s="466" t="s">
        <v>7421</v>
      </c>
      <c r="I2366" s="466"/>
      <c r="J2366" s="509" t="s">
        <v>7644</v>
      </c>
      <c r="K2366" s="509"/>
    </row>
    <row r="2367" spans="1:11" s="703" customFormat="1" hidden="1">
      <c r="A2367" s="248" t="s">
        <v>7391</v>
      </c>
      <c r="B2367" s="248" t="s">
        <v>13046</v>
      </c>
      <c r="C2367" s="248" t="s">
        <v>12738</v>
      </c>
      <c r="D2367" s="248" t="s">
        <v>12739</v>
      </c>
      <c r="E2367" s="248" t="s">
        <v>1952</v>
      </c>
      <c r="F2367" s="248" t="s">
        <v>13060</v>
      </c>
      <c r="G2367" s="248"/>
      <c r="H2367" s="466" t="s">
        <v>7421</v>
      </c>
      <c r="I2367" s="466"/>
      <c r="J2367" s="509" t="s">
        <v>7644</v>
      </c>
      <c r="K2367" s="509"/>
    </row>
    <row r="2368" spans="1:11" s="703" customFormat="1" hidden="1">
      <c r="A2368" s="248" t="s">
        <v>7391</v>
      </c>
      <c r="B2368" s="248" t="s">
        <v>13046</v>
      </c>
      <c r="C2368" s="248" t="s">
        <v>13061</v>
      </c>
      <c r="D2368" s="248" t="s">
        <v>13062</v>
      </c>
      <c r="E2368" s="248" t="s">
        <v>1952</v>
      </c>
      <c r="F2368" s="248" t="s">
        <v>13063</v>
      </c>
      <c r="G2368" s="248"/>
      <c r="H2368" s="466" t="s">
        <v>7421</v>
      </c>
      <c r="I2368" s="466"/>
      <c r="J2368" s="509" t="s">
        <v>7644</v>
      </c>
      <c r="K2368" s="509"/>
    </row>
    <row r="2369" spans="1:11" s="703" customFormat="1" hidden="1">
      <c r="A2369" s="248" t="s">
        <v>7391</v>
      </c>
      <c r="B2369" s="248" t="s">
        <v>13046</v>
      </c>
      <c r="C2369" s="248" t="s">
        <v>13064</v>
      </c>
      <c r="D2369" s="248" t="s">
        <v>13065</v>
      </c>
      <c r="E2369" s="248" t="s">
        <v>1952</v>
      </c>
      <c r="F2369" s="248" t="s">
        <v>13066</v>
      </c>
      <c r="G2369" s="248"/>
      <c r="H2369" s="466" t="s">
        <v>7421</v>
      </c>
      <c r="I2369" s="466"/>
      <c r="J2369" s="509" t="s">
        <v>7644</v>
      </c>
      <c r="K2369" s="509"/>
    </row>
    <row r="2370" spans="1:11" s="703" customFormat="1" hidden="1">
      <c r="A2370" s="248" t="s">
        <v>7391</v>
      </c>
      <c r="B2370" s="248" t="s">
        <v>13046</v>
      </c>
      <c r="C2370" s="248" t="s">
        <v>7735</v>
      </c>
      <c r="D2370" s="248" t="s">
        <v>13067</v>
      </c>
      <c r="E2370" s="248" t="s">
        <v>1952</v>
      </c>
      <c r="F2370" s="248" t="s">
        <v>13068</v>
      </c>
      <c r="G2370" s="248"/>
      <c r="H2370" s="466" t="s">
        <v>7421</v>
      </c>
      <c r="I2370" s="466"/>
      <c r="J2370" s="509" t="s">
        <v>7644</v>
      </c>
      <c r="K2370" s="509"/>
    </row>
    <row r="2371" spans="1:11" s="703" customFormat="1" hidden="1">
      <c r="A2371" s="248" t="s">
        <v>7391</v>
      </c>
      <c r="B2371" s="248" t="s">
        <v>13046</v>
      </c>
      <c r="C2371" s="248" t="s">
        <v>13069</v>
      </c>
      <c r="D2371" s="248" t="s">
        <v>13070</v>
      </c>
      <c r="E2371" s="248" t="s">
        <v>1952</v>
      </c>
      <c r="F2371" s="248" t="s">
        <v>13071</v>
      </c>
      <c r="G2371" s="248"/>
      <c r="H2371" s="466" t="s">
        <v>7421</v>
      </c>
      <c r="I2371" s="466"/>
      <c r="J2371" s="509" t="s">
        <v>7644</v>
      </c>
      <c r="K2371" s="509"/>
    </row>
    <row r="2372" spans="1:11" s="703" customFormat="1" hidden="1">
      <c r="A2372" s="248" t="s">
        <v>7391</v>
      </c>
      <c r="B2372" s="248" t="s">
        <v>13046</v>
      </c>
      <c r="C2372" s="248" t="s">
        <v>13072</v>
      </c>
      <c r="D2372" s="248" t="s">
        <v>5575</v>
      </c>
      <c r="E2372" s="248" t="s">
        <v>1952</v>
      </c>
      <c r="F2372" s="248" t="s">
        <v>13073</v>
      </c>
      <c r="G2372" s="248"/>
      <c r="H2372" s="466" t="s">
        <v>7421</v>
      </c>
      <c r="I2372" s="466"/>
      <c r="J2372" s="509" t="s">
        <v>7644</v>
      </c>
      <c r="K2372" s="509"/>
    </row>
    <row r="2373" spans="1:11" s="703" customFormat="1" hidden="1">
      <c r="A2373" s="248" t="s">
        <v>7391</v>
      </c>
      <c r="B2373" s="248" t="s">
        <v>13046</v>
      </c>
      <c r="C2373" s="248" t="s">
        <v>13074</v>
      </c>
      <c r="D2373" s="248" t="s">
        <v>13075</v>
      </c>
      <c r="E2373" s="248" t="s">
        <v>1952</v>
      </c>
      <c r="F2373" s="248" t="s">
        <v>13076</v>
      </c>
      <c r="G2373" s="248"/>
      <c r="H2373" s="466" t="s">
        <v>7421</v>
      </c>
      <c r="I2373" s="466"/>
      <c r="J2373" s="509" t="s">
        <v>7644</v>
      </c>
      <c r="K2373" s="509"/>
    </row>
    <row r="2374" spans="1:11" s="703" customFormat="1" hidden="1">
      <c r="A2374" s="248" t="s">
        <v>7391</v>
      </c>
      <c r="B2374" s="248" t="s">
        <v>13046</v>
      </c>
      <c r="C2374" s="248" t="s">
        <v>8152</v>
      </c>
      <c r="D2374" s="248" t="s">
        <v>8153</v>
      </c>
      <c r="E2374" s="248" t="s">
        <v>1952</v>
      </c>
      <c r="F2374" s="248" t="s">
        <v>13077</v>
      </c>
      <c r="G2374" s="248"/>
      <c r="H2374" s="466" t="s">
        <v>7421</v>
      </c>
      <c r="I2374" s="466"/>
      <c r="J2374" s="509" t="s">
        <v>7644</v>
      </c>
      <c r="K2374" s="509"/>
    </row>
    <row r="2375" spans="1:11" s="703" customFormat="1" ht="15" hidden="1">
      <c r="A2375" s="245" t="s">
        <v>7391</v>
      </c>
      <c r="B2375" s="245" t="s">
        <v>13078</v>
      </c>
      <c r="C2375" s="245" t="s">
        <v>12956</v>
      </c>
      <c r="D2375" s="245" t="s">
        <v>12957</v>
      </c>
      <c r="E2375" s="245" t="s">
        <v>1952</v>
      </c>
      <c r="F2375" s="245" t="s">
        <v>12958</v>
      </c>
      <c r="G2375" s="245" t="s">
        <v>1954</v>
      </c>
      <c r="H2375" s="466" t="s">
        <v>7421</v>
      </c>
      <c r="I2375" s="466"/>
      <c r="J2375" s="509" t="s">
        <v>7644</v>
      </c>
      <c r="K2375" s="509"/>
    </row>
    <row r="2376" spans="1:11" s="703" customFormat="1" hidden="1">
      <c r="A2376" s="248" t="s">
        <v>7391</v>
      </c>
      <c r="B2376" s="248" t="s">
        <v>13078</v>
      </c>
      <c r="C2376" s="248" t="s">
        <v>8039</v>
      </c>
      <c r="D2376" s="248" t="s">
        <v>2551</v>
      </c>
      <c r="E2376" s="248" t="s">
        <v>1952</v>
      </c>
      <c r="F2376" s="248" t="s">
        <v>13079</v>
      </c>
      <c r="G2376" s="248"/>
      <c r="H2376" s="466" t="s">
        <v>7421</v>
      </c>
      <c r="I2376" s="466"/>
      <c r="J2376" s="509" t="s">
        <v>7644</v>
      </c>
      <c r="K2376" s="509"/>
    </row>
    <row r="2377" spans="1:11" s="703" customFormat="1" hidden="1">
      <c r="A2377" s="248" t="s">
        <v>7391</v>
      </c>
      <c r="B2377" s="248" t="s">
        <v>13078</v>
      </c>
      <c r="C2377" s="248" t="s">
        <v>8591</v>
      </c>
      <c r="D2377" s="248" t="s">
        <v>8592</v>
      </c>
      <c r="E2377" s="248" t="s">
        <v>7610</v>
      </c>
      <c r="F2377" s="248" t="s">
        <v>13080</v>
      </c>
      <c r="G2377" s="248"/>
      <c r="H2377" s="466" t="s">
        <v>7421</v>
      </c>
      <c r="I2377" s="466"/>
      <c r="J2377" s="509" t="s">
        <v>7644</v>
      </c>
      <c r="K2377" s="509"/>
    </row>
    <row r="2378" spans="1:11" s="703" customFormat="1" hidden="1">
      <c r="A2378" s="248" t="s">
        <v>7391</v>
      </c>
      <c r="B2378" s="248" t="s">
        <v>13078</v>
      </c>
      <c r="C2378" s="248" t="s">
        <v>8953</v>
      </c>
      <c r="D2378" s="248" t="s">
        <v>8954</v>
      </c>
      <c r="E2378" s="248" t="s">
        <v>7610</v>
      </c>
      <c r="F2378" s="248" t="s">
        <v>13081</v>
      </c>
      <c r="G2378" s="248"/>
      <c r="H2378" s="466" t="s">
        <v>7421</v>
      </c>
      <c r="I2378" s="466"/>
      <c r="J2378" s="509" t="s">
        <v>7644</v>
      </c>
      <c r="K2378" s="509"/>
    </row>
    <row r="2379" spans="1:11" s="703" customFormat="1" hidden="1">
      <c r="A2379" s="248" t="s">
        <v>7391</v>
      </c>
      <c r="B2379" s="248" t="s">
        <v>13078</v>
      </c>
      <c r="C2379" s="248" t="s">
        <v>8957</v>
      </c>
      <c r="D2379" s="248" t="s">
        <v>12806</v>
      </c>
      <c r="E2379" s="248" t="s">
        <v>1952</v>
      </c>
      <c r="F2379" s="248" t="s">
        <v>13082</v>
      </c>
      <c r="G2379" s="248"/>
      <c r="H2379" s="466" t="s">
        <v>7421</v>
      </c>
      <c r="I2379" s="466"/>
      <c r="J2379" s="509" t="s">
        <v>7644</v>
      </c>
      <c r="K2379" s="509"/>
    </row>
    <row r="2380" spans="1:11" s="703" customFormat="1" hidden="1">
      <c r="A2380" s="248" t="s">
        <v>7391</v>
      </c>
      <c r="B2380" s="248" t="s">
        <v>13078</v>
      </c>
      <c r="C2380" s="248" t="s">
        <v>8960</v>
      </c>
      <c r="D2380" s="248" t="s">
        <v>12808</v>
      </c>
      <c r="E2380" s="248" t="s">
        <v>1952</v>
      </c>
      <c r="F2380" s="248" t="s">
        <v>13083</v>
      </c>
      <c r="G2380" s="248"/>
      <c r="H2380" s="466" t="s">
        <v>7421</v>
      </c>
      <c r="I2380" s="466"/>
      <c r="J2380" s="509" t="s">
        <v>7644</v>
      </c>
      <c r="K2380" s="509"/>
    </row>
    <row r="2381" spans="1:11" s="703" customFormat="1" hidden="1">
      <c r="A2381" s="248" t="s">
        <v>7391</v>
      </c>
      <c r="B2381" s="248" t="s">
        <v>13078</v>
      </c>
      <c r="C2381" s="248" t="s">
        <v>8963</v>
      </c>
      <c r="D2381" s="248" t="s">
        <v>12810</v>
      </c>
      <c r="E2381" s="248" t="s">
        <v>1952</v>
      </c>
      <c r="F2381" s="248" t="s">
        <v>13084</v>
      </c>
      <c r="G2381" s="248"/>
      <c r="H2381" s="466" t="s">
        <v>7421</v>
      </c>
      <c r="I2381" s="466"/>
      <c r="J2381" s="509" t="s">
        <v>7644</v>
      </c>
      <c r="K2381" s="509"/>
    </row>
    <row r="2382" spans="1:11" s="703" customFormat="1" hidden="1">
      <c r="A2382" s="248" t="s">
        <v>7391</v>
      </c>
      <c r="B2382" s="248" t="s">
        <v>13078</v>
      </c>
      <c r="C2382" s="248" t="s">
        <v>8966</v>
      </c>
      <c r="D2382" s="248" t="s">
        <v>12812</v>
      </c>
      <c r="E2382" s="248" t="s">
        <v>1952</v>
      </c>
      <c r="F2382" s="248" t="s">
        <v>13085</v>
      </c>
      <c r="G2382" s="248"/>
      <c r="H2382" s="466" t="s">
        <v>7421</v>
      </c>
      <c r="I2382" s="466"/>
      <c r="J2382" s="509" t="s">
        <v>7644</v>
      </c>
      <c r="K2382" s="509"/>
    </row>
    <row r="2383" spans="1:11" s="703" customFormat="1" hidden="1">
      <c r="A2383" s="248" t="s">
        <v>7391</v>
      </c>
      <c r="B2383" s="248" t="s">
        <v>13078</v>
      </c>
      <c r="C2383" s="248" t="s">
        <v>8969</v>
      </c>
      <c r="D2383" s="248" t="s">
        <v>12814</v>
      </c>
      <c r="E2383" s="248" t="s">
        <v>1952</v>
      </c>
      <c r="F2383" s="248" t="s">
        <v>13086</v>
      </c>
      <c r="G2383" s="248"/>
      <c r="H2383" s="466" t="s">
        <v>7421</v>
      </c>
      <c r="I2383" s="466"/>
      <c r="J2383" s="509" t="s">
        <v>7644</v>
      </c>
      <c r="K2383" s="509"/>
    </row>
    <row r="2384" spans="1:11" s="703" customFormat="1" hidden="1">
      <c r="A2384" s="248" t="s">
        <v>7391</v>
      </c>
      <c r="B2384" s="248" t="s">
        <v>13078</v>
      </c>
      <c r="C2384" s="248" t="s">
        <v>8050</v>
      </c>
      <c r="D2384" s="248" t="s">
        <v>12795</v>
      </c>
      <c r="E2384" s="248" t="s">
        <v>7610</v>
      </c>
      <c r="F2384" s="248" t="s">
        <v>13087</v>
      </c>
      <c r="G2384" s="248"/>
      <c r="H2384" s="466" t="s">
        <v>7421</v>
      </c>
      <c r="I2384" s="466"/>
      <c r="J2384" s="509" t="s">
        <v>7644</v>
      </c>
      <c r="K2384" s="509"/>
    </row>
    <row r="2385" spans="1:11" s="703" customFormat="1" hidden="1">
      <c r="A2385" s="248" t="s">
        <v>7391</v>
      </c>
      <c r="B2385" s="248" t="s">
        <v>13078</v>
      </c>
      <c r="C2385" s="248" t="s">
        <v>8059</v>
      </c>
      <c r="D2385" s="248" t="s">
        <v>8060</v>
      </c>
      <c r="E2385" s="248" t="s">
        <v>1952</v>
      </c>
      <c r="F2385" s="248" t="s">
        <v>13088</v>
      </c>
      <c r="G2385" s="248"/>
      <c r="H2385" s="466" t="s">
        <v>7421</v>
      </c>
      <c r="I2385" s="466"/>
      <c r="J2385" s="509" t="s">
        <v>7644</v>
      </c>
      <c r="K2385" s="509"/>
    </row>
    <row r="2386" spans="1:11" hidden="1">
      <c r="A2386" s="248" t="s">
        <v>7391</v>
      </c>
      <c r="B2386" s="248" t="s">
        <v>13078</v>
      </c>
      <c r="C2386" s="248" t="s">
        <v>8163</v>
      </c>
      <c r="D2386" s="248" t="s">
        <v>8164</v>
      </c>
      <c r="E2386" s="248" t="s">
        <v>1952</v>
      </c>
      <c r="F2386" s="248" t="s">
        <v>13089</v>
      </c>
      <c r="G2386" s="248"/>
      <c r="H2386" s="466" t="s">
        <v>7421</v>
      </c>
      <c r="I2386" s="466"/>
      <c r="J2386" s="273" t="s">
        <v>7644</v>
      </c>
    </row>
    <row r="2387" spans="1:11" hidden="1">
      <c r="A2387" s="248" t="s">
        <v>7391</v>
      </c>
      <c r="B2387" s="248" t="s">
        <v>13078</v>
      </c>
      <c r="C2387" s="248" t="s">
        <v>8605</v>
      </c>
      <c r="D2387" s="248" t="s">
        <v>8606</v>
      </c>
      <c r="E2387" s="248" t="s">
        <v>1952</v>
      </c>
      <c r="F2387" s="248" t="s">
        <v>13090</v>
      </c>
      <c r="G2387" s="248"/>
      <c r="H2387" s="466" t="s">
        <v>7421</v>
      </c>
      <c r="I2387" s="466"/>
      <c r="J2387" s="273" t="s">
        <v>7644</v>
      </c>
    </row>
    <row r="2388" spans="1:11" hidden="1">
      <c r="A2388" s="248" t="s">
        <v>7391</v>
      </c>
      <c r="B2388" s="248" t="s">
        <v>13078</v>
      </c>
      <c r="C2388" s="248" t="s">
        <v>8608</v>
      </c>
      <c r="D2388" s="248" t="s">
        <v>12819</v>
      </c>
      <c r="E2388" s="248" t="s">
        <v>1952</v>
      </c>
      <c r="F2388" s="248" t="s">
        <v>13091</v>
      </c>
      <c r="G2388" s="248"/>
      <c r="H2388" s="466" t="s">
        <v>7421</v>
      </c>
      <c r="I2388" s="466"/>
      <c r="J2388" s="273" t="s">
        <v>7644</v>
      </c>
    </row>
    <row r="2389" spans="1:11" hidden="1">
      <c r="A2389" s="248" t="s">
        <v>7391</v>
      </c>
      <c r="B2389" s="248" t="s">
        <v>13078</v>
      </c>
      <c r="C2389" s="248" t="s">
        <v>12821</v>
      </c>
      <c r="D2389" s="248" t="s">
        <v>12822</v>
      </c>
      <c r="E2389" s="248" t="s">
        <v>1952</v>
      </c>
      <c r="F2389" s="248" t="s">
        <v>13092</v>
      </c>
      <c r="G2389" s="248"/>
      <c r="H2389" s="466" t="s">
        <v>7421</v>
      </c>
      <c r="I2389" s="466"/>
      <c r="J2389" s="273" t="s">
        <v>7644</v>
      </c>
    </row>
    <row r="2390" spans="1:11" hidden="1">
      <c r="A2390" s="248" t="s">
        <v>7391</v>
      </c>
      <c r="B2390" s="248" t="s">
        <v>13078</v>
      </c>
      <c r="C2390" s="248" t="s">
        <v>12824</v>
      </c>
      <c r="D2390" s="248" t="s">
        <v>12825</v>
      </c>
      <c r="E2390" s="248" t="s">
        <v>1952</v>
      </c>
      <c r="F2390" s="248" t="s">
        <v>13093</v>
      </c>
      <c r="G2390" s="248"/>
      <c r="H2390" s="466" t="s">
        <v>7421</v>
      </c>
      <c r="I2390" s="466"/>
      <c r="J2390" s="273" t="s">
        <v>7644</v>
      </c>
    </row>
    <row r="2391" spans="1:11" hidden="1">
      <c r="A2391" s="248" t="s">
        <v>7391</v>
      </c>
      <c r="B2391" s="248" t="s">
        <v>13078</v>
      </c>
      <c r="C2391" s="248" t="s">
        <v>8611</v>
      </c>
      <c r="D2391" s="248" t="s">
        <v>12833</v>
      </c>
      <c r="E2391" s="248" t="s">
        <v>1952</v>
      </c>
      <c r="F2391" s="248" t="s">
        <v>13094</v>
      </c>
      <c r="G2391" s="248"/>
      <c r="H2391" s="466" t="s">
        <v>7421</v>
      </c>
      <c r="I2391" s="466"/>
      <c r="J2391" s="273" t="s">
        <v>7644</v>
      </c>
    </row>
    <row r="2392" spans="1:11" hidden="1">
      <c r="A2392" s="248" t="s">
        <v>7391</v>
      </c>
      <c r="B2392" s="248" t="s">
        <v>13078</v>
      </c>
      <c r="C2392" s="248" t="s">
        <v>12835</v>
      </c>
      <c r="D2392" s="248" t="s">
        <v>12836</v>
      </c>
      <c r="E2392" s="248" t="s">
        <v>1952</v>
      </c>
      <c r="F2392" s="248" t="s">
        <v>13095</v>
      </c>
      <c r="G2392" s="248"/>
      <c r="H2392" s="466" t="s">
        <v>7421</v>
      </c>
      <c r="I2392" s="466"/>
      <c r="J2392" s="273" t="s">
        <v>7644</v>
      </c>
    </row>
    <row r="2393" spans="1:11" hidden="1">
      <c r="A2393" s="248" t="s">
        <v>7391</v>
      </c>
      <c r="B2393" s="248" t="s">
        <v>13078</v>
      </c>
      <c r="C2393" s="248" t="s">
        <v>13096</v>
      </c>
      <c r="D2393" s="248" t="s">
        <v>13097</v>
      </c>
      <c r="E2393" s="248" t="s">
        <v>1952</v>
      </c>
      <c r="F2393" s="248" t="s">
        <v>13098</v>
      </c>
      <c r="G2393" s="248"/>
      <c r="H2393" s="466" t="s">
        <v>7421</v>
      </c>
      <c r="I2393" s="466"/>
      <c r="J2393" s="273" t="s">
        <v>7644</v>
      </c>
    </row>
    <row r="2394" spans="1:11" hidden="1">
      <c r="A2394" s="248" t="s">
        <v>7391</v>
      </c>
      <c r="B2394" s="248" t="s">
        <v>13078</v>
      </c>
      <c r="C2394" s="248" t="s">
        <v>13099</v>
      </c>
      <c r="D2394" s="248" t="s">
        <v>13100</v>
      </c>
      <c r="E2394" s="248" t="s">
        <v>1952</v>
      </c>
      <c r="F2394" s="248" t="s">
        <v>13101</v>
      </c>
      <c r="G2394" s="248"/>
      <c r="H2394" s="466" t="s">
        <v>7421</v>
      </c>
      <c r="I2394" s="466"/>
      <c r="J2394" s="273" t="s">
        <v>7644</v>
      </c>
    </row>
    <row r="2395" spans="1:11" hidden="1">
      <c r="A2395" s="248" t="s">
        <v>7391</v>
      </c>
      <c r="B2395" s="248" t="s">
        <v>13078</v>
      </c>
      <c r="C2395" s="248" t="s">
        <v>12926</v>
      </c>
      <c r="D2395" s="248" t="s">
        <v>12927</v>
      </c>
      <c r="E2395" s="248" t="s">
        <v>7610</v>
      </c>
      <c r="F2395" s="248" t="s">
        <v>13102</v>
      </c>
      <c r="G2395" s="248"/>
      <c r="H2395" s="466" t="s">
        <v>7421</v>
      </c>
      <c r="I2395" s="466"/>
      <c r="J2395" s="273" t="s">
        <v>7644</v>
      </c>
    </row>
    <row r="2396" spans="1:11" hidden="1">
      <c r="A2396" s="248" t="s">
        <v>7391</v>
      </c>
      <c r="B2396" s="248" t="s">
        <v>13078</v>
      </c>
      <c r="C2396" s="248" t="s">
        <v>13103</v>
      </c>
      <c r="D2396" s="248" t="s">
        <v>13104</v>
      </c>
      <c r="E2396" s="248" t="s">
        <v>1952</v>
      </c>
      <c r="F2396" s="248" t="s">
        <v>13105</v>
      </c>
      <c r="G2396" s="248"/>
      <c r="H2396" s="466" t="s">
        <v>7421</v>
      </c>
      <c r="I2396" s="466"/>
      <c r="J2396" s="273" t="s">
        <v>7644</v>
      </c>
    </row>
    <row r="2397" spans="1:11" hidden="1">
      <c r="A2397" s="248" t="s">
        <v>7391</v>
      </c>
      <c r="B2397" s="248" t="s">
        <v>13078</v>
      </c>
      <c r="C2397" s="248" t="s">
        <v>13106</v>
      </c>
      <c r="D2397" s="248" t="s">
        <v>13107</v>
      </c>
      <c r="E2397" s="248" t="s">
        <v>1952</v>
      </c>
      <c r="F2397" s="248" t="s">
        <v>13108</v>
      </c>
      <c r="G2397" s="248"/>
      <c r="H2397" s="466" t="s">
        <v>7421</v>
      </c>
      <c r="I2397" s="466"/>
      <c r="J2397" s="273" t="s">
        <v>7644</v>
      </c>
    </row>
    <row r="2398" spans="1:11" hidden="1">
      <c r="A2398" s="248" t="s">
        <v>7391</v>
      </c>
      <c r="B2398" s="248" t="s">
        <v>13078</v>
      </c>
      <c r="C2398" s="248" t="s">
        <v>13109</v>
      </c>
      <c r="D2398" s="248" t="s">
        <v>13110</v>
      </c>
      <c r="E2398" s="248" t="s">
        <v>1952</v>
      </c>
      <c r="F2398" s="248" t="s">
        <v>13111</v>
      </c>
      <c r="G2398" s="248"/>
      <c r="H2398" s="466" t="s">
        <v>7421</v>
      </c>
      <c r="I2398" s="466"/>
      <c r="J2398" s="273" t="s">
        <v>7644</v>
      </c>
    </row>
    <row r="2399" spans="1:11" hidden="1">
      <c r="A2399" s="248" t="s">
        <v>7391</v>
      </c>
      <c r="B2399" s="248" t="s">
        <v>13078</v>
      </c>
      <c r="C2399" s="248" t="s">
        <v>13112</v>
      </c>
      <c r="D2399" s="248" t="s">
        <v>13113</v>
      </c>
      <c r="E2399" s="248" t="s">
        <v>1952</v>
      </c>
      <c r="F2399" s="248" t="s">
        <v>13114</v>
      </c>
      <c r="G2399" s="248"/>
      <c r="H2399" s="466" t="s">
        <v>7421</v>
      </c>
      <c r="I2399" s="466"/>
      <c r="J2399" s="273" t="s">
        <v>7644</v>
      </c>
    </row>
    <row r="2400" spans="1:11" ht="15" hidden="1">
      <c r="A2400" s="245" t="s">
        <v>7391</v>
      </c>
      <c r="B2400" s="245" t="s">
        <v>13115</v>
      </c>
      <c r="C2400" s="245" t="s">
        <v>12956</v>
      </c>
      <c r="D2400" s="245" t="s">
        <v>12957</v>
      </c>
      <c r="E2400" s="245" t="s">
        <v>1952</v>
      </c>
      <c r="F2400" s="245" t="s">
        <v>12958</v>
      </c>
      <c r="G2400" s="245" t="s">
        <v>1954</v>
      </c>
      <c r="H2400" s="466" t="s">
        <v>7421</v>
      </c>
      <c r="I2400" s="466"/>
      <c r="J2400" s="273" t="s">
        <v>7644</v>
      </c>
    </row>
    <row r="2401" spans="1:10" hidden="1">
      <c r="A2401" s="248" t="s">
        <v>7391</v>
      </c>
      <c r="B2401" s="248" t="s">
        <v>13115</v>
      </c>
      <c r="C2401" s="248" t="s">
        <v>1531</v>
      </c>
      <c r="D2401" s="248" t="s">
        <v>8542</v>
      </c>
      <c r="E2401" s="248" t="s">
        <v>1952</v>
      </c>
      <c r="F2401" s="248" t="s">
        <v>13116</v>
      </c>
      <c r="G2401" s="248"/>
      <c r="H2401" s="466" t="s">
        <v>7421</v>
      </c>
      <c r="I2401" s="466"/>
      <c r="J2401" s="273" t="s">
        <v>7644</v>
      </c>
    </row>
    <row r="2402" spans="1:10" hidden="1">
      <c r="A2402" s="248" t="s">
        <v>7391</v>
      </c>
      <c r="B2402" s="248" t="s">
        <v>13115</v>
      </c>
      <c r="C2402" s="248" t="s">
        <v>8453</v>
      </c>
      <c r="D2402" s="248" t="s">
        <v>3387</v>
      </c>
      <c r="E2402" s="248" t="s">
        <v>3643</v>
      </c>
      <c r="F2402" s="248" t="s">
        <v>13117</v>
      </c>
      <c r="G2402" s="248"/>
      <c r="H2402" s="466" t="s">
        <v>7421</v>
      </c>
      <c r="I2402" s="466"/>
      <c r="J2402" s="273" t="s">
        <v>7644</v>
      </c>
    </row>
    <row r="2403" spans="1:10" hidden="1">
      <c r="A2403" s="248" t="s">
        <v>7391</v>
      </c>
      <c r="B2403" s="248" t="s">
        <v>13115</v>
      </c>
      <c r="C2403" s="248" t="s">
        <v>13118</v>
      </c>
      <c r="D2403" s="248" t="s">
        <v>13119</v>
      </c>
      <c r="E2403" s="248" t="s">
        <v>7610</v>
      </c>
      <c r="F2403" s="248" t="s">
        <v>13120</v>
      </c>
      <c r="G2403" s="248"/>
      <c r="H2403" s="466" t="s">
        <v>7421</v>
      </c>
      <c r="I2403" s="466"/>
      <c r="J2403" s="273" t="s">
        <v>7644</v>
      </c>
    </row>
    <row r="2404" spans="1:10" hidden="1">
      <c r="A2404" s="248" t="s">
        <v>7391</v>
      </c>
      <c r="B2404" s="248" t="s">
        <v>13115</v>
      </c>
      <c r="C2404" s="248" t="s">
        <v>8068</v>
      </c>
      <c r="D2404" s="248" t="s">
        <v>6149</v>
      </c>
      <c r="E2404" s="248" t="s">
        <v>1952</v>
      </c>
      <c r="F2404" s="248" t="s">
        <v>13121</v>
      </c>
      <c r="G2404" s="248"/>
      <c r="H2404" s="466" t="s">
        <v>7421</v>
      </c>
      <c r="I2404" s="466"/>
      <c r="J2404" s="273" t="s">
        <v>7644</v>
      </c>
    </row>
    <row r="2405" spans="1:10" hidden="1">
      <c r="A2405" s="248" t="s">
        <v>7391</v>
      </c>
      <c r="B2405" s="248" t="s">
        <v>13115</v>
      </c>
      <c r="C2405" s="248" t="s">
        <v>8070</v>
      </c>
      <c r="D2405" s="248" t="s">
        <v>6152</v>
      </c>
      <c r="E2405" s="248" t="s">
        <v>1952</v>
      </c>
      <c r="F2405" s="248" t="s">
        <v>13122</v>
      </c>
      <c r="G2405" s="248"/>
      <c r="H2405" s="466" t="s">
        <v>7421</v>
      </c>
      <c r="I2405" s="466"/>
      <c r="J2405" s="273" t="s">
        <v>7644</v>
      </c>
    </row>
    <row r="2406" spans="1:10" hidden="1">
      <c r="A2406" s="248" t="s">
        <v>7391</v>
      </c>
      <c r="B2406" s="248" t="s">
        <v>13115</v>
      </c>
      <c r="C2406" s="248" t="s">
        <v>9362</v>
      </c>
      <c r="D2406" s="248" t="s">
        <v>9363</v>
      </c>
      <c r="E2406" s="248" t="s">
        <v>7772</v>
      </c>
      <c r="F2406" s="248" t="s">
        <v>13123</v>
      </c>
      <c r="G2406" s="248"/>
      <c r="H2406" s="466" t="s">
        <v>7421</v>
      </c>
      <c r="I2406" s="466"/>
      <c r="J2406" s="273" t="s">
        <v>7644</v>
      </c>
    </row>
    <row r="2407" spans="1:10" hidden="1">
      <c r="A2407" s="248" t="s">
        <v>7391</v>
      </c>
      <c r="B2407" s="248" t="s">
        <v>13115</v>
      </c>
      <c r="C2407" s="248" t="s">
        <v>5570</v>
      </c>
      <c r="D2407" s="248" t="s">
        <v>13124</v>
      </c>
      <c r="E2407" s="248" t="s">
        <v>1952</v>
      </c>
      <c r="F2407" s="248" t="s">
        <v>13125</v>
      </c>
      <c r="G2407" s="248"/>
      <c r="H2407" s="466" t="s">
        <v>7421</v>
      </c>
      <c r="I2407" s="466"/>
      <c r="J2407" s="273" t="s">
        <v>7644</v>
      </c>
    </row>
    <row r="2408" spans="1:10" hidden="1">
      <c r="A2408" s="248" t="s">
        <v>7391</v>
      </c>
      <c r="B2408" s="248" t="s">
        <v>13115</v>
      </c>
      <c r="C2408" s="248" t="s">
        <v>13126</v>
      </c>
      <c r="D2408" s="248" t="s">
        <v>13127</v>
      </c>
      <c r="E2408" s="248" t="s">
        <v>1952</v>
      </c>
      <c r="F2408" s="248" t="s">
        <v>13128</v>
      </c>
      <c r="G2408" s="248"/>
      <c r="H2408" s="466" t="s">
        <v>7421</v>
      </c>
      <c r="I2408" s="466"/>
      <c r="J2408" s="273" t="s">
        <v>7644</v>
      </c>
    </row>
    <row r="2409" spans="1:10" hidden="1">
      <c r="A2409" s="248" t="s">
        <v>7391</v>
      </c>
      <c r="B2409" s="248" t="s">
        <v>13115</v>
      </c>
      <c r="C2409" s="248" t="s">
        <v>8006</v>
      </c>
      <c r="D2409" s="248" t="s">
        <v>8007</v>
      </c>
      <c r="E2409" s="248" t="s">
        <v>1952</v>
      </c>
      <c r="F2409" s="248" t="s">
        <v>13129</v>
      </c>
      <c r="G2409" s="248"/>
      <c r="H2409" s="466" t="s">
        <v>7421</v>
      </c>
      <c r="I2409" s="466"/>
      <c r="J2409" s="273" t="s">
        <v>7644</v>
      </c>
    </row>
    <row r="2410" spans="1:10" hidden="1">
      <c r="A2410" s="248" t="s">
        <v>7391</v>
      </c>
      <c r="B2410" s="248" t="s">
        <v>13115</v>
      </c>
      <c r="C2410" s="248" t="s">
        <v>8009</v>
      </c>
      <c r="D2410" s="248" t="s">
        <v>8010</v>
      </c>
      <c r="E2410" s="248" t="s">
        <v>1952</v>
      </c>
      <c r="F2410" s="248" t="s">
        <v>13130</v>
      </c>
      <c r="G2410" s="248"/>
      <c r="H2410" s="466" t="s">
        <v>7421</v>
      </c>
      <c r="I2410" s="466"/>
      <c r="J2410" s="273" t="s">
        <v>7644</v>
      </c>
    </row>
    <row r="2411" spans="1:10" hidden="1">
      <c r="A2411" s="248" t="s">
        <v>7391</v>
      </c>
      <c r="B2411" s="248" t="s">
        <v>13115</v>
      </c>
      <c r="C2411" s="248" t="s">
        <v>8012</v>
      </c>
      <c r="D2411" s="248" t="s">
        <v>8013</v>
      </c>
      <c r="E2411" s="248" t="s">
        <v>1952</v>
      </c>
      <c r="F2411" s="248" t="s">
        <v>13131</v>
      </c>
      <c r="G2411" s="248"/>
      <c r="H2411" s="466" t="s">
        <v>7421</v>
      </c>
      <c r="I2411" s="466"/>
      <c r="J2411" s="273" t="s">
        <v>7644</v>
      </c>
    </row>
    <row r="2412" spans="1:10" hidden="1">
      <c r="A2412" s="248" t="s">
        <v>7391</v>
      </c>
      <c r="B2412" s="248" t="s">
        <v>13115</v>
      </c>
      <c r="C2412" s="248" t="s">
        <v>8015</v>
      </c>
      <c r="D2412" s="248" t="s">
        <v>8016</v>
      </c>
      <c r="E2412" s="248" t="s">
        <v>1952</v>
      </c>
      <c r="F2412" s="248" t="s">
        <v>13132</v>
      </c>
      <c r="G2412" s="248"/>
      <c r="H2412" s="466" t="s">
        <v>7421</v>
      </c>
      <c r="I2412" s="466"/>
      <c r="J2412" s="273" t="s">
        <v>7644</v>
      </c>
    </row>
    <row r="2413" spans="1:10" hidden="1">
      <c r="A2413" s="248" t="s">
        <v>7391</v>
      </c>
      <c r="B2413" s="248" t="s">
        <v>13115</v>
      </c>
      <c r="C2413" s="248" t="s">
        <v>8018</v>
      </c>
      <c r="D2413" s="248" t="s">
        <v>13133</v>
      </c>
      <c r="E2413" s="248" t="s">
        <v>1952</v>
      </c>
      <c r="F2413" s="248" t="s">
        <v>13134</v>
      </c>
      <c r="G2413" s="248"/>
      <c r="H2413" s="466" t="s">
        <v>7421</v>
      </c>
      <c r="I2413" s="466"/>
      <c r="J2413" s="273" t="s">
        <v>7644</v>
      </c>
    </row>
    <row r="2414" spans="1:10" hidden="1">
      <c r="A2414" s="248" t="s">
        <v>7391</v>
      </c>
      <c r="B2414" s="248" t="s">
        <v>13115</v>
      </c>
      <c r="C2414" s="248" t="s">
        <v>8021</v>
      </c>
      <c r="D2414" s="248" t="s">
        <v>8022</v>
      </c>
      <c r="E2414" s="248" t="s">
        <v>3643</v>
      </c>
      <c r="F2414" s="248" t="s">
        <v>13135</v>
      </c>
      <c r="G2414" s="248"/>
      <c r="H2414" s="466" t="s">
        <v>7421</v>
      </c>
      <c r="I2414" s="466"/>
      <c r="J2414" s="273" t="s">
        <v>7644</v>
      </c>
    </row>
    <row r="2415" spans="1:10" hidden="1">
      <c r="A2415" s="248" t="s">
        <v>7391</v>
      </c>
      <c r="B2415" s="248" t="s">
        <v>13115</v>
      </c>
      <c r="C2415" s="248" t="s">
        <v>13136</v>
      </c>
      <c r="D2415" s="248" t="s">
        <v>13137</v>
      </c>
      <c r="E2415" s="248" t="s">
        <v>3643</v>
      </c>
      <c r="F2415" s="248" t="s">
        <v>13138</v>
      </c>
      <c r="G2415" s="248"/>
      <c r="H2415" s="466" t="s">
        <v>7421</v>
      </c>
      <c r="I2415" s="466"/>
      <c r="J2415" s="273" t="s">
        <v>7644</v>
      </c>
    </row>
    <row r="2416" spans="1:10" hidden="1">
      <c r="A2416" s="248" t="s">
        <v>7391</v>
      </c>
      <c r="B2416" s="248" t="s">
        <v>13115</v>
      </c>
      <c r="C2416" s="248" t="s">
        <v>13139</v>
      </c>
      <c r="D2416" s="248" t="s">
        <v>2327</v>
      </c>
      <c r="E2416" s="248" t="s">
        <v>1952</v>
      </c>
      <c r="F2416" s="248" t="s">
        <v>13140</v>
      </c>
      <c r="G2416" s="248"/>
      <c r="H2416" s="466" t="s">
        <v>7421</v>
      </c>
      <c r="I2416" s="466"/>
      <c r="J2416" s="273" t="s">
        <v>7644</v>
      </c>
    </row>
    <row r="2417" spans="1:10" hidden="1">
      <c r="A2417" s="248" t="s">
        <v>7391</v>
      </c>
      <c r="B2417" s="248" t="s">
        <v>13115</v>
      </c>
      <c r="C2417" s="248" t="s">
        <v>13141</v>
      </c>
      <c r="D2417" s="248" t="s">
        <v>13142</v>
      </c>
      <c r="E2417" s="248" t="s">
        <v>7941</v>
      </c>
      <c r="F2417" s="248" t="s">
        <v>13143</v>
      </c>
      <c r="G2417" s="248"/>
      <c r="H2417" s="466" t="s">
        <v>7421</v>
      </c>
      <c r="I2417" s="466"/>
      <c r="J2417" s="273" t="s">
        <v>7644</v>
      </c>
    </row>
    <row r="2418" spans="1:10" hidden="1">
      <c r="A2418" s="248" t="s">
        <v>7391</v>
      </c>
      <c r="B2418" s="248" t="s">
        <v>13115</v>
      </c>
      <c r="C2418" s="248" t="s">
        <v>13144</v>
      </c>
      <c r="D2418" s="248" t="s">
        <v>13145</v>
      </c>
      <c r="E2418" s="248" t="s">
        <v>3643</v>
      </c>
      <c r="F2418" s="248" t="s">
        <v>13146</v>
      </c>
      <c r="G2418" s="248"/>
      <c r="H2418" s="466" t="s">
        <v>7421</v>
      </c>
      <c r="I2418" s="466"/>
      <c r="J2418" s="273" t="s">
        <v>7644</v>
      </c>
    </row>
    <row r="2419" spans="1:10" hidden="1">
      <c r="A2419" s="248" t="s">
        <v>7391</v>
      </c>
      <c r="B2419" s="248" t="s">
        <v>13115</v>
      </c>
      <c r="C2419" s="248" t="s">
        <v>13147</v>
      </c>
      <c r="D2419" s="248" t="s">
        <v>13148</v>
      </c>
      <c r="E2419" s="248" t="s">
        <v>3643</v>
      </c>
      <c r="F2419" s="248" t="s">
        <v>13149</v>
      </c>
      <c r="G2419" s="248"/>
      <c r="H2419" s="466" t="s">
        <v>7421</v>
      </c>
      <c r="I2419" s="466"/>
      <c r="J2419" s="273" t="s">
        <v>7644</v>
      </c>
    </row>
    <row r="2420" spans="1:10" hidden="1">
      <c r="A2420" s="248" t="s">
        <v>7391</v>
      </c>
      <c r="B2420" s="248" t="s">
        <v>13115</v>
      </c>
      <c r="C2420" s="248" t="s">
        <v>9392</v>
      </c>
      <c r="D2420" s="248" t="s">
        <v>12916</v>
      </c>
      <c r="E2420" s="248" t="s">
        <v>1952</v>
      </c>
      <c r="F2420" s="248" t="s">
        <v>13150</v>
      </c>
      <c r="G2420" s="248"/>
      <c r="H2420" s="466" t="s">
        <v>7421</v>
      </c>
      <c r="I2420" s="466"/>
      <c r="J2420" s="273" t="s">
        <v>7644</v>
      </c>
    </row>
    <row r="2421" spans="1:10" hidden="1">
      <c r="A2421" s="248" t="s">
        <v>7391</v>
      </c>
      <c r="B2421" s="248" t="s">
        <v>13115</v>
      </c>
      <c r="C2421" s="248" t="s">
        <v>9394</v>
      </c>
      <c r="D2421" s="248" t="s">
        <v>12918</v>
      </c>
      <c r="E2421" s="248" t="s">
        <v>1952</v>
      </c>
      <c r="F2421" s="248" t="s">
        <v>13151</v>
      </c>
      <c r="G2421" s="248"/>
      <c r="H2421" s="466" t="s">
        <v>7421</v>
      </c>
      <c r="I2421" s="466"/>
      <c r="J2421" s="273" t="s">
        <v>7644</v>
      </c>
    </row>
    <row r="2422" spans="1:10" hidden="1">
      <c r="A2422" s="248" t="s">
        <v>7391</v>
      </c>
      <c r="B2422" s="248" t="s">
        <v>13115</v>
      </c>
      <c r="C2422" s="248" t="s">
        <v>13152</v>
      </c>
      <c r="D2422" s="248" t="s">
        <v>13153</v>
      </c>
      <c r="E2422" s="248" t="s">
        <v>1952</v>
      </c>
      <c r="F2422" s="248" t="s">
        <v>13154</v>
      </c>
      <c r="G2422" s="248"/>
      <c r="H2422" s="466" t="s">
        <v>7421</v>
      </c>
      <c r="I2422" s="466"/>
      <c r="J2422" s="273" t="s">
        <v>7644</v>
      </c>
    </row>
    <row r="2423" spans="1:10" hidden="1">
      <c r="A2423" s="248" t="s">
        <v>7391</v>
      </c>
      <c r="B2423" s="248" t="s">
        <v>13115</v>
      </c>
      <c r="C2423" s="248" t="s">
        <v>13155</v>
      </c>
      <c r="D2423" s="248" t="s">
        <v>13156</v>
      </c>
      <c r="E2423" s="248" t="s">
        <v>7941</v>
      </c>
      <c r="F2423" s="248" t="s">
        <v>13157</v>
      </c>
      <c r="G2423" s="248"/>
      <c r="H2423" s="466" t="s">
        <v>7421</v>
      </c>
      <c r="I2423" s="466"/>
      <c r="J2423" s="273" t="s">
        <v>7644</v>
      </c>
    </row>
    <row r="2424" spans="1:10" hidden="1">
      <c r="A2424" s="248" t="s">
        <v>7391</v>
      </c>
      <c r="B2424" s="248" t="s">
        <v>13115</v>
      </c>
      <c r="C2424" s="248" t="s">
        <v>13158</v>
      </c>
      <c r="D2424" s="248" t="s">
        <v>13159</v>
      </c>
      <c r="E2424" s="248" t="s">
        <v>7941</v>
      </c>
      <c r="F2424" s="248" t="s">
        <v>13160</v>
      </c>
      <c r="G2424" s="248"/>
      <c r="H2424" s="466" t="s">
        <v>7421</v>
      </c>
      <c r="I2424" s="466"/>
      <c r="J2424" s="273" t="s">
        <v>7644</v>
      </c>
    </row>
    <row r="2425" spans="1:10" hidden="1">
      <c r="A2425" s="248" t="s">
        <v>7391</v>
      </c>
      <c r="B2425" s="248" t="s">
        <v>13115</v>
      </c>
      <c r="C2425" s="248" t="s">
        <v>13161</v>
      </c>
      <c r="D2425" s="248" t="s">
        <v>12862</v>
      </c>
      <c r="E2425" s="248" t="s">
        <v>1952</v>
      </c>
      <c r="F2425" s="248" t="s">
        <v>13162</v>
      </c>
      <c r="G2425" s="248"/>
      <c r="H2425" s="466" t="s">
        <v>7421</v>
      </c>
      <c r="I2425" s="466"/>
      <c r="J2425" s="273" t="s">
        <v>7644</v>
      </c>
    </row>
    <row r="2426" spans="1:10" hidden="1">
      <c r="A2426" s="248" t="s">
        <v>7391</v>
      </c>
      <c r="B2426" s="248" t="s">
        <v>13115</v>
      </c>
      <c r="C2426" s="248" t="s">
        <v>13163</v>
      </c>
      <c r="D2426" s="248" t="s">
        <v>13164</v>
      </c>
      <c r="E2426" s="248" t="s">
        <v>1952</v>
      </c>
      <c r="F2426" s="248" t="s">
        <v>13165</v>
      </c>
      <c r="G2426" s="248"/>
      <c r="H2426" s="466" t="s">
        <v>7421</v>
      </c>
      <c r="I2426" s="466"/>
      <c r="J2426" s="273" t="s">
        <v>7644</v>
      </c>
    </row>
    <row r="2427" spans="1:10" hidden="1">
      <c r="A2427" s="248" t="s">
        <v>7391</v>
      </c>
      <c r="B2427" s="248" t="s">
        <v>13115</v>
      </c>
      <c r="C2427" s="248" t="s">
        <v>12885</v>
      </c>
      <c r="D2427" s="248" t="s">
        <v>12886</v>
      </c>
      <c r="E2427" s="248" t="s">
        <v>1952</v>
      </c>
      <c r="F2427" s="248" t="s">
        <v>13166</v>
      </c>
      <c r="G2427" s="248"/>
      <c r="H2427" s="466" t="s">
        <v>7421</v>
      </c>
      <c r="I2427" s="466"/>
      <c r="J2427" s="273" t="s">
        <v>7644</v>
      </c>
    </row>
    <row r="2428" spans="1:10" hidden="1">
      <c r="A2428" s="248" t="s">
        <v>7391</v>
      </c>
      <c r="B2428" s="248" t="s">
        <v>13115</v>
      </c>
      <c r="C2428" s="248" t="s">
        <v>12876</v>
      </c>
      <c r="D2428" s="248" t="s">
        <v>12877</v>
      </c>
      <c r="E2428" s="248" t="s">
        <v>1952</v>
      </c>
      <c r="F2428" s="248" t="s">
        <v>13167</v>
      </c>
      <c r="G2428" s="248"/>
      <c r="H2428" s="466" t="s">
        <v>7421</v>
      </c>
      <c r="I2428" s="466"/>
      <c r="J2428" s="273" t="s">
        <v>7644</v>
      </c>
    </row>
    <row r="2429" spans="1:10" hidden="1">
      <c r="A2429" s="248" t="s">
        <v>7391</v>
      </c>
      <c r="B2429" s="248" t="s">
        <v>13115</v>
      </c>
      <c r="C2429" s="248" t="s">
        <v>12879</v>
      </c>
      <c r="D2429" s="248" t="s">
        <v>12880</v>
      </c>
      <c r="E2429" s="248" t="s">
        <v>1952</v>
      </c>
      <c r="F2429" s="248" t="s">
        <v>13168</v>
      </c>
      <c r="G2429" s="248"/>
      <c r="H2429" s="466" t="s">
        <v>7421</v>
      </c>
      <c r="I2429" s="466"/>
      <c r="J2429" s="273" t="s">
        <v>7644</v>
      </c>
    </row>
    <row r="2430" spans="1:10" hidden="1">
      <c r="A2430" s="248" t="s">
        <v>7391</v>
      </c>
      <c r="B2430" s="248" t="s">
        <v>13115</v>
      </c>
      <c r="C2430" s="248" t="s">
        <v>12888</v>
      </c>
      <c r="D2430" s="248" t="s">
        <v>12889</v>
      </c>
      <c r="E2430" s="248" t="s">
        <v>1952</v>
      </c>
      <c r="F2430" s="248" t="s">
        <v>13169</v>
      </c>
      <c r="G2430" s="248"/>
      <c r="H2430" s="466" t="s">
        <v>7421</v>
      </c>
      <c r="I2430" s="466"/>
      <c r="J2430" s="273" t="s">
        <v>7644</v>
      </c>
    </row>
    <row r="2431" spans="1:10" hidden="1">
      <c r="A2431" s="248" t="s">
        <v>7391</v>
      </c>
      <c r="B2431" s="248" t="s">
        <v>13115</v>
      </c>
      <c r="C2431" s="248" t="s">
        <v>12882</v>
      </c>
      <c r="D2431" s="248" t="s">
        <v>12883</v>
      </c>
      <c r="E2431" s="248" t="s">
        <v>7610</v>
      </c>
      <c r="F2431" s="248" t="s">
        <v>13170</v>
      </c>
      <c r="G2431" s="248"/>
      <c r="H2431" s="466" t="s">
        <v>7421</v>
      </c>
      <c r="I2431" s="466"/>
      <c r="J2431" s="273" t="s">
        <v>7644</v>
      </c>
    </row>
    <row r="2432" spans="1:10" hidden="1">
      <c r="A2432" s="248" t="s">
        <v>7391</v>
      </c>
      <c r="B2432" s="248" t="s">
        <v>13115</v>
      </c>
      <c r="C2432" s="248" t="s">
        <v>13171</v>
      </c>
      <c r="D2432" s="248" t="s">
        <v>4571</v>
      </c>
      <c r="E2432" s="248" t="s">
        <v>8772</v>
      </c>
      <c r="F2432" s="248" t="s">
        <v>13172</v>
      </c>
      <c r="G2432" s="248"/>
      <c r="H2432" s="466" t="s">
        <v>7421</v>
      </c>
      <c r="I2432" s="466"/>
      <c r="J2432" s="273" t="s">
        <v>7644</v>
      </c>
    </row>
    <row r="2433" spans="1:11" hidden="1">
      <c r="A2433" s="248" t="s">
        <v>7391</v>
      </c>
      <c r="B2433" s="248" t="s">
        <v>13115</v>
      </c>
      <c r="C2433" s="248" t="s">
        <v>13173</v>
      </c>
      <c r="D2433" s="248" t="s">
        <v>13174</v>
      </c>
      <c r="E2433" s="248" t="s">
        <v>1952</v>
      </c>
      <c r="F2433" s="248" t="s">
        <v>13175</v>
      </c>
      <c r="G2433" s="248"/>
      <c r="H2433" s="466" t="s">
        <v>7421</v>
      </c>
      <c r="I2433" s="466"/>
      <c r="J2433" s="273" t="s">
        <v>7644</v>
      </c>
    </row>
    <row r="2434" spans="1:11" hidden="1">
      <c r="A2434" s="248" t="s">
        <v>7391</v>
      </c>
      <c r="B2434" s="248" t="s">
        <v>13115</v>
      </c>
      <c r="C2434" s="248" t="s">
        <v>12907</v>
      </c>
      <c r="D2434" s="248" t="s">
        <v>12908</v>
      </c>
      <c r="E2434" s="248" t="s">
        <v>1952</v>
      </c>
      <c r="F2434" s="248" t="s">
        <v>13176</v>
      </c>
      <c r="G2434" s="248"/>
      <c r="H2434" s="249" t="s">
        <v>7421</v>
      </c>
      <c r="I2434" s="639"/>
      <c r="J2434" s="273" t="s">
        <v>7644</v>
      </c>
    </row>
    <row r="2435" spans="1:11" hidden="1">
      <c r="A2435" s="248" t="s">
        <v>7391</v>
      </c>
      <c r="B2435" s="248" t="s">
        <v>13115</v>
      </c>
      <c r="C2435" s="248" t="s">
        <v>13177</v>
      </c>
      <c r="D2435" s="248" t="s">
        <v>13178</v>
      </c>
      <c r="E2435" s="248" t="s">
        <v>1952</v>
      </c>
      <c r="F2435" s="248" t="s">
        <v>13179</v>
      </c>
      <c r="G2435" s="248"/>
      <c r="H2435" s="249" t="s">
        <v>7421</v>
      </c>
      <c r="I2435" s="639"/>
      <c r="J2435" s="273" t="s">
        <v>7644</v>
      </c>
    </row>
    <row r="2436" spans="1:11" hidden="1">
      <c r="A2436" s="251" t="s">
        <v>7391</v>
      </c>
      <c r="B2436" s="251" t="s">
        <v>13115</v>
      </c>
      <c r="C2436" s="251" t="s">
        <v>13180</v>
      </c>
      <c r="D2436" s="251" t="s">
        <v>6440</v>
      </c>
      <c r="E2436" s="251" t="s">
        <v>1952</v>
      </c>
      <c r="F2436" s="251" t="s">
        <v>13181</v>
      </c>
      <c r="G2436" s="251"/>
      <c r="H2436" s="249" t="s">
        <v>7421</v>
      </c>
      <c r="I2436" s="639"/>
      <c r="J2436" s="273" t="s">
        <v>7644</v>
      </c>
    </row>
    <row r="2437" spans="1:11" s="758" customFormat="1" ht="15" hidden="1">
      <c r="A2437" s="752" t="s">
        <v>981</v>
      </c>
      <c r="B2437" s="752" t="s">
        <v>13182</v>
      </c>
      <c r="C2437" s="752" t="s">
        <v>13183</v>
      </c>
      <c r="D2437" s="752" t="s">
        <v>13184</v>
      </c>
      <c r="E2437" s="752" t="s">
        <v>1952</v>
      </c>
      <c r="F2437" s="752" t="s">
        <v>13185</v>
      </c>
      <c r="G2437" s="752" t="s">
        <v>1954</v>
      </c>
      <c r="H2437" s="249" t="s">
        <v>7510</v>
      </c>
      <c r="I2437" s="890"/>
      <c r="J2437" s="492"/>
      <c r="K2437" s="492"/>
    </row>
    <row r="2438" spans="1:11" s="703" customFormat="1" hidden="1">
      <c r="A2438" s="739" t="s">
        <v>981</v>
      </c>
      <c r="B2438" s="739" t="s">
        <v>13182</v>
      </c>
      <c r="C2438" s="739" t="s">
        <v>1955</v>
      </c>
      <c r="D2438" s="739" t="s">
        <v>1915</v>
      </c>
      <c r="E2438" s="739" t="s">
        <v>7941</v>
      </c>
      <c r="F2438" s="739" t="s">
        <v>13185</v>
      </c>
      <c r="G2438" s="739"/>
      <c r="H2438" s="249" t="s">
        <v>7510</v>
      </c>
      <c r="I2438" s="639"/>
      <c r="J2438" s="509"/>
      <c r="K2438" s="509"/>
    </row>
    <row r="2439" spans="1:11" s="703" customFormat="1" ht="15" hidden="1">
      <c r="A2439" s="752" t="s">
        <v>981</v>
      </c>
      <c r="B2439" s="752" t="s">
        <v>13186</v>
      </c>
      <c r="C2439" s="752" t="s">
        <v>13187</v>
      </c>
      <c r="D2439" s="752" t="s">
        <v>7663</v>
      </c>
      <c r="E2439" s="752" t="s">
        <v>1952</v>
      </c>
      <c r="F2439" s="752" t="s">
        <v>13188</v>
      </c>
      <c r="G2439" s="752" t="s">
        <v>1954</v>
      </c>
      <c r="H2439" s="249" t="s">
        <v>7510</v>
      </c>
      <c r="I2439" s="890"/>
      <c r="J2439" s="509"/>
      <c r="K2439" s="509"/>
    </row>
    <row r="2440" spans="1:11" s="703" customFormat="1" hidden="1">
      <c r="A2440" s="739" t="s">
        <v>981</v>
      </c>
      <c r="B2440" s="739" t="s">
        <v>13186</v>
      </c>
      <c r="C2440" s="739" t="s">
        <v>13183</v>
      </c>
      <c r="D2440" s="739" t="s">
        <v>13189</v>
      </c>
      <c r="E2440" s="739" t="s">
        <v>1952</v>
      </c>
      <c r="F2440" s="739" t="s">
        <v>13185</v>
      </c>
      <c r="G2440" s="739"/>
      <c r="H2440" s="249" t="s">
        <v>7510</v>
      </c>
      <c r="I2440" s="639"/>
      <c r="J2440" s="509"/>
      <c r="K2440" s="509"/>
    </row>
    <row r="2441" spans="1:11" s="703" customFormat="1" hidden="1">
      <c r="A2441" s="739" t="s">
        <v>981</v>
      </c>
      <c r="B2441" s="739" t="s">
        <v>13186</v>
      </c>
      <c r="C2441" s="739" t="s">
        <v>13190</v>
      </c>
      <c r="D2441" s="739" t="s">
        <v>13191</v>
      </c>
      <c r="E2441" s="739" t="s">
        <v>1952</v>
      </c>
      <c r="F2441" s="739" t="s">
        <v>13192</v>
      </c>
      <c r="G2441" s="739"/>
      <c r="H2441" s="249" t="s">
        <v>7510</v>
      </c>
      <c r="I2441" s="639"/>
      <c r="J2441" s="509"/>
      <c r="K2441" s="509"/>
    </row>
    <row r="2442" spans="1:11" s="703" customFormat="1" ht="15" hidden="1">
      <c r="A2442" s="752" t="s">
        <v>981</v>
      </c>
      <c r="B2442" s="752" t="s">
        <v>13193</v>
      </c>
      <c r="C2442" s="752" t="s">
        <v>13187</v>
      </c>
      <c r="D2442" s="752" t="s">
        <v>7663</v>
      </c>
      <c r="E2442" s="752" t="s">
        <v>1952</v>
      </c>
      <c r="F2442" s="752" t="s">
        <v>13188</v>
      </c>
      <c r="G2442" s="752" t="s">
        <v>1954</v>
      </c>
      <c r="H2442" s="249" t="s">
        <v>7510</v>
      </c>
      <c r="I2442" s="890"/>
      <c r="J2442" s="509"/>
      <c r="K2442" s="509"/>
    </row>
    <row r="2443" spans="1:11" s="703" customFormat="1" hidden="1">
      <c r="A2443" s="739" t="s">
        <v>981</v>
      </c>
      <c r="B2443" s="739" t="s">
        <v>13193</v>
      </c>
      <c r="C2443" s="739" t="s">
        <v>1960</v>
      </c>
      <c r="D2443" s="739" t="s">
        <v>2241</v>
      </c>
      <c r="E2443" s="739" t="s">
        <v>1962</v>
      </c>
      <c r="F2443" s="739" t="s">
        <v>2242</v>
      </c>
      <c r="G2443" s="739"/>
      <c r="H2443" s="249" t="s">
        <v>7510</v>
      </c>
      <c r="I2443" s="639"/>
      <c r="J2443" s="509"/>
      <c r="K2443" s="509"/>
    </row>
    <row r="2444" spans="1:11" s="703" customFormat="1" hidden="1">
      <c r="A2444" s="739" t="s">
        <v>981</v>
      </c>
      <c r="B2444" s="739" t="s">
        <v>13193</v>
      </c>
      <c r="C2444" s="739" t="s">
        <v>2243</v>
      </c>
      <c r="D2444" s="739" t="s">
        <v>2244</v>
      </c>
      <c r="E2444" s="739" t="s">
        <v>2245</v>
      </c>
      <c r="F2444" s="739" t="s">
        <v>2246</v>
      </c>
      <c r="G2444" s="739"/>
      <c r="H2444" s="249" t="s">
        <v>7510</v>
      </c>
      <c r="I2444" s="639"/>
      <c r="J2444" s="509"/>
      <c r="K2444" s="509"/>
    </row>
    <row r="2445" spans="1:11" s="703" customFormat="1" ht="15" hidden="1">
      <c r="A2445" s="752" t="s">
        <v>981</v>
      </c>
      <c r="B2445" s="752" t="s">
        <v>13194</v>
      </c>
      <c r="C2445" s="752" t="s">
        <v>13195</v>
      </c>
      <c r="D2445" s="752" t="s">
        <v>7663</v>
      </c>
      <c r="E2445" s="752" t="s">
        <v>1952</v>
      </c>
      <c r="F2445" s="752" t="s">
        <v>13196</v>
      </c>
      <c r="G2445" s="752" t="s">
        <v>1954</v>
      </c>
      <c r="H2445" s="249" t="s">
        <v>7510</v>
      </c>
      <c r="I2445" s="890"/>
      <c r="J2445" s="509"/>
      <c r="K2445" s="509"/>
    </row>
    <row r="2446" spans="1:11" s="703" customFormat="1" hidden="1">
      <c r="A2446" s="739" t="s">
        <v>981</v>
      </c>
      <c r="B2446" s="739" t="s">
        <v>13194</v>
      </c>
      <c r="C2446" s="739" t="s">
        <v>13183</v>
      </c>
      <c r="D2446" s="739" t="s">
        <v>13189</v>
      </c>
      <c r="E2446" s="739" t="s">
        <v>1952</v>
      </c>
      <c r="F2446" s="739" t="s">
        <v>13185</v>
      </c>
      <c r="G2446" s="739"/>
      <c r="H2446" s="249" t="s">
        <v>7510</v>
      </c>
      <c r="I2446" s="639"/>
      <c r="J2446" s="509"/>
      <c r="K2446" s="509"/>
    </row>
    <row r="2447" spans="1:11" s="703" customFormat="1" hidden="1">
      <c r="A2447" s="739" t="s">
        <v>981</v>
      </c>
      <c r="B2447" s="739" t="s">
        <v>13194</v>
      </c>
      <c r="C2447" s="739" t="s">
        <v>9654</v>
      </c>
      <c r="D2447" s="739" t="s">
        <v>9655</v>
      </c>
      <c r="E2447" s="739" t="s">
        <v>1952</v>
      </c>
      <c r="F2447" s="739" t="s">
        <v>13197</v>
      </c>
      <c r="G2447" s="739"/>
      <c r="H2447" s="249" t="s">
        <v>7510</v>
      </c>
      <c r="I2447" s="639"/>
      <c r="J2447" s="509"/>
      <c r="K2447" s="509"/>
    </row>
    <row r="2448" spans="1:11" s="703" customFormat="1" ht="15" hidden="1">
      <c r="A2448" s="752" t="s">
        <v>981</v>
      </c>
      <c r="B2448" s="752" t="s">
        <v>13198</v>
      </c>
      <c r="C2448" s="752" t="s">
        <v>13195</v>
      </c>
      <c r="D2448" s="752" t="s">
        <v>7663</v>
      </c>
      <c r="E2448" s="752" t="s">
        <v>1952</v>
      </c>
      <c r="F2448" s="752" t="s">
        <v>13196</v>
      </c>
      <c r="G2448" s="752" t="s">
        <v>1954</v>
      </c>
      <c r="H2448" s="249" t="s">
        <v>7510</v>
      </c>
      <c r="I2448" s="890"/>
      <c r="J2448" s="509"/>
      <c r="K2448" s="509"/>
    </row>
    <row r="2449" spans="1:11" s="703" customFormat="1" hidden="1">
      <c r="A2449" s="739" t="s">
        <v>981</v>
      </c>
      <c r="B2449" s="739" t="s">
        <v>13198</v>
      </c>
      <c r="C2449" s="739" t="s">
        <v>1960</v>
      </c>
      <c r="D2449" s="739" t="s">
        <v>2241</v>
      </c>
      <c r="E2449" s="739" t="s">
        <v>1962</v>
      </c>
      <c r="F2449" s="739" t="s">
        <v>2242</v>
      </c>
      <c r="G2449" s="739"/>
      <c r="H2449" s="249" t="s">
        <v>7510</v>
      </c>
      <c r="I2449" s="639"/>
      <c r="J2449" s="509"/>
      <c r="K2449" s="509"/>
    </row>
    <row r="2450" spans="1:11" s="703" customFormat="1" hidden="1">
      <c r="A2450" s="739" t="s">
        <v>981</v>
      </c>
      <c r="B2450" s="739" t="s">
        <v>13198</v>
      </c>
      <c r="C2450" s="739" t="s">
        <v>2243</v>
      </c>
      <c r="D2450" s="739" t="s">
        <v>2244</v>
      </c>
      <c r="E2450" s="739" t="s">
        <v>2245</v>
      </c>
      <c r="F2450" s="739" t="s">
        <v>2246</v>
      </c>
      <c r="G2450" s="739"/>
      <c r="H2450" s="249" t="s">
        <v>7510</v>
      </c>
      <c r="I2450" s="639"/>
      <c r="J2450" s="509"/>
      <c r="K2450" s="509"/>
    </row>
    <row r="2451" spans="1:11" s="703" customFormat="1" ht="15" hidden="1">
      <c r="A2451" s="752" t="s">
        <v>981</v>
      </c>
      <c r="B2451" s="752" t="s">
        <v>13199</v>
      </c>
      <c r="C2451" s="752" t="s">
        <v>13200</v>
      </c>
      <c r="D2451" s="752" t="s">
        <v>7663</v>
      </c>
      <c r="E2451" s="752" t="s">
        <v>1952</v>
      </c>
      <c r="F2451" s="752" t="s">
        <v>13201</v>
      </c>
      <c r="G2451" s="752" t="s">
        <v>1954</v>
      </c>
      <c r="H2451" s="249" t="s">
        <v>7510</v>
      </c>
      <c r="I2451" s="890"/>
      <c r="J2451" s="509"/>
      <c r="K2451" s="509"/>
    </row>
    <row r="2452" spans="1:11" s="703" customFormat="1" hidden="1">
      <c r="A2452" s="739" t="s">
        <v>981</v>
      </c>
      <c r="B2452" s="739" t="s">
        <v>13199</v>
      </c>
      <c r="C2452" s="739" t="s">
        <v>13183</v>
      </c>
      <c r="D2452" s="739" t="s">
        <v>13189</v>
      </c>
      <c r="E2452" s="739" t="s">
        <v>1952</v>
      </c>
      <c r="F2452" s="739" t="s">
        <v>13185</v>
      </c>
      <c r="G2452" s="739"/>
      <c r="H2452" s="249" t="s">
        <v>7510</v>
      </c>
      <c r="I2452" s="639"/>
      <c r="J2452" s="509"/>
      <c r="K2452" s="509"/>
    </row>
    <row r="2453" spans="1:11" s="703" customFormat="1" hidden="1">
      <c r="A2453" s="739" t="s">
        <v>981</v>
      </c>
      <c r="B2453" s="739" t="s">
        <v>13199</v>
      </c>
      <c r="C2453" s="739" t="s">
        <v>10028</v>
      </c>
      <c r="D2453" s="739" t="s">
        <v>13202</v>
      </c>
      <c r="E2453" s="739" t="s">
        <v>1952</v>
      </c>
      <c r="F2453" s="739" t="s">
        <v>13203</v>
      </c>
      <c r="G2453" s="739"/>
      <c r="H2453" s="249" t="s">
        <v>7510</v>
      </c>
      <c r="I2453" s="639"/>
      <c r="J2453" s="509"/>
      <c r="K2453" s="509"/>
    </row>
    <row r="2454" spans="1:11" s="703" customFormat="1" ht="15" hidden="1">
      <c r="A2454" s="752" t="s">
        <v>981</v>
      </c>
      <c r="B2454" s="752" t="s">
        <v>13204</v>
      </c>
      <c r="C2454" s="752" t="s">
        <v>13200</v>
      </c>
      <c r="D2454" s="752" t="s">
        <v>7663</v>
      </c>
      <c r="E2454" s="752" t="s">
        <v>1952</v>
      </c>
      <c r="F2454" s="752" t="s">
        <v>13201</v>
      </c>
      <c r="G2454" s="752" t="s">
        <v>1954</v>
      </c>
      <c r="H2454" s="249" t="s">
        <v>7510</v>
      </c>
      <c r="I2454" s="890"/>
      <c r="J2454" s="509"/>
      <c r="K2454" s="509"/>
    </row>
    <row r="2455" spans="1:11" s="703" customFormat="1" hidden="1">
      <c r="A2455" s="739" t="s">
        <v>981</v>
      </c>
      <c r="B2455" s="739" t="s">
        <v>13204</v>
      </c>
      <c r="C2455" s="739" t="s">
        <v>1960</v>
      </c>
      <c r="D2455" s="739" t="s">
        <v>2241</v>
      </c>
      <c r="E2455" s="739" t="s">
        <v>1962</v>
      </c>
      <c r="F2455" s="739" t="s">
        <v>2242</v>
      </c>
      <c r="G2455" s="739"/>
      <c r="H2455" s="249" t="s">
        <v>7510</v>
      </c>
      <c r="I2455" s="639"/>
      <c r="J2455" s="509"/>
      <c r="K2455" s="509"/>
    </row>
    <row r="2456" spans="1:11" s="703" customFormat="1" hidden="1">
      <c r="A2456" s="739" t="s">
        <v>981</v>
      </c>
      <c r="B2456" s="739" t="s">
        <v>13204</v>
      </c>
      <c r="C2456" s="739" t="s">
        <v>2243</v>
      </c>
      <c r="D2456" s="739" t="s">
        <v>2244</v>
      </c>
      <c r="E2456" s="739" t="s">
        <v>2245</v>
      </c>
      <c r="F2456" s="739" t="s">
        <v>2246</v>
      </c>
      <c r="G2456" s="739"/>
      <c r="H2456" s="249" t="s">
        <v>7510</v>
      </c>
      <c r="I2456" s="639"/>
      <c r="J2456" s="509"/>
      <c r="K2456" s="509"/>
    </row>
    <row r="2457" spans="1:11" s="703" customFormat="1" ht="15" hidden="1">
      <c r="A2457" s="752" t="s">
        <v>981</v>
      </c>
      <c r="B2457" s="752" t="s">
        <v>13205</v>
      </c>
      <c r="C2457" s="752" t="s">
        <v>13206</v>
      </c>
      <c r="D2457" s="752" t="s">
        <v>7663</v>
      </c>
      <c r="E2457" s="752" t="s">
        <v>1952</v>
      </c>
      <c r="F2457" s="752" t="s">
        <v>13207</v>
      </c>
      <c r="G2457" s="752" t="s">
        <v>1954</v>
      </c>
      <c r="H2457" s="249" t="s">
        <v>7510</v>
      </c>
      <c r="I2457" s="890"/>
      <c r="J2457" s="509"/>
      <c r="K2457" s="509"/>
    </row>
    <row r="2458" spans="1:11" s="703" customFormat="1" hidden="1">
      <c r="A2458" s="739" t="s">
        <v>981</v>
      </c>
      <c r="B2458" s="739" t="s">
        <v>13205</v>
      </c>
      <c r="C2458" s="739" t="s">
        <v>13183</v>
      </c>
      <c r="D2458" s="739" t="s">
        <v>13189</v>
      </c>
      <c r="E2458" s="739" t="s">
        <v>1952</v>
      </c>
      <c r="F2458" s="739" t="s">
        <v>13185</v>
      </c>
      <c r="G2458" s="739"/>
      <c r="H2458" s="249" t="s">
        <v>7510</v>
      </c>
      <c r="I2458" s="639"/>
      <c r="J2458" s="509"/>
      <c r="K2458" s="509"/>
    </row>
    <row r="2459" spans="1:11" s="703" customFormat="1" hidden="1">
      <c r="A2459" s="739" t="s">
        <v>981</v>
      </c>
      <c r="B2459" s="739" t="s">
        <v>13205</v>
      </c>
      <c r="C2459" s="739" t="s">
        <v>9528</v>
      </c>
      <c r="D2459" s="739" t="s">
        <v>12529</v>
      </c>
      <c r="E2459" s="739" t="s">
        <v>1952</v>
      </c>
      <c r="F2459" s="739" t="s">
        <v>13208</v>
      </c>
      <c r="G2459" s="739"/>
      <c r="H2459" s="249" t="s">
        <v>7510</v>
      </c>
      <c r="I2459" s="639"/>
      <c r="J2459" s="509"/>
      <c r="K2459" s="509"/>
    </row>
    <row r="2460" spans="1:11" s="703" customFormat="1" ht="15" hidden="1">
      <c r="A2460" s="752" t="s">
        <v>981</v>
      </c>
      <c r="B2460" s="752" t="s">
        <v>13209</v>
      </c>
      <c r="C2460" s="752" t="s">
        <v>13206</v>
      </c>
      <c r="D2460" s="752" t="s">
        <v>7663</v>
      </c>
      <c r="E2460" s="752" t="s">
        <v>1952</v>
      </c>
      <c r="F2460" s="752" t="s">
        <v>13207</v>
      </c>
      <c r="G2460" s="752" t="s">
        <v>1954</v>
      </c>
      <c r="H2460" s="249" t="s">
        <v>7510</v>
      </c>
      <c r="I2460" s="890"/>
      <c r="J2460" s="509"/>
      <c r="K2460" s="509"/>
    </row>
    <row r="2461" spans="1:11" s="703" customFormat="1" hidden="1">
      <c r="A2461" s="739" t="s">
        <v>981</v>
      </c>
      <c r="B2461" s="739" t="s">
        <v>13209</v>
      </c>
      <c r="C2461" s="739" t="s">
        <v>1960</v>
      </c>
      <c r="D2461" s="739" t="s">
        <v>2241</v>
      </c>
      <c r="E2461" s="739" t="s">
        <v>1962</v>
      </c>
      <c r="F2461" s="739" t="s">
        <v>2242</v>
      </c>
      <c r="G2461" s="739"/>
      <c r="H2461" s="249" t="s">
        <v>7510</v>
      </c>
      <c r="I2461" s="639"/>
      <c r="J2461" s="509"/>
      <c r="K2461" s="509"/>
    </row>
    <row r="2462" spans="1:11" s="703" customFormat="1" hidden="1">
      <c r="A2462" s="739" t="s">
        <v>981</v>
      </c>
      <c r="B2462" s="739" t="s">
        <v>13209</v>
      </c>
      <c r="C2462" s="739" t="s">
        <v>2243</v>
      </c>
      <c r="D2462" s="739" t="s">
        <v>2244</v>
      </c>
      <c r="E2462" s="739" t="s">
        <v>2245</v>
      </c>
      <c r="F2462" s="739" t="s">
        <v>2246</v>
      </c>
      <c r="G2462" s="739"/>
      <c r="H2462" s="249" t="s">
        <v>7510</v>
      </c>
      <c r="I2462" s="639"/>
      <c r="J2462" s="509"/>
      <c r="K2462" s="509"/>
    </row>
    <row r="2463" spans="1:11" s="703" customFormat="1" ht="15" hidden="1">
      <c r="A2463" s="245" t="s">
        <v>981</v>
      </c>
      <c r="B2463" s="245" t="s">
        <v>13210</v>
      </c>
      <c r="C2463" s="245" t="s">
        <v>13190</v>
      </c>
      <c r="D2463" s="245" t="s">
        <v>13211</v>
      </c>
      <c r="E2463" s="245" t="s">
        <v>1952</v>
      </c>
      <c r="F2463" s="245" t="s">
        <v>13192</v>
      </c>
      <c r="G2463" s="245" t="s">
        <v>1954</v>
      </c>
      <c r="H2463" s="249" t="s">
        <v>7421</v>
      </c>
      <c r="I2463" s="890"/>
      <c r="J2463" s="509" t="s">
        <v>7644</v>
      </c>
      <c r="K2463" s="509"/>
    </row>
    <row r="2464" spans="1:11" s="703" customFormat="1" ht="15" hidden="1">
      <c r="A2464" s="245" t="s">
        <v>981</v>
      </c>
      <c r="B2464" s="245" t="s">
        <v>13210</v>
      </c>
      <c r="C2464" s="175" t="s">
        <v>2117</v>
      </c>
      <c r="D2464" s="175" t="s">
        <v>8238</v>
      </c>
      <c r="E2464" s="175" t="s">
        <v>1952</v>
      </c>
      <c r="F2464" s="245" t="s">
        <v>13185</v>
      </c>
      <c r="G2464" s="245" t="s">
        <v>1954</v>
      </c>
      <c r="H2464" s="249" t="s">
        <v>7421</v>
      </c>
      <c r="I2464" s="890"/>
      <c r="J2464" s="509" t="s">
        <v>7644</v>
      </c>
      <c r="K2464" s="509"/>
    </row>
    <row r="2465" spans="1:11" s="703" customFormat="1" hidden="1">
      <c r="A2465" s="248" t="s">
        <v>981</v>
      </c>
      <c r="B2465" s="248" t="s">
        <v>13210</v>
      </c>
      <c r="C2465" s="248" t="s">
        <v>13212</v>
      </c>
      <c r="D2465" s="248" t="s">
        <v>13213</v>
      </c>
      <c r="E2465" s="248" t="s">
        <v>7941</v>
      </c>
      <c r="F2465" s="248" t="s">
        <v>13214</v>
      </c>
      <c r="G2465" s="248"/>
      <c r="H2465" s="249" t="s">
        <v>7421</v>
      </c>
      <c r="I2465" s="639"/>
      <c r="J2465" s="509" t="s">
        <v>7644</v>
      </c>
      <c r="K2465" s="509"/>
    </row>
    <row r="2466" spans="1:11" s="703" customFormat="1" hidden="1">
      <c r="A2466" s="248" t="s">
        <v>981</v>
      </c>
      <c r="B2466" s="248" t="s">
        <v>13210</v>
      </c>
      <c r="C2466" s="248" t="s">
        <v>8369</v>
      </c>
      <c r="D2466" s="248" t="s">
        <v>13215</v>
      </c>
      <c r="E2466" s="248" t="s">
        <v>1952</v>
      </c>
      <c r="F2466" s="248" t="s">
        <v>13216</v>
      </c>
      <c r="G2466" s="248"/>
      <c r="H2466" s="249" t="s">
        <v>7421</v>
      </c>
      <c r="I2466" s="639"/>
      <c r="J2466" s="509" t="s">
        <v>7644</v>
      </c>
      <c r="K2466" s="509"/>
    </row>
    <row r="2467" spans="1:11" s="703" customFormat="1" hidden="1">
      <c r="A2467" s="248" t="s">
        <v>981</v>
      </c>
      <c r="B2467" s="248" t="s">
        <v>13210</v>
      </c>
      <c r="C2467" s="248" t="s">
        <v>13217</v>
      </c>
      <c r="D2467" s="248" t="s">
        <v>13218</v>
      </c>
      <c r="E2467" s="248" t="s">
        <v>1952</v>
      </c>
      <c r="F2467" s="248" t="s">
        <v>13219</v>
      </c>
      <c r="G2467" s="248"/>
      <c r="H2467" s="249" t="s">
        <v>7421</v>
      </c>
      <c r="I2467" s="639"/>
      <c r="J2467" s="509" t="s">
        <v>7644</v>
      </c>
      <c r="K2467" s="509"/>
    </row>
    <row r="2468" spans="1:11" s="703" customFormat="1" hidden="1">
      <c r="A2468" s="248" t="s">
        <v>981</v>
      </c>
      <c r="B2468" s="248" t="s">
        <v>13210</v>
      </c>
      <c r="C2468" s="248" t="s">
        <v>10040</v>
      </c>
      <c r="D2468" s="248" t="s">
        <v>2078</v>
      </c>
      <c r="E2468" s="248" t="s">
        <v>1952</v>
      </c>
      <c r="F2468" s="248" t="s">
        <v>13220</v>
      </c>
      <c r="G2468" s="248"/>
      <c r="H2468" s="249" t="s">
        <v>7421</v>
      </c>
      <c r="I2468" s="639"/>
      <c r="J2468" s="509" t="s">
        <v>7644</v>
      </c>
      <c r="K2468" s="509"/>
    </row>
    <row r="2469" spans="1:11" s="703" customFormat="1" hidden="1">
      <c r="A2469" s="248" t="s">
        <v>981</v>
      </c>
      <c r="B2469" s="248" t="s">
        <v>13210</v>
      </c>
      <c r="C2469" s="248" t="s">
        <v>13221</v>
      </c>
      <c r="D2469" s="248" t="s">
        <v>13222</v>
      </c>
      <c r="E2469" s="248" t="s">
        <v>7941</v>
      </c>
      <c r="F2469" s="248" t="s">
        <v>13223</v>
      </c>
      <c r="G2469" s="248"/>
      <c r="H2469" s="249" t="s">
        <v>7421</v>
      </c>
      <c r="I2469" s="639"/>
      <c r="J2469" s="509" t="s">
        <v>7644</v>
      </c>
      <c r="K2469" s="509"/>
    </row>
    <row r="2470" spans="1:11" s="703" customFormat="1" hidden="1">
      <c r="A2470" s="248" t="s">
        <v>981</v>
      </c>
      <c r="B2470" s="248" t="s">
        <v>13210</v>
      </c>
      <c r="C2470" s="248" t="s">
        <v>13224</v>
      </c>
      <c r="D2470" s="248" t="s">
        <v>13225</v>
      </c>
      <c r="E2470" s="248" t="s">
        <v>7941</v>
      </c>
      <c r="F2470" s="248" t="s">
        <v>13226</v>
      </c>
      <c r="G2470" s="248"/>
      <c r="H2470" s="249" t="s">
        <v>7421</v>
      </c>
      <c r="I2470" s="639"/>
      <c r="J2470" s="509" t="s">
        <v>7644</v>
      </c>
      <c r="K2470" s="509"/>
    </row>
    <row r="2471" spans="1:11" s="703" customFormat="1" hidden="1">
      <c r="A2471" s="248" t="s">
        <v>981</v>
      </c>
      <c r="B2471" s="248" t="s">
        <v>13210</v>
      </c>
      <c r="C2471" s="248" t="s">
        <v>13227</v>
      </c>
      <c r="D2471" s="248" t="s">
        <v>13228</v>
      </c>
      <c r="E2471" s="248" t="s">
        <v>1952</v>
      </c>
      <c r="F2471" s="248" t="s">
        <v>13229</v>
      </c>
      <c r="G2471" s="248"/>
      <c r="H2471" s="249" t="s">
        <v>7421</v>
      </c>
      <c r="I2471" s="639"/>
      <c r="J2471" s="509" t="s">
        <v>7644</v>
      </c>
      <c r="K2471" s="509"/>
    </row>
    <row r="2472" spans="1:11" s="703" customFormat="1" hidden="1">
      <c r="A2472" s="248" t="s">
        <v>981</v>
      </c>
      <c r="B2472" s="248" t="s">
        <v>13210</v>
      </c>
      <c r="C2472" s="248" t="s">
        <v>13230</v>
      </c>
      <c r="D2472" s="248" t="s">
        <v>13231</v>
      </c>
      <c r="E2472" s="248" t="s">
        <v>7941</v>
      </c>
      <c r="F2472" s="248" t="s">
        <v>13232</v>
      </c>
      <c r="G2472" s="248"/>
      <c r="H2472" s="249" t="s">
        <v>7421</v>
      </c>
      <c r="I2472" s="639"/>
      <c r="J2472" s="509" t="s">
        <v>7644</v>
      </c>
      <c r="K2472" s="509"/>
    </row>
    <row r="2473" spans="1:11" s="703" customFormat="1" hidden="1">
      <c r="A2473" s="248" t="s">
        <v>981</v>
      </c>
      <c r="B2473" s="248" t="s">
        <v>13210</v>
      </c>
      <c r="C2473" s="248" t="s">
        <v>13233</v>
      </c>
      <c r="D2473" s="248" t="s">
        <v>13234</v>
      </c>
      <c r="E2473" s="248" t="s">
        <v>1952</v>
      </c>
      <c r="F2473" s="248" t="s">
        <v>13235</v>
      </c>
      <c r="G2473" s="248"/>
      <c r="H2473" s="249" t="s">
        <v>7421</v>
      </c>
      <c r="I2473" s="639"/>
      <c r="J2473" s="509" t="s">
        <v>7644</v>
      </c>
      <c r="K2473" s="509"/>
    </row>
    <row r="2474" spans="1:11" s="703" customFormat="1" hidden="1">
      <c r="A2474" s="248" t="s">
        <v>981</v>
      </c>
      <c r="B2474" s="248" t="s">
        <v>13210</v>
      </c>
      <c r="C2474" s="248" t="s">
        <v>13236</v>
      </c>
      <c r="D2474" s="248" t="s">
        <v>13237</v>
      </c>
      <c r="E2474" s="248" t="s">
        <v>1952</v>
      </c>
      <c r="F2474" s="248" t="s">
        <v>13238</v>
      </c>
      <c r="G2474" s="248"/>
      <c r="H2474" s="249" t="s">
        <v>7421</v>
      </c>
      <c r="I2474" s="639"/>
      <c r="J2474" s="509" t="s">
        <v>7644</v>
      </c>
      <c r="K2474" s="509"/>
    </row>
    <row r="2475" spans="1:11" s="703" customFormat="1" hidden="1">
      <c r="A2475" s="248" t="s">
        <v>981</v>
      </c>
      <c r="B2475" s="248" t="s">
        <v>13210</v>
      </c>
      <c r="C2475" s="248" t="s">
        <v>13239</v>
      </c>
      <c r="D2475" s="248" t="s">
        <v>13240</v>
      </c>
      <c r="E2475" s="248" t="s">
        <v>7941</v>
      </c>
      <c r="F2475" s="248" t="s">
        <v>13241</v>
      </c>
      <c r="G2475" s="248"/>
      <c r="H2475" s="249" t="s">
        <v>7421</v>
      </c>
      <c r="I2475" s="639"/>
      <c r="J2475" s="509" t="s">
        <v>7644</v>
      </c>
      <c r="K2475" s="509"/>
    </row>
    <row r="2476" spans="1:11" s="703" customFormat="1" ht="15" hidden="1">
      <c r="A2476" s="245" t="s">
        <v>981</v>
      </c>
      <c r="B2476" s="245" t="s">
        <v>13242</v>
      </c>
      <c r="C2476" s="245" t="s">
        <v>9654</v>
      </c>
      <c r="D2476" s="245" t="s">
        <v>9658</v>
      </c>
      <c r="E2476" s="245" t="s">
        <v>1952</v>
      </c>
      <c r="F2476" s="245" t="s">
        <v>13197</v>
      </c>
      <c r="G2476" s="245" t="s">
        <v>1954</v>
      </c>
      <c r="H2476" s="249" t="s">
        <v>7421</v>
      </c>
      <c r="I2476" s="890"/>
      <c r="J2476" s="509" t="s">
        <v>7644</v>
      </c>
      <c r="K2476" s="509"/>
    </row>
    <row r="2477" spans="1:11" s="703" customFormat="1" ht="15" hidden="1">
      <c r="A2477" s="245" t="s">
        <v>981</v>
      </c>
      <c r="B2477" s="245" t="s">
        <v>13242</v>
      </c>
      <c r="C2477" s="175" t="s">
        <v>2117</v>
      </c>
      <c r="D2477" s="175" t="s">
        <v>8238</v>
      </c>
      <c r="E2477" s="175" t="s">
        <v>1952</v>
      </c>
      <c r="F2477" s="245" t="s">
        <v>13185</v>
      </c>
      <c r="G2477" s="245" t="s">
        <v>1954</v>
      </c>
      <c r="H2477" s="249" t="s">
        <v>7421</v>
      </c>
      <c r="I2477" s="639"/>
      <c r="J2477" s="509" t="s">
        <v>7644</v>
      </c>
      <c r="K2477" s="509"/>
    </row>
    <row r="2478" spans="1:11" s="703" customFormat="1" ht="15" hidden="1">
      <c r="A2478" s="248" t="s">
        <v>981</v>
      </c>
      <c r="B2478" s="248" t="s">
        <v>13242</v>
      </c>
      <c r="C2478" s="248" t="s">
        <v>13212</v>
      </c>
      <c r="D2478" s="248" t="s">
        <v>13213</v>
      </c>
      <c r="E2478" s="248" t="s">
        <v>7941</v>
      </c>
      <c r="F2478" s="248" t="s">
        <v>13214</v>
      </c>
      <c r="G2478" s="248"/>
      <c r="H2478" s="249" t="s">
        <v>7421</v>
      </c>
      <c r="I2478" s="890"/>
      <c r="J2478" s="509" t="s">
        <v>7644</v>
      </c>
      <c r="K2478" s="509"/>
    </row>
    <row r="2479" spans="1:11" s="703" customFormat="1" hidden="1">
      <c r="A2479" s="248" t="s">
        <v>981</v>
      </c>
      <c r="B2479" s="248" t="s">
        <v>13242</v>
      </c>
      <c r="C2479" s="248" t="s">
        <v>8369</v>
      </c>
      <c r="D2479" s="248" t="s">
        <v>13215</v>
      </c>
      <c r="E2479" s="248" t="s">
        <v>1952</v>
      </c>
      <c r="F2479" s="248" t="s">
        <v>13216</v>
      </c>
      <c r="G2479" s="248"/>
      <c r="H2479" s="249" t="s">
        <v>7421</v>
      </c>
      <c r="I2479" s="639"/>
      <c r="J2479" s="509" t="s">
        <v>7644</v>
      </c>
      <c r="K2479" s="509"/>
    </row>
    <row r="2480" spans="1:11" s="703" customFormat="1" hidden="1">
      <c r="A2480" s="248" t="s">
        <v>981</v>
      </c>
      <c r="B2480" s="248" t="s">
        <v>13242</v>
      </c>
      <c r="C2480" s="248" t="s">
        <v>13217</v>
      </c>
      <c r="D2480" s="248" t="s">
        <v>13218</v>
      </c>
      <c r="E2480" s="248" t="s">
        <v>1952</v>
      </c>
      <c r="F2480" s="248" t="s">
        <v>13219</v>
      </c>
      <c r="G2480" s="248"/>
      <c r="H2480" s="249" t="s">
        <v>7421</v>
      </c>
      <c r="I2480" s="639"/>
      <c r="J2480" s="509" t="s">
        <v>7644</v>
      </c>
      <c r="K2480" s="509"/>
    </row>
    <row r="2481" spans="1:11" s="703" customFormat="1" hidden="1">
      <c r="A2481" s="248" t="s">
        <v>981</v>
      </c>
      <c r="B2481" s="248" t="s">
        <v>13242</v>
      </c>
      <c r="C2481" s="248" t="s">
        <v>10040</v>
      </c>
      <c r="D2481" s="248" t="s">
        <v>2078</v>
      </c>
      <c r="E2481" s="248" t="s">
        <v>1952</v>
      </c>
      <c r="F2481" s="248" t="s">
        <v>13220</v>
      </c>
      <c r="G2481" s="248"/>
      <c r="H2481" s="249" t="s">
        <v>7421</v>
      </c>
      <c r="I2481" s="639"/>
      <c r="J2481" s="509" t="s">
        <v>7644</v>
      </c>
      <c r="K2481" s="509"/>
    </row>
    <row r="2482" spans="1:11" s="703" customFormat="1" hidden="1">
      <c r="A2482" s="248" t="s">
        <v>981</v>
      </c>
      <c r="B2482" s="248" t="s">
        <v>13242</v>
      </c>
      <c r="C2482" s="248" t="s">
        <v>13221</v>
      </c>
      <c r="D2482" s="248" t="s">
        <v>13222</v>
      </c>
      <c r="E2482" s="248" t="s">
        <v>7941</v>
      </c>
      <c r="F2482" s="248" t="s">
        <v>13223</v>
      </c>
      <c r="G2482" s="248"/>
      <c r="H2482" s="249" t="s">
        <v>7421</v>
      </c>
      <c r="I2482" s="639"/>
      <c r="J2482" s="509" t="s">
        <v>7644</v>
      </c>
      <c r="K2482" s="509"/>
    </row>
    <row r="2483" spans="1:11" s="703" customFormat="1" ht="15" hidden="1">
      <c r="A2483" s="248" t="s">
        <v>981</v>
      </c>
      <c r="B2483" s="248" t="s">
        <v>13242</v>
      </c>
      <c r="C2483" s="248" t="s">
        <v>13224</v>
      </c>
      <c r="D2483" s="248" t="s">
        <v>13225</v>
      </c>
      <c r="E2483" s="248" t="s">
        <v>7941</v>
      </c>
      <c r="F2483" s="248" t="s">
        <v>13226</v>
      </c>
      <c r="G2483" s="248"/>
      <c r="H2483" s="249" t="s">
        <v>7421</v>
      </c>
      <c r="I2483" s="890"/>
      <c r="J2483" s="509" t="s">
        <v>7644</v>
      </c>
      <c r="K2483" s="509"/>
    </row>
    <row r="2484" spans="1:11" s="703" customFormat="1" hidden="1">
      <c r="A2484" s="248" t="s">
        <v>981</v>
      </c>
      <c r="B2484" s="248" t="s">
        <v>13242</v>
      </c>
      <c r="C2484" s="248" t="s">
        <v>13227</v>
      </c>
      <c r="D2484" s="248" t="s">
        <v>13228</v>
      </c>
      <c r="E2484" s="248" t="s">
        <v>1952</v>
      </c>
      <c r="F2484" s="248" t="s">
        <v>13229</v>
      </c>
      <c r="G2484" s="248"/>
      <c r="H2484" s="249" t="s">
        <v>7421</v>
      </c>
      <c r="I2484" s="639"/>
      <c r="J2484" s="509" t="s">
        <v>7644</v>
      </c>
      <c r="K2484" s="509"/>
    </row>
    <row r="2485" spans="1:11" s="758" customFormat="1" ht="15" hidden="1">
      <c r="A2485" s="248" t="s">
        <v>981</v>
      </c>
      <c r="B2485" s="248" t="s">
        <v>13242</v>
      </c>
      <c r="C2485" s="248" t="s">
        <v>13230</v>
      </c>
      <c r="D2485" s="248" t="s">
        <v>13231</v>
      </c>
      <c r="E2485" s="248" t="s">
        <v>7941</v>
      </c>
      <c r="F2485" s="248" t="s">
        <v>13232</v>
      </c>
      <c r="G2485" s="248"/>
      <c r="H2485" s="249" t="s">
        <v>7421</v>
      </c>
      <c r="I2485" s="890"/>
      <c r="J2485" s="492" t="s">
        <v>7644</v>
      </c>
      <c r="K2485" s="492"/>
    </row>
    <row r="2486" spans="1:11" s="703" customFormat="1" hidden="1">
      <c r="A2486" s="248" t="s">
        <v>981</v>
      </c>
      <c r="B2486" s="248" t="s">
        <v>13242</v>
      </c>
      <c r="C2486" s="248" t="s">
        <v>13233</v>
      </c>
      <c r="D2486" s="248" t="s">
        <v>13234</v>
      </c>
      <c r="E2486" s="248" t="s">
        <v>1952</v>
      </c>
      <c r="F2486" s="248" t="s">
        <v>13235</v>
      </c>
      <c r="G2486" s="248"/>
      <c r="H2486" s="249" t="s">
        <v>7421</v>
      </c>
      <c r="I2486" s="639"/>
      <c r="J2486" s="509" t="s">
        <v>7644</v>
      </c>
      <c r="K2486" s="509"/>
    </row>
    <row r="2487" spans="1:11" s="703" customFormat="1" hidden="1">
      <c r="A2487" s="248" t="s">
        <v>981</v>
      </c>
      <c r="B2487" s="248" t="s">
        <v>13242</v>
      </c>
      <c r="C2487" s="248" t="s">
        <v>13236</v>
      </c>
      <c r="D2487" s="248" t="s">
        <v>13237</v>
      </c>
      <c r="E2487" s="248" t="s">
        <v>1952</v>
      </c>
      <c r="F2487" s="248" t="s">
        <v>13238</v>
      </c>
      <c r="G2487" s="248"/>
      <c r="H2487" s="249" t="s">
        <v>7421</v>
      </c>
      <c r="I2487" s="639"/>
      <c r="J2487" s="509" t="s">
        <v>7644</v>
      </c>
      <c r="K2487" s="509"/>
    </row>
    <row r="2488" spans="1:11" s="703" customFormat="1" ht="15" hidden="1">
      <c r="A2488" s="248" t="s">
        <v>981</v>
      </c>
      <c r="B2488" s="248" t="s">
        <v>13242</v>
      </c>
      <c r="C2488" s="248" t="s">
        <v>13239</v>
      </c>
      <c r="D2488" s="248" t="s">
        <v>13240</v>
      </c>
      <c r="E2488" s="248" t="s">
        <v>7941</v>
      </c>
      <c r="F2488" s="248" t="s">
        <v>13241</v>
      </c>
      <c r="G2488" s="248"/>
      <c r="H2488" s="249" t="s">
        <v>7421</v>
      </c>
      <c r="I2488" s="890"/>
      <c r="J2488" s="509" t="s">
        <v>7644</v>
      </c>
      <c r="K2488" s="509"/>
    </row>
    <row r="2489" spans="1:11" s="703" customFormat="1" ht="15" hidden="1">
      <c r="A2489" s="245" t="s">
        <v>981</v>
      </c>
      <c r="B2489" s="245" t="s">
        <v>13243</v>
      </c>
      <c r="C2489" s="245" t="s">
        <v>10028</v>
      </c>
      <c r="D2489" s="245" t="s">
        <v>10029</v>
      </c>
      <c r="E2489" s="245" t="s">
        <v>1952</v>
      </c>
      <c r="F2489" s="245" t="s">
        <v>13203</v>
      </c>
      <c r="G2489" s="245" t="s">
        <v>1954</v>
      </c>
      <c r="H2489" s="249" t="s">
        <v>7421</v>
      </c>
      <c r="I2489" s="639"/>
      <c r="J2489" s="509" t="s">
        <v>7644</v>
      </c>
      <c r="K2489" s="509"/>
    </row>
    <row r="2490" spans="1:11" s="703" customFormat="1" ht="15" hidden="1">
      <c r="A2490" s="245" t="s">
        <v>981</v>
      </c>
      <c r="B2490" s="245" t="s">
        <v>13243</v>
      </c>
      <c r="C2490" s="175" t="s">
        <v>2117</v>
      </c>
      <c r="D2490" s="175" t="s">
        <v>8238</v>
      </c>
      <c r="E2490" s="175" t="s">
        <v>1952</v>
      </c>
      <c r="F2490" s="245" t="s">
        <v>13185</v>
      </c>
      <c r="G2490" s="245" t="s">
        <v>1954</v>
      </c>
      <c r="H2490" s="249" t="s">
        <v>7421</v>
      </c>
      <c r="I2490" s="639"/>
      <c r="J2490" s="509" t="s">
        <v>7644</v>
      </c>
      <c r="K2490" s="509"/>
    </row>
    <row r="2491" spans="1:11" s="703" customFormat="1" hidden="1">
      <c r="A2491" s="248" t="s">
        <v>981</v>
      </c>
      <c r="B2491" s="248" t="s">
        <v>13243</v>
      </c>
      <c r="C2491" s="248" t="s">
        <v>13212</v>
      </c>
      <c r="D2491" s="248" t="s">
        <v>13213</v>
      </c>
      <c r="E2491" s="248" t="s">
        <v>7941</v>
      </c>
      <c r="F2491" s="248" t="s">
        <v>13214</v>
      </c>
      <c r="G2491" s="248"/>
      <c r="H2491" s="249" t="s">
        <v>7421</v>
      </c>
      <c r="I2491" s="639"/>
      <c r="J2491" s="509" t="s">
        <v>7644</v>
      </c>
      <c r="K2491" s="509"/>
    </row>
    <row r="2492" spans="1:11" s="703" customFormat="1" hidden="1">
      <c r="A2492" s="248" t="s">
        <v>981</v>
      </c>
      <c r="B2492" s="248" t="s">
        <v>13243</v>
      </c>
      <c r="C2492" s="248" t="s">
        <v>8369</v>
      </c>
      <c r="D2492" s="248" t="s">
        <v>13215</v>
      </c>
      <c r="E2492" s="248" t="s">
        <v>1952</v>
      </c>
      <c r="F2492" s="248" t="s">
        <v>13216</v>
      </c>
      <c r="G2492" s="248"/>
      <c r="H2492" s="249" t="s">
        <v>7421</v>
      </c>
      <c r="I2492" s="639"/>
      <c r="J2492" s="509" t="s">
        <v>7644</v>
      </c>
      <c r="K2492" s="509"/>
    </row>
    <row r="2493" spans="1:11" s="703" customFormat="1" hidden="1">
      <c r="A2493" s="248" t="s">
        <v>981</v>
      </c>
      <c r="B2493" s="248" t="s">
        <v>13243</v>
      </c>
      <c r="C2493" s="248" t="s">
        <v>13217</v>
      </c>
      <c r="D2493" s="248" t="s">
        <v>13218</v>
      </c>
      <c r="E2493" s="248" t="s">
        <v>1952</v>
      </c>
      <c r="F2493" s="248" t="s">
        <v>13219</v>
      </c>
      <c r="G2493" s="248"/>
      <c r="H2493" s="249" t="s">
        <v>7421</v>
      </c>
      <c r="I2493" s="639"/>
      <c r="J2493" s="509" t="s">
        <v>7644</v>
      </c>
      <c r="K2493" s="509"/>
    </row>
    <row r="2494" spans="1:11" s="703" customFormat="1" hidden="1">
      <c r="A2494" s="248" t="s">
        <v>981</v>
      </c>
      <c r="B2494" s="248" t="s">
        <v>13243</v>
      </c>
      <c r="C2494" s="248" t="s">
        <v>10040</v>
      </c>
      <c r="D2494" s="248" t="s">
        <v>2078</v>
      </c>
      <c r="E2494" s="248" t="s">
        <v>1952</v>
      </c>
      <c r="F2494" s="248" t="s">
        <v>13220</v>
      </c>
      <c r="G2494" s="248"/>
      <c r="H2494" s="249" t="s">
        <v>7421</v>
      </c>
      <c r="I2494" s="639"/>
      <c r="J2494" s="509" t="s">
        <v>7644</v>
      </c>
      <c r="K2494" s="509"/>
    </row>
    <row r="2495" spans="1:11" s="703" customFormat="1" hidden="1">
      <c r="A2495" s="248" t="s">
        <v>981</v>
      </c>
      <c r="B2495" s="248" t="s">
        <v>13243</v>
      </c>
      <c r="C2495" s="248" t="s">
        <v>13221</v>
      </c>
      <c r="D2495" s="248" t="s">
        <v>13222</v>
      </c>
      <c r="E2495" s="248" t="s">
        <v>7941</v>
      </c>
      <c r="F2495" s="248" t="s">
        <v>13223</v>
      </c>
      <c r="G2495" s="248"/>
      <c r="H2495" s="249" t="s">
        <v>7421</v>
      </c>
      <c r="I2495" s="639"/>
      <c r="J2495" s="509" t="s">
        <v>7644</v>
      </c>
      <c r="K2495" s="509"/>
    </row>
    <row r="2496" spans="1:11" s="703" customFormat="1" hidden="1">
      <c r="A2496" s="248" t="s">
        <v>981</v>
      </c>
      <c r="B2496" s="248" t="s">
        <v>13243</v>
      </c>
      <c r="C2496" s="248" t="s">
        <v>13224</v>
      </c>
      <c r="D2496" s="248" t="s">
        <v>13225</v>
      </c>
      <c r="E2496" s="248" t="s">
        <v>7941</v>
      </c>
      <c r="F2496" s="248" t="s">
        <v>13226</v>
      </c>
      <c r="G2496" s="248"/>
      <c r="H2496" s="249" t="s">
        <v>7421</v>
      </c>
      <c r="I2496" s="639"/>
      <c r="J2496" s="509" t="s">
        <v>7644</v>
      </c>
      <c r="K2496" s="509"/>
    </row>
    <row r="2497" spans="1:11" s="703" customFormat="1" hidden="1">
      <c r="A2497" s="248" t="s">
        <v>981</v>
      </c>
      <c r="B2497" s="248" t="s">
        <v>13243</v>
      </c>
      <c r="C2497" s="248" t="s">
        <v>13227</v>
      </c>
      <c r="D2497" s="248" t="s">
        <v>13228</v>
      </c>
      <c r="E2497" s="248" t="s">
        <v>1952</v>
      </c>
      <c r="F2497" s="248" t="s">
        <v>13229</v>
      </c>
      <c r="G2497" s="248"/>
      <c r="H2497" s="249" t="s">
        <v>7421</v>
      </c>
      <c r="I2497" s="639"/>
      <c r="J2497" s="509" t="s">
        <v>7644</v>
      </c>
      <c r="K2497" s="509"/>
    </row>
    <row r="2498" spans="1:11" s="703" customFormat="1" hidden="1">
      <c r="A2498" s="248" t="s">
        <v>981</v>
      </c>
      <c r="B2498" s="248" t="s">
        <v>13243</v>
      </c>
      <c r="C2498" s="248" t="s">
        <v>13230</v>
      </c>
      <c r="D2498" s="248" t="s">
        <v>13231</v>
      </c>
      <c r="E2498" s="248" t="s">
        <v>7941</v>
      </c>
      <c r="F2498" s="248" t="s">
        <v>13232</v>
      </c>
      <c r="G2498" s="248"/>
      <c r="H2498" s="249" t="s">
        <v>7421</v>
      </c>
      <c r="I2498" s="639"/>
      <c r="J2498" s="509" t="s">
        <v>7644</v>
      </c>
      <c r="K2498" s="509"/>
    </row>
    <row r="2499" spans="1:11" s="703" customFormat="1" hidden="1">
      <c r="A2499" s="248" t="s">
        <v>981</v>
      </c>
      <c r="B2499" s="248" t="s">
        <v>13243</v>
      </c>
      <c r="C2499" s="248" t="s">
        <v>13233</v>
      </c>
      <c r="D2499" s="248" t="s">
        <v>13234</v>
      </c>
      <c r="E2499" s="248" t="s">
        <v>1952</v>
      </c>
      <c r="F2499" s="248" t="s">
        <v>13235</v>
      </c>
      <c r="G2499" s="248"/>
      <c r="H2499" s="249" t="s">
        <v>7421</v>
      </c>
      <c r="I2499" s="639"/>
      <c r="J2499" s="509" t="s">
        <v>7644</v>
      </c>
      <c r="K2499" s="509"/>
    </row>
    <row r="2500" spans="1:11" s="703" customFormat="1" hidden="1">
      <c r="A2500" s="248" t="s">
        <v>981</v>
      </c>
      <c r="B2500" s="248" t="s">
        <v>13243</v>
      </c>
      <c r="C2500" s="248" t="s">
        <v>13236</v>
      </c>
      <c r="D2500" s="248" t="s">
        <v>13237</v>
      </c>
      <c r="E2500" s="248" t="s">
        <v>1952</v>
      </c>
      <c r="F2500" s="248" t="s">
        <v>13238</v>
      </c>
      <c r="G2500" s="248"/>
      <c r="H2500" s="249" t="s">
        <v>7421</v>
      </c>
      <c r="I2500" s="639"/>
      <c r="J2500" s="509" t="s">
        <v>7644</v>
      </c>
      <c r="K2500" s="509"/>
    </row>
    <row r="2501" spans="1:11" s="703" customFormat="1" hidden="1">
      <c r="A2501" s="248" t="s">
        <v>981</v>
      </c>
      <c r="B2501" s="248" t="s">
        <v>13243</v>
      </c>
      <c r="C2501" s="248" t="s">
        <v>13239</v>
      </c>
      <c r="D2501" s="248" t="s">
        <v>13240</v>
      </c>
      <c r="E2501" s="248" t="s">
        <v>7941</v>
      </c>
      <c r="F2501" s="248" t="s">
        <v>13241</v>
      </c>
      <c r="G2501" s="248"/>
      <c r="H2501" s="249" t="s">
        <v>7421</v>
      </c>
      <c r="I2501" s="639"/>
      <c r="J2501" s="509" t="s">
        <v>7644</v>
      </c>
      <c r="K2501" s="509"/>
    </row>
    <row r="2502" spans="1:11" s="703" customFormat="1" ht="15" hidden="1">
      <c r="A2502" s="245" t="s">
        <v>981</v>
      </c>
      <c r="B2502" s="245" t="s">
        <v>13244</v>
      </c>
      <c r="C2502" s="245" t="s">
        <v>9528</v>
      </c>
      <c r="D2502" s="245" t="s">
        <v>9529</v>
      </c>
      <c r="E2502" s="245" t="s">
        <v>1952</v>
      </c>
      <c r="F2502" s="245" t="s">
        <v>13208</v>
      </c>
      <c r="G2502" s="245" t="s">
        <v>1954</v>
      </c>
      <c r="H2502" s="249" t="s">
        <v>7421</v>
      </c>
      <c r="I2502" s="639"/>
      <c r="J2502" s="509" t="s">
        <v>7644</v>
      </c>
      <c r="K2502" s="509"/>
    </row>
    <row r="2503" spans="1:11" s="703" customFormat="1" ht="15" hidden="1">
      <c r="A2503" s="245" t="s">
        <v>981</v>
      </c>
      <c r="B2503" s="245" t="s">
        <v>13244</v>
      </c>
      <c r="C2503" s="175" t="s">
        <v>2117</v>
      </c>
      <c r="D2503" s="175" t="s">
        <v>8238</v>
      </c>
      <c r="E2503" s="175" t="s">
        <v>1952</v>
      </c>
      <c r="F2503" s="245" t="s">
        <v>13185</v>
      </c>
      <c r="G2503" s="245" t="s">
        <v>1954</v>
      </c>
      <c r="H2503" s="249" t="s">
        <v>7421</v>
      </c>
      <c r="I2503" s="639"/>
      <c r="J2503" s="509" t="s">
        <v>7644</v>
      </c>
      <c r="K2503" s="509"/>
    </row>
    <row r="2504" spans="1:11" s="703" customFormat="1" ht="15" hidden="1">
      <c r="A2504" s="248" t="s">
        <v>981</v>
      </c>
      <c r="B2504" s="248" t="s">
        <v>13244</v>
      </c>
      <c r="C2504" s="248" t="s">
        <v>13212</v>
      </c>
      <c r="D2504" s="248" t="s">
        <v>13213</v>
      </c>
      <c r="E2504" s="248" t="s">
        <v>7941</v>
      </c>
      <c r="F2504" s="248" t="s">
        <v>13214</v>
      </c>
      <c r="G2504" s="248"/>
      <c r="H2504" s="249" t="s">
        <v>7421</v>
      </c>
      <c r="I2504" s="890"/>
      <c r="J2504" s="509" t="s">
        <v>7644</v>
      </c>
      <c r="K2504" s="509"/>
    </row>
    <row r="2505" spans="1:11" s="703" customFormat="1" hidden="1">
      <c r="A2505" s="248" t="s">
        <v>981</v>
      </c>
      <c r="B2505" s="248" t="s">
        <v>13244</v>
      </c>
      <c r="C2505" s="248" t="s">
        <v>8369</v>
      </c>
      <c r="D2505" s="248" t="s">
        <v>13215</v>
      </c>
      <c r="E2505" s="248" t="s">
        <v>1952</v>
      </c>
      <c r="F2505" s="248" t="s">
        <v>13216</v>
      </c>
      <c r="G2505" s="248"/>
      <c r="H2505" s="249" t="s">
        <v>7421</v>
      </c>
      <c r="I2505" s="639"/>
      <c r="J2505" s="509" t="s">
        <v>7644</v>
      </c>
      <c r="K2505" s="509"/>
    </row>
    <row r="2506" spans="1:11" s="703" customFormat="1" hidden="1">
      <c r="A2506" s="248" t="s">
        <v>981</v>
      </c>
      <c r="B2506" s="248" t="s">
        <v>13244</v>
      </c>
      <c r="C2506" s="248" t="s">
        <v>13217</v>
      </c>
      <c r="D2506" s="248" t="s">
        <v>13218</v>
      </c>
      <c r="E2506" s="248" t="s">
        <v>1952</v>
      </c>
      <c r="F2506" s="248" t="s">
        <v>13219</v>
      </c>
      <c r="G2506" s="248"/>
      <c r="H2506" s="249" t="s">
        <v>7421</v>
      </c>
      <c r="I2506" s="639"/>
      <c r="J2506" s="509" t="s">
        <v>7644</v>
      </c>
      <c r="K2506" s="509"/>
    </row>
    <row r="2507" spans="1:11" s="703" customFormat="1" hidden="1">
      <c r="A2507" s="248" t="s">
        <v>981</v>
      </c>
      <c r="B2507" s="248" t="s">
        <v>13244</v>
      </c>
      <c r="C2507" s="248" t="s">
        <v>10040</v>
      </c>
      <c r="D2507" s="248" t="s">
        <v>2078</v>
      </c>
      <c r="E2507" s="248" t="s">
        <v>1952</v>
      </c>
      <c r="F2507" s="248" t="s">
        <v>13220</v>
      </c>
      <c r="G2507" s="248"/>
      <c r="H2507" s="249" t="s">
        <v>7421</v>
      </c>
      <c r="I2507" s="639"/>
      <c r="J2507" s="509" t="s">
        <v>7644</v>
      </c>
      <c r="K2507" s="509"/>
    </row>
    <row r="2508" spans="1:11" s="703" customFormat="1" hidden="1">
      <c r="A2508" s="248" t="s">
        <v>981</v>
      </c>
      <c r="B2508" s="248" t="s">
        <v>13244</v>
      </c>
      <c r="C2508" s="248" t="s">
        <v>13221</v>
      </c>
      <c r="D2508" s="248" t="s">
        <v>13222</v>
      </c>
      <c r="E2508" s="248" t="s">
        <v>7941</v>
      </c>
      <c r="F2508" s="248" t="s">
        <v>13223</v>
      </c>
      <c r="G2508" s="248"/>
      <c r="H2508" s="249" t="s">
        <v>7421</v>
      </c>
      <c r="I2508" s="639"/>
      <c r="J2508" s="509" t="s">
        <v>7644</v>
      </c>
      <c r="K2508" s="509"/>
    </row>
    <row r="2509" spans="1:11" s="703" customFormat="1" hidden="1">
      <c r="A2509" s="248" t="s">
        <v>981</v>
      </c>
      <c r="B2509" s="248" t="s">
        <v>13244</v>
      </c>
      <c r="C2509" s="248" t="s">
        <v>13224</v>
      </c>
      <c r="D2509" s="248" t="s">
        <v>13225</v>
      </c>
      <c r="E2509" s="248" t="s">
        <v>7941</v>
      </c>
      <c r="F2509" s="248" t="s">
        <v>13226</v>
      </c>
      <c r="G2509" s="248"/>
      <c r="H2509" s="249" t="s">
        <v>7421</v>
      </c>
      <c r="I2509" s="639"/>
      <c r="J2509" s="509" t="s">
        <v>7644</v>
      </c>
      <c r="K2509" s="509"/>
    </row>
    <row r="2510" spans="1:11" s="703" customFormat="1" hidden="1">
      <c r="A2510" s="248" t="s">
        <v>981</v>
      </c>
      <c r="B2510" s="248" t="s">
        <v>13244</v>
      </c>
      <c r="C2510" s="248" t="s">
        <v>13227</v>
      </c>
      <c r="D2510" s="248" t="s">
        <v>13228</v>
      </c>
      <c r="E2510" s="248" t="s">
        <v>1952</v>
      </c>
      <c r="F2510" s="248" t="s">
        <v>13229</v>
      </c>
      <c r="G2510" s="248"/>
      <c r="H2510" s="249" t="s">
        <v>7421</v>
      </c>
      <c r="I2510" s="639"/>
      <c r="J2510" s="509" t="s">
        <v>7644</v>
      </c>
      <c r="K2510" s="509"/>
    </row>
    <row r="2511" spans="1:11" s="703" customFormat="1" hidden="1">
      <c r="A2511" s="248" t="s">
        <v>981</v>
      </c>
      <c r="B2511" s="248" t="s">
        <v>13244</v>
      </c>
      <c r="C2511" s="248" t="s">
        <v>13230</v>
      </c>
      <c r="D2511" s="248" t="s">
        <v>13231</v>
      </c>
      <c r="E2511" s="248" t="s">
        <v>7941</v>
      </c>
      <c r="F2511" s="248" t="s">
        <v>13232</v>
      </c>
      <c r="G2511" s="248"/>
      <c r="H2511" s="249" t="s">
        <v>7421</v>
      </c>
      <c r="I2511" s="639"/>
      <c r="J2511" s="509" t="s">
        <v>7644</v>
      </c>
      <c r="K2511" s="509"/>
    </row>
    <row r="2512" spans="1:11" s="703" customFormat="1" hidden="1">
      <c r="A2512" s="248" t="s">
        <v>981</v>
      </c>
      <c r="B2512" s="248" t="s">
        <v>13244</v>
      </c>
      <c r="C2512" s="248" t="s">
        <v>13233</v>
      </c>
      <c r="D2512" s="248" t="s">
        <v>13234</v>
      </c>
      <c r="E2512" s="248" t="s">
        <v>1952</v>
      </c>
      <c r="F2512" s="248" t="s">
        <v>13235</v>
      </c>
      <c r="G2512" s="248"/>
      <c r="H2512" s="249" t="s">
        <v>7421</v>
      </c>
      <c r="I2512" s="639"/>
      <c r="J2512" s="509" t="s">
        <v>7644</v>
      </c>
      <c r="K2512" s="509"/>
    </row>
    <row r="2513" spans="1:11" s="703" customFormat="1" hidden="1">
      <c r="A2513" s="248" t="s">
        <v>981</v>
      </c>
      <c r="B2513" s="248" t="s">
        <v>13244</v>
      </c>
      <c r="C2513" s="248" t="s">
        <v>13236</v>
      </c>
      <c r="D2513" s="248" t="s">
        <v>13237</v>
      </c>
      <c r="E2513" s="248" t="s">
        <v>1952</v>
      </c>
      <c r="F2513" s="248" t="s">
        <v>13238</v>
      </c>
      <c r="G2513" s="248"/>
      <c r="H2513" s="249" t="s">
        <v>7421</v>
      </c>
      <c r="I2513" s="639"/>
      <c r="J2513" s="509" t="s">
        <v>7644</v>
      </c>
      <c r="K2513" s="509"/>
    </row>
    <row r="2514" spans="1:11" s="703" customFormat="1" hidden="1">
      <c r="A2514" s="248" t="s">
        <v>981</v>
      </c>
      <c r="B2514" s="248" t="s">
        <v>13244</v>
      </c>
      <c r="C2514" s="248" t="s">
        <v>13239</v>
      </c>
      <c r="D2514" s="248" t="s">
        <v>13240</v>
      </c>
      <c r="E2514" s="248" t="s">
        <v>7941</v>
      </c>
      <c r="F2514" s="248" t="s">
        <v>13241</v>
      </c>
      <c r="G2514" s="248"/>
      <c r="H2514" s="249" t="s">
        <v>7421</v>
      </c>
      <c r="I2514" s="639"/>
      <c r="J2514" s="509" t="s">
        <v>7644</v>
      </c>
      <c r="K2514" s="509"/>
    </row>
    <row r="2515" spans="1:11" s="703" customFormat="1" ht="15" hidden="1">
      <c r="A2515" s="752" t="s">
        <v>981</v>
      </c>
      <c r="B2515" s="752" t="s">
        <v>13245</v>
      </c>
      <c r="C2515" s="752" t="s">
        <v>13246</v>
      </c>
      <c r="D2515" s="752" t="s">
        <v>13247</v>
      </c>
      <c r="E2515" s="752" t="s">
        <v>1952</v>
      </c>
      <c r="F2515" s="752" t="s">
        <v>13248</v>
      </c>
      <c r="G2515" s="752" t="s">
        <v>1954</v>
      </c>
      <c r="H2515" s="249" t="s">
        <v>7510</v>
      </c>
      <c r="I2515" s="639"/>
      <c r="J2515" s="509"/>
      <c r="K2515" s="509"/>
    </row>
    <row r="2516" spans="1:11" s="703" customFormat="1" hidden="1">
      <c r="A2516" s="739" t="s">
        <v>981</v>
      </c>
      <c r="B2516" s="739" t="s">
        <v>13245</v>
      </c>
      <c r="C2516" s="739" t="s">
        <v>1955</v>
      </c>
      <c r="D2516" s="739" t="s">
        <v>1915</v>
      </c>
      <c r="E2516" s="739" t="s">
        <v>7941</v>
      </c>
      <c r="F2516" s="739" t="s">
        <v>13248</v>
      </c>
      <c r="G2516" s="739"/>
      <c r="H2516" s="249" t="s">
        <v>7510</v>
      </c>
      <c r="I2516" s="639"/>
      <c r="J2516" s="509"/>
      <c r="K2516" s="509"/>
    </row>
    <row r="2517" spans="1:11" s="703" customFormat="1" ht="15" hidden="1">
      <c r="A2517" s="752" t="s">
        <v>981</v>
      </c>
      <c r="B2517" s="752" t="s">
        <v>13249</v>
      </c>
      <c r="C2517" s="752" t="s">
        <v>13246</v>
      </c>
      <c r="D2517" s="752" t="s">
        <v>13247</v>
      </c>
      <c r="E2517" s="752" t="s">
        <v>1952</v>
      </c>
      <c r="F2517" s="752" t="s">
        <v>13248</v>
      </c>
      <c r="G2517" s="752" t="s">
        <v>1954</v>
      </c>
      <c r="H2517" s="249" t="s">
        <v>7510</v>
      </c>
      <c r="I2517" s="639"/>
      <c r="J2517" s="509"/>
      <c r="K2517" s="509"/>
    </row>
    <row r="2518" spans="1:11" s="703" customFormat="1" hidden="1">
      <c r="A2518" s="739" t="s">
        <v>981</v>
      </c>
      <c r="B2518" s="739" t="s">
        <v>13249</v>
      </c>
      <c r="C2518" s="739" t="s">
        <v>13250</v>
      </c>
      <c r="D2518" s="739" t="s">
        <v>3739</v>
      </c>
      <c r="E2518" s="739" t="s">
        <v>1952</v>
      </c>
      <c r="F2518" s="739" t="s">
        <v>13251</v>
      </c>
      <c r="G2518" s="739"/>
      <c r="H2518" s="249" t="s">
        <v>7510</v>
      </c>
      <c r="I2518" s="639"/>
      <c r="J2518" s="509"/>
      <c r="K2518" s="509"/>
    </row>
    <row r="2519" spans="1:11" s="703" customFormat="1" hidden="1">
      <c r="A2519" s="739" t="s">
        <v>981</v>
      </c>
      <c r="B2519" s="739" t="s">
        <v>13249</v>
      </c>
      <c r="C2519" s="739" t="s">
        <v>13252</v>
      </c>
      <c r="D2519" s="739" t="s">
        <v>7606</v>
      </c>
      <c r="E2519" s="739" t="s">
        <v>1952</v>
      </c>
      <c r="F2519" s="739" t="s">
        <v>13253</v>
      </c>
      <c r="G2519" s="739"/>
      <c r="H2519" s="249" t="s">
        <v>7510</v>
      </c>
      <c r="I2519" s="639"/>
      <c r="J2519" s="509"/>
      <c r="K2519" s="509"/>
    </row>
    <row r="2520" spans="1:11" s="703" customFormat="1" hidden="1">
      <c r="A2520" s="739" t="s">
        <v>981</v>
      </c>
      <c r="B2520" s="739" t="s">
        <v>13249</v>
      </c>
      <c r="C2520" s="739" t="s">
        <v>13254</v>
      </c>
      <c r="D2520" s="739" t="s">
        <v>13255</v>
      </c>
      <c r="E2520" s="739" t="s">
        <v>1952</v>
      </c>
      <c r="F2520" s="739" t="s">
        <v>13256</v>
      </c>
      <c r="G2520" s="739"/>
      <c r="H2520" s="249" t="s">
        <v>7510</v>
      </c>
      <c r="I2520" s="639"/>
      <c r="J2520" s="509"/>
      <c r="K2520" s="509"/>
    </row>
    <row r="2521" spans="1:11" s="703" customFormat="1" hidden="1">
      <c r="A2521" s="739" t="s">
        <v>981</v>
      </c>
      <c r="B2521" s="739" t="s">
        <v>13249</v>
      </c>
      <c r="C2521" s="739" t="s">
        <v>13257</v>
      </c>
      <c r="D2521" s="739" t="s">
        <v>13258</v>
      </c>
      <c r="E2521" s="739" t="s">
        <v>1952</v>
      </c>
      <c r="F2521" s="739" t="s">
        <v>13259</v>
      </c>
      <c r="G2521" s="739"/>
      <c r="H2521" s="249" t="s">
        <v>7510</v>
      </c>
      <c r="I2521" s="639"/>
      <c r="J2521" s="509"/>
      <c r="K2521" s="509"/>
    </row>
    <row r="2522" spans="1:11" s="758" customFormat="1" ht="15" hidden="1">
      <c r="A2522" s="465" t="s">
        <v>981</v>
      </c>
      <c r="B2522" s="465" t="s">
        <v>13260</v>
      </c>
      <c r="C2522" s="175" t="s">
        <v>7639</v>
      </c>
      <c r="D2522" s="175" t="s">
        <v>13261</v>
      </c>
      <c r="E2522" s="175" t="s">
        <v>1952</v>
      </c>
      <c r="F2522" s="465" t="s">
        <v>13262</v>
      </c>
      <c r="G2522" s="465" t="s">
        <v>1954</v>
      </c>
      <c r="H2522" s="249" t="s">
        <v>7421</v>
      </c>
      <c r="I2522" s="890"/>
      <c r="J2522" s="492" t="s">
        <v>7644</v>
      </c>
      <c r="K2522" s="492"/>
    </row>
    <row r="2523" spans="1:11" s="703" customFormat="1" hidden="1">
      <c r="A2523" s="466" t="s">
        <v>981</v>
      </c>
      <c r="B2523" s="466" t="s">
        <v>13260</v>
      </c>
      <c r="C2523" s="4" t="s">
        <v>7642</v>
      </c>
      <c r="D2523" s="4" t="s">
        <v>13263</v>
      </c>
      <c r="E2523" s="4" t="s">
        <v>1952</v>
      </c>
      <c r="F2523" s="466" t="s">
        <v>13253</v>
      </c>
      <c r="G2523" s="466"/>
      <c r="H2523" s="249" t="s">
        <v>7421</v>
      </c>
      <c r="I2523" s="639"/>
      <c r="J2523" s="509" t="s">
        <v>7644</v>
      </c>
      <c r="K2523" s="509"/>
    </row>
    <row r="2524" spans="1:11" s="703" customFormat="1" hidden="1">
      <c r="A2524" s="466" t="s">
        <v>981</v>
      </c>
      <c r="B2524" s="466" t="s">
        <v>13260</v>
      </c>
      <c r="C2524" s="466" t="s">
        <v>7645</v>
      </c>
      <c r="D2524" s="466" t="s">
        <v>13264</v>
      </c>
      <c r="E2524" s="466" t="s">
        <v>7941</v>
      </c>
      <c r="F2524" s="466" t="s">
        <v>13248</v>
      </c>
      <c r="G2524" s="466"/>
      <c r="H2524" s="249" t="s">
        <v>7421</v>
      </c>
      <c r="I2524" s="639"/>
      <c r="J2524" s="509" t="s">
        <v>7644</v>
      </c>
      <c r="K2524" s="509"/>
    </row>
    <row r="2525" spans="1:11" s="703" customFormat="1" hidden="1">
      <c r="A2525" s="466" t="s">
        <v>981</v>
      </c>
      <c r="B2525" s="466" t="s">
        <v>13260</v>
      </c>
      <c r="C2525" s="466" t="s">
        <v>13250</v>
      </c>
      <c r="D2525" s="466" t="s">
        <v>3739</v>
      </c>
      <c r="E2525" s="466" t="s">
        <v>1952</v>
      </c>
      <c r="F2525" s="466" t="s">
        <v>13251</v>
      </c>
      <c r="G2525" s="466"/>
      <c r="H2525" s="249" t="s">
        <v>7421</v>
      </c>
      <c r="I2525" s="639"/>
      <c r="J2525" s="509" t="s">
        <v>7644</v>
      </c>
      <c r="K2525" s="509"/>
    </row>
    <row r="2526" spans="1:11" s="703" customFormat="1" hidden="1">
      <c r="A2526" s="466" t="s">
        <v>981</v>
      </c>
      <c r="B2526" s="466" t="s">
        <v>13260</v>
      </c>
      <c r="C2526" s="466" t="s">
        <v>13254</v>
      </c>
      <c r="D2526" s="466" t="s">
        <v>13255</v>
      </c>
      <c r="E2526" s="466" t="s">
        <v>1952</v>
      </c>
      <c r="F2526" s="466" t="s">
        <v>13256</v>
      </c>
      <c r="G2526" s="466"/>
      <c r="H2526" s="249" t="s">
        <v>7421</v>
      </c>
      <c r="I2526" s="639"/>
      <c r="J2526" s="509" t="s">
        <v>7644</v>
      </c>
      <c r="K2526" s="509"/>
    </row>
    <row r="2527" spans="1:11" s="703" customFormat="1" hidden="1">
      <c r="A2527" s="466" t="s">
        <v>981</v>
      </c>
      <c r="B2527" s="466" t="s">
        <v>13260</v>
      </c>
      <c r="C2527" s="466" t="s">
        <v>13257</v>
      </c>
      <c r="D2527" s="466" t="s">
        <v>13258</v>
      </c>
      <c r="E2527" s="466" t="s">
        <v>1952</v>
      </c>
      <c r="F2527" s="466" t="s">
        <v>13259</v>
      </c>
      <c r="G2527" s="466"/>
      <c r="H2527" s="249" t="s">
        <v>7421</v>
      </c>
      <c r="I2527" s="639"/>
      <c r="J2527" s="509" t="s">
        <v>7644</v>
      </c>
      <c r="K2527" s="509"/>
    </row>
    <row r="2528" spans="1:11" s="703" customFormat="1" ht="15" hidden="1">
      <c r="A2528" s="465" t="s">
        <v>981</v>
      </c>
      <c r="B2528" s="465" t="s">
        <v>13265</v>
      </c>
      <c r="C2528" s="465" t="s">
        <v>13266</v>
      </c>
      <c r="D2528" s="465" t="s">
        <v>13267</v>
      </c>
      <c r="E2528" s="465" t="s">
        <v>1952</v>
      </c>
      <c r="F2528" s="465" t="s">
        <v>13268</v>
      </c>
      <c r="G2528" s="465" t="s">
        <v>1954</v>
      </c>
      <c r="H2528" s="249" t="s">
        <v>7421</v>
      </c>
      <c r="I2528" s="639"/>
      <c r="J2528" s="509" t="s">
        <v>7644</v>
      </c>
      <c r="K2528" s="509"/>
    </row>
    <row r="2529" spans="1:11" s="703" customFormat="1" hidden="1">
      <c r="A2529" s="466" t="s">
        <v>981</v>
      </c>
      <c r="B2529" s="466" t="s">
        <v>13265</v>
      </c>
      <c r="C2529" s="466" t="s">
        <v>1955</v>
      </c>
      <c r="D2529" s="466" t="s">
        <v>1915</v>
      </c>
      <c r="E2529" s="466" t="s">
        <v>7941</v>
      </c>
      <c r="F2529" s="466" t="s">
        <v>13268</v>
      </c>
      <c r="G2529" s="466"/>
      <c r="H2529" s="249" t="s">
        <v>7421</v>
      </c>
      <c r="I2529" s="639"/>
      <c r="J2529" s="509" t="s">
        <v>7644</v>
      </c>
      <c r="K2529" s="509"/>
    </row>
    <row r="2530" spans="1:11" s="703" customFormat="1" ht="15" hidden="1">
      <c r="A2530" s="465" t="s">
        <v>981</v>
      </c>
      <c r="B2530" s="465" t="s">
        <v>13269</v>
      </c>
      <c r="C2530" s="465" t="s">
        <v>13270</v>
      </c>
      <c r="D2530" s="465" t="s">
        <v>7663</v>
      </c>
      <c r="E2530" s="465" t="s">
        <v>1952</v>
      </c>
      <c r="F2530" s="465" t="s">
        <v>13271</v>
      </c>
      <c r="G2530" s="465" t="s">
        <v>1954</v>
      </c>
      <c r="H2530" s="249" t="s">
        <v>7421</v>
      </c>
      <c r="I2530" s="639"/>
      <c r="J2530" s="509" t="s">
        <v>7644</v>
      </c>
      <c r="K2530" s="509"/>
    </row>
    <row r="2531" spans="1:11" s="703" customFormat="1" hidden="1">
      <c r="A2531" s="466" t="s">
        <v>981</v>
      </c>
      <c r="B2531" s="466" t="s">
        <v>13269</v>
      </c>
      <c r="C2531" s="466" t="s">
        <v>13266</v>
      </c>
      <c r="D2531" s="466" t="s">
        <v>13272</v>
      </c>
      <c r="E2531" s="466" t="s">
        <v>1952</v>
      </c>
      <c r="F2531" s="466" t="s">
        <v>13268</v>
      </c>
      <c r="G2531" s="466"/>
      <c r="H2531" s="249" t="s">
        <v>7421</v>
      </c>
      <c r="I2531" s="639"/>
      <c r="J2531" s="509" t="s">
        <v>7644</v>
      </c>
      <c r="K2531" s="509"/>
    </row>
    <row r="2532" spans="1:11" s="703" customFormat="1" hidden="1">
      <c r="A2532" s="466" t="s">
        <v>981</v>
      </c>
      <c r="B2532" s="466" t="s">
        <v>13269</v>
      </c>
      <c r="C2532" s="466" t="s">
        <v>9528</v>
      </c>
      <c r="D2532" s="466" t="s">
        <v>12529</v>
      </c>
      <c r="E2532" s="466" t="s">
        <v>1952</v>
      </c>
      <c r="F2532" s="466" t="s">
        <v>13273</v>
      </c>
      <c r="G2532" s="466"/>
      <c r="H2532" s="249" t="s">
        <v>7421</v>
      </c>
      <c r="I2532" s="285"/>
      <c r="J2532" s="509" t="s">
        <v>7644</v>
      </c>
      <c r="K2532" s="509"/>
    </row>
    <row r="2533" spans="1:11" s="703" customFormat="1" ht="15" hidden="1">
      <c r="A2533" s="245" t="s">
        <v>981</v>
      </c>
      <c r="B2533" s="245" t="s">
        <v>13274</v>
      </c>
      <c r="C2533" s="245" t="s">
        <v>13266</v>
      </c>
      <c r="D2533" s="245" t="s">
        <v>13267</v>
      </c>
      <c r="E2533" s="245" t="s">
        <v>1952</v>
      </c>
      <c r="F2533" s="245" t="s">
        <v>13268</v>
      </c>
      <c r="G2533" s="245" t="s">
        <v>1954</v>
      </c>
      <c r="H2533" s="249" t="s">
        <v>7421</v>
      </c>
      <c r="I2533" s="285"/>
      <c r="J2533" s="509" t="s">
        <v>7644</v>
      </c>
      <c r="K2533" s="509"/>
    </row>
    <row r="2534" spans="1:11" s="703" customFormat="1" hidden="1">
      <c r="A2534" s="248" t="s">
        <v>981</v>
      </c>
      <c r="B2534" s="248" t="s">
        <v>13274</v>
      </c>
      <c r="C2534" s="248" t="s">
        <v>13275</v>
      </c>
      <c r="D2534" s="248"/>
      <c r="E2534" s="248" t="s">
        <v>1952</v>
      </c>
      <c r="F2534" s="248" t="s">
        <v>13273</v>
      </c>
      <c r="G2534" s="248"/>
      <c r="H2534" s="249" t="s">
        <v>7421</v>
      </c>
      <c r="I2534" s="285"/>
      <c r="J2534" s="509" t="s">
        <v>7644</v>
      </c>
      <c r="K2534" s="509"/>
    </row>
    <row r="2535" spans="1:11" s="703" customFormat="1" hidden="1">
      <c r="A2535" s="248" t="s">
        <v>981</v>
      </c>
      <c r="B2535" s="248" t="s">
        <v>13274</v>
      </c>
      <c r="C2535" s="248" t="s">
        <v>13276</v>
      </c>
      <c r="D2535" s="248" t="s">
        <v>8111</v>
      </c>
      <c r="E2535" s="248" t="s">
        <v>1952</v>
      </c>
      <c r="F2535" s="248" t="s">
        <v>13277</v>
      </c>
      <c r="G2535" s="248"/>
      <c r="H2535" s="249" t="s">
        <v>7421</v>
      </c>
      <c r="I2535" s="285"/>
      <c r="J2535" s="509" t="s">
        <v>7644</v>
      </c>
      <c r="K2535" s="509"/>
    </row>
    <row r="2536" spans="1:11" s="703" customFormat="1" hidden="1">
      <c r="A2536" s="248" t="s">
        <v>981</v>
      </c>
      <c r="B2536" s="248" t="s">
        <v>13274</v>
      </c>
      <c r="C2536" s="248" t="s">
        <v>10040</v>
      </c>
      <c r="D2536" s="248" t="s">
        <v>2078</v>
      </c>
      <c r="E2536" s="248" t="s">
        <v>1952</v>
      </c>
      <c r="F2536" s="248" t="s">
        <v>13278</v>
      </c>
      <c r="G2536" s="248"/>
      <c r="H2536" s="249" t="s">
        <v>7421</v>
      </c>
      <c r="I2536" s="285"/>
      <c r="J2536" s="509" t="s">
        <v>7644</v>
      </c>
      <c r="K2536" s="509"/>
    </row>
    <row r="2537" spans="1:11" s="703" customFormat="1" hidden="1">
      <c r="A2537" s="248" t="s">
        <v>981</v>
      </c>
      <c r="B2537" s="248" t="s">
        <v>13274</v>
      </c>
      <c r="C2537" s="248" t="s">
        <v>8285</v>
      </c>
      <c r="D2537" s="248" t="s">
        <v>13279</v>
      </c>
      <c r="E2537" s="248" t="s">
        <v>1952</v>
      </c>
      <c r="F2537" s="248" t="s">
        <v>13280</v>
      </c>
      <c r="G2537" s="248"/>
      <c r="H2537" s="249" t="s">
        <v>7421</v>
      </c>
      <c r="I2537" s="285"/>
      <c r="J2537" s="509" t="s">
        <v>7644</v>
      </c>
      <c r="K2537" s="509"/>
    </row>
    <row r="2538" spans="1:11" s="13" customFormat="1" hidden="1">
      <c r="A2538" s="248" t="s">
        <v>981</v>
      </c>
      <c r="B2538" s="248" t="s">
        <v>13274</v>
      </c>
      <c r="C2538" s="248" t="s">
        <v>13230</v>
      </c>
      <c r="D2538" s="248" t="s">
        <v>13281</v>
      </c>
      <c r="E2538" s="248" t="s">
        <v>7941</v>
      </c>
      <c r="F2538" s="248" t="s">
        <v>13282</v>
      </c>
      <c r="G2538" s="248"/>
      <c r="H2538" s="249" t="s">
        <v>7421</v>
      </c>
      <c r="I2538" s="285"/>
      <c r="J2538" s="249" t="s">
        <v>7644</v>
      </c>
      <c r="K2538" s="249"/>
    </row>
    <row r="2539" spans="1:11" s="13" customFormat="1" hidden="1">
      <c r="A2539" s="248" t="s">
        <v>981</v>
      </c>
      <c r="B2539" s="248" t="s">
        <v>13274</v>
      </c>
      <c r="C2539" s="248" t="s">
        <v>13283</v>
      </c>
      <c r="D2539" s="248" t="s">
        <v>11676</v>
      </c>
      <c r="E2539" s="248" t="s">
        <v>7941</v>
      </c>
      <c r="F2539" s="248" t="s">
        <v>13284</v>
      </c>
      <c r="G2539" s="248"/>
      <c r="H2539" s="249" t="s">
        <v>7421</v>
      </c>
      <c r="I2539" s="285"/>
      <c r="J2539" s="249" t="s">
        <v>7644</v>
      </c>
      <c r="K2539" s="249"/>
    </row>
    <row r="2540" spans="1:11" s="13" customFormat="1" hidden="1">
      <c r="A2540" s="248" t="s">
        <v>981</v>
      </c>
      <c r="B2540" s="248" t="s">
        <v>13274</v>
      </c>
      <c r="C2540" s="248" t="s">
        <v>10661</v>
      </c>
      <c r="D2540" s="248" t="s">
        <v>7713</v>
      </c>
      <c r="E2540" s="248" t="s">
        <v>1952</v>
      </c>
      <c r="F2540" s="248" t="s">
        <v>13285</v>
      </c>
      <c r="G2540" s="248"/>
      <c r="H2540" s="249" t="s">
        <v>7421</v>
      </c>
      <c r="I2540" s="285"/>
      <c r="J2540" s="249" t="s">
        <v>7644</v>
      </c>
      <c r="K2540" s="249"/>
    </row>
    <row r="2541" spans="1:11" s="13" customFormat="1" hidden="1">
      <c r="A2541" s="248" t="s">
        <v>981</v>
      </c>
      <c r="B2541" s="248" t="s">
        <v>13274</v>
      </c>
      <c r="C2541" s="248" t="s">
        <v>11661</v>
      </c>
      <c r="D2541" s="248" t="s">
        <v>13286</v>
      </c>
      <c r="E2541" s="248" t="s">
        <v>1952</v>
      </c>
      <c r="F2541" s="248" t="s">
        <v>13287</v>
      </c>
      <c r="G2541" s="248"/>
      <c r="H2541" s="249" t="s">
        <v>7421</v>
      </c>
      <c r="I2541" s="285"/>
      <c r="J2541" s="249" t="s">
        <v>7644</v>
      </c>
      <c r="K2541" s="249"/>
    </row>
    <row r="2542" spans="1:11" s="13" customFormat="1" hidden="1">
      <c r="A2542" s="248" t="s">
        <v>981</v>
      </c>
      <c r="B2542" s="248" t="s">
        <v>13274</v>
      </c>
      <c r="C2542" s="248" t="s">
        <v>10664</v>
      </c>
      <c r="D2542" s="248" t="s">
        <v>10665</v>
      </c>
      <c r="E2542" s="248" t="s">
        <v>1952</v>
      </c>
      <c r="F2542" s="248" t="s">
        <v>13288</v>
      </c>
      <c r="G2542" s="248"/>
      <c r="H2542" s="249" t="s">
        <v>7421</v>
      </c>
      <c r="I2542" s="285"/>
      <c r="J2542" s="249" t="s">
        <v>7644</v>
      </c>
      <c r="K2542" s="249"/>
    </row>
    <row r="2543" spans="1:11" s="13" customFormat="1" hidden="1">
      <c r="A2543" s="248" t="s">
        <v>981</v>
      </c>
      <c r="B2543" s="248" t="s">
        <v>13274</v>
      </c>
      <c r="C2543" s="248" t="s">
        <v>13289</v>
      </c>
      <c r="D2543" s="248" t="s">
        <v>8250</v>
      </c>
      <c r="E2543" s="248" t="s">
        <v>1952</v>
      </c>
      <c r="F2543" s="248" t="s">
        <v>13290</v>
      </c>
      <c r="G2543" s="248"/>
      <c r="H2543" s="249" t="s">
        <v>7421</v>
      </c>
      <c r="I2543" s="285"/>
      <c r="J2543" s="249" t="s">
        <v>7644</v>
      </c>
      <c r="K2543" s="249"/>
    </row>
    <row r="2544" spans="1:11" s="13" customFormat="1" hidden="1">
      <c r="A2544" s="248" t="s">
        <v>981</v>
      </c>
      <c r="B2544" s="248" t="s">
        <v>13274</v>
      </c>
      <c r="C2544" s="248" t="s">
        <v>8252</v>
      </c>
      <c r="D2544" s="248" t="s">
        <v>8253</v>
      </c>
      <c r="E2544" s="248" t="s">
        <v>1952</v>
      </c>
      <c r="F2544" s="248" t="s">
        <v>13291</v>
      </c>
      <c r="G2544" s="248"/>
      <c r="H2544" s="249" t="s">
        <v>7421</v>
      </c>
      <c r="I2544" s="285"/>
      <c r="J2544" s="249" t="s">
        <v>7644</v>
      </c>
      <c r="K2544" s="249"/>
    </row>
    <row r="2545" spans="1:11" s="13" customFormat="1" hidden="1">
      <c r="A2545" s="248" t="s">
        <v>981</v>
      </c>
      <c r="B2545" s="248" t="s">
        <v>13274</v>
      </c>
      <c r="C2545" s="248" t="s">
        <v>13292</v>
      </c>
      <c r="D2545" s="248" t="s">
        <v>3739</v>
      </c>
      <c r="E2545" s="248" t="s">
        <v>7941</v>
      </c>
      <c r="F2545" s="248" t="s">
        <v>13293</v>
      </c>
      <c r="G2545" s="248"/>
      <c r="H2545" s="249" t="s">
        <v>7421</v>
      </c>
      <c r="I2545" s="285"/>
      <c r="J2545" s="249" t="s">
        <v>7644</v>
      </c>
      <c r="K2545" s="249"/>
    </row>
    <row r="2546" spans="1:11" s="13" customFormat="1" hidden="1">
      <c r="A2546" s="248" t="s">
        <v>981</v>
      </c>
      <c r="B2546" s="248" t="s">
        <v>13274</v>
      </c>
      <c r="C2546" s="248" t="s">
        <v>11683</v>
      </c>
      <c r="D2546" s="248" t="s">
        <v>7603</v>
      </c>
      <c r="E2546" s="248" t="s">
        <v>7941</v>
      </c>
      <c r="F2546" s="248" t="s">
        <v>13294</v>
      </c>
      <c r="G2546" s="248"/>
      <c r="H2546" s="249" t="s">
        <v>7421</v>
      </c>
      <c r="I2546" s="285"/>
      <c r="J2546" s="249" t="s">
        <v>7644</v>
      </c>
      <c r="K2546" s="249"/>
    </row>
    <row r="2547" spans="1:11" s="13" customFormat="1" hidden="1">
      <c r="A2547" s="248" t="s">
        <v>981</v>
      </c>
      <c r="B2547" s="248" t="s">
        <v>13274</v>
      </c>
      <c r="C2547" s="248" t="s">
        <v>13295</v>
      </c>
      <c r="D2547" s="248" t="s">
        <v>13296</v>
      </c>
      <c r="E2547" s="248" t="s">
        <v>13297</v>
      </c>
      <c r="F2547" s="248" t="s">
        <v>13298</v>
      </c>
      <c r="G2547" s="248"/>
      <c r="H2547" s="249" t="s">
        <v>7421</v>
      </c>
      <c r="I2547" s="285"/>
      <c r="J2547" s="249" t="s">
        <v>7644</v>
      </c>
      <c r="K2547" s="249"/>
    </row>
    <row r="2548" spans="1:11" s="758" customFormat="1" ht="15" hidden="1">
      <c r="A2548" s="248" t="s">
        <v>981</v>
      </c>
      <c r="B2548" s="248" t="s">
        <v>13274</v>
      </c>
      <c r="C2548" s="248" t="s">
        <v>13299</v>
      </c>
      <c r="D2548" s="248" t="s">
        <v>13300</v>
      </c>
      <c r="E2548" s="248" t="s">
        <v>7941</v>
      </c>
      <c r="F2548" s="248" t="s">
        <v>13301</v>
      </c>
      <c r="G2548" s="248"/>
      <c r="H2548" s="249" t="s">
        <v>7421</v>
      </c>
      <c r="I2548" s="574"/>
      <c r="J2548" s="492" t="s">
        <v>7644</v>
      </c>
      <c r="K2548" s="492"/>
    </row>
    <row r="2549" spans="1:11" s="703" customFormat="1" ht="15" hidden="1">
      <c r="A2549" s="245" t="s">
        <v>981</v>
      </c>
      <c r="B2549" s="245" t="s">
        <v>13302</v>
      </c>
      <c r="C2549" s="245" t="s">
        <v>13266</v>
      </c>
      <c r="D2549" s="245" t="s">
        <v>13267</v>
      </c>
      <c r="E2549" s="245" t="s">
        <v>1952</v>
      </c>
      <c r="F2549" s="245" t="s">
        <v>13268</v>
      </c>
      <c r="G2549" s="245" t="s">
        <v>1954</v>
      </c>
      <c r="H2549" s="249" t="s">
        <v>7421</v>
      </c>
      <c r="I2549" s="573"/>
      <c r="J2549" s="509" t="s">
        <v>7644</v>
      </c>
      <c r="K2549" s="509"/>
    </row>
    <row r="2550" spans="1:11" s="703" customFormat="1" hidden="1">
      <c r="A2550" s="248" t="s">
        <v>981</v>
      </c>
      <c r="B2550" s="248" t="s">
        <v>13302</v>
      </c>
      <c r="C2550" s="248" t="s">
        <v>13303</v>
      </c>
      <c r="D2550" s="248" t="s">
        <v>13304</v>
      </c>
      <c r="E2550" s="248" t="s">
        <v>1952</v>
      </c>
      <c r="F2550" s="248" t="s">
        <v>13305</v>
      </c>
      <c r="G2550" s="248"/>
      <c r="H2550" s="249" t="s">
        <v>7421</v>
      </c>
      <c r="I2550" s="573"/>
      <c r="J2550" s="509" t="s">
        <v>7644</v>
      </c>
      <c r="K2550" s="509"/>
    </row>
    <row r="2551" spans="1:11" s="703" customFormat="1" hidden="1">
      <c r="A2551" s="248" t="s">
        <v>981</v>
      </c>
      <c r="B2551" s="248" t="s">
        <v>13302</v>
      </c>
      <c r="C2551" s="248" t="s">
        <v>13306</v>
      </c>
      <c r="D2551" s="248" t="s">
        <v>13307</v>
      </c>
      <c r="E2551" s="248" t="s">
        <v>7941</v>
      </c>
      <c r="F2551" s="248" t="s">
        <v>13308</v>
      </c>
      <c r="G2551" s="248"/>
      <c r="H2551" s="249" t="s">
        <v>7421</v>
      </c>
      <c r="I2551" s="573"/>
      <c r="J2551" s="509" t="s">
        <v>7644</v>
      </c>
      <c r="K2551" s="509"/>
    </row>
    <row r="2552" spans="1:11" s="703" customFormat="1" hidden="1">
      <c r="A2552" s="248" t="s">
        <v>981</v>
      </c>
      <c r="B2552" s="248" t="s">
        <v>13302</v>
      </c>
      <c r="C2552" s="248" t="s">
        <v>13309</v>
      </c>
      <c r="D2552" s="248" t="s">
        <v>13310</v>
      </c>
      <c r="E2552" s="248" t="s">
        <v>1952</v>
      </c>
      <c r="F2552" s="248" t="s">
        <v>13311</v>
      </c>
      <c r="G2552" s="248"/>
      <c r="H2552" s="249" t="s">
        <v>7421</v>
      </c>
      <c r="I2552" s="573"/>
      <c r="J2552" s="509" t="s">
        <v>7644</v>
      </c>
      <c r="K2552" s="509"/>
    </row>
    <row r="2553" spans="1:11" s="703" customFormat="1" hidden="1">
      <c r="A2553" s="248" t="s">
        <v>981</v>
      </c>
      <c r="B2553" s="248" t="s">
        <v>13302</v>
      </c>
      <c r="C2553" s="248" t="s">
        <v>13312</v>
      </c>
      <c r="D2553" s="248" t="s">
        <v>11344</v>
      </c>
      <c r="E2553" s="248" t="s">
        <v>1952</v>
      </c>
      <c r="F2553" s="248" t="s">
        <v>13313</v>
      </c>
      <c r="G2553" s="248"/>
      <c r="H2553" s="249" t="s">
        <v>7421</v>
      </c>
      <c r="I2553" s="573"/>
      <c r="J2553" s="509" t="s">
        <v>7644</v>
      </c>
      <c r="K2553" s="509"/>
    </row>
    <row r="2554" spans="1:11" s="703" customFormat="1" hidden="1">
      <c r="A2554" s="248" t="s">
        <v>981</v>
      </c>
      <c r="B2554" s="248" t="s">
        <v>13302</v>
      </c>
      <c r="C2554" s="248" t="s">
        <v>13314</v>
      </c>
      <c r="D2554" s="248" t="s">
        <v>11347</v>
      </c>
      <c r="E2554" s="248" t="s">
        <v>1952</v>
      </c>
      <c r="F2554" s="248" t="s">
        <v>13315</v>
      </c>
      <c r="G2554" s="248"/>
      <c r="H2554" s="249" t="s">
        <v>7421</v>
      </c>
      <c r="I2554" s="573"/>
      <c r="J2554" s="509" t="s">
        <v>7644</v>
      </c>
      <c r="K2554" s="509"/>
    </row>
    <row r="2555" spans="1:11" s="703" customFormat="1" hidden="1">
      <c r="A2555" s="248" t="s">
        <v>981</v>
      </c>
      <c r="B2555" s="248" t="s">
        <v>13302</v>
      </c>
      <c r="C2555" s="248" t="s">
        <v>13316</v>
      </c>
      <c r="D2555" s="248" t="s">
        <v>13317</v>
      </c>
      <c r="E2555" s="248" t="s">
        <v>1952</v>
      </c>
      <c r="F2555" s="248" t="s">
        <v>13318</v>
      </c>
      <c r="G2555" s="248"/>
      <c r="H2555" s="249" t="s">
        <v>7421</v>
      </c>
      <c r="I2555" s="573"/>
      <c r="J2555" s="509" t="s">
        <v>7644</v>
      </c>
      <c r="K2555" s="509"/>
    </row>
    <row r="2556" spans="1:11" s="703" customFormat="1" hidden="1">
      <c r="A2556" s="248" t="s">
        <v>981</v>
      </c>
      <c r="B2556" s="248" t="s">
        <v>13302</v>
      </c>
      <c r="C2556" s="248" t="s">
        <v>13319</v>
      </c>
      <c r="D2556" s="248" t="s">
        <v>13320</v>
      </c>
      <c r="E2556" s="248" t="s">
        <v>1952</v>
      </c>
      <c r="F2556" s="248" t="s">
        <v>13321</v>
      </c>
      <c r="G2556" s="248"/>
      <c r="H2556" s="249" t="s">
        <v>7421</v>
      </c>
      <c r="I2556" s="573"/>
      <c r="J2556" s="509" t="s">
        <v>7644</v>
      </c>
      <c r="K2556" s="509"/>
    </row>
    <row r="2557" spans="1:11" s="703" customFormat="1" hidden="1">
      <c r="A2557" s="248" t="s">
        <v>981</v>
      </c>
      <c r="B2557" s="248" t="s">
        <v>13302</v>
      </c>
      <c r="C2557" s="248" t="s">
        <v>13322</v>
      </c>
      <c r="D2557" s="248" t="s">
        <v>3892</v>
      </c>
      <c r="E2557" s="248" t="s">
        <v>7941</v>
      </c>
      <c r="F2557" s="248" t="s">
        <v>13323</v>
      </c>
      <c r="G2557" s="248"/>
      <c r="H2557" s="249" t="s">
        <v>7421</v>
      </c>
      <c r="I2557" s="573"/>
      <c r="J2557" s="509" t="s">
        <v>7644</v>
      </c>
      <c r="K2557" s="509"/>
    </row>
    <row r="2558" spans="1:11" s="703" customFormat="1" hidden="1">
      <c r="A2558" s="248" t="s">
        <v>981</v>
      </c>
      <c r="B2558" s="248" t="s">
        <v>13302</v>
      </c>
      <c r="C2558" s="248" t="s">
        <v>13324</v>
      </c>
      <c r="D2558" s="248" t="s">
        <v>11358</v>
      </c>
      <c r="E2558" s="248" t="s">
        <v>1952</v>
      </c>
      <c r="F2558" s="248" t="s">
        <v>13325</v>
      </c>
      <c r="G2558" s="248"/>
      <c r="H2558" s="249" t="s">
        <v>7421</v>
      </c>
      <c r="I2558" s="573"/>
      <c r="J2558" s="509" t="s">
        <v>7644</v>
      </c>
      <c r="K2558" s="509"/>
    </row>
    <row r="2559" spans="1:11" s="703" customFormat="1" hidden="1">
      <c r="A2559" s="248" t="s">
        <v>981</v>
      </c>
      <c r="B2559" s="248" t="s">
        <v>13302</v>
      </c>
      <c r="C2559" s="248" t="s">
        <v>13326</v>
      </c>
      <c r="D2559" s="248" t="s">
        <v>13327</v>
      </c>
      <c r="E2559" s="248" t="s">
        <v>1952</v>
      </c>
      <c r="F2559" s="248" t="s">
        <v>13328</v>
      </c>
      <c r="G2559" s="248"/>
      <c r="H2559" s="249" t="s">
        <v>7421</v>
      </c>
      <c r="I2559" s="573"/>
      <c r="J2559" s="509" t="s">
        <v>7644</v>
      </c>
      <c r="K2559" s="509"/>
    </row>
    <row r="2560" spans="1:11" s="703" customFormat="1" hidden="1">
      <c r="A2560" s="248" t="s">
        <v>981</v>
      </c>
      <c r="B2560" s="248" t="s">
        <v>13302</v>
      </c>
      <c r="C2560" s="248" t="s">
        <v>13329</v>
      </c>
      <c r="D2560" s="248" t="s">
        <v>13330</v>
      </c>
      <c r="E2560" s="248" t="s">
        <v>7941</v>
      </c>
      <c r="F2560" s="248" t="s">
        <v>13331</v>
      </c>
      <c r="G2560" s="248"/>
      <c r="H2560" s="249" t="s">
        <v>7421</v>
      </c>
      <c r="I2560" s="573"/>
      <c r="J2560" s="509" t="s">
        <v>7644</v>
      </c>
      <c r="K2560" s="509"/>
    </row>
    <row r="2561" spans="1:11" s="703" customFormat="1" hidden="1">
      <c r="A2561" s="248" t="s">
        <v>981</v>
      </c>
      <c r="B2561" s="248" t="s">
        <v>13302</v>
      </c>
      <c r="C2561" s="248" t="s">
        <v>13332</v>
      </c>
      <c r="D2561" s="248" t="s">
        <v>13333</v>
      </c>
      <c r="E2561" s="248" t="s">
        <v>1952</v>
      </c>
      <c r="F2561" s="248" t="s">
        <v>13334</v>
      </c>
      <c r="G2561" s="248"/>
      <c r="H2561" s="249" t="s">
        <v>7421</v>
      </c>
      <c r="I2561" s="573"/>
      <c r="J2561" s="509" t="s">
        <v>7644</v>
      </c>
      <c r="K2561" s="509"/>
    </row>
    <row r="2562" spans="1:11" s="703" customFormat="1" hidden="1">
      <c r="A2562" s="248" t="s">
        <v>981</v>
      </c>
      <c r="B2562" s="248" t="s">
        <v>13302</v>
      </c>
      <c r="C2562" s="248" t="s">
        <v>13335</v>
      </c>
      <c r="D2562" s="248" t="s">
        <v>13336</v>
      </c>
      <c r="E2562" s="248" t="s">
        <v>7941</v>
      </c>
      <c r="F2562" s="248" t="s">
        <v>13337</v>
      </c>
      <c r="G2562" s="248"/>
      <c r="H2562" s="249" t="s">
        <v>7421</v>
      </c>
      <c r="I2562" s="573"/>
      <c r="J2562" s="509" t="s">
        <v>7644</v>
      </c>
      <c r="K2562" s="509"/>
    </row>
    <row r="2563" spans="1:11" s="758" customFormat="1" ht="15" hidden="1">
      <c r="A2563" s="248" t="s">
        <v>981</v>
      </c>
      <c r="B2563" s="248" t="s">
        <v>13302</v>
      </c>
      <c r="C2563" s="248" t="s">
        <v>13338</v>
      </c>
      <c r="D2563" s="248" t="s">
        <v>13339</v>
      </c>
      <c r="E2563" s="248" t="s">
        <v>13297</v>
      </c>
      <c r="F2563" s="248" t="s">
        <v>13340</v>
      </c>
      <c r="G2563" s="248"/>
      <c r="H2563" s="249" t="s">
        <v>7421</v>
      </c>
      <c r="I2563" s="574"/>
      <c r="J2563" s="492" t="s">
        <v>7644</v>
      </c>
      <c r="K2563" s="492"/>
    </row>
    <row r="2564" spans="1:11" s="703" customFormat="1" hidden="1">
      <c r="A2564" s="248" t="s">
        <v>981</v>
      </c>
      <c r="B2564" s="248" t="s">
        <v>13302</v>
      </c>
      <c r="C2564" s="248" t="s">
        <v>13341</v>
      </c>
      <c r="D2564" s="248" t="s">
        <v>13342</v>
      </c>
      <c r="E2564" s="248" t="s">
        <v>7941</v>
      </c>
      <c r="F2564" s="248" t="s">
        <v>13343</v>
      </c>
      <c r="G2564" s="248"/>
      <c r="H2564" s="249" t="s">
        <v>7421</v>
      </c>
      <c r="I2564" s="573"/>
      <c r="J2564" s="509" t="s">
        <v>7644</v>
      </c>
      <c r="K2564" s="509"/>
    </row>
    <row r="2565" spans="1:11" s="703" customFormat="1" hidden="1">
      <c r="A2565" s="248" t="s">
        <v>981</v>
      </c>
      <c r="B2565" s="248" t="s">
        <v>13302</v>
      </c>
      <c r="C2565" s="248" t="s">
        <v>13344</v>
      </c>
      <c r="D2565" s="248" t="s">
        <v>13345</v>
      </c>
      <c r="E2565" s="248" t="s">
        <v>7941</v>
      </c>
      <c r="F2565" s="248" t="s">
        <v>13346</v>
      </c>
      <c r="G2565" s="248"/>
      <c r="H2565" s="249" t="s">
        <v>7421</v>
      </c>
      <c r="I2565" s="573"/>
      <c r="J2565" s="509" t="s">
        <v>7644</v>
      </c>
      <c r="K2565" s="509"/>
    </row>
    <row r="2566" spans="1:11" s="703" customFormat="1" hidden="1">
      <c r="A2566" s="248" t="s">
        <v>981</v>
      </c>
      <c r="B2566" s="248" t="s">
        <v>13302</v>
      </c>
      <c r="C2566" s="248" t="s">
        <v>13347</v>
      </c>
      <c r="D2566" s="248" t="s">
        <v>13348</v>
      </c>
      <c r="E2566" s="248" t="s">
        <v>13297</v>
      </c>
      <c r="F2566" s="248" t="s">
        <v>13349</v>
      </c>
      <c r="G2566" s="248"/>
      <c r="H2566" s="249" t="s">
        <v>7421</v>
      </c>
      <c r="I2566" s="573"/>
      <c r="J2566" s="509" t="s">
        <v>7644</v>
      </c>
      <c r="K2566" s="509"/>
    </row>
    <row r="2567" spans="1:11" s="703" customFormat="1" hidden="1">
      <c r="A2567" s="248" t="s">
        <v>981</v>
      </c>
      <c r="B2567" s="248" t="s">
        <v>13302</v>
      </c>
      <c r="C2567" s="248" t="s">
        <v>13350</v>
      </c>
      <c r="D2567" s="248" t="s">
        <v>13351</v>
      </c>
      <c r="E2567" s="248" t="s">
        <v>7941</v>
      </c>
      <c r="F2567" s="248" t="s">
        <v>13352</v>
      </c>
      <c r="G2567" s="248"/>
      <c r="H2567" s="249" t="s">
        <v>7421</v>
      </c>
      <c r="I2567" s="573"/>
      <c r="J2567" s="509" t="s">
        <v>7644</v>
      </c>
      <c r="K2567" s="509"/>
    </row>
    <row r="2568" spans="1:11" s="703" customFormat="1" hidden="1">
      <c r="A2568" s="248" t="s">
        <v>981</v>
      </c>
      <c r="B2568" s="248" t="s">
        <v>13302</v>
      </c>
      <c r="C2568" s="248" t="s">
        <v>13353</v>
      </c>
      <c r="D2568" s="248" t="s">
        <v>13354</v>
      </c>
      <c r="E2568" s="248" t="s">
        <v>13297</v>
      </c>
      <c r="F2568" s="248" t="s">
        <v>13355</v>
      </c>
      <c r="G2568" s="248"/>
      <c r="H2568" s="249" t="s">
        <v>7421</v>
      </c>
      <c r="I2568" s="573"/>
      <c r="J2568" s="509" t="s">
        <v>7644</v>
      </c>
      <c r="K2568" s="509"/>
    </row>
    <row r="2569" spans="1:11" s="703" customFormat="1" hidden="1">
      <c r="A2569" s="248" t="s">
        <v>981</v>
      </c>
      <c r="B2569" s="248" t="s">
        <v>13302</v>
      </c>
      <c r="C2569" s="248" t="s">
        <v>13356</v>
      </c>
      <c r="D2569" s="248" t="s">
        <v>13357</v>
      </c>
      <c r="E2569" s="248" t="s">
        <v>7941</v>
      </c>
      <c r="F2569" s="248" t="s">
        <v>13358</v>
      </c>
      <c r="G2569" s="248"/>
      <c r="H2569" s="249" t="s">
        <v>7421</v>
      </c>
      <c r="I2569" s="573"/>
      <c r="J2569" s="509" t="s">
        <v>7644</v>
      </c>
      <c r="K2569" s="509"/>
    </row>
    <row r="2570" spans="1:11" s="703" customFormat="1" hidden="1">
      <c r="A2570" s="248" t="s">
        <v>981</v>
      </c>
      <c r="B2570" s="248" t="s">
        <v>13302</v>
      </c>
      <c r="C2570" s="248" t="s">
        <v>13359</v>
      </c>
      <c r="D2570" s="248" t="s">
        <v>13360</v>
      </c>
      <c r="E2570" s="248" t="s">
        <v>7941</v>
      </c>
      <c r="F2570" s="248" t="s">
        <v>13361</v>
      </c>
      <c r="G2570" s="248"/>
      <c r="H2570" s="249" t="s">
        <v>7421</v>
      </c>
      <c r="I2570" s="573"/>
      <c r="J2570" s="509" t="s">
        <v>7644</v>
      </c>
      <c r="K2570" s="509"/>
    </row>
    <row r="2571" spans="1:11" s="703" customFormat="1" hidden="1">
      <c r="A2571" s="248" t="s">
        <v>981</v>
      </c>
      <c r="B2571" s="248" t="s">
        <v>13302</v>
      </c>
      <c r="C2571" s="248" t="s">
        <v>13362</v>
      </c>
      <c r="D2571" s="248" t="s">
        <v>13363</v>
      </c>
      <c r="E2571" s="248" t="s">
        <v>7941</v>
      </c>
      <c r="F2571" s="248" t="s">
        <v>13364</v>
      </c>
      <c r="G2571" s="248"/>
      <c r="H2571" s="249" t="s">
        <v>7421</v>
      </c>
      <c r="I2571" s="573"/>
      <c r="J2571" s="509" t="s">
        <v>7644</v>
      </c>
      <c r="K2571" s="509"/>
    </row>
    <row r="2572" spans="1:11" s="703" customFormat="1" hidden="1">
      <c r="A2572" s="248" t="s">
        <v>981</v>
      </c>
      <c r="B2572" s="248" t="s">
        <v>13302</v>
      </c>
      <c r="C2572" s="248" t="s">
        <v>13365</v>
      </c>
      <c r="D2572" s="248" t="s">
        <v>13366</v>
      </c>
      <c r="E2572" s="248" t="s">
        <v>13297</v>
      </c>
      <c r="F2572" s="248" t="s">
        <v>13367</v>
      </c>
      <c r="G2572" s="248"/>
      <c r="H2572" s="249" t="s">
        <v>7421</v>
      </c>
      <c r="I2572" s="573"/>
      <c r="J2572" s="509" t="s">
        <v>7644</v>
      </c>
      <c r="K2572" s="509"/>
    </row>
    <row r="2573" spans="1:11" s="703" customFormat="1" hidden="1">
      <c r="A2573" s="248" t="s">
        <v>981</v>
      </c>
      <c r="B2573" s="248" t="s">
        <v>13302</v>
      </c>
      <c r="C2573" s="248" t="s">
        <v>13368</v>
      </c>
      <c r="D2573" s="248" t="s">
        <v>13369</v>
      </c>
      <c r="E2573" s="248" t="s">
        <v>13297</v>
      </c>
      <c r="F2573" s="248" t="s">
        <v>13370</v>
      </c>
      <c r="G2573" s="248"/>
      <c r="H2573" s="249" t="s">
        <v>7421</v>
      </c>
      <c r="I2573" s="573"/>
      <c r="J2573" s="509" t="s">
        <v>7644</v>
      </c>
      <c r="K2573" s="509"/>
    </row>
    <row r="2574" spans="1:11" s="703" customFormat="1" hidden="1">
      <c r="A2574" s="248" t="s">
        <v>981</v>
      </c>
      <c r="B2574" s="248" t="s">
        <v>13302</v>
      </c>
      <c r="C2574" s="248" t="s">
        <v>13371</v>
      </c>
      <c r="D2574" s="248" t="s">
        <v>13372</v>
      </c>
      <c r="E2574" s="248" t="s">
        <v>13297</v>
      </c>
      <c r="F2574" s="248" t="s">
        <v>13373</v>
      </c>
      <c r="G2574" s="248"/>
      <c r="H2574" s="249" t="s">
        <v>7421</v>
      </c>
      <c r="I2574" s="573"/>
      <c r="J2574" s="509" t="s">
        <v>7644</v>
      </c>
      <c r="K2574" s="509"/>
    </row>
    <row r="2575" spans="1:11" s="703" customFormat="1" hidden="1">
      <c r="A2575" s="248" t="s">
        <v>981</v>
      </c>
      <c r="B2575" s="248" t="s">
        <v>13302</v>
      </c>
      <c r="C2575" s="248" t="s">
        <v>13374</v>
      </c>
      <c r="D2575" s="248" t="s">
        <v>13375</v>
      </c>
      <c r="E2575" s="248" t="s">
        <v>13297</v>
      </c>
      <c r="F2575" s="248" t="s">
        <v>13376</v>
      </c>
      <c r="G2575" s="248"/>
      <c r="H2575" s="249" t="s">
        <v>7421</v>
      </c>
      <c r="I2575" s="573"/>
      <c r="J2575" s="509" t="s">
        <v>7644</v>
      </c>
      <c r="K2575" s="509"/>
    </row>
    <row r="2576" spans="1:11" s="703" customFormat="1" hidden="1">
      <c r="A2576" s="248" t="s">
        <v>981</v>
      </c>
      <c r="B2576" s="248" t="s">
        <v>13302</v>
      </c>
      <c r="C2576" s="248" t="s">
        <v>13377</v>
      </c>
      <c r="D2576" s="248" t="s">
        <v>13378</v>
      </c>
      <c r="E2576" s="248" t="s">
        <v>13297</v>
      </c>
      <c r="F2576" s="248" t="s">
        <v>13379</v>
      </c>
      <c r="G2576" s="248"/>
      <c r="H2576" s="249" t="s">
        <v>7421</v>
      </c>
      <c r="I2576" s="573"/>
      <c r="J2576" s="509" t="s">
        <v>7644</v>
      </c>
      <c r="K2576" s="509"/>
    </row>
    <row r="2577" spans="1:11" s="703" customFormat="1" hidden="1">
      <c r="A2577" s="248" t="s">
        <v>981</v>
      </c>
      <c r="B2577" s="248" t="s">
        <v>13302</v>
      </c>
      <c r="C2577" s="248" t="s">
        <v>13380</v>
      </c>
      <c r="D2577" s="248" t="s">
        <v>13381</v>
      </c>
      <c r="E2577" s="248" t="s">
        <v>13297</v>
      </c>
      <c r="F2577" s="248" t="s">
        <v>13382</v>
      </c>
      <c r="G2577" s="248"/>
      <c r="H2577" s="249" t="s">
        <v>7421</v>
      </c>
      <c r="I2577" s="573"/>
      <c r="J2577" s="509" t="s">
        <v>7644</v>
      </c>
      <c r="K2577" s="509"/>
    </row>
    <row r="2578" spans="1:11" s="703" customFormat="1" hidden="1">
      <c r="A2578" s="248" t="s">
        <v>981</v>
      </c>
      <c r="B2578" s="248" t="s">
        <v>13302</v>
      </c>
      <c r="C2578" s="248" t="s">
        <v>13383</v>
      </c>
      <c r="D2578" s="248" t="s">
        <v>13384</v>
      </c>
      <c r="E2578" s="248" t="s">
        <v>7941</v>
      </c>
      <c r="F2578" s="248" t="s">
        <v>13385</v>
      </c>
      <c r="G2578" s="248"/>
      <c r="H2578" s="249" t="s">
        <v>7421</v>
      </c>
      <c r="I2578" s="573"/>
      <c r="J2578" s="509" t="s">
        <v>7644</v>
      </c>
      <c r="K2578" s="509"/>
    </row>
    <row r="2579" spans="1:11" s="703" customFormat="1" hidden="1">
      <c r="A2579" s="248" t="s">
        <v>981</v>
      </c>
      <c r="B2579" s="248" t="s">
        <v>13302</v>
      </c>
      <c r="C2579" s="248" t="s">
        <v>13386</v>
      </c>
      <c r="D2579" s="248" t="s">
        <v>13387</v>
      </c>
      <c r="E2579" s="248" t="s">
        <v>1952</v>
      </c>
      <c r="F2579" s="248" t="s">
        <v>13388</v>
      </c>
      <c r="G2579" s="248"/>
      <c r="H2579" s="249" t="s">
        <v>7421</v>
      </c>
      <c r="I2579" s="573"/>
      <c r="J2579" s="509" t="s">
        <v>7644</v>
      </c>
      <c r="K2579" s="509"/>
    </row>
    <row r="2580" spans="1:11" s="703" customFormat="1" hidden="1">
      <c r="A2580" s="248" t="s">
        <v>981</v>
      </c>
      <c r="B2580" s="248" t="s">
        <v>13302</v>
      </c>
      <c r="C2580" s="248" t="s">
        <v>13389</v>
      </c>
      <c r="D2580" s="248" t="s">
        <v>13390</v>
      </c>
      <c r="E2580" s="248" t="s">
        <v>1952</v>
      </c>
      <c r="F2580" s="248" t="s">
        <v>13391</v>
      </c>
      <c r="G2580" s="248"/>
      <c r="H2580" s="249" t="s">
        <v>7421</v>
      </c>
      <c r="I2580" s="573"/>
      <c r="J2580" s="509" t="s">
        <v>7644</v>
      </c>
      <c r="K2580" s="509"/>
    </row>
    <row r="2581" spans="1:11" s="703" customFormat="1" hidden="1">
      <c r="A2581" s="248" t="s">
        <v>981</v>
      </c>
      <c r="B2581" s="248" t="s">
        <v>13302</v>
      </c>
      <c r="C2581" s="248" t="s">
        <v>13392</v>
      </c>
      <c r="D2581" s="248" t="s">
        <v>13393</v>
      </c>
      <c r="E2581" s="248" t="s">
        <v>1952</v>
      </c>
      <c r="F2581" s="248" t="s">
        <v>13394</v>
      </c>
      <c r="G2581" s="248"/>
      <c r="H2581" s="249" t="s">
        <v>7421</v>
      </c>
      <c r="I2581" s="573"/>
      <c r="J2581" s="509" t="s">
        <v>7644</v>
      </c>
      <c r="K2581" s="509"/>
    </row>
    <row r="2582" spans="1:11" s="703" customFormat="1" hidden="1">
      <c r="A2582" s="248" t="s">
        <v>981</v>
      </c>
      <c r="B2582" s="248" t="s">
        <v>13302</v>
      </c>
      <c r="C2582" s="248" t="s">
        <v>13395</v>
      </c>
      <c r="D2582" s="248" t="s">
        <v>13396</v>
      </c>
      <c r="E2582" s="248" t="s">
        <v>1952</v>
      </c>
      <c r="F2582" s="248" t="s">
        <v>13397</v>
      </c>
      <c r="G2582" s="248"/>
      <c r="H2582" s="249" t="s">
        <v>7421</v>
      </c>
      <c r="I2582" s="573"/>
      <c r="J2582" s="509" t="s">
        <v>7644</v>
      </c>
      <c r="K2582" s="509"/>
    </row>
    <row r="2583" spans="1:11" s="703" customFormat="1" hidden="1">
      <c r="A2583" s="248" t="s">
        <v>981</v>
      </c>
      <c r="B2583" s="248" t="s">
        <v>13302</v>
      </c>
      <c r="C2583" s="248" t="s">
        <v>13398</v>
      </c>
      <c r="D2583" s="248" t="s">
        <v>13399</v>
      </c>
      <c r="E2583" s="248" t="s">
        <v>1952</v>
      </c>
      <c r="F2583" s="248" t="s">
        <v>13400</v>
      </c>
      <c r="G2583" s="248"/>
      <c r="H2583" s="249" t="s">
        <v>7421</v>
      </c>
      <c r="I2583" s="573"/>
      <c r="J2583" s="509" t="s">
        <v>7644</v>
      </c>
      <c r="K2583" s="509"/>
    </row>
    <row r="2584" spans="1:11" s="703" customFormat="1" ht="15" hidden="1">
      <c r="A2584" s="800" t="s">
        <v>56</v>
      </c>
      <c r="B2584" s="800" t="s">
        <v>407</v>
      </c>
      <c r="C2584" s="800" t="s">
        <v>2219</v>
      </c>
      <c r="D2584" s="800" t="s">
        <v>13401</v>
      </c>
      <c r="E2584" s="800" t="s">
        <v>1952</v>
      </c>
      <c r="F2584" s="801" t="s">
        <v>3850</v>
      </c>
      <c r="G2584" s="802" t="s">
        <v>1954</v>
      </c>
      <c r="H2584" s="249" t="s">
        <v>7421</v>
      </c>
      <c r="I2584" s="573" t="s">
        <v>7582</v>
      </c>
      <c r="J2584" s="509" t="s">
        <v>7644</v>
      </c>
      <c r="K2584" s="509"/>
    </row>
    <row r="2585" spans="1:11" s="703" customFormat="1" hidden="1">
      <c r="A2585" s="803" t="s">
        <v>56</v>
      </c>
      <c r="B2585" s="803" t="s">
        <v>407</v>
      </c>
      <c r="C2585" s="803" t="s">
        <v>4100</v>
      </c>
      <c r="D2585" s="803" t="s">
        <v>4101</v>
      </c>
      <c r="E2585" s="803" t="s">
        <v>1952</v>
      </c>
      <c r="F2585" s="804" t="s">
        <v>4102</v>
      </c>
      <c r="G2585" s="805" t="s">
        <v>1855</v>
      </c>
      <c r="H2585" s="249" t="s">
        <v>7421</v>
      </c>
      <c r="I2585" s="573" t="s">
        <v>7582</v>
      </c>
      <c r="J2585" s="509" t="s">
        <v>7644</v>
      </c>
      <c r="K2585" s="509"/>
    </row>
    <row r="2586" spans="1:11" s="703" customFormat="1" hidden="1">
      <c r="A2586" s="803" t="s">
        <v>56</v>
      </c>
      <c r="B2586" s="803" t="s">
        <v>407</v>
      </c>
      <c r="C2586" s="803" t="s">
        <v>4103</v>
      </c>
      <c r="D2586" s="803" t="s">
        <v>4104</v>
      </c>
      <c r="E2586" s="803" t="s">
        <v>1952</v>
      </c>
      <c r="F2586" s="804" t="s">
        <v>4105</v>
      </c>
      <c r="G2586" s="805" t="s">
        <v>1855</v>
      </c>
      <c r="H2586" s="249" t="s">
        <v>7421</v>
      </c>
      <c r="I2586" s="573" t="s">
        <v>7582</v>
      </c>
      <c r="J2586" s="509" t="s">
        <v>7644</v>
      </c>
      <c r="K2586" s="509"/>
    </row>
    <row r="2587" spans="1:11" s="703" customFormat="1" hidden="1">
      <c r="A2587" s="803" t="s">
        <v>56</v>
      </c>
      <c r="B2587" s="803" t="s">
        <v>407</v>
      </c>
      <c r="C2587" s="803" t="s">
        <v>4106</v>
      </c>
      <c r="D2587" s="803" t="s">
        <v>4107</v>
      </c>
      <c r="E2587" s="803" t="s">
        <v>1952</v>
      </c>
      <c r="F2587" s="804" t="s">
        <v>4108</v>
      </c>
      <c r="G2587" s="805" t="s">
        <v>1855</v>
      </c>
      <c r="H2587" s="249" t="s">
        <v>7421</v>
      </c>
      <c r="I2587" s="573" t="s">
        <v>7582</v>
      </c>
      <c r="J2587" s="509" t="s">
        <v>7644</v>
      </c>
      <c r="K2587" s="509"/>
    </row>
    <row r="2588" spans="1:11" s="703" customFormat="1" hidden="1">
      <c r="A2588" s="803" t="s">
        <v>56</v>
      </c>
      <c r="B2588" s="803" t="s">
        <v>407</v>
      </c>
      <c r="C2588" s="803" t="s">
        <v>4109</v>
      </c>
      <c r="D2588" s="803" t="s">
        <v>4110</v>
      </c>
      <c r="E2588" s="803" t="s">
        <v>1952</v>
      </c>
      <c r="F2588" s="804" t="s">
        <v>4111</v>
      </c>
      <c r="G2588" s="805" t="s">
        <v>1855</v>
      </c>
      <c r="H2588" s="249" t="s">
        <v>7421</v>
      </c>
      <c r="I2588" s="573" t="s">
        <v>7582</v>
      </c>
      <c r="J2588" s="509" t="s">
        <v>7644</v>
      </c>
      <c r="K2588" s="509"/>
    </row>
    <row r="2589" spans="1:11" s="703" customFormat="1" hidden="1">
      <c r="A2589" s="803" t="s">
        <v>56</v>
      </c>
      <c r="B2589" s="803" t="s">
        <v>407</v>
      </c>
      <c r="C2589" s="803" t="s">
        <v>4112</v>
      </c>
      <c r="D2589" s="803" t="s">
        <v>4113</v>
      </c>
      <c r="E2589" s="803" t="s">
        <v>1952</v>
      </c>
      <c r="F2589" s="804" t="s">
        <v>4114</v>
      </c>
      <c r="G2589" s="805" t="s">
        <v>1855</v>
      </c>
      <c r="H2589" s="249" t="s">
        <v>7421</v>
      </c>
      <c r="I2589" s="573" t="s">
        <v>7582</v>
      </c>
      <c r="J2589" s="509" t="s">
        <v>7644</v>
      </c>
      <c r="K2589" s="509"/>
    </row>
    <row r="2590" spans="1:11" s="703" customFormat="1" hidden="1">
      <c r="A2590" s="803" t="s">
        <v>56</v>
      </c>
      <c r="B2590" s="803" t="s">
        <v>407</v>
      </c>
      <c r="C2590" s="803" t="s">
        <v>4115</v>
      </c>
      <c r="D2590" s="803" t="s">
        <v>4116</v>
      </c>
      <c r="E2590" s="803" t="s">
        <v>1952</v>
      </c>
      <c r="F2590" s="804" t="s">
        <v>4117</v>
      </c>
      <c r="G2590" s="805" t="s">
        <v>1855</v>
      </c>
      <c r="H2590" s="249" t="s">
        <v>7421</v>
      </c>
      <c r="I2590" s="573" t="s">
        <v>7582</v>
      </c>
      <c r="J2590" s="509" t="s">
        <v>7644</v>
      </c>
      <c r="K2590" s="509"/>
    </row>
    <row r="2591" spans="1:11" s="703" customFormat="1" hidden="1">
      <c r="A2591" s="803" t="s">
        <v>56</v>
      </c>
      <c r="B2591" s="803" t="s">
        <v>407</v>
      </c>
      <c r="C2591" s="803" t="s">
        <v>4118</v>
      </c>
      <c r="D2591" s="803" t="s">
        <v>4119</v>
      </c>
      <c r="E2591" s="803" t="s">
        <v>1952</v>
      </c>
      <c r="F2591" s="804" t="s">
        <v>4120</v>
      </c>
      <c r="G2591" s="805" t="s">
        <v>1855</v>
      </c>
      <c r="H2591" s="249" t="s">
        <v>7421</v>
      </c>
      <c r="I2591" s="573" t="s">
        <v>7582</v>
      </c>
      <c r="J2591" s="509" t="s">
        <v>7644</v>
      </c>
      <c r="K2591" s="509"/>
    </row>
    <row r="2592" spans="1:11" s="703" customFormat="1" hidden="1">
      <c r="A2592" s="803" t="s">
        <v>56</v>
      </c>
      <c r="B2592" s="803" t="s">
        <v>407</v>
      </c>
      <c r="C2592" s="803" t="s">
        <v>4121</v>
      </c>
      <c r="D2592" s="803" t="s">
        <v>4122</v>
      </c>
      <c r="E2592" s="803" t="s">
        <v>1952</v>
      </c>
      <c r="F2592" s="804" t="s">
        <v>4123</v>
      </c>
      <c r="G2592" s="805" t="s">
        <v>1855</v>
      </c>
      <c r="H2592" s="249" t="s">
        <v>7421</v>
      </c>
      <c r="I2592" s="573" t="s">
        <v>7582</v>
      </c>
      <c r="J2592" s="509" t="s">
        <v>7644</v>
      </c>
      <c r="K2592" s="509"/>
    </row>
    <row r="2593" spans="1:11" s="703" customFormat="1" hidden="1">
      <c r="A2593" s="803" t="s">
        <v>56</v>
      </c>
      <c r="B2593" s="803" t="s">
        <v>407</v>
      </c>
      <c r="C2593" s="803" t="s">
        <v>13402</v>
      </c>
      <c r="D2593" s="803"/>
      <c r="E2593" s="803" t="s">
        <v>1952</v>
      </c>
      <c r="F2593" s="804" t="s">
        <v>13403</v>
      </c>
      <c r="G2593" s="805"/>
      <c r="H2593" s="249" t="s">
        <v>7421</v>
      </c>
      <c r="I2593" s="573" t="s">
        <v>13404</v>
      </c>
      <c r="J2593" s="509" t="s">
        <v>7644</v>
      </c>
      <c r="K2593" s="509"/>
    </row>
    <row r="2594" spans="1:11" s="703" customFormat="1" ht="15" hidden="1">
      <c r="A2594" s="806" t="s">
        <v>981</v>
      </c>
      <c r="B2594" s="806" t="s">
        <v>988</v>
      </c>
      <c r="C2594" s="806" t="s">
        <v>13405</v>
      </c>
      <c r="D2594" s="806" t="s">
        <v>13406</v>
      </c>
      <c r="E2594" s="807" t="s">
        <v>1952</v>
      </c>
      <c r="F2594" s="806" t="s">
        <v>13407</v>
      </c>
      <c r="G2594" s="802" t="s">
        <v>1954</v>
      </c>
      <c r="H2594" s="249" t="s">
        <v>7421</v>
      </c>
      <c r="I2594" s="573" t="s">
        <v>7582</v>
      </c>
      <c r="J2594" s="509" t="s">
        <v>7644</v>
      </c>
      <c r="K2594" s="509"/>
    </row>
    <row r="2595" spans="1:11" s="703" customFormat="1" hidden="1">
      <c r="A2595" s="808" t="s">
        <v>981</v>
      </c>
      <c r="B2595" s="808" t="s">
        <v>988</v>
      </c>
      <c r="C2595" s="808" t="s">
        <v>7645</v>
      </c>
      <c r="D2595" s="808" t="s">
        <v>3656</v>
      </c>
      <c r="E2595" s="809" t="s">
        <v>7610</v>
      </c>
      <c r="F2595" s="808" t="s">
        <v>13408</v>
      </c>
      <c r="G2595" s="805"/>
      <c r="H2595" s="249" t="s">
        <v>7421</v>
      </c>
      <c r="I2595" s="573" t="s">
        <v>13404</v>
      </c>
      <c r="J2595" s="509" t="s">
        <v>7644</v>
      </c>
      <c r="K2595" s="509"/>
    </row>
    <row r="2596" spans="1:11" s="703" customFormat="1" hidden="1">
      <c r="A2596" s="808" t="s">
        <v>981</v>
      </c>
      <c r="B2596" s="808" t="s">
        <v>988</v>
      </c>
      <c r="C2596" s="808" t="s">
        <v>13409</v>
      </c>
      <c r="D2596" s="808" t="s">
        <v>13410</v>
      </c>
      <c r="E2596" s="809" t="s">
        <v>9197</v>
      </c>
      <c r="F2596" s="808" t="s">
        <v>13411</v>
      </c>
      <c r="G2596" s="805" t="s">
        <v>1855</v>
      </c>
      <c r="H2596" s="249" t="s">
        <v>7421</v>
      </c>
      <c r="I2596" s="573" t="s">
        <v>7582</v>
      </c>
      <c r="J2596" s="509" t="s">
        <v>7644</v>
      </c>
      <c r="K2596" s="509"/>
    </row>
    <row r="2597" spans="1:11" s="703" customFormat="1" hidden="1">
      <c r="A2597" s="808" t="s">
        <v>981</v>
      </c>
      <c r="B2597" s="808" t="s">
        <v>988</v>
      </c>
      <c r="C2597" s="808" t="s">
        <v>13412</v>
      </c>
      <c r="D2597" s="808" t="s">
        <v>4249</v>
      </c>
      <c r="E2597" s="809" t="s">
        <v>1952</v>
      </c>
      <c r="F2597" s="808" t="s">
        <v>13407</v>
      </c>
      <c r="G2597" s="805"/>
      <c r="H2597" s="249" t="s">
        <v>7421</v>
      </c>
      <c r="I2597" s="573" t="s">
        <v>7582</v>
      </c>
      <c r="J2597" s="509" t="s">
        <v>7644</v>
      </c>
      <c r="K2597" s="509"/>
    </row>
    <row r="2598" spans="1:11" s="703" customFormat="1" hidden="1">
      <c r="A2598" s="808" t="s">
        <v>981</v>
      </c>
      <c r="B2598" s="808" t="s">
        <v>988</v>
      </c>
      <c r="C2598" s="808" t="s">
        <v>13413</v>
      </c>
      <c r="D2598" s="808" t="s">
        <v>8888</v>
      </c>
      <c r="E2598" s="809" t="s">
        <v>1952</v>
      </c>
      <c r="F2598" s="808" t="s">
        <v>13414</v>
      </c>
      <c r="G2598" s="805" t="s">
        <v>1855</v>
      </c>
      <c r="H2598" s="249" t="s">
        <v>7421</v>
      </c>
      <c r="I2598" s="573" t="s">
        <v>7582</v>
      </c>
      <c r="J2598" s="509" t="s">
        <v>7644</v>
      </c>
      <c r="K2598" s="509"/>
    </row>
    <row r="2599" spans="1:11" s="703" customFormat="1" hidden="1">
      <c r="A2599" s="808" t="s">
        <v>981</v>
      </c>
      <c r="B2599" s="808" t="s">
        <v>988</v>
      </c>
      <c r="C2599" s="808" t="s">
        <v>10707</v>
      </c>
      <c r="D2599" s="808" t="s">
        <v>8042</v>
      </c>
      <c r="E2599" s="809" t="s">
        <v>9197</v>
      </c>
      <c r="F2599" s="808" t="s">
        <v>13415</v>
      </c>
      <c r="G2599" s="805" t="s">
        <v>1855</v>
      </c>
      <c r="H2599" s="249" t="s">
        <v>7421</v>
      </c>
      <c r="I2599" s="573" t="s">
        <v>7582</v>
      </c>
      <c r="J2599" s="509" t="s">
        <v>7644</v>
      </c>
      <c r="K2599" s="509"/>
    </row>
    <row r="2600" spans="1:11" s="703" customFormat="1" hidden="1">
      <c r="A2600" s="808" t="s">
        <v>981</v>
      </c>
      <c r="B2600" s="808" t="s">
        <v>988</v>
      </c>
      <c r="C2600" s="808" t="s">
        <v>10704</v>
      </c>
      <c r="D2600" s="808" t="s">
        <v>2638</v>
      </c>
      <c r="E2600" s="809" t="s">
        <v>1952</v>
      </c>
      <c r="F2600" s="808" t="s">
        <v>13416</v>
      </c>
      <c r="G2600" s="805" t="s">
        <v>1855</v>
      </c>
      <c r="H2600" s="249" t="s">
        <v>7421</v>
      </c>
      <c r="I2600" s="573" t="s">
        <v>7582</v>
      </c>
      <c r="J2600" s="509" t="s">
        <v>7644</v>
      </c>
      <c r="K2600" s="509"/>
    </row>
    <row r="2601" spans="1:11" s="703" customFormat="1" hidden="1">
      <c r="A2601" s="808" t="s">
        <v>981</v>
      </c>
      <c r="B2601" s="808" t="s">
        <v>988</v>
      </c>
      <c r="C2601" s="808" t="s">
        <v>13417</v>
      </c>
      <c r="D2601" s="808" t="s">
        <v>13418</v>
      </c>
      <c r="E2601" s="809" t="s">
        <v>9197</v>
      </c>
      <c r="F2601" s="808" t="s">
        <v>13419</v>
      </c>
      <c r="G2601" s="805" t="s">
        <v>1855</v>
      </c>
      <c r="H2601" s="249" t="s">
        <v>7421</v>
      </c>
      <c r="I2601" s="573" t="s">
        <v>7582</v>
      </c>
      <c r="J2601" s="509" t="s">
        <v>7644</v>
      </c>
      <c r="K2601" s="509"/>
    </row>
    <row r="2602" spans="1:11" s="703" customFormat="1" hidden="1">
      <c r="A2602" s="808" t="s">
        <v>981</v>
      </c>
      <c r="B2602" s="808" t="s">
        <v>988</v>
      </c>
      <c r="C2602" s="808" t="s">
        <v>13420</v>
      </c>
      <c r="D2602" s="808" t="s">
        <v>13421</v>
      </c>
      <c r="E2602" s="809" t="s">
        <v>1952</v>
      </c>
      <c r="F2602" s="808" t="s">
        <v>13422</v>
      </c>
      <c r="G2602" s="805" t="s">
        <v>1855</v>
      </c>
      <c r="H2602" s="249" t="s">
        <v>7421</v>
      </c>
      <c r="I2602" s="573" t="s">
        <v>7582</v>
      </c>
      <c r="J2602" s="509" t="s">
        <v>7644</v>
      </c>
      <c r="K2602" s="509"/>
    </row>
    <row r="2603" spans="1:11" s="703" customFormat="1" hidden="1">
      <c r="A2603" s="808" t="s">
        <v>981</v>
      </c>
      <c r="B2603" s="808" t="s">
        <v>988</v>
      </c>
      <c r="C2603" s="808" t="s">
        <v>13423</v>
      </c>
      <c r="D2603" s="808" t="s">
        <v>13424</v>
      </c>
      <c r="E2603" s="809" t="s">
        <v>13425</v>
      </c>
      <c r="F2603" s="808" t="s">
        <v>13426</v>
      </c>
      <c r="G2603" s="805" t="s">
        <v>1855</v>
      </c>
      <c r="H2603" s="285" t="s">
        <v>7421</v>
      </c>
      <c r="I2603" s="573" t="s">
        <v>7582</v>
      </c>
      <c r="J2603" s="509" t="s">
        <v>7644</v>
      </c>
      <c r="K2603" s="509"/>
    </row>
    <row r="2604" spans="1:11" s="703" customFormat="1" hidden="1">
      <c r="A2604" s="808" t="s">
        <v>981</v>
      </c>
      <c r="B2604" s="808" t="s">
        <v>988</v>
      </c>
      <c r="C2604" s="808" t="s">
        <v>8252</v>
      </c>
      <c r="D2604" s="808" t="s">
        <v>10282</v>
      </c>
      <c r="E2604" s="809" t="s">
        <v>1952</v>
      </c>
      <c r="F2604" s="808" t="s">
        <v>13427</v>
      </c>
      <c r="G2604" s="805" t="s">
        <v>1855</v>
      </c>
      <c r="H2604" s="285" t="s">
        <v>7421</v>
      </c>
      <c r="I2604" s="573" t="s">
        <v>7582</v>
      </c>
      <c r="J2604" s="509" t="s">
        <v>7644</v>
      </c>
      <c r="K2604" s="509"/>
    </row>
    <row r="2605" spans="1:11" s="703" customFormat="1" hidden="1">
      <c r="A2605" s="808" t="s">
        <v>981</v>
      </c>
      <c r="B2605" s="808" t="s">
        <v>988</v>
      </c>
      <c r="C2605" s="808" t="s">
        <v>13428</v>
      </c>
      <c r="D2605" s="808" t="s">
        <v>13429</v>
      </c>
      <c r="E2605" s="809" t="s">
        <v>13425</v>
      </c>
      <c r="F2605" s="808" t="s">
        <v>13430</v>
      </c>
      <c r="G2605" s="805" t="s">
        <v>1855</v>
      </c>
      <c r="H2605" s="285" t="s">
        <v>7421</v>
      </c>
      <c r="I2605" s="573" t="s">
        <v>7582</v>
      </c>
      <c r="J2605" s="509" t="s">
        <v>7644</v>
      </c>
      <c r="K2605" s="509"/>
    </row>
    <row r="2606" spans="1:11" s="703" customFormat="1" hidden="1">
      <c r="A2606" s="808" t="s">
        <v>981</v>
      </c>
      <c r="B2606" s="808" t="s">
        <v>988</v>
      </c>
      <c r="C2606" s="808" t="s">
        <v>13289</v>
      </c>
      <c r="D2606" s="808" t="s">
        <v>8250</v>
      </c>
      <c r="E2606" s="809" t="s">
        <v>1952</v>
      </c>
      <c r="F2606" s="808" t="s">
        <v>13431</v>
      </c>
      <c r="G2606" s="805" t="s">
        <v>1855</v>
      </c>
      <c r="H2606" s="285" t="s">
        <v>7421</v>
      </c>
      <c r="I2606" s="573" t="s">
        <v>7582</v>
      </c>
      <c r="J2606" s="509" t="s">
        <v>7644</v>
      </c>
      <c r="K2606" s="509"/>
    </row>
    <row r="2607" spans="1:11" s="703" customFormat="1" hidden="1">
      <c r="A2607" s="808" t="s">
        <v>981</v>
      </c>
      <c r="B2607" s="808" t="s">
        <v>988</v>
      </c>
      <c r="C2607" s="808" t="s">
        <v>13432</v>
      </c>
      <c r="D2607" s="808" t="s">
        <v>13433</v>
      </c>
      <c r="E2607" s="809" t="s">
        <v>13425</v>
      </c>
      <c r="F2607" s="808" t="s">
        <v>13434</v>
      </c>
      <c r="G2607" s="805" t="s">
        <v>1855</v>
      </c>
      <c r="H2607" s="285" t="s">
        <v>7421</v>
      </c>
      <c r="I2607" s="573" t="s">
        <v>7582</v>
      </c>
      <c r="J2607" s="509" t="s">
        <v>7644</v>
      </c>
      <c r="K2607" s="509"/>
    </row>
    <row r="2608" spans="1:11" s="703" customFormat="1" hidden="1">
      <c r="A2608" s="808" t="s">
        <v>981</v>
      </c>
      <c r="B2608" s="808" t="s">
        <v>988</v>
      </c>
      <c r="C2608" s="808" t="s">
        <v>13435</v>
      </c>
      <c r="D2608" s="808" t="s">
        <v>13436</v>
      </c>
      <c r="E2608" s="809" t="s">
        <v>13425</v>
      </c>
      <c r="F2608" s="808" t="s">
        <v>13437</v>
      </c>
      <c r="G2608" s="805" t="s">
        <v>1855</v>
      </c>
      <c r="H2608" s="285" t="s">
        <v>7421</v>
      </c>
      <c r="I2608" s="573" t="s">
        <v>7582</v>
      </c>
      <c r="J2608" s="509" t="s">
        <v>7644</v>
      </c>
      <c r="K2608" s="509"/>
    </row>
    <row r="2609" spans="1:11" s="758" customFormat="1" ht="15" hidden="1">
      <c r="A2609" s="806" t="s">
        <v>981</v>
      </c>
      <c r="B2609" s="806" t="s">
        <v>1025</v>
      </c>
      <c r="C2609" s="806" t="s">
        <v>13190</v>
      </c>
      <c r="D2609" s="806" t="s">
        <v>13211</v>
      </c>
      <c r="E2609" s="807" t="s">
        <v>1952</v>
      </c>
      <c r="F2609" s="806" t="s">
        <v>13438</v>
      </c>
      <c r="G2609" s="802" t="s">
        <v>1954</v>
      </c>
      <c r="H2609" s="285" t="s">
        <v>7421</v>
      </c>
      <c r="I2609" s="940" t="s">
        <v>7582</v>
      </c>
      <c r="J2609" s="492" t="s">
        <v>7644</v>
      </c>
      <c r="K2609" s="492"/>
    </row>
    <row r="2610" spans="1:11" s="703" customFormat="1" hidden="1">
      <c r="A2610" s="808" t="s">
        <v>981</v>
      </c>
      <c r="B2610" s="808" t="s">
        <v>1025</v>
      </c>
      <c r="C2610" s="808" t="s">
        <v>13212</v>
      </c>
      <c r="D2610" s="808" t="s">
        <v>13439</v>
      </c>
      <c r="E2610" s="809" t="s">
        <v>13440</v>
      </c>
      <c r="F2610" s="808" t="s">
        <v>13441</v>
      </c>
      <c r="G2610" s="805" t="s">
        <v>1855</v>
      </c>
      <c r="H2610" s="285" t="s">
        <v>7421</v>
      </c>
      <c r="I2610" s="573" t="s">
        <v>7582</v>
      </c>
      <c r="J2610" s="509" t="s">
        <v>7644</v>
      </c>
      <c r="K2610" s="509"/>
    </row>
    <row r="2611" spans="1:11" s="703" customFormat="1" hidden="1">
      <c r="A2611" s="808" t="s">
        <v>981</v>
      </c>
      <c r="B2611" s="808" t="s">
        <v>1025</v>
      </c>
      <c r="C2611" s="808" t="s">
        <v>13442</v>
      </c>
      <c r="D2611" s="808" t="s">
        <v>13443</v>
      </c>
      <c r="E2611" s="809" t="s">
        <v>1952</v>
      </c>
      <c r="F2611" s="808" t="s">
        <v>13444</v>
      </c>
      <c r="G2611" s="805" t="s">
        <v>1855</v>
      </c>
      <c r="H2611" s="285" t="s">
        <v>7421</v>
      </c>
      <c r="I2611" s="573" t="s">
        <v>7582</v>
      </c>
      <c r="J2611" s="509" t="s">
        <v>7644</v>
      </c>
      <c r="K2611" s="509"/>
    </row>
    <row r="2612" spans="1:11" s="703" customFormat="1" hidden="1">
      <c r="A2612" s="808" t="s">
        <v>981</v>
      </c>
      <c r="B2612" s="808" t="s">
        <v>1025</v>
      </c>
      <c r="C2612" s="808" t="s">
        <v>13445</v>
      </c>
      <c r="D2612" s="808" t="s">
        <v>13446</v>
      </c>
      <c r="E2612" s="809" t="s">
        <v>13440</v>
      </c>
      <c r="F2612" s="808" t="s">
        <v>13447</v>
      </c>
      <c r="G2612" s="805" t="s">
        <v>1855</v>
      </c>
      <c r="H2612" s="285" t="s">
        <v>7421</v>
      </c>
      <c r="I2612" s="573" t="s">
        <v>7582</v>
      </c>
      <c r="J2612" s="509" t="s">
        <v>7644</v>
      </c>
      <c r="K2612" s="509"/>
    </row>
    <row r="2613" spans="1:11" s="703" customFormat="1" hidden="1">
      <c r="A2613" s="808" t="s">
        <v>981</v>
      </c>
      <c r="B2613" s="808" t="s">
        <v>1025</v>
      </c>
      <c r="C2613" s="808" t="s">
        <v>13448</v>
      </c>
      <c r="D2613" s="808" t="s">
        <v>13449</v>
      </c>
      <c r="E2613" s="809" t="s">
        <v>13440</v>
      </c>
      <c r="F2613" s="808" t="s">
        <v>13450</v>
      </c>
      <c r="G2613" s="805" t="s">
        <v>1855</v>
      </c>
      <c r="H2613" s="285" t="s">
        <v>7421</v>
      </c>
      <c r="I2613" s="573" t="s">
        <v>7582</v>
      </c>
      <c r="J2613" s="509" t="s">
        <v>7644</v>
      </c>
      <c r="K2613" s="509"/>
    </row>
    <row r="2614" spans="1:11" s="703" customFormat="1" hidden="1">
      <c r="A2614" s="808" t="s">
        <v>981</v>
      </c>
      <c r="B2614" s="808" t="s">
        <v>1025</v>
      </c>
      <c r="C2614" s="808" t="s">
        <v>13451</v>
      </c>
      <c r="D2614" s="808" t="s">
        <v>13452</v>
      </c>
      <c r="E2614" s="809" t="s">
        <v>1952</v>
      </c>
      <c r="F2614" s="808" t="s">
        <v>13453</v>
      </c>
      <c r="G2614" s="805" t="s">
        <v>1855</v>
      </c>
      <c r="H2614" s="285" t="s">
        <v>7421</v>
      </c>
      <c r="I2614" s="573" t="s">
        <v>7582</v>
      </c>
      <c r="J2614" s="509" t="s">
        <v>7644</v>
      </c>
      <c r="K2614" s="509"/>
    </row>
    <row r="2615" spans="1:11" s="703" customFormat="1" hidden="1">
      <c r="A2615" s="808" t="s">
        <v>981</v>
      </c>
      <c r="B2615" s="808" t="s">
        <v>1025</v>
      </c>
      <c r="C2615" s="808" t="s">
        <v>13454</v>
      </c>
      <c r="D2615" s="808" t="s">
        <v>13455</v>
      </c>
      <c r="E2615" s="809" t="s">
        <v>1952</v>
      </c>
      <c r="F2615" s="808" t="s">
        <v>13456</v>
      </c>
      <c r="G2615" s="805"/>
      <c r="H2615" s="285" t="s">
        <v>7421</v>
      </c>
      <c r="I2615" s="573" t="s">
        <v>13404</v>
      </c>
      <c r="J2615" s="509" t="s">
        <v>7644</v>
      </c>
      <c r="K2615" s="509"/>
    </row>
    <row r="2616" spans="1:11" s="703" customFormat="1" hidden="1">
      <c r="A2616" s="808" t="s">
        <v>981</v>
      </c>
      <c r="B2616" s="808" t="s">
        <v>1025</v>
      </c>
      <c r="C2616" s="808" t="s">
        <v>13457</v>
      </c>
      <c r="D2616" s="808" t="s">
        <v>13458</v>
      </c>
      <c r="E2616" s="809" t="s">
        <v>1952</v>
      </c>
      <c r="F2616" s="808" t="s">
        <v>13459</v>
      </c>
      <c r="G2616" s="805" t="s">
        <v>1855</v>
      </c>
      <c r="H2616" s="285" t="s">
        <v>7421</v>
      </c>
      <c r="I2616" s="573" t="s">
        <v>7582</v>
      </c>
      <c r="J2616" s="509" t="s">
        <v>7644</v>
      </c>
      <c r="K2616" s="509"/>
    </row>
    <row r="2617" spans="1:11" s="703" customFormat="1" hidden="1">
      <c r="A2617" s="808" t="s">
        <v>981</v>
      </c>
      <c r="B2617" s="808" t="s">
        <v>1025</v>
      </c>
      <c r="C2617" s="808" t="s">
        <v>13460</v>
      </c>
      <c r="D2617" s="808" t="s">
        <v>13461</v>
      </c>
      <c r="E2617" s="809" t="s">
        <v>1952</v>
      </c>
      <c r="F2617" s="808" t="s">
        <v>13462</v>
      </c>
      <c r="G2617" s="805" t="s">
        <v>1855</v>
      </c>
      <c r="H2617" s="285" t="s">
        <v>7421</v>
      </c>
      <c r="I2617" s="573" t="s">
        <v>7582</v>
      </c>
      <c r="J2617" s="509" t="s">
        <v>7644</v>
      </c>
      <c r="K2617" s="509"/>
    </row>
    <row r="2618" spans="1:11" s="703" customFormat="1" hidden="1">
      <c r="A2618" s="808" t="s">
        <v>981</v>
      </c>
      <c r="B2618" s="808" t="s">
        <v>1025</v>
      </c>
      <c r="C2618" s="808" t="s">
        <v>13463</v>
      </c>
      <c r="D2618" s="808" t="s">
        <v>13464</v>
      </c>
      <c r="E2618" s="809" t="s">
        <v>13440</v>
      </c>
      <c r="F2618" s="808" t="s">
        <v>13465</v>
      </c>
      <c r="G2618" s="805" t="s">
        <v>1855</v>
      </c>
      <c r="H2618" s="285" t="s">
        <v>7421</v>
      </c>
      <c r="I2618" s="573" t="s">
        <v>7582</v>
      </c>
      <c r="J2618" s="509" t="s">
        <v>7644</v>
      </c>
      <c r="K2618" s="509"/>
    </row>
    <row r="2619" spans="1:11" s="703" customFormat="1" hidden="1">
      <c r="A2619" s="808" t="s">
        <v>981</v>
      </c>
      <c r="B2619" s="808" t="s">
        <v>1025</v>
      </c>
      <c r="C2619" s="808" t="s">
        <v>13466</v>
      </c>
      <c r="D2619" s="808" t="s">
        <v>13467</v>
      </c>
      <c r="E2619" s="809" t="s">
        <v>13440</v>
      </c>
      <c r="F2619" s="808" t="s">
        <v>13468</v>
      </c>
      <c r="G2619" s="805" t="s">
        <v>1855</v>
      </c>
      <c r="H2619" s="285" t="s">
        <v>7421</v>
      </c>
      <c r="I2619" s="573" t="s">
        <v>7582</v>
      </c>
      <c r="J2619" s="509" t="s">
        <v>7644</v>
      </c>
      <c r="K2619" s="509"/>
    </row>
    <row r="2620" spans="1:11" s="703" customFormat="1" hidden="1">
      <c r="A2620" s="808" t="s">
        <v>981</v>
      </c>
      <c r="B2620" s="808" t="s">
        <v>1025</v>
      </c>
      <c r="C2620" s="808" t="s">
        <v>13469</v>
      </c>
      <c r="D2620" s="808" t="s">
        <v>13470</v>
      </c>
      <c r="E2620" s="809" t="s">
        <v>1952</v>
      </c>
      <c r="F2620" s="808" t="s">
        <v>13471</v>
      </c>
      <c r="G2620" s="805" t="s">
        <v>1855</v>
      </c>
      <c r="H2620" s="285" t="s">
        <v>7421</v>
      </c>
      <c r="I2620" s="573" t="s">
        <v>7582</v>
      </c>
      <c r="J2620" s="509" t="s">
        <v>7644</v>
      </c>
      <c r="K2620" s="509"/>
    </row>
    <row r="2621" spans="1:11" s="703" customFormat="1" hidden="1">
      <c r="A2621" s="808" t="s">
        <v>981</v>
      </c>
      <c r="B2621" s="808" t="s">
        <v>1025</v>
      </c>
      <c r="C2621" s="808" t="s">
        <v>13472</v>
      </c>
      <c r="D2621" s="808" t="s">
        <v>13473</v>
      </c>
      <c r="E2621" s="809" t="s">
        <v>1952</v>
      </c>
      <c r="F2621" s="808" t="s">
        <v>13474</v>
      </c>
      <c r="G2621" s="805" t="s">
        <v>1855</v>
      </c>
      <c r="H2621" s="285" t="s">
        <v>7421</v>
      </c>
      <c r="I2621" s="573" t="s">
        <v>7582</v>
      </c>
      <c r="J2621" s="509" t="s">
        <v>7644</v>
      </c>
      <c r="K2621" s="509"/>
    </row>
    <row r="2622" spans="1:11" s="703" customFormat="1" hidden="1">
      <c r="A2622" s="808" t="s">
        <v>981</v>
      </c>
      <c r="B2622" s="808" t="s">
        <v>1025</v>
      </c>
      <c r="C2622" s="808" t="s">
        <v>13475</v>
      </c>
      <c r="D2622" s="808" t="s">
        <v>13476</v>
      </c>
      <c r="E2622" s="809" t="s">
        <v>1952</v>
      </c>
      <c r="F2622" s="808" t="s">
        <v>13477</v>
      </c>
      <c r="G2622" s="805" t="s">
        <v>1855</v>
      </c>
      <c r="H2622" s="285" t="s">
        <v>7421</v>
      </c>
      <c r="I2622" s="573" t="s">
        <v>7582</v>
      </c>
      <c r="J2622" s="509" t="s">
        <v>7644</v>
      </c>
      <c r="K2622" s="509"/>
    </row>
    <row r="2623" spans="1:11" s="703" customFormat="1" hidden="1">
      <c r="A2623" s="808" t="s">
        <v>981</v>
      </c>
      <c r="B2623" s="808" t="s">
        <v>1025</v>
      </c>
      <c r="C2623" s="808" t="s">
        <v>13478</v>
      </c>
      <c r="D2623" s="808" t="s">
        <v>13479</v>
      </c>
      <c r="E2623" s="809" t="s">
        <v>1952</v>
      </c>
      <c r="F2623" s="808" t="s">
        <v>13480</v>
      </c>
      <c r="G2623" s="805" t="s">
        <v>1855</v>
      </c>
      <c r="H2623" s="285" t="s">
        <v>7421</v>
      </c>
      <c r="I2623" s="573" t="s">
        <v>7582</v>
      </c>
      <c r="J2623" s="509" t="s">
        <v>7644</v>
      </c>
      <c r="K2623" s="509"/>
    </row>
    <row r="2624" spans="1:11" s="703" customFormat="1" hidden="1">
      <c r="A2624" s="808" t="s">
        <v>981</v>
      </c>
      <c r="B2624" s="808" t="s">
        <v>1025</v>
      </c>
      <c r="C2624" s="808" t="s">
        <v>13481</v>
      </c>
      <c r="D2624" s="808" t="s">
        <v>13482</v>
      </c>
      <c r="E2624" s="809" t="s">
        <v>1952</v>
      </c>
      <c r="F2624" s="808" t="s">
        <v>13483</v>
      </c>
      <c r="G2624" s="805" t="s">
        <v>1855</v>
      </c>
      <c r="H2624" s="285" t="s">
        <v>7421</v>
      </c>
      <c r="I2624" s="573" t="s">
        <v>7582</v>
      </c>
      <c r="J2624" s="509" t="s">
        <v>7644</v>
      </c>
      <c r="K2624" s="509"/>
    </row>
    <row r="2625" spans="1:11" s="703" customFormat="1" hidden="1">
      <c r="A2625" s="808" t="s">
        <v>981</v>
      </c>
      <c r="B2625" s="808" t="s">
        <v>1025</v>
      </c>
      <c r="C2625" s="808" t="s">
        <v>13484</v>
      </c>
      <c r="D2625" s="808" t="s">
        <v>13485</v>
      </c>
      <c r="E2625" s="809" t="s">
        <v>1952</v>
      </c>
      <c r="F2625" s="808" t="s">
        <v>13486</v>
      </c>
      <c r="G2625" s="805" t="s">
        <v>1855</v>
      </c>
      <c r="H2625" s="285" t="s">
        <v>7421</v>
      </c>
      <c r="I2625" s="573" t="s">
        <v>7582</v>
      </c>
      <c r="J2625" s="509" t="s">
        <v>7644</v>
      </c>
      <c r="K2625" s="509"/>
    </row>
    <row r="2626" spans="1:11" s="703" customFormat="1" hidden="1">
      <c r="A2626" s="808" t="s">
        <v>981</v>
      </c>
      <c r="B2626" s="808" t="s">
        <v>1025</v>
      </c>
      <c r="C2626" s="808" t="s">
        <v>13487</v>
      </c>
      <c r="D2626" s="808" t="s">
        <v>13488</v>
      </c>
      <c r="E2626" s="809" t="s">
        <v>1952</v>
      </c>
      <c r="F2626" s="808" t="s">
        <v>13489</v>
      </c>
      <c r="G2626" s="805" t="s">
        <v>1855</v>
      </c>
      <c r="H2626" s="285" t="s">
        <v>7421</v>
      </c>
      <c r="I2626" s="573" t="s">
        <v>7582</v>
      </c>
      <c r="J2626" s="509" t="s">
        <v>7644</v>
      </c>
      <c r="K2626" s="509"/>
    </row>
    <row r="2627" spans="1:11" s="703" customFormat="1" hidden="1">
      <c r="A2627" s="808" t="s">
        <v>981</v>
      </c>
      <c r="B2627" s="808" t="s">
        <v>1025</v>
      </c>
      <c r="C2627" s="808" t="s">
        <v>13490</v>
      </c>
      <c r="D2627" s="808" t="s">
        <v>13491</v>
      </c>
      <c r="E2627" s="809" t="s">
        <v>1952</v>
      </c>
      <c r="F2627" s="808" t="s">
        <v>13492</v>
      </c>
      <c r="G2627" s="805" t="s">
        <v>1855</v>
      </c>
      <c r="H2627" s="285" t="s">
        <v>7421</v>
      </c>
      <c r="I2627" s="573" t="s">
        <v>7582</v>
      </c>
      <c r="J2627" s="509" t="s">
        <v>7644</v>
      </c>
      <c r="K2627" s="509"/>
    </row>
    <row r="2628" spans="1:11" s="703" customFormat="1" hidden="1">
      <c r="A2628" s="808" t="s">
        <v>981</v>
      </c>
      <c r="B2628" s="808" t="s">
        <v>1025</v>
      </c>
      <c r="C2628" s="808" t="s">
        <v>13493</v>
      </c>
      <c r="D2628" s="808" t="s">
        <v>13494</v>
      </c>
      <c r="E2628" s="809" t="s">
        <v>13440</v>
      </c>
      <c r="F2628" s="808" t="s">
        <v>13495</v>
      </c>
      <c r="G2628" s="805" t="s">
        <v>1855</v>
      </c>
      <c r="H2628" s="285" t="s">
        <v>7421</v>
      </c>
      <c r="I2628" s="573" t="s">
        <v>7582</v>
      </c>
      <c r="J2628" s="509" t="s">
        <v>7644</v>
      </c>
      <c r="K2628" s="509"/>
    </row>
    <row r="2629" spans="1:11" s="703" customFormat="1" hidden="1">
      <c r="A2629" s="808" t="s">
        <v>981</v>
      </c>
      <c r="B2629" s="808" t="s">
        <v>1025</v>
      </c>
      <c r="C2629" s="808" t="s">
        <v>13496</v>
      </c>
      <c r="D2629" s="808" t="s">
        <v>13497</v>
      </c>
      <c r="E2629" s="809" t="s">
        <v>1952</v>
      </c>
      <c r="F2629" s="808" t="s">
        <v>13498</v>
      </c>
      <c r="G2629" s="805" t="s">
        <v>1855</v>
      </c>
      <c r="H2629" s="285" t="s">
        <v>7421</v>
      </c>
      <c r="I2629" s="573" t="s">
        <v>7582</v>
      </c>
      <c r="J2629" s="509" t="s">
        <v>7644</v>
      </c>
      <c r="K2629" s="509"/>
    </row>
    <row r="2630" spans="1:11" s="703" customFormat="1" hidden="1">
      <c r="A2630" s="808" t="s">
        <v>981</v>
      </c>
      <c r="B2630" s="808" t="s">
        <v>1025</v>
      </c>
      <c r="C2630" s="808" t="s">
        <v>13499</v>
      </c>
      <c r="D2630" s="808" t="s">
        <v>13500</v>
      </c>
      <c r="E2630" s="809" t="s">
        <v>1952</v>
      </c>
      <c r="F2630" s="808" t="s">
        <v>13501</v>
      </c>
      <c r="G2630" s="805" t="s">
        <v>1855</v>
      </c>
      <c r="H2630" s="285" t="s">
        <v>7421</v>
      </c>
      <c r="I2630" s="573" t="s">
        <v>7582</v>
      </c>
      <c r="J2630" s="509" t="s">
        <v>7644</v>
      </c>
      <c r="K2630" s="509"/>
    </row>
    <row r="2631" spans="1:11" s="703" customFormat="1" hidden="1">
      <c r="A2631" s="808" t="s">
        <v>981</v>
      </c>
      <c r="B2631" s="808" t="s">
        <v>1025</v>
      </c>
      <c r="C2631" s="808" t="s">
        <v>10707</v>
      </c>
      <c r="D2631" s="808" t="s">
        <v>13502</v>
      </c>
      <c r="E2631" s="809" t="s">
        <v>13440</v>
      </c>
      <c r="F2631" s="808" t="s">
        <v>13503</v>
      </c>
      <c r="G2631" s="805" t="s">
        <v>1855</v>
      </c>
      <c r="H2631" s="285" t="s">
        <v>7421</v>
      </c>
      <c r="I2631" s="573" t="s">
        <v>7582</v>
      </c>
      <c r="J2631" s="509" t="s">
        <v>7644</v>
      </c>
      <c r="K2631" s="509"/>
    </row>
    <row r="2632" spans="1:11" s="758" customFormat="1" ht="15" hidden="1">
      <c r="A2632" s="808" t="s">
        <v>981</v>
      </c>
      <c r="B2632" s="808" t="s">
        <v>1025</v>
      </c>
      <c r="C2632" s="808" t="s">
        <v>13504</v>
      </c>
      <c r="D2632" s="808" t="s">
        <v>13505</v>
      </c>
      <c r="E2632" s="809" t="s">
        <v>13440</v>
      </c>
      <c r="F2632" s="808" t="s">
        <v>13506</v>
      </c>
      <c r="G2632" s="805" t="s">
        <v>1855</v>
      </c>
      <c r="H2632" s="285" t="s">
        <v>7421</v>
      </c>
      <c r="I2632" s="573" t="s">
        <v>7582</v>
      </c>
      <c r="J2632" s="492" t="s">
        <v>7644</v>
      </c>
      <c r="K2632" s="492"/>
    </row>
    <row r="2633" spans="1:11" s="703" customFormat="1" hidden="1">
      <c r="A2633" s="808" t="s">
        <v>981</v>
      </c>
      <c r="B2633" s="808" t="s">
        <v>1025</v>
      </c>
      <c r="C2633" s="808" t="s">
        <v>13507</v>
      </c>
      <c r="D2633" s="808" t="s">
        <v>13508</v>
      </c>
      <c r="E2633" s="809" t="s">
        <v>1952</v>
      </c>
      <c r="F2633" s="808" t="s">
        <v>13509</v>
      </c>
      <c r="G2633" s="805" t="s">
        <v>1855</v>
      </c>
      <c r="H2633" s="285" t="s">
        <v>7421</v>
      </c>
      <c r="I2633" s="573" t="s">
        <v>7582</v>
      </c>
      <c r="J2633" s="509" t="s">
        <v>7644</v>
      </c>
      <c r="K2633" s="509"/>
    </row>
    <row r="2634" spans="1:11" s="703" customFormat="1" hidden="1">
      <c r="A2634" s="808" t="s">
        <v>981</v>
      </c>
      <c r="B2634" s="808" t="s">
        <v>1025</v>
      </c>
      <c r="C2634" s="808" t="s">
        <v>13510</v>
      </c>
      <c r="D2634" s="808" t="s">
        <v>13511</v>
      </c>
      <c r="E2634" s="809" t="s">
        <v>1952</v>
      </c>
      <c r="F2634" s="808" t="s">
        <v>13512</v>
      </c>
      <c r="G2634" s="805" t="s">
        <v>1855</v>
      </c>
      <c r="H2634" s="285" t="s">
        <v>7421</v>
      </c>
      <c r="I2634" s="573" t="s">
        <v>7582</v>
      </c>
      <c r="J2634" s="509" t="s">
        <v>7644</v>
      </c>
      <c r="K2634" s="509"/>
    </row>
    <row r="2635" spans="1:11" s="703" customFormat="1" hidden="1">
      <c r="A2635" s="808" t="s">
        <v>981</v>
      </c>
      <c r="B2635" s="808" t="s">
        <v>1025</v>
      </c>
      <c r="C2635" s="808" t="s">
        <v>13513</v>
      </c>
      <c r="D2635" s="808" t="s">
        <v>13514</v>
      </c>
      <c r="E2635" s="809" t="s">
        <v>13440</v>
      </c>
      <c r="F2635" s="808" t="s">
        <v>13515</v>
      </c>
      <c r="G2635" s="805" t="s">
        <v>1855</v>
      </c>
      <c r="H2635" s="285" t="s">
        <v>7421</v>
      </c>
      <c r="I2635" s="573" t="s">
        <v>7582</v>
      </c>
      <c r="J2635" s="509" t="s">
        <v>7644</v>
      </c>
      <c r="K2635" s="509"/>
    </row>
    <row r="2636" spans="1:11" s="703" customFormat="1" hidden="1">
      <c r="A2636" s="808" t="s">
        <v>981</v>
      </c>
      <c r="B2636" s="808" t="s">
        <v>1025</v>
      </c>
      <c r="C2636" s="808" t="s">
        <v>13516</v>
      </c>
      <c r="D2636" s="808" t="s">
        <v>13517</v>
      </c>
      <c r="E2636" s="809" t="s">
        <v>1952</v>
      </c>
      <c r="F2636" s="808" t="s">
        <v>13518</v>
      </c>
      <c r="G2636" s="805" t="s">
        <v>1855</v>
      </c>
      <c r="H2636" s="285" t="s">
        <v>7421</v>
      </c>
      <c r="I2636" s="573" t="s">
        <v>7582</v>
      </c>
      <c r="J2636" s="509" t="s">
        <v>7644</v>
      </c>
      <c r="K2636" s="509"/>
    </row>
    <row r="2637" spans="1:11" s="703" customFormat="1" hidden="1">
      <c r="A2637" s="808" t="s">
        <v>981</v>
      </c>
      <c r="B2637" s="808" t="s">
        <v>1025</v>
      </c>
      <c r="C2637" s="808" t="s">
        <v>13519</v>
      </c>
      <c r="D2637" s="808" t="s">
        <v>13520</v>
      </c>
      <c r="E2637" s="809" t="s">
        <v>1952</v>
      </c>
      <c r="F2637" s="808" t="s">
        <v>13521</v>
      </c>
      <c r="G2637" s="805" t="s">
        <v>1855</v>
      </c>
      <c r="H2637" s="285" t="s">
        <v>7421</v>
      </c>
      <c r="I2637" s="573" t="s">
        <v>7582</v>
      </c>
      <c r="J2637" s="509" t="s">
        <v>7644</v>
      </c>
      <c r="K2637" s="509"/>
    </row>
    <row r="2638" spans="1:11" s="703" customFormat="1" hidden="1">
      <c r="A2638" s="808" t="s">
        <v>981</v>
      </c>
      <c r="B2638" s="808" t="s">
        <v>1025</v>
      </c>
      <c r="C2638" s="808" t="s">
        <v>13522</v>
      </c>
      <c r="D2638" s="808" t="s">
        <v>13523</v>
      </c>
      <c r="E2638" s="809" t="s">
        <v>1952</v>
      </c>
      <c r="F2638" s="808" t="s">
        <v>13524</v>
      </c>
      <c r="G2638" s="805" t="s">
        <v>1855</v>
      </c>
      <c r="H2638" s="285" t="s">
        <v>7421</v>
      </c>
      <c r="I2638" s="573" t="s">
        <v>7582</v>
      </c>
      <c r="J2638" s="509" t="s">
        <v>7644</v>
      </c>
      <c r="K2638" s="509"/>
    </row>
    <row r="2639" spans="1:11" s="703" customFormat="1" hidden="1">
      <c r="A2639" s="808" t="s">
        <v>981</v>
      </c>
      <c r="B2639" s="808" t="s">
        <v>1025</v>
      </c>
      <c r="C2639" s="808" t="s">
        <v>13525</v>
      </c>
      <c r="D2639" s="808" t="s">
        <v>13526</v>
      </c>
      <c r="E2639" s="809" t="s">
        <v>1952</v>
      </c>
      <c r="F2639" s="808" t="s">
        <v>13527</v>
      </c>
      <c r="G2639" s="805" t="s">
        <v>1855</v>
      </c>
      <c r="H2639" s="285" t="s">
        <v>7421</v>
      </c>
      <c r="I2639" s="573" t="s">
        <v>7582</v>
      </c>
      <c r="J2639" s="509" t="s">
        <v>7644</v>
      </c>
      <c r="K2639" s="509"/>
    </row>
    <row r="2640" spans="1:11" s="703" customFormat="1" hidden="1">
      <c r="A2640" s="808" t="s">
        <v>981</v>
      </c>
      <c r="B2640" s="808" t="s">
        <v>1025</v>
      </c>
      <c r="C2640" s="808" t="s">
        <v>13528</v>
      </c>
      <c r="D2640" s="808" t="s">
        <v>13529</v>
      </c>
      <c r="E2640" s="809" t="s">
        <v>13440</v>
      </c>
      <c r="F2640" s="808" t="s">
        <v>13530</v>
      </c>
      <c r="G2640" s="805" t="s">
        <v>1855</v>
      </c>
      <c r="H2640" s="285" t="s">
        <v>7421</v>
      </c>
      <c r="I2640" s="573" t="s">
        <v>7582</v>
      </c>
      <c r="J2640" s="509" t="s">
        <v>7644</v>
      </c>
      <c r="K2640" s="509"/>
    </row>
    <row r="2641" spans="1:11" s="703" customFormat="1" hidden="1">
      <c r="A2641" s="808" t="s">
        <v>981</v>
      </c>
      <c r="B2641" s="808" t="s">
        <v>1025</v>
      </c>
      <c r="C2641" s="808" t="s">
        <v>13531</v>
      </c>
      <c r="D2641" s="808" t="s">
        <v>13532</v>
      </c>
      <c r="E2641" s="809" t="s">
        <v>1952</v>
      </c>
      <c r="F2641" s="808" t="s">
        <v>13533</v>
      </c>
      <c r="G2641" s="805" t="s">
        <v>1855</v>
      </c>
      <c r="H2641" s="285" t="s">
        <v>7421</v>
      </c>
      <c r="I2641" s="573" t="s">
        <v>7582</v>
      </c>
      <c r="J2641" s="509" t="s">
        <v>7644</v>
      </c>
      <c r="K2641" s="509"/>
    </row>
    <row r="2642" spans="1:11" s="703" customFormat="1" hidden="1">
      <c r="A2642" s="808" t="s">
        <v>981</v>
      </c>
      <c r="B2642" s="808" t="s">
        <v>1025</v>
      </c>
      <c r="C2642" s="808" t="s">
        <v>13534</v>
      </c>
      <c r="D2642" s="808" t="s">
        <v>13535</v>
      </c>
      <c r="E2642" s="809" t="s">
        <v>1952</v>
      </c>
      <c r="F2642" s="808" t="s">
        <v>13536</v>
      </c>
      <c r="G2642" s="805" t="s">
        <v>1855</v>
      </c>
      <c r="H2642" s="285" t="s">
        <v>7421</v>
      </c>
      <c r="I2642" s="573" t="s">
        <v>7582</v>
      </c>
      <c r="J2642" s="509" t="s">
        <v>7644</v>
      </c>
      <c r="K2642" s="509"/>
    </row>
    <row r="2643" spans="1:11" s="703" customFormat="1" hidden="1">
      <c r="A2643" s="808" t="s">
        <v>981</v>
      </c>
      <c r="B2643" s="808" t="s">
        <v>1025</v>
      </c>
      <c r="C2643" s="808" t="s">
        <v>13537</v>
      </c>
      <c r="D2643" s="808" t="s">
        <v>13538</v>
      </c>
      <c r="E2643" s="809" t="s">
        <v>1952</v>
      </c>
      <c r="F2643" s="808" t="s">
        <v>13539</v>
      </c>
      <c r="G2643" s="805" t="s">
        <v>1855</v>
      </c>
      <c r="H2643" s="285" t="s">
        <v>7421</v>
      </c>
      <c r="I2643" s="573" t="s">
        <v>7582</v>
      </c>
      <c r="J2643" s="509" t="s">
        <v>7644</v>
      </c>
      <c r="K2643" s="509"/>
    </row>
    <row r="2644" spans="1:11" s="703" customFormat="1" hidden="1">
      <c r="A2644" s="808" t="s">
        <v>981</v>
      </c>
      <c r="B2644" s="808" t="s">
        <v>1025</v>
      </c>
      <c r="C2644" s="808" t="s">
        <v>13540</v>
      </c>
      <c r="D2644" s="808" t="s">
        <v>13541</v>
      </c>
      <c r="E2644" s="809" t="s">
        <v>13440</v>
      </c>
      <c r="F2644" s="808" t="s">
        <v>13542</v>
      </c>
      <c r="G2644" s="805" t="s">
        <v>1855</v>
      </c>
      <c r="H2644" s="285" t="s">
        <v>7421</v>
      </c>
      <c r="I2644" s="573" t="s">
        <v>7582</v>
      </c>
      <c r="J2644" s="509" t="s">
        <v>7644</v>
      </c>
      <c r="K2644" s="509"/>
    </row>
    <row r="2645" spans="1:11" s="703" customFormat="1" hidden="1">
      <c r="A2645" s="808" t="s">
        <v>981</v>
      </c>
      <c r="B2645" s="808" t="s">
        <v>1025</v>
      </c>
      <c r="C2645" s="808" t="s">
        <v>13543</v>
      </c>
      <c r="D2645" s="808" t="s">
        <v>13544</v>
      </c>
      <c r="E2645" s="809" t="s">
        <v>1952</v>
      </c>
      <c r="F2645" s="808" t="s">
        <v>13545</v>
      </c>
      <c r="G2645" s="805" t="s">
        <v>1855</v>
      </c>
      <c r="H2645" s="285" t="s">
        <v>7421</v>
      </c>
      <c r="I2645" s="573" t="s">
        <v>7582</v>
      </c>
      <c r="J2645" s="509" t="s">
        <v>7644</v>
      </c>
      <c r="K2645" s="509"/>
    </row>
    <row r="2646" spans="1:11" s="703" customFormat="1" hidden="1">
      <c r="A2646" s="808" t="s">
        <v>981</v>
      </c>
      <c r="B2646" s="808" t="s">
        <v>1025</v>
      </c>
      <c r="C2646" s="808" t="s">
        <v>13546</v>
      </c>
      <c r="D2646" s="808" t="s">
        <v>13547</v>
      </c>
      <c r="E2646" s="809" t="s">
        <v>1952</v>
      </c>
      <c r="F2646" s="808" t="s">
        <v>13548</v>
      </c>
      <c r="G2646" s="805" t="s">
        <v>1855</v>
      </c>
      <c r="H2646" s="285" t="s">
        <v>7421</v>
      </c>
      <c r="I2646" s="573" t="s">
        <v>7582</v>
      </c>
      <c r="J2646" s="509" t="s">
        <v>7644</v>
      </c>
      <c r="K2646" s="509"/>
    </row>
    <row r="2647" spans="1:11" s="758" customFormat="1" ht="15" hidden="1">
      <c r="A2647" s="808" t="s">
        <v>981</v>
      </c>
      <c r="B2647" s="808" t="s">
        <v>1025</v>
      </c>
      <c r="C2647" s="808" t="s">
        <v>13549</v>
      </c>
      <c r="D2647" s="808" t="s">
        <v>13550</v>
      </c>
      <c r="E2647" s="809" t="s">
        <v>1952</v>
      </c>
      <c r="F2647" s="808" t="s">
        <v>13551</v>
      </c>
      <c r="G2647" s="805" t="s">
        <v>1855</v>
      </c>
      <c r="H2647" s="285" t="s">
        <v>7421</v>
      </c>
      <c r="I2647" s="573" t="s">
        <v>7582</v>
      </c>
      <c r="J2647" s="492" t="s">
        <v>7644</v>
      </c>
      <c r="K2647" s="492"/>
    </row>
    <row r="2648" spans="1:11" s="703" customFormat="1" hidden="1">
      <c r="A2648" s="808" t="s">
        <v>981</v>
      </c>
      <c r="B2648" s="808" t="s">
        <v>1025</v>
      </c>
      <c r="C2648" s="808" t="s">
        <v>13552</v>
      </c>
      <c r="D2648" s="808" t="s">
        <v>13553</v>
      </c>
      <c r="E2648" s="809" t="s">
        <v>13440</v>
      </c>
      <c r="F2648" s="808" t="s">
        <v>13554</v>
      </c>
      <c r="G2648" s="805" t="s">
        <v>1855</v>
      </c>
      <c r="H2648" s="285" t="s">
        <v>7421</v>
      </c>
      <c r="I2648" s="573" t="s">
        <v>7582</v>
      </c>
      <c r="J2648" s="509" t="s">
        <v>7644</v>
      </c>
      <c r="K2648" s="509"/>
    </row>
    <row r="2649" spans="1:11" s="703" customFormat="1" hidden="1">
      <c r="A2649" s="808" t="s">
        <v>981</v>
      </c>
      <c r="B2649" s="808" t="s">
        <v>1025</v>
      </c>
      <c r="C2649" s="808" t="s">
        <v>13555</v>
      </c>
      <c r="D2649" s="808" t="s">
        <v>13556</v>
      </c>
      <c r="E2649" s="809" t="s">
        <v>1952</v>
      </c>
      <c r="F2649" s="808" t="s">
        <v>13557</v>
      </c>
      <c r="G2649" s="805" t="s">
        <v>1855</v>
      </c>
      <c r="H2649" s="285" t="s">
        <v>7421</v>
      </c>
      <c r="I2649" s="573" t="s">
        <v>7582</v>
      </c>
      <c r="J2649" s="509" t="s">
        <v>7644</v>
      </c>
      <c r="K2649" s="509"/>
    </row>
    <row r="2650" spans="1:11" s="703" customFormat="1" hidden="1">
      <c r="A2650" s="808" t="s">
        <v>981</v>
      </c>
      <c r="B2650" s="808" t="s">
        <v>1025</v>
      </c>
      <c r="C2650" s="808" t="s">
        <v>13558</v>
      </c>
      <c r="D2650" s="808" t="s">
        <v>13559</v>
      </c>
      <c r="E2650" s="809" t="s">
        <v>1952</v>
      </c>
      <c r="F2650" s="808" t="s">
        <v>13560</v>
      </c>
      <c r="G2650" s="805" t="s">
        <v>1855</v>
      </c>
      <c r="H2650" s="285" t="s">
        <v>7421</v>
      </c>
      <c r="I2650" s="573" t="s">
        <v>7582</v>
      </c>
      <c r="J2650" s="509" t="s">
        <v>7644</v>
      </c>
      <c r="K2650" s="509"/>
    </row>
    <row r="2651" spans="1:11" s="703" customFormat="1" hidden="1">
      <c r="A2651" s="808" t="s">
        <v>981</v>
      </c>
      <c r="B2651" s="808" t="s">
        <v>1025</v>
      </c>
      <c r="C2651" s="808" t="s">
        <v>13561</v>
      </c>
      <c r="D2651" s="808" t="s">
        <v>13562</v>
      </c>
      <c r="E2651" s="809" t="s">
        <v>1952</v>
      </c>
      <c r="F2651" s="808" t="s">
        <v>13563</v>
      </c>
      <c r="G2651" s="805" t="s">
        <v>1855</v>
      </c>
      <c r="H2651" s="285" t="s">
        <v>7421</v>
      </c>
      <c r="I2651" s="573" t="s">
        <v>7582</v>
      </c>
      <c r="J2651" s="509" t="s">
        <v>7644</v>
      </c>
      <c r="K2651" s="509"/>
    </row>
    <row r="2652" spans="1:11" s="703" customFormat="1" hidden="1">
      <c r="A2652" s="808" t="s">
        <v>981</v>
      </c>
      <c r="B2652" s="808" t="s">
        <v>1025</v>
      </c>
      <c r="C2652" s="808" t="s">
        <v>13564</v>
      </c>
      <c r="D2652" s="808" t="s">
        <v>13565</v>
      </c>
      <c r="E2652" s="809" t="s">
        <v>13440</v>
      </c>
      <c r="F2652" s="808" t="s">
        <v>13566</v>
      </c>
      <c r="G2652" s="805" t="s">
        <v>1855</v>
      </c>
      <c r="H2652" s="285" t="s">
        <v>7421</v>
      </c>
      <c r="I2652" s="573" t="s">
        <v>7582</v>
      </c>
      <c r="J2652" s="509" t="s">
        <v>7644</v>
      </c>
      <c r="K2652" s="509"/>
    </row>
    <row r="2653" spans="1:11" s="703" customFormat="1" hidden="1">
      <c r="A2653" s="808" t="s">
        <v>981</v>
      </c>
      <c r="B2653" s="808" t="s">
        <v>1025</v>
      </c>
      <c r="C2653" s="808" t="s">
        <v>13567</v>
      </c>
      <c r="D2653" s="808" t="s">
        <v>13568</v>
      </c>
      <c r="E2653" s="809" t="s">
        <v>1952</v>
      </c>
      <c r="F2653" s="808" t="s">
        <v>13569</v>
      </c>
      <c r="G2653" s="805" t="s">
        <v>1855</v>
      </c>
      <c r="H2653" s="285" t="s">
        <v>7421</v>
      </c>
      <c r="I2653" s="573" t="s">
        <v>7582</v>
      </c>
      <c r="J2653" s="509" t="s">
        <v>7644</v>
      </c>
      <c r="K2653" s="509"/>
    </row>
    <row r="2654" spans="1:11" s="703" customFormat="1" hidden="1">
      <c r="A2654" s="808" t="s">
        <v>981</v>
      </c>
      <c r="B2654" s="808" t="s">
        <v>1025</v>
      </c>
      <c r="C2654" s="808" t="s">
        <v>13570</v>
      </c>
      <c r="D2654" s="808" t="s">
        <v>13571</v>
      </c>
      <c r="E2654" s="809" t="s">
        <v>1952</v>
      </c>
      <c r="F2654" s="808" t="s">
        <v>13572</v>
      </c>
      <c r="G2654" s="805" t="s">
        <v>1855</v>
      </c>
      <c r="H2654" s="285" t="s">
        <v>7421</v>
      </c>
      <c r="I2654" s="573" t="s">
        <v>7582</v>
      </c>
      <c r="J2654" s="509" t="s">
        <v>7644</v>
      </c>
      <c r="K2654" s="509"/>
    </row>
    <row r="2655" spans="1:11" s="703" customFormat="1" ht="15">
      <c r="A2655" s="806" t="s">
        <v>763</v>
      </c>
      <c r="B2655" s="806" t="s">
        <v>931</v>
      </c>
      <c r="C2655" s="806" t="s">
        <v>13573</v>
      </c>
      <c r="D2655" s="806" t="s">
        <v>7663</v>
      </c>
      <c r="E2655" s="807" t="s">
        <v>1952</v>
      </c>
      <c r="F2655" s="806" t="s">
        <v>13574</v>
      </c>
      <c r="G2655" s="860" t="s">
        <v>1954</v>
      </c>
      <c r="H2655" s="285" t="s">
        <v>7421</v>
      </c>
      <c r="I2655" s="573" t="s">
        <v>7582</v>
      </c>
      <c r="J2655" s="509" t="s">
        <v>7644</v>
      </c>
      <c r="K2655" s="509"/>
    </row>
    <row r="2656" spans="1:11" s="703" customFormat="1">
      <c r="A2656" s="808" t="s">
        <v>763</v>
      </c>
      <c r="B2656" s="808" t="s">
        <v>931</v>
      </c>
      <c r="C2656" s="808" t="s">
        <v>13575</v>
      </c>
      <c r="D2656" s="808" t="s">
        <v>13576</v>
      </c>
      <c r="E2656" s="809" t="s">
        <v>1952</v>
      </c>
      <c r="F2656" s="808" t="s">
        <v>13577</v>
      </c>
      <c r="G2656" s="861"/>
      <c r="H2656" s="285" t="s">
        <v>7421</v>
      </c>
      <c r="I2656" s="573" t="s">
        <v>7582</v>
      </c>
      <c r="J2656" s="509" t="s">
        <v>7644</v>
      </c>
      <c r="K2656" s="509"/>
    </row>
    <row r="2657" spans="1:11" s="703" customFormat="1">
      <c r="A2657" s="808" t="s">
        <v>763</v>
      </c>
      <c r="B2657" s="808" t="s">
        <v>931</v>
      </c>
      <c r="C2657" s="808" t="s">
        <v>9528</v>
      </c>
      <c r="D2657" s="808" t="s">
        <v>13578</v>
      </c>
      <c r="E2657" s="809" t="s">
        <v>1952</v>
      </c>
      <c r="F2657" s="808" t="s">
        <v>13579</v>
      </c>
      <c r="G2657" s="805"/>
      <c r="H2657" s="285" t="s">
        <v>7421</v>
      </c>
      <c r="I2657" s="573" t="s">
        <v>7582</v>
      </c>
      <c r="J2657" s="509" t="s">
        <v>7644</v>
      </c>
      <c r="K2657" s="509"/>
    </row>
    <row r="2658" spans="1:11" s="703" customFormat="1" ht="15" hidden="1">
      <c r="A2658" s="806" t="s">
        <v>981</v>
      </c>
      <c r="B2658" s="806" t="s">
        <v>1108</v>
      </c>
      <c r="C2658" s="806" t="s">
        <v>9654</v>
      </c>
      <c r="D2658" s="806" t="s">
        <v>9658</v>
      </c>
      <c r="E2658" s="807" t="s">
        <v>1952</v>
      </c>
      <c r="F2658" s="806" t="s">
        <v>13580</v>
      </c>
      <c r="G2658" s="802" t="s">
        <v>1954</v>
      </c>
      <c r="H2658" s="285" t="s">
        <v>7421</v>
      </c>
      <c r="I2658" s="573" t="s">
        <v>7582</v>
      </c>
      <c r="J2658" s="509" t="s">
        <v>7644</v>
      </c>
      <c r="K2658" s="509"/>
    </row>
    <row r="2659" spans="1:11" s="703" customFormat="1" hidden="1">
      <c r="A2659" s="808" t="s">
        <v>981</v>
      </c>
      <c r="B2659" s="808" t="s">
        <v>1108</v>
      </c>
      <c r="C2659" s="808" t="s">
        <v>9659</v>
      </c>
      <c r="D2659" s="808" t="s">
        <v>13581</v>
      </c>
      <c r="E2659" s="809" t="s">
        <v>7610</v>
      </c>
      <c r="F2659" s="808" t="s">
        <v>13582</v>
      </c>
      <c r="G2659" s="805"/>
      <c r="H2659" s="285" t="s">
        <v>7421</v>
      </c>
      <c r="I2659" s="573" t="s">
        <v>13404</v>
      </c>
      <c r="J2659" s="509" t="s">
        <v>7644</v>
      </c>
      <c r="K2659" s="509"/>
    </row>
    <row r="2660" spans="1:11" s="703" customFormat="1" hidden="1">
      <c r="A2660" s="808" t="s">
        <v>981</v>
      </c>
      <c r="B2660" s="808" t="s">
        <v>1108</v>
      </c>
      <c r="C2660" s="808" t="s">
        <v>13583</v>
      </c>
      <c r="D2660" s="808" t="s">
        <v>13584</v>
      </c>
      <c r="E2660" s="809" t="s">
        <v>13440</v>
      </c>
      <c r="F2660" s="808" t="s">
        <v>13585</v>
      </c>
      <c r="G2660" s="805" t="s">
        <v>1855</v>
      </c>
      <c r="H2660" s="285" t="s">
        <v>7421</v>
      </c>
      <c r="I2660" s="573" t="s">
        <v>7582</v>
      </c>
      <c r="J2660" s="509" t="s">
        <v>7644</v>
      </c>
      <c r="K2660" s="509"/>
    </row>
    <row r="2661" spans="1:11" s="703" customFormat="1" hidden="1">
      <c r="A2661" s="808" t="s">
        <v>981</v>
      </c>
      <c r="B2661" s="808" t="s">
        <v>1108</v>
      </c>
      <c r="C2661" s="808" t="s">
        <v>13586</v>
      </c>
      <c r="D2661" s="808" t="s">
        <v>13587</v>
      </c>
      <c r="E2661" s="809" t="s">
        <v>13440</v>
      </c>
      <c r="F2661" s="808" t="s">
        <v>13588</v>
      </c>
      <c r="G2661" s="805" t="s">
        <v>1855</v>
      </c>
      <c r="H2661" s="285" t="s">
        <v>7421</v>
      </c>
      <c r="I2661" s="573" t="s">
        <v>7582</v>
      </c>
      <c r="J2661" s="509" t="s">
        <v>7644</v>
      </c>
      <c r="K2661" s="509"/>
    </row>
    <row r="2662" spans="1:11" s="703" customFormat="1" hidden="1">
      <c r="A2662" s="808" t="s">
        <v>981</v>
      </c>
      <c r="B2662" s="808" t="s">
        <v>1108</v>
      </c>
      <c r="C2662" s="808" t="s">
        <v>13589</v>
      </c>
      <c r="D2662" s="808" t="s">
        <v>13590</v>
      </c>
      <c r="E2662" s="809" t="s">
        <v>13440</v>
      </c>
      <c r="F2662" s="808" t="s">
        <v>13591</v>
      </c>
      <c r="G2662" s="805" t="s">
        <v>1855</v>
      </c>
      <c r="H2662" s="285" t="s">
        <v>7421</v>
      </c>
      <c r="I2662" s="573" t="s">
        <v>7582</v>
      </c>
      <c r="J2662" s="509" t="s">
        <v>7644</v>
      </c>
      <c r="K2662" s="509"/>
    </row>
    <row r="2663" spans="1:11" s="703" customFormat="1" hidden="1">
      <c r="A2663" s="808" t="s">
        <v>981</v>
      </c>
      <c r="B2663" s="808" t="s">
        <v>1108</v>
      </c>
      <c r="C2663" s="808" t="s">
        <v>13592</v>
      </c>
      <c r="D2663" s="808" t="s">
        <v>13593</v>
      </c>
      <c r="E2663" s="809" t="s">
        <v>13440</v>
      </c>
      <c r="F2663" s="808" t="s">
        <v>13594</v>
      </c>
      <c r="G2663" s="805" t="s">
        <v>1855</v>
      </c>
      <c r="H2663" s="285" t="s">
        <v>7421</v>
      </c>
      <c r="I2663" s="573" t="s">
        <v>7582</v>
      </c>
      <c r="J2663" s="509" t="s">
        <v>7644</v>
      </c>
      <c r="K2663" s="509"/>
    </row>
    <row r="2664" spans="1:11" s="703" customFormat="1" hidden="1">
      <c r="A2664" s="808" t="s">
        <v>981</v>
      </c>
      <c r="B2664" s="808" t="s">
        <v>1108</v>
      </c>
      <c r="C2664" s="808" t="s">
        <v>13595</v>
      </c>
      <c r="D2664" s="808" t="s">
        <v>13596</v>
      </c>
      <c r="E2664" s="809" t="s">
        <v>13440</v>
      </c>
      <c r="F2664" s="808" t="s">
        <v>13597</v>
      </c>
      <c r="G2664" s="805" t="s">
        <v>1855</v>
      </c>
      <c r="H2664" s="285" t="s">
        <v>7421</v>
      </c>
      <c r="I2664" s="573" t="s">
        <v>7582</v>
      </c>
      <c r="J2664" s="509" t="s">
        <v>7644</v>
      </c>
      <c r="K2664" s="509"/>
    </row>
    <row r="2665" spans="1:11" s="703" customFormat="1" hidden="1">
      <c r="A2665" s="808" t="s">
        <v>981</v>
      </c>
      <c r="B2665" s="808" t="s">
        <v>1108</v>
      </c>
      <c r="C2665" s="808" t="s">
        <v>13598</v>
      </c>
      <c r="D2665" s="808" t="s">
        <v>9701</v>
      </c>
      <c r="E2665" s="809" t="s">
        <v>13440</v>
      </c>
      <c r="F2665" s="808" t="s">
        <v>13599</v>
      </c>
      <c r="G2665" s="805" t="s">
        <v>1855</v>
      </c>
      <c r="H2665" s="285" t="s">
        <v>7421</v>
      </c>
      <c r="I2665" s="573" t="s">
        <v>7582</v>
      </c>
      <c r="J2665" s="509" t="s">
        <v>7644</v>
      </c>
      <c r="K2665" s="509"/>
    </row>
    <row r="2666" spans="1:11" s="703" customFormat="1" hidden="1">
      <c r="A2666" s="808" t="s">
        <v>981</v>
      </c>
      <c r="B2666" s="808" t="s">
        <v>1108</v>
      </c>
      <c r="C2666" s="808" t="s">
        <v>13600</v>
      </c>
      <c r="D2666" s="808" t="s">
        <v>13601</v>
      </c>
      <c r="E2666" s="809" t="s">
        <v>13440</v>
      </c>
      <c r="F2666" s="808" t="s">
        <v>13602</v>
      </c>
      <c r="G2666" s="805" t="s">
        <v>1855</v>
      </c>
      <c r="H2666" s="285" t="s">
        <v>7421</v>
      </c>
      <c r="I2666" s="573" t="s">
        <v>7582</v>
      </c>
      <c r="J2666" s="509" t="s">
        <v>7644</v>
      </c>
      <c r="K2666" s="509"/>
    </row>
    <row r="2667" spans="1:11" s="703" customFormat="1" hidden="1">
      <c r="A2667" s="808" t="s">
        <v>981</v>
      </c>
      <c r="B2667" s="808" t="s">
        <v>1108</v>
      </c>
      <c r="C2667" s="808" t="s">
        <v>13603</v>
      </c>
      <c r="D2667" s="808" t="s">
        <v>9704</v>
      </c>
      <c r="E2667" s="809" t="s">
        <v>13440</v>
      </c>
      <c r="F2667" s="808" t="s">
        <v>13604</v>
      </c>
      <c r="G2667" s="805" t="s">
        <v>1855</v>
      </c>
      <c r="H2667" s="285" t="s">
        <v>7421</v>
      </c>
      <c r="I2667" s="573" t="s">
        <v>7582</v>
      </c>
      <c r="J2667" s="509" t="s">
        <v>7644</v>
      </c>
      <c r="K2667" s="509"/>
    </row>
    <row r="2668" spans="1:11" s="703" customFormat="1" hidden="1">
      <c r="A2668" s="808" t="s">
        <v>981</v>
      </c>
      <c r="B2668" s="808" t="s">
        <v>1108</v>
      </c>
      <c r="C2668" s="808" t="s">
        <v>13605</v>
      </c>
      <c r="D2668" s="808" t="s">
        <v>13606</v>
      </c>
      <c r="E2668" s="809" t="s">
        <v>1952</v>
      </c>
      <c r="F2668" s="808" t="s">
        <v>13607</v>
      </c>
      <c r="G2668" s="805" t="s">
        <v>1855</v>
      </c>
      <c r="H2668" s="285" t="s">
        <v>7421</v>
      </c>
      <c r="I2668" s="573" t="s">
        <v>7582</v>
      </c>
      <c r="J2668" s="509" t="s">
        <v>7644</v>
      </c>
      <c r="K2668" s="509"/>
    </row>
    <row r="2669" spans="1:11" s="703" customFormat="1" hidden="1">
      <c r="A2669" s="808" t="s">
        <v>981</v>
      </c>
      <c r="B2669" s="808" t="s">
        <v>1108</v>
      </c>
      <c r="C2669" s="808" t="s">
        <v>13608</v>
      </c>
      <c r="D2669" s="808" t="s">
        <v>13609</v>
      </c>
      <c r="E2669" s="809" t="s">
        <v>13440</v>
      </c>
      <c r="F2669" s="808" t="s">
        <v>13610</v>
      </c>
      <c r="G2669" s="805" t="s">
        <v>1855</v>
      </c>
      <c r="H2669" s="285" t="s">
        <v>7421</v>
      </c>
      <c r="I2669" s="573" t="s">
        <v>7582</v>
      </c>
      <c r="J2669" s="509" t="s">
        <v>7644</v>
      </c>
      <c r="K2669" s="509"/>
    </row>
    <row r="2670" spans="1:11" s="703" customFormat="1" hidden="1">
      <c r="A2670" s="808" t="s">
        <v>981</v>
      </c>
      <c r="B2670" s="808" t="s">
        <v>1108</v>
      </c>
      <c r="C2670" s="808" t="s">
        <v>13611</v>
      </c>
      <c r="D2670" s="808" t="s">
        <v>13612</v>
      </c>
      <c r="E2670" s="809" t="s">
        <v>13440</v>
      </c>
      <c r="F2670" s="808" t="s">
        <v>13613</v>
      </c>
      <c r="G2670" s="805" t="s">
        <v>1855</v>
      </c>
      <c r="H2670" s="285" t="s">
        <v>7421</v>
      </c>
      <c r="I2670" s="573" t="s">
        <v>7582</v>
      </c>
      <c r="J2670" s="509" t="s">
        <v>7644</v>
      </c>
      <c r="K2670" s="509"/>
    </row>
    <row r="2671" spans="1:11" s="703" customFormat="1" hidden="1">
      <c r="A2671" s="808" t="s">
        <v>981</v>
      </c>
      <c r="B2671" s="808" t="s">
        <v>1108</v>
      </c>
      <c r="C2671" s="808" t="s">
        <v>13614</v>
      </c>
      <c r="D2671" s="808" t="s">
        <v>13615</v>
      </c>
      <c r="E2671" s="809" t="s">
        <v>1952</v>
      </c>
      <c r="F2671" s="808" t="s">
        <v>13616</v>
      </c>
      <c r="G2671" s="805" t="s">
        <v>1855</v>
      </c>
      <c r="H2671" s="285" t="s">
        <v>7421</v>
      </c>
      <c r="I2671" s="573" t="s">
        <v>7582</v>
      </c>
      <c r="J2671" s="509" t="s">
        <v>7644</v>
      </c>
      <c r="K2671" s="509"/>
    </row>
    <row r="2672" spans="1:11" s="703" customFormat="1" hidden="1">
      <c r="A2672" s="808" t="s">
        <v>981</v>
      </c>
      <c r="B2672" s="808" t="s">
        <v>1108</v>
      </c>
      <c r="C2672" s="808" t="s">
        <v>13617</v>
      </c>
      <c r="D2672" s="808" t="s">
        <v>13618</v>
      </c>
      <c r="E2672" s="809" t="s">
        <v>1952</v>
      </c>
      <c r="F2672" s="808" t="s">
        <v>13619</v>
      </c>
      <c r="G2672" s="805" t="s">
        <v>1855</v>
      </c>
      <c r="H2672" s="285" t="s">
        <v>7421</v>
      </c>
      <c r="I2672" s="573" t="s">
        <v>7582</v>
      </c>
      <c r="J2672" s="509" t="s">
        <v>7644</v>
      </c>
      <c r="K2672" s="509"/>
    </row>
    <row r="2673" spans="1:11" s="758" customFormat="1" ht="15" hidden="1">
      <c r="A2673" s="806" t="s">
        <v>981</v>
      </c>
      <c r="B2673" s="806" t="s">
        <v>1091</v>
      </c>
      <c r="C2673" s="806" t="s">
        <v>10028</v>
      </c>
      <c r="D2673" s="806" t="s">
        <v>10029</v>
      </c>
      <c r="E2673" s="807" t="s">
        <v>1952</v>
      </c>
      <c r="F2673" s="806" t="s">
        <v>13620</v>
      </c>
      <c r="G2673" s="802" t="s">
        <v>1954</v>
      </c>
      <c r="H2673" s="285" t="s">
        <v>7421</v>
      </c>
      <c r="I2673" s="573" t="s">
        <v>7582</v>
      </c>
      <c r="J2673" s="492" t="s">
        <v>7644</v>
      </c>
      <c r="K2673" s="492"/>
    </row>
    <row r="2674" spans="1:11" s="758" customFormat="1" ht="15" hidden="1">
      <c r="A2674" s="806" t="s">
        <v>981</v>
      </c>
      <c r="B2674" s="806" t="s">
        <v>1091</v>
      </c>
      <c r="C2674" s="806" t="s">
        <v>2117</v>
      </c>
      <c r="D2674" s="806" t="s">
        <v>8238</v>
      </c>
      <c r="E2674" s="807" t="s">
        <v>1952</v>
      </c>
      <c r="F2674" s="806" t="s">
        <v>13621</v>
      </c>
      <c r="G2674" s="802" t="s">
        <v>1954</v>
      </c>
      <c r="H2674" s="285" t="s">
        <v>7421</v>
      </c>
      <c r="I2674" s="573" t="s">
        <v>7582</v>
      </c>
      <c r="J2674" s="492" t="s">
        <v>7644</v>
      </c>
      <c r="K2674" s="492"/>
    </row>
    <row r="2675" spans="1:11" s="703" customFormat="1" hidden="1">
      <c r="A2675" s="808" t="s">
        <v>981</v>
      </c>
      <c r="B2675" s="808" t="s">
        <v>1091</v>
      </c>
      <c r="C2675" s="808" t="s">
        <v>11633</v>
      </c>
      <c r="D2675" s="808" t="s">
        <v>10033</v>
      </c>
      <c r="E2675" s="809" t="s">
        <v>2169</v>
      </c>
      <c r="F2675" s="808" t="s">
        <v>13622</v>
      </c>
      <c r="G2675" s="805"/>
      <c r="H2675" s="285" t="s">
        <v>7421</v>
      </c>
      <c r="I2675" s="573" t="s">
        <v>13404</v>
      </c>
      <c r="J2675" s="509" t="s">
        <v>7644</v>
      </c>
      <c r="K2675" s="509"/>
    </row>
    <row r="2676" spans="1:11" s="703" customFormat="1" hidden="1">
      <c r="A2676" s="808" t="s">
        <v>981</v>
      </c>
      <c r="B2676" s="808" t="s">
        <v>1091</v>
      </c>
      <c r="C2676" s="808" t="s">
        <v>13623</v>
      </c>
      <c r="D2676" s="808" t="s">
        <v>13624</v>
      </c>
      <c r="E2676" s="809" t="s">
        <v>13425</v>
      </c>
      <c r="F2676" s="808" t="s">
        <v>13625</v>
      </c>
      <c r="G2676" s="805"/>
      <c r="H2676" s="285" t="s">
        <v>7421</v>
      </c>
      <c r="I2676" s="573" t="s">
        <v>7582</v>
      </c>
      <c r="J2676" s="509" t="s">
        <v>7644</v>
      </c>
      <c r="K2676" s="509"/>
    </row>
    <row r="2677" spans="1:11" s="703" customFormat="1" hidden="1">
      <c r="A2677" s="808" t="s">
        <v>981</v>
      </c>
      <c r="B2677" s="808" t="s">
        <v>1091</v>
      </c>
      <c r="C2677" s="808" t="s">
        <v>10040</v>
      </c>
      <c r="D2677" s="808" t="s">
        <v>2078</v>
      </c>
      <c r="E2677" s="809" t="s">
        <v>1952</v>
      </c>
      <c r="F2677" s="808" t="s">
        <v>13626</v>
      </c>
      <c r="G2677" s="805"/>
      <c r="H2677" s="285" t="s">
        <v>7421</v>
      </c>
      <c r="I2677" s="573" t="s">
        <v>7582</v>
      </c>
      <c r="J2677" s="509" t="s">
        <v>7644</v>
      </c>
      <c r="K2677" s="509"/>
    </row>
    <row r="2678" spans="1:11" s="703" customFormat="1" hidden="1">
      <c r="A2678" s="808" t="s">
        <v>981</v>
      </c>
      <c r="B2678" s="808" t="s">
        <v>1091</v>
      </c>
      <c r="C2678" s="808" t="s">
        <v>10042</v>
      </c>
      <c r="D2678" s="808" t="s">
        <v>13627</v>
      </c>
      <c r="E2678" s="809" t="s">
        <v>13425</v>
      </c>
      <c r="F2678" s="808" t="s">
        <v>13628</v>
      </c>
      <c r="G2678" s="805"/>
      <c r="H2678" s="285" t="s">
        <v>7421</v>
      </c>
      <c r="I2678" s="573" t="s">
        <v>7582</v>
      </c>
      <c r="J2678" s="509" t="s">
        <v>7644</v>
      </c>
      <c r="K2678" s="509"/>
    </row>
    <row r="2679" spans="1:11" s="703" customFormat="1" hidden="1">
      <c r="A2679" s="808" t="s">
        <v>981</v>
      </c>
      <c r="B2679" s="808" t="s">
        <v>1091</v>
      </c>
      <c r="C2679" s="808" t="s">
        <v>13629</v>
      </c>
      <c r="D2679" s="808" t="s">
        <v>13630</v>
      </c>
      <c r="E2679" s="809" t="s">
        <v>1952</v>
      </c>
      <c r="F2679" s="808" t="s">
        <v>13631</v>
      </c>
      <c r="G2679" s="805"/>
      <c r="H2679" s="285" t="s">
        <v>7421</v>
      </c>
      <c r="I2679" s="573" t="s">
        <v>7582</v>
      </c>
      <c r="J2679" s="509" t="s">
        <v>7644</v>
      </c>
      <c r="K2679" s="509"/>
    </row>
    <row r="2680" spans="1:11" s="703" customFormat="1" hidden="1">
      <c r="A2680" s="808" t="s">
        <v>981</v>
      </c>
      <c r="B2680" s="808" t="s">
        <v>1091</v>
      </c>
      <c r="C2680" s="808" t="s">
        <v>13632</v>
      </c>
      <c r="D2680" s="808" t="s">
        <v>13633</v>
      </c>
      <c r="E2680" s="809" t="s">
        <v>1952</v>
      </c>
      <c r="F2680" s="808" t="s">
        <v>13634</v>
      </c>
      <c r="G2680" s="805"/>
      <c r="H2680" s="285" t="s">
        <v>7421</v>
      </c>
      <c r="I2680" s="573" t="s">
        <v>7582</v>
      </c>
      <c r="J2680" s="509" t="s">
        <v>7644</v>
      </c>
      <c r="K2680" s="509"/>
    </row>
    <row r="2681" spans="1:11" s="703" customFormat="1" hidden="1">
      <c r="A2681" s="808" t="s">
        <v>981</v>
      </c>
      <c r="B2681" s="808" t="s">
        <v>1091</v>
      </c>
      <c r="C2681" s="808" t="s">
        <v>13635</v>
      </c>
      <c r="D2681" s="808" t="s">
        <v>13636</v>
      </c>
      <c r="E2681" s="809" t="s">
        <v>1952</v>
      </c>
      <c r="F2681" s="808" t="s">
        <v>13637</v>
      </c>
      <c r="G2681" s="805"/>
      <c r="H2681" s="285" t="s">
        <v>7421</v>
      </c>
      <c r="I2681" s="573" t="s">
        <v>7582</v>
      </c>
      <c r="J2681" s="509" t="s">
        <v>7644</v>
      </c>
      <c r="K2681" s="509"/>
    </row>
    <row r="2682" spans="1:11" s="703" customFormat="1" hidden="1">
      <c r="A2682" s="808" t="s">
        <v>981</v>
      </c>
      <c r="B2682" s="808" t="s">
        <v>1091</v>
      </c>
      <c r="C2682" s="808" t="s">
        <v>13638</v>
      </c>
      <c r="D2682" s="808" t="s">
        <v>13639</v>
      </c>
      <c r="E2682" s="809" t="s">
        <v>1952</v>
      </c>
      <c r="F2682" s="808" t="s">
        <v>13640</v>
      </c>
      <c r="G2682" s="805"/>
      <c r="H2682" s="285" t="s">
        <v>7421</v>
      </c>
      <c r="I2682" s="573" t="s">
        <v>7582</v>
      </c>
      <c r="J2682" s="509" t="s">
        <v>7644</v>
      </c>
      <c r="K2682" s="509"/>
    </row>
    <row r="2683" spans="1:11" s="703" customFormat="1" hidden="1">
      <c r="A2683" s="808" t="s">
        <v>981</v>
      </c>
      <c r="B2683" s="808" t="s">
        <v>1091</v>
      </c>
      <c r="C2683" s="808" t="s">
        <v>13641</v>
      </c>
      <c r="D2683" s="808" t="s">
        <v>13642</v>
      </c>
      <c r="E2683" s="809" t="s">
        <v>1952</v>
      </c>
      <c r="F2683" s="808" t="s">
        <v>13643</v>
      </c>
      <c r="G2683" s="805"/>
      <c r="H2683" s="285" t="s">
        <v>7421</v>
      </c>
      <c r="I2683" s="573" t="s">
        <v>7582</v>
      </c>
      <c r="J2683" s="509" t="s">
        <v>7644</v>
      </c>
      <c r="K2683" s="509"/>
    </row>
    <row r="2684" spans="1:11" s="703" customFormat="1" hidden="1">
      <c r="A2684" s="808" t="s">
        <v>981</v>
      </c>
      <c r="B2684" s="808" t="s">
        <v>1091</v>
      </c>
      <c r="C2684" s="808" t="s">
        <v>13644</v>
      </c>
      <c r="D2684" s="808" t="s">
        <v>13645</v>
      </c>
      <c r="E2684" s="809" t="s">
        <v>1952</v>
      </c>
      <c r="F2684" s="808" t="s">
        <v>13646</v>
      </c>
      <c r="G2684" s="805"/>
      <c r="H2684" s="285" t="s">
        <v>7421</v>
      </c>
      <c r="I2684" s="573" t="s">
        <v>7582</v>
      </c>
      <c r="J2684" s="509" t="s">
        <v>7644</v>
      </c>
      <c r="K2684" s="509"/>
    </row>
    <row r="2685" spans="1:11" s="703" customFormat="1" hidden="1">
      <c r="A2685" s="808" t="s">
        <v>981</v>
      </c>
      <c r="B2685" s="808" t="s">
        <v>1091</v>
      </c>
      <c r="C2685" s="808" t="s">
        <v>13647</v>
      </c>
      <c r="D2685" s="808" t="s">
        <v>13648</v>
      </c>
      <c r="E2685" s="809" t="s">
        <v>13425</v>
      </c>
      <c r="F2685" s="808" t="s">
        <v>13649</v>
      </c>
      <c r="G2685" s="805"/>
      <c r="H2685" s="285" t="s">
        <v>7421</v>
      </c>
      <c r="I2685" s="573" t="s">
        <v>7582</v>
      </c>
      <c r="J2685" s="509" t="s">
        <v>7644</v>
      </c>
      <c r="K2685" s="509"/>
    </row>
    <row r="2686" spans="1:11" s="703" customFormat="1" hidden="1">
      <c r="A2686" s="808" t="s">
        <v>981</v>
      </c>
      <c r="B2686" s="808" t="s">
        <v>1091</v>
      </c>
      <c r="C2686" s="808" t="s">
        <v>13650</v>
      </c>
      <c r="D2686" s="808" t="s">
        <v>13651</v>
      </c>
      <c r="E2686" s="809" t="s">
        <v>13425</v>
      </c>
      <c r="F2686" s="808" t="s">
        <v>13652</v>
      </c>
      <c r="G2686" s="805"/>
      <c r="H2686" s="285" t="s">
        <v>7421</v>
      </c>
      <c r="I2686" s="573" t="s">
        <v>7582</v>
      </c>
      <c r="J2686" s="509" t="s">
        <v>7644</v>
      </c>
      <c r="K2686" s="509"/>
    </row>
    <row r="2687" spans="1:11" s="703" customFormat="1" hidden="1">
      <c r="A2687" s="808" t="s">
        <v>981</v>
      </c>
      <c r="B2687" s="808" t="s">
        <v>1091</v>
      </c>
      <c r="C2687" s="808" t="s">
        <v>13653</v>
      </c>
      <c r="D2687" s="808" t="s">
        <v>13654</v>
      </c>
      <c r="E2687" s="809" t="s">
        <v>13425</v>
      </c>
      <c r="F2687" s="808" t="s">
        <v>13655</v>
      </c>
      <c r="G2687" s="805"/>
      <c r="H2687" s="285" t="s">
        <v>7421</v>
      </c>
      <c r="I2687" s="573" t="s">
        <v>7582</v>
      </c>
      <c r="J2687" s="509" t="s">
        <v>7644</v>
      </c>
      <c r="K2687" s="509"/>
    </row>
    <row r="2688" spans="1:11" s="703" customFormat="1" hidden="1">
      <c r="A2688" s="808" t="s">
        <v>981</v>
      </c>
      <c r="B2688" s="808" t="s">
        <v>1091</v>
      </c>
      <c r="C2688" s="808" t="s">
        <v>13656</v>
      </c>
      <c r="D2688" s="808" t="s">
        <v>13657</v>
      </c>
      <c r="E2688" s="809" t="s">
        <v>13425</v>
      </c>
      <c r="F2688" s="808" t="s">
        <v>13658</v>
      </c>
      <c r="G2688" s="805"/>
      <c r="H2688" s="285" t="s">
        <v>7421</v>
      </c>
      <c r="I2688" s="573" t="s">
        <v>7582</v>
      </c>
      <c r="J2688" s="509" t="s">
        <v>7644</v>
      </c>
      <c r="K2688" s="509"/>
    </row>
    <row r="2689" spans="1:11" s="703" customFormat="1" hidden="1">
      <c r="A2689" s="808" t="s">
        <v>981</v>
      </c>
      <c r="B2689" s="808" t="s">
        <v>1091</v>
      </c>
      <c r="C2689" s="808" t="s">
        <v>13659</v>
      </c>
      <c r="D2689" s="808" t="s">
        <v>13660</v>
      </c>
      <c r="E2689" s="809" t="s">
        <v>13425</v>
      </c>
      <c r="F2689" s="808" t="s">
        <v>13661</v>
      </c>
      <c r="G2689" s="805"/>
      <c r="H2689" s="285" t="s">
        <v>7421</v>
      </c>
      <c r="I2689" s="573" t="s">
        <v>7582</v>
      </c>
      <c r="J2689" s="509" t="s">
        <v>7644</v>
      </c>
      <c r="K2689" s="509"/>
    </row>
    <row r="2690" spans="1:11" s="703" customFormat="1" hidden="1">
      <c r="A2690" s="808" t="s">
        <v>981</v>
      </c>
      <c r="B2690" s="808" t="s">
        <v>1091</v>
      </c>
      <c r="C2690" s="808" t="s">
        <v>13662</v>
      </c>
      <c r="D2690" s="808" t="s">
        <v>13663</v>
      </c>
      <c r="E2690" s="809" t="s">
        <v>1952</v>
      </c>
      <c r="F2690" s="808" t="s">
        <v>13664</v>
      </c>
      <c r="G2690" s="805"/>
      <c r="H2690" s="285" t="s">
        <v>7421</v>
      </c>
      <c r="I2690" s="573" t="s">
        <v>7582</v>
      </c>
      <c r="J2690" s="509" t="s">
        <v>7644</v>
      </c>
      <c r="K2690" s="509"/>
    </row>
    <row r="2691" spans="1:11" s="703" customFormat="1" hidden="1">
      <c r="A2691" s="808" t="s">
        <v>981</v>
      </c>
      <c r="B2691" s="808" t="s">
        <v>1091</v>
      </c>
      <c r="C2691" s="808" t="s">
        <v>13665</v>
      </c>
      <c r="D2691" s="808" t="s">
        <v>13666</v>
      </c>
      <c r="E2691" s="809" t="s">
        <v>1952</v>
      </c>
      <c r="F2691" s="808" t="s">
        <v>13667</v>
      </c>
      <c r="G2691" s="805"/>
      <c r="H2691" s="285" t="s">
        <v>7421</v>
      </c>
      <c r="I2691" s="573" t="s">
        <v>7582</v>
      </c>
      <c r="J2691" s="509" t="s">
        <v>7644</v>
      </c>
      <c r="K2691" s="509"/>
    </row>
    <row r="2692" spans="1:11" s="703" customFormat="1" hidden="1">
      <c r="A2692" s="808" t="s">
        <v>981</v>
      </c>
      <c r="B2692" s="808" t="s">
        <v>1091</v>
      </c>
      <c r="C2692" s="808" t="s">
        <v>13668</v>
      </c>
      <c r="D2692" s="808" t="s">
        <v>13669</v>
      </c>
      <c r="E2692" s="809" t="s">
        <v>1952</v>
      </c>
      <c r="F2692" s="808" t="s">
        <v>13670</v>
      </c>
      <c r="G2692" s="805"/>
      <c r="H2692" s="285" t="s">
        <v>7421</v>
      </c>
      <c r="I2692" s="573" t="s">
        <v>7582</v>
      </c>
      <c r="J2692" s="509" t="s">
        <v>7644</v>
      </c>
      <c r="K2692" s="509"/>
    </row>
    <row r="2693" spans="1:11" s="703" customFormat="1" hidden="1">
      <c r="A2693" s="808" t="s">
        <v>981</v>
      </c>
      <c r="B2693" s="808" t="s">
        <v>1091</v>
      </c>
      <c r="C2693" s="808" t="s">
        <v>13671</v>
      </c>
      <c r="D2693" s="808" t="s">
        <v>13672</v>
      </c>
      <c r="E2693" s="809" t="s">
        <v>13425</v>
      </c>
      <c r="F2693" s="808" t="s">
        <v>13673</v>
      </c>
      <c r="G2693" s="805"/>
      <c r="H2693" s="285" t="s">
        <v>7421</v>
      </c>
      <c r="I2693" s="573" t="s">
        <v>7582</v>
      </c>
      <c r="J2693" s="509" t="s">
        <v>7644</v>
      </c>
      <c r="K2693" s="509"/>
    </row>
    <row r="2694" spans="1:11" s="703" customFormat="1" hidden="1">
      <c r="A2694" s="808" t="s">
        <v>981</v>
      </c>
      <c r="B2694" s="808" t="s">
        <v>1091</v>
      </c>
      <c r="C2694" s="808" t="s">
        <v>13674</v>
      </c>
      <c r="D2694" s="808" t="s">
        <v>13675</v>
      </c>
      <c r="E2694" s="809" t="s">
        <v>13425</v>
      </c>
      <c r="F2694" s="808" t="s">
        <v>13676</v>
      </c>
      <c r="G2694" s="805"/>
      <c r="H2694" s="285" t="s">
        <v>7421</v>
      </c>
      <c r="I2694" s="573" t="s">
        <v>7582</v>
      </c>
      <c r="J2694" s="509" t="s">
        <v>7644</v>
      </c>
      <c r="K2694" s="509"/>
    </row>
    <row r="2695" spans="1:11" s="703" customFormat="1" hidden="1">
      <c r="A2695" s="808" t="s">
        <v>981</v>
      </c>
      <c r="B2695" s="808" t="s">
        <v>1091</v>
      </c>
      <c r="C2695" s="808" t="s">
        <v>13677</v>
      </c>
      <c r="D2695" s="808" t="s">
        <v>13678</v>
      </c>
      <c r="E2695" s="809" t="s">
        <v>13425</v>
      </c>
      <c r="F2695" s="808" t="s">
        <v>13679</v>
      </c>
      <c r="G2695" s="805"/>
      <c r="H2695" s="285" t="s">
        <v>7421</v>
      </c>
      <c r="I2695" s="573" t="s">
        <v>7582</v>
      </c>
      <c r="J2695" s="509" t="s">
        <v>7644</v>
      </c>
      <c r="K2695" s="509"/>
    </row>
    <row r="2696" spans="1:11" s="703" customFormat="1" hidden="1">
      <c r="A2696" s="808" t="s">
        <v>981</v>
      </c>
      <c r="B2696" s="808" t="s">
        <v>1091</v>
      </c>
      <c r="C2696" s="808" t="s">
        <v>13680</v>
      </c>
      <c r="D2696" s="808" t="s">
        <v>13681</v>
      </c>
      <c r="E2696" s="809" t="s">
        <v>1952</v>
      </c>
      <c r="F2696" s="808" t="s">
        <v>13682</v>
      </c>
      <c r="G2696" s="805"/>
      <c r="H2696" s="285" t="s">
        <v>7421</v>
      </c>
      <c r="I2696" s="573" t="s">
        <v>7582</v>
      </c>
      <c r="J2696" s="509" t="s">
        <v>7644</v>
      </c>
      <c r="K2696" s="509"/>
    </row>
    <row r="2697" spans="1:11" s="703" customFormat="1" hidden="1">
      <c r="A2697" s="808" t="s">
        <v>981</v>
      </c>
      <c r="B2697" s="808" t="s">
        <v>1091</v>
      </c>
      <c r="C2697" s="808" t="s">
        <v>13683</v>
      </c>
      <c r="D2697" s="808" t="s">
        <v>13684</v>
      </c>
      <c r="E2697" s="809" t="s">
        <v>13425</v>
      </c>
      <c r="F2697" s="808" t="s">
        <v>13685</v>
      </c>
      <c r="G2697" s="805"/>
      <c r="H2697" s="285" t="s">
        <v>7421</v>
      </c>
      <c r="I2697" s="573" t="s">
        <v>7582</v>
      </c>
      <c r="J2697" s="509" t="s">
        <v>7644</v>
      </c>
      <c r="K2697" s="509"/>
    </row>
    <row r="2698" spans="1:11" s="703" customFormat="1" hidden="1">
      <c r="A2698" s="808" t="s">
        <v>981</v>
      </c>
      <c r="B2698" s="808" t="s">
        <v>1091</v>
      </c>
      <c r="C2698" s="808" t="s">
        <v>13686</v>
      </c>
      <c r="D2698" s="808" t="s">
        <v>13687</v>
      </c>
      <c r="E2698" s="809" t="s">
        <v>13425</v>
      </c>
      <c r="F2698" s="808" t="s">
        <v>13688</v>
      </c>
      <c r="G2698" s="805"/>
      <c r="H2698" s="285" t="s">
        <v>7421</v>
      </c>
      <c r="I2698" s="573" t="s">
        <v>7582</v>
      </c>
      <c r="J2698" s="509" t="s">
        <v>7644</v>
      </c>
      <c r="K2698" s="509"/>
    </row>
    <row r="2699" spans="1:11" s="758" customFormat="1" ht="15" hidden="1">
      <c r="A2699" s="806" t="s">
        <v>981</v>
      </c>
      <c r="B2699" s="806" t="s">
        <v>1089</v>
      </c>
      <c r="C2699" s="806" t="s">
        <v>10028</v>
      </c>
      <c r="D2699" s="806" t="s">
        <v>10029</v>
      </c>
      <c r="E2699" s="807" t="s">
        <v>1952</v>
      </c>
      <c r="F2699" s="806" t="s">
        <v>13689</v>
      </c>
      <c r="G2699" s="802" t="s">
        <v>1954</v>
      </c>
      <c r="H2699" s="285" t="s">
        <v>7421</v>
      </c>
      <c r="I2699" s="573" t="s">
        <v>7582</v>
      </c>
      <c r="J2699" s="492" t="s">
        <v>7644</v>
      </c>
      <c r="K2699" s="492"/>
    </row>
    <row r="2700" spans="1:11" s="758" customFormat="1" ht="15" hidden="1">
      <c r="A2700" s="806" t="s">
        <v>981</v>
      </c>
      <c r="B2700" s="806" t="s">
        <v>1089</v>
      </c>
      <c r="C2700" s="806" t="s">
        <v>2117</v>
      </c>
      <c r="D2700" s="806" t="s">
        <v>8238</v>
      </c>
      <c r="E2700" s="807" t="s">
        <v>1952</v>
      </c>
      <c r="F2700" s="806" t="s">
        <v>13690</v>
      </c>
      <c r="G2700" s="802" t="s">
        <v>1954</v>
      </c>
      <c r="H2700" s="285" t="s">
        <v>7421</v>
      </c>
      <c r="I2700" s="573" t="s">
        <v>7582</v>
      </c>
      <c r="J2700" s="492" t="s">
        <v>7644</v>
      </c>
      <c r="K2700" s="492"/>
    </row>
    <row r="2701" spans="1:11" s="703" customFormat="1" hidden="1">
      <c r="A2701" s="808" t="s">
        <v>981</v>
      </c>
      <c r="B2701" s="808" t="s">
        <v>1089</v>
      </c>
      <c r="C2701" s="808" t="s">
        <v>11633</v>
      </c>
      <c r="D2701" s="808" t="s">
        <v>10033</v>
      </c>
      <c r="E2701" s="809" t="s">
        <v>1952</v>
      </c>
      <c r="F2701" s="808" t="s">
        <v>13691</v>
      </c>
      <c r="G2701" s="805"/>
      <c r="H2701" s="285" t="s">
        <v>7421</v>
      </c>
      <c r="I2701" s="573" t="s">
        <v>13404</v>
      </c>
      <c r="J2701" s="509" t="s">
        <v>7644</v>
      </c>
      <c r="K2701" s="509"/>
    </row>
    <row r="2702" spans="1:11" s="703" customFormat="1" hidden="1">
      <c r="A2702" s="808" t="s">
        <v>981</v>
      </c>
      <c r="B2702" s="808" t="s">
        <v>1089</v>
      </c>
      <c r="C2702" s="808" t="s">
        <v>13692</v>
      </c>
      <c r="D2702" s="808" t="s">
        <v>5584</v>
      </c>
      <c r="E2702" s="809" t="s">
        <v>13425</v>
      </c>
      <c r="F2702" s="808" t="s">
        <v>13693</v>
      </c>
      <c r="G2702" s="805"/>
      <c r="H2702" s="285" t="s">
        <v>7421</v>
      </c>
      <c r="I2702" s="573" t="s">
        <v>7582</v>
      </c>
      <c r="J2702" s="509" t="s">
        <v>7644</v>
      </c>
      <c r="K2702" s="509"/>
    </row>
    <row r="2703" spans="1:11" s="703" customFormat="1" hidden="1">
      <c r="A2703" s="808" t="s">
        <v>981</v>
      </c>
      <c r="B2703" s="808" t="s">
        <v>1089</v>
      </c>
      <c r="C2703" s="808" t="s">
        <v>10040</v>
      </c>
      <c r="D2703" s="808" t="s">
        <v>2078</v>
      </c>
      <c r="E2703" s="809" t="s">
        <v>1952</v>
      </c>
      <c r="F2703" s="808" t="s">
        <v>13694</v>
      </c>
      <c r="G2703" s="805"/>
      <c r="H2703" s="285" t="s">
        <v>7421</v>
      </c>
      <c r="I2703" s="573" t="s">
        <v>7582</v>
      </c>
      <c r="J2703" s="509" t="s">
        <v>7644</v>
      </c>
      <c r="K2703" s="509"/>
    </row>
    <row r="2704" spans="1:11" s="703" customFormat="1" hidden="1">
      <c r="A2704" s="808" t="s">
        <v>981</v>
      </c>
      <c r="B2704" s="808" t="s">
        <v>1089</v>
      </c>
      <c r="C2704" s="808" t="s">
        <v>10042</v>
      </c>
      <c r="D2704" s="808" t="s">
        <v>13627</v>
      </c>
      <c r="E2704" s="809" t="s">
        <v>13425</v>
      </c>
      <c r="F2704" s="808" t="s">
        <v>13695</v>
      </c>
      <c r="G2704" s="805"/>
      <c r="H2704" s="285" t="s">
        <v>7421</v>
      </c>
      <c r="I2704" s="573" t="s">
        <v>7582</v>
      </c>
      <c r="J2704" s="509" t="s">
        <v>7644</v>
      </c>
      <c r="K2704" s="509"/>
    </row>
    <row r="2705" spans="1:11" s="703" customFormat="1" hidden="1">
      <c r="A2705" s="808" t="s">
        <v>981</v>
      </c>
      <c r="B2705" s="808" t="s">
        <v>1089</v>
      </c>
      <c r="C2705" s="808" t="s">
        <v>13696</v>
      </c>
      <c r="D2705" s="808" t="s">
        <v>13697</v>
      </c>
      <c r="E2705" s="809" t="s">
        <v>13425</v>
      </c>
      <c r="F2705" s="808" t="s">
        <v>13698</v>
      </c>
      <c r="G2705" s="805"/>
      <c r="H2705" s="285" t="s">
        <v>7421</v>
      </c>
      <c r="I2705" s="573" t="s">
        <v>7582</v>
      </c>
      <c r="J2705" s="509" t="s">
        <v>7644</v>
      </c>
      <c r="K2705" s="509"/>
    </row>
    <row r="2706" spans="1:11" s="703" customFormat="1" hidden="1">
      <c r="A2706" s="808" t="s">
        <v>981</v>
      </c>
      <c r="B2706" s="808" t="s">
        <v>1089</v>
      </c>
      <c r="C2706" s="808" t="s">
        <v>13699</v>
      </c>
      <c r="D2706" s="808" t="s">
        <v>13700</v>
      </c>
      <c r="E2706" s="809" t="s">
        <v>13425</v>
      </c>
      <c r="F2706" s="808" t="s">
        <v>13701</v>
      </c>
      <c r="G2706" s="805"/>
      <c r="H2706" s="285" t="s">
        <v>7421</v>
      </c>
      <c r="I2706" s="573" t="s">
        <v>7582</v>
      </c>
      <c r="J2706" s="509" t="s">
        <v>7644</v>
      </c>
      <c r="K2706" s="509"/>
    </row>
    <row r="2707" spans="1:11" s="703" customFormat="1" hidden="1">
      <c r="A2707" s="808" t="s">
        <v>981</v>
      </c>
      <c r="B2707" s="808" t="s">
        <v>1089</v>
      </c>
      <c r="C2707" s="808" t="s">
        <v>10704</v>
      </c>
      <c r="D2707" s="808" t="s">
        <v>2638</v>
      </c>
      <c r="E2707" s="809" t="s">
        <v>1952</v>
      </c>
      <c r="F2707" s="808" t="s">
        <v>13702</v>
      </c>
      <c r="G2707" s="805"/>
      <c r="H2707" s="285" t="s">
        <v>7421</v>
      </c>
      <c r="I2707" s="573" t="s">
        <v>7582</v>
      </c>
      <c r="J2707" s="509" t="s">
        <v>7644</v>
      </c>
      <c r="K2707" s="509"/>
    </row>
    <row r="2708" spans="1:11" s="703" customFormat="1" hidden="1">
      <c r="A2708" s="808" t="s">
        <v>981</v>
      </c>
      <c r="B2708" s="808" t="s">
        <v>1089</v>
      </c>
      <c r="C2708" s="808" t="s">
        <v>11649</v>
      </c>
      <c r="D2708" s="808" t="s">
        <v>5615</v>
      </c>
      <c r="E2708" s="809" t="s">
        <v>13425</v>
      </c>
      <c r="F2708" s="808" t="s">
        <v>13703</v>
      </c>
      <c r="G2708" s="805"/>
      <c r="H2708" s="285" t="s">
        <v>7421</v>
      </c>
      <c r="I2708" s="573" t="s">
        <v>7582</v>
      </c>
      <c r="J2708" s="509" t="s">
        <v>7644</v>
      </c>
      <c r="K2708" s="509"/>
    </row>
    <row r="2709" spans="1:11" s="703" customFormat="1" hidden="1">
      <c r="A2709" s="808" t="s">
        <v>981</v>
      </c>
      <c r="B2709" s="808" t="s">
        <v>1089</v>
      </c>
      <c r="C2709" s="808" t="s">
        <v>13704</v>
      </c>
      <c r="D2709" s="808" t="s">
        <v>13705</v>
      </c>
      <c r="E2709" s="809" t="s">
        <v>13425</v>
      </c>
      <c r="F2709" s="808" t="s">
        <v>13706</v>
      </c>
      <c r="G2709" s="805"/>
      <c r="H2709" s="285" t="s">
        <v>7421</v>
      </c>
      <c r="I2709" s="573" t="s">
        <v>7582</v>
      </c>
      <c r="J2709" s="509" t="s">
        <v>7644</v>
      </c>
      <c r="K2709" s="509"/>
    </row>
    <row r="2710" spans="1:11" s="703" customFormat="1" hidden="1">
      <c r="A2710" s="808" t="s">
        <v>981</v>
      </c>
      <c r="B2710" s="808" t="s">
        <v>1089</v>
      </c>
      <c r="C2710" s="808" t="s">
        <v>13707</v>
      </c>
      <c r="D2710" s="808" t="s">
        <v>13708</v>
      </c>
      <c r="E2710" s="809" t="s">
        <v>13425</v>
      </c>
      <c r="F2710" s="808" t="s">
        <v>13709</v>
      </c>
      <c r="G2710" s="805"/>
      <c r="H2710" s="285" t="s">
        <v>7421</v>
      </c>
      <c r="I2710" s="573" t="s">
        <v>7582</v>
      </c>
      <c r="J2710" s="509" t="s">
        <v>7644</v>
      </c>
      <c r="K2710" s="509"/>
    </row>
    <row r="2711" spans="1:11" s="951" customFormat="1" ht="15" hidden="1">
      <c r="A2711" s="752" t="s">
        <v>981</v>
      </c>
      <c r="B2711" s="752" t="s">
        <v>7261</v>
      </c>
      <c r="C2711" s="752" t="s">
        <v>9528</v>
      </c>
      <c r="D2711" s="752" t="s">
        <v>13710</v>
      </c>
      <c r="E2711" s="759" t="s">
        <v>1952</v>
      </c>
      <c r="F2711" s="752" t="s">
        <v>13711</v>
      </c>
      <c r="G2711" s="746" t="s">
        <v>1954</v>
      </c>
      <c r="H2711" s="957" t="s">
        <v>7510</v>
      </c>
      <c r="I2711" s="749" t="s">
        <v>7582</v>
      </c>
      <c r="J2711" s="950"/>
      <c r="K2711" s="950"/>
    </row>
    <row r="2712" spans="1:11" s="951" customFormat="1" ht="15" hidden="1">
      <c r="A2712" s="752" t="s">
        <v>981</v>
      </c>
      <c r="B2712" s="752" t="s">
        <v>7261</v>
      </c>
      <c r="C2712" s="752" t="s">
        <v>2117</v>
      </c>
      <c r="D2712" s="752" t="s">
        <v>8238</v>
      </c>
      <c r="E2712" s="759" t="s">
        <v>1952</v>
      </c>
      <c r="F2712" s="752" t="s">
        <v>13712</v>
      </c>
      <c r="G2712" s="746" t="s">
        <v>1954</v>
      </c>
      <c r="H2712" s="957" t="s">
        <v>7510</v>
      </c>
      <c r="I2712" s="749" t="s">
        <v>7582</v>
      </c>
      <c r="J2712" s="950"/>
      <c r="K2712" s="950"/>
    </row>
    <row r="2713" spans="1:11" s="949" customFormat="1" hidden="1">
      <c r="A2713" s="739" t="s">
        <v>981</v>
      </c>
      <c r="B2713" s="739" t="s">
        <v>7261</v>
      </c>
      <c r="C2713" s="739" t="s">
        <v>13713</v>
      </c>
      <c r="D2713" s="739" t="s">
        <v>13714</v>
      </c>
      <c r="E2713" s="760" t="s">
        <v>13425</v>
      </c>
      <c r="F2713" s="739" t="s">
        <v>13715</v>
      </c>
      <c r="G2713" s="748"/>
      <c r="H2713" s="957" t="s">
        <v>7510</v>
      </c>
      <c r="I2713" s="749" t="s">
        <v>7582</v>
      </c>
      <c r="J2713" s="948"/>
      <c r="K2713" s="948"/>
    </row>
    <row r="2714" spans="1:11" s="949" customFormat="1" hidden="1">
      <c r="A2714" s="739" t="s">
        <v>981</v>
      </c>
      <c r="B2714" s="739" t="s">
        <v>7261</v>
      </c>
      <c r="C2714" s="739" t="s">
        <v>13716</v>
      </c>
      <c r="D2714" s="739" t="s">
        <v>13717</v>
      </c>
      <c r="E2714" s="760" t="s">
        <v>13425</v>
      </c>
      <c r="F2714" s="739" t="s">
        <v>13718</v>
      </c>
      <c r="G2714" s="748"/>
      <c r="H2714" s="957" t="s">
        <v>7510</v>
      </c>
      <c r="I2714" s="749" t="s">
        <v>7582</v>
      </c>
      <c r="J2714" s="948"/>
      <c r="K2714" s="948"/>
    </row>
    <row r="2715" spans="1:11" s="949" customFormat="1" hidden="1">
      <c r="A2715" s="739" t="s">
        <v>981</v>
      </c>
      <c r="B2715" s="739" t="s">
        <v>7261</v>
      </c>
      <c r="C2715" s="739" t="s">
        <v>13719</v>
      </c>
      <c r="D2715" s="739" t="s">
        <v>13720</v>
      </c>
      <c r="E2715" s="760" t="s">
        <v>13425</v>
      </c>
      <c r="F2715" s="739" t="s">
        <v>13721</v>
      </c>
      <c r="G2715" s="748"/>
      <c r="H2715" s="957" t="s">
        <v>7510</v>
      </c>
      <c r="I2715" s="749" t="s">
        <v>7582</v>
      </c>
      <c r="J2715" s="948"/>
      <c r="K2715" s="948"/>
    </row>
    <row r="2716" spans="1:11" s="949" customFormat="1" hidden="1">
      <c r="A2716" s="739" t="s">
        <v>981</v>
      </c>
      <c r="B2716" s="739" t="s">
        <v>7261</v>
      </c>
      <c r="C2716" s="739" t="s">
        <v>13668</v>
      </c>
      <c r="D2716" s="739" t="s">
        <v>13669</v>
      </c>
      <c r="E2716" s="760" t="s">
        <v>1952</v>
      </c>
      <c r="F2716" s="739" t="s">
        <v>13722</v>
      </c>
      <c r="G2716" s="748"/>
      <c r="H2716" s="957" t="s">
        <v>7510</v>
      </c>
      <c r="I2716" s="749" t="s">
        <v>7582</v>
      </c>
      <c r="J2716" s="948"/>
      <c r="K2716" s="948"/>
    </row>
    <row r="2717" spans="1:11" s="949" customFormat="1" hidden="1">
      <c r="A2717" s="739" t="s">
        <v>981</v>
      </c>
      <c r="B2717" s="739" t="s">
        <v>7261</v>
      </c>
      <c r="C2717" s="739" t="s">
        <v>13665</v>
      </c>
      <c r="D2717" s="739" t="s">
        <v>13666</v>
      </c>
      <c r="E2717" s="760" t="s">
        <v>1952</v>
      </c>
      <c r="F2717" s="739" t="s">
        <v>13723</v>
      </c>
      <c r="G2717" s="748"/>
      <c r="H2717" s="957" t="s">
        <v>7510</v>
      </c>
      <c r="I2717" s="749" t="s">
        <v>7582</v>
      </c>
      <c r="J2717" s="948"/>
      <c r="K2717" s="948"/>
    </row>
    <row r="2718" spans="1:11" s="949" customFormat="1" hidden="1">
      <c r="A2718" s="739" t="s">
        <v>981</v>
      </c>
      <c r="B2718" s="739" t="s">
        <v>7261</v>
      </c>
      <c r="C2718" s="739" t="s">
        <v>13662</v>
      </c>
      <c r="D2718" s="739" t="s">
        <v>13663</v>
      </c>
      <c r="E2718" s="760" t="s">
        <v>1952</v>
      </c>
      <c r="F2718" s="739" t="s">
        <v>13724</v>
      </c>
      <c r="G2718" s="748"/>
      <c r="H2718" s="957" t="s">
        <v>7510</v>
      </c>
      <c r="I2718" s="749" t="s">
        <v>7582</v>
      </c>
      <c r="J2718" s="948"/>
      <c r="K2718" s="948"/>
    </row>
    <row r="2719" spans="1:11" s="949" customFormat="1" hidden="1">
      <c r="A2719" s="739" t="s">
        <v>981</v>
      </c>
      <c r="B2719" s="739" t="s">
        <v>7261</v>
      </c>
      <c r="C2719" s="739" t="s">
        <v>13725</v>
      </c>
      <c r="D2719" s="739" t="s">
        <v>13726</v>
      </c>
      <c r="E2719" s="760" t="s">
        <v>13425</v>
      </c>
      <c r="F2719" s="739" t="s">
        <v>13727</v>
      </c>
      <c r="G2719" s="748"/>
      <c r="H2719" s="957" t="s">
        <v>7510</v>
      </c>
      <c r="I2719" s="749" t="s">
        <v>7582</v>
      </c>
      <c r="J2719" s="948"/>
      <c r="K2719" s="948"/>
    </row>
    <row r="2720" spans="1:11" s="949" customFormat="1" hidden="1">
      <c r="A2720" s="739" t="s">
        <v>981</v>
      </c>
      <c r="B2720" s="739" t="s">
        <v>7261</v>
      </c>
      <c r="C2720" s="739" t="s">
        <v>13656</v>
      </c>
      <c r="D2720" s="739" t="s">
        <v>13657</v>
      </c>
      <c r="E2720" s="760" t="s">
        <v>13425</v>
      </c>
      <c r="F2720" s="739" t="s">
        <v>13728</v>
      </c>
      <c r="G2720" s="748"/>
      <c r="H2720" s="957" t="s">
        <v>7510</v>
      </c>
      <c r="I2720" s="749" t="s">
        <v>7582</v>
      </c>
      <c r="J2720" s="948"/>
      <c r="K2720" s="948"/>
    </row>
    <row r="2721" spans="1:11" s="949" customFormat="1" hidden="1">
      <c r="A2721" s="739" t="s">
        <v>981</v>
      </c>
      <c r="B2721" s="739" t="s">
        <v>7261</v>
      </c>
      <c r="C2721" s="739" t="s">
        <v>13683</v>
      </c>
      <c r="D2721" s="739" t="s">
        <v>13729</v>
      </c>
      <c r="E2721" s="760" t="s">
        <v>13425</v>
      </c>
      <c r="F2721" s="739" t="s">
        <v>13730</v>
      </c>
      <c r="G2721" s="748"/>
      <c r="H2721" s="957" t="s">
        <v>7510</v>
      </c>
      <c r="I2721" s="749" t="s">
        <v>7582</v>
      </c>
      <c r="J2721" s="948"/>
      <c r="K2721" s="948"/>
    </row>
    <row r="2722" spans="1:11" s="949" customFormat="1" hidden="1">
      <c r="A2722" s="739" t="s">
        <v>981</v>
      </c>
      <c r="B2722" s="739" t="s">
        <v>7261</v>
      </c>
      <c r="C2722" s="739" t="s">
        <v>13731</v>
      </c>
      <c r="D2722" s="739" t="s">
        <v>13732</v>
      </c>
      <c r="E2722" s="760" t="s">
        <v>13425</v>
      </c>
      <c r="F2722" s="739" t="s">
        <v>13733</v>
      </c>
      <c r="G2722" s="748"/>
      <c r="H2722" s="957" t="s">
        <v>7510</v>
      </c>
      <c r="I2722" s="749" t="s">
        <v>7582</v>
      </c>
      <c r="J2722" s="948"/>
      <c r="K2722" s="948"/>
    </row>
    <row r="2723" spans="1:11" s="949" customFormat="1" hidden="1">
      <c r="A2723" s="739" t="s">
        <v>981</v>
      </c>
      <c r="B2723" s="739" t="s">
        <v>7261</v>
      </c>
      <c r="C2723" s="739" t="s">
        <v>13647</v>
      </c>
      <c r="D2723" s="739" t="s">
        <v>13734</v>
      </c>
      <c r="E2723" s="760" t="s">
        <v>1952</v>
      </c>
      <c r="F2723" s="739" t="s">
        <v>13735</v>
      </c>
      <c r="G2723" s="748"/>
      <c r="H2723" s="957" t="s">
        <v>7510</v>
      </c>
      <c r="I2723" s="749" t="s">
        <v>7582</v>
      </c>
      <c r="J2723" s="948"/>
      <c r="K2723" s="948"/>
    </row>
    <row r="2724" spans="1:11" s="949" customFormat="1" hidden="1">
      <c r="A2724" s="739" t="s">
        <v>981</v>
      </c>
      <c r="B2724" s="739" t="s">
        <v>7261</v>
      </c>
      <c r="C2724" s="739" t="s">
        <v>13736</v>
      </c>
      <c r="D2724" s="739" t="s">
        <v>13737</v>
      </c>
      <c r="E2724" s="760" t="s">
        <v>1952</v>
      </c>
      <c r="F2724" s="739" t="s">
        <v>13738</v>
      </c>
      <c r="G2724" s="748"/>
      <c r="H2724" s="957" t="s">
        <v>7510</v>
      </c>
      <c r="I2724" s="749" t="s">
        <v>7582</v>
      </c>
      <c r="J2724" s="948"/>
      <c r="K2724" s="948"/>
    </row>
    <row r="2725" spans="1:11" s="949" customFormat="1" hidden="1">
      <c r="A2725" s="739" t="s">
        <v>981</v>
      </c>
      <c r="B2725" s="739" t="s">
        <v>7261</v>
      </c>
      <c r="C2725" s="739" t="s">
        <v>10040</v>
      </c>
      <c r="D2725" s="739" t="s">
        <v>2078</v>
      </c>
      <c r="E2725" s="760" t="s">
        <v>1952</v>
      </c>
      <c r="F2725" s="739" t="s">
        <v>13739</v>
      </c>
      <c r="G2725" s="748"/>
      <c r="H2725" s="957" t="s">
        <v>7510</v>
      </c>
      <c r="I2725" s="749" t="s">
        <v>7582</v>
      </c>
      <c r="J2725" s="948"/>
      <c r="K2725" s="948"/>
    </row>
    <row r="2726" spans="1:11" s="949" customFormat="1" hidden="1">
      <c r="A2726" s="739" t="s">
        <v>981</v>
      </c>
      <c r="B2726" s="739" t="s">
        <v>7261</v>
      </c>
      <c r="C2726" s="739" t="s">
        <v>9682</v>
      </c>
      <c r="D2726" s="739" t="s">
        <v>9683</v>
      </c>
      <c r="E2726" s="760" t="s">
        <v>1952</v>
      </c>
      <c r="F2726" s="739" t="s">
        <v>13740</v>
      </c>
      <c r="G2726" s="748"/>
      <c r="H2726" s="957" t="s">
        <v>7510</v>
      </c>
      <c r="I2726" s="749" t="s">
        <v>7582</v>
      </c>
      <c r="J2726" s="948"/>
      <c r="K2726" s="948"/>
    </row>
    <row r="2727" spans="1:11" s="949" customFormat="1" hidden="1">
      <c r="A2727" s="739" t="s">
        <v>981</v>
      </c>
      <c r="B2727" s="739" t="s">
        <v>7261</v>
      </c>
      <c r="C2727" s="739" t="s">
        <v>13432</v>
      </c>
      <c r="D2727" s="739" t="s">
        <v>13433</v>
      </c>
      <c r="E2727" s="760" t="s">
        <v>13425</v>
      </c>
      <c r="F2727" s="739" t="s">
        <v>13741</v>
      </c>
      <c r="G2727" s="748"/>
      <c r="H2727" s="957" t="s">
        <v>7510</v>
      </c>
      <c r="I2727" s="749" t="s">
        <v>7582</v>
      </c>
      <c r="J2727" s="948"/>
      <c r="K2727" s="948"/>
    </row>
    <row r="2728" spans="1:11" s="949" customFormat="1" hidden="1">
      <c r="A2728" s="739" t="s">
        <v>981</v>
      </c>
      <c r="B2728" s="739" t="s">
        <v>7261</v>
      </c>
      <c r="C2728" s="739" t="s">
        <v>13742</v>
      </c>
      <c r="D2728" s="739" t="s">
        <v>13743</v>
      </c>
      <c r="E2728" s="760" t="s">
        <v>13425</v>
      </c>
      <c r="F2728" s="739" t="s">
        <v>13744</v>
      </c>
      <c r="G2728" s="748"/>
      <c r="H2728" s="957" t="s">
        <v>7510</v>
      </c>
      <c r="I2728" s="749" t="s">
        <v>7582</v>
      </c>
      <c r="J2728" s="948"/>
      <c r="K2728" s="948"/>
    </row>
    <row r="2729" spans="1:11" s="949" customFormat="1" hidden="1">
      <c r="A2729" s="739" t="s">
        <v>981</v>
      </c>
      <c r="B2729" s="739" t="s">
        <v>7261</v>
      </c>
      <c r="C2729" s="739" t="s">
        <v>13745</v>
      </c>
      <c r="D2729" s="739" t="s">
        <v>13746</v>
      </c>
      <c r="E2729" s="760" t="s">
        <v>13425</v>
      </c>
      <c r="F2729" s="739" t="s">
        <v>13747</v>
      </c>
      <c r="G2729" s="748"/>
      <c r="H2729" s="957" t="s">
        <v>7510</v>
      </c>
      <c r="I2729" s="749" t="s">
        <v>7582</v>
      </c>
      <c r="J2729" s="948"/>
      <c r="K2729" s="948"/>
    </row>
    <row r="2730" spans="1:11" s="758" customFormat="1" ht="15" hidden="1">
      <c r="A2730" s="806" t="s">
        <v>981</v>
      </c>
      <c r="B2730" s="806" t="s">
        <v>7247</v>
      </c>
      <c r="C2730" s="806" t="s">
        <v>13190</v>
      </c>
      <c r="D2730" s="806" t="s">
        <v>13748</v>
      </c>
      <c r="E2730" s="807" t="s">
        <v>1952</v>
      </c>
      <c r="F2730" s="806" t="s">
        <v>13749</v>
      </c>
      <c r="G2730" s="802" t="s">
        <v>1954</v>
      </c>
      <c r="H2730" s="285" t="s">
        <v>7421</v>
      </c>
      <c r="I2730" s="573" t="s">
        <v>7582</v>
      </c>
      <c r="J2730" s="492" t="s">
        <v>7644</v>
      </c>
      <c r="K2730" s="492"/>
    </row>
    <row r="2731" spans="1:11" s="758" customFormat="1" ht="15" hidden="1">
      <c r="A2731" s="806" t="s">
        <v>981</v>
      </c>
      <c r="B2731" s="806" t="s">
        <v>7247</v>
      </c>
      <c r="C2731" s="806" t="s">
        <v>2117</v>
      </c>
      <c r="D2731" s="806" t="s">
        <v>8238</v>
      </c>
      <c r="E2731" s="807" t="s">
        <v>1952</v>
      </c>
      <c r="F2731" s="806" t="s">
        <v>13750</v>
      </c>
      <c r="G2731" s="802" t="s">
        <v>1954</v>
      </c>
      <c r="H2731" s="285" t="s">
        <v>7421</v>
      </c>
      <c r="I2731" s="573" t="s">
        <v>7582</v>
      </c>
      <c r="J2731" s="492" t="s">
        <v>7644</v>
      </c>
      <c r="K2731" s="492"/>
    </row>
    <row r="2732" spans="1:11" s="703" customFormat="1" hidden="1">
      <c r="A2732" s="808" t="s">
        <v>981</v>
      </c>
      <c r="B2732" s="808" t="s">
        <v>7247</v>
      </c>
      <c r="C2732" s="808" t="s">
        <v>13751</v>
      </c>
      <c r="D2732" s="808" t="s">
        <v>13752</v>
      </c>
      <c r="E2732" s="809" t="s">
        <v>7610</v>
      </c>
      <c r="F2732" s="808" t="s">
        <v>13753</v>
      </c>
      <c r="G2732" s="805"/>
      <c r="H2732" s="285" t="s">
        <v>7421</v>
      </c>
      <c r="I2732" s="573" t="s">
        <v>13404</v>
      </c>
      <c r="J2732" s="509" t="s">
        <v>7644</v>
      </c>
      <c r="K2732" s="509"/>
    </row>
    <row r="2733" spans="1:11" s="703" customFormat="1" hidden="1">
      <c r="A2733" s="808" t="s">
        <v>981</v>
      </c>
      <c r="B2733" s="808" t="s">
        <v>7247</v>
      </c>
      <c r="C2733" s="808" t="s">
        <v>13754</v>
      </c>
      <c r="D2733" s="808" t="s">
        <v>13755</v>
      </c>
      <c r="E2733" s="809" t="s">
        <v>13425</v>
      </c>
      <c r="F2733" s="808" t="s">
        <v>13756</v>
      </c>
      <c r="G2733" s="805"/>
      <c r="H2733" s="285" t="s">
        <v>7421</v>
      </c>
      <c r="I2733" s="573" t="s">
        <v>7582</v>
      </c>
      <c r="J2733" s="509" t="s">
        <v>7644</v>
      </c>
      <c r="K2733" s="509"/>
    </row>
    <row r="2734" spans="1:11" s="703" customFormat="1" hidden="1">
      <c r="A2734" s="808" t="s">
        <v>981</v>
      </c>
      <c r="B2734" s="808" t="s">
        <v>7247</v>
      </c>
      <c r="C2734" s="808" t="s">
        <v>13757</v>
      </c>
      <c r="D2734" s="808" t="s">
        <v>4397</v>
      </c>
      <c r="E2734" s="809" t="s">
        <v>1952</v>
      </c>
      <c r="F2734" s="808" t="s">
        <v>13758</v>
      </c>
      <c r="G2734" s="805"/>
      <c r="H2734" s="285" t="s">
        <v>7421</v>
      </c>
      <c r="I2734" s="573" t="s">
        <v>7582</v>
      </c>
      <c r="J2734" s="509" t="s">
        <v>7644</v>
      </c>
      <c r="K2734" s="509"/>
    </row>
    <row r="2735" spans="1:11" s="703" customFormat="1" hidden="1">
      <c r="A2735" s="808" t="s">
        <v>981</v>
      </c>
      <c r="B2735" s="808" t="s">
        <v>7247</v>
      </c>
      <c r="C2735" s="808" t="s">
        <v>13759</v>
      </c>
      <c r="D2735" s="808" t="s">
        <v>3008</v>
      </c>
      <c r="E2735" s="809" t="s">
        <v>1952</v>
      </c>
      <c r="F2735" s="808" t="s">
        <v>13760</v>
      </c>
      <c r="G2735" s="805"/>
      <c r="H2735" s="285" t="s">
        <v>7421</v>
      </c>
      <c r="I2735" s="573" t="s">
        <v>7582</v>
      </c>
      <c r="J2735" s="509" t="s">
        <v>7644</v>
      </c>
      <c r="K2735" s="509"/>
    </row>
    <row r="2736" spans="1:11" s="703" customFormat="1" hidden="1">
      <c r="A2736" s="808" t="s">
        <v>981</v>
      </c>
      <c r="B2736" s="808" t="s">
        <v>7247</v>
      </c>
      <c r="C2736" s="808" t="s">
        <v>13761</v>
      </c>
      <c r="D2736" s="808" t="s">
        <v>13762</v>
      </c>
      <c r="E2736" s="809" t="s">
        <v>13425</v>
      </c>
      <c r="F2736" s="808" t="s">
        <v>13763</v>
      </c>
      <c r="G2736" s="805"/>
      <c r="H2736" s="285" t="s">
        <v>7421</v>
      </c>
      <c r="I2736" s="573" t="s">
        <v>7582</v>
      </c>
      <c r="J2736" s="509" t="s">
        <v>7644</v>
      </c>
      <c r="K2736" s="509"/>
    </row>
    <row r="2737" spans="1:11" s="703" customFormat="1" hidden="1">
      <c r="A2737" s="808" t="s">
        <v>981</v>
      </c>
      <c r="B2737" s="808" t="s">
        <v>7247</v>
      </c>
      <c r="C2737" s="808" t="s">
        <v>13764</v>
      </c>
      <c r="D2737" s="808" t="s">
        <v>13765</v>
      </c>
      <c r="E2737" s="809" t="s">
        <v>13425</v>
      </c>
      <c r="F2737" s="808" t="s">
        <v>13766</v>
      </c>
      <c r="G2737" s="805"/>
      <c r="H2737" s="285" t="s">
        <v>7421</v>
      </c>
      <c r="I2737" s="573" t="s">
        <v>7582</v>
      </c>
      <c r="J2737" s="509" t="s">
        <v>7644</v>
      </c>
      <c r="K2737" s="509"/>
    </row>
    <row r="2738" spans="1:11" s="703" customFormat="1" hidden="1">
      <c r="A2738" s="808" t="s">
        <v>981</v>
      </c>
      <c r="B2738" s="808" t="s">
        <v>7247</v>
      </c>
      <c r="C2738" s="808" t="s">
        <v>13275</v>
      </c>
      <c r="D2738" s="808" t="s">
        <v>13767</v>
      </c>
      <c r="E2738" s="809" t="s">
        <v>1952</v>
      </c>
      <c r="F2738" s="808" t="s">
        <v>13768</v>
      </c>
      <c r="G2738" s="805"/>
      <c r="H2738" s="285" t="s">
        <v>7421</v>
      </c>
      <c r="I2738" s="573" t="s">
        <v>7582</v>
      </c>
      <c r="J2738" s="509" t="s">
        <v>7644</v>
      </c>
      <c r="K2738" s="509"/>
    </row>
    <row r="2739" spans="1:11" s="703" customFormat="1" hidden="1">
      <c r="A2739" s="808" t="s">
        <v>981</v>
      </c>
      <c r="B2739" s="808" t="s">
        <v>7247</v>
      </c>
      <c r="C2739" s="808" t="s">
        <v>13769</v>
      </c>
      <c r="D2739" s="808" t="s">
        <v>13770</v>
      </c>
      <c r="E2739" s="809" t="s">
        <v>1952</v>
      </c>
      <c r="F2739" s="808" t="s">
        <v>13771</v>
      </c>
      <c r="G2739" s="805"/>
      <c r="H2739" s="285" t="s">
        <v>7421</v>
      </c>
      <c r="I2739" s="573" t="s">
        <v>7582</v>
      </c>
      <c r="J2739" s="509" t="s">
        <v>7644</v>
      </c>
      <c r="K2739" s="509"/>
    </row>
    <row r="2740" spans="1:11" s="703" customFormat="1" hidden="1">
      <c r="A2740" s="808" t="s">
        <v>981</v>
      </c>
      <c r="B2740" s="808" t="s">
        <v>7247</v>
      </c>
      <c r="C2740" s="808" t="s">
        <v>13230</v>
      </c>
      <c r="D2740" s="808" t="s">
        <v>13772</v>
      </c>
      <c r="E2740" s="809" t="s">
        <v>13425</v>
      </c>
      <c r="F2740" s="808" t="s">
        <v>13773</v>
      </c>
      <c r="G2740" s="805"/>
      <c r="H2740" s="285" t="s">
        <v>7421</v>
      </c>
      <c r="I2740" s="573" t="s">
        <v>7582</v>
      </c>
      <c r="J2740" s="509" t="s">
        <v>7644</v>
      </c>
      <c r="K2740" s="509"/>
    </row>
    <row r="2741" spans="1:11" s="703" customFormat="1" hidden="1">
      <c r="A2741" s="808" t="s">
        <v>981</v>
      </c>
      <c r="B2741" s="808" t="s">
        <v>7247</v>
      </c>
      <c r="C2741" s="808" t="s">
        <v>13774</v>
      </c>
      <c r="D2741" s="808" t="s">
        <v>13775</v>
      </c>
      <c r="E2741" s="809" t="s">
        <v>13425</v>
      </c>
      <c r="F2741" s="808" t="s">
        <v>13776</v>
      </c>
      <c r="G2741" s="805"/>
      <c r="H2741" s="285" t="s">
        <v>7421</v>
      </c>
      <c r="I2741" s="573" t="s">
        <v>7582</v>
      </c>
      <c r="J2741" s="509" t="s">
        <v>7644</v>
      </c>
      <c r="K2741" s="509"/>
    </row>
    <row r="2742" spans="1:11" s="703" customFormat="1" hidden="1">
      <c r="A2742" s="808" t="s">
        <v>981</v>
      </c>
      <c r="B2742" s="808" t="s">
        <v>7247</v>
      </c>
      <c r="C2742" s="808" t="s">
        <v>13777</v>
      </c>
      <c r="D2742" s="808" t="s">
        <v>13778</v>
      </c>
      <c r="E2742" s="809" t="s">
        <v>13425</v>
      </c>
      <c r="F2742" s="808" t="s">
        <v>13779</v>
      </c>
      <c r="G2742" s="805"/>
      <c r="H2742" s="285" t="s">
        <v>7421</v>
      </c>
      <c r="I2742" s="573" t="s">
        <v>7582</v>
      </c>
      <c r="J2742" s="509" t="s">
        <v>7644</v>
      </c>
      <c r="K2742" s="509"/>
    </row>
    <row r="2743" spans="1:11" s="703" customFormat="1" hidden="1">
      <c r="A2743" s="808" t="s">
        <v>981</v>
      </c>
      <c r="B2743" s="808" t="s">
        <v>7247</v>
      </c>
      <c r="C2743" s="808" t="s">
        <v>13662</v>
      </c>
      <c r="D2743" s="808" t="s">
        <v>13663</v>
      </c>
      <c r="E2743" s="809" t="s">
        <v>1952</v>
      </c>
      <c r="F2743" s="808" t="s">
        <v>13780</v>
      </c>
      <c r="G2743" s="805"/>
      <c r="H2743" s="285" t="s">
        <v>7421</v>
      </c>
      <c r="I2743" s="573" t="s">
        <v>7582</v>
      </c>
      <c r="J2743" s="509" t="s">
        <v>7644</v>
      </c>
      <c r="K2743" s="509"/>
    </row>
    <row r="2744" spans="1:11" s="703" customFormat="1" hidden="1">
      <c r="A2744" s="808" t="s">
        <v>981</v>
      </c>
      <c r="B2744" s="808" t="s">
        <v>7247</v>
      </c>
      <c r="C2744" s="808" t="s">
        <v>13781</v>
      </c>
      <c r="D2744" s="808" t="s">
        <v>13782</v>
      </c>
      <c r="E2744" s="809" t="s">
        <v>13425</v>
      </c>
      <c r="F2744" s="808" t="s">
        <v>13783</v>
      </c>
      <c r="G2744" s="805"/>
      <c r="H2744" s="285" t="s">
        <v>7421</v>
      </c>
      <c r="I2744" s="573" t="s">
        <v>7582</v>
      </c>
      <c r="J2744" s="509" t="s">
        <v>7644</v>
      </c>
      <c r="K2744" s="509"/>
    </row>
    <row r="2745" spans="1:11" s="703" customFormat="1" hidden="1">
      <c r="A2745" s="808" t="s">
        <v>981</v>
      </c>
      <c r="B2745" s="808" t="s">
        <v>7247</v>
      </c>
      <c r="C2745" s="808" t="s">
        <v>13784</v>
      </c>
      <c r="D2745" s="808" t="s">
        <v>13785</v>
      </c>
      <c r="E2745" s="809" t="s">
        <v>13425</v>
      </c>
      <c r="F2745" s="808" t="s">
        <v>13786</v>
      </c>
      <c r="G2745" s="805"/>
      <c r="H2745" s="285" t="s">
        <v>7421</v>
      </c>
      <c r="I2745" s="573" t="s">
        <v>7582</v>
      </c>
      <c r="J2745" s="509" t="s">
        <v>7644</v>
      </c>
      <c r="K2745" s="509"/>
    </row>
    <row r="2746" spans="1:11" s="703" customFormat="1" hidden="1">
      <c r="A2746" s="808" t="s">
        <v>981</v>
      </c>
      <c r="B2746" s="808" t="s">
        <v>7247</v>
      </c>
      <c r="C2746" s="808" t="s">
        <v>13787</v>
      </c>
      <c r="D2746" s="808" t="s">
        <v>13788</v>
      </c>
      <c r="E2746" s="809" t="s">
        <v>13425</v>
      </c>
      <c r="F2746" s="808" t="s">
        <v>13789</v>
      </c>
      <c r="G2746" s="805"/>
      <c r="H2746" s="285" t="s">
        <v>7421</v>
      </c>
      <c r="I2746" s="573" t="s">
        <v>7582</v>
      </c>
      <c r="J2746" s="509" t="s">
        <v>7644</v>
      </c>
      <c r="K2746" s="509"/>
    </row>
    <row r="2747" spans="1:11" s="758" customFormat="1" ht="15" hidden="1">
      <c r="A2747" s="806" t="s">
        <v>981</v>
      </c>
      <c r="B2747" s="806" t="s">
        <v>1104</v>
      </c>
      <c r="C2747" s="806" t="s">
        <v>9654</v>
      </c>
      <c r="D2747" s="806" t="s">
        <v>13790</v>
      </c>
      <c r="E2747" s="807" t="s">
        <v>1952</v>
      </c>
      <c r="F2747" s="806" t="s">
        <v>13580</v>
      </c>
      <c r="G2747" s="802" t="s">
        <v>1954</v>
      </c>
      <c r="H2747" s="285" t="s">
        <v>7421</v>
      </c>
      <c r="I2747" s="573" t="s">
        <v>7582</v>
      </c>
      <c r="J2747" s="492" t="s">
        <v>7644</v>
      </c>
      <c r="K2747" s="492"/>
    </row>
    <row r="2748" spans="1:11" s="703" customFormat="1" hidden="1">
      <c r="A2748" s="808" t="s">
        <v>981</v>
      </c>
      <c r="B2748" s="808" t="s">
        <v>1104</v>
      </c>
      <c r="C2748" s="808" t="s">
        <v>13791</v>
      </c>
      <c r="D2748" s="808" t="s">
        <v>13792</v>
      </c>
      <c r="E2748" s="809" t="s">
        <v>13440</v>
      </c>
      <c r="F2748" s="808" t="s">
        <v>13793</v>
      </c>
      <c r="G2748" s="805" t="s">
        <v>1855</v>
      </c>
      <c r="H2748" s="285" t="s">
        <v>7421</v>
      </c>
      <c r="I2748" s="573" t="s">
        <v>7582</v>
      </c>
      <c r="J2748" s="509" t="s">
        <v>7644</v>
      </c>
      <c r="K2748" s="509"/>
    </row>
    <row r="2749" spans="1:11" s="703" customFormat="1" hidden="1">
      <c r="A2749" s="808" t="s">
        <v>981</v>
      </c>
      <c r="B2749" s="808" t="s">
        <v>1104</v>
      </c>
      <c r="C2749" s="808" t="s">
        <v>11678</v>
      </c>
      <c r="D2749" s="808" t="s">
        <v>5584</v>
      </c>
      <c r="E2749" s="809" t="s">
        <v>13440</v>
      </c>
      <c r="F2749" s="808" t="s">
        <v>13794</v>
      </c>
      <c r="G2749" s="805" t="s">
        <v>1855</v>
      </c>
      <c r="H2749" s="285" t="s">
        <v>7421</v>
      </c>
      <c r="I2749" s="573" t="s">
        <v>7582</v>
      </c>
      <c r="J2749" s="509" t="s">
        <v>7644</v>
      </c>
      <c r="K2749" s="509"/>
    </row>
    <row r="2750" spans="1:11" s="703" customFormat="1" hidden="1">
      <c r="A2750" s="808" t="s">
        <v>981</v>
      </c>
      <c r="B2750" s="808" t="s">
        <v>1104</v>
      </c>
      <c r="C2750" s="808" t="s">
        <v>13795</v>
      </c>
      <c r="D2750" s="808" t="s">
        <v>4866</v>
      </c>
      <c r="E2750" s="809" t="s">
        <v>13440</v>
      </c>
      <c r="F2750" s="808" t="s">
        <v>13796</v>
      </c>
      <c r="G2750" s="805" t="s">
        <v>1855</v>
      </c>
      <c r="H2750" s="285" t="s">
        <v>7421</v>
      </c>
      <c r="I2750" s="573" t="s">
        <v>7582</v>
      </c>
      <c r="J2750" s="509" t="s">
        <v>7644</v>
      </c>
      <c r="K2750" s="509"/>
    </row>
    <row r="2751" spans="1:11" s="703" customFormat="1" hidden="1">
      <c r="A2751" s="808" t="s">
        <v>981</v>
      </c>
      <c r="B2751" s="808" t="s">
        <v>1104</v>
      </c>
      <c r="C2751" s="808" t="s">
        <v>10040</v>
      </c>
      <c r="D2751" s="808" t="s">
        <v>2078</v>
      </c>
      <c r="E2751" s="809" t="s">
        <v>1952</v>
      </c>
      <c r="F2751" s="808" t="s">
        <v>13797</v>
      </c>
      <c r="G2751" s="805" t="s">
        <v>1855</v>
      </c>
      <c r="H2751" s="285" t="s">
        <v>7421</v>
      </c>
      <c r="I2751" s="573" t="s">
        <v>7582</v>
      </c>
      <c r="J2751" s="509" t="s">
        <v>7644</v>
      </c>
      <c r="K2751" s="509"/>
    </row>
    <row r="2752" spans="1:11" s="703" customFormat="1" hidden="1">
      <c r="A2752" s="808" t="s">
        <v>981</v>
      </c>
      <c r="B2752" s="808" t="s">
        <v>1104</v>
      </c>
      <c r="C2752" s="808" t="s">
        <v>13798</v>
      </c>
      <c r="D2752" s="808" t="s">
        <v>13799</v>
      </c>
      <c r="E2752" s="809" t="s">
        <v>13440</v>
      </c>
      <c r="F2752" s="808" t="s">
        <v>13800</v>
      </c>
      <c r="G2752" s="805" t="s">
        <v>1855</v>
      </c>
      <c r="H2752" s="285" t="s">
        <v>7421</v>
      </c>
      <c r="I2752" s="573" t="s">
        <v>7582</v>
      </c>
      <c r="J2752" s="509" t="s">
        <v>7644</v>
      </c>
      <c r="K2752" s="509"/>
    </row>
    <row r="2753" spans="1:11" s="703" customFormat="1" hidden="1">
      <c r="A2753" s="808" t="s">
        <v>981</v>
      </c>
      <c r="B2753" s="808" t="s">
        <v>1104</v>
      </c>
      <c r="C2753" s="808" t="s">
        <v>13801</v>
      </c>
      <c r="D2753" s="808" t="s">
        <v>13802</v>
      </c>
      <c r="E2753" s="809" t="s">
        <v>1952</v>
      </c>
      <c r="F2753" s="808" t="s">
        <v>13803</v>
      </c>
      <c r="G2753" s="805" t="s">
        <v>1855</v>
      </c>
      <c r="H2753" s="285" t="s">
        <v>7421</v>
      </c>
      <c r="I2753" s="573" t="s">
        <v>7582</v>
      </c>
      <c r="J2753" s="509" t="s">
        <v>7644</v>
      </c>
      <c r="K2753" s="509"/>
    </row>
    <row r="2754" spans="1:11" s="703" customFormat="1" hidden="1">
      <c r="A2754" s="808" t="s">
        <v>981</v>
      </c>
      <c r="B2754" s="808" t="s">
        <v>1104</v>
      </c>
      <c r="C2754" s="808" t="s">
        <v>13804</v>
      </c>
      <c r="D2754" s="808" t="s">
        <v>13805</v>
      </c>
      <c r="E2754" s="809" t="s">
        <v>13440</v>
      </c>
      <c r="F2754" s="808" t="s">
        <v>13806</v>
      </c>
      <c r="G2754" s="805" t="s">
        <v>1855</v>
      </c>
      <c r="H2754" s="285" t="s">
        <v>7421</v>
      </c>
      <c r="I2754" s="573" t="s">
        <v>7582</v>
      </c>
      <c r="J2754" s="509" t="s">
        <v>7644</v>
      </c>
      <c r="K2754" s="509"/>
    </row>
    <row r="2755" spans="1:11" s="703" customFormat="1" hidden="1">
      <c r="A2755" s="808" t="s">
        <v>981</v>
      </c>
      <c r="B2755" s="808" t="s">
        <v>1104</v>
      </c>
      <c r="C2755" s="808" t="s">
        <v>10042</v>
      </c>
      <c r="D2755" s="808" t="s">
        <v>8150</v>
      </c>
      <c r="E2755" s="809" t="s">
        <v>13440</v>
      </c>
      <c r="F2755" s="808" t="s">
        <v>13807</v>
      </c>
      <c r="G2755" s="805" t="s">
        <v>1855</v>
      </c>
      <c r="H2755" s="285" t="s">
        <v>7421</v>
      </c>
      <c r="I2755" s="573" t="s">
        <v>7582</v>
      </c>
      <c r="J2755" s="509" t="s">
        <v>7644</v>
      </c>
      <c r="K2755" s="509"/>
    </row>
    <row r="2756" spans="1:11" s="703" customFormat="1" hidden="1">
      <c r="A2756" s="808" t="s">
        <v>981</v>
      </c>
      <c r="B2756" s="808" t="s">
        <v>1104</v>
      </c>
      <c r="C2756" s="808" t="s">
        <v>10707</v>
      </c>
      <c r="D2756" s="808" t="s">
        <v>8042</v>
      </c>
      <c r="E2756" s="809" t="s">
        <v>13440</v>
      </c>
      <c r="F2756" s="808" t="s">
        <v>13808</v>
      </c>
      <c r="G2756" s="805" t="s">
        <v>1855</v>
      </c>
      <c r="H2756" s="285" t="s">
        <v>7421</v>
      </c>
      <c r="I2756" s="573" t="s">
        <v>7582</v>
      </c>
      <c r="J2756" s="509" t="s">
        <v>7644</v>
      </c>
      <c r="K2756" s="509"/>
    </row>
    <row r="2757" spans="1:11" s="703" customFormat="1" hidden="1">
      <c r="A2757" s="808" t="s">
        <v>981</v>
      </c>
      <c r="B2757" s="808" t="s">
        <v>1104</v>
      </c>
      <c r="C2757" s="808" t="s">
        <v>13809</v>
      </c>
      <c r="D2757" s="808" t="s">
        <v>13810</v>
      </c>
      <c r="E2757" s="809" t="s">
        <v>1952</v>
      </c>
      <c r="F2757" s="808" t="s">
        <v>13811</v>
      </c>
      <c r="G2757" s="805" t="s">
        <v>1855</v>
      </c>
      <c r="H2757" s="285" t="s">
        <v>7421</v>
      </c>
      <c r="I2757" s="573" t="s">
        <v>7582</v>
      </c>
      <c r="J2757" s="509" t="s">
        <v>7644</v>
      </c>
      <c r="K2757" s="509"/>
    </row>
    <row r="2758" spans="1:11" s="703" customFormat="1" hidden="1">
      <c r="A2758" s="808" t="s">
        <v>981</v>
      </c>
      <c r="B2758" s="808" t="s">
        <v>1104</v>
      </c>
      <c r="C2758" s="808" t="s">
        <v>13812</v>
      </c>
      <c r="D2758" s="808" t="s">
        <v>13813</v>
      </c>
      <c r="E2758" s="809" t="s">
        <v>13440</v>
      </c>
      <c r="F2758" s="808" t="s">
        <v>13814</v>
      </c>
      <c r="G2758" s="805" t="s">
        <v>1855</v>
      </c>
      <c r="H2758" s="285" t="s">
        <v>7421</v>
      </c>
      <c r="I2758" s="573" t="s">
        <v>7582</v>
      </c>
      <c r="J2758" s="509" t="s">
        <v>7644</v>
      </c>
      <c r="K2758" s="509"/>
    </row>
    <row r="2759" spans="1:11" s="703" customFormat="1" hidden="1">
      <c r="A2759" s="808" t="s">
        <v>981</v>
      </c>
      <c r="B2759" s="808" t="s">
        <v>1104</v>
      </c>
      <c r="C2759" s="808" t="s">
        <v>13815</v>
      </c>
      <c r="D2759" s="808" t="s">
        <v>13816</v>
      </c>
      <c r="E2759" s="809" t="s">
        <v>13440</v>
      </c>
      <c r="F2759" s="808" t="s">
        <v>13817</v>
      </c>
      <c r="G2759" s="805" t="s">
        <v>1855</v>
      </c>
      <c r="H2759" s="285" t="s">
        <v>7421</v>
      </c>
      <c r="I2759" s="573" t="s">
        <v>7582</v>
      </c>
      <c r="J2759" s="509" t="s">
        <v>7644</v>
      </c>
      <c r="K2759" s="509"/>
    </row>
    <row r="2760" spans="1:11" s="703" customFormat="1" hidden="1">
      <c r="A2760" s="808" t="s">
        <v>981</v>
      </c>
      <c r="B2760" s="808" t="s">
        <v>1104</v>
      </c>
      <c r="C2760" s="808" t="s">
        <v>13818</v>
      </c>
      <c r="D2760" s="808" t="s">
        <v>13819</v>
      </c>
      <c r="E2760" s="809" t="s">
        <v>13440</v>
      </c>
      <c r="F2760" s="808" t="s">
        <v>13820</v>
      </c>
      <c r="G2760" s="805" t="s">
        <v>1855</v>
      </c>
      <c r="H2760" s="285" t="s">
        <v>7421</v>
      </c>
      <c r="I2760" s="573" t="s">
        <v>7582</v>
      </c>
      <c r="J2760" s="509" t="s">
        <v>7644</v>
      </c>
      <c r="K2760" s="509"/>
    </row>
    <row r="2761" spans="1:11" s="703" customFormat="1" hidden="1">
      <c r="A2761" s="808" t="s">
        <v>981</v>
      </c>
      <c r="B2761" s="808" t="s">
        <v>1104</v>
      </c>
      <c r="C2761" s="808" t="s">
        <v>13821</v>
      </c>
      <c r="D2761" s="808" t="s">
        <v>13822</v>
      </c>
      <c r="E2761" s="809" t="s">
        <v>13823</v>
      </c>
      <c r="F2761" s="808" t="s">
        <v>13824</v>
      </c>
      <c r="G2761" s="805" t="s">
        <v>1855</v>
      </c>
      <c r="H2761" s="285" t="s">
        <v>7421</v>
      </c>
      <c r="I2761" s="573" t="s">
        <v>7582</v>
      </c>
      <c r="J2761" s="509" t="s">
        <v>7644</v>
      </c>
      <c r="K2761" s="509"/>
    </row>
    <row r="2762" spans="1:11" s="703" customFormat="1" hidden="1">
      <c r="A2762" s="808" t="s">
        <v>981</v>
      </c>
      <c r="B2762" s="808" t="s">
        <v>1104</v>
      </c>
      <c r="C2762" s="808" t="s">
        <v>11669</v>
      </c>
      <c r="D2762" s="808" t="s">
        <v>13825</v>
      </c>
      <c r="E2762" s="809" t="s">
        <v>13440</v>
      </c>
      <c r="F2762" s="808" t="s">
        <v>13826</v>
      </c>
      <c r="G2762" s="805" t="s">
        <v>1855</v>
      </c>
      <c r="H2762" s="285" t="s">
        <v>7421</v>
      </c>
      <c r="I2762" s="573" t="s">
        <v>7582</v>
      </c>
      <c r="J2762" s="509" t="s">
        <v>7644</v>
      </c>
      <c r="K2762" s="509"/>
    </row>
    <row r="2763" spans="1:11" s="703" customFormat="1" hidden="1">
      <c r="A2763" s="808" t="s">
        <v>981</v>
      </c>
      <c r="B2763" s="808" t="s">
        <v>1104</v>
      </c>
      <c r="C2763" s="808" t="s">
        <v>13827</v>
      </c>
      <c r="D2763" s="808" t="s">
        <v>13828</v>
      </c>
      <c r="E2763" s="809" t="s">
        <v>13440</v>
      </c>
      <c r="F2763" s="808" t="s">
        <v>13829</v>
      </c>
      <c r="G2763" s="805" t="s">
        <v>1855</v>
      </c>
      <c r="H2763" s="285" t="s">
        <v>7421</v>
      </c>
      <c r="I2763" s="573" t="s">
        <v>7582</v>
      </c>
      <c r="J2763" s="509" t="s">
        <v>7644</v>
      </c>
      <c r="K2763" s="509"/>
    </row>
    <row r="2764" spans="1:11" s="703" customFormat="1" hidden="1">
      <c r="A2764" s="808" t="s">
        <v>981</v>
      </c>
      <c r="B2764" s="808" t="s">
        <v>1104</v>
      </c>
      <c r="C2764" s="808" t="s">
        <v>13830</v>
      </c>
      <c r="D2764" s="808" t="s">
        <v>13831</v>
      </c>
      <c r="E2764" s="809" t="s">
        <v>13440</v>
      </c>
      <c r="F2764" s="808" t="s">
        <v>13832</v>
      </c>
      <c r="G2764" s="805" t="s">
        <v>1855</v>
      </c>
      <c r="H2764" s="285" t="s">
        <v>7421</v>
      </c>
      <c r="I2764" s="573" t="s">
        <v>7582</v>
      </c>
      <c r="J2764" s="509" t="s">
        <v>7644</v>
      </c>
      <c r="K2764" s="509"/>
    </row>
    <row r="2765" spans="1:11" s="703" customFormat="1" hidden="1">
      <c r="A2765" s="808" t="s">
        <v>981</v>
      </c>
      <c r="B2765" s="808" t="s">
        <v>1104</v>
      </c>
      <c r="C2765" s="808" t="s">
        <v>13833</v>
      </c>
      <c r="D2765" s="808" t="s">
        <v>13834</v>
      </c>
      <c r="E2765" s="809" t="s">
        <v>13440</v>
      </c>
      <c r="F2765" s="808" t="s">
        <v>13835</v>
      </c>
      <c r="G2765" s="805" t="s">
        <v>1855</v>
      </c>
      <c r="H2765" s="285" t="s">
        <v>7421</v>
      </c>
      <c r="I2765" s="573" t="s">
        <v>7582</v>
      </c>
      <c r="J2765" s="509" t="s">
        <v>7644</v>
      </c>
      <c r="K2765" s="509"/>
    </row>
    <row r="2766" spans="1:11" s="703" customFormat="1" hidden="1">
      <c r="A2766" s="808" t="s">
        <v>981</v>
      </c>
      <c r="B2766" s="808" t="s">
        <v>1104</v>
      </c>
      <c r="C2766" s="808" t="s">
        <v>13212</v>
      </c>
      <c r="D2766" s="808" t="s">
        <v>13439</v>
      </c>
      <c r="E2766" s="809" t="s">
        <v>13440</v>
      </c>
      <c r="F2766" s="808" t="s">
        <v>13836</v>
      </c>
      <c r="G2766" s="805" t="s">
        <v>1855</v>
      </c>
      <c r="H2766" s="285" t="s">
        <v>7421</v>
      </c>
      <c r="I2766" s="573" t="s">
        <v>7582</v>
      </c>
      <c r="J2766" s="509" t="s">
        <v>7644</v>
      </c>
      <c r="K2766" s="509"/>
    </row>
    <row r="2767" spans="1:11" s="703" customFormat="1" hidden="1">
      <c r="A2767" s="808" t="s">
        <v>981</v>
      </c>
      <c r="B2767" s="808" t="s">
        <v>1104</v>
      </c>
      <c r="C2767" s="808" t="s">
        <v>13837</v>
      </c>
      <c r="D2767" s="808" t="s">
        <v>13838</v>
      </c>
      <c r="E2767" s="809" t="s">
        <v>1952</v>
      </c>
      <c r="F2767" s="808" t="s">
        <v>13839</v>
      </c>
      <c r="G2767" s="805" t="s">
        <v>1855</v>
      </c>
      <c r="H2767" s="285" t="s">
        <v>7421</v>
      </c>
      <c r="I2767" s="573" t="s">
        <v>7582</v>
      </c>
      <c r="J2767" s="509" t="s">
        <v>7644</v>
      </c>
      <c r="K2767" s="509"/>
    </row>
    <row r="2768" spans="1:11" s="703" customFormat="1" hidden="1">
      <c r="A2768" s="808" t="s">
        <v>981</v>
      </c>
      <c r="B2768" s="808" t="s">
        <v>1104</v>
      </c>
      <c r="C2768" s="808" t="s">
        <v>13230</v>
      </c>
      <c r="D2768" s="808" t="s">
        <v>13840</v>
      </c>
      <c r="E2768" s="809" t="s">
        <v>13440</v>
      </c>
      <c r="F2768" s="808" t="s">
        <v>13841</v>
      </c>
      <c r="G2768" s="805" t="s">
        <v>1855</v>
      </c>
      <c r="H2768" s="285" t="s">
        <v>7421</v>
      </c>
      <c r="I2768" s="573" t="s">
        <v>7582</v>
      </c>
      <c r="J2768" s="509" t="s">
        <v>7644</v>
      </c>
      <c r="K2768" s="509"/>
    </row>
    <row r="2769" spans="1:11" s="703" customFormat="1" hidden="1">
      <c r="A2769" s="808" t="s">
        <v>981</v>
      </c>
      <c r="B2769" s="808" t="s">
        <v>1104</v>
      </c>
      <c r="C2769" s="808" t="s">
        <v>12622</v>
      </c>
      <c r="D2769" s="808" t="s">
        <v>8167</v>
      </c>
      <c r="E2769" s="809" t="s">
        <v>13440</v>
      </c>
      <c r="F2769" s="808" t="s">
        <v>13842</v>
      </c>
      <c r="G2769" s="805" t="s">
        <v>1855</v>
      </c>
      <c r="H2769" s="285" t="s">
        <v>7421</v>
      </c>
      <c r="I2769" s="573" t="s">
        <v>7582</v>
      </c>
      <c r="J2769" s="509" t="s">
        <v>7644</v>
      </c>
      <c r="K2769" s="509"/>
    </row>
    <row r="2770" spans="1:11" s="703" customFormat="1" hidden="1">
      <c r="A2770" s="808" t="s">
        <v>981</v>
      </c>
      <c r="B2770" s="808" t="s">
        <v>1104</v>
      </c>
      <c r="C2770" s="808" t="s">
        <v>13843</v>
      </c>
      <c r="D2770" s="808" t="s">
        <v>13844</v>
      </c>
      <c r="E2770" s="809" t="s">
        <v>1952</v>
      </c>
      <c r="F2770" s="808" t="s">
        <v>13845</v>
      </c>
      <c r="G2770" s="805" t="s">
        <v>1855</v>
      </c>
      <c r="H2770" s="285" t="s">
        <v>7421</v>
      </c>
      <c r="I2770" s="573" t="s">
        <v>7582</v>
      </c>
      <c r="J2770" s="509" t="s">
        <v>7644</v>
      </c>
      <c r="K2770" s="509"/>
    </row>
    <row r="2771" spans="1:11" s="703" customFormat="1" hidden="1">
      <c r="A2771" s="808" t="s">
        <v>981</v>
      </c>
      <c r="B2771" s="808" t="s">
        <v>1104</v>
      </c>
      <c r="C2771" s="808" t="s">
        <v>13846</v>
      </c>
      <c r="D2771" s="808" t="s">
        <v>13847</v>
      </c>
      <c r="E2771" s="809" t="s">
        <v>13440</v>
      </c>
      <c r="F2771" s="808" t="s">
        <v>13848</v>
      </c>
      <c r="G2771" s="805" t="s">
        <v>1855</v>
      </c>
      <c r="H2771" s="285" t="s">
        <v>7421</v>
      </c>
      <c r="I2771" s="573" t="s">
        <v>7582</v>
      </c>
      <c r="J2771" s="509" t="s">
        <v>7644</v>
      </c>
      <c r="K2771" s="509"/>
    </row>
    <row r="2772" spans="1:11" s="703" customFormat="1" hidden="1">
      <c r="A2772" s="808" t="s">
        <v>981</v>
      </c>
      <c r="B2772" s="808" t="s">
        <v>1104</v>
      </c>
      <c r="C2772" s="808" t="s">
        <v>13849</v>
      </c>
      <c r="D2772" s="808" t="s">
        <v>13850</v>
      </c>
      <c r="E2772" s="809" t="s">
        <v>13440</v>
      </c>
      <c r="F2772" s="808" t="s">
        <v>13851</v>
      </c>
      <c r="G2772" s="805" t="s">
        <v>1855</v>
      </c>
      <c r="H2772" s="285" t="s">
        <v>7421</v>
      </c>
      <c r="I2772" s="573" t="s">
        <v>7582</v>
      </c>
      <c r="J2772" s="509" t="s">
        <v>7644</v>
      </c>
      <c r="K2772" s="509"/>
    </row>
    <row r="2773" spans="1:11" s="703" customFormat="1" hidden="1">
      <c r="A2773" s="808" t="s">
        <v>981</v>
      </c>
      <c r="B2773" s="808" t="s">
        <v>1104</v>
      </c>
      <c r="C2773" s="808" t="s">
        <v>13852</v>
      </c>
      <c r="D2773" s="808" t="s">
        <v>13853</v>
      </c>
      <c r="E2773" s="809" t="s">
        <v>13440</v>
      </c>
      <c r="F2773" s="808" t="s">
        <v>13854</v>
      </c>
      <c r="G2773" s="805" t="s">
        <v>1855</v>
      </c>
      <c r="H2773" s="285" t="s">
        <v>7421</v>
      </c>
      <c r="I2773" s="573" t="s">
        <v>7582</v>
      </c>
      <c r="J2773" s="509" t="s">
        <v>7644</v>
      </c>
      <c r="K2773" s="509"/>
    </row>
    <row r="2774" spans="1:11" s="703" customFormat="1" hidden="1">
      <c r="A2774" s="808" t="s">
        <v>981</v>
      </c>
      <c r="B2774" s="808" t="s">
        <v>1104</v>
      </c>
      <c r="C2774" s="808" t="s">
        <v>13855</v>
      </c>
      <c r="D2774" s="808" t="s">
        <v>13856</v>
      </c>
      <c r="E2774" s="809" t="s">
        <v>1952</v>
      </c>
      <c r="F2774" s="808" t="s">
        <v>13857</v>
      </c>
      <c r="G2774" s="805" t="s">
        <v>1855</v>
      </c>
      <c r="H2774" s="285" t="s">
        <v>7421</v>
      </c>
      <c r="I2774" s="573" t="s">
        <v>7582</v>
      </c>
      <c r="J2774" s="509" t="s">
        <v>7644</v>
      </c>
      <c r="K2774" s="509"/>
    </row>
    <row r="2775" spans="1:11" s="703" customFormat="1" hidden="1">
      <c r="A2775" s="808" t="s">
        <v>981</v>
      </c>
      <c r="B2775" s="808" t="s">
        <v>1104</v>
      </c>
      <c r="C2775" s="808" t="s">
        <v>13858</v>
      </c>
      <c r="D2775" s="808" t="s">
        <v>13859</v>
      </c>
      <c r="E2775" s="809" t="s">
        <v>1952</v>
      </c>
      <c r="F2775" s="808" t="s">
        <v>13860</v>
      </c>
      <c r="G2775" s="805" t="s">
        <v>1855</v>
      </c>
      <c r="H2775" s="285" t="s">
        <v>7421</v>
      </c>
      <c r="I2775" s="573" t="s">
        <v>7582</v>
      </c>
      <c r="J2775" s="509" t="s">
        <v>7644</v>
      </c>
      <c r="K2775" s="509"/>
    </row>
    <row r="2776" spans="1:11" s="703" customFormat="1" hidden="1">
      <c r="A2776" s="808" t="s">
        <v>981</v>
      </c>
      <c r="B2776" s="808" t="s">
        <v>1104</v>
      </c>
      <c r="C2776" s="808" t="s">
        <v>13861</v>
      </c>
      <c r="D2776" s="808" t="s">
        <v>13862</v>
      </c>
      <c r="E2776" s="809" t="s">
        <v>1952</v>
      </c>
      <c r="F2776" s="808" t="s">
        <v>13863</v>
      </c>
      <c r="G2776" s="805" t="s">
        <v>1855</v>
      </c>
      <c r="H2776" s="285" t="s">
        <v>7421</v>
      </c>
      <c r="I2776" s="573" t="s">
        <v>7582</v>
      </c>
      <c r="J2776" s="509" t="s">
        <v>7644</v>
      </c>
      <c r="K2776" s="509"/>
    </row>
    <row r="2777" spans="1:11" s="703" customFormat="1" hidden="1">
      <c r="A2777" s="808" t="s">
        <v>981</v>
      </c>
      <c r="B2777" s="808" t="s">
        <v>1104</v>
      </c>
      <c r="C2777" s="808" t="s">
        <v>13864</v>
      </c>
      <c r="D2777" s="808" t="s">
        <v>13865</v>
      </c>
      <c r="E2777" s="809" t="s">
        <v>1952</v>
      </c>
      <c r="F2777" s="808" t="s">
        <v>13866</v>
      </c>
      <c r="G2777" s="805" t="s">
        <v>1855</v>
      </c>
      <c r="H2777" s="285" t="s">
        <v>7421</v>
      </c>
      <c r="I2777" s="573" t="s">
        <v>7582</v>
      </c>
      <c r="J2777" s="509" t="s">
        <v>7644</v>
      </c>
      <c r="K2777" s="509"/>
    </row>
    <row r="2778" spans="1:11" s="703" customFormat="1" hidden="1">
      <c r="A2778" s="808" t="s">
        <v>981</v>
      </c>
      <c r="B2778" s="808" t="s">
        <v>1104</v>
      </c>
      <c r="C2778" s="808" t="s">
        <v>13867</v>
      </c>
      <c r="D2778" s="808" t="s">
        <v>13868</v>
      </c>
      <c r="E2778" s="809" t="s">
        <v>1952</v>
      </c>
      <c r="F2778" s="808" t="s">
        <v>13869</v>
      </c>
      <c r="G2778" s="805" t="s">
        <v>1855</v>
      </c>
      <c r="H2778" s="285" t="s">
        <v>7421</v>
      </c>
      <c r="I2778" s="573" t="s">
        <v>7582</v>
      </c>
      <c r="J2778" s="509" t="s">
        <v>7644</v>
      </c>
      <c r="K2778" s="509"/>
    </row>
    <row r="2779" spans="1:11" s="703" customFormat="1" hidden="1">
      <c r="A2779" s="808" t="s">
        <v>981</v>
      </c>
      <c r="B2779" s="808" t="s">
        <v>1104</v>
      </c>
      <c r="C2779" s="808" t="s">
        <v>13870</v>
      </c>
      <c r="D2779" s="808" t="s">
        <v>13871</v>
      </c>
      <c r="E2779" s="809" t="s">
        <v>1952</v>
      </c>
      <c r="F2779" s="808" t="s">
        <v>13872</v>
      </c>
      <c r="G2779" s="805" t="s">
        <v>1855</v>
      </c>
      <c r="H2779" s="285" t="s">
        <v>7421</v>
      </c>
      <c r="I2779" s="573" t="s">
        <v>7582</v>
      </c>
      <c r="J2779" s="509" t="s">
        <v>7644</v>
      </c>
      <c r="K2779" s="509"/>
    </row>
    <row r="2780" spans="1:11" s="703" customFormat="1" hidden="1">
      <c r="A2780" s="808" t="s">
        <v>981</v>
      </c>
      <c r="B2780" s="808" t="s">
        <v>1104</v>
      </c>
      <c r="C2780" s="808" t="s">
        <v>13873</v>
      </c>
      <c r="D2780" s="808" t="s">
        <v>13874</v>
      </c>
      <c r="E2780" s="809" t="s">
        <v>1952</v>
      </c>
      <c r="F2780" s="808" t="s">
        <v>13875</v>
      </c>
      <c r="G2780" s="805" t="s">
        <v>1855</v>
      </c>
      <c r="H2780" s="285" t="s">
        <v>7421</v>
      </c>
      <c r="I2780" s="573" t="s">
        <v>7582</v>
      </c>
      <c r="J2780" s="509" t="s">
        <v>7644</v>
      </c>
      <c r="K2780" s="509"/>
    </row>
    <row r="2781" spans="1:11" s="703" customFormat="1" hidden="1">
      <c r="A2781" s="808" t="s">
        <v>981</v>
      </c>
      <c r="B2781" s="808" t="s">
        <v>1104</v>
      </c>
      <c r="C2781" s="808" t="s">
        <v>13876</v>
      </c>
      <c r="D2781" s="808" t="s">
        <v>13877</v>
      </c>
      <c r="E2781" s="809" t="s">
        <v>13440</v>
      </c>
      <c r="F2781" s="808" t="s">
        <v>13878</v>
      </c>
      <c r="G2781" s="805" t="s">
        <v>1855</v>
      </c>
      <c r="H2781" s="285" t="s">
        <v>7421</v>
      </c>
      <c r="I2781" s="573" t="s">
        <v>7582</v>
      </c>
      <c r="J2781" s="509" t="s">
        <v>7644</v>
      </c>
      <c r="K2781" s="509"/>
    </row>
    <row r="2782" spans="1:11" s="703" customFormat="1" hidden="1">
      <c r="A2782" s="808" t="s">
        <v>981</v>
      </c>
      <c r="B2782" s="808" t="s">
        <v>1104</v>
      </c>
      <c r="C2782" s="808" t="s">
        <v>13879</v>
      </c>
      <c r="D2782" s="808" t="s">
        <v>13880</v>
      </c>
      <c r="E2782" s="809" t="s">
        <v>1952</v>
      </c>
      <c r="F2782" s="808" t="s">
        <v>13881</v>
      </c>
      <c r="G2782" s="805" t="s">
        <v>1855</v>
      </c>
      <c r="H2782" s="285" t="s">
        <v>7421</v>
      </c>
      <c r="I2782" s="573" t="s">
        <v>7582</v>
      </c>
      <c r="J2782" s="509" t="s">
        <v>7644</v>
      </c>
      <c r="K2782" s="509"/>
    </row>
    <row r="2783" spans="1:11" s="703" customFormat="1" hidden="1">
      <c r="A2783" s="808" t="s">
        <v>981</v>
      </c>
      <c r="B2783" s="808" t="s">
        <v>1104</v>
      </c>
      <c r="C2783" s="808" t="s">
        <v>13882</v>
      </c>
      <c r="D2783" s="808" t="s">
        <v>13883</v>
      </c>
      <c r="E2783" s="809" t="s">
        <v>1952</v>
      </c>
      <c r="F2783" s="808" t="s">
        <v>13884</v>
      </c>
      <c r="G2783" s="805" t="s">
        <v>1855</v>
      </c>
      <c r="H2783" s="285" t="s">
        <v>7421</v>
      </c>
      <c r="I2783" s="573" t="s">
        <v>7582</v>
      </c>
      <c r="J2783" s="509" t="s">
        <v>7644</v>
      </c>
      <c r="K2783" s="509"/>
    </row>
    <row r="2784" spans="1:11" s="703" customFormat="1" hidden="1">
      <c r="A2784" s="808" t="s">
        <v>981</v>
      </c>
      <c r="B2784" s="808" t="s">
        <v>1104</v>
      </c>
      <c r="C2784" s="808" t="s">
        <v>13885</v>
      </c>
      <c r="D2784" s="808" t="s">
        <v>13886</v>
      </c>
      <c r="E2784" s="809" t="s">
        <v>13440</v>
      </c>
      <c r="F2784" s="808" t="s">
        <v>13887</v>
      </c>
      <c r="G2784" s="805" t="s">
        <v>1855</v>
      </c>
      <c r="H2784" s="285" t="s">
        <v>7421</v>
      </c>
      <c r="I2784" s="573" t="s">
        <v>7582</v>
      </c>
      <c r="J2784" s="509" t="s">
        <v>7644</v>
      </c>
      <c r="K2784" s="509"/>
    </row>
    <row r="2785" spans="1:11" s="703" customFormat="1" hidden="1">
      <c r="A2785" s="808" t="s">
        <v>981</v>
      </c>
      <c r="B2785" s="808" t="s">
        <v>1104</v>
      </c>
      <c r="C2785" s="808" t="s">
        <v>13888</v>
      </c>
      <c r="D2785" s="808" t="s">
        <v>13889</v>
      </c>
      <c r="E2785" s="809" t="s">
        <v>13440</v>
      </c>
      <c r="F2785" s="808" t="s">
        <v>13890</v>
      </c>
      <c r="G2785" s="805" t="s">
        <v>1855</v>
      </c>
      <c r="H2785" s="285" t="s">
        <v>7421</v>
      </c>
      <c r="I2785" s="573" t="s">
        <v>7582</v>
      </c>
      <c r="J2785" s="509" t="s">
        <v>7644</v>
      </c>
      <c r="K2785" s="509"/>
    </row>
    <row r="2786" spans="1:11" s="703" customFormat="1" hidden="1">
      <c r="A2786" s="808" t="s">
        <v>981</v>
      </c>
      <c r="B2786" s="808" t="s">
        <v>1104</v>
      </c>
      <c r="C2786" s="808" t="s">
        <v>13891</v>
      </c>
      <c r="D2786" s="808" t="s">
        <v>13892</v>
      </c>
      <c r="E2786" s="809" t="s">
        <v>13440</v>
      </c>
      <c r="F2786" s="808" t="s">
        <v>13893</v>
      </c>
      <c r="G2786" s="805" t="s">
        <v>1855</v>
      </c>
      <c r="H2786" s="285" t="s">
        <v>7421</v>
      </c>
      <c r="I2786" s="573" t="s">
        <v>7582</v>
      </c>
      <c r="J2786" s="509" t="s">
        <v>7644</v>
      </c>
      <c r="K2786" s="509"/>
    </row>
    <row r="2787" spans="1:11" s="703" customFormat="1" hidden="1">
      <c r="A2787" s="808" t="s">
        <v>981</v>
      </c>
      <c r="B2787" s="808" t="s">
        <v>1104</v>
      </c>
      <c r="C2787" s="808" t="s">
        <v>13894</v>
      </c>
      <c r="D2787" s="808" t="s">
        <v>13895</v>
      </c>
      <c r="E2787" s="809" t="s">
        <v>13440</v>
      </c>
      <c r="F2787" s="808" t="s">
        <v>13896</v>
      </c>
      <c r="G2787" s="805" t="s">
        <v>1855</v>
      </c>
      <c r="H2787" s="285" t="s">
        <v>7421</v>
      </c>
      <c r="I2787" s="573" t="s">
        <v>7582</v>
      </c>
      <c r="J2787" s="509" t="s">
        <v>7644</v>
      </c>
      <c r="K2787" s="509"/>
    </row>
    <row r="2788" spans="1:11" s="703" customFormat="1" hidden="1">
      <c r="A2788" s="808" t="s">
        <v>981</v>
      </c>
      <c r="B2788" s="808" t="s">
        <v>1104</v>
      </c>
      <c r="C2788" s="808" t="s">
        <v>13897</v>
      </c>
      <c r="D2788" s="808" t="s">
        <v>13898</v>
      </c>
      <c r="E2788" s="809" t="s">
        <v>1952</v>
      </c>
      <c r="F2788" s="808" t="s">
        <v>13899</v>
      </c>
      <c r="G2788" s="805"/>
      <c r="H2788" s="285" t="s">
        <v>7421</v>
      </c>
      <c r="I2788" s="573" t="s">
        <v>13404</v>
      </c>
      <c r="J2788" s="509" t="s">
        <v>7644</v>
      </c>
      <c r="K2788" s="509"/>
    </row>
    <row r="2789" spans="1:11" s="703" customFormat="1" ht="15" hidden="1">
      <c r="A2789" s="465" t="s">
        <v>56</v>
      </c>
      <c r="B2789" s="465" t="s">
        <v>13900</v>
      </c>
      <c r="C2789" s="175" t="s">
        <v>3576</v>
      </c>
      <c r="D2789" s="175" t="s">
        <v>9434</v>
      </c>
      <c r="E2789" s="175" t="s">
        <v>1952</v>
      </c>
      <c r="F2789" s="465" t="s">
        <v>3575</v>
      </c>
      <c r="G2789" s="246" t="s">
        <v>1954</v>
      </c>
      <c r="H2789" s="285" t="s">
        <v>7421</v>
      </c>
      <c r="I2789" s="466"/>
      <c r="J2789" s="509" t="s">
        <v>7644</v>
      </c>
      <c r="K2789" s="509"/>
    </row>
    <row r="2790" spans="1:11" s="703" customFormat="1" hidden="1">
      <c r="A2790" s="466" t="s">
        <v>56</v>
      </c>
      <c r="B2790" s="466" t="s">
        <v>13900</v>
      </c>
      <c r="C2790" s="466" t="s">
        <v>13901</v>
      </c>
      <c r="D2790" s="466"/>
      <c r="E2790" s="466" t="s">
        <v>1952</v>
      </c>
      <c r="F2790" s="466" t="s">
        <v>13902</v>
      </c>
      <c r="G2790" s="466"/>
      <c r="H2790" s="285" t="s">
        <v>7421</v>
      </c>
      <c r="I2790" s="466"/>
      <c r="J2790" s="509" t="s">
        <v>7644</v>
      </c>
      <c r="K2790" s="509"/>
    </row>
    <row r="2791" spans="1:11" s="703" customFormat="1" hidden="1">
      <c r="A2791" s="466" t="s">
        <v>56</v>
      </c>
      <c r="B2791" s="466" t="s">
        <v>13900</v>
      </c>
      <c r="C2791" s="466" t="s">
        <v>13903</v>
      </c>
      <c r="D2791" s="466"/>
      <c r="E2791" s="466" t="s">
        <v>1952</v>
      </c>
      <c r="F2791" s="466" t="s">
        <v>13904</v>
      </c>
      <c r="G2791" s="466"/>
      <c r="H2791" s="285" t="s">
        <v>7421</v>
      </c>
      <c r="I2791" s="466"/>
      <c r="J2791" s="509" t="s">
        <v>7644</v>
      </c>
      <c r="K2791" s="509"/>
    </row>
    <row r="2792" spans="1:11" s="703" customFormat="1" hidden="1">
      <c r="A2792" s="466" t="s">
        <v>56</v>
      </c>
      <c r="B2792" s="466" t="s">
        <v>13900</v>
      </c>
      <c r="C2792" s="466" t="s">
        <v>9452</v>
      </c>
      <c r="D2792" s="466"/>
      <c r="E2792" s="466" t="s">
        <v>1952</v>
      </c>
      <c r="F2792" s="466" t="s">
        <v>9454</v>
      </c>
      <c r="G2792" s="466"/>
      <c r="H2792" s="285" t="s">
        <v>7421</v>
      </c>
      <c r="I2792" s="466"/>
      <c r="J2792" s="509" t="s">
        <v>7644</v>
      </c>
      <c r="K2792" s="509"/>
    </row>
    <row r="2793" spans="1:11" s="703" customFormat="1" hidden="1">
      <c r="A2793" s="466" t="s">
        <v>56</v>
      </c>
      <c r="B2793" s="466" t="s">
        <v>13900</v>
      </c>
      <c r="C2793" s="466" t="s">
        <v>9447</v>
      </c>
      <c r="D2793" s="466"/>
      <c r="E2793" s="466" t="s">
        <v>1952</v>
      </c>
      <c r="F2793" s="466" t="s">
        <v>9449</v>
      </c>
      <c r="G2793" s="466"/>
      <c r="H2793" s="285" t="s">
        <v>7421</v>
      </c>
      <c r="I2793" s="466"/>
      <c r="J2793" s="509" t="s">
        <v>7644</v>
      </c>
      <c r="K2793" s="509"/>
    </row>
    <row r="2794" spans="1:11" s="703" customFormat="1" hidden="1">
      <c r="A2794" s="466" t="s">
        <v>56</v>
      </c>
      <c r="B2794" s="466" t="s">
        <v>13900</v>
      </c>
      <c r="C2794" s="466" t="s">
        <v>9450</v>
      </c>
      <c r="D2794" s="466"/>
      <c r="E2794" s="466" t="s">
        <v>1952</v>
      </c>
      <c r="F2794" s="466" t="s">
        <v>9451</v>
      </c>
      <c r="G2794" s="466"/>
      <c r="H2794" s="285" t="s">
        <v>7421</v>
      </c>
      <c r="I2794" s="466"/>
      <c r="J2794" s="509" t="s">
        <v>7644</v>
      </c>
      <c r="K2794" s="509"/>
    </row>
    <row r="2795" spans="1:11" s="703" customFormat="1" hidden="1">
      <c r="A2795" s="466" t="s">
        <v>56</v>
      </c>
      <c r="B2795" s="466" t="s">
        <v>13900</v>
      </c>
      <c r="C2795" s="466" t="s">
        <v>9458</v>
      </c>
      <c r="D2795" s="466"/>
      <c r="E2795" s="466" t="s">
        <v>1952</v>
      </c>
      <c r="F2795" s="466" t="s">
        <v>9460</v>
      </c>
      <c r="G2795" s="466"/>
      <c r="H2795" s="285" t="s">
        <v>7421</v>
      </c>
      <c r="I2795" s="466"/>
      <c r="J2795" s="509" t="s">
        <v>7644</v>
      </c>
      <c r="K2795" s="509"/>
    </row>
    <row r="2796" spans="1:11" s="703" customFormat="1" hidden="1">
      <c r="A2796" s="466" t="s">
        <v>56</v>
      </c>
      <c r="B2796" s="466" t="s">
        <v>13900</v>
      </c>
      <c r="C2796" s="466" t="s">
        <v>9461</v>
      </c>
      <c r="D2796" s="466"/>
      <c r="E2796" s="466" t="s">
        <v>1952</v>
      </c>
      <c r="F2796" s="466" t="s">
        <v>9463</v>
      </c>
      <c r="G2796" s="466"/>
      <c r="H2796" s="285" t="s">
        <v>7421</v>
      </c>
      <c r="I2796" s="466"/>
      <c r="J2796" s="509" t="s">
        <v>7644</v>
      </c>
      <c r="K2796" s="509"/>
    </row>
    <row r="2797" spans="1:11" s="703" customFormat="1" ht="15" hidden="1">
      <c r="A2797" s="245" t="s">
        <v>981</v>
      </c>
      <c r="B2797" s="245" t="s">
        <v>13905</v>
      </c>
      <c r="C2797" s="245" t="s">
        <v>13190</v>
      </c>
      <c r="D2797" s="245" t="s">
        <v>13211</v>
      </c>
      <c r="E2797" s="245" t="s">
        <v>1952</v>
      </c>
      <c r="F2797" s="245" t="s">
        <v>13906</v>
      </c>
      <c r="G2797" s="245" t="s">
        <v>1954</v>
      </c>
      <c r="H2797" s="249" t="s">
        <v>7421</v>
      </c>
      <c r="I2797" s="466"/>
      <c r="J2797" s="509" t="s">
        <v>7644</v>
      </c>
      <c r="K2797" s="509"/>
    </row>
    <row r="2798" spans="1:11" s="703" customFormat="1" ht="15" hidden="1">
      <c r="A2798" s="465" t="s">
        <v>981</v>
      </c>
      <c r="B2798" s="465" t="s">
        <v>13905</v>
      </c>
      <c r="C2798" s="465" t="s">
        <v>2117</v>
      </c>
      <c r="D2798" s="245" t="s">
        <v>8238</v>
      </c>
      <c r="E2798" s="465" t="s">
        <v>1952</v>
      </c>
      <c r="F2798" s="465" t="s">
        <v>13907</v>
      </c>
      <c r="G2798" s="465" t="s">
        <v>1954</v>
      </c>
      <c r="H2798" s="249" t="s">
        <v>7421</v>
      </c>
      <c r="I2798" s="466"/>
      <c r="J2798" s="509" t="s">
        <v>7644</v>
      </c>
      <c r="K2798" s="509"/>
    </row>
    <row r="2799" spans="1:11" s="703" customFormat="1" hidden="1">
      <c r="A2799" s="466" t="s">
        <v>981</v>
      </c>
      <c r="B2799" s="466" t="s">
        <v>13905</v>
      </c>
      <c r="C2799" s="466" t="s">
        <v>13908</v>
      </c>
      <c r="D2799" s="466" t="s">
        <v>13909</v>
      </c>
      <c r="E2799" s="466" t="s">
        <v>7941</v>
      </c>
      <c r="F2799" s="466" t="s">
        <v>13910</v>
      </c>
      <c r="G2799" s="466"/>
      <c r="H2799" s="249" t="s">
        <v>7421</v>
      </c>
      <c r="I2799" s="466"/>
      <c r="J2799" s="509" t="s">
        <v>7644</v>
      </c>
      <c r="K2799" s="509"/>
    </row>
    <row r="2800" spans="1:11" s="703" customFormat="1" hidden="1">
      <c r="A2800" s="466" t="s">
        <v>981</v>
      </c>
      <c r="B2800" s="466" t="s">
        <v>13905</v>
      </c>
      <c r="C2800" s="466" t="s">
        <v>13911</v>
      </c>
      <c r="D2800" s="466" t="s">
        <v>13912</v>
      </c>
      <c r="E2800" s="466" t="s">
        <v>7941</v>
      </c>
      <c r="F2800" s="466" t="s">
        <v>13913</v>
      </c>
      <c r="G2800" s="466"/>
      <c r="H2800" s="249" t="s">
        <v>7421</v>
      </c>
      <c r="I2800" s="466"/>
      <c r="J2800" s="509" t="s">
        <v>7644</v>
      </c>
      <c r="K2800" s="509"/>
    </row>
    <row r="2801" spans="1:11" s="703" customFormat="1" hidden="1">
      <c r="A2801" s="466" t="s">
        <v>981</v>
      </c>
      <c r="B2801" s="466" t="s">
        <v>13905</v>
      </c>
      <c r="C2801" s="466" t="s">
        <v>13914</v>
      </c>
      <c r="D2801" s="466" t="s">
        <v>13915</v>
      </c>
      <c r="E2801" s="466" t="s">
        <v>1952</v>
      </c>
      <c r="F2801" s="466" t="s">
        <v>13916</v>
      </c>
      <c r="G2801" s="466"/>
      <c r="H2801" s="249" t="s">
        <v>7421</v>
      </c>
      <c r="I2801" s="466"/>
      <c r="J2801" s="509" t="s">
        <v>7644</v>
      </c>
      <c r="K2801" s="509"/>
    </row>
    <row r="2802" spans="1:11" s="703" customFormat="1" hidden="1">
      <c r="A2802" s="466" t="s">
        <v>981</v>
      </c>
      <c r="B2802" s="466" t="s">
        <v>13905</v>
      </c>
      <c r="C2802" s="466" t="s">
        <v>13917</v>
      </c>
      <c r="D2802" s="466" t="s">
        <v>13918</v>
      </c>
      <c r="E2802" s="466" t="s">
        <v>1952</v>
      </c>
      <c r="F2802" s="466" t="s">
        <v>13919</v>
      </c>
      <c r="G2802" s="466"/>
      <c r="H2802" s="249" t="s">
        <v>7421</v>
      </c>
      <c r="I2802" s="466"/>
      <c r="J2802" s="509" t="s">
        <v>7644</v>
      </c>
      <c r="K2802" s="509"/>
    </row>
    <row r="2803" spans="1:11" s="703" customFormat="1" hidden="1">
      <c r="A2803" s="466" t="s">
        <v>981</v>
      </c>
      <c r="B2803" s="466" t="s">
        <v>13905</v>
      </c>
      <c r="C2803" s="466" t="s">
        <v>13920</v>
      </c>
      <c r="D2803" s="466" t="s">
        <v>13921</v>
      </c>
      <c r="E2803" s="466" t="s">
        <v>7941</v>
      </c>
      <c r="F2803" s="466" t="s">
        <v>13922</v>
      </c>
      <c r="G2803" s="466"/>
      <c r="H2803" s="249" t="s">
        <v>7421</v>
      </c>
      <c r="I2803" s="466"/>
      <c r="J2803" s="509" t="s">
        <v>7644</v>
      </c>
      <c r="K2803" s="509"/>
    </row>
    <row r="2804" spans="1:11" s="703" customFormat="1" hidden="1">
      <c r="A2804" s="466" t="s">
        <v>981</v>
      </c>
      <c r="B2804" s="466" t="s">
        <v>13905</v>
      </c>
      <c r="C2804" s="466" t="s">
        <v>13923</v>
      </c>
      <c r="D2804" s="466" t="s">
        <v>13924</v>
      </c>
      <c r="E2804" s="466" t="s">
        <v>1952</v>
      </c>
      <c r="F2804" s="466" t="s">
        <v>13925</v>
      </c>
      <c r="G2804" s="466"/>
      <c r="H2804" s="249" t="s">
        <v>7421</v>
      </c>
      <c r="I2804" s="466"/>
      <c r="J2804" s="509" t="s">
        <v>7644</v>
      </c>
      <c r="K2804" s="509"/>
    </row>
    <row r="2805" spans="1:11" s="703" customFormat="1" hidden="1">
      <c r="A2805" s="466" t="s">
        <v>981</v>
      </c>
      <c r="B2805" s="466" t="s">
        <v>13905</v>
      </c>
      <c r="C2805" s="466" t="s">
        <v>13926</v>
      </c>
      <c r="D2805" s="466" t="s">
        <v>13927</v>
      </c>
      <c r="E2805" s="466" t="s">
        <v>1952</v>
      </c>
      <c r="F2805" s="466" t="s">
        <v>13928</v>
      </c>
      <c r="G2805" s="466"/>
      <c r="H2805" s="249" t="s">
        <v>7421</v>
      </c>
      <c r="I2805" s="466"/>
      <c r="J2805" s="509" t="s">
        <v>7644</v>
      </c>
      <c r="K2805" s="509"/>
    </row>
    <row r="2806" spans="1:11" s="703" customFormat="1" hidden="1">
      <c r="A2806" s="466" t="s">
        <v>981</v>
      </c>
      <c r="B2806" s="466" t="s">
        <v>13905</v>
      </c>
      <c r="C2806" s="466" t="s">
        <v>13929</v>
      </c>
      <c r="D2806" s="466" t="s">
        <v>13930</v>
      </c>
      <c r="E2806" s="466" t="s">
        <v>1952</v>
      </c>
      <c r="F2806" s="466" t="s">
        <v>13931</v>
      </c>
      <c r="G2806" s="466"/>
      <c r="H2806" s="249" t="s">
        <v>7421</v>
      </c>
      <c r="I2806" s="466"/>
      <c r="J2806" s="509" t="s">
        <v>7644</v>
      </c>
      <c r="K2806" s="509"/>
    </row>
    <row r="2807" spans="1:11" s="703" customFormat="1" hidden="1">
      <c r="A2807" s="466" t="s">
        <v>981</v>
      </c>
      <c r="B2807" s="466" t="s">
        <v>13905</v>
      </c>
      <c r="C2807" s="466" t="s">
        <v>13932</v>
      </c>
      <c r="D2807" s="466" t="s">
        <v>13933</v>
      </c>
      <c r="E2807" s="466" t="s">
        <v>1952</v>
      </c>
      <c r="F2807" s="466" t="s">
        <v>13934</v>
      </c>
      <c r="G2807" s="466"/>
      <c r="H2807" s="249" t="s">
        <v>7421</v>
      </c>
      <c r="I2807" s="466"/>
      <c r="J2807" s="509" t="s">
        <v>7644</v>
      </c>
      <c r="K2807" s="509"/>
    </row>
    <row r="2808" spans="1:11" s="703" customFormat="1" hidden="1">
      <c r="A2808" s="466" t="s">
        <v>981</v>
      </c>
      <c r="B2808" s="466" t="s">
        <v>13905</v>
      </c>
      <c r="C2808" s="466" t="s">
        <v>13935</v>
      </c>
      <c r="D2808" s="466" t="s">
        <v>13936</v>
      </c>
      <c r="E2808" s="466" t="s">
        <v>1952</v>
      </c>
      <c r="F2808" s="466" t="s">
        <v>13937</v>
      </c>
      <c r="G2808" s="466"/>
      <c r="H2808" s="249" t="s">
        <v>7421</v>
      </c>
      <c r="I2808" s="466"/>
      <c r="J2808" s="509" t="s">
        <v>7644</v>
      </c>
      <c r="K2808" s="509"/>
    </row>
    <row r="2809" spans="1:11" s="703" customFormat="1" hidden="1">
      <c r="A2809" s="466" t="s">
        <v>981</v>
      </c>
      <c r="B2809" s="466" t="s">
        <v>13905</v>
      </c>
      <c r="C2809" s="466" t="s">
        <v>13938</v>
      </c>
      <c r="D2809" s="466" t="s">
        <v>13939</v>
      </c>
      <c r="E2809" s="466" t="s">
        <v>1952</v>
      </c>
      <c r="F2809" s="466" t="s">
        <v>13940</v>
      </c>
      <c r="G2809" s="466"/>
      <c r="H2809" s="249" t="s">
        <v>7421</v>
      </c>
      <c r="I2809" s="466"/>
      <c r="J2809" s="509" t="s">
        <v>7644</v>
      </c>
      <c r="K2809" s="509"/>
    </row>
    <row r="2810" spans="1:11" s="703" customFormat="1" hidden="1">
      <c r="A2810" s="466" t="s">
        <v>981</v>
      </c>
      <c r="B2810" s="466" t="s">
        <v>13905</v>
      </c>
      <c r="C2810" s="466" t="s">
        <v>13941</v>
      </c>
      <c r="D2810" s="466" t="s">
        <v>13942</v>
      </c>
      <c r="E2810" s="466" t="s">
        <v>1952</v>
      </c>
      <c r="F2810" s="466" t="s">
        <v>13943</v>
      </c>
      <c r="G2810" s="466"/>
      <c r="H2810" s="249" t="s">
        <v>7421</v>
      </c>
      <c r="I2810" s="466"/>
      <c r="J2810" s="509" t="s">
        <v>7644</v>
      </c>
      <c r="K2810" s="509"/>
    </row>
    <row r="2811" spans="1:11" s="703" customFormat="1" hidden="1">
      <c r="A2811" s="466" t="s">
        <v>981</v>
      </c>
      <c r="B2811" s="466" t="s">
        <v>13905</v>
      </c>
      <c r="C2811" s="466" t="s">
        <v>13944</v>
      </c>
      <c r="D2811" s="466" t="s">
        <v>13945</v>
      </c>
      <c r="E2811" s="466" t="s">
        <v>1952</v>
      </c>
      <c r="F2811" s="466" t="s">
        <v>13946</v>
      </c>
      <c r="G2811" s="466"/>
      <c r="H2811" s="285" t="s">
        <v>7421</v>
      </c>
      <c r="I2811" s="466"/>
      <c r="J2811" s="509" t="s">
        <v>7644</v>
      </c>
      <c r="K2811" s="509"/>
    </row>
    <row r="2812" spans="1:11" s="703" customFormat="1" hidden="1">
      <c r="A2812" s="466" t="s">
        <v>981</v>
      </c>
      <c r="B2812" s="466" t="s">
        <v>13905</v>
      </c>
      <c r="C2812" s="466" t="s">
        <v>13947</v>
      </c>
      <c r="D2812" s="466" t="s">
        <v>13948</v>
      </c>
      <c r="E2812" s="466" t="s">
        <v>1952</v>
      </c>
      <c r="F2812" s="466" t="s">
        <v>13949</v>
      </c>
      <c r="G2812" s="466"/>
      <c r="H2812" s="285" t="s">
        <v>7421</v>
      </c>
      <c r="I2812" s="466"/>
      <c r="J2812" s="509" t="s">
        <v>7644</v>
      </c>
      <c r="K2812" s="509"/>
    </row>
    <row r="2813" spans="1:11" s="703" customFormat="1" hidden="1">
      <c r="A2813" s="466" t="s">
        <v>981</v>
      </c>
      <c r="B2813" s="466" t="s">
        <v>13905</v>
      </c>
      <c r="C2813" s="466" t="s">
        <v>13950</v>
      </c>
      <c r="D2813" s="466" t="s">
        <v>13951</v>
      </c>
      <c r="E2813" s="466" t="s">
        <v>1952</v>
      </c>
      <c r="F2813" s="466" t="s">
        <v>13952</v>
      </c>
      <c r="G2813" s="466"/>
      <c r="H2813" s="285" t="s">
        <v>7421</v>
      </c>
      <c r="I2813" s="466"/>
      <c r="J2813" s="509" t="s">
        <v>7644</v>
      </c>
      <c r="K2813" s="509"/>
    </row>
    <row r="2814" spans="1:11" s="703" customFormat="1" hidden="1">
      <c r="A2814" s="466" t="s">
        <v>981</v>
      </c>
      <c r="B2814" s="466" t="s">
        <v>13905</v>
      </c>
      <c r="C2814" s="466" t="s">
        <v>13953</v>
      </c>
      <c r="D2814" s="466" t="s">
        <v>13954</v>
      </c>
      <c r="E2814" s="466" t="s">
        <v>1952</v>
      </c>
      <c r="F2814" s="466" t="s">
        <v>13955</v>
      </c>
      <c r="G2814" s="466"/>
      <c r="H2814" s="285" t="s">
        <v>7421</v>
      </c>
      <c r="I2814" s="466"/>
      <c r="J2814" s="509" t="s">
        <v>7644</v>
      </c>
      <c r="K2814" s="509"/>
    </row>
    <row r="2815" spans="1:11" s="703" customFormat="1" hidden="1">
      <c r="A2815" s="466" t="s">
        <v>981</v>
      </c>
      <c r="B2815" s="466" t="s">
        <v>13905</v>
      </c>
      <c r="C2815" s="466" t="s">
        <v>13956</v>
      </c>
      <c r="D2815" s="466" t="s">
        <v>13218</v>
      </c>
      <c r="E2815" s="466" t="s">
        <v>1952</v>
      </c>
      <c r="F2815" s="466" t="s">
        <v>13957</v>
      </c>
      <c r="G2815" s="466"/>
      <c r="H2815" s="285" t="s">
        <v>7421</v>
      </c>
      <c r="I2815" s="466"/>
      <c r="J2815" s="509" t="s">
        <v>7644</v>
      </c>
      <c r="K2815" s="509"/>
    </row>
    <row r="2816" spans="1:11" s="758" customFormat="1" ht="15" hidden="1">
      <c r="A2816" s="245" t="s">
        <v>981</v>
      </c>
      <c r="B2816" s="245" t="s">
        <v>13958</v>
      </c>
      <c r="C2816" s="245" t="s">
        <v>13190</v>
      </c>
      <c r="D2816" s="245" t="s">
        <v>13211</v>
      </c>
      <c r="E2816" s="245" t="s">
        <v>1952</v>
      </c>
      <c r="F2816" s="245" t="s">
        <v>13959</v>
      </c>
      <c r="G2816" s="245" t="s">
        <v>1954</v>
      </c>
      <c r="H2816" s="285" t="s">
        <v>7421</v>
      </c>
      <c r="I2816" s="574" t="s">
        <v>13960</v>
      </c>
      <c r="J2816" s="492" t="s">
        <v>7644</v>
      </c>
      <c r="K2816" s="492"/>
    </row>
    <row r="2817" spans="1:11" s="703" customFormat="1" hidden="1">
      <c r="A2817" s="466" t="s">
        <v>981</v>
      </c>
      <c r="B2817" s="466" t="s">
        <v>13958</v>
      </c>
      <c r="C2817" s="466" t="s">
        <v>13961</v>
      </c>
      <c r="D2817" s="466" t="s">
        <v>3198</v>
      </c>
      <c r="E2817" s="466" t="s">
        <v>10690</v>
      </c>
      <c r="F2817" s="466" t="s">
        <v>13962</v>
      </c>
      <c r="G2817" s="466"/>
      <c r="H2817" s="285" t="s">
        <v>7421</v>
      </c>
      <c r="I2817" s="466"/>
      <c r="J2817" s="509" t="s">
        <v>7644</v>
      </c>
      <c r="K2817" s="509"/>
    </row>
    <row r="2818" spans="1:11" s="703" customFormat="1" hidden="1">
      <c r="A2818" s="466" t="s">
        <v>981</v>
      </c>
      <c r="B2818" s="466" t="s">
        <v>13958</v>
      </c>
      <c r="C2818" s="466" t="s">
        <v>13963</v>
      </c>
      <c r="D2818" s="466" t="s">
        <v>13964</v>
      </c>
      <c r="E2818" s="249" t="s">
        <v>10690</v>
      </c>
      <c r="F2818" s="249" t="s">
        <v>13965</v>
      </c>
      <c r="G2818" s="639"/>
      <c r="H2818" s="285" t="s">
        <v>7421</v>
      </c>
      <c r="I2818" s="466"/>
      <c r="J2818" s="509" t="s">
        <v>7644</v>
      </c>
      <c r="K2818" s="509"/>
    </row>
    <row r="2819" spans="1:11" s="703" customFormat="1" hidden="1">
      <c r="A2819" s="466" t="s">
        <v>981</v>
      </c>
      <c r="B2819" s="466" t="s">
        <v>13958</v>
      </c>
      <c r="C2819" s="466" t="s">
        <v>13966</v>
      </c>
      <c r="D2819" s="466" t="s">
        <v>13967</v>
      </c>
      <c r="E2819" s="249" t="s">
        <v>10690</v>
      </c>
      <c r="F2819" s="249" t="s">
        <v>13968</v>
      </c>
      <c r="G2819" s="639"/>
      <c r="H2819" s="285" t="s">
        <v>7421</v>
      </c>
      <c r="I2819" s="466"/>
      <c r="J2819" s="509" t="s">
        <v>7644</v>
      </c>
      <c r="K2819" s="509"/>
    </row>
    <row r="2820" spans="1:11" s="758" customFormat="1" ht="15" hidden="1">
      <c r="A2820" s="245" t="s">
        <v>981</v>
      </c>
      <c r="B2820" s="245" t="s">
        <v>13969</v>
      </c>
      <c r="C2820" s="245" t="s">
        <v>9654</v>
      </c>
      <c r="D2820" s="245" t="s">
        <v>9658</v>
      </c>
      <c r="E2820" s="769" t="s">
        <v>1952</v>
      </c>
      <c r="F2820" s="769" t="s">
        <v>13970</v>
      </c>
      <c r="G2820" s="770" t="s">
        <v>1954</v>
      </c>
      <c r="H2820" s="285" t="s">
        <v>7421</v>
      </c>
      <c r="I2820" s="465"/>
      <c r="J2820" s="492" t="s">
        <v>7644</v>
      </c>
      <c r="K2820" s="492"/>
    </row>
    <row r="2821" spans="1:11" s="758" customFormat="1" ht="15" hidden="1">
      <c r="A2821" s="466" t="s">
        <v>981</v>
      </c>
      <c r="B2821" s="466" t="s">
        <v>13969</v>
      </c>
      <c r="C2821" s="466" t="s">
        <v>7645</v>
      </c>
      <c r="D2821" s="466" t="s">
        <v>8238</v>
      </c>
      <c r="E2821" s="249" t="s">
        <v>7941</v>
      </c>
      <c r="F2821" s="246" t="s">
        <v>13971</v>
      </c>
      <c r="G2821" s="890"/>
      <c r="H2821" s="285" t="s">
        <v>7421</v>
      </c>
      <c r="I2821" s="465"/>
      <c r="J2821" s="492" t="s">
        <v>7644</v>
      </c>
      <c r="K2821" s="492"/>
    </row>
    <row r="2822" spans="1:11" s="703" customFormat="1" hidden="1">
      <c r="A2822" s="466" t="s">
        <v>981</v>
      </c>
      <c r="B2822" s="466" t="s">
        <v>13969</v>
      </c>
      <c r="C2822" s="466" t="s">
        <v>9659</v>
      </c>
      <c r="D2822" s="466" t="s">
        <v>13581</v>
      </c>
      <c r="E2822" s="249" t="s">
        <v>7941</v>
      </c>
      <c r="F2822" s="249" t="s">
        <v>13972</v>
      </c>
      <c r="G2822" s="639"/>
      <c r="H2822" s="285" t="s">
        <v>7421</v>
      </c>
      <c r="I2822" s="466"/>
      <c r="J2822" s="509" t="s">
        <v>7644</v>
      </c>
      <c r="K2822" s="509"/>
    </row>
    <row r="2823" spans="1:11" s="703" customFormat="1" hidden="1">
      <c r="A2823" s="466" t="s">
        <v>981</v>
      </c>
      <c r="B2823" s="466" t="s">
        <v>13969</v>
      </c>
      <c r="C2823" s="466" t="s">
        <v>13973</v>
      </c>
      <c r="D2823" s="466" t="s">
        <v>4571</v>
      </c>
      <c r="E2823" s="249" t="s">
        <v>1952</v>
      </c>
      <c r="F2823" s="249" t="s">
        <v>13974</v>
      </c>
      <c r="G2823" s="639"/>
      <c r="H2823" s="285" t="s">
        <v>7421</v>
      </c>
      <c r="I2823" s="466"/>
      <c r="J2823" s="509" t="s">
        <v>7644</v>
      </c>
      <c r="K2823" s="509"/>
    </row>
    <row r="2824" spans="1:11" s="703" customFormat="1" hidden="1">
      <c r="A2824" s="466" t="s">
        <v>981</v>
      </c>
      <c r="B2824" s="466" t="s">
        <v>13969</v>
      </c>
      <c r="C2824" s="466" t="s">
        <v>13975</v>
      </c>
      <c r="D2824" s="466" t="s">
        <v>13976</v>
      </c>
      <c r="E2824" s="249" t="s">
        <v>1952</v>
      </c>
      <c r="F2824" s="249" t="s">
        <v>13977</v>
      </c>
      <c r="G2824" s="639"/>
      <c r="H2824" s="285" t="s">
        <v>7421</v>
      </c>
      <c r="I2824" s="466"/>
      <c r="J2824" s="509" t="s">
        <v>7644</v>
      </c>
      <c r="K2824" s="509"/>
    </row>
    <row r="2825" spans="1:11" s="703" customFormat="1" hidden="1">
      <c r="A2825" s="466" t="s">
        <v>981</v>
      </c>
      <c r="B2825" s="466" t="s">
        <v>13969</v>
      </c>
      <c r="C2825" s="466" t="s">
        <v>13978</v>
      </c>
      <c r="D2825" s="466" t="s">
        <v>13979</v>
      </c>
      <c r="E2825" s="249" t="s">
        <v>7941</v>
      </c>
      <c r="F2825" s="249" t="s">
        <v>13980</v>
      </c>
      <c r="G2825" s="639"/>
      <c r="H2825" s="285" t="s">
        <v>7421</v>
      </c>
      <c r="I2825" s="466"/>
      <c r="J2825" s="509" t="s">
        <v>7644</v>
      </c>
      <c r="K2825" s="509"/>
    </row>
    <row r="2826" spans="1:11" s="703" customFormat="1" hidden="1">
      <c r="A2826" s="466" t="s">
        <v>981</v>
      </c>
      <c r="B2826" s="466" t="s">
        <v>13969</v>
      </c>
      <c r="C2826" s="466" t="s">
        <v>13981</v>
      </c>
      <c r="D2826" s="466" t="s">
        <v>13982</v>
      </c>
      <c r="E2826" s="249" t="s">
        <v>7941</v>
      </c>
      <c r="F2826" s="249" t="s">
        <v>13983</v>
      </c>
      <c r="G2826" s="639"/>
      <c r="H2826" s="285" t="s">
        <v>7421</v>
      </c>
      <c r="I2826" s="466"/>
      <c r="J2826" s="509" t="s">
        <v>7644</v>
      </c>
      <c r="K2826" s="509"/>
    </row>
    <row r="2827" spans="1:11" s="703" customFormat="1" hidden="1">
      <c r="A2827" s="466" t="s">
        <v>981</v>
      </c>
      <c r="B2827" s="466" t="s">
        <v>13969</v>
      </c>
      <c r="C2827" s="466" t="s">
        <v>13984</v>
      </c>
      <c r="D2827" s="466" t="s">
        <v>13985</v>
      </c>
      <c r="E2827" s="249" t="s">
        <v>7941</v>
      </c>
      <c r="F2827" s="249" t="s">
        <v>13986</v>
      </c>
      <c r="G2827" s="639"/>
      <c r="H2827" s="285" t="s">
        <v>7421</v>
      </c>
      <c r="I2827" s="466"/>
      <c r="J2827" s="509" t="s">
        <v>7644</v>
      </c>
      <c r="K2827" s="509"/>
    </row>
    <row r="2828" spans="1:11" s="703" customFormat="1" hidden="1">
      <c r="A2828" s="466" t="s">
        <v>981</v>
      </c>
      <c r="B2828" s="466" t="s">
        <v>13969</v>
      </c>
      <c r="C2828" s="466" t="s">
        <v>13987</v>
      </c>
      <c r="D2828" s="466" t="s">
        <v>13988</v>
      </c>
      <c r="E2828" s="249" t="s">
        <v>7941</v>
      </c>
      <c r="F2828" s="249" t="s">
        <v>13989</v>
      </c>
      <c r="G2828" s="639"/>
      <c r="H2828" s="285" t="s">
        <v>7421</v>
      </c>
      <c r="I2828" s="466"/>
      <c r="J2828" s="509" t="s">
        <v>7644</v>
      </c>
      <c r="K2828" s="509"/>
    </row>
    <row r="2829" spans="1:11" s="703" customFormat="1" hidden="1">
      <c r="A2829" s="466" t="s">
        <v>981</v>
      </c>
      <c r="B2829" s="466" t="s">
        <v>13969</v>
      </c>
      <c r="C2829" s="466" t="s">
        <v>13990</v>
      </c>
      <c r="D2829" s="466" t="s">
        <v>13991</v>
      </c>
      <c r="E2829" s="249" t="s">
        <v>7941</v>
      </c>
      <c r="F2829" s="249" t="s">
        <v>13992</v>
      </c>
      <c r="G2829" s="639"/>
      <c r="H2829" s="285" t="s">
        <v>7421</v>
      </c>
      <c r="I2829" s="466"/>
      <c r="J2829" s="509" t="s">
        <v>7644</v>
      </c>
      <c r="K2829" s="509"/>
    </row>
    <row r="2830" spans="1:11" s="703" customFormat="1" hidden="1">
      <c r="A2830" s="466" t="s">
        <v>981</v>
      </c>
      <c r="B2830" s="466" t="s">
        <v>13969</v>
      </c>
      <c r="C2830" s="466" t="s">
        <v>13993</v>
      </c>
      <c r="D2830" s="466" t="s">
        <v>13994</v>
      </c>
      <c r="E2830" s="249" t="s">
        <v>7941</v>
      </c>
      <c r="F2830" s="249" t="s">
        <v>13995</v>
      </c>
      <c r="G2830" s="639"/>
      <c r="H2830" s="285" t="s">
        <v>7421</v>
      </c>
      <c r="I2830" s="466"/>
      <c r="J2830" s="509" t="s">
        <v>7644</v>
      </c>
      <c r="K2830" s="509"/>
    </row>
    <row r="2831" spans="1:11" s="703" customFormat="1" hidden="1">
      <c r="A2831" s="466" t="s">
        <v>981</v>
      </c>
      <c r="B2831" s="466" t="s">
        <v>13969</v>
      </c>
      <c r="C2831" s="466" t="s">
        <v>13996</v>
      </c>
      <c r="D2831" s="466" t="s">
        <v>13997</v>
      </c>
      <c r="E2831" s="249" t="s">
        <v>7941</v>
      </c>
      <c r="F2831" s="249" t="s">
        <v>13998</v>
      </c>
      <c r="G2831" s="639"/>
      <c r="H2831" s="285" t="s">
        <v>7421</v>
      </c>
      <c r="I2831" s="466"/>
      <c r="J2831" s="509" t="s">
        <v>7644</v>
      </c>
      <c r="K2831" s="509"/>
    </row>
    <row r="2832" spans="1:11" s="703" customFormat="1" hidden="1">
      <c r="A2832" s="466" t="s">
        <v>981</v>
      </c>
      <c r="B2832" s="466" t="s">
        <v>13969</v>
      </c>
      <c r="C2832" s="466" t="s">
        <v>13292</v>
      </c>
      <c r="D2832" s="466" t="s">
        <v>13264</v>
      </c>
      <c r="E2832" s="249" t="s">
        <v>7941</v>
      </c>
      <c r="F2832" s="249" t="s">
        <v>13999</v>
      </c>
      <c r="G2832" s="639"/>
      <c r="H2832" s="285" t="s">
        <v>7421</v>
      </c>
      <c r="I2832" s="466"/>
      <c r="J2832" s="509" t="s">
        <v>7644</v>
      </c>
      <c r="K2832" s="509"/>
    </row>
    <row r="2833" spans="1:11" s="703" customFormat="1" hidden="1">
      <c r="A2833" s="466" t="s">
        <v>981</v>
      </c>
      <c r="B2833" s="466" t="s">
        <v>13969</v>
      </c>
      <c r="C2833" s="466" t="s">
        <v>14000</v>
      </c>
      <c r="D2833" s="466" t="s">
        <v>14001</v>
      </c>
      <c r="E2833" s="249" t="s">
        <v>7941</v>
      </c>
      <c r="F2833" s="509" t="s">
        <v>14002</v>
      </c>
      <c r="G2833" s="639"/>
      <c r="H2833" s="285" t="s">
        <v>7421</v>
      </c>
      <c r="I2833" s="466"/>
      <c r="J2833" s="509" t="s">
        <v>7644</v>
      </c>
      <c r="K2833" s="509"/>
    </row>
    <row r="2834" spans="1:11" s="703" customFormat="1" hidden="1">
      <c r="A2834" s="466" t="s">
        <v>981</v>
      </c>
      <c r="B2834" s="466" t="s">
        <v>13969</v>
      </c>
      <c r="C2834" s="466" t="s">
        <v>9682</v>
      </c>
      <c r="D2834" s="466" t="s">
        <v>9683</v>
      </c>
      <c r="E2834" s="249" t="s">
        <v>1952</v>
      </c>
      <c r="F2834" s="249" t="s">
        <v>14003</v>
      </c>
      <c r="G2834" s="639"/>
      <c r="H2834" s="285" t="s">
        <v>7421</v>
      </c>
      <c r="I2834" s="466"/>
      <c r="J2834" s="509" t="s">
        <v>7644</v>
      </c>
      <c r="K2834" s="509"/>
    </row>
    <row r="2835" spans="1:11" s="703" customFormat="1" hidden="1">
      <c r="A2835" s="466" t="s">
        <v>981</v>
      </c>
      <c r="B2835" s="466" t="s">
        <v>13969</v>
      </c>
      <c r="C2835" s="466" t="s">
        <v>10707</v>
      </c>
      <c r="D2835" s="466" t="s">
        <v>8042</v>
      </c>
      <c r="E2835" s="249" t="s">
        <v>7941</v>
      </c>
      <c r="F2835" s="249" t="s">
        <v>14004</v>
      </c>
      <c r="G2835" s="639"/>
      <c r="H2835" s="285" t="s">
        <v>7421</v>
      </c>
      <c r="I2835" s="466"/>
      <c r="J2835" s="509" t="s">
        <v>7644</v>
      </c>
      <c r="K2835" s="509"/>
    </row>
    <row r="2836" spans="1:11" s="758" customFormat="1" ht="15" hidden="1">
      <c r="A2836" s="245" t="s">
        <v>981</v>
      </c>
      <c r="B2836" s="245" t="s">
        <v>14005</v>
      </c>
      <c r="C2836" s="245" t="s">
        <v>13190</v>
      </c>
      <c r="D2836" s="245" t="s">
        <v>13211</v>
      </c>
      <c r="E2836" s="245" t="s">
        <v>1952</v>
      </c>
      <c r="F2836" s="245" t="s">
        <v>14006</v>
      </c>
      <c r="G2836" s="245" t="s">
        <v>1954</v>
      </c>
      <c r="H2836" s="285" t="s">
        <v>7421</v>
      </c>
      <c r="I2836" s="465"/>
      <c r="J2836" s="492" t="s">
        <v>7644</v>
      </c>
      <c r="K2836" s="492"/>
    </row>
    <row r="2837" spans="1:11" s="703" customFormat="1" hidden="1">
      <c r="A2837" s="466" t="s">
        <v>981</v>
      </c>
      <c r="B2837" s="466" t="s">
        <v>14005</v>
      </c>
      <c r="C2837" s="466" t="s">
        <v>11104</v>
      </c>
      <c r="D2837" s="466" t="s">
        <v>11105</v>
      </c>
      <c r="E2837" s="466" t="s">
        <v>7610</v>
      </c>
      <c r="F2837" s="466" t="s">
        <v>14007</v>
      </c>
      <c r="G2837" s="466"/>
      <c r="H2837" s="285" t="s">
        <v>7421</v>
      </c>
      <c r="I2837" s="466"/>
      <c r="J2837" s="509" t="s">
        <v>7644</v>
      </c>
      <c r="K2837" s="509"/>
    </row>
    <row r="2838" spans="1:11" s="703" customFormat="1" hidden="1">
      <c r="A2838" s="466" t="s">
        <v>981</v>
      </c>
      <c r="B2838" s="466" t="s">
        <v>14005</v>
      </c>
      <c r="C2838" s="466" t="s">
        <v>14008</v>
      </c>
      <c r="D2838" s="466" t="s">
        <v>14009</v>
      </c>
      <c r="E2838" s="466" t="s">
        <v>7610</v>
      </c>
      <c r="F2838" s="466" t="s">
        <v>14010</v>
      </c>
      <c r="G2838" s="466"/>
      <c r="H2838" s="285" t="s">
        <v>7421</v>
      </c>
      <c r="I2838" s="466"/>
      <c r="J2838" s="509" t="s">
        <v>7644</v>
      </c>
      <c r="K2838" s="509"/>
    </row>
    <row r="2839" spans="1:11" s="703" customFormat="1" hidden="1">
      <c r="A2839" s="466" t="s">
        <v>981</v>
      </c>
      <c r="B2839" s="466" t="s">
        <v>14005</v>
      </c>
      <c r="C2839" s="466" t="s">
        <v>10717</v>
      </c>
      <c r="D2839" s="466" t="s">
        <v>14011</v>
      </c>
      <c r="E2839" s="466" t="s">
        <v>7610</v>
      </c>
      <c r="F2839" s="466" t="s">
        <v>14012</v>
      </c>
      <c r="G2839" s="466"/>
      <c r="H2839" s="285" t="s">
        <v>7421</v>
      </c>
      <c r="I2839" s="573"/>
      <c r="J2839" s="509" t="s">
        <v>7644</v>
      </c>
      <c r="K2839" s="509"/>
    </row>
    <row r="2840" spans="1:11" s="703" customFormat="1" hidden="1">
      <c r="A2840" s="466" t="s">
        <v>981</v>
      </c>
      <c r="B2840" s="466" t="s">
        <v>14005</v>
      </c>
      <c r="C2840" s="466" t="s">
        <v>14013</v>
      </c>
      <c r="D2840" s="466" t="s">
        <v>14014</v>
      </c>
      <c r="E2840" s="466" t="s">
        <v>7610</v>
      </c>
      <c r="F2840" s="466" t="s">
        <v>14015</v>
      </c>
      <c r="G2840" s="466"/>
      <c r="H2840" s="285" t="s">
        <v>7421</v>
      </c>
      <c r="I2840" s="573"/>
      <c r="J2840" s="509" t="s">
        <v>7644</v>
      </c>
      <c r="K2840" s="509"/>
    </row>
    <row r="2841" spans="1:11" s="703" customFormat="1" hidden="1">
      <c r="A2841" s="466" t="s">
        <v>981</v>
      </c>
      <c r="B2841" s="466" t="s">
        <v>14005</v>
      </c>
      <c r="C2841" s="466" t="s">
        <v>14016</v>
      </c>
      <c r="D2841" s="466" t="s">
        <v>14017</v>
      </c>
      <c r="E2841" s="466" t="s">
        <v>7610</v>
      </c>
      <c r="F2841" s="466" t="s">
        <v>14018</v>
      </c>
      <c r="G2841" s="466"/>
      <c r="H2841" s="285" t="s">
        <v>7421</v>
      </c>
      <c r="I2841" s="573"/>
      <c r="J2841" s="509" t="s">
        <v>7644</v>
      </c>
      <c r="K2841" s="509"/>
    </row>
    <row r="2842" spans="1:11" s="703" customFormat="1" hidden="1">
      <c r="A2842" s="466" t="s">
        <v>981</v>
      </c>
      <c r="B2842" s="466" t="s">
        <v>14005</v>
      </c>
      <c r="C2842" s="466" t="s">
        <v>10720</v>
      </c>
      <c r="D2842" s="466" t="s">
        <v>14019</v>
      </c>
      <c r="E2842" s="466" t="s">
        <v>7610</v>
      </c>
      <c r="F2842" s="466" t="s">
        <v>14020</v>
      </c>
      <c r="G2842" s="466"/>
      <c r="H2842" s="285" t="s">
        <v>7421</v>
      </c>
      <c r="I2842" s="573"/>
      <c r="J2842" s="509" t="s">
        <v>7644</v>
      </c>
      <c r="K2842" s="509"/>
    </row>
    <row r="2843" spans="1:11" s="703" customFormat="1" hidden="1">
      <c r="A2843" s="466" t="s">
        <v>981</v>
      </c>
      <c r="B2843" s="466" t="s">
        <v>14005</v>
      </c>
      <c r="C2843" s="466" t="s">
        <v>10723</v>
      </c>
      <c r="D2843" s="466" t="s">
        <v>14021</v>
      </c>
      <c r="E2843" s="466" t="s">
        <v>7610</v>
      </c>
      <c r="F2843" s="466" t="s">
        <v>14022</v>
      </c>
      <c r="G2843" s="466"/>
      <c r="H2843" s="285" t="s">
        <v>7421</v>
      </c>
      <c r="I2843" s="573"/>
      <c r="J2843" s="509" t="s">
        <v>7644</v>
      </c>
      <c r="K2843" s="509"/>
    </row>
    <row r="2844" spans="1:11" s="703" customFormat="1" hidden="1">
      <c r="A2844" s="466" t="s">
        <v>981</v>
      </c>
      <c r="B2844" s="466" t="s">
        <v>14005</v>
      </c>
      <c r="C2844" s="466" t="s">
        <v>10726</v>
      </c>
      <c r="D2844" s="466" t="s">
        <v>14023</v>
      </c>
      <c r="E2844" s="466" t="s">
        <v>7610</v>
      </c>
      <c r="F2844" s="466" t="s">
        <v>14024</v>
      </c>
      <c r="G2844" s="466"/>
      <c r="H2844" s="285" t="s">
        <v>7421</v>
      </c>
      <c r="I2844" s="573"/>
      <c r="J2844" s="509" t="s">
        <v>7644</v>
      </c>
      <c r="K2844" s="509"/>
    </row>
    <row r="2845" spans="1:11" s="703" customFormat="1" hidden="1">
      <c r="A2845" s="466" t="s">
        <v>981</v>
      </c>
      <c r="B2845" s="466" t="s">
        <v>14005</v>
      </c>
      <c r="C2845" s="466" t="s">
        <v>14025</v>
      </c>
      <c r="D2845" s="466" t="s">
        <v>14026</v>
      </c>
      <c r="E2845" s="466" t="s">
        <v>7610</v>
      </c>
      <c r="F2845" s="466" t="s">
        <v>14027</v>
      </c>
      <c r="G2845" s="466"/>
      <c r="H2845" s="285" t="s">
        <v>7421</v>
      </c>
      <c r="I2845" s="573"/>
      <c r="J2845" s="509" t="s">
        <v>7644</v>
      </c>
      <c r="K2845" s="509"/>
    </row>
    <row r="2846" spans="1:11" s="703" customFormat="1" hidden="1">
      <c r="A2846" s="466" t="s">
        <v>981</v>
      </c>
      <c r="B2846" s="466" t="s">
        <v>14005</v>
      </c>
      <c r="C2846" s="466" t="s">
        <v>11098</v>
      </c>
      <c r="D2846" s="466" t="s">
        <v>14028</v>
      </c>
      <c r="E2846" s="466" t="s">
        <v>7610</v>
      </c>
      <c r="F2846" s="466" t="s">
        <v>14029</v>
      </c>
      <c r="G2846" s="466"/>
      <c r="H2846" s="285" t="s">
        <v>7421</v>
      </c>
      <c r="I2846" s="573"/>
      <c r="J2846" s="509" t="s">
        <v>7644</v>
      </c>
      <c r="K2846" s="509"/>
    </row>
    <row r="2847" spans="1:11" s="703" customFormat="1" hidden="1">
      <c r="A2847" s="466" t="s">
        <v>981</v>
      </c>
      <c r="B2847" s="466" t="s">
        <v>14005</v>
      </c>
      <c r="C2847" s="466" t="s">
        <v>10729</v>
      </c>
      <c r="D2847" s="466" t="s">
        <v>14030</v>
      </c>
      <c r="E2847" s="466" t="s">
        <v>7610</v>
      </c>
      <c r="F2847" s="466" t="s">
        <v>14031</v>
      </c>
      <c r="G2847" s="466"/>
      <c r="H2847" s="285" t="s">
        <v>7421</v>
      </c>
      <c r="I2847" s="573"/>
      <c r="J2847" s="509" t="s">
        <v>7644</v>
      </c>
      <c r="K2847" s="509"/>
    </row>
    <row r="2848" spans="1:11" s="703" customFormat="1" hidden="1">
      <c r="A2848" s="466" t="s">
        <v>981</v>
      </c>
      <c r="B2848" s="466" t="s">
        <v>14005</v>
      </c>
      <c r="C2848" s="466" t="s">
        <v>10732</v>
      </c>
      <c r="D2848" s="466" t="s">
        <v>14032</v>
      </c>
      <c r="E2848" s="466" t="s">
        <v>7610</v>
      </c>
      <c r="F2848" s="466" t="s">
        <v>14033</v>
      </c>
      <c r="G2848" s="466"/>
      <c r="H2848" s="285" t="s">
        <v>7421</v>
      </c>
      <c r="I2848" s="573"/>
      <c r="J2848" s="509" t="s">
        <v>7644</v>
      </c>
      <c r="K2848" s="509"/>
    </row>
    <row r="2849" spans="1:11" s="703" customFormat="1" hidden="1">
      <c r="A2849" s="466" t="s">
        <v>981</v>
      </c>
      <c r="B2849" s="466" t="s">
        <v>14005</v>
      </c>
      <c r="C2849" s="466" t="s">
        <v>10735</v>
      </c>
      <c r="D2849" s="466" t="s">
        <v>14034</v>
      </c>
      <c r="E2849" s="466" t="s">
        <v>7610</v>
      </c>
      <c r="F2849" s="466" t="s">
        <v>14035</v>
      </c>
      <c r="G2849" s="466"/>
      <c r="H2849" s="285" t="s">
        <v>7421</v>
      </c>
      <c r="I2849" s="573"/>
      <c r="J2849" s="509" t="s">
        <v>7644</v>
      </c>
      <c r="K2849" s="509"/>
    </row>
    <row r="2850" spans="1:11" s="703" customFormat="1" hidden="1">
      <c r="A2850" s="466" t="s">
        <v>981</v>
      </c>
      <c r="B2850" s="466" t="s">
        <v>14005</v>
      </c>
      <c r="C2850" s="466" t="s">
        <v>14036</v>
      </c>
      <c r="D2850" s="466" t="s">
        <v>14037</v>
      </c>
      <c r="E2850" s="466" t="s">
        <v>7610</v>
      </c>
      <c r="F2850" s="466" t="s">
        <v>14038</v>
      </c>
      <c r="G2850" s="466"/>
      <c r="H2850" s="285" t="s">
        <v>7421</v>
      </c>
      <c r="I2850" s="573"/>
      <c r="J2850" s="509" t="s">
        <v>7644</v>
      </c>
      <c r="K2850" s="509"/>
    </row>
    <row r="2851" spans="1:11" s="703" customFormat="1" hidden="1">
      <c r="A2851" s="466" t="s">
        <v>981</v>
      </c>
      <c r="B2851" s="466" t="s">
        <v>14005</v>
      </c>
      <c r="C2851" s="466" t="s">
        <v>14039</v>
      </c>
      <c r="D2851" s="466" t="s">
        <v>14040</v>
      </c>
      <c r="E2851" s="466" t="s">
        <v>7610</v>
      </c>
      <c r="F2851" s="466" t="s">
        <v>14041</v>
      </c>
      <c r="G2851" s="466"/>
      <c r="H2851" s="285" t="s">
        <v>7421</v>
      </c>
      <c r="I2851" s="573"/>
      <c r="J2851" s="509" t="s">
        <v>7644</v>
      </c>
      <c r="K2851" s="509"/>
    </row>
    <row r="2852" spans="1:11" s="703" customFormat="1" hidden="1">
      <c r="A2852" s="466" t="s">
        <v>981</v>
      </c>
      <c r="B2852" s="466" t="s">
        <v>14005</v>
      </c>
      <c r="C2852" s="466" t="s">
        <v>14042</v>
      </c>
      <c r="D2852" s="466" t="s">
        <v>14043</v>
      </c>
      <c r="E2852" s="466" t="s">
        <v>7610</v>
      </c>
      <c r="F2852" s="466" t="s">
        <v>14044</v>
      </c>
      <c r="G2852" s="466"/>
      <c r="H2852" s="285" t="s">
        <v>7421</v>
      </c>
      <c r="I2852" s="573"/>
      <c r="J2852" s="509" t="s">
        <v>7644</v>
      </c>
      <c r="K2852" s="509"/>
    </row>
    <row r="2853" spans="1:11" s="703" customFormat="1" hidden="1">
      <c r="A2853" s="466" t="s">
        <v>981</v>
      </c>
      <c r="B2853" s="466" t="s">
        <v>14005</v>
      </c>
      <c r="C2853" s="466" t="s">
        <v>14045</v>
      </c>
      <c r="D2853" s="466" t="s">
        <v>14046</v>
      </c>
      <c r="E2853" s="466" t="s">
        <v>7610</v>
      </c>
      <c r="F2853" s="466" t="s">
        <v>14047</v>
      </c>
      <c r="G2853" s="466"/>
      <c r="H2853" s="285" t="s">
        <v>7421</v>
      </c>
      <c r="I2853" s="573"/>
      <c r="J2853" s="509" t="s">
        <v>7644</v>
      </c>
      <c r="K2853" s="509"/>
    </row>
    <row r="2854" spans="1:11" s="703" customFormat="1" hidden="1">
      <c r="A2854" s="466" t="s">
        <v>981</v>
      </c>
      <c r="B2854" s="466" t="s">
        <v>14005</v>
      </c>
      <c r="C2854" s="466" t="s">
        <v>14048</v>
      </c>
      <c r="D2854" s="466" t="s">
        <v>14049</v>
      </c>
      <c r="E2854" s="466" t="s">
        <v>7610</v>
      </c>
      <c r="F2854" s="466" t="s">
        <v>14050</v>
      </c>
      <c r="G2854" s="466"/>
      <c r="H2854" s="285" t="s">
        <v>7421</v>
      </c>
      <c r="I2854" s="573"/>
      <c r="J2854" s="509" t="s">
        <v>7644</v>
      </c>
      <c r="K2854" s="509"/>
    </row>
    <row r="2855" spans="1:11" s="703" customFormat="1" hidden="1">
      <c r="A2855" s="466" t="s">
        <v>981</v>
      </c>
      <c r="B2855" s="466" t="s">
        <v>14005</v>
      </c>
      <c r="C2855" s="466" t="s">
        <v>10738</v>
      </c>
      <c r="D2855" s="466" t="s">
        <v>14051</v>
      </c>
      <c r="E2855" s="466" t="s">
        <v>7610</v>
      </c>
      <c r="F2855" s="466" t="s">
        <v>14052</v>
      </c>
      <c r="G2855" s="466"/>
      <c r="H2855" s="285" t="s">
        <v>7421</v>
      </c>
      <c r="I2855" s="573"/>
      <c r="J2855" s="509" t="s">
        <v>7644</v>
      </c>
      <c r="K2855" s="509"/>
    </row>
    <row r="2856" spans="1:11" s="703" customFormat="1" hidden="1">
      <c r="A2856" s="466" t="s">
        <v>981</v>
      </c>
      <c r="B2856" s="466" t="s">
        <v>14005</v>
      </c>
      <c r="C2856" s="466" t="s">
        <v>10741</v>
      </c>
      <c r="D2856" s="466" t="s">
        <v>14053</v>
      </c>
      <c r="E2856" s="466" t="s">
        <v>7610</v>
      </c>
      <c r="F2856" s="466" t="s">
        <v>14054</v>
      </c>
      <c r="G2856" s="466"/>
      <c r="H2856" s="285" t="s">
        <v>7421</v>
      </c>
      <c r="I2856" s="573"/>
      <c r="J2856" s="509" t="s">
        <v>7644</v>
      </c>
      <c r="K2856" s="509"/>
    </row>
    <row r="2857" spans="1:11" s="703" customFormat="1" hidden="1">
      <c r="A2857" s="466" t="s">
        <v>981</v>
      </c>
      <c r="B2857" s="466" t="s">
        <v>14005</v>
      </c>
      <c r="C2857" s="466" t="s">
        <v>14055</v>
      </c>
      <c r="D2857" s="466" t="s">
        <v>14056</v>
      </c>
      <c r="E2857" s="466" t="s">
        <v>7610</v>
      </c>
      <c r="F2857" s="466" t="s">
        <v>14057</v>
      </c>
      <c r="G2857" s="466"/>
      <c r="H2857" s="285" t="s">
        <v>7421</v>
      </c>
      <c r="I2857" s="573"/>
      <c r="J2857" s="509" t="s">
        <v>7644</v>
      </c>
      <c r="K2857" s="509"/>
    </row>
    <row r="2858" spans="1:11" s="703" customFormat="1" hidden="1">
      <c r="A2858" s="466" t="s">
        <v>981</v>
      </c>
      <c r="B2858" s="466" t="s">
        <v>14005</v>
      </c>
      <c r="C2858" s="466" t="s">
        <v>14058</v>
      </c>
      <c r="D2858" s="466" t="s">
        <v>14059</v>
      </c>
      <c r="E2858" s="466" t="s">
        <v>7610</v>
      </c>
      <c r="F2858" s="466" t="s">
        <v>14060</v>
      </c>
      <c r="G2858" s="466"/>
      <c r="H2858" s="285" t="s">
        <v>7421</v>
      </c>
      <c r="I2858" s="573"/>
      <c r="J2858" s="509" t="s">
        <v>7644</v>
      </c>
      <c r="K2858" s="509"/>
    </row>
    <row r="2859" spans="1:11" s="703" customFormat="1" hidden="1">
      <c r="A2859" s="466" t="s">
        <v>981</v>
      </c>
      <c r="B2859" s="466" t="s">
        <v>14005</v>
      </c>
      <c r="C2859" s="466" t="s">
        <v>14061</v>
      </c>
      <c r="D2859" s="466" t="s">
        <v>14062</v>
      </c>
      <c r="E2859" s="466" t="s">
        <v>7610</v>
      </c>
      <c r="F2859" s="466" t="s">
        <v>14063</v>
      </c>
      <c r="G2859" s="466"/>
      <c r="H2859" s="285" t="s">
        <v>7421</v>
      </c>
      <c r="I2859" s="573"/>
      <c r="J2859" s="509" t="s">
        <v>7644</v>
      </c>
      <c r="K2859" s="509"/>
    </row>
    <row r="2860" spans="1:11" s="703" customFormat="1" hidden="1">
      <c r="A2860" s="466" t="s">
        <v>981</v>
      </c>
      <c r="B2860" s="466" t="s">
        <v>14005</v>
      </c>
      <c r="C2860" s="466" t="s">
        <v>14064</v>
      </c>
      <c r="D2860" s="466" t="s">
        <v>14065</v>
      </c>
      <c r="E2860" s="466" t="s">
        <v>7610</v>
      </c>
      <c r="F2860" s="466" t="s">
        <v>14066</v>
      </c>
      <c r="G2860" s="466"/>
      <c r="H2860" s="285" t="s">
        <v>7421</v>
      </c>
      <c r="I2860" s="573"/>
      <c r="J2860" s="509" t="s">
        <v>7644</v>
      </c>
      <c r="K2860" s="509"/>
    </row>
    <row r="2861" spans="1:11" s="703" customFormat="1" hidden="1">
      <c r="A2861" s="466" t="s">
        <v>981</v>
      </c>
      <c r="B2861" s="466" t="s">
        <v>14005</v>
      </c>
      <c r="C2861" s="466" t="s">
        <v>10747</v>
      </c>
      <c r="D2861" s="466" t="s">
        <v>14067</v>
      </c>
      <c r="E2861" s="466" t="s">
        <v>7610</v>
      </c>
      <c r="F2861" s="466" t="s">
        <v>14068</v>
      </c>
      <c r="G2861" s="466"/>
      <c r="H2861" s="285" t="s">
        <v>7421</v>
      </c>
      <c r="I2861" s="573"/>
      <c r="J2861" s="509" t="s">
        <v>7644</v>
      </c>
      <c r="K2861" s="509"/>
    </row>
    <row r="2862" spans="1:11" s="703" customFormat="1" hidden="1">
      <c r="A2862" s="466" t="s">
        <v>981</v>
      </c>
      <c r="B2862" s="466" t="s">
        <v>14005</v>
      </c>
      <c r="C2862" s="466" t="s">
        <v>10750</v>
      </c>
      <c r="D2862" s="466" t="s">
        <v>14069</v>
      </c>
      <c r="E2862" s="466" t="s">
        <v>7610</v>
      </c>
      <c r="F2862" s="466" t="s">
        <v>14070</v>
      </c>
      <c r="G2862" s="466"/>
      <c r="H2862" s="285" t="s">
        <v>7421</v>
      </c>
      <c r="I2862" s="573"/>
      <c r="J2862" s="509" t="s">
        <v>7644</v>
      </c>
      <c r="K2862" s="509"/>
    </row>
    <row r="2863" spans="1:11" s="703" customFormat="1" hidden="1">
      <c r="A2863" s="466" t="s">
        <v>981</v>
      </c>
      <c r="B2863" s="466" t="s">
        <v>14005</v>
      </c>
      <c r="C2863" s="466" t="s">
        <v>10753</v>
      </c>
      <c r="D2863" s="466" t="s">
        <v>14071</v>
      </c>
      <c r="E2863" s="466" t="s">
        <v>7610</v>
      </c>
      <c r="F2863" s="466" t="s">
        <v>14072</v>
      </c>
      <c r="G2863" s="466"/>
      <c r="H2863" s="285" t="s">
        <v>7421</v>
      </c>
      <c r="I2863" s="573"/>
      <c r="J2863" s="509" t="s">
        <v>7644</v>
      </c>
      <c r="K2863" s="509"/>
    </row>
    <row r="2864" spans="1:11" s="703" customFormat="1" hidden="1">
      <c r="A2864" s="466" t="s">
        <v>981</v>
      </c>
      <c r="B2864" s="466" t="s">
        <v>14005</v>
      </c>
      <c r="C2864" s="466" t="s">
        <v>10756</v>
      </c>
      <c r="D2864" s="466" t="s">
        <v>14073</v>
      </c>
      <c r="E2864" s="466" t="s">
        <v>7610</v>
      </c>
      <c r="F2864" s="466" t="s">
        <v>14074</v>
      </c>
      <c r="G2864" s="466"/>
      <c r="H2864" s="285" t="s">
        <v>7421</v>
      </c>
      <c r="I2864" s="573"/>
      <c r="J2864" s="509" t="s">
        <v>7644</v>
      </c>
      <c r="K2864" s="509"/>
    </row>
    <row r="2865" spans="1:11" s="703" customFormat="1" hidden="1">
      <c r="A2865" s="466" t="s">
        <v>981</v>
      </c>
      <c r="B2865" s="466" t="s">
        <v>14005</v>
      </c>
      <c r="C2865" s="466" t="s">
        <v>10759</v>
      </c>
      <c r="D2865" s="466" t="s">
        <v>14075</v>
      </c>
      <c r="E2865" s="466" t="s">
        <v>7610</v>
      </c>
      <c r="F2865" s="466" t="s">
        <v>14076</v>
      </c>
      <c r="G2865" s="466"/>
      <c r="H2865" s="285" t="s">
        <v>7421</v>
      </c>
      <c r="I2865" s="573"/>
      <c r="J2865" s="509" t="s">
        <v>7644</v>
      </c>
      <c r="K2865" s="509"/>
    </row>
    <row r="2866" spans="1:11" s="703" customFormat="1" hidden="1">
      <c r="A2866" s="466" t="s">
        <v>981</v>
      </c>
      <c r="B2866" s="466" t="s">
        <v>14005</v>
      </c>
      <c r="C2866" s="466" t="s">
        <v>14077</v>
      </c>
      <c r="D2866" s="466" t="s">
        <v>14078</v>
      </c>
      <c r="E2866" s="466" t="s">
        <v>7610</v>
      </c>
      <c r="F2866" s="466" t="s">
        <v>14079</v>
      </c>
      <c r="G2866" s="466"/>
      <c r="H2866" s="285" t="s">
        <v>7421</v>
      </c>
      <c r="I2866" s="573"/>
      <c r="J2866" s="509" t="s">
        <v>7644</v>
      </c>
      <c r="K2866" s="509"/>
    </row>
    <row r="2867" spans="1:11" s="703" customFormat="1" hidden="1">
      <c r="A2867" s="466" t="s">
        <v>981</v>
      </c>
      <c r="B2867" s="466" t="s">
        <v>14005</v>
      </c>
      <c r="C2867" s="466" t="s">
        <v>14080</v>
      </c>
      <c r="D2867" s="466" t="s">
        <v>14081</v>
      </c>
      <c r="E2867" s="466" t="s">
        <v>7610</v>
      </c>
      <c r="F2867" s="466" t="s">
        <v>14082</v>
      </c>
      <c r="G2867" s="466"/>
      <c r="H2867" s="285" t="s">
        <v>7421</v>
      </c>
      <c r="I2867" s="573"/>
      <c r="J2867" s="509" t="s">
        <v>7644</v>
      </c>
      <c r="K2867" s="509"/>
    </row>
    <row r="2868" spans="1:11" s="703" customFormat="1" hidden="1">
      <c r="A2868" s="466" t="s">
        <v>981</v>
      </c>
      <c r="B2868" s="466" t="s">
        <v>14005</v>
      </c>
      <c r="C2868" s="466" t="s">
        <v>10714</v>
      </c>
      <c r="D2868" s="466" t="s">
        <v>14083</v>
      </c>
      <c r="E2868" s="466" t="s">
        <v>7610</v>
      </c>
      <c r="F2868" s="466" t="s">
        <v>14084</v>
      </c>
      <c r="G2868" s="466"/>
      <c r="H2868" s="285" t="s">
        <v>7421</v>
      </c>
      <c r="I2868" s="573"/>
      <c r="J2868" s="509" t="s">
        <v>7644</v>
      </c>
      <c r="K2868" s="509"/>
    </row>
    <row r="2869" spans="1:11" ht="14.25" hidden="1" customHeight="1">
      <c r="A2869" s="466" t="s">
        <v>981</v>
      </c>
      <c r="B2869" s="466" t="s">
        <v>14005</v>
      </c>
      <c r="C2869" s="466" t="s">
        <v>14085</v>
      </c>
      <c r="D2869" s="466" t="s">
        <v>14086</v>
      </c>
      <c r="E2869" s="466" t="s">
        <v>7610</v>
      </c>
      <c r="F2869" s="466" t="s">
        <v>14087</v>
      </c>
      <c r="G2869" s="466"/>
      <c r="H2869" s="285" t="s">
        <v>7421</v>
      </c>
      <c r="J2869" s="273" t="s">
        <v>7644</v>
      </c>
    </row>
    <row r="2870" spans="1:11" ht="14.25" hidden="1" customHeight="1">
      <c r="A2870" s="466" t="s">
        <v>981</v>
      </c>
      <c r="B2870" s="466" t="s">
        <v>14005</v>
      </c>
      <c r="C2870" s="466" t="s">
        <v>10771</v>
      </c>
      <c r="D2870" s="466" t="s">
        <v>14088</v>
      </c>
      <c r="E2870" s="466" t="s">
        <v>7610</v>
      </c>
      <c r="F2870" s="466" t="s">
        <v>14089</v>
      </c>
      <c r="G2870" s="466"/>
      <c r="H2870" s="285" t="s">
        <v>7421</v>
      </c>
      <c r="J2870" s="273" t="s">
        <v>7644</v>
      </c>
    </row>
    <row r="2871" spans="1:11" ht="14.25" hidden="1" customHeight="1">
      <c r="A2871" s="466" t="s">
        <v>981</v>
      </c>
      <c r="B2871" s="466" t="s">
        <v>14005</v>
      </c>
      <c r="C2871" s="466" t="s">
        <v>14090</v>
      </c>
      <c r="D2871" s="466" t="s">
        <v>14091</v>
      </c>
      <c r="E2871" s="466" t="s">
        <v>7610</v>
      </c>
      <c r="F2871" s="466" t="s">
        <v>14092</v>
      </c>
      <c r="G2871" s="466"/>
      <c r="H2871" s="285" t="s">
        <v>7421</v>
      </c>
      <c r="J2871" s="273" t="s">
        <v>7644</v>
      </c>
    </row>
    <row r="2872" spans="1:11" ht="14.25" hidden="1" customHeight="1">
      <c r="A2872" s="466" t="s">
        <v>981</v>
      </c>
      <c r="B2872" s="466" t="s">
        <v>14005</v>
      </c>
      <c r="C2872" s="466" t="s">
        <v>14093</v>
      </c>
      <c r="D2872" s="466" t="s">
        <v>14094</v>
      </c>
      <c r="E2872" s="466" t="s">
        <v>7610</v>
      </c>
      <c r="F2872" s="466" t="s">
        <v>14095</v>
      </c>
      <c r="G2872" s="466"/>
      <c r="H2872" s="285" t="s">
        <v>7421</v>
      </c>
      <c r="J2872" s="273" t="s">
        <v>7644</v>
      </c>
    </row>
    <row r="2873" spans="1:11" ht="14.25" hidden="1" customHeight="1">
      <c r="A2873" s="466" t="s">
        <v>981</v>
      </c>
      <c r="B2873" s="466" t="s">
        <v>14005</v>
      </c>
      <c r="C2873" s="466" t="s">
        <v>14096</v>
      </c>
      <c r="D2873" s="466" t="s">
        <v>14097</v>
      </c>
      <c r="E2873" s="466" t="s">
        <v>7610</v>
      </c>
      <c r="F2873" s="466" t="s">
        <v>14098</v>
      </c>
      <c r="G2873" s="466"/>
      <c r="H2873" s="285" t="s">
        <v>7421</v>
      </c>
      <c r="J2873" s="273" t="s">
        <v>7644</v>
      </c>
    </row>
    <row r="2874" spans="1:11" s="3" customFormat="1" ht="14.25" hidden="1" customHeight="1">
      <c r="A2874" s="465" t="s">
        <v>7397</v>
      </c>
      <c r="B2874" s="465" t="s">
        <v>14099</v>
      </c>
      <c r="C2874" s="465" t="s">
        <v>14100</v>
      </c>
      <c r="D2874" s="465" t="s">
        <v>14101</v>
      </c>
      <c r="E2874" s="465" t="s">
        <v>1952</v>
      </c>
      <c r="F2874" s="465" t="s">
        <v>14102</v>
      </c>
      <c r="G2874" s="465" t="s">
        <v>1954</v>
      </c>
      <c r="H2874" s="285" t="s">
        <v>7421</v>
      </c>
      <c r="I2874" s="574"/>
      <c r="J2874" s="271" t="s">
        <v>7644</v>
      </c>
      <c r="K2874" s="271"/>
    </row>
    <row r="2875" spans="1:11" ht="14.25" hidden="1" customHeight="1">
      <c r="A2875" s="466" t="s">
        <v>7397</v>
      </c>
      <c r="B2875" s="466" t="s">
        <v>14099</v>
      </c>
      <c r="C2875" s="466" t="s">
        <v>1955</v>
      </c>
      <c r="D2875" s="466" t="s">
        <v>1915</v>
      </c>
      <c r="E2875" s="466" t="s">
        <v>7610</v>
      </c>
      <c r="F2875" s="466" t="s">
        <v>14102</v>
      </c>
      <c r="G2875" s="466"/>
      <c r="H2875" s="285" t="s">
        <v>7421</v>
      </c>
      <c r="J2875" s="273" t="s">
        <v>7644</v>
      </c>
    </row>
    <row r="2876" spans="1:11" s="3" customFormat="1" ht="14.25" hidden="1" customHeight="1">
      <c r="A2876" s="465" t="s">
        <v>7397</v>
      </c>
      <c r="B2876" s="465" t="s">
        <v>14103</v>
      </c>
      <c r="C2876" s="465" t="s">
        <v>14104</v>
      </c>
      <c r="D2876" s="465" t="s">
        <v>2949</v>
      </c>
      <c r="E2876" s="465" t="s">
        <v>1952</v>
      </c>
      <c r="F2876" s="465" t="s">
        <v>14105</v>
      </c>
      <c r="G2876" s="465" t="s">
        <v>1954</v>
      </c>
      <c r="H2876" s="285" t="s">
        <v>7421</v>
      </c>
      <c r="I2876" s="574"/>
      <c r="J2876" s="271" t="s">
        <v>7644</v>
      </c>
      <c r="K2876" s="271"/>
    </row>
    <row r="2877" spans="1:11" ht="14.25" hidden="1" customHeight="1">
      <c r="A2877" s="466" t="s">
        <v>7397</v>
      </c>
      <c r="B2877" s="466" t="s">
        <v>14103</v>
      </c>
      <c r="C2877" s="466" t="s">
        <v>14100</v>
      </c>
      <c r="D2877" s="466" t="s">
        <v>14106</v>
      </c>
      <c r="E2877" s="466" t="s">
        <v>1952</v>
      </c>
      <c r="F2877" s="466" t="s">
        <v>14102</v>
      </c>
      <c r="G2877" s="466"/>
      <c r="H2877" s="285" t="s">
        <v>7421</v>
      </c>
      <c r="J2877" s="273" t="s">
        <v>7644</v>
      </c>
    </row>
    <row r="2878" spans="1:11" ht="14.25" hidden="1" customHeight="1">
      <c r="A2878" s="466" t="s">
        <v>7397</v>
      </c>
      <c r="B2878" s="466" t="s">
        <v>14103</v>
      </c>
      <c r="C2878" s="248" t="s">
        <v>2228</v>
      </c>
      <c r="D2878" s="248" t="s">
        <v>7671</v>
      </c>
      <c r="E2878" s="466" t="s">
        <v>1952</v>
      </c>
      <c r="F2878" s="466" t="s">
        <v>14107</v>
      </c>
      <c r="G2878" s="466"/>
      <c r="H2878" s="285" t="s">
        <v>7421</v>
      </c>
      <c r="J2878" s="273" t="s">
        <v>7644</v>
      </c>
    </row>
    <row r="2879" spans="1:11" s="3" customFormat="1" ht="14.25" hidden="1" customHeight="1">
      <c r="A2879" s="465" t="s">
        <v>7397</v>
      </c>
      <c r="B2879" s="465" t="s">
        <v>14108</v>
      </c>
      <c r="C2879" s="465" t="s">
        <v>14100</v>
      </c>
      <c r="D2879" s="465" t="s">
        <v>14101</v>
      </c>
      <c r="E2879" s="465" t="s">
        <v>1952</v>
      </c>
      <c r="F2879" s="465" t="s">
        <v>14102</v>
      </c>
      <c r="G2879" s="465" t="s">
        <v>1954</v>
      </c>
      <c r="H2879" s="285" t="s">
        <v>7421</v>
      </c>
      <c r="I2879" s="574"/>
      <c r="J2879" s="271" t="s">
        <v>7644</v>
      </c>
      <c r="K2879" s="271"/>
    </row>
    <row r="2880" spans="1:11" ht="14.25" hidden="1" customHeight="1">
      <c r="A2880" s="466" t="s">
        <v>7397</v>
      </c>
      <c r="B2880" s="466" t="s">
        <v>14108</v>
      </c>
      <c r="C2880" s="466" t="s">
        <v>14109</v>
      </c>
      <c r="D2880" s="466" t="s">
        <v>14110</v>
      </c>
      <c r="E2880" s="466" t="s">
        <v>1952</v>
      </c>
      <c r="F2880" s="466" t="s">
        <v>14111</v>
      </c>
      <c r="G2880" s="466"/>
      <c r="H2880" s="285" t="s">
        <v>7421</v>
      </c>
      <c r="J2880" s="273" t="s">
        <v>7644</v>
      </c>
    </row>
    <row r="2881" spans="1:11" ht="14.25" hidden="1" customHeight="1">
      <c r="A2881" s="466" t="s">
        <v>7397</v>
      </c>
      <c r="B2881" s="466" t="s">
        <v>14108</v>
      </c>
      <c r="C2881" s="466" t="s">
        <v>7696</v>
      </c>
      <c r="D2881" s="466" t="s">
        <v>4834</v>
      </c>
      <c r="E2881" s="466" t="s">
        <v>1952</v>
      </c>
      <c r="F2881" s="466" t="s">
        <v>14112</v>
      </c>
      <c r="G2881" s="466"/>
      <c r="H2881" s="285" t="s">
        <v>7421</v>
      </c>
      <c r="J2881" s="273" t="s">
        <v>7644</v>
      </c>
    </row>
    <row r="2882" spans="1:11" ht="14.25" hidden="1" customHeight="1">
      <c r="A2882" s="466" t="s">
        <v>7397</v>
      </c>
      <c r="B2882" s="466" t="s">
        <v>14108</v>
      </c>
      <c r="C2882" s="466" t="s">
        <v>1438</v>
      </c>
      <c r="D2882" s="466" t="s">
        <v>3706</v>
      </c>
      <c r="E2882" s="466" t="s">
        <v>1952</v>
      </c>
      <c r="F2882" s="466" t="s">
        <v>14113</v>
      </c>
      <c r="G2882" s="466"/>
      <c r="H2882" s="285" t="s">
        <v>7421</v>
      </c>
      <c r="J2882" s="273" t="s">
        <v>7644</v>
      </c>
    </row>
    <row r="2883" spans="1:11" ht="14.25" hidden="1" customHeight="1">
      <c r="A2883" s="466" t="s">
        <v>7397</v>
      </c>
      <c r="B2883" s="466" t="s">
        <v>14108</v>
      </c>
      <c r="C2883" s="466" t="s">
        <v>3019</v>
      </c>
      <c r="D2883" s="466" t="s">
        <v>2090</v>
      </c>
      <c r="E2883" s="466" t="s">
        <v>1952</v>
      </c>
      <c r="F2883" s="466" t="s">
        <v>14114</v>
      </c>
      <c r="G2883" s="466"/>
      <c r="H2883" s="285" t="s">
        <v>7421</v>
      </c>
      <c r="J2883" s="273" t="s">
        <v>7644</v>
      </c>
    </row>
    <row r="2884" spans="1:11" ht="14.25" hidden="1" customHeight="1">
      <c r="A2884" s="466" t="s">
        <v>7397</v>
      </c>
      <c r="B2884" s="466" t="s">
        <v>14108</v>
      </c>
      <c r="C2884" s="466" t="s">
        <v>5798</v>
      </c>
      <c r="D2884" s="466" t="s">
        <v>2186</v>
      </c>
      <c r="E2884" s="466" t="s">
        <v>14115</v>
      </c>
      <c r="F2884" s="466" t="s">
        <v>14116</v>
      </c>
      <c r="G2884" s="466"/>
      <c r="H2884" s="285" t="s">
        <v>7421</v>
      </c>
      <c r="J2884" s="273" t="s">
        <v>7644</v>
      </c>
    </row>
    <row r="2885" spans="1:11" ht="14.25" hidden="1" customHeight="1">
      <c r="A2885" s="466" t="s">
        <v>7397</v>
      </c>
      <c r="B2885" s="466" t="s">
        <v>14108</v>
      </c>
      <c r="C2885" s="466" t="s">
        <v>14117</v>
      </c>
      <c r="D2885" s="466" t="s">
        <v>14118</v>
      </c>
      <c r="E2885" s="466" t="s">
        <v>1952</v>
      </c>
      <c r="F2885" s="466" t="s">
        <v>14119</v>
      </c>
      <c r="G2885" s="466"/>
      <c r="H2885" s="285" t="s">
        <v>7421</v>
      </c>
      <c r="J2885" s="273" t="s">
        <v>7644</v>
      </c>
    </row>
    <row r="2886" spans="1:11" ht="14.25" hidden="1" customHeight="1">
      <c r="A2886" s="466" t="s">
        <v>7397</v>
      </c>
      <c r="B2886" s="466" t="s">
        <v>14108</v>
      </c>
      <c r="C2886" s="466" t="s">
        <v>14120</v>
      </c>
      <c r="D2886" s="466" t="s">
        <v>2870</v>
      </c>
      <c r="E2886" s="466" t="s">
        <v>1952</v>
      </c>
      <c r="F2886" s="466" t="s">
        <v>14121</v>
      </c>
      <c r="G2886" s="466"/>
      <c r="H2886" s="285" t="s">
        <v>7421</v>
      </c>
      <c r="J2886" s="273" t="s">
        <v>7644</v>
      </c>
    </row>
    <row r="2887" spans="1:11" ht="14.25" hidden="1" customHeight="1">
      <c r="A2887" s="466" t="s">
        <v>7397</v>
      </c>
      <c r="B2887" s="466" t="s">
        <v>14108</v>
      </c>
      <c r="C2887" s="466" t="s">
        <v>14122</v>
      </c>
      <c r="D2887" s="466" t="s">
        <v>14123</v>
      </c>
      <c r="E2887" s="466" t="s">
        <v>1952</v>
      </c>
      <c r="F2887" s="466" t="s">
        <v>14124</v>
      </c>
      <c r="G2887" s="466"/>
      <c r="H2887" s="285" t="s">
        <v>7421</v>
      </c>
      <c r="J2887" s="273" t="s">
        <v>7644</v>
      </c>
    </row>
    <row r="2888" spans="1:11" ht="14.25" hidden="1" customHeight="1">
      <c r="A2888" s="466" t="s">
        <v>7397</v>
      </c>
      <c r="B2888" s="466" t="s">
        <v>14108</v>
      </c>
      <c r="C2888" s="466" t="s">
        <v>8035</v>
      </c>
      <c r="D2888" s="466" t="s">
        <v>8150</v>
      </c>
      <c r="E2888" s="466" t="s">
        <v>1952</v>
      </c>
      <c r="F2888" s="466" t="s">
        <v>14125</v>
      </c>
      <c r="G2888" s="466"/>
      <c r="H2888" s="285" t="s">
        <v>7421</v>
      </c>
      <c r="J2888" s="273" t="s">
        <v>7644</v>
      </c>
    </row>
    <row r="2889" spans="1:11" ht="14.25" hidden="1" customHeight="1">
      <c r="A2889" s="466" t="s">
        <v>7397</v>
      </c>
      <c r="B2889" s="466" t="s">
        <v>14108</v>
      </c>
      <c r="C2889" s="466" t="s">
        <v>8155</v>
      </c>
      <c r="D2889" s="466" t="s">
        <v>8156</v>
      </c>
      <c r="E2889" s="466" t="s">
        <v>1952</v>
      </c>
      <c r="F2889" s="466" t="s">
        <v>14126</v>
      </c>
      <c r="G2889" s="466"/>
      <c r="H2889" s="285" t="s">
        <v>7421</v>
      </c>
      <c r="J2889" s="273" t="s">
        <v>7644</v>
      </c>
    </row>
    <row r="2890" spans="1:11" ht="14.25" hidden="1" customHeight="1">
      <c r="A2890" s="466" t="s">
        <v>7397</v>
      </c>
      <c r="B2890" s="466" t="s">
        <v>14108</v>
      </c>
      <c r="C2890" s="466" t="s">
        <v>14127</v>
      </c>
      <c r="D2890" s="466" t="s">
        <v>10296</v>
      </c>
      <c r="E2890" s="466" t="s">
        <v>1952</v>
      </c>
      <c r="F2890" s="466" t="s">
        <v>14128</v>
      </c>
      <c r="G2890" s="466"/>
      <c r="H2890" s="285" t="s">
        <v>7421</v>
      </c>
      <c r="J2890" s="273" t="s">
        <v>7644</v>
      </c>
    </row>
    <row r="2891" spans="1:11" ht="14.25" hidden="1" customHeight="1">
      <c r="A2891" s="466" t="s">
        <v>7397</v>
      </c>
      <c r="B2891" s="466" t="s">
        <v>14108</v>
      </c>
      <c r="C2891" s="466" t="s">
        <v>14129</v>
      </c>
      <c r="D2891" s="466" t="s">
        <v>13038</v>
      </c>
      <c r="E2891" s="466" t="s">
        <v>1952</v>
      </c>
      <c r="F2891" s="466" t="s">
        <v>14130</v>
      </c>
      <c r="G2891" s="466"/>
      <c r="H2891" s="285" t="s">
        <v>7421</v>
      </c>
      <c r="J2891" s="273" t="s">
        <v>7644</v>
      </c>
    </row>
    <row r="2892" spans="1:11" ht="14.25" hidden="1" customHeight="1">
      <c r="A2892" s="466" t="s">
        <v>7397</v>
      </c>
      <c r="B2892" s="466" t="s">
        <v>14108</v>
      </c>
      <c r="C2892" s="466" t="s">
        <v>8148</v>
      </c>
      <c r="D2892" s="466" t="s">
        <v>4590</v>
      </c>
      <c r="E2892" s="466" t="s">
        <v>7610</v>
      </c>
      <c r="F2892" s="466" t="s">
        <v>14131</v>
      </c>
      <c r="G2892" s="466"/>
      <c r="H2892" s="285" t="s">
        <v>7421</v>
      </c>
      <c r="J2892" s="273" t="s">
        <v>7644</v>
      </c>
    </row>
    <row r="2893" spans="1:11" ht="14.25" hidden="1" customHeight="1">
      <c r="A2893" s="466" t="s">
        <v>7397</v>
      </c>
      <c r="B2893" s="466" t="s">
        <v>14108</v>
      </c>
      <c r="C2893" s="466" t="s">
        <v>14132</v>
      </c>
      <c r="D2893" s="466" t="s">
        <v>14133</v>
      </c>
      <c r="E2893" s="466" t="s">
        <v>1952</v>
      </c>
      <c r="F2893" s="466" t="s">
        <v>14134</v>
      </c>
      <c r="G2893" s="466"/>
      <c r="H2893" s="285" t="s">
        <v>7421</v>
      </c>
      <c r="J2893" s="273" t="s">
        <v>7644</v>
      </c>
    </row>
    <row r="2894" spans="1:11" s="3" customFormat="1" ht="14.25" hidden="1" customHeight="1">
      <c r="A2894" s="465" t="s">
        <v>7391</v>
      </c>
      <c r="B2894" s="465" t="s">
        <v>14135</v>
      </c>
      <c r="C2894" s="465" t="s">
        <v>7639</v>
      </c>
      <c r="D2894" s="465" t="s">
        <v>14136</v>
      </c>
      <c r="E2894" s="465" t="s">
        <v>1952</v>
      </c>
      <c r="F2894" s="465" t="s">
        <v>14137</v>
      </c>
      <c r="G2894" s="465" t="s">
        <v>1954</v>
      </c>
      <c r="H2894" s="285" t="s">
        <v>7421</v>
      </c>
      <c r="I2894" s="574"/>
      <c r="J2894" s="271" t="s">
        <v>7644</v>
      </c>
      <c r="K2894" s="271"/>
    </row>
    <row r="2895" spans="1:11" ht="14.25" hidden="1" customHeight="1">
      <c r="A2895" s="466" t="s">
        <v>7391</v>
      </c>
      <c r="B2895" s="466" t="s">
        <v>14135</v>
      </c>
      <c r="C2895" s="466" t="s">
        <v>7642</v>
      </c>
      <c r="D2895" s="466" t="s">
        <v>14138</v>
      </c>
      <c r="E2895" s="466" t="s">
        <v>1952</v>
      </c>
      <c r="F2895" s="466" t="s">
        <v>14139</v>
      </c>
      <c r="G2895" s="466"/>
      <c r="H2895" s="285" t="s">
        <v>7421</v>
      </c>
      <c r="J2895" s="273" t="s">
        <v>7644</v>
      </c>
    </row>
    <row r="2896" spans="1:11" ht="14.25" hidden="1" customHeight="1">
      <c r="A2896" s="466" t="s">
        <v>7391</v>
      </c>
      <c r="B2896" s="466" t="s">
        <v>14135</v>
      </c>
      <c r="C2896" s="466" t="s">
        <v>7645</v>
      </c>
      <c r="D2896" s="466" t="s">
        <v>14140</v>
      </c>
      <c r="E2896" s="466" t="s">
        <v>7610</v>
      </c>
      <c r="F2896" s="466" t="s">
        <v>14141</v>
      </c>
      <c r="G2896" s="466"/>
      <c r="H2896" s="285" t="s">
        <v>7421</v>
      </c>
      <c r="J2896" s="273" t="s">
        <v>7644</v>
      </c>
    </row>
    <row r="2897" spans="1:11" ht="14.25" hidden="1" customHeight="1">
      <c r="A2897" s="466" t="s">
        <v>7391</v>
      </c>
      <c r="B2897" s="466" t="s">
        <v>14135</v>
      </c>
      <c r="C2897" s="466" t="s">
        <v>14142</v>
      </c>
      <c r="D2897" s="466" t="s">
        <v>14143</v>
      </c>
      <c r="E2897" s="466" t="s">
        <v>1952</v>
      </c>
      <c r="F2897" s="466" t="s">
        <v>14144</v>
      </c>
      <c r="G2897" s="466"/>
      <c r="H2897" s="285" t="s">
        <v>7421</v>
      </c>
      <c r="J2897" s="273" t="s">
        <v>7644</v>
      </c>
    </row>
    <row r="2898" spans="1:11" ht="14.25" hidden="1" customHeight="1">
      <c r="A2898" s="466" t="s">
        <v>7391</v>
      </c>
      <c r="B2898" s="466" t="s">
        <v>14135</v>
      </c>
      <c r="C2898" s="466" t="s">
        <v>14145</v>
      </c>
      <c r="D2898" s="466" t="s">
        <v>14146</v>
      </c>
      <c r="E2898" s="466" t="s">
        <v>1952</v>
      </c>
      <c r="F2898" s="466" t="s">
        <v>14147</v>
      </c>
      <c r="G2898" s="466"/>
      <c r="H2898" s="285" t="s">
        <v>7421</v>
      </c>
      <c r="J2898" s="273" t="s">
        <v>7644</v>
      </c>
    </row>
    <row r="2899" spans="1:11" ht="14.25" hidden="1" customHeight="1">
      <c r="A2899" s="466" t="s">
        <v>7391</v>
      </c>
      <c r="B2899" s="466" t="s">
        <v>14135</v>
      </c>
      <c r="C2899" s="466" t="s">
        <v>14148</v>
      </c>
      <c r="D2899" s="466" t="s">
        <v>2044</v>
      </c>
      <c r="E2899" s="466" t="s">
        <v>1952</v>
      </c>
      <c r="F2899" s="466" t="s">
        <v>14149</v>
      </c>
      <c r="G2899" s="466"/>
      <c r="H2899" s="285" t="s">
        <v>7421</v>
      </c>
      <c r="J2899" s="273" t="s">
        <v>7644</v>
      </c>
    </row>
    <row r="2900" spans="1:11" ht="14.25" hidden="1" customHeight="1">
      <c r="A2900" s="466" t="s">
        <v>7391</v>
      </c>
      <c r="B2900" s="466" t="s">
        <v>14135</v>
      </c>
      <c r="C2900" s="466" t="s">
        <v>8594</v>
      </c>
      <c r="D2900" s="466" t="s">
        <v>8595</v>
      </c>
      <c r="E2900" s="466" t="s">
        <v>1952</v>
      </c>
      <c r="F2900" s="466" t="s">
        <v>14139</v>
      </c>
      <c r="G2900" s="466"/>
      <c r="H2900" s="285" t="s">
        <v>7421</v>
      </c>
      <c r="J2900" s="273" t="s">
        <v>7644</v>
      </c>
    </row>
    <row r="2901" spans="1:11" ht="14.25" hidden="1" customHeight="1">
      <c r="A2901" s="466" t="s">
        <v>7391</v>
      </c>
      <c r="B2901" s="466" t="s">
        <v>14135</v>
      </c>
      <c r="C2901" s="466" t="s">
        <v>14150</v>
      </c>
      <c r="D2901" s="466" t="s">
        <v>14151</v>
      </c>
      <c r="E2901" s="466" t="s">
        <v>1952</v>
      </c>
      <c r="F2901" s="466" t="s">
        <v>14152</v>
      </c>
      <c r="G2901" s="466"/>
      <c r="H2901" s="285" t="s">
        <v>7421</v>
      </c>
      <c r="J2901" s="273" t="s">
        <v>7644</v>
      </c>
    </row>
    <row r="2902" spans="1:11" ht="14.25" hidden="1" customHeight="1">
      <c r="A2902" s="466" t="s">
        <v>7391</v>
      </c>
      <c r="B2902" s="466" t="s">
        <v>14135</v>
      </c>
      <c r="C2902" s="466" t="s">
        <v>14153</v>
      </c>
      <c r="D2902" s="466" t="s">
        <v>14154</v>
      </c>
      <c r="E2902" s="466" t="s">
        <v>1952</v>
      </c>
      <c r="F2902" s="466" t="s">
        <v>14155</v>
      </c>
      <c r="G2902" s="466"/>
      <c r="H2902" s="285" t="s">
        <v>7421</v>
      </c>
      <c r="J2902" s="273" t="s">
        <v>7644</v>
      </c>
    </row>
    <row r="2903" spans="1:11" ht="14.25" hidden="1" customHeight="1">
      <c r="A2903" s="466" t="s">
        <v>7391</v>
      </c>
      <c r="B2903" s="466" t="s">
        <v>14135</v>
      </c>
      <c r="C2903" s="466" t="s">
        <v>7608</v>
      </c>
      <c r="D2903" s="466" t="s">
        <v>8138</v>
      </c>
      <c r="E2903" s="466" t="s">
        <v>7610</v>
      </c>
      <c r="F2903" s="466" t="s">
        <v>14156</v>
      </c>
      <c r="G2903" s="466"/>
      <c r="H2903" s="285" t="s">
        <v>7421</v>
      </c>
      <c r="J2903" s="273" t="s">
        <v>7644</v>
      </c>
    </row>
    <row r="2904" spans="1:11" ht="14.25" hidden="1" customHeight="1">
      <c r="A2904" s="466" t="s">
        <v>7391</v>
      </c>
      <c r="B2904" s="466" t="s">
        <v>14135</v>
      </c>
      <c r="C2904" s="466" t="s">
        <v>14157</v>
      </c>
      <c r="D2904" s="466" t="s">
        <v>14158</v>
      </c>
      <c r="E2904" s="466" t="s">
        <v>1952</v>
      </c>
      <c r="F2904" s="466" t="s">
        <v>14159</v>
      </c>
      <c r="G2904" s="466"/>
      <c r="H2904" s="285" t="s">
        <v>7421</v>
      </c>
      <c r="J2904" s="273" t="s">
        <v>7644</v>
      </c>
    </row>
    <row r="2905" spans="1:11" ht="14.25" hidden="1" customHeight="1">
      <c r="A2905" s="466" t="s">
        <v>7391</v>
      </c>
      <c r="B2905" s="466" t="s">
        <v>14135</v>
      </c>
      <c r="C2905" s="466" t="s">
        <v>10695</v>
      </c>
      <c r="D2905" s="466" t="s">
        <v>14160</v>
      </c>
      <c r="E2905" s="466" t="s">
        <v>7610</v>
      </c>
      <c r="F2905" s="466" t="s">
        <v>14161</v>
      </c>
      <c r="G2905" s="466"/>
      <c r="H2905" s="285" t="s">
        <v>7421</v>
      </c>
      <c r="J2905" s="273" t="s">
        <v>7644</v>
      </c>
    </row>
    <row r="2906" spans="1:11" ht="14.25" hidden="1" customHeight="1">
      <c r="A2906" s="466" t="s">
        <v>7391</v>
      </c>
      <c r="B2906" s="466" t="s">
        <v>14135</v>
      </c>
      <c r="C2906" s="466" t="s">
        <v>8617</v>
      </c>
      <c r="D2906" s="466" t="s">
        <v>14162</v>
      </c>
      <c r="E2906" s="466" t="s">
        <v>1952</v>
      </c>
      <c r="F2906" s="466" t="s">
        <v>14163</v>
      </c>
      <c r="G2906" s="466"/>
      <c r="H2906" s="285" t="s">
        <v>7421</v>
      </c>
      <c r="J2906" s="273" t="s">
        <v>7644</v>
      </c>
    </row>
    <row r="2907" spans="1:11" ht="14.25" hidden="1" customHeight="1">
      <c r="A2907" s="466" t="s">
        <v>7391</v>
      </c>
      <c r="B2907" s="466" t="s">
        <v>14135</v>
      </c>
      <c r="C2907" s="466" t="s">
        <v>8619</v>
      </c>
      <c r="D2907" s="466" t="s">
        <v>14164</v>
      </c>
      <c r="E2907" s="466" t="s">
        <v>1952</v>
      </c>
      <c r="F2907" s="466" t="s">
        <v>14165</v>
      </c>
      <c r="G2907" s="466"/>
      <c r="H2907" s="285" t="s">
        <v>7421</v>
      </c>
      <c r="J2907" s="273" t="s">
        <v>7644</v>
      </c>
    </row>
    <row r="2908" spans="1:11" ht="14.25" hidden="1" customHeight="1">
      <c r="A2908" s="466" t="s">
        <v>7391</v>
      </c>
      <c r="B2908" s="466" t="s">
        <v>14135</v>
      </c>
      <c r="C2908" s="466" t="s">
        <v>14166</v>
      </c>
      <c r="D2908" s="466" t="s">
        <v>14167</v>
      </c>
      <c r="E2908" s="466" t="s">
        <v>1952</v>
      </c>
      <c r="F2908" s="466" t="s">
        <v>14168</v>
      </c>
      <c r="G2908" s="466"/>
      <c r="H2908" s="285" t="s">
        <v>7421</v>
      </c>
      <c r="J2908" s="273" t="s">
        <v>7644</v>
      </c>
    </row>
    <row r="2909" spans="1:11" ht="14.25" hidden="1" customHeight="1">
      <c r="A2909" s="466" t="s">
        <v>7391</v>
      </c>
      <c r="B2909" s="466" t="s">
        <v>14135</v>
      </c>
      <c r="C2909" s="466" t="s">
        <v>14169</v>
      </c>
      <c r="D2909" s="466" t="s">
        <v>14170</v>
      </c>
      <c r="E2909" s="466" t="s">
        <v>1952</v>
      </c>
      <c r="F2909" s="466" t="s">
        <v>14171</v>
      </c>
      <c r="G2909" s="466"/>
      <c r="H2909" s="285" t="s">
        <v>7421</v>
      </c>
      <c r="J2909" s="273" t="s">
        <v>7644</v>
      </c>
    </row>
    <row r="2910" spans="1:11" ht="14.25" hidden="1" customHeight="1">
      <c r="A2910" s="466" t="s">
        <v>7391</v>
      </c>
      <c r="B2910" s="466" t="s">
        <v>14135</v>
      </c>
      <c r="C2910" s="466" t="s">
        <v>8172</v>
      </c>
      <c r="D2910" s="466" t="s">
        <v>10299</v>
      </c>
      <c r="E2910" s="466" t="s">
        <v>1952</v>
      </c>
      <c r="F2910" s="466" t="s">
        <v>14172</v>
      </c>
      <c r="G2910" s="466"/>
      <c r="H2910" s="285" t="s">
        <v>7421</v>
      </c>
      <c r="J2910" s="273" t="s">
        <v>7644</v>
      </c>
    </row>
    <row r="2911" spans="1:11" s="3" customFormat="1" ht="14.25" customHeight="1">
      <c r="A2911" s="465" t="s">
        <v>7392</v>
      </c>
      <c r="B2911" s="465" t="s">
        <v>14173</v>
      </c>
      <c r="C2911" s="465" t="s">
        <v>14174</v>
      </c>
      <c r="D2911" s="465" t="s">
        <v>14175</v>
      </c>
      <c r="E2911" s="465" t="s">
        <v>1952</v>
      </c>
      <c r="F2911" s="465" t="s">
        <v>14176</v>
      </c>
      <c r="G2911" s="465" t="s">
        <v>1954</v>
      </c>
      <c r="H2911" s="285" t="s">
        <v>7421</v>
      </c>
      <c r="I2911" s="574"/>
      <c r="J2911" s="271" t="s">
        <v>7644</v>
      </c>
      <c r="K2911" s="271"/>
    </row>
    <row r="2912" spans="1:11" ht="14.25" customHeight="1">
      <c r="A2912" s="466" t="s">
        <v>7392</v>
      </c>
      <c r="B2912" s="466" t="s">
        <v>14173</v>
      </c>
      <c r="C2912" s="466" t="s">
        <v>1955</v>
      </c>
      <c r="D2912" s="466" t="s">
        <v>1915</v>
      </c>
      <c r="E2912" s="466" t="s">
        <v>1952</v>
      </c>
      <c r="F2912" s="466" t="s">
        <v>14176</v>
      </c>
      <c r="G2912" s="466"/>
      <c r="H2912" s="285" t="s">
        <v>7421</v>
      </c>
      <c r="J2912" s="273" t="s">
        <v>7644</v>
      </c>
    </row>
    <row r="2913" spans="1:11" s="3" customFormat="1" ht="14.25" customHeight="1">
      <c r="A2913" s="465" t="s">
        <v>7392</v>
      </c>
      <c r="B2913" s="465" t="s">
        <v>14177</v>
      </c>
      <c r="C2913" s="465" t="s">
        <v>14178</v>
      </c>
      <c r="D2913" s="465" t="s">
        <v>7663</v>
      </c>
      <c r="E2913" s="465" t="s">
        <v>1952</v>
      </c>
      <c r="F2913" s="465" t="s">
        <v>14179</v>
      </c>
      <c r="G2913" s="465" t="s">
        <v>1954</v>
      </c>
      <c r="H2913" s="285" t="s">
        <v>7421</v>
      </c>
      <c r="I2913" s="574"/>
      <c r="J2913" s="271" t="s">
        <v>7644</v>
      </c>
      <c r="K2913" s="271"/>
    </row>
    <row r="2914" spans="1:11" ht="14.25" customHeight="1">
      <c r="A2914" s="466" t="s">
        <v>7392</v>
      </c>
      <c r="B2914" s="466" t="s">
        <v>14177</v>
      </c>
      <c r="C2914" s="466" t="s">
        <v>14174</v>
      </c>
      <c r="D2914" s="466" t="s">
        <v>14180</v>
      </c>
      <c r="E2914" s="466" t="s">
        <v>1952</v>
      </c>
      <c r="F2914" s="466" t="s">
        <v>14176</v>
      </c>
      <c r="G2914" s="466"/>
      <c r="H2914" s="285" t="s">
        <v>7421</v>
      </c>
      <c r="J2914" s="273" t="s">
        <v>7644</v>
      </c>
    </row>
    <row r="2915" spans="1:11" ht="14.25" customHeight="1">
      <c r="A2915" s="466" t="s">
        <v>7392</v>
      </c>
      <c r="B2915" s="466" t="s">
        <v>14177</v>
      </c>
      <c r="C2915" s="466" t="s">
        <v>2219</v>
      </c>
      <c r="D2915" s="466" t="s">
        <v>7666</v>
      </c>
      <c r="E2915" s="466" t="s">
        <v>1952</v>
      </c>
      <c r="F2915" s="466" t="s">
        <v>14181</v>
      </c>
      <c r="G2915" s="466"/>
      <c r="H2915" s="285" t="s">
        <v>7421</v>
      </c>
      <c r="J2915" s="273" t="s">
        <v>7644</v>
      </c>
    </row>
    <row r="2916" spans="1:11" s="3" customFormat="1" ht="14.25" customHeight="1">
      <c r="A2916" s="465" t="s">
        <v>7392</v>
      </c>
      <c r="B2916" s="465" t="s">
        <v>14182</v>
      </c>
      <c r="C2916" s="465" t="s">
        <v>14183</v>
      </c>
      <c r="D2916" s="465" t="s">
        <v>7663</v>
      </c>
      <c r="E2916" s="465" t="s">
        <v>1952</v>
      </c>
      <c r="F2916" s="465" t="s">
        <v>14184</v>
      </c>
      <c r="G2916" s="465" t="s">
        <v>1954</v>
      </c>
      <c r="H2916" s="285" t="s">
        <v>7421</v>
      </c>
      <c r="I2916" s="574"/>
      <c r="J2916" s="271" t="s">
        <v>7644</v>
      </c>
      <c r="K2916" s="271"/>
    </row>
    <row r="2917" spans="1:11" ht="14.25" customHeight="1">
      <c r="A2917" s="466" t="s">
        <v>7392</v>
      </c>
      <c r="B2917" s="466" t="s">
        <v>14182</v>
      </c>
      <c r="C2917" s="466" t="s">
        <v>14174</v>
      </c>
      <c r="D2917" s="466" t="s">
        <v>14180</v>
      </c>
      <c r="E2917" s="466" t="s">
        <v>1952</v>
      </c>
      <c r="F2917" s="466" t="s">
        <v>14176</v>
      </c>
      <c r="G2917" s="466"/>
      <c r="H2917" s="285" t="s">
        <v>7421</v>
      </c>
      <c r="J2917" s="273" t="s">
        <v>7644</v>
      </c>
    </row>
    <row r="2918" spans="1:11" ht="14.25" customHeight="1">
      <c r="A2918" s="466" t="s">
        <v>7392</v>
      </c>
      <c r="B2918" s="466" t="s">
        <v>14182</v>
      </c>
      <c r="C2918" s="466" t="s">
        <v>2219</v>
      </c>
      <c r="D2918" s="466" t="s">
        <v>7666</v>
      </c>
      <c r="E2918" s="466" t="s">
        <v>1952</v>
      </c>
      <c r="F2918" s="466" t="s">
        <v>14185</v>
      </c>
      <c r="G2918" s="466"/>
      <c r="H2918" s="285" t="s">
        <v>7421</v>
      </c>
      <c r="J2918" s="273" t="s">
        <v>7644</v>
      </c>
    </row>
    <row r="2919" spans="1:11" s="3" customFormat="1" ht="14.25" customHeight="1">
      <c r="A2919" s="465" t="s">
        <v>7392</v>
      </c>
      <c r="B2919" s="465" t="s">
        <v>14186</v>
      </c>
      <c r="C2919" s="465" t="s">
        <v>14174</v>
      </c>
      <c r="D2919" s="465" t="s">
        <v>14175</v>
      </c>
      <c r="E2919" s="465" t="s">
        <v>1952</v>
      </c>
      <c r="F2919" s="465" t="s">
        <v>14176</v>
      </c>
      <c r="G2919" s="465" t="s">
        <v>1954</v>
      </c>
      <c r="H2919" s="285" t="s">
        <v>7421</v>
      </c>
      <c r="I2919" s="574"/>
      <c r="J2919" s="271" t="s">
        <v>7644</v>
      </c>
      <c r="K2919" s="271"/>
    </row>
    <row r="2920" spans="1:11" ht="14.25" customHeight="1">
      <c r="A2920" s="466" t="s">
        <v>7392</v>
      </c>
      <c r="B2920" s="466" t="s">
        <v>14186</v>
      </c>
      <c r="C2920" s="466" t="s">
        <v>14187</v>
      </c>
      <c r="D2920" s="466" t="s">
        <v>14188</v>
      </c>
      <c r="E2920" s="466" t="s">
        <v>1952</v>
      </c>
      <c r="F2920" s="466" t="s">
        <v>14189</v>
      </c>
      <c r="G2920" s="466"/>
      <c r="H2920" s="285" t="s">
        <v>7421</v>
      </c>
      <c r="J2920" s="273" t="s">
        <v>7644</v>
      </c>
    </row>
    <row r="2921" spans="1:11" ht="14.25" customHeight="1">
      <c r="A2921" s="466" t="s">
        <v>7392</v>
      </c>
      <c r="B2921" s="466" t="s">
        <v>14186</v>
      </c>
      <c r="C2921" s="466" t="s">
        <v>7946</v>
      </c>
      <c r="D2921" s="466" t="s">
        <v>14190</v>
      </c>
      <c r="E2921" s="466" t="s">
        <v>1952</v>
      </c>
      <c r="F2921" s="466" t="s">
        <v>14191</v>
      </c>
      <c r="G2921" s="466"/>
      <c r="H2921" s="285" t="s">
        <v>7421</v>
      </c>
      <c r="J2921" s="273" t="s">
        <v>7644</v>
      </c>
    </row>
    <row r="2922" spans="1:11" ht="14.25" customHeight="1">
      <c r="A2922" s="466" t="s">
        <v>7392</v>
      </c>
      <c r="B2922" s="466" t="s">
        <v>14186</v>
      </c>
      <c r="C2922" s="466" t="s">
        <v>8155</v>
      </c>
      <c r="D2922" s="466" t="s">
        <v>14192</v>
      </c>
      <c r="E2922" s="466" t="s">
        <v>1952</v>
      </c>
      <c r="F2922" s="466" t="s">
        <v>14193</v>
      </c>
      <c r="G2922" s="466"/>
      <c r="H2922" s="285" t="s">
        <v>7421</v>
      </c>
      <c r="J2922" s="273" t="s">
        <v>7644</v>
      </c>
    </row>
    <row r="2923" spans="1:11" ht="14.25" customHeight="1">
      <c r="A2923" s="466" t="s">
        <v>7392</v>
      </c>
      <c r="B2923" s="466" t="s">
        <v>14186</v>
      </c>
      <c r="C2923" s="466" t="s">
        <v>8172</v>
      </c>
      <c r="D2923" s="466" t="s">
        <v>14194</v>
      </c>
      <c r="E2923" s="466" t="s">
        <v>1952</v>
      </c>
      <c r="F2923" s="466" t="s">
        <v>14195</v>
      </c>
      <c r="G2923" s="466"/>
      <c r="H2923" s="285" t="s">
        <v>7421</v>
      </c>
      <c r="J2923" s="273" t="s">
        <v>7644</v>
      </c>
    </row>
    <row r="2924" spans="1:11" ht="14.25" customHeight="1">
      <c r="A2924" s="466" t="s">
        <v>7392</v>
      </c>
      <c r="B2924" s="466" t="s">
        <v>14186</v>
      </c>
      <c r="C2924" s="466" t="s">
        <v>7608</v>
      </c>
      <c r="D2924" s="466" t="s">
        <v>14196</v>
      </c>
      <c r="E2924" s="466" t="s">
        <v>1952</v>
      </c>
      <c r="F2924" s="466" t="s">
        <v>14197</v>
      </c>
      <c r="G2924" s="466"/>
      <c r="H2924" s="285" t="s">
        <v>7421</v>
      </c>
      <c r="J2924" s="273" t="s">
        <v>7644</v>
      </c>
    </row>
    <row r="2925" spans="1:11" ht="14.25" customHeight="1">
      <c r="A2925" s="466" t="s">
        <v>7392</v>
      </c>
      <c r="B2925" s="466" t="s">
        <v>14186</v>
      </c>
      <c r="C2925" s="466" t="s">
        <v>14198</v>
      </c>
      <c r="D2925" s="466" t="s">
        <v>14199</v>
      </c>
      <c r="E2925" s="466" t="s">
        <v>1952</v>
      </c>
      <c r="F2925" s="466" t="s">
        <v>14200</v>
      </c>
      <c r="G2925" s="466"/>
      <c r="H2925" s="285" t="s">
        <v>7421</v>
      </c>
      <c r="J2925" s="273" t="s">
        <v>7644</v>
      </c>
    </row>
    <row r="2926" spans="1:11" ht="14.25" customHeight="1">
      <c r="A2926" s="466" t="s">
        <v>7392</v>
      </c>
      <c r="B2926" s="466" t="s">
        <v>14186</v>
      </c>
      <c r="C2926" s="466" t="s">
        <v>14201</v>
      </c>
      <c r="D2926" s="466" t="s">
        <v>14202</v>
      </c>
      <c r="E2926" s="466" t="s">
        <v>1952</v>
      </c>
      <c r="F2926" s="466" t="s">
        <v>14203</v>
      </c>
      <c r="G2926" s="466"/>
      <c r="H2926" s="285" t="s">
        <v>7421</v>
      </c>
      <c r="J2926" s="273" t="s">
        <v>7644</v>
      </c>
    </row>
    <row r="2927" spans="1:11" ht="14.25" customHeight="1">
      <c r="A2927" s="466" t="s">
        <v>7392</v>
      </c>
      <c r="B2927" s="466" t="s">
        <v>14186</v>
      </c>
      <c r="C2927" s="466" t="s">
        <v>14204</v>
      </c>
      <c r="D2927" s="466" t="s">
        <v>14205</v>
      </c>
      <c r="E2927" s="466" t="s">
        <v>1952</v>
      </c>
      <c r="F2927" s="466" t="s">
        <v>14206</v>
      </c>
      <c r="G2927" s="466"/>
      <c r="H2927" s="285" t="s">
        <v>7421</v>
      </c>
      <c r="J2927" s="273" t="s">
        <v>7644</v>
      </c>
    </row>
    <row r="2928" spans="1:11" ht="14.25" customHeight="1">
      <c r="A2928" s="466" t="s">
        <v>7392</v>
      </c>
      <c r="B2928" s="466" t="s">
        <v>14186</v>
      </c>
      <c r="C2928" s="466" t="s">
        <v>14207</v>
      </c>
      <c r="D2928" s="466" t="s">
        <v>14208</v>
      </c>
      <c r="E2928" s="466" t="s">
        <v>1952</v>
      </c>
      <c r="F2928" s="466" t="s">
        <v>14209</v>
      </c>
      <c r="G2928" s="466"/>
      <c r="H2928" s="285" t="s">
        <v>7421</v>
      </c>
      <c r="J2928" s="273" t="s">
        <v>7644</v>
      </c>
    </row>
    <row r="2929" spans="1:10" ht="14.25" customHeight="1">
      <c r="A2929" s="466" t="s">
        <v>7392</v>
      </c>
      <c r="B2929" s="466" t="s">
        <v>14186</v>
      </c>
      <c r="C2929" s="466" t="s">
        <v>8632</v>
      </c>
      <c r="D2929" s="466" t="s">
        <v>14210</v>
      </c>
      <c r="E2929" s="466" t="s">
        <v>1952</v>
      </c>
      <c r="F2929" s="466" t="s">
        <v>14211</v>
      </c>
      <c r="G2929" s="466"/>
      <c r="H2929" s="285" t="s">
        <v>7421</v>
      </c>
      <c r="J2929" s="273" t="s">
        <v>7644</v>
      </c>
    </row>
    <row r="2930" spans="1:10" ht="14.25" customHeight="1">
      <c r="A2930" s="466" t="s">
        <v>7392</v>
      </c>
      <c r="B2930" s="466" t="s">
        <v>14186</v>
      </c>
      <c r="C2930" s="466" t="s">
        <v>14212</v>
      </c>
      <c r="D2930" s="466" t="s">
        <v>14213</v>
      </c>
      <c r="E2930" s="466" t="s">
        <v>1952</v>
      </c>
      <c r="F2930" s="466" t="s">
        <v>14214</v>
      </c>
      <c r="G2930" s="466"/>
      <c r="H2930" s="285" t="s">
        <v>7421</v>
      </c>
      <c r="J2930" s="273" t="s">
        <v>7644</v>
      </c>
    </row>
    <row r="2931" spans="1:10" ht="14.25" customHeight="1">
      <c r="A2931" s="466" t="s">
        <v>7392</v>
      </c>
      <c r="B2931" s="466" t="s">
        <v>14186</v>
      </c>
      <c r="C2931" s="466" t="s">
        <v>14215</v>
      </c>
      <c r="D2931" s="466" t="s">
        <v>14216</v>
      </c>
      <c r="E2931" s="466" t="s">
        <v>1952</v>
      </c>
      <c r="F2931" s="466" t="s">
        <v>14217</v>
      </c>
      <c r="G2931" s="466"/>
      <c r="H2931" s="285" t="s">
        <v>7421</v>
      </c>
      <c r="J2931" s="273" t="s">
        <v>7644</v>
      </c>
    </row>
    <row r="2932" spans="1:10" ht="14.25" customHeight="1">
      <c r="A2932" s="466" t="s">
        <v>7392</v>
      </c>
      <c r="B2932" s="466" t="s">
        <v>14186</v>
      </c>
      <c r="C2932" s="466" t="s">
        <v>14218</v>
      </c>
      <c r="D2932" s="466" t="s">
        <v>14219</v>
      </c>
      <c r="E2932" s="466" t="s">
        <v>1952</v>
      </c>
      <c r="F2932" s="466" t="s">
        <v>14220</v>
      </c>
      <c r="G2932" s="466"/>
      <c r="H2932" s="285" t="s">
        <v>7421</v>
      </c>
      <c r="J2932" s="273" t="s">
        <v>7644</v>
      </c>
    </row>
    <row r="2933" spans="1:10" ht="14.25" customHeight="1">
      <c r="A2933" s="466" t="s">
        <v>7392</v>
      </c>
      <c r="B2933" s="466" t="s">
        <v>14186</v>
      </c>
      <c r="C2933" s="466" t="s">
        <v>14221</v>
      </c>
      <c r="D2933" s="466" t="s">
        <v>14222</v>
      </c>
      <c r="E2933" s="466" t="s">
        <v>1952</v>
      </c>
      <c r="F2933" s="466" t="s">
        <v>14223</v>
      </c>
      <c r="G2933" s="466"/>
      <c r="H2933" s="285" t="s">
        <v>7421</v>
      </c>
      <c r="J2933" s="273" t="s">
        <v>7644</v>
      </c>
    </row>
    <row r="2934" spans="1:10" ht="14.25" customHeight="1">
      <c r="A2934" s="466" t="s">
        <v>7392</v>
      </c>
      <c r="B2934" s="466" t="s">
        <v>14186</v>
      </c>
      <c r="C2934" s="466" t="s">
        <v>14224</v>
      </c>
      <c r="D2934" s="466" t="s">
        <v>14225</v>
      </c>
      <c r="E2934" s="466" t="s">
        <v>1952</v>
      </c>
      <c r="F2934" s="466" t="s">
        <v>14226</v>
      </c>
      <c r="G2934" s="466"/>
      <c r="H2934" s="285" t="s">
        <v>7421</v>
      </c>
      <c r="J2934" s="273" t="s">
        <v>7644</v>
      </c>
    </row>
    <row r="2935" spans="1:10" ht="14.25" customHeight="1">
      <c r="A2935" s="466" t="s">
        <v>7392</v>
      </c>
      <c r="B2935" s="466" t="s">
        <v>14186</v>
      </c>
      <c r="C2935" s="466" t="s">
        <v>14227</v>
      </c>
      <c r="D2935" s="466" t="s">
        <v>14228</v>
      </c>
      <c r="E2935" s="466" t="s">
        <v>1952</v>
      </c>
      <c r="F2935" s="466" t="s">
        <v>14229</v>
      </c>
      <c r="G2935" s="466"/>
      <c r="H2935" s="285" t="s">
        <v>7421</v>
      </c>
      <c r="J2935" s="273" t="s">
        <v>7644</v>
      </c>
    </row>
    <row r="2936" spans="1:10" ht="14.25" customHeight="1">
      <c r="A2936" s="466" t="s">
        <v>7392</v>
      </c>
      <c r="B2936" s="466" t="s">
        <v>14186</v>
      </c>
      <c r="C2936" s="466" t="s">
        <v>14230</v>
      </c>
      <c r="D2936" s="466" t="s">
        <v>14231</v>
      </c>
      <c r="E2936" s="466" t="s">
        <v>1952</v>
      </c>
      <c r="F2936" s="466" t="s">
        <v>14232</v>
      </c>
      <c r="G2936" s="466"/>
      <c r="H2936" s="285" t="s">
        <v>7421</v>
      </c>
      <c r="J2936" s="273" t="s">
        <v>7644</v>
      </c>
    </row>
    <row r="2937" spans="1:10" ht="14.25" customHeight="1">
      <c r="A2937" s="466" t="s">
        <v>7392</v>
      </c>
      <c r="B2937" s="466" t="s">
        <v>14186</v>
      </c>
      <c r="C2937" s="466" t="s">
        <v>14233</v>
      </c>
      <c r="D2937" s="466" t="s">
        <v>14234</v>
      </c>
      <c r="E2937" s="466" t="s">
        <v>1952</v>
      </c>
      <c r="F2937" s="466" t="s">
        <v>14235</v>
      </c>
      <c r="G2937" s="466"/>
      <c r="H2937" s="285" t="s">
        <v>7421</v>
      </c>
      <c r="J2937" s="273" t="s">
        <v>7644</v>
      </c>
    </row>
    <row r="2938" spans="1:10" ht="14.25" customHeight="1">
      <c r="A2938" s="466" t="s">
        <v>7392</v>
      </c>
      <c r="B2938" s="466" t="s">
        <v>14186</v>
      </c>
      <c r="C2938" s="466" t="s">
        <v>14236</v>
      </c>
      <c r="D2938" s="466" t="s">
        <v>14237</v>
      </c>
      <c r="E2938" s="466" t="s">
        <v>1952</v>
      </c>
      <c r="F2938" s="466" t="s">
        <v>14238</v>
      </c>
      <c r="G2938" s="466"/>
      <c r="H2938" s="285" t="s">
        <v>7421</v>
      </c>
      <c r="I2938" s="295"/>
      <c r="J2938" s="273" t="s">
        <v>7644</v>
      </c>
    </row>
    <row r="2939" spans="1:10" ht="14.25" customHeight="1">
      <c r="A2939" s="4" t="s">
        <v>7392</v>
      </c>
      <c r="B2939" s="4" t="s">
        <v>14186</v>
      </c>
      <c r="C2939" s="4" t="s">
        <v>14239</v>
      </c>
      <c r="D2939" s="4" t="s">
        <v>14240</v>
      </c>
      <c r="E2939" s="4" t="s">
        <v>1952</v>
      </c>
      <c r="F2939" s="4" t="s">
        <v>14241</v>
      </c>
      <c r="G2939" s="4"/>
      <c r="H2939" s="285" t="s">
        <v>7421</v>
      </c>
      <c r="I2939" s="100"/>
      <c r="J2939" s="273" t="s">
        <v>7644</v>
      </c>
    </row>
    <row r="2940" spans="1:10" ht="14.25" customHeight="1">
      <c r="A2940" s="4" t="s">
        <v>7392</v>
      </c>
      <c r="B2940" s="4" t="s">
        <v>14186</v>
      </c>
      <c r="C2940" s="4" t="s">
        <v>14242</v>
      </c>
      <c r="D2940" s="4" t="s">
        <v>14243</v>
      </c>
      <c r="E2940" s="4" t="s">
        <v>1952</v>
      </c>
      <c r="F2940" s="4" t="s">
        <v>14244</v>
      </c>
      <c r="G2940" s="4"/>
      <c r="H2940" s="285" t="s">
        <v>7421</v>
      </c>
      <c r="I2940" s="100"/>
      <c r="J2940" s="273" t="s">
        <v>7644</v>
      </c>
    </row>
    <row r="2941" spans="1:10" ht="14.25" customHeight="1">
      <c r="A2941" s="4" t="s">
        <v>7392</v>
      </c>
      <c r="B2941" s="4" t="s">
        <v>14186</v>
      </c>
      <c r="C2941" s="4" t="s">
        <v>14245</v>
      </c>
      <c r="D2941" s="4" t="s">
        <v>14246</v>
      </c>
      <c r="E2941" s="4" t="s">
        <v>1952</v>
      </c>
      <c r="F2941" s="4" t="s">
        <v>14247</v>
      </c>
      <c r="G2941" s="4"/>
      <c r="H2941" s="285" t="s">
        <v>7421</v>
      </c>
      <c r="I2941" s="100"/>
      <c r="J2941" s="273" t="s">
        <v>7644</v>
      </c>
    </row>
    <row r="2942" spans="1:10" ht="14.25" customHeight="1">
      <c r="A2942" s="4" t="s">
        <v>7392</v>
      </c>
      <c r="B2942" s="4" t="s">
        <v>14186</v>
      </c>
      <c r="C2942" s="4" t="s">
        <v>14248</v>
      </c>
      <c r="D2942" s="4" t="s">
        <v>14249</v>
      </c>
      <c r="E2942" s="4" t="s">
        <v>1952</v>
      </c>
      <c r="F2942" s="4" t="s">
        <v>14250</v>
      </c>
      <c r="G2942" s="4"/>
      <c r="H2942" s="285" t="s">
        <v>7421</v>
      </c>
      <c r="I2942" s="100"/>
      <c r="J2942" s="273" t="s">
        <v>7644</v>
      </c>
    </row>
    <row r="2943" spans="1:10" ht="14.25" customHeight="1">
      <c r="A2943" s="4" t="s">
        <v>7392</v>
      </c>
      <c r="B2943" s="4" t="s">
        <v>14186</v>
      </c>
      <c r="C2943" s="4" t="s">
        <v>9392</v>
      </c>
      <c r="D2943" s="4" t="s">
        <v>14251</v>
      </c>
      <c r="E2943" s="4" t="s">
        <v>1952</v>
      </c>
      <c r="F2943" s="4" t="s">
        <v>14252</v>
      </c>
      <c r="G2943" s="4"/>
      <c r="H2943" s="285" t="s">
        <v>7421</v>
      </c>
      <c r="I2943" s="100"/>
      <c r="J2943" s="273" t="s">
        <v>7644</v>
      </c>
    </row>
    <row r="2944" spans="1:10" ht="14.25" customHeight="1">
      <c r="A2944" s="4" t="s">
        <v>7392</v>
      </c>
      <c r="B2944" s="4" t="s">
        <v>14186</v>
      </c>
      <c r="C2944" s="4" t="s">
        <v>14253</v>
      </c>
      <c r="D2944" s="4" t="s">
        <v>14254</v>
      </c>
      <c r="E2944" s="4" t="s">
        <v>1952</v>
      </c>
      <c r="F2944" s="4" t="s">
        <v>14255</v>
      </c>
      <c r="G2944" s="4"/>
      <c r="H2944" s="285" t="s">
        <v>7421</v>
      </c>
      <c r="I2944" s="100"/>
      <c r="J2944" s="273" t="s">
        <v>7644</v>
      </c>
    </row>
    <row r="2945" spans="1:11" ht="14.25" customHeight="1">
      <c r="A2945" s="196" t="s">
        <v>7392</v>
      </c>
      <c r="B2945" s="196" t="s">
        <v>14186</v>
      </c>
      <c r="C2945" s="196" t="s">
        <v>14256</v>
      </c>
      <c r="D2945" s="196" t="s">
        <v>14257</v>
      </c>
      <c r="E2945" s="196" t="s">
        <v>1952</v>
      </c>
      <c r="F2945" s="196" t="s">
        <v>14258</v>
      </c>
      <c r="G2945" s="196"/>
      <c r="H2945" s="285" t="s">
        <v>7421</v>
      </c>
      <c r="I2945" s="305"/>
      <c r="J2945" s="273" t="s">
        <v>7644</v>
      </c>
    </row>
    <row r="2946" spans="1:11" ht="14.25" customHeight="1">
      <c r="A2946" s="4" t="s">
        <v>7392</v>
      </c>
      <c r="B2946" s="4" t="s">
        <v>14186</v>
      </c>
      <c r="C2946" s="4" t="s">
        <v>14259</v>
      </c>
      <c r="D2946" s="4" t="s">
        <v>14260</v>
      </c>
      <c r="E2946" s="4" t="s">
        <v>1952</v>
      </c>
      <c r="F2946" s="4" t="s">
        <v>14261</v>
      </c>
      <c r="G2946" s="4"/>
      <c r="H2946" s="285" t="s">
        <v>7421</v>
      </c>
      <c r="I2946" s="100"/>
      <c r="J2946" s="273" t="s">
        <v>7644</v>
      </c>
    </row>
    <row r="2947" spans="1:11" ht="14.25" customHeight="1">
      <c r="A2947" s="196" t="s">
        <v>7392</v>
      </c>
      <c r="B2947" s="4" t="s">
        <v>14186</v>
      </c>
      <c r="C2947" s="4" t="s">
        <v>14262</v>
      </c>
      <c r="D2947" s="4" t="s">
        <v>14263</v>
      </c>
      <c r="E2947" s="4" t="s">
        <v>1952</v>
      </c>
      <c r="F2947" s="4" t="s">
        <v>14264</v>
      </c>
      <c r="G2947" s="4"/>
      <c r="H2947" s="285" t="s">
        <v>7421</v>
      </c>
      <c r="I2947" s="100"/>
      <c r="J2947" s="273" t="s">
        <v>7644</v>
      </c>
    </row>
    <row r="2948" spans="1:11" ht="14.25" customHeight="1">
      <c r="A2948" s="249" t="s">
        <v>7392</v>
      </c>
      <c r="B2948" s="176" t="s">
        <v>14186</v>
      </c>
      <c r="C2948" s="4" t="s">
        <v>14265</v>
      </c>
      <c r="D2948" s="4" t="s">
        <v>14266</v>
      </c>
      <c r="E2948" s="4" t="s">
        <v>1952</v>
      </c>
      <c r="F2948" s="4" t="s">
        <v>14267</v>
      </c>
      <c r="G2948" s="4"/>
      <c r="H2948" s="285" t="s">
        <v>7421</v>
      </c>
      <c r="I2948" s="100"/>
      <c r="J2948" s="273" t="s">
        <v>7644</v>
      </c>
    </row>
    <row r="2949" spans="1:11" ht="14.25" customHeight="1">
      <c r="A2949" s="249" t="s">
        <v>7392</v>
      </c>
      <c r="B2949" s="176" t="s">
        <v>14186</v>
      </c>
      <c r="C2949" s="4" t="s">
        <v>14268</v>
      </c>
      <c r="D2949" s="4" t="s">
        <v>14269</v>
      </c>
      <c r="E2949" s="4" t="s">
        <v>1952</v>
      </c>
      <c r="F2949" s="4" t="s">
        <v>14270</v>
      </c>
      <c r="G2949" s="4"/>
      <c r="H2949" s="285" t="s">
        <v>7421</v>
      </c>
      <c r="I2949" s="100"/>
      <c r="J2949" s="273" t="s">
        <v>7644</v>
      </c>
    </row>
    <row r="2950" spans="1:11" s="3" customFormat="1" ht="14.25" hidden="1" customHeight="1">
      <c r="A2950" s="246" t="s">
        <v>7396</v>
      </c>
      <c r="B2950" s="182" t="s">
        <v>14271</v>
      </c>
      <c r="C2950" s="725" t="s">
        <v>14272</v>
      </c>
      <c r="D2950" s="725" t="s">
        <v>14273</v>
      </c>
      <c r="E2950" s="725" t="s">
        <v>1952</v>
      </c>
      <c r="F2950" s="725" t="s">
        <v>14274</v>
      </c>
      <c r="G2950" s="725" t="s">
        <v>1954</v>
      </c>
      <c r="H2950" s="285" t="s">
        <v>7421</v>
      </c>
      <c r="I2950" s="935"/>
      <c r="J2950" s="271" t="s">
        <v>7644</v>
      </c>
      <c r="K2950" s="271"/>
    </row>
    <row r="2951" spans="1:11" ht="14.25" hidden="1" customHeight="1">
      <c r="A2951" s="249" t="s">
        <v>7396</v>
      </c>
      <c r="B2951" s="639" t="s">
        <v>14271</v>
      </c>
      <c r="C2951" s="466" t="s">
        <v>1955</v>
      </c>
      <c r="D2951" s="466" t="s">
        <v>1915</v>
      </c>
      <c r="E2951" s="466"/>
      <c r="F2951" s="466" t="s">
        <v>14274</v>
      </c>
      <c r="G2951" s="466"/>
      <c r="H2951" s="285" t="s">
        <v>7421</v>
      </c>
      <c r="J2951" s="273" t="s">
        <v>7644</v>
      </c>
    </row>
    <row r="2952" spans="1:11" s="3" customFormat="1" ht="14.25" hidden="1" customHeight="1">
      <c r="A2952" s="246" t="s">
        <v>7396</v>
      </c>
      <c r="B2952" s="890" t="s">
        <v>14275</v>
      </c>
      <c r="C2952" s="465" t="s">
        <v>14276</v>
      </c>
      <c r="D2952" s="465" t="s">
        <v>7663</v>
      </c>
      <c r="E2952" s="465" t="s">
        <v>1952</v>
      </c>
      <c r="F2952" s="465" t="s">
        <v>14277</v>
      </c>
      <c r="G2952" s="465" t="s">
        <v>1954</v>
      </c>
      <c r="H2952" s="285" t="s">
        <v>7421</v>
      </c>
      <c r="I2952" s="574"/>
      <c r="J2952" s="271" t="s">
        <v>7644</v>
      </c>
      <c r="K2952" s="271"/>
    </row>
    <row r="2953" spans="1:11" ht="14.25" hidden="1" customHeight="1">
      <c r="A2953" s="249" t="s">
        <v>7396</v>
      </c>
      <c r="B2953" s="249" t="s">
        <v>14275</v>
      </c>
      <c r="C2953" s="249" t="s">
        <v>14272</v>
      </c>
      <c r="D2953" s="249" t="s">
        <v>14278</v>
      </c>
      <c r="E2953" s="249" t="s">
        <v>1952</v>
      </c>
      <c r="F2953" s="249" t="s">
        <v>14274</v>
      </c>
      <c r="G2953" s="639"/>
      <c r="H2953" s="285" t="s">
        <v>7421</v>
      </c>
      <c r="J2953" s="273" t="s">
        <v>7644</v>
      </c>
    </row>
    <row r="2954" spans="1:11" ht="14.25" hidden="1" customHeight="1">
      <c r="A2954" s="249" t="s">
        <v>7396</v>
      </c>
      <c r="B2954" s="249" t="s">
        <v>14275</v>
      </c>
      <c r="C2954" s="249" t="s">
        <v>1957</v>
      </c>
      <c r="D2954" s="249" t="s">
        <v>7983</v>
      </c>
      <c r="E2954" s="249" t="s">
        <v>1952</v>
      </c>
      <c r="F2954" s="249" t="s">
        <v>14279</v>
      </c>
      <c r="G2954" s="639"/>
      <c r="H2954" s="285" t="s">
        <v>7421</v>
      </c>
      <c r="J2954" s="273" t="s">
        <v>7644</v>
      </c>
    </row>
    <row r="2955" spans="1:11" s="3" customFormat="1" ht="14.25" hidden="1" customHeight="1">
      <c r="A2955" s="246" t="s">
        <v>7396</v>
      </c>
      <c r="B2955" s="246" t="s">
        <v>14280</v>
      </c>
      <c r="C2955" s="246" t="s">
        <v>14281</v>
      </c>
      <c r="D2955" s="246" t="s">
        <v>7663</v>
      </c>
      <c r="E2955" s="246" t="s">
        <v>1952</v>
      </c>
      <c r="F2955" s="246" t="s">
        <v>14282</v>
      </c>
      <c r="G2955" s="890" t="s">
        <v>1954</v>
      </c>
      <c r="H2955" s="285" t="s">
        <v>7421</v>
      </c>
      <c r="I2955" s="574"/>
      <c r="J2955" s="271" t="s">
        <v>7644</v>
      </c>
      <c r="K2955" s="271"/>
    </row>
    <row r="2956" spans="1:11" ht="14.25" hidden="1" customHeight="1">
      <c r="A2956" s="249" t="s">
        <v>7396</v>
      </c>
      <c r="B2956" s="249" t="s">
        <v>14280</v>
      </c>
      <c r="C2956" s="249" t="s">
        <v>14272</v>
      </c>
      <c r="D2956" s="249" t="s">
        <v>14278</v>
      </c>
      <c r="E2956" s="249" t="s">
        <v>1952</v>
      </c>
      <c r="F2956" s="249" t="s">
        <v>14274</v>
      </c>
      <c r="G2956" s="639"/>
      <c r="H2956" s="285" t="s">
        <v>7421</v>
      </c>
      <c r="J2956" s="273" t="s">
        <v>7644</v>
      </c>
    </row>
    <row r="2957" spans="1:11" ht="14.25" hidden="1" customHeight="1">
      <c r="A2957" s="249" t="s">
        <v>7396</v>
      </c>
      <c r="B2957" s="249" t="s">
        <v>14280</v>
      </c>
      <c r="C2957" s="249" t="s">
        <v>3576</v>
      </c>
      <c r="D2957" s="249" t="s">
        <v>7992</v>
      </c>
      <c r="E2957" s="249" t="s">
        <v>1952</v>
      </c>
      <c r="F2957" s="249" t="s">
        <v>14283</v>
      </c>
      <c r="G2957" s="639"/>
      <c r="H2957" s="285" t="s">
        <v>7421</v>
      </c>
      <c r="J2957" s="273" t="s">
        <v>7644</v>
      </c>
    </row>
    <row r="2958" spans="1:11" s="3" customFormat="1" ht="14.25" hidden="1" customHeight="1">
      <c r="A2958" s="246" t="s">
        <v>7396</v>
      </c>
      <c r="B2958" s="246" t="s">
        <v>14284</v>
      </c>
      <c r="C2958" s="246" t="s">
        <v>14272</v>
      </c>
      <c r="D2958" s="246" t="s">
        <v>14273</v>
      </c>
      <c r="E2958" s="246" t="s">
        <v>1952</v>
      </c>
      <c r="F2958" s="246" t="s">
        <v>14274</v>
      </c>
      <c r="G2958" s="890" t="s">
        <v>1954</v>
      </c>
      <c r="H2958" s="285" t="s">
        <v>7421</v>
      </c>
      <c r="I2958" s="574"/>
      <c r="J2958" s="271" t="s">
        <v>7644</v>
      </c>
      <c r="K2958" s="271"/>
    </row>
    <row r="2959" spans="1:11" ht="14.25" hidden="1" customHeight="1">
      <c r="A2959" s="249" t="s">
        <v>7396</v>
      </c>
      <c r="B2959" s="249" t="s">
        <v>14284</v>
      </c>
      <c r="C2959" s="249" t="s">
        <v>14285</v>
      </c>
      <c r="D2959" s="249" t="s">
        <v>14286</v>
      </c>
      <c r="E2959" s="249" t="s">
        <v>1952</v>
      </c>
      <c r="F2959" s="249" t="str">
        <f>"ASS_ENTRIES_POST_SYNC."&amp;UPPER(C2959)</f>
        <v>ASS_ENTRIES_POST_SYNC.ET_ID</v>
      </c>
      <c r="G2959" s="639"/>
      <c r="H2959" s="285" t="s">
        <v>7421</v>
      </c>
      <c r="J2959" s="273" t="s">
        <v>7644</v>
      </c>
    </row>
    <row r="2960" spans="1:11" ht="14.25" hidden="1" customHeight="1">
      <c r="A2960" s="249" t="s">
        <v>7396</v>
      </c>
      <c r="B2960" s="249" t="s">
        <v>14284</v>
      </c>
      <c r="C2960" s="249" t="s">
        <v>14287</v>
      </c>
      <c r="D2960" s="249"/>
      <c r="E2960" s="249" t="s">
        <v>1952</v>
      </c>
      <c r="F2960" s="249" t="str">
        <f t="shared" ref="F2960:F2993" si="0">"ASS_ENTRIES_POST_SYNC."&amp;UPPER(C2960)</f>
        <v>ASS_ENTRIES_POST_SYNC.FATRNREF</v>
      </c>
      <c r="G2960" s="639"/>
      <c r="H2960" s="285" t="s">
        <v>7421</v>
      </c>
      <c r="J2960" s="273" t="s">
        <v>7644</v>
      </c>
    </row>
    <row r="2961" spans="1:10" ht="14.25" hidden="1" customHeight="1">
      <c r="A2961" s="249" t="s">
        <v>7396</v>
      </c>
      <c r="B2961" s="249" t="s">
        <v>14284</v>
      </c>
      <c r="C2961" s="249" t="s">
        <v>14288</v>
      </c>
      <c r="D2961" s="249" t="s">
        <v>14289</v>
      </c>
      <c r="E2961" s="249" t="s">
        <v>1952</v>
      </c>
      <c r="F2961" s="249" t="str">
        <f t="shared" si="0"/>
        <v>ASS_ENTRIES_POST_SYNC.AC_BRANCH</v>
      </c>
      <c r="G2961" s="639"/>
      <c r="H2961" s="285" t="s">
        <v>7421</v>
      </c>
      <c r="J2961" s="273" t="s">
        <v>7644</v>
      </c>
    </row>
    <row r="2962" spans="1:10" ht="14.25" hidden="1" customHeight="1">
      <c r="A2962" s="249" t="s">
        <v>7396</v>
      </c>
      <c r="B2962" s="639" t="s">
        <v>14284</v>
      </c>
      <c r="C2962" s="466" t="s">
        <v>14290</v>
      </c>
      <c r="D2962" s="466" t="s">
        <v>14291</v>
      </c>
      <c r="E2962" s="466" t="s">
        <v>1952</v>
      </c>
      <c r="F2962" s="249" t="str">
        <f t="shared" si="0"/>
        <v>ASS_ENTRIES_POST_SYNC.AC_CCY</v>
      </c>
      <c r="G2962" s="466"/>
      <c r="H2962" s="285" t="s">
        <v>7421</v>
      </c>
      <c r="J2962" s="273" t="s">
        <v>7644</v>
      </c>
    </row>
    <row r="2963" spans="1:10" ht="14.25" hidden="1" customHeight="1">
      <c r="A2963" s="249" t="s">
        <v>7396</v>
      </c>
      <c r="B2963" s="639" t="s">
        <v>14284</v>
      </c>
      <c r="C2963" s="466" t="s">
        <v>14292</v>
      </c>
      <c r="D2963" s="466" t="s">
        <v>14293</v>
      </c>
      <c r="E2963" s="466" t="s">
        <v>1952</v>
      </c>
      <c r="F2963" s="249" t="str">
        <f t="shared" si="0"/>
        <v>ASS_ENTRIES_POST_SYNC.DRCR_IND</v>
      </c>
      <c r="G2963" s="466"/>
      <c r="H2963" s="285" t="s">
        <v>7421</v>
      </c>
      <c r="J2963" s="273" t="s">
        <v>7644</v>
      </c>
    </row>
    <row r="2964" spans="1:10" ht="14.25" hidden="1" customHeight="1">
      <c r="A2964" s="249" t="s">
        <v>7396</v>
      </c>
      <c r="B2964" s="639" t="s">
        <v>14284</v>
      </c>
      <c r="C2964" s="466" t="s">
        <v>14294</v>
      </c>
      <c r="D2964" s="466" t="s">
        <v>14295</v>
      </c>
      <c r="E2964" s="466" t="s">
        <v>10523</v>
      </c>
      <c r="F2964" s="249" t="str">
        <f t="shared" si="0"/>
        <v>ASS_ENTRIES_POST_SYNC.FCY_AMOUNT</v>
      </c>
      <c r="G2964" s="466"/>
      <c r="H2964" s="285" t="s">
        <v>7421</v>
      </c>
      <c r="J2964" s="273" t="s">
        <v>7644</v>
      </c>
    </row>
    <row r="2965" spans="1:10" ht="14.25" hidden="1" customHeight="1">
      <c r="A2965" s="249" t="s">
        <v>7396</v>
      </c>
      <c r="B2965" s="639" t="s">
        <v>14284</v>
      </c>
      <c r="C2965" s="466" t="s">
        <v>14296</v>
      </c>
      <c r="D2965" s="466" t="s">
        <v>14297</v>
      </c>
      <c r="E2965" s="466" t="s">
        <v>10523</v>
      </c>
      <c r="F2965" s="249" t="str">
        <f t="shared" si="0"/>
        <v>ASS_ENTRIES_POST_SYNC.EXCH_RATE</v>
      </c>
      <c r="G2965" s="466"/>
      <c r="H2965" s="285" t="s">
        <v>7421</v>
      </c>
      <c r="J2965" s="273" t="s">
        <v>7644</v>
      </c>
    </row>
    <row r="2966" spans="1:10" ht="14.25" hidden="1" customHeight="1">
      <c r="A2966" s="249" t="s">
        <v>7396</v>
      </c>
      <c r="B2966" s="639" t="s">
        <v>14284</v>
      </c>
      <c r="C2966" s="466" t="s">
        <v>14298</v>
      </c>
      <c r="D2966" s="466" t="s">
        <v>14299</v>
      </c>
      <c r="E2966" s="466" t="s">
        <v>10523</v>
      </c>
      <c r="F2966" s="249" t="str">
        <f t="shared" si="0"/>
        <v>ASS_ENTRIES_POST_SYNC.LCY_AMOUNT</v>
      </c>
      <c r="G2966" s="466"/>
      <c r="H2966" s="285" t="s">
        <v>7421</v>
      </c>
      <c r="J2966" s="273" t="s">
        <v>7644</v>
      </c>
    </row>
    <row r="2967" spans="1:10" ht="14.25" hidden="1" customHeight="1">
      <c r="A2967" s="249" t="s">
        <v>7396</v>
      </c>
      <c r="B2967" s="639" t="s">
        <v>14284</v>
      </c>
      <c r="C2967" s="466" t="s">
        <v>14300</v>
      </c>
      <c r="D2967" s="466" t="s">
        <v>14301</v>
      </c>
      <c r="E2967" s="466" t="s">
        <v>1952</v>
      </c>
      <c r="F2967" s="249" t="str">
        <f t="shared" si="0"/>
        <v>ASS_ENTRIES_POST_SYNC.RELATED_REFERENCE</v>
      </c>
      <c r="G2967" s="466"/>
      <c r="H2967" s="285" t="s">
        <v>7421</v>
      </c>
      <c r="J2967" s="273" t="s">
        <v>7644</v>
      </c>
    </row>
    <row r="2968" spans="1:10" ht="14.25" hidden="1" customHeight="1">
      <c r="A2968" s="249" t="s">
        <v>7396</v>
      </c>
      <c r="B2968" s="639" t="s">
        <v>14284</v>
      </c>
      <c r="C2968" s="466" t="s">
        <v>14302</v>
      </c>
      <c r="D2968" s="466" t="s">
        <v>5400</v>
      </c>
      <c r="E2968" s="466" t="s">
        <v>1952</v>
      </c>
      <c r="F2968" s="249" t="str">
        <f t="shared" si="0"/>
        <v>ASS_ENTRIES_POST_SYNC.TRN_DT</v>
      </c>
      <c r="G2968" s="466"/>
      <c r="H2968" s="285" t="s">
        <v>7421</v>
      </c>
      <c r="J2968" s="273" t="s">
        <v>7644</v>
      </c>
    </row>
    <row r="2969" spans="1:10" ht="14.25" hidden="1" customHeight="1">
      <c r="A2969" s="249" t="s">
        <v>7396</v>
      </c>
      <c r="B2969" s="639" t="s">
        <v>14284</v>
      </c>
      <c r="C2969" s="466" t="s">
        <v>7969</v>
      </c>
      <c r="D2969" s="466" t="s">
        <v>14303</v>
      </c>
      <c r="E2969" s="466" t="s">
        <v>1952</v>
      </c>
      <c r="F2969" s="249" t="str">
        <f t="shared" si="0"/>
        <v>ASS_ENTRIES_POST_SYNC.USER_ID</v>
      </c>
      <c r="G2969" s="466"/>
      <c r="H2969" s="285" t="s">
        <v>7421</v>
      </c>
      <c r="J2969" s="273" t="s">
        <v>7644</v>
      </c>
    </row>
    <row r="2970" spans="1:10" ht="14.25" hidden="1" customHeight="1">
      <c r="A2970" s="249" t="s">
        <v>7396</v>
      </c>
      <c r="B2970" s="639" t="s">
        <v>14284</v>
      </c>
      <c r="C2970" s="466" t="s">
        <v>14304</v>
      </c>
      <c r="D2970" s="466" t="s">
        <v>14305</v>
      </c>
      <c r="E2970" s="466" t="s">
        <v>1952</v>
      </c>
      <c r="F2970" s="249" t="str">
        <f t="shared" si="0"/>
        <v>ASS_ENTRIES_POST_SYNC.AUTH_ID</v>
      </c>
      <c r="G2970" s="466"/>
      <c r="H2970" s="285" t="s">
        <v>7421</v>
      </c>
      <c r="J2970" s="273" t="s">
        <v>7644</v>
      </c>
    </row>
    <row r="2971" spans="1:10" ht="14.25" hidden="1" customHeight="1">
      <c r="A2971" s="249" t="s">
        <v>7396</v>
      </c>
      <c r="B2971" s="639" t="s">
        <v>14284</v>
      </c>
      <c r="C2971" s="466" t="s">
        <v>14306</v>
      </c>
      <c r="D2971" s="466" t="s">
        <v>14307</v>
      </c>
      <c r="E2971" s="466" t="s">
        <v>1952</v>
      </c>
      <c r="F2971" s="249" t="str">
        <f t="shared" si="0"/>
        <v>ASS_ENTRIES_POST_SYNC.DEPT_CD</v>
      </c>
      <c r="G2971" s="466"/>
      <c r="H2971" s="285" t="s">
        <v>7421</v>
      </c>
      <c r="J2971" s="273" t="s">
        <v>7644</v>
      </c>
    </row>
    <row r="2972" spans="1:10" ht="14.25" hidden="1" customHeight="1">
      <c r="A2972" s="249" t="s">
        <v>7396</v>
      </c>
      <c r="B2972" s="639" t="s">
        <v>14284</v>
      </c>
      <c r="C2972" s="466" t="s">
        <v>14308</v>
      </c>
      <c r="D2972" s="466" t="s">
        <v>14309</v>
      </c>
      <c r="E2972" s="466" t="s">
        <v>1952</v>
      </c>
      <c r="F2972" s="249" t="str">
        <f t="shared" si="0"/>
        <v>ASS_ENTRIES_POST_SYNC.DESC_TRANS</v>
      </c>
      <c r="G2972" s="466"/>
      <c r="H2972" s="285" t="s">
        <v>7421</v>
      </c>
      <c r="J2972" s="273" t="s">
        <v>7644</v>
      </c>
    </row>
    <row r="2973" spans="1:10" ht="14.25" hidden="1" customHeight="1">
      <c r="A2973" s="249" t="s">
        <v>7396</v>
      </c>
      <c r="B2973" s="639" t="s">
        <v>14284</v>
      </c>
      <c r="C2973" s="466" t="s">
        <v>14310</v>
      </c>
      <c r="D2973" s="466" t="s">
        <v>14311</v>
      </c>
      <c r="E2973" s="466" t="s">
        <v>1952</v>
      </c>
      <c r="F2973" s="249" t="str">
        <f t="shared" si="0"/>
        <v>ASS_ENTRIES_POST_SYNC.TRN_ID</v>
      </c>
      <c r="G2973" s="466"/>
      <c r="H2973" s="285" t="s">
        <v>7421</v>
      </c>
      <c r="J2973" s="273" t="s">
        <v>7644</v>
      </c>
    </row>
    <row r="2974" spans="1:10" ht="14.25" hidden="1" customHeight="1">
      <c r="A2974" s="249" t="s">
        <v>7396</v>
      </c>
      <c r="B2974" s="639" t="s">
        <v>14284</v>
      </c>
      <c r="C2974" s="466" t="s">
        <v>14312</v>
      </c>
      <c r="D2974" s="466" t="s">
        <v>14313</v>
      </c>
      <c r="E2974" s="466" t="s">
        <v>7610</v>
      </c>
      <c r="F2974" s="249" t="str">
        <f t="shared" si="0"/>
        <v>ASS_ENTRIES_POST_SYNC.TRN_IS_SUM</v>
      </c>
      <c r="G2974" s="466"/>
      <c r="H2974" s="285" t="s">
        <v>7421</v>
      </c>
      <c r="J2974" s="273" t="s">
        <v>7644</v>
      </c>
    </row>
    <row r="2975" spans="1:10" ht="14.25" hidden="1" customHeight="1">
      <c r="A2975" s="249" t="s">
        <v>7396</v>
      </c>
      <c r="B2975" s="639" t="s">
        <v>14284</v>
      </c>
      <c r="C2975" s="466" t="s">
        <v>14314</v>
      </c>
      <c r="D2975" s="466"/>
      <c r="E2975" s="466" t="s">
        <v>1952</v>
      </c>
      <c r="F2975" s="249" t="str">
        <f t="shared" si="0"/>
        <v>ASS_ENTRIES_POST_SYNC.TRN_NO</v>
      </c>
      <c r="G2975" s="466"/>
      <c r="H2975" s="285" t="s">
        <v>7421</v>
      </c>
      <c r="J2975" s="273" t="s">
        <v>7644</v>
      </c>
    </row>
    <row r="2976" spans="1:10" ht="14.25" hidden="1" customHeight="1">
      <c r="A2976" s="249" t="s">
        <v>7396</v>
      </c>
      <c r="B2976" s="639" t="s">
        <v>14284</v>
      </c>
      <c r="C2976" s="466" t="s">
        <v>14315</v>
      </c>
      <c r="D2976" s="466" t="s">
        <v>14316</v>
      </c>
      <c r="E2976" s="466" t="s">
        <v>1952</v>
      </c>
      <c r="F2976" s="249" t="str">
        <f t="shared" si="0"/>
        <v>ASS_ENTRIES_POST_SYNC.TRN_DT_ID</v>
      </c>
      <c r="G2976" s="466"/>
      <c r="H2976" s="285" t="s">
        <v>7421</v>
      </c>
      <c r="J2976" s="273" t="s">
        <v>7644</v>
      </c>
    </row>
    <row r="2977" spans="1:10" ht="14.25" hidden="1" customHeight="1">
      <c r="A2977" s="249" t="s">
        <v>7396</v>
      </c>
      <c r="B2977" s="639" t="s">
        <v>14284</v>
      </c>
      <c r="C2977" s="466" t="s">
        <v>14317</v>
      </c>
      <c r="D2977" s="466" t="s">
        <v>14318</v>
      </c>
      <c r="E2977" s="466" t="s">
        <v>1952</v>
      </c>
      <c r="F2977" s="249" t="str">
        <f t="shared" si="0"/>
        <v>ASS_ENTRIES_POST_SYNC.EXECUTED</v>
      </c>
      <c r="G2977" s="466"/>
      <c r="H2977" s="285" t="s">
        <v>7421</v>
      </c>
      <c r="J2977" s="273" t="s">
        <v>7644</v>
      </c>
    </row>
    <row r="2978" spans="1:10" ht="14.25" hidden="1" customHeight="1">
      <c r="A2978" s="249" t="s">
        <v>7396</v>
      </c>
      <c r="B2978" s="639" t="s">
        <v>14284</v>
      </c>
      <c r="C2978" s="466" t="s">
        <v>14319</v>
      </c>
      <c r="D2978" s="466" t="s">
        <v>6510</v>
      </c>
      <c r="E2978" s="466" t="s">
        <v>1952</v>
      </c>
      <c r="F2978" s="249" t="str">
        <f t="shared" si="0"/>
        <v>ASS_ENTRIES_POST_SYNC.BRANCH_ID</v>
      </c>
      <c r="G2978" s="466"/>
      <c r="H2978" s="285" t="s">
        <v>7421</v>
      </c>
      <c r="J2978" s="273" t="s">
        <v>7644</v>
      </c>
    </row>
    <row r="2979" spans="1:10" ht="14.25" hidden="1" customHeight="1">
      <c r="A2979" s="249" t="s">
        <v>7396</v>
      </c>
      <c r="B2979" s="639" t="s">
        <v>14284</v>
      </c>
      <c r="C2979" s="466" t="s">
        <v>14320</v>
      </c>
      <c r="D2979" s="466" t="s">
        <v>14321</v>
      </c>
      <c r="E2979" s="466" t="s">
        <v>1952</v>
      </c>
      <c r="F2979" s="249" t="str">
        <f t="shared" si="0"/>
        <v>ASS_ENTRIES_POST_SYNC.DEP_ID</v>
      </c>
      <c r="G2979" s="466"/>
      <c r="H2979" s="285" t="s">
        <v>7421</v>
      </c>
      <c r="J2979" s="273" t="s">
        <v>7644</v>
      </c>
    </row>
    <row r="2980" spans="1:10" ht="14.25" hidden="1" customHeight="1">
      <c r="A2980" s="249" t="s">
        <v>7396</v>
      </c>
      <c r="B2980" s="639" t="s">
        <v>14284</v>
      </c>
      <c r="C2980" s="466" t="s">
        <v>14322</v>
      </c>
      <c r="D2980" s="466" t="s">
        <v>14323</v>
      </c>
      <c r="E2980" s="466" t="s">
        <v>1952</v>
      </c>
      <c r="F2980" s="249" t="str">
        <f t="shared" si="0"/>
        <v>ASS_ENTRIES_POST_SYNC.ITEM_COST</v>
      </c>
      <c r="G2980" s="466"/>
      <c r="H2980" s="285" t="s">
        <v>7421</v>
      </c>
      <c r="J2980" s="273" t="s">
        <v>7644</v>
      </c>
    </row>
    <row r="2981" spans="1:10" ht="14.25" hidden="1" customHeight="1">
      <c r="A2981" s="419" t="s">
        <v>7396</v>
      </c>
      <c r="B2981" s="466" t="s">
        <v>14284</v>
      </c>
      <c r="C2981" s="466" t="s">
        <v>14324</v>
      </c>
      <c r="D2981" s="466" t="s">
        <v>14325</v>
      </c>
      <c r="E2981" s="466" t="s">
        <v>1952</v>
      </c>
      <c r="F2981" s="249" t="str">
        <f t="shared" si="0"/>
        <v>ASS_ENTRIES_POST_SYNC.EXP_ITEM</v>
      </c>
      <c r="G2981" s="466"/>
      <c r="H2981" s="285" t="s">
        <v>7421</v>
      </c>
      <c r="J2981" s="273" t="s">
        <v>7644</v>
      </c>
    </row>
    <row r="2982" spans="1:10" ht="14.25" hidden="1" customHeight="1">
      <c r="A2982" s="466" t="s">
        <v>7396</v>
      </c>
      <c r="B2982" s="466" t="s">
        <v>14284</v>
      </c>
      <c r="C2982" s="466" t="s">
        <v>14326</v>
      </c>
      <c r="D2982" s="466" t="s">
        <v>5584</v>
      </c>
      <c r="E2982" s="466" t="s">
        <v>1952</v>
      </c>
      <c r="F2982" s="249" t="str">
        <f t="shared" si="0"/>
        <v>ASS_ENTRIES_POST_SYNC.TRN_TYPE</v>
      </c>
      <c r="G2982" s="466"/>
      <c r="H2982" s="285" t="s">
        <v>7421</v>
      </c>
      <c r="J2982" s="273" t="s">
        <v>7644</v>
      </c>
    </row>
    <row r="2983" spans="1:10" ht="14.25" hidden="1" customHeight="1">
      <c r="A2983" s="466" t="s">
        <v>7396</v>
      </c>
      <c r="B2983" s="466" t="s">
        <v>14284</v>
      </c>
      <c r="C2983" s="466" t="s">
        <v>14327</v>
      </c>
      <c r="D2983" s="466" t="s">
        <v>13898</v>
      </c>
      <c r="E2983" s="466" t="s">
        <v>1952</v>
      </c>
      <c r="F2983" s="249" t="str">
        <f t="shared" si="0"/>
        <v>ASS_ENTRIES_POST_SYNC.ASSET_ID</v>
      </c>
      <c r="G2983" s="466"/>
      <c r="H2983" s="285" t="s">
        <v>7421</v>
      </c>
      <c r="J2983" s="273" t="s">
        <v>7644</v>
      </c>
    </row>
    <row r="2984" spans="1:10" ht="14.25" hidden="1" customHeight="1">
      <c r="A2984" s="466" t="s">
        <v>7396</v>
      </c>
      <c r="B2984" s="466" t="s">
        <v>14284</v>
      </c>
      <c r="C2984" s="466" t="s">
        <v>14328</v>
      </c>
      <c r="D2984" s="466" t="s">
        <v>6404</v>
      </c>
      <c r="E2984" s="466" t="s">
        <v>1952</v>
      </c>
      <c r="F2984" s="249" t="str">
        <f t="shared" si="0"/>
        <v>ASS_ENTRIES_POST_SYNC.INVOICE_NO</v>
      </c>
      <c r="G2984" s="466"/>
      <c r="H2984" s="285" t="s">
        <v>7421</v>
      </c>
      <c r="J2984" s="273" t="s">
        <v>7644</v>
      </c>
    </row>
    <row r="2985" spans="1:10" ht="14.25" hidden="1" customHeight="1">
      <c r="A2985" s="466" t="s">
        <v>7396</v>
      </c>
      <c r="B2985" s="466" t="s">
        <v>14284</v>
      </c>
      <c r="C2985" s="466" t="s">
        <v>14329</v>
      </c>
      <c r="D2985" s="466" t="s">
        <v>14330</v>
      </c>
      <c r="E2985" s="466" t="s">
        <v>1952</v>
      </c>
      <c r="F2985" s="249" t="str">
        <f t="shared" si="0"/>
        <v>ASS_ENTRIES_POST_SYNC.SYNC_TIME</v>
      </c>
      <c r="G2985" s="466"/>
      <c r="H2985" s="285" t="s">
        <v>7421</v>
      </c>
      <c r="J2985" s="273" t="s">
        <v>7644</v>
      </c>
    </row>
    <row r="2986" spans="1:10" ht="14.25" hidden="1" customHeight="1">
      <c r="A2986" s="466" t="s">
        <v>7396</v>
      </c>
      <c r="B2986" s="466" t="s">
        <v>14284</v>
      </c>
      <c r="C2986" s="466" t="s">
        <v>14331</v>
      </c>
      <c r="D2986" s="466" t="s">
        <v>14332</v>
      </c>
      <c r="E2986" s="466" t="s">
        <v>7610</v>
      </c>
      <c r="F2986" s="249" t="str">
        <f t="shared" si="0"/>
        <v>ASS_ENTRIES_POST_SYNC.IS_SYNC</v>
      </c>
      <c r="G2986" s="466"/>
      <c r="H2986" s="285" t="s">
        <v>7421</v>
      </c>
      <c r="J2986" s="273" t="s">
        <v>7644</v>
      </c>
    </row>
    <row r="2987" spans="1:10" ht="14.25" hidden="1" customHeight="1">
      <c r="A2987" s="466" t="s">
        <v>7396</v>
      </c>
      <c r="B2987" s="466" t="s">
        <v>14284</v>
      </c>
      <c r="C2987" s="466" t="s">
        <v>14333</v>
      </c>
      <c r="D2987" s="466" t="s">
        <v>14334</v>
      </c>
      <c r="E2987" s="466" t="s">
        <v>7610</v>
      </c>
      <c r="F2987" s="249" t="str">
        <f t="shared" si="0"/>
        <v>ASS_ENTRIES_POST_SYNC.IS_DONE</v>
      </c>
      <c r="G2987" s="466"/>
      <c r="H2987" s="285" t="s">
        <v>7421</v>
      </c>
      <c r="J2987" s="273" t="s">
        <v>7644</v>
      </c>
    </row>
    <row r="2988" spans="1:10" ht="14.25" hidden="1" customHeight="1">
      <c r="A2988" s="466" t="s">
        <v>7396</v>
      </c>
      <c r="B2988" s="466" t="s">
        <v>14284</v>
      </c>
      <c r="C2988" s="466" t="s">
        <v>14335</v>
      </c>
      <c r="D2988" s="466" t="s">
        <v>14336</v>
      </c>
      <c r="E2988" s="466" t="s">
        <v>7610</v>
      </c>
      <c r="F2988" s="249" t="str">
        <f t="shared" si="0"/>
        <v>ASS_ENTRIES_POST_SYNC.IS_VAT</v>
      </c>
      <c r="G2988" s="466"/>
      <c r="H2988" s="285" t="s">
        <v>7421</v>
      </c>
      <c r="J2988" s="273" t="s">
        <v>7644</v>
      </c>
    </row>
    <row r="2989" spans="1:10" ht="14.25" hidden="1" customHeight="1">
      <c r="A2989" s="466" t="s">
        <v>7396</v>
      </c>
      <c r="B2989" s="466" t="s">
        <v>14284</v>
      </c>
      <c r="C2989" s="466" t="s">
        <v>14337</v>
      </c>
      <c r="D2989" s="466" t="s">
        <v>14338</v>
      </c>
      <c r="E2989" s="466" t="s">
        <v>1952</v>
      </c>
      <c r="F2989" s="249" t="str">
        <f t="shared" si="0"/>
        <v>ASS_ENTRIES_POST_SYNC.TRN_DT_APP</v>
      </c>
      <c r="G2989" s="466"/>
      <c r="H2989" s="285" t="s">
        <v>7421</v>
      </c>
      <c r="J2989" s="273" t="s">
        <v>7644</v>
      </c>
    </row>
    <row r="2990" spans="1:10" ht="14.25" hidden="1" customHeight="1">
      <c r="A2990" s="466" t="s">
        <v>7396</v>
      </c>
      <c r="B2990" s="466" t="s">
        <v>14284</v>
      </c>
      <c r="C2990" s="466" t="s">
        <v>14339</v>
      </c>
      <c r="D2990" s="466" t="s">
        <v>14340</v>
      </c>
      <c r="E2990" s="466" t="s">
        <v>1952</v>
      </c>
      <c r="F2990" s="249" t="str">
        <f t="shared" si="0"/>
        <v>ASS_ENTRIES_POST_SYNC.CID</v>
      </c>
      <c r="G2990" s="466"/>
      <c r="H2990" s="285" t="s">
        <v>7421</v>
      </c>
      <c r="J2990" s="273" t="s">
        <v>7644</v>
      </c>
    </row>
    <row r="2991" spans="1:10" ht="14.25" hidden="1" customHeight="1">
      <c r="A2991" s="466" t="s">
        <v>7396</v>
      </c>
      <c r="B2991" s="466" t="s">
        <v>14284</v>
      </c>
      <c r="C2991" s="466" t="s">
        <v>14341</v>
      </c>
      <c r="D2991" s="466" t="s">
        <v>14342</v>
      </c>
      <c r="E2991" s="466" t="s">
        <v>1952</v>
      </c>
      <c r="F2991" s="249" t="str">
        <f t="shared" si="0"/>
        <v>ASS_ENTRIES_POST_SYNC.CTS</v>
      </c>
      <c r="G2991" s="466"/>
      <c r="H2991" s="285" t="s">
        <v>7421</v>
      </c>
      <c r="J2991" s="273" t="s">
        <v>7644</v>
      </c>
    </row>
    <row r="2992" spans="1:10" ht="14.25" hidden="1" customHeight="1">
      <c r="A2992" s="466" t="s">
        <v>7396</v>
      </c>
      <c r="B2992" s="466" t="s">
        <v>14284</v>
      </c>
      <c r="C2992" s="466" t="s">
        <v>14343</v>
      </c>
      <c r="D2992" s="466" t="s">
        <v>14344</v>
      </c>
      <c r="E2992" s="466" t="s">
        <v>1952</v>
      </c>
      <c r="F2992" s="249" t="str">
        <f t="shared" si="0"/>
        <v>ASS_ENTRIES_POST_SYNC.TRANSUNIQUEID</v>
      </c>
      <c r="G2992" s="466"/>
      <c r="H2992" s="285" t="s">
        <v>7421</v>
      </c>
      <c r="J2992" s="273" t="s">
        <v>7644</v>
      </c>
    </row>
    <row r="2993" spans="1:10" ht="14.25" hidden="1" customHeight="1">
      <c r="A2993" s="466" t="s">
        <v>7396</v>
      </c>
      <c r="B2993" s="466" t="s">
        <v>14284</v>
      </c>
      <c r="C2993" s="466" t="s">
        <v>14345</v>
      </c>
      <c r="D2993" s="466" t="s">
        <v>14346</v>
      </c>
      <c r="E2993" s="466" t="s">
        <v>1952</v>
      </c>
      <c r="F2993" s="249" t="str">
        <f t="shared" si="0"/>
        <v>ASS_ENTRIES_POST_SYNC.TRANSACTIONTYPE</v>
      </c>
      <c r="G2993" s="466"/>
      <c r="H2993" s="285" t="s">
        <v>7421</v>
      </c>
      <c r="J2993" s="273" t="s">
        <v>7644</v>
      </c>
    </row>
    <row r="2994" spans="1:10" ht="14.25" hidden="1" customHeight="1">
      <c r="A2994" s="466"/>
      <c r="B2994" s="466"/>
      <c r="C2994" s="466"/>
      <c r="D2994" s="466"/>
      <c r="E2994" s="466"/>
      <c r="F2994" s="466"/>
      <c r="G2994" s="466"/>
      <c r="H2994" s="285"/>
    </row>
    <row r="2995" spans="1:10" ht="14.25" hidden="1" customHeight="1">
      <c r="A2995" s="466"/>
      <c r="B2995" s="466"/>
      <c r="C2995" s="466"/>
      <c r="D2995" s="466"/>
      <c r="E2995" s="466"/>
      <c r="F2995" s="466"/>
      <c r="G2995" s="466"/>
      <c r="H2995" s="285"/>
    </row>
    <row r="2996" spans="1:10" ht="14.25" hidden="1" customHeight="1">
      <c r="A2996" s="466"/>
      <c r="B2996" s="466"/>
      <c r="C2996" s="466"/>
      <c r="D2996" s="466"/>
      <c r="E2996" s="466"/>
      <c r="F2996" s="466"/>
      <c r="G2996" s="466"/>
      <c r="H2996" s="285"/>
    </row>
    <row r="2997" spans="1:10" ht="14.25" hidden="1" customHeight="1">
      <c r="A2997" s="466"/>
      <c r="B2997" s="466"/>
      <c r="C2997" s="466"/>
      <c r="D2997" s="466"/>
      <c r="E2997" s="466"/>
      <c r="F2997" s="466"/>
      <c r="G2997" s="466"/>
      <c r="H2997" s="285"/>
    </row>
    <row r="2998" spans="1:10" ht="14.25" hidden="1" customHeight="1">
      <c r="A2998" s="466"/>
      <c r="B2998" s="466"/>
      <c r="C2998" s="466"/>
      <c r="D2998" s="466"/>
      <c r="E2998" s="466"/>
      <c r="F2998" s="466"/>
      <c r="G2998" s="466"/>
      <c r="H2998" s="285"/>
    </row>
    <row r="2999" spans="1:10" ht="14.25" hidden="1" customHeight="1">
      <c r="A2999" s="466"/>
      <c r="B2999" s="466"/>
      <c r="C2999" s="466"/>
      <c r="D2999" s="466"/>
      <c r="E2999" s="466"/>
      <c r="F2999" s="466"/>
      <c r="G2999" s="466"/>
      <c r="H2999" s="285"/>
    </row>
    <row r="3000" spans="1:10" ht="14.25" hidden="1" customHeight="1">
      <c r="A3000" s="466"/>
      <c r="B3000" s="466"/>
      <c r="C3000" s="466"/>
      <c r="D3000" s="466"/>
      <c r="E3000" s="466"/>
      <c r="F3000" s="466"/>
      <c r="G3000" s="466"/>
      <c r="H3000" s="285"/>
    </row>
    <row r="3001" spans="1:10" ht="14.25" hidden="1" customHeight="1">
      <c r="A3001" s="466"/>
      <c r="B3001" s="466"/>
      <c r="C3001" s="466"/>
      <c r="D3001" s="466"/>
      <c r="E3001" s="466"/>
      <c r="F3001" s="466"/>
      <c r="G3001" s="466"/>
      <c r="H3001" s="285"/>
    </row>
    <row r="3002" spans="1:10" ht="14.25" hidden="1" customHeight="1">
      <c r="A3002" s="466"/>
      <c r="B3002" s="466"/>
      <c r="C3002" s="466"/>
      <c r="D3002" s="466"/>
      <c r="E3002" s="466"/>
      <c r="F3002" s="466"/>
      <c r="G3002" s="466"/>
      <c r="H3002" s="285"/>
    </row>
    <row r="3003" spans="1:10" ht="14.25" hidden="1" customHeight="1">
      <c r="A3003" s="466"/>
      <c r="B3003" s="466"/>
      <c r="C3003" s="466"/>
      <c r="D3003" s="466"/>
      <c r="E3003" s="466"/>
      <c r="F3003" s="466"/>
      <c r="G3003" s="466"/>
      <c r="H3003" s="285"/>
    </row>
    <row r="3004" spans="1:10" ht="14.25" hidden="1" customHeight="1">
      <c r="A3004" s="466"/>
      <c r="B3004" s="466"/>
      <c r="C3004" s="466"/>
      <c r="D3004" s="466"/>
      <c r="E3004" s="466"/>
      <c r="F3004" s="466"/>
      <c r="G3004" s="466"/>
      <c r="H3004" s="285"/>
    </row>
    <row r="3005" spans="1:10" ht="14.25" hidden="1" customHeight="1">
      <c r="A3005" s="466"/>
      <c r="B3005" s="466"/>
      <c r="C3005" s="466"/>
      <c r="D3005" s="466"/>
      <c r="E3005" s="466"/>
      <c r="F3005" s="466"/>
      <c r="G3005" s="466"/>
      <c r="H3005" s="285"/>
    </row>
    <row r="3006" spans="1:10" ht="14.25" hidden="1" customHeight="1">
      <c r="A3006" s="466"/>
      <c r="B3006" s="466"/>
      <c r="C3006" s="466"/>
      <c r="D3006" s="466"/>
      <c r="E3006" s="466"/>
      <c r="F3006" s="466"/>
      <c r="G3006" s="466"/>
      <c r="H3006" s="285"/>
    </row>
    <row r="3007" spans="1:10" ht="14.25" hidden="1" customHeight="1">
      <c r="A3007" s="466"/>
      <c r="B3007" s="466"/>
      <c r="C3007" s="466"/>
      <c r="D3007" s="466"/>
      <c r="E3007" s="466"/>
      <c r="F3007" s="466"/>
      <c r="G3007" s="466"/>
      <c r="H3007" s="285"/>
    </row>
    <row r="3008" spans="1:10" ht="14.25" hidden="1" customHeight="1">
      <c r="A3008" s="466"/>
      <c r="B3008" s="466"/>
      <c r="C3008" s="466"/>
      <c r="D3008" s="466"/>
      <c r="E3008" s="466"/>
      <c r="F3008" s="466"/>
      <c r="G3008" s="466"/>
      <c r="H3008" s="285"/>
    </row>
    <row r="3009" spans="1:8" ht="14.25" hidden="1" customHeight="1">
      <c r="A3009" s="466"/>
      <c r="B3009" s="466"/>
      <c r="C3009" s="466"/>
      <c r="D3009" s="466"/>
      <c r="E3009" s="466"/>
      <c r="F3009" s="466"/>
      <c r="G3009" s="466"/>
      <c r="H3009" s="285"/>
    </row>
    <row r="3010" spans="1:8" ht="14.25" hidden="1" customHeight="1">
      <c r="A3010" s="466"/>
      <c r="B3010" s="466"/>
      <c r="C3010" s="466"/>
      <c r="D3010" s="466"/>
      <c r="E3010" s="466"/>
      <c r="F3010" s="466"/>
      <c r="G3010" s="466"/>
      <c r="H3010" s="285"/>
    </row>
    <row r="3011" spans="1:8" ht="14.25" hidden="1" customHeight="1">
      <c r="A3011" s="466"/>
      <c r="B3011" s="466"/>
      <c r="C3011" s="466"/>
      <c r="D3011" s="466"/>
      <c r="E3011" s="466"/>
      <c r="F3011" s="466"/>
      <c r="G3011" s="466"/>
      <c r="H3011" s="285"/>
    </row>
    <row r="3012" spans="1:8" ht="14.25" hidden="1" customHeight="1">
      <c r="A3012" s="466"/>
      <c r="B3012" s="466"/>
      <c r="C3012" s="466"/>
      <c r="D3012" s="466"/>
      <c r="E3012" s="466"/>
      <c r="F3012" s="466"/>
      <c r="G3012" s="466"/>
      <c r="H3012" s="285"/>
    </row>
    <row r="3013" spans="1:8" ht="14.25" hidden="1" customHeight="1">
      <c r="A3013" s="466"/>
      <c r="B3013" s="466"/>
      <c r="C3013" s="466"/>
      <c r="D3013" s="466"/>
      <c r="E3013" s="466"/>
      <c r="F3013" s="466"/>
      <c r="G3013" s="466"/>
      <c r="H3013" s="285"/>
    </row>
    <row r="3014" spans="1:8" ht="14.25" hidden="1" customHeight="1">
      <c r="A3014" s="466"/>
      <c r="B3014" s="466"/>
      <c r="C3014" s="466"/>
      <c r="D3014" s="466"/>
      <c r="E3014" s="466"/>
      <c r="F3014" s="466"/>
      <c r="G3014" s="466"/>
      <c r="H3014" s="285"/>
    </row>
    <row r="3015" spans="1:8" ht="14.25" hidden="1" customHeight="1">
      <c r="A3015" s="466"/>
      <c r="B3015" s="466"/>
      <c r="C3015" s="466"/>
      <c r="D3015" s="466"/>
      <c r="E3015" s="466"/>
      <c r="F3015" s="466"/>
      <c r="G3015" s="466"/>
      <c r="H3015" s="285"/>
    </row>
    <row r="3016" spans="1:8" ht="14.25" hidden="1" customHeight="1">
      <c r="A3016" s="466"/>
      <c r="B3016" s="466"/>
      <c r="C3016" s="466"/>
      <c r="D3016" s="466"/>
      <c r="E3016" s="466"/>
      <c r="F3016" s="466"/>
      <c r="G3016" s="466"/>
      <c r="H3016" s="285"/>
    </row>
    <row r="3017" spans="1:8" ht="14.25" hidden="1" customHeight="1">
      <c r="A3017" s="466"/>
      <c r="B3017" s="466"/>
      <c r="C3017" s="466"/>
      <c r="D3017" s="466"/>
      <c r="E3017" s="466"/>
      <c r="F3017" s="466"/>
      <c r="G3017" s="466"/>
      <c r="H3017" s="285"/>
    </row>
    <row r="3018" spans="1:8" ht="14.25" hidden="1" customHeight="1">
      <c r="A3018" s="466"/>
      <c r="B3018" s="466"/>
      <c r="C3018" s="466"/>
      <c r="D3018" s="466"/>
      <c r="E3018" s="466"/>
      <c r="F3018" s="466"/>
      <c r="G3018" s="466"/>
      <c r="H3018" s="285"/>
    </row>
    <row r="3019" spans="1:8" ht="14.25" hidden="1" customHeight="1">
      <c r="A3019" s="466"/>
      <c r="B3019" s="466"/>
      <c r="C3019" s="466"/>
      <c r="D3019" s="466"/>
      <c r="E3019" s="466"/>
      <c r="F3019" s="466"/>
      <c r="G3019" s="466"/>
      <c r="H3019" s="285"/>
    </row>
    <row r="3020" spans="1:8" ht="14.25" hidden="1" customHeight="1">
      <c r="A3020" s="466"/>
      <c r="B3020" s="466"/>
      <c r="C3020" s="466"/>
      <c r="D3020" s="466"/>
      <c r="E3020" s="466"/>
      <c r="F3020" s="466"/>
      <c r="G3020" s="466"/>
      <c r="H3020" s="285"/>
    </row>
    <row r="3021" spans="1:8" ht="14.25" hidden="1" customHeight="1">
      <c r="A3021" s="466"/>
      <c r="B3021" s="466"/>
      <c r="C3021" s="466"/>
      <c r="D3021" s="466"/>
      <c r="E3021" s="466"/>
      <c r="F3021" s="466"/>
      <c r="G3021" s="466"/>
      <c r="H3021" s="285"/>
    </row>
    <row r="3022" spans="1:8" ht="14.25" hidden="1" customHeight="1">
      <c r="A3022" s="466"/>
      <c r="B3022" s="466"/>
      <c r="C3022" s="466"/>
      <c r="D3022" s="466"/>
      <c r="E3022" s="466"/>
      <c r="F3022" s="466"/>
      <c r="G3022" s="466"/>
      <c r="H3022" s="285"/>
    </row>
    <row r="3023" spans="1:8" ht="14.25" hidden="1" customHeight="1">
      <c r="A3023" s="466"/>
      <c r="B3023" s="466"/>
      <c r="C3023" s="466"/>
      <c r="D3023" s="466"/>
      <c r="E3023" s="466"/>
      <c r="F3023" s="466"/>
      <c r="G3023" s="466"/>
      <c r="H3023" s="285"/>
    </row>
    <row r="3024" spans="1:8" ht="14.25" hidden="1" customHeight="1">
      <c r="A3024" s="466"/>
      <c r="B3024" s="466"/>
      <c r="C3024" s="466"/>
      <c r="D3024" s="466"/>
      <c r="E3024" s="466"/>
      <c r="F3024" s="466"/>
      <c r="G3024" s="466"/>
      <c r="H3024" s="285"/>
    </row>
    <row r="3025" spans="1:8" ht="14.25" hidden="1" customHeight="1">
      <c r="A3025" s="466"/>
      <c r="B3025" s="466"/>
      <c r="C3025" s="466"/>
      <c r="D3025" s="466"/>
      <c r="E3025" s="466"/>
      <c r="F3025" s="466"/>
      <c r="G3025" s="466"/>
      <c r="H3025" s="285"/>
    </row>
    <row r="3026" spans="1:8" ht="14.25" hidden="1" customHeight="1">
      <c r="A3026" s="466"/>
      <c r="B3026" s="466"/>
      <c r="C3026" s="466"/>
      <c r="D3026" s="466"/>
      <c r="E3026" s="466"/>
      <c r="F3026" s="466"/>
      <c r="G3026" s="466"/>
      <c r="H3026" s="285"/>
    </row>
    <row r="3027" spans="1:8" ht="14.25" hidden="1" customHeight="1">
      <c r="A3027" s="466"/>
      <c r="B3027" s="466"/>
      <c r="C3027" s="466"/>
      <c r="D3027" s="466"/>
      <c r="E3027" s="466"/>
      <c r="F3027" s="466"/>
      <c r="G3027" s="466"/>
      <c r="H3027" s="285"/>
    </row>
    <row r="3028" spans="1:8" ht="14.25" hidden="1" customHeight="1">
      <c r="A3028" s="466"/>
      <c r="B3028" s="466"/>
      <c r="C3028" s="466"/>
      <c r="D3028" s="466"/>
      <c r="E3028" s="466"/>
      <c r="F3028" s="466"/>
      <c r="G3028" s="466"/>
      <c r="H3028" s="285"/>
    </row>
    <row r="3029" spans="1:8" ht="14.25" hidden="1" customHeight="1">
      <c r="A3029" s="466"/>
      <c r="B3029" s="466"/>
      <c r="C3029" s="466"/>
      <c r="D3029" s="466"/>
      <c r="E3029" s="466"/>
      <c r="F3029" s="466"/>
      <c r="G3029" s="466"/>
      <c r="H3029" s="285"/>
    </row>
    <row r="3030" spans="1:8" ht="14.25" hidden="1" customHeight="1">
      <c r="A3030" s="466"/>
      <c r="B3030" s="466"/>
      <c r="C3030" s="466"/>
      <c r="D3030" s="466"/>
      <c r="E3030" s="466"/>
      <c r="F3030" s="466"/>
      <c r="G3030" s="466"/>
      <c r="H3030" s="285"/>
    </row>
    <row r="3031" spans="1:8" ht="14.25" hidden="1" customHeight="1">
      <c r="A3031" s="466"/>
      <c r="B3031" s="466"/>
      <c r="C3031" s="466"/>
      <c r="D3031" s="466"/>
      <c r="E3031" s="466"/>
      <c r="F3031" s="466"/>
      <c r="G3031" s="466"/>
      <c r="H3031" s="285"/>
    </row>
    <row r="3032" spans="1:8" ht="14.25" hidden="1" customHeight="1">
      <c r="A3032" s="466"/>
      <c r="B3032" s="466"/>
      <c r="C3032" s="466"/>
      <c r="D3032" s="466"/>
      <c r="E3032" s="466"/>
      <c r="F3032" s="466"/>
      <c r="G3032" s="466"/>
      <c r="H3032" s="285"/>
    </row>
    <row r="3033" spans="1:8" ht="14.25" hidden="1" customHeight="1">
      <c r="A3033" s="466"/>
      <c r="B3033" s="466"/>
      <c r="C3033" s="466"/>
      <c r="D3033" s="466"/>
      <c r="E3033" s="466"/>
      <c r="F3033" s="466"/>
      <c r="G3033" s="466"/>
      <c r="H3033" s="285"/>
    </row>
    <row r="3034" spans="1:8" ht="14.25" hidden="1" customHeight="1">
      <c r="A3034" s="466"/>
      <c r="B3034" s="466"/>
      <c r="C3034" s="466"/>
      <c r="D3034" s="466"/>
      <c r="E3034" s="466"/>
      <c r="F3034" s="466"/>
      <c r="G3034" s="466"/>
      <c r="H3034" s="285"/>
    </row>
    <row r="3035" spans="1:8" ht="14.25" hidden="1" customHeight="1">
      <c r="A3035" s="466"/>
      <c r="B3035" s="466"/>
      <c r="C3035" s="466"/>
      <c r="D3035" s="466"/>
      <c r="E3035" s="466"/>
      <c r="F3035" s="466"/>
      <c r="G3035" s="466"/>
      <c r="H3035" s="285"/>
    </row>
    <row r="3036" spans="1:8" ht="14.25" hidden="1" customHeight="1">
      <c r="A3036" s="466"/>
      <c r="B3036" s="466"/>
      <c r="C3036" s="466"/>
      <c r="D3036" s="466"/>
      <c r="E3036" s="466"/>
      <c r="F3036" s="466"/>
      <c r="G3036" s="466"/>
      <c r="H3036" s="285"/>
    </row>
    <row r="3037" spans="1:8" ht="14.25" hidden="1" customHeight="1">
      <c r="A3037" s="466"/>
      <c r="B3037" s="466"/>
      <c r="C3037" s="466"/>
      <c r="D3037" s="466"/>
      <c r="E3037" s="466"/>
      <c r="F3037" s="466"/>
      <c r="G3037" s="466"/>
      <c r="H3037" s="285"/>
    </row>
    <row r="3038" spans="1:8" ht="14.25" hidden="1" customHeight="1">
      <c r="A3038" s="466"/>
      <c r="B3038" s="466"/>
      <c r="C3038" s="466"/>
      <c r="D3038" s="466"/>
      <c r="E3038" s="466"/>
      <c r="F3038" s="466"/>
      <c r="G3038" s="466"/>
      <c r="H3038" s="285"/>
    </row>
    <row r="3039" spans="1:8" ht="14.25" hidden="1" customHeight="1">
      <c r="A3039" s="466"/>
      <c r="B3039" s="466"/>
      <c r="C3039" s="466"/>
      <c r="D3039" s="466"/>
      <c r="E3039" s="466"/>
      <c r="F3039" s="466"/>
      <c r="G3039" s="466"/>
      <c r="H3039" s="285"/>
    </row>
    <row r="3040" spans="1:8" ht="14.25" hidden="1" customHeight="1">
      <c r="A3040" s="466"/>
      <c r="B3040" s="466"/>
      <c r="C3040" s="466"/>
      <c r="D3040" s="466"/>
      <c r="E3040" s="466"/>
      <c r="F3040" s="466"/>
      <c r="G3040" s="466"/>
      <c r="H3040" s="285"/>
    </row>
    <row r="3041" spans="1:8" ht="14.25" hidden="1" customHeight="1">
      <c r="A3041" s="466"/>
      <c r="B3041" s="466"/>
      <c r="C3041" s="466"/>
      <c r="D3041" s="466"/>
      <c r="E3041" s="466"/>
      <c r="F3041" s="466"/>
      <c r="G3041" s="466"/>
      <c r="H3041" s="285"/>
    </row>
    <row r="3042" spans="1:8" ht="14.25" hidden="1" customHeight="1">
      <c r="A3042" s="466"/>
      <c r="B3042" s="466"/>
      <c r="C3042" s="466"/>
      <c r="D3042" s="466"/>
      <c r="E3042" s="466"/>
      <c r="F3042" s="466"/>
      <c r="G3042" s="466"/>
      <c r="H3042" s="285"/>
    </row>
    <row r="3043" spans="1:8" ht="14.25" hidden="1" customHeight="1">
      <c r="A3043" s="466"/>
      <c r="B3043" s="466"/>
      <c r="C3043" s="466"/>
      <c r="D3043" s="466"/>
      <c r="E3043" s="466"/>
      <c r="F3043" s="466"/>
      <c r="G3043" s="466"/>
      <c r="H3043" s="285"/>
    </row>
    <row r="3044" spans="1:8" ht="14.25" hidden="1" customHeight="1">
      <c r="A3044" s="466"/>
      <c r="B3044" s="466"/>
      <c r="C3044" s="466"/>
      <c r="D3044" s="466"/>
      <c r="E3044" s="466"/>
      <c r="F3044" s="466"/>
      <c r="G3044" s="466"/>
      <c r="H3044" s="285"/>
    </row>
    <row r="3045" spans="1:8" ht="14.25" hidden="1" customHeight="1">
      <c r="A3045" s="466"/>
      <c r="B3045" s="466"/>
      <c r="C3045" s="466"/>
      <c r="D3045" s="466"/>
      <c r="E3045" s="466"/>
      <c r="F3045" s="466"/>
      <c r="G3045" s="466"/>
      <c r="H3045" s="285"/>
    </row>
    <row r="3046" spans="1:8" ht="14.25" hidden="1" customHeight="1">
      <c r="A3046" s="466"/>
      <c r="B3046" s="466"/>
      <c r="C3046" s="466"/>
      <c r="D3046" s="466"/>
      <c r="E3046" s="466"/>
      <c r="F3046" s="466"/>
      <c r="G3046" s="466"/>
      <c r="H3046" s="285"/>
    </row>
    <row r="3047" spans="1:8" ht="14.25" hidden="1" customHeight="1">
      <c r="A3047" s="466"/>
      <c r="B3047" s="466"/>
      <c r="C3047" s="466"/>
      <c r="D3047" s="466"/>
      <c r="E3047" s="466"/>
      <c r="F3047" s="466"/>
      <c r="G3047" s="466"/>
      <c r="H3047" s="285"/>
    </row>
    <row r="3048" spans="1:8" ht="14.25" hidden="1" customHeight="1">
      <c r="A3048" s="466"/>
      <c r="B3048" s="466"/>
      <c r="C3048" s="466"/>
      <c r="D3048" s="466"/>
      <c r="E3048" s="466"/>
      <c r="F3048" s="466"/>
      <c r="G3048" s="466"/>
      <c r="H3048" s="285"/>
    </row>
    <row r="3049" spans="1:8" ht="14.25" hidden="1" customHeight="1">
      <c r="A3049" s="466"/>
      <c r="B3049" s="466"/>
      <c r="C3049" s="466"/>
      <c r="D3049" s="466"/>
      <c r="E3049" s="466"/>
      <c r="F3049" s="466"/>
      <c r="G3049" s="466"/>
      <c r="H3049" s="285"/>
    </row>
    <row r="3050" spans="1:8" ht="14.25" hidden="1" customHeight="1">
      <c r="A3050" s="466"/>
      <c r="B3050" s="466"/>
      <c r="C3050" s="466"/>
      <c r="D3050" s="466"/>
      <c r="E3050" s="466"/>
      <c r="F3050" s="466"/>
      <c r="G3050" s="466"/>
      <c r="H3050" s="285"/>
    </row>
    <row r="3051" spans="1:8" ht="14.25" hidden="1" customHeight="1">
      <c r="A3051" s="466"/>
      <c r="B3051" s="466"/>
      <c r="C3051" s="466"/>
      <c r="D3051" s="466"/>
      <c r="E3051" s="466"/>
      <c r="F3051" s="466"/>
      <c r="G3051" s="466"/>
      <c r="H3051" s="285"/>
    </row>
    <row r="3052" spans="1:8" ht="14.25" hidden="1" customHeight="1">
      <c r="A3052" s="466"/>
      <c r="B3052" s="466"/>
      <c r="C3052" s="466"/>
      <c r="D3052" s="466"/>
      <c r="E3052" s="466"/>
      <c r="F3052" s="466"/>
      <c r="G3052" s="466"/>
      <c r="H3052" s="285"/>
    </row>
    <row r="3053" spans="1:8" ht="14.25" hidden="1" customHeight="1">
      <c r="A3053" s="466"/>
      <c r="B3053" s="466"/>
      <c r="C3053" s="466"/>
      <c r="D3053" s="466"/>
      <c r="E3053" s="466"/>
      <c r="F3053" s="466"/>
      <c r="G3053" s="466"/>
      <c r="H3053" s="285"/>
    </row>
    <row r="3054" spans="1:8" ht="14.25" hidden="1" customHeight="1">
      <c r="A3054" s="466"/>
      <c r="B3054" s="466"/>
      <c r="C3054" s="466"/>
      <c r="D3054" s="466"/>
      <c r="E3054" s="466"/>
      <c r="F3054" s="466"/>
      <c r="G3054" s="466"/>
      <c r="H3054" s="285"/>
    </row>
    <row r="3055" spans="1:8" ht="14.25" hidden="1" customHeight="1">
      <c r="A3055" s="466"/>
      <c r="B3055" s="466"/>
      <c r="C3055" s="466"/>
      <c r="D3055" s="466"/>
      <c r="E3055" s="466"/>
      <c r="F3055" s="466"/>
      <c r="G3055" s="466"/>
      <c r="H3055" s="285"/>
    </row>
    <row r="3056" spans="1:8" ht="14.25" hidden="1" customHeight="1">
      <c r="A3056" s="466"/>
      <c r="B3056" s="466"/>
      <c r="C3056" s="466"/>
      <c r="D3056" s="466"/>
      <c r="E3056" s="466"/>
      <c r="F3056" s="466"/>
      <c r="G3056" s="466"/>
      <c r="H3056" s="285"/>
    </row>
    <row r="3057" spans="1:8" ht="14.25" hidden="1" customHeight="1">
      <c r="A3057" s="466"/>
      <c r="B3057" s="466"/>
      <c r="C3057" s="466"/>
      <c r="D3057" s="466"/>
      <c r="E3057" s="466"/>
      <c r="F3057" s="466"/>
      <c r="G3057" s="466"/>
      <c r="H3057" s="285"/>
    </row>
    <row r="3058" spans="1:8" ht="14.25" hidden="1" customHeight="1">
      <c r="A3058" s="466"/>
      <c r="B3058" s="466"/>
      <c r="C3058" s="466"/>
      <c r="D3058" s="466"/>
      <c r="E3058" s="466"/>
      <c r="F3058" s="466"/>
      <c r="G3058" s="466"/>
      <c r="H3058" s="285"/>
    </row>
    <row r="3059" spans="1:8" ht="14.25" hidden="1" customHeight="1">
      <c r="A3059" s="466"/>
      <c r="B3059" s="466"/>
      <c r="C3059" s="466"/>
      <c r="D3059" s="466"/>
      <c r="E3059" s="466"/>
      <c r="F3059" s="466"/>
      <c r="G3059" s="466"/>
      <c r="H3059" s="285"/>
    </row>
    <row r="3060" spans="1:8" ht="14.25" hidden="1" customHeight="1">
      <c r="A3060" s="466"/>
      <c r="B3060" s="466"/>
      <c r="C3060" s="466"/>
      <c r="D3060" s="466"/>
      <c r="E3060" s="466"/>
      <c r="F3060" s="466"/>
      <c r="G3060" s="466"/>
      <c r="H3060" s="285"/>
    </row>
    <row r="3061" spans="1:8" ht="14.25" hidden="1" customHeight="1">
      <c r="A3061" s="466"/>
      <c r="B3061" s="466"/>
      <c r="C3061" s="466"/>
      <c r="D3061" s="466"/>
      <c r="E3061" s="466"/>
      <c r="F3061" s="466"/>
      <c r="G3061" s="466"/>
      <c r="H3061" s="285"/>
    </row>
    <row r="3062" spans="1:8" ht="14.25" hidden="1" customHeight="1">
      <c r="A3062" s="466"/>
      <c r="B3062" s="466"/>
      <c r="C3062" s="466"/>
      <c r="D3062" s="466"/>
      <c r="E3062" s="466"/>
      <c r="F3062" s="466"/>
      <c r="G3062" s="466"/>
      <c r="H3062" s="285"/>
    </row>
    <row r="3063" spans="1:8" ht="14.25" hidden="1" customHeight="1">
      <c r="A3063" s="466"/>
      <c r="B3063" s="466"/>
      <c r="C3063" s="466"/>
      <c r="D3063" s="466"/>
      <c r="E3063" s="466"/>
      <c r="F3063" s="466"/>
      <c r="G3063" s="466"/>
      <c r="H3063" s="285"/>
    </row>
    <row r="3064" spans="1:8" ht="14.25" hidden="1" customHeight="1">
      <c r="A3064" s="466"/>
      <c r="B3064" s="466"/>
      <c r="C3064" s="466"/>
      <c r="D3064" s="466"/>
      <c r="E3064" s="466"/>
      <c r="F3064" s="466"/>
      <c r="G3064" s="466"/>
      <c r="H3064" s="285"/>
    </row>
    <row r="3065" spans="1:8" ht="14.25" hidden="1" customHeight="1">
      <c r="A3065" s="466"/>
      <c r="B3065" s="466"/>
      <c r="C3065" s="466"/>
      <c r="D3065" s="466"/>
      <c r="E3065" s="466"/>
      <c r="F3065" s="466"/>
      <c r="G3065" s="466"/>
      <c r="H3065" s="285"/>
    </row>
    <row r="3066" spans="1:8" ht="14.25" hidden="1" customHeight="1">
      <c r="A3066" s="466"/>
      <c r="B3066" s="466"/>
      <c r="C3066" s="466"/>
      <c r="D3066" s="466"/>
      <c r="E3066" s="466"/>
      <c r="F3066" s="466"/>
      <c r="G3066" s="466"/>
      <c r="H3066" s="285"/>
    </row>
    <row r="3067" spans="1:8" ht="14.25" hidden="1" customHeight="1">
      <c r="A3067" s="466"/>
      <c r="B3067" s="466"/>
      <c r="C3067" s="466"/>
      <c r="D3067" s="466"/>
      <c r="E3067" s="466"/>
      <c r="F3067" s="466"/>
      <c r="G3067" s="466"/>
      <c r="H3067" s="285"/>
    </row>
    <row r="3068" spans="1:8" ht="14.25" hidden="1" customHeight="1">
      <c r="A3068" s="466"/>
      <c r="B3068" s="466"/>
      <c r="C3068" s="466"/>
      <c r="D3068" s="466"/>
      <c r="E3068" s="466"/>
      <c r="F3068" s="466"/>
      <c r="G3068" s="466"/>
      <c r="H3068" s="285"/>
    </row>
    <row r="3069" spans="1:8" ht="14.25" hidden="1" customHeight="1">
      <c r="A3069" s="466"/>
      <c r="B3069" s="466"/>
      <c r="C3069" s="466"/>
      <c r="D3069" s="466"/>
      <c r="E3069" s="466"/>
      <c r="F3069" s="466"/>
      <c r="G3069" s="466"/>
      <c r="H3069" s="285"/>
    </row>
    <row r="3070" spans="1:8" ht="14.25" hidden="1" customHeight="1">
      <c r="A3070" s="466"/>
      <c r="B3070" s="466"/>
      <c r="C3070" s="466"/>
      <c r="D3070" s="466"/>
      <c r="E3070" s="466"/>
      <c r="F3070" s="466"/>
      <c r="G3070" s="466"/>
      <c r="H3070" s="285"/>
    </row>
    <row r="3071" spans="1:8" ht="14.25" hidden="1" customHeight="1">
      <c r="A3071" s="466"/>
      <c r="B3071" s="466"/>
      <c r="C3071" s="466"/>
      <c r="D3071" s="466"/>
      <c r="E3071" s="466"/>
      <c r="F3071" s="466"/>
      <c r="G3071" s="466"/>
      <c r="H3071" s="285"/>
    </row>
    <row r="3072" spans="1:8" ht="14.25" hidden="1" customHeight="1">
      <c r="A3072" s="466"/>
      <c r="B3072" s="466"/>
      <c r="C3072" s="466"/>
      <c r="D3072" s="466"/>
      <c r="E3072" s="466"/>
      <c r="F3072" s="466"/>
      <c r="G3072" s="466"/>
      <c r="H3072" s="285"/>
    </row>
    <row r="3073" spans="1:8" ht="14.25" hidden="1" customHeight="1">
      <c r="A3073" s="466"/>
      <c r="B3073" s="466"/>
      <c r="C3073" s="466"/>
      <c r="D3073" s="466"/>
      <c r="E3073" s="466"/>
      <c r="F3073" s="466"/>
      <c r="G3073" s="466"/>
      <c r="H3073" s="285"/>
    </row>
    <row r="3074" spans="1:8" ht="14.25" hidden="1" customHeight="1">
      <c r="A3074" s="466"/>
      <c r="B3074" s="466"/>
      <c r="C3074" s="466"/>
      <c r="D3074" s="466"/>
      <c r="E3074" s="466"/>
      <c r="F3074" s="466"/>
      <c r="G3074" s="466"/>
      <c r="H3074" s="285"/>
    </row>
    <row r="3075" spans="1:8" ht="14.25" hidden="1" customHeight="1">
      <c r="A3075" s="466"/>
      <c r="B3075" s="466"/>
      <c r="C3075" s="466"/>
      <c r="D3075" s="466"/>
      <c r="E3075" s="466"/>
      <c r="F3075" s="466"/>
      <c r="G3075" s="466"/>
      <c r="H3075" s="285"/>
    </row>
    <row r="3076" spans="1:8" ht="14.25" hidden="1" customHeight="1">
      <c r="A3076" s="466"/>
      <c r="B3076" s="466"/>
      <c r="C3076" s="466"/>
      <c r="D3076" s="466"/>
      <c r="E3076" s="466"/>
      <c r="F3076" s="466"/>
      <c r="G3076" s="466"/>
      <c r="H3076" s="285"/>
    </row>
    <row r="3077" spans="1:8" ht="14.25" hidden="1" customHeight="1">
      <c r="A3077" s="466"/>
      <c r="B3077" s="466"/>
      <c r="C3077" s="466"/>
      <c r="D3077" s="466"/>
      <c r="E3077" s="466"/>
      <c r="F3077" s="466"/>
      <c r="G3077" s="466"/>
      <c r="H3077" s="285"/>
    </row>
    <row r="3078" spans="1:8" ht="14.25" hidden="1" customHeight="1">
      <c r="A3078" s="466"/>
      <c r="B3078" s="466"/>
      <c r="C3078" s="466"/>
      <c r="D3078" s="466"/>
      <c r="E3078" s="466"/>
      <c r="F3078" s="466"/>
      <c r="G3078" s="466"/>
      <c r="H3078" s="285"/>
    </row>
    <row r="3079" spans="1:8" ht="14.25" hidden="1" customHeight="1">
      <c r="A3079" s="466"/>
      <c r="B3079" s="466"/>
      <c r="C3079" s="466"/>
      <c r="D3079" s="466"/>
      <c r="E3079" s="466"/>
      <c r="F3079" s="466"/>
      <c r="G3079" s="466"/>
      <c r="H3079" s="285"/>
    </row>
    <row r="3080" spans="1:8" ht="14.25" hidden="1" customHeight="1">
      <c r="A3080" s="466"/>
      <c r="B3080" s="466"/>
      <c r="C3080" s="466"/>
      <c r="D3080" s="466"/>
      <c r="E3080" s="466"/>
      <c r="F3080" s="466"/>
      <c r="G3080" s="466"/>
      <c r="H3080" s="285"/>
    </row>
    <row r="3081" spans="1:8" ht="14.25" hidden="1" customHeight="1">
      <c r="A3081" s="466"/>
      <c r="B3081" s="466"/>
      <c r="C3081" s="466"/>
      <c r="D3081" s="466"/>
      <c r="E3081" s="466"/>
      <c r="F3081" s="466"/>
      <c r="G3081" s="466"/>
      <c r="H3081" s="285"/>
    </row>
    <row r="3082" spans="1:8" ht="14.25" hidden="1" customHeight="1">
      <c r="A3082" s="466"/>
      <c r="B3082" s="466"/>
      <c r="C3082" s="466"/>
      <c r="D3082" s="466"/>
      <c r="E3082" s="466"/>
      <c r="F3082" s="466"/>
      <c r="G3082" s="466"/>
      <c r="H3082" s="285"/>
    </row>
    <row r="3083" spans="1:8" ht="14.25" hidden="1" customHeight="1">
      <c r="A3083" s="466"/>
      <c r="B3083" s="466"/>
      <c r="C3083" s="466"/>
      <c r="D3083" s="466"/>
      <c r="E3083" s="466"/>
      <c r="F3083" s="466"/>
      <c r="G3083" s="466"/>
      <c r="H3083" s="285"/>
    </row>
    <row r="3084" spans="1:8" ht="14.25" hidden="1" customHeight="1">
      <c r="A3084" s="466"/>
      <c r="B3084" s="466"/>
      <c r="C3084" s="466"/>
      <c r="D3084" s="466"/>
      <c r="E3084" s="466"/>
      <c r="F3084" s="466"/>
      <c r="G3084" s="466"/>
      <c r="H3084" s="285"/>
    </row>
    <row r="3085" spans="1:8" ht="14.25" hidden="1" customHeight="1">
      <c r="A3085" s="466"/>
      <c r="B3085" s="466"/>
      <c r="C3085" s="466"/>
      <c r="D3085" s="466"/>
      <c r="E3085" s="466"/>
      <c r="F3085" s="466"/>
      <c r="G3085" s="466"/>
      <c r="H3085" s="285"/>
    </row>
    <row r="3086" spans="1:8" ht="14.25" hidden="1" customHeight="1">
      <c r="A3086" s="466"/>
      <c r="B3086" s="466"/>
      <c r="C3086" s="466"/>
      <c r="D3086" s="466"/>
      <c r="E3086" s="466"/>
      <c r="F3086" s="466"/>
      <c r="G3086" s="466"/>
      <c r="H3086" s="285"/>
    </row>
    <row r="3087" spans="1:8" ht="14.25" hidden="1" customHeight="1">
      <c r="A3087" s="466"/>
      <c r="B3087" s="466"/>
      <c r="C3087" s="466"/>
      <c r="D3087" s="466"/>
      <c r="E3087" s="466"/>
      <c r="F3087" s="466"/>
      <c r="G3087" s="466"/>
      <c r="H3087" s="285"/>
    </row>
    <row r="3088" spans="1:8" ht="14.25" hidden="1" customHeight="1">
      <c r="A3088" s="466"/>
      <c r="B3088" s="466"/>
      <c r="C3088" s="466"/>
      <c r="D3088" s="466"/>
      <c r="E3088" s="466"/>
      <c r="F3088" s="466"/>
      <c r="G3088" s="466"/>
      <c r="H3088" s="285"/>
    </row>
    <row r="3089" spans="1:8" ht="14.25" hidden="1" customHeight="1">
      <c r="A3089" s="466"/>
      <c r="B3089" s="466"/>
      <c r="C3089" s="466"/>
      <c r="D3089" s="466"/>
      <c r="E3089" s="466"/>
      <c r="F3089" s="466"/>
      <c r="G3089" s="466"/>
      <c r="H3089" s="285"/>
    </row>
    <row r="3090" spans="1:8" ht="14.25" hidden="1" customHeight="1">
      <c r="A3090" s="466"/>
      <c r="B3090" s="466"/>
      <c r="C3090" s="466"/>
      <c r="D3090" s="466"/>
      <c r="E3090" s="466"/>
      <c r="F3090" s="466"/>
      <c r="G3090" s="466"/>
      <c r="H3090" s="285"/>
    </row>
    <row r="3091" spans="1:8" ht="14.25" hidden="1" customHeight="1">
      <c r="A3091" s="466"/>
      <c r="B3091" s="466"/>
      <c r="C3091" s="466"/>
      <c r="D3091" s="466"/>
      <c r="E3091" s="466"/>
      <c r="F3091" s="466"/>
      <c r="G3091" s="466"/>
      <c r="H3091" s="285"/>
    </row>
    <row r="3092" spans="1:8" ht="14.25" hidden="1" customHeight="1">
      <c r="A3092" s="466"/>
      <c r="B3092" s="466"/>
      <c r="C3092" s="466"/>
      <c r="D3092" s="466"/>
      <c r="E3092" s="466"/>
      <c r="F3092" s="466"/>
      <c r="G3092" s="466"/>
      <c r="H3092" s="285"/>
    </row>
    <row r="3093" spans="1:8" ht="14.25" hidden="1" customHeight="1">
      <c r="A3093" s="466"/>
      <c r="B3093" s="466"/>
      <c r="C3093" s="466"/>
      <c r="D3093" s="466"/>
      <c r="E3093" s="466"/>
      <c r="F3093" s="466"/>
      <c r="G3093" s="466"/>
      <c r="H3093" s="285"/>
    </row>
    <row r="3094" spans="1:8" ht="14.25" hidden="1" customHeight="1">
      <c r="A3094" s="466"/>
      <c r="B3094" s="466"/>
      <c r="C3094" s="466"/>
      <c r="D3094" s="466"/>
      <c r="E3094" s="466"/>
      <c r="F3094" s="466"/>
      <c r="G3094" s="466"/>
      <c r="H3094" s="285"/>
    </row>
    <row r="3095" spans="1:8" ht="14.25" hidden="1" customHeight="1">
      <c r="A3095" s="466"/>
      <c r="B3095" s="466"/>
      <c r="C3095" s="466"/>
      <c r="D3095" s="466"/>
      <c r="E3095" s="466"/>
      <c r="F3095" s="466"/>
      <c r="G3095" s="466"/>
      <c r="H3095" s="285"/>
    </row>
    <row r="3096" spans="1:8" ht="14.25" hidden="1" customHeight="1">
      <c r="A3096" s="466"/>
      <c r="B3096" s="466"/>
      <c r="C3096" s="466"/>
      <c r="D3096" s="466"/>
      <c r="E3096" s="466"/>
      <c r="F3096" s="466"/>
      <c r="G3096" s="466"/>
      <c r="H3096" s="285"/>
    </row>
    <row r="3097" spans="1:8" ht="14.25" hidden="1" customHeight="1">
      <c r="A3097" s="466"/>
      <c r="B3097" s="466"/>
      <c r="C3097" s="466"/>
      <c r="D3097" s="466"/>
      <c r="E3097" s="466"/>
      <c r="F3097" s="466"/>
      <c r="G3097" s="466"/>
      <c r="H3097" s="285"/>
    </row>
    <row r="3098" spans="1:8" ht="14.25" hidden="1" customHeight="1">
      <c r="A3098" s="466"/>
      <c r="B3098" s="466"/>
      <c r="C3098" s="466"/>
      <c r="D3098" s="466"/>
      <c r="E3098" s="466"/>
      <c r="F3098" s="466"/>
      <c r="G3098" s="466"/>
      <c r="H3098" s="285"/>
    </row>
    <row r="3099" spans="1:8" ht="14.25" hidden="1" customHeight="1">
      <c r="A3099" s="466"/>
      <c r="B3099" s="466"/>
      <c r="C3099" s="466"/>
      <c r="D3099" s="466"/>
      <c r="E3099" s="466"/>
      <c r="F3099" s="466"/>
      <c r="G3099" s="466"/>
      <c r="H3099" s="285"/>
    </row>
    <row r="3100" spans="1:8" ht="14.25" hidden="1" customHeight="1">
      <c r="A3100" s="466"/>
      <c r="B3100" s="466"/>
      <c r="C3100" s="466"/>
      <c r="D3100" s="466"/>
      <c r="E3100" s="466"/>
      <c r="F3100" s="466"/>
      <c r="G3100" s="466"/>
      <c r="H3100" s="285"/>
    </row>
    <row r="3101" spans="1:8" ht="14.25" hidden="1" customHeight="1">
      <c r="A3101" s="466"/>
      <c r="B3101" s="466"/>
      <c r="C3101" s="466"/>
      <c r="D3101" s="466"/>
      <c r="E3101" s="466"/>
      <c r="F3101" s="466"/>
      <c r="G3101" s="466"/>
      <c r="H3101" s="285"/>
    </row>
    <row r="3102" spans="1:8" ht="14.25" hidden="1" customHeight="1">
      <c r="A3102" s="466"/>
      <c r="B3102" s="466"/>
      <c r="C3102" s="466"/>
      <c r="D3102" s="466"/>
      <c r="E3102" s="466"/>
      <c r="F3102" s="466"/>
      <c r="G3102" s="466"/>
      <c r="H3102" s="285"/>
    </row>
    <row r="3103" spans="1:8" ht="14.25" hidden="1" customHeight="1">
      <c r="A3103" s="466"/>
      <c r="B3103" s="466"/>
      <c r="C3103" s="466"/>
      <c r="D3103" s="466"/>
      <c r="E3103" s="466"/>
      <c r="F3103" s="466"/>
      <c r="G3103" s="466"/>
      <c r="H3103" s="285"/>
    </row>
    <row r="3104" spans="1:8" ht="14.25" hidden="1" customHeight="1">
      <c r="A3104" s="466"/>
      <c r="B3104" s="466"/>
      <c r="C3104" s="466"/>
      <c r="D3104" s="466"/>
      <c r="E3104" s="466"/>
      <c r="F3104" s="466"/>
      <c r="G3104" s="466"/>
      <c r="H3104" s="285"/>
    </row>
    <row r="3105" spans="1:8" ht="14.25" hidden="1" customHeight="1">
      <c r="A3105" s="466"/>
      <c r="B3105" s="466"/>
      <c r="C3105" s="466"/>
      <c r="D3105" s="466"/>
      <c r="E3105" s="466"/>
      <c r="F3105" s="466"/>
      <c r="G3105" s="466"/>
      <c r="H3105" s="285"/>
    </row>
    <row r="3106" spans="1:8" ht="14.25" hidden="1" customHeight="1">
      <c r="A3106" s="466"/>
      <c r="B3106" s="466"/>
      <c r="C3106" s="466"/>
      <c r="D3106" s="466"/>
      <c r="E3106" s="466"/>
      <c r="F3106" s="466"/>
      <c r="G3106" s="466"/>
      <c r="H3106" s="285"/>
    </row>
    <row r="3107" spans="1:8" ht="14.25" hidden="1" customHeight="1">
      <c r="A3107" s="466"/>
      <c r="B3107" s="466"/>
      <c r="C3107" s="466"/>
      <c r="D3107" s="466"/>
      <c r="E3107" s="466"/>
      <c r="F3107" s="466"/>
      <c r="G3107" s="466"/>
      <c r="H3107" s="285"/>
    </row>
    <row r="3108" spans="1:8" ht="14.25" hidden="1" customHeight="1">
      <c r="A3108" s="466"/>
      <c r="B3108" s="466"/>
      <c r="C3108" s="466"/>
      <c r="D3108" s="466"/>
      <c r="E3108" s="466"/>
      <c r="F3108" s="466"/>
      <c r="G3108" s="466"/>
      <c r="H3108" s="285"/>
    </row>
    <row r="3109" spans="1:8" ht="14.25" hidden="1" customHeight="1">
      <c r="A3109" s="466"/>
      <c r="B3109" s="466"/>
      <c r="C3109" s="466"/>
      <c r="D3109" s="466"/>
      <c r="E3109" s="466"/>
      <c r="F3109" s="466"/>
      <c r="G3109" s="466"/>
      <c r="H3109" s="285"/>
    </row>
    <row r="3110" spans="1:8" ht="14.25" hidden="1" customHeight="1">
      <c r="A3110" s="466"/>
      <c r="B3110" s="466"/>
      <c r="C3110" s="466"/>
      <c r="D3110" s="466"/>
      <c r="E3110" s="466"/>
      <c r="F3110" s="466"/>
      <c r="G3110" s="466"/>
      <c r="H3110" s="285"/>
    </row>
    <row r="3111" spans="1:8" ht="14.25" hidden="1" customHeight="1">
      <c r="A3111" s="466"/>
      <c r="B3111" s="466"/>
      <c r="C3111" s="466"/>
      <c r="D3111" s="466"/>
      <c r="E3111" s="466"/>
      <c r="F3111" s="466"/>
      <c r="G3111" s="466"/>
      <c r="H3111" s="285"/>
    </row>
    <row r="3112" spans="1:8" ht="14.25" hidden="1" customHeight="1">
      <c r="A3112" s="466"/>
      <c r="B3112" s="466"/>
      <c r="C3112" s="466"/>
      <c r="D3112" s="466"/>
      <c r="E3112" s="466"/>
      <c r="F3112" s="466"/>
      <c r="G3112" s="466"/>
      <c r="H3112" s="285"/>
    </row>
    <row r="3113" spans="1:8" ht="14.25" hidden="1" customHeight="1">
      <c r="A3113" s="466"/>
      <c r="B3113" s="466"/>
      <c r="C3113" s="466"/>
      <c r="D3113" s="466"/>
      <c r="E3113" s="466"/>
      <c r="F3113" s="466"/>
      <c r="G3113" s="466"/>
      <c r="H3113" s="285"/>
    </row>
    <row r="3114" spans="1:8" ht="14.25" hidden="1" customHeight="1">
      <c r="A3114" s="466"/>
      <c r="B3114" s="466"/>
      <c r="C3114" s="466"/>
      <c r="D3114" s="466"/>
      <c r="E3114" s="466"/>
      <c r="F3114" s="466"/>
      <c r="G3114" s="466"/>
      <c r="H3114" s="285"/>
    </row>
    <row r="3115" spans="1:8" ht="14.25" hidden="1" customHeight="1">
      <c r="A3115" s="466"/>
      <c r="B3115" s="466"/>
      <c r="C3115" s="466"/>
      <c r="D3115" s="466"/>
      <c r="E3115" s="466"/>
      <c r="F3115" s="466"/>
      <c r="G3115" s="466"/>
      <c r="H3115" s="285"/>
    </row>
    <row r="3116" spans="1:8" ht="14.25" hidden="1" customHeight="1">
      <c r="A3116" s="466"/>
      <c r="B3116" s="466"/>
      <c r="C3116" s="466"/>
      <c r="D3116" s="466"/>
      <c r="E3116" s="466"/>
      <c r="F3116" s="466"/>
      <c r="G3116" s="466"/>
      <c r="H3116" s="285"/>
    </row>
    <row r="3117" spans="1:8" ht="14.25" hidden="1" customHeight="1">
      <c r="A3117" s="466"/>
      <c r="B3117" s="466"/>
      <c r="C3117" s="466"/>
      <c r="D3117" s="466"/>
      <c r="E3117" s="466"/>
      <c r="F3117" s="466"/>
      <c r="G3117" s="466"/>
      <c r="H3117" s="285"/>
    </row>
    <row r="3118" spans="1:8" ht="14.25" hidden="1" customHeight="1">
      <c r="A3118" s="466"/>
      <c r="B3118" s="466"/>
      <c r="C3118" s="466"/>
      <c r="D3118" s="466"/>
      <c r="E3118" s="466"/>
      <c r="F3118" s="466"/>
      <c r="G3118" s="466"/>
      <c r="H3118" s="285"/>
    </row>
    <row r="3119" spans="1:8" ht="14.25" hidden="1" customHeight="1">
      <c r="A3119" s="466"/>
      <c r="B3119" s="466"/>
      <c r="C3119" s="466"/>
      <c r="D3119" s="466"/>
      <c r="E3119" s="466"/>
      <c r="F3119" s="466"/>
      <c r="G3119" s="466"/>
      <c r="H3119" s="285"/>
    </row>
    <row r="3120" spans="1:8" ht="14.25" hidden="1" customHeight="1">
      <c r="A3120" s="466"/>
      <c r="B3120" s="466"/>
      <c r="C3120" s="466"/>
      <c r="D3120" s="466"/>
      <c r="E3120" s="466"/>
      <c r="F3120" s="466"/>
      <c r="G3120" s="466"/>
      <c r="H3120" s="285"/>
    </row>
    <row r="3121" spans="1:8" ht="14.25" hidden="1" customHeight="1">
      <c r="A3121" s="466"/>
      <c r="B3121" s="466"/>
      <c r="C3121" s="466"/>
      <c r="D3121" s="466"/>
      <c r="E3121" s="466"/>
      <c r="F3121" s="466"/>
      <c r="G3121" s="466"/>
      <c r="H3121" s="285"/>
    </row>
    <row r="3122" spans="1:8" ht="14.25" hidden="1" customHeight="1">
      <c r="A3122" s="466"/>
      <c r="B3122" s="466"/>
      <c r="C3122" s="466"/>
      <c r="D3122" s="466"/>
      <c r="E3122" s="466"/>
      <c r="F3122" s="466"/>
      <c r="G3122" s="466"/>
      <c r="H3122" s="285"/>
    </row>
    <row r="3123" spans="1:8" ht="14.25" hidden="1" customHeight="1">
      <c r="A3123" s="466"/>
      <c r="B3123" s="466"/>
      <c r="C3123" s="466"/>
      <c r="D3123" s="466"/>
      <c r="E3123" s="466"/>
      <c r="F3123" s="466"/>
      <c r="G3123" s="466"/>
      <c r="H3123" s="285"/>
    </row>
    <row r="3124" spans="1:8" ht="14.25" hidden="1" customHeight="1">
      <c r="A3124" s="466"/>
      <c r="B3124" s="466"/>
      <c r="C3124" s="466"/>
      <c r="D3124" s="466"/>
      <c r="E3124" s="466"/>
      <c r="F3124" s="466"/>
      <c r="G3124" s="466"/>
      <c r="H3124" s="285"/>
    </row>
    <row r="3125" spans="1:8" ht="14.25" hidden="1" customHeight="1">
      <c r="A3125" s="466"/>
      <c r="B3125" s="466"/>
      <c r="C3125" s="466"/>
      <c r="D3125" s="466"/>
      <c r="E3125" s="466"/>
      <c r="F3125" s="466"/>
      <c r="G3125" s="466"/>
      <c r="H3125" s="285"/>
    </row>
    <row r="3126" spans="1:8" ht="14.25" hidden="1" customHeight="1">
      <c r="A3126" s="466"/>
      <c r="B3126" s="466"/>
      <c r="C3126" s="466"/>
      <c r="D3126" s="466"/>
      <c r="E3126" s="466"/>
      <c r="F3126" s="466"/>
      <c r="G3126" s="466"/>
      <c r="H3126" s="285"/>
    </row>
    <row r="3127" spans="1:8" ht="14.25" hidden="1" customHeight="1">
      <c r="A3127" s="466"/>
      <c r="B3127" s="466"/>
      <c r="C3127" s="466"/>
      <c r="D3127" s="466"/>
      <c r="E3127" s="466"/>
      <c r="F3127" s="466"/>
      <c r="G3127" s="466"/>
      <c r="H3127" s="285"/>
    </row>
    <row r="3128" spans="1:8" ht="14.25" hidden="1" customHeight="1">
      <c r="A3128" s="466"/>
      <c r="B3128" s="466"/>
      <c r="C3128" s="466"/>
      <c r="D3128" s="466"/>
      <c r="E3128" s="466"/>
      <c r="F3128" s="466"/>
      <c r="G3128" s="466"/>
      <c r="H3128" s="285"/>
    </row>
    <row r="3129" spans="1:8" ht="14.25" hidden="1" customHeight="1">
      <c r="A3129" s="466"/>
      <c r="B3129" s="466"/>
      <c r="C3129" s="466"/>
      <c r="D3129" s="466"/>
      <c r="E3129" s="466"/>
      <c r="F3129" s="466"/>
      <c r="G3129" s="466"/>
      <c r="H3129" s="285"/>
    </row>
    <row r="3130" spans="1:8" ht="14.25" hidden="1" customHeight="1">
      <c r="A3130" s="466"/>
      <c r="B3130" s="466"/>
      <c r="C3130" s="466"/>
      <c r="D3130" s="466"/>
      <c r="E3130" s="466"/>
      <c r="F3130" s="466"/>
      <c r="G3130" s="466"/>
      <c r="H3130" s="285"/>
    </row>
    <row r="3131" spans="1:8" ht="14.25" hidden="1" customHeight="1">
      <c r="A3131" s="466"/>
      <c r="B3131" s="466"/>
      <c r="C3131" s="466"/>
      <c r="D3131" s="466"/>
      <c r="E3131" s="466"/>
      <c r="F3131" s="466"/>
      <c r="G3131" s="466"/>
      <c r="H3131" s="285"/>
    </row>
    <row r="3132" spans="1:8" ht="14.25" hidden="1" customHeight="1">
      <c r="A3132" s="466"/>
      <c r="B3132" s="466"/>
      <c r="C3132" s="466"/>
      <c r="D3132" s="466"/>
      <c r="E3132" s="466"/>
      <c r="F3132" s="466"/>
      <c r="G3132" s="466"/>
      <c r="H3132" s="285"/>
    </row>
    <row r="3133" spans="1:8" ht="14.25" hidden="1" customHeight="1">
      <c r="A3133" s="466"/>
      <c r="B3133" s="466"/>
      <c r="C3133" s="466"/>
      <c r="D3133" s="466"/>
      <c r="E3133" s="466"/>
      <c r="F3133" s="466"/>
      <c r="G3133" s="466"/>
      <c r="H3133" s="285"/>
    </row>
    <row r="3134" spans="1:8" ht="14.25" hidden="1" customHeight="1">
      <c r="A3134" s="466"/>
      <c r="B3134" s="466"/>
      <c r="C3134" s="466"/>
      <c r="D3134" s="466"/>
      <c r="E3134" s="466"/>
      <c r="F3134" s="466"/>
      <c r="G3134" s="466"/>
      <c r="H3134" s="285"/>
    </row>
    <row r="3135" spans="1:8" ht="14.25" hidden="1" customHeight="1">
      <c r="A3135" s="466"/>
      <c r="B3135" s="466"/>
      <c r="C3135" s="466"/>
      <c r="D3135" s="466"/>
      <c r="E3135" s="466"/>
      <c r="F3135" s="466"/>
      <c r="G3135" s="466"/>
      <c r="H3135" s="285"/>
    </row>
    <row r="3136" spans="1:8" ht="14.25" hidden="1" customHeight="1">
      <c r="A3136" s="466"/>
      <c r="B3136" s="466"/>
      <c r="C3136" s="466"/>
      <c r="D3136" s="466"/>
      <c r="E3136" s="466"/>
      <c r="F3136" s="466"/>
      <c r="G3136" s="466"/>
      <c r="H3136" s="285"/>
    </row>
    <row r="3137" spans="1:8" ht="14.25" hidden="1" customHeight="1">
      <c r="A3137" s="466"/>
      <c r="B3137" s="466"/>
      <c r="C3137" s="466"/>
      <c r="D3137" s="466"/>
      <c r="E3137" s="466"/>
      <c r="F3137" s="466"/>
      <c r="G3137" s="466"/>
      <c r="H3137" s="285"/>
    </row>
    <row r="3138" spans="1:8" ht="14.25" hidden="1" customHeight="1">
      <c r="A3138" s="466"/>
      <c r="B3138" s="466"/>
      <c r="C3138" s="466"/>
      <c r="D3138" s="466"/>
      <c r="E3138" s="466"/>
      <c r="F3138" s="466"/>
      <c r="G3138" s="466"/>
      <c r="H3138" s="285"/>
    </row>
    <row r="3139" spans="1:8" ht="14.25" hidden="1" customHeight="1">
      <c r="A3139" s="466"/>
      <c r="B3139" s="466"/>
      <c r="C3139" s="466"/>
      <c r="D3139" s="466"/>
      <c r="E3139" s="466"/>
      <c r="F3139" s="466"/>
      <c r="G3139" s="466"/>
      <c r="H3139" s="285"/>
    </row>
    <row r="3140" spans="1:8" ht="14.25" hidden="1" customHeight="1">
      <c r="A3140" s="466"/>
      <c r="B3140" s="466"/>
      <c r="C3140" s="466"/>
      <c r="D3140" s="466"/>
      <c r="E3140" s="466"/>
      <c r="F3140" s="466"/>
      <c r="G3140" s="466"/>
      <c r="H3140" s="285"/>
    </row>
    <row r="3141" spans="1:8" ht="14.25" hidden="1" customHeight="1">
      <c r="A3141" s="466"/>
      <c r="B3141" s="466"/>
      <c r="C3141" s="466"/>
      <c r="D3141" s="466"/>
      <c r="E3141" s="466"/>
      <c r="F3141" s="466"/>
      <c r="G3141" s="466"/>
      <c r="H3141" s="285"/>
    </row>
    <row r="3142" spans="1:8" ht="14.25" hidden="1" customHeight="1">
      <c r="A3142" s="466"/>
      <c r="B3142" s="466"/>
      <c r="C3142" s="466"/>
      <c r="D3142" s="466"/>
      <c r="E3142" s="466"/>
      <c r="F3142" s="466"/>
      <c r="G3142" s="466"/>
      <c r="H3142" s="285"/>
    </row>
    <row r="3143" spans="1:8" ht="14.25" hidden="1" customHeight="1">
      <c r="A3143" s="466"/>
      <c r="B3143" s="466"/>
      <c r="C3143" s="466"/>
      <c r="D3143" s="466"/>
      <c r="E3143" s="466"/>
      <c r="F3143" s="466"/>
      <c r="G3143" s="466"/>
      <c r="H3143" s="285"/>
    </row>
    <row r="3144" spans="1:8" ht="14.25" hidden="1" customHeight="1">
      <c r="A3144" s="466"/>
      <c r="B3144" s="466"/>
      <c r="C3144" s="466"/>
      <c r="D3144" s="466"/>
      <c r="E3144" s="466"/>
      <c r="F3144" s="466"/>
      <c r="G3144" s="466"/>
      <c r="H3144" s="285"/>
    </row>
    <row r="3145" spans="1:8" ht="14.25" hidden="1" customHeight="1">
      <c r="A3145" s="466"/>
      <c r="B3145" s="466"/>
      <c r="C3145" s="466"/>
      <c r="D3145" s="466"/>
      <c r="E3145" s="466"/>
      <c r="F3145" s="466"/>
      <c r="G3145" s="466"/>
      <c r="H3145" s="285"/>
    </row>
    <row r="3146" spans="1:8" ht="14.25" hidden="1" customHeight="1">
      <c r="A3146" s="466"/>
      <c r="B3146" s="466"/>
      <c r="C3146" s="466"/>
      <c r="D3146" s="466"/>
      <c r="E3146" s="466"/>
      <c r="F3146" s="466"/>
      <c r="G3146" s="466"/>
      <c r="H3146" s="285"/>
    </row>
    <row r="3147" spans="1:8" ht="14.25" hidden="1" customHeight="1">
      <c r="A3147" s="466"/>
      <c r="B3147" s="466"/>
      <c r="C3147" s="466"/>
      <c r="D3147" s="466"/>
      <c r="E3147" s="466"/>
      <c r="F3147" s="466"/>
      <c r="G3147" s="466"/>
      <c r="H3147" s="285"/>
    </row>
    <row r="3148" spans="1:8" ht="14.25" hidden="1" customHeight="1">
      <c r="A3148" s="466"/>
      <c r="B3148" s="466"/>
      <c r="C3148" s="466"/>
      <c r="D3148" s="466"/>
      <c r="E3148" s="466"/>
      <c r="F3148" s="466"/>
      <c r="G3148" s="466"/>
      <c r="H3148" s="285"/>
    </row>
    <row r="3149" spans="1:8" ht="14.25" hidden="1" customHeight="1">
      <c r="A3149" s="466"/>
      <c r="B3149" s="466"/>
      <c r="C3149" s="466"/>
      <c r="D3149" s="466"/>
      <c r="E3149" s="466"/>
      <c r="F3149" s="466"/>
      <c r="G3149" s="466"/>
      <c r="H3149" s="285"/>
    </row>
    <row r="3150" spans="1:8" ht="14.25" hidden="1" customHeight="1">
      <c r="A3150" s="466"/>
      <c r="B3150" s="466"/>
      <c r="C3150" s="466"/>
      <c r="D3150" s="466"/>
      <c r="E3150" s="466"/>
      <c r="F3150" s="466"/>
      <c r="G3150" s="466"/>
      <c r="H3150" s="285"/>
    </row>
    <row r="3151" spans="1:8" ht="14.25" hidden="1" customHeight="1">
      <c r="A3151" s="466"/>
      <c r="B3151" s="466"/>
      <c r="C3151" s="466"/>
      <c r="D3151" s="466"/>
      <c r="E3151" s="466"/>
      <c r="F3151" s="466"/>
      <c r="G3151" s="466"/>
      <c r="H3151" s="285"/>
    </row>
    <row r="3152" spans="1:8" ht="14.25" hidden="1" customHeight="1">
      <c r="A3152" s="466"/>
      <c r="B3152" s="466"/>
      <c r="C3152" s="466"/>
      <c r="D3152" s="466"/>
      <c r="E3152" s="466"/>
      <c r="F3152" s="466"/>
      <c r="G3152" s="466"/>
      <c r="H3152" s="285"/>
    </row>
    <row r="3153" spans="1:8" ht="14.25" hidden="1" customHeight="1">
      <c r="A3153" s="466"/>
      <c r="B3153" s="466"/>
      <c r="C3153" s="466"/>
      <c r="D3153" s="466"/>
      <c r="E3153" s="466"/>
      <c r="F3153" s="466"/>
      <c r="G3153" s="466"/>
      <c r="H3153" s="285"/>
    </row>
    <row r="3154" spans="1:8" ht="14.25" hidden="1" customHeight="1">
      <c r="A3154" s="466"/>
      <c r="B3154" s="466"/>
      <c r="C3154" s="466"/>
      <c r="D3154" s="466"/>
      <c r="E3154" s="466"/>
      <c r="F3154" s="466"/>
      <c r="G3154" s="466"/>
      <c r="H3154" s="285"/>
    </row>
    <row r="3155" spans="1:8" ht="14.25" hidden="1" customHeight="1">
      <c r="A3155" s="466"/>
      <c r="B3155" s="466"/>
      <c r="C3155" s="466"/>
      <c r="D3155" s="466"/>
      <c r="E3155" s="466"/>
      <c r="F3155" s="466"/>
      <c r="G3155" s="466"/>
      <c r="H3155" s="285"/>
    </row>
    <row r="3156" spans="1:8" ht="14.25" hidden="1" customHeight="1">
      <c r="A3156" s="466"/>
      <c r="B3156" s="466"/>
      <c r="C3156" s="466"/>
      <c r="D3156" s="466"/>
      <c r="E3156" s="466"/>
      <c r="F3156" s="466"/>
      <c r="G3156" s="466"/>
      <c r="H3156" s="285"/>
    </row>
    <row r="3157" spans="1:8" ht="14.25" hidden="1" customHeight="1">
      <c r="A3157" s="466"/>
      <c r="B3157" s="466"/>
      <c r="C3157" s="466"/>
      <c r="D3157" s="466"/>
      <c r="E3157" s="466"/>
      <c r="F3157" s="466"/>
      <c r="G3157" s="466"/>
      <c r="H3157" s="285"/>
    </row>
    <row r="3158" spans="1:8" ht="14.25" hidden="1" customHeight="1">
      <c r="A3158" s="466"/>
      <c r="B3158" s="466"/>
      <c r="C3158" s="466"/>
      <c r="D3158" s="466"/>
      <c r="E3158" s="466"/>
      <c r="F3158" s="466"/>
      <c r="G3158" s="466"/>
      <c r="H3158" s="285"/>
    </row>
    <row r="3159" spans="1:8" ht="14.25" hidden="1" customHeight="1">
      <c r="A3159" s="466"/>
      <c r="B3159" s="466"/>
      <c r="C3159" s="466"/>
      <c r="D3159" s="466"/>
      <c r="E3159" s="466"/>
      <c r="F3159" s="466"/>
      <c r="G3159" s="466"/>
      <c r="H3159" s="285"/>
    </row>
    <row r="3160" spans="1:8" ht="14.25" hidden="1" customHeight="1">
      <c r="A3160" s="466"/>
      <c r="B3160" s="466"/>
      <c r="C3160" s="466"/>
      <c r="D3160" s="466"/>
      <c r="E3160" s="466"/>
      <c r="F3160" s="466"/>
      <c r="G3160" s="466"/>
      <c r="H3160" s="285"/>
    </row>
    <row r="3161" spans="1:8" ht="14.25" hidden="1" customHeight="1">
      <c r="A3161" s="466"/>
      <c r="B3161" s="466"/>
      <c r="C3161" s="466"/>
      <c r="D3161" s="466"/>
      <c r="E3161" s="466"/>
      <c r="F3161" s="466"/>
      <c r="G3161" s="466"/>
      <c r="H3161" s="285"/>
    </row>
    <row r="3162" spans="1:8" ht="14.25" hidden="1" customHeight="1">
      <c r="A3162" s="466"/>
      <c r="B3162" s="466"/>
      <c r="C3162" s="466"/>
      <c r="D3162" s="466"/>
      <c r="E3162" s="466"/>
      <c r="F3162" s="466"/>
      <c r="G3162" s="466"/>
      <c r="H3162" s="285"/>
    </row>
    <row r="3163" spans="1:8" ht="14.25" hidden="1" customHeight="1">
      <c r="A3163" s="466"/>
      <c r="B3163" s="466"/>
      <c r="C3163" s="466"/>
      <c r="D3163" s="466"/>
      <c r="E3163" s="466"/>
      <c r="F3163" s="466"/>
      <c r="G3163" s="466"/>
      <c r="H3163" s="285"/>
    </row>
    <row r="3164" spans="1:8" ht="14.25" hidden="1" customHeight="1">
      <c r="A3164" s="273"/>
      <c r="B3164" s="273"/>
      <c r="C3164" s="273"/>
      <c r="D3164" s="273"/>
      <c r="E3164" s="273"/>
      <c r="F3164" s="273"/>
      <c r="G3164" s="273"/>
      <c r="H3164" s="273"/>
    </row>
  </sheetData>
  <autoFilter ref="A1:K3164" xr:uid="{7D70F0FE-CE3E-49A7-B476-4BF363478107}">
    <filterColumn colId="0">
      <filters>
        <filter val="ESB"/>
        <filter val="OMNI"/>
        <filter val="OMNIMA"/>
      </filters>
    </filterColumn>
    <filterColumn colId="7">
      <filters>
        <filter val="Done"/>
      </filters>
    </filterColumn>
  </autoFilter>
  <dataValidations disablePrompts="1" count="1">
    <dataValidation type="list" allowBlank="1" showInputMessage="1" showErrorMessage="1" sqref="F2584:F2593 G2594:G2789 H2:H2993" xr:uid="{361357E4-CF1A-480E-BE1B-96086F144BCA}">
      <formula1>"In Progress,Done,Checking,Cancel"</formula1>
    </dataValidation>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66F0-30E1-4CFC-9E44-FF2068D989DA}">
  <sheetPr>
    <tabColor theme="9" tint="-0.499984740745262"/>
  </sheetPr>
  <dimension ref="A1:L573"/>
  <sheetViews>
    <sheetView zoomScale="80" zoomScaleNormal="80" workbookViewId="0">
      <pane ySplit="1" topLeftCell="A387" activePane="bottomLeft" state="frozen"/>
      <selection pane="bottomLeft" activeCell="D396" sqref="D396"/>
      <selection activeCell="E1" sqref="E1"/>
    </sheetView>
  </sheetViews>
  <sheetFormatPr defaultColWidth="8.7109375" defaultRowHeight="14.25"/>
  <cols>
    <col min="1" max="1" width="15.85546875" style="829" bestFit="1" customWidth="1"/>
    <col min="2" max="2" width="8.7109375" style="829"/>
    <col min="3" max="3" width="36" style="829" bestFit="1" customWidth="1"/>
    <col min="4" max="4" width="43.5703125" style="829" bestFit="1" customWidth="1"/>
    <col min="5" max="5" width="67.140625" style="829" customWidth="1"/>
    <col min="6" max="6" width="17.85546875" style="829" customWidth="1"/>
    <col min="7" max="7" width="17.85546875" style="829" bestFit="1" customWidth="1"/>
    <col min="8" max="8" width="85.5703125" style="829" bestFit="1" customWidth="1"/>
    <col min="9" max="9" width="8.7109375" style="829"/>
    <col min="10" max="10" width="60.7109375" style="829" customWidth="1"/>
    <col min="11" max="11" width="11.140625" style="829" bestFit="1" customWidth="1"/>
    <col min="12" max="16384" width="8.7109375" style="829"/>
  </cols>
  <sheetData>
    <row r="1" spans="1:12" ht="15">
      <c r="A1" s="415" t="s">
        <v>1946</v>
      </c>
      <c r="B1" s="415" t="s">
        <v>49</v>
      </c>
      <c r="C1" s="415" t="s">
        <v>50</v>
      </c>
      <c r="D1" s="415" t="s">
        <v>1947</v>
      </c>
      <c r="E1" s="415" t="s">
        <v>51</v>
      </c>
      <c r="F1" s="415" t="s">
        <v>1929</v>
      </c>
      <c r="G1" s="415" t="s">
        <v>14347</v>
      </c>
      <c r="H1" s="415" t="s">
        <v>1948</v>
      </c>
      <c r="I1" s="415" t="s">
        <v>1949</v>
      </c>
      <c r="J1" s="408" t="s">
        <v>47</v>
      </c>
      <c r="K1" s="415" t="s">
        <v>14348</v>
      </c>
      <c r="L1" s="2"/>
    </row>
    <row r="2" spans="1:12" s="830" customFormat="1" ht="15">
      <c r="A2" s="271" t="s">
        <v>56</v>
      </c>
      <c r="B2" s="271" t="s">
        <v>14349</v>
      </c>
      <c r="C2" s="271" t="s">
        <v>14350</v>
      </c>
      <c r="D2" s="271" t="s">
        <v>14351</v>
      </c>
      <c r="E2" s="271" t="s">
        <v>14352</v>
      </c>
      <c r="F2" s="271" t="s">
        <v>1952</v>
      </c>
      <c r="G2" s="271" t="s">
        <v>14353</v>
      </c>
      <c r="H2" s="271" t="s">
        <v>14354</v>
      </c>
      <c r="I2" s="574" t="s">
        <v>1954</v>
      </c>
      <c r="J2" s="273" t="s">
        <v>14355</v>
      </c>
      <c r="K2" s="249" t="s">
        <v>7421</v>
      </c>
      <c r="L2" s="3"/>
    </row>
    <row r="3" spans="1:12">
      <c r="A3" s="273" t="s">
        <v>56</v>
      </c>
      <c r="B3" s="273" t="s">
        <v>14349</v>
      </c>
      <c r="C3" s="273" t="s">
        <v>14350</v>
      </c>
      <c r="D3" s="273" t="s">
        <v>1955</v>
      </c>
      <c r="E3" s="273" t="s">
        <v>14356</v>
      </c>
      <c r="F3" s="273" t="s">
        <v>1952</v>
      </c>
      <c r="G3" s="273"/>
      <c r="H3" s="273" t="s">
        <v>14354</v>
      </c>
      <c r="I3" s="573"/>
      <c r="J3" s="273"/>
      <c r="K3" s="249" t="s">
        <v>7421</v>
      </c>
      <c r="L3" s="2"/>
    </row>
    <row r="4" spans="1:12" ht="15">
      <c r="A4" s="271" t="s">
        <v>56</v>
      </c>
      <c r="B4" s="271" t="s">
        <v>14349</v>
      </c>
      <c r="C4" s="271" t="s">
        <v>14357</v>
      </c>
      <c r="D4" s="271" t="s">
        <v>14351</v>
      </c>
      <c r="E4" s="271" t="s">
        <v>14352</v>
      </c>
      <c r="F4" s="271" t="s">
        <v>1952</v>
      </c>
      <c r="G4" s="271" t="s">
        <v>14353</v>
      </c>
      <c r="H4" s="273" t="s">
        <v>14358</v>
      </c>
      <c r="I4" s="574" t="s">
        <v>1954</v>
      </c>
      <c r="J4" s="273" t="s">
        <v>14359</v>
      </c>
      <c r="K4" s="249" t="s">
        <v>7421</v>
      </c>
      <c r="L4" s="2"/>
    </row>
    <row r="5" spans="1:12">
      <c r="A5" s="273" t="s">
        <v>56</v>
      </c>
      <c r="B5" s="273" t="s">
        <v>14349</v>
      </c>
      <c r="C5" s="273" t="s">
        <v>14357</v>
      </c>
      <c r="D5" s="273" t="s">
        <v>1960</v>
      </c>
      <c r="E5" s="273" t="s">
        <v>1961</v>
      </c>
      <c r="F5" s="273" t="s">
        <v>1962</v>
      </c>
      <c r="G5" s="273"/>
      <c r="H5" s="273" t="s">
        <v>1760</v>
      </c>
      <c r="I5" s="573"/>
      <c r="J5" s="273"/>
      <c r="K5" s="249" t="s">
        <v>7421</v>
      </c>
      <c r="L5" s="2"/>
    </row>
    <row r="6" spans="1:12">
      <c r="A6" s="273" t="s">
        <v>56</v>
      </c>
      <c r="B6" s="273" t="s">
        <v>14349</v>
      </c>
      <c r="C6" s="273" t="s">
        <v>14357</v>
      </c>
      <c r="D6" s="273" t="s">
        <v>1963</v>
      </c>
      <c r="E6" s="273" t="s">
        <v>1964</v>
      </c>
      <c r="F6" s="273" t="s">
        <v>1952</v>
      </c>
      <c r="G6" s="273"/>
      <c r="H6" s="273" t="s">
        <v>1760</v>
      </c>
      <c r="I6" s="573"/>
      <c r="J6" s="273"/>
      <c r="K6" s="249" t="s">
        <v>7421</v>
      </c>
      <c r="L6" s="2"/>
    </row>
    <row r="7" spans="1:12" s="830" customFormat="1" ht="15">
      <c r="A7" s="271" t="s">
        <v>56</v>
      </c>
      <c r="B7" s="271" t="s">
        <v>14349</v>
      </c>
      <c r="C7" s="271" t="s">
        <v>14360</v>
      </c>
      <c r="D7" s="271" t="s">
        <v>14351</v>
      </c>
      <c r="E7" s="271" t="s">
        <v>14352</v>
      </c>
      <c r="F7" s="271" t="s">
        <v>1952</v>
      </c>
      <c r="G7" s="271" t="s">
        <v>14353</v>
      </c>
      <c r="H7" s="271" t="s">
        <v>14354</v>
      </c>
      <c r="I7" s="574" t="s">
        <v>1954</v>
      </c>
      <c r="J7" s="273" t="s">
        <v>14361</v>
      </c>
      <c r="K7" s="249" t="s">
        <v>7421</v>
      </c>
      <c r="L7" s="3"/>
    </row>
    <row r="8" spans="1:12">
      <c r="A8" s="273" t="s">
        <v>56</v>
      </c>
      <c r="B8" s="273" t="s">
        <v>14349</v>
      </c>
      <c r="C8" s="273" t="s">
        <v>14360</v>
      </c>
      <c r="D8" s="273" t="s">
        <v>2189</v>
      </c>
      <c r="E8" s="273" t="s">
        <v>2292</v>
      </c>
      <c r="F8" s="273" t="s">
        <v>1952</v>
      </c>
      <c r="G8" s="273"/>
      <c r="H8" s="273" t="s">
        <v>14362</v>
      </c>
      <c r="I8" s="573"/>
      <c r="J8" s="273"/>
      <c r="K8" s="249" t="s">
        <v>7421</v>
      </c>
      <c r="L8" s="2"/>
    </row>
    <row r="9" spans="1:12" s="944" customFormat="1">
      <c r="A9" s="941" t="s">
        <v>56</v>
      </c>
      <c r="B9" s="941" t="s">
        <v>14349</v>
      </c>
      <c r="C9" s="941" t="s">
        <v>14360</v>
      </c>
      <c r="D9" s="941" t="s">
        <v>12949</v>
      </c>
      <c r="E9" s="941" t="s">
        <v>10651</v>
      </c>
      <c r="F9" s="941" t="s">
        <v>1952</v>
      </c>
      <c r="G9" s="941"/>
      <c r="H9" s="941" t="s">
        <v>14363</v>
      </c>
      <c r="I9" s="942"/>
      <c r="J9" s="941"/>
      <c r="K9" s="943" t="s">
        <v>7421</v>
      </c>
      <c r="L9" s="958" t="s">
        <v>14364</v>
      </c>
    </row>
    <row r="10" spans="1:12">
      <c r="A10" s="273" t="s">
        <v>56</v>
      </c>
      <c r="B10" s="273" t="s">
        <v>14349</v>
      </c>
      <c r="C10" s="273" t="s">
        <v>14360</v>
      </c>
      <c r="D10" s="273" t="s">
        <v>5020</v>
      </c>
      <c r="E10" s="273" t="s">
        <v>2870</v>
      </c>
      <c r="F10" s="273" t="s">
        <v>1952</v>
      </c>
      <c r="G10" s="273"/>
      <c r="H10" s="273" t="s">
        <v>14365</v>
      </c>
      <c r="I10" s="573"/>
      <c r="J10" s="273"/>
      <c r="K10" s="249" t="s">
        <v>7421</v>
      </c>
      <c r="L10" s="2"/>
    </row>
    <row r="11" spans="1:12">
      <c r="A11" s="273" t="s">
        <v>56</v>
      </c>
      <c r="B11" s="273" t="s">
        <v>14349</v>
      </c>
      <c r="C11" s="273" t="s">
        <v>14360</v>
      </c>
      <c r="D11" s="273" t="s">
        <v>14366</v>
      </c>
      <c r="E11" s="273" t="s">
        <v>14367</v>
      </c>
      <c r="F11" s="273" t="s">
        <v>1952</v>
      </c>
      <c r="G11" s="273"/>
      <c r="H11" s="273" t="s">
        <v>14368</v>
      </c>
      <c r="I11" s="573"/>
      <c r="J11" s="273"/>
      <c r="K11" s="249" t="s">
        <v>7421</v>
      </c>
      <c r="L11" s="2"/>
    </row>
    <row r="12" spans="1:12">
      <c r="A12" s="273" t="s">
        <v>56</v>
      </c>
      <c r="B12" s="273" t="s">
        <v>14349</v>
      </c>
      <c r="C12" s="273" t="s">
        <v>14360</v>
      </c>
      <c r="D12" s="273" t="s">
        <v>14369</v>
      </c>
      <c r="E12" s="273" t="s">
        <v>14370</v>
      </c>
      <c r="F12" s="273" t="s">
        <v>1952</v>
      </c>
      <c r="G12" s="273"/>
      <c r="H12" s="273" t="s">
        <v>14371</v>
      </c>
      <c r="I12" s="573"/>
      <c r="J12" s="273"/>
      <c r="K12" s="249" t="s">
        <v>7421</v>
      </c>
      <c r="L12" s="2"/>
    </row>
    <row r="13" spans="1:12">
      <c r="A13" s="273" t="s">
        <v>56</v>
      </c>
      <c r="B13" s="273" t="s">
        <v>14349</v>
      </c>
      <c r="C13" s="273" t="s">
        <v>14360</v>
      </c>
      <c r="D13" s="273" t="s">
        <v>14372</v>
      </c>
      <c r="E13" s="273" t="s">
        <v>3739</v>
      </c>
      <c r="F13" s="273" t="s">
        <v>1952</v>
      </c>
      <c r="G13" s="273"/>
      <c r="H13" s="273" t="s">
        <v>14373</v>
      </c>
      <c r="I13" s="573"/>
      <c r="J13" s="273"/>
      <c r="K13" s="249" t="s">
        <v>7421</v>
      </c>
      <c r="L13" s="2"/>
    </row>
    <row r="14" spans="1:12">
      <c r="A14" s="273" t="s">
        <v>56</v>
      </c>
      <c r="B14" s="273" t="s">
        <v>14349</v>
      </c>
      <c r="C14" s="273" t="s">
        <v>14360</v>
      </c>
      <c r="D14" s="273" t="s">
        <v>14374</v>
      </c>
      <c r="E14" s="273" t="s">
        <v>14375</v>
      </c>
      <c r="F14" s="273" t="s">
        <v>1952</v>
      </c>
      <c r="G14" s="273"/>
      <c r="H14" s="273" t="s">
        <v>14376</v>
      </c>
      <c r="I14" s="573"/>
      <c r="J14" s="273"/>
      <c r="K14" s="249" t="s">
        <v>7421</v>
      </c>
      <c r="L14" s="2"/>
    </row>
    <row r="15" spans="1:12">
      <c r="A15" s="273" t="s">
        <v>56</v>
      </c>
      <c r="B15" s="273" t="s">
        <v>14349</v>
      </c>
      <c r="C15" s="273" t="s">
        <v>14360</v>
      </c>
      <c r="D15" s="273" t="s">
        <v>14377</v>
      </c>
      <c r="E15" s="273" t="s">
        <v>14378</v>
      </c>
      <c r="F15" s="273" t="s">
        <v>1952</v>
      </c>
      <c r="G15" s="273"/>
      <c r="H15" s="273" t="s">
        <v>14379</v>
      </c>
      <c r="I15" s="573"/>
      <c r="J15" s="273"/>
      <c r="K15" s="249" t="s">
        <v>7421</v>
      </c>
      <c r="L15" s="2"/>
    </row>
    <row r="16" spans="1:12">
      <c r="A16" s="273" t="s">
        <v>56</v>
      </c>
      <c r="B16" s="273" t="s">
        <v>14349</v>
      </c>
      <c r="C16" s="273" t="s">
        <v>14360</v>
      </c>
      <c r="D16" s="273" t="s">
        <v>14380</v>
      </c>
      <c r="E16" s="273" t="s">
        <v>14381</v>
      </c>
      <c r="F16" s="273" t="s">
        <v>1952</v>
      </c>
      <c r="G16" s="273"/>
      <c r="H16" s="273" t="s">
        <v>14382</v>
      </c>
      <c r="I16" s="573"/>
      <c r="J16" s="273"/>
      <c r="K16" s="249" t="s">
        <v>7421</v>
      </c>
      <c r="L16" s="2"/>
    </row>
    <row r="17" spans="1:11">
      <c r="A17" s="273" t="s">
        <v>56</v>
      </c>
      <c r="B17" s="273" t="s">
        <v>14349</v>
      </c>
      <c r="C17" s="273" t="s">
        <v>14360</v>
      </c>
      <c r="D17" s="273" t="s">
        <v>14383</v>
      </c>
      <c r="E17" s="273" t="s">
        <v>14384</v>
      </c>
      <c r="F17" s="273" t="s">
        <v>1952</v>
      </c>
      <c r="G17" s="273"/>
      <c r="H17" s="273" t="s">
        <v>14385</v>
      </c>
      <c r="I17" s="573"/>
      <c r="J17" s="273"/>
      <c r="K17" s="249" t="s">
        <v>7421</v>
      </c>
    </row>
    <row r="18" spans="1:11" s="830" customFormat="1" ht="15">
      <c r="A18" s="271" t="s">
        <v>56</v>
      </c>
      <c r="B18" s="271" t="s">
        <v>14349</v>
      </c>
      <c r="C18" s="271" t="s">
        <v>14386</v>
      </c>
      <c r="D18" s="271" t="s">
        <v>14387</v>
      </c>
      <c r="E18" s="271" t="s">
        <v>7663</v>
      </c>
      <c r="F18" s="271" t="s">
        <v>1952</v>
      </c>
      <c r="G18" s="271" t="s">
        <v>14353</v>
      </c>
      <c r="H18" s="271" t="s">
        <v>14388</v>
      </c>
      <c r="I18" s="574" t="s">
        <v>1954</v>
      </c>
      <c r="J18" s="273" t="s">
        <v>14389</v>
      </c>
      <c r="K18" s="249" t="s">
        <v>7421</v>
      </c>
    </row>
    <row r="19" spans="1:11">
      <c r="A19" s="273" t="s">
        <v>56</v>
      </c>
      <c r="B19" s="273" t="s">
        <v>14349</v>
      </c>
      <c r="C19" s="273" t="s">
        <v>14386</v>
      </c>
      <c r="D19" s="273" t="s">
        <v>14351</v>
      </c>
      <c r="E19" s="273" t="s">
        <v>14390</v>
      </c>
      <c r="F19" s="273" t="s">
        <v>1952</v>
      </c>
      <c r="G19" s="273"/>
      <c r="H19" s="273" t="s">
        <v>14354</v>
      </c>
      <c r="I19" s="573"/>
      <c r="J19" s="273"/>
      <c r="K19" s="249" t="s">
        <v>7421</v>
      </c>
    </row>
    <row r="20" spans="1:11">
      <c r="A20" s="273" t="s">
        <v>56</v>
      </c>
      <c r="B20" s="273" t="s">
        <v>14349</v>
      </c>
      <c r="C20" s="273" t="s">
        <v>14386</v>
      </c>
      <c r="D20" s="273" t="s">
        <v>2219</v>
      </c>
      <c r="E20" s="273" t="s">
        <v>2220</v>
      </c>
      <c r="F20" s="273" t="s">
        <v>1952</v>
      </c>
      <c r="G20" s="273"/>
      <c r="H20" s="909" t="s">
        <v>14391</v>
      </c>
      <c r="I20" s="573"/>
      <c r="J20" s="273"/>
      <c r="K20" s="249" t="s">
        <v>7421</v>
      </c>
    </row>
    <row r="21" spans="1:11" ht="15">
      <c r="A21" s="271" t="s">
        <v>56</v>
      </c>
      <c r="B21" s="271" t="s">
        <v>14349</v>
      </c>
      <c r="C21" s="271" t="s">
        <v>14392</v>
      </c>
      <c r="D21" s="271" t="s">
        <v>14393</v>
      </c>
      <c r="E21" s="271" t="s">
        <v>7663</v>
      </c>
      <c r="F21" s="271" t="s">
        <v>1952</v>
      </c>
      <c r="G21" s="271" t="s">
        <v>14353</v>
      </c>
      <c r="H21" s="271" t="s">
        <v>14394</v>
      </c>
      <c r="I21" s="574" t="s">
        <v>1954</v>
      </c>
      <c r="J21" s="273" t="s">
        <v>14395</v>
      </c>
      <c r="K21" s="249" t="s">
        <v>7421</v>
      </c>
    </row>
    <row r="22" spans="1:11">
      <c r="A22" s="273" t="s">
        <v>56</v>
      </c>
      <c r="B22" s="273" t="s">
        <v>14349</v>
      </c>
      <c r="C22" s="273" t="s">
        <v>14392</v>
      </c>
      <c r="D22" s="273" t="s">
        <v>14351</v>
      </c>
      <c r="E22" s="273" t="s">
        <v>14390</v>
      </c>
      <c r="F22" s="273" t="s">
        <v>1952</v>
      </c>
      <c r="G22" s="273"/>
      <c r="H22" s="273" t="s">
        <v>14354</v>
      </c>
      <c r="I22" s="573"/>
      <c r="J22" s="273"/>
      <c r="K22" s="249" t="s">
        <v>7421</v>
      </c>
    </row>
    <row r="23" spans="1:11">
      <c r="A23" s="273" t="s">
        <v>56</v>
      </c>
      <c r="B23" s="273" t="s">
        <v>14349</v>
      </c>
      <c r="C23" s="273" t="s">
        <v>14392</v>
      </c>
      <c r="D23" s="273" t="s">
        <v>2228</v>
      </c>
      <c r="E23" s="273" t="s">
        <v>2220</v>
      </c>
      <c r="F23" s="273" t="s">
        <v>1952</v>
      </c>
      <c r="G23" s="273"/>
      <c r="H23" s="909" t="s">
        <v>14363</v>
      </c>
      <c r="I23" s="573"/>
      <c r="J23" s="273"/>
      <c r="K23" s="249" t="s">
        <v>7421</v>
      </c>
    </row>
    <row r="24" spans="1:11" s="842" customFormat="1" ht="15">
      <c r="A24" s="841" t="s">
        <v>56</v>
      </c>
      <c r="B24" s="841" t="s">
        <v>14349</v>
      </c>
      <c r="C24" s="841" t="s">
        <v>14396</v>
      </c>
      <c r="D24" s="841" t="s">
        <v>14351</v>
      </c>
      <c r="E24" s="841" t="s">
        <v>14352</v>
      </c>
      <c r="F24" s="841" t="s">
        <v>1952</v>
      </c>
      <c r="G24" s="841" t="s">
        <v>14353</v>
      </c>
      <c r="H24" s="835" t="s">
        <v>14358</v>
      </c>
      <c r="I24" s="844" t="s">
        <v>1954</v>
      </c>
      <c r="J24" s="835" t="s">
        <v>14397</v>
      </c>
      <c r="K24" s="249" t="s">
        <v>7421</v>
      </c>
    </row>
    <row r="25" spans="1:11">
      <c r="A25" s="273" t="s">
        <v>56</v>
      </c>
      <c r="B25" s="273" t="s">
        <v>14349</v>
      </c>
      <c r="C25" s="273" t="s">
        <v>14396</v>
      </c>
      <c r="D25" s="273" t="s">
        <v>1960</v>
      </c>
      <c r="E25" s="273" t="s">
        <v>1961</v>
      </c>
      <c r="F25" s="273" t="s">
        <v>1962</v>
      </c>
      <c r="G25" s="273"/>
      <c r="H25" s="273" t="s">
        <v>1760</v>
      </c>
      <c r="I25" s="573"/>
      <c r="J25" s="273"/>
      <c r="K25" s="249" t="s">
        <v>7421</v>
      </c>
    </row>
    <row r="26" spans="1:11">
      <c r="A26" s="273" t="s">
        <v>56</v>
      </c>
      <c r="B26" s="273" t="s">
        <v>14349</v>
      </c>
      <c r="C26" s="273" t="s">
        <v>14396</v>
      </c>
      <c r="D26" s="273" t="s">
        <v>1963</v>
      </c>
      <c r="E26" s="273" t="s">
        <v>1964</v>
      </c>
      <c r="F26" s="273" t="s">
        <v>1952</v>
      </c>
      <c r="G26" s="273"/>
      <c r="H26" s="273" t="s">
        <v>1760</v>
      </c>
      <c r="I26" s="573"/>
      <c r="J26" s="273"/>
      <c r="K26" s="249" t="s">
        <v>7421</v>
      </c>
    </row>
    <row r="27" spans="1:11" s="845" customFormat="1" ht="15">
      <c r="A27" s="841" t="s">
        <v>56</v>
      </c>
      <c r="B27" s="841" t="s">
        <v>14349</v>
      </c>
      <c r="C27" s="841" t="s">
        <v>14398</v>
      </c>
      <c r="D27" s="841" t="s">
        <v>14351</v>
      </c>
      <c r="E27" s="841" t="s">
        <v>14352</v>
      </c>
      <c r="F27" s="841" t="s">
        <v>1952</v>
      </c>
      <c r="G27" s="841" t="s">
        <v>14353</v>
      </c>
      <c r="H27" s="843" t="s">
        <v>14399</v>
      </c>
      <c r="I27" s="844" t="s">
        <v>1954</v>
      </c>
      <c r="J27" s="835" t="s">
        <v>14400</v>
      </c>
      <c r="K27" s="249" t="s">
        <v>7421</v>
      </c>
    </row>
    <row r="28" spans="1:11" s="845" customFormat="1" ht="15">
      <c r="A28" s="841" t="s">
        <v>56</v>
      </c>
      <c r="B28" s="841" t="s">
        <v>14349</v>
      </c>
      <c r="C28" s="841" t="s">
        <v>14398</v>
      </c>
      <c r="D28" s="841" t="s">
        <v>2117</v>
      </c>
      <c r="E28" s="841" t="s">
        <v>14401</v>
      </c>
      <c r="F28" s="841" t="s">
        <v>1952</v>
      </c>
      <c r="G28" s="841"/>
      <c r="H28" s="843" t="s">
        <v>14402</v>
      </c>
      <c r="I28" s="844" t="s">
        <v>1954</v>
      </c>
      <c r="J28" s="841"/>
      <c r="K28" s="249" t="s">
        <v>7421</v>
      </c>
    </row>
    <row r="29" spans="1:11">
      <c r="A29" s="273" t="s">
        <v>56</v>
      </c>
      <c r="B29" s="273" t="s">
        <v>14349</v>
      </c>
      <c r="C29" s="273" t="s">
        <v>14398</v>
      </c>
      <c r="D29" s="273" t="s">
        <v>14403</v>
      </c>
      <c r="E29" s="273" t="s">
        <v>14404</v>
      </c>
      <c r="F29" s="273" t="s">
        <v>1952</v>
      </c>
      <c r="G29" s="273"/>
      <c r="H29" s="273" t="s">
        <v>14405</v>
      </c>
      <c r="I29" s="573"/>
      <c r="J29" s="273"/>
      <c r="K29" s="249" t="s">
        <v>7421</v>
      </c>
    </row>
    <row r="30" spans="1:11">
      <c r="A30" s="273" t="s">
        <v>56</v>
      </c>
      <c r="B30" s="273" t="s">
        <v>14349</v>
      </c>
      <c r="C30" s="273" t="s">
        <v>14398</v>
      </c>
      <c r="D30" s="273" t="s">
        <v>2167</v>
      </c>
      <c r="E30" s="273" t="s">
        <v>14406</v>
      </c>
      <c r="F30" s="273" t="s">
        <v>1952</v>
      </c>
      <c r="G30" s="273"/>
      <c r="H30" s="273" t="s">
        <v>14407</v>
      </c>
      <c r="I30" s="573"/>
      <c r="J30" s="273"/>
      <c r="K30" s="249" t="s">
        <v>7421</v>
      </c>
    </row>
    <row r="31" spans="1:11">
      <c r="A31" s="273" t="s">
        <v>56</v>
      </c>
      <c r="B31" s="273" t="s">
        <v>14349</v>
      </c>
      <c r="C31" s="273" t="s">
        <v>14398</v>
      </c>
      <c r="D31" s="273" t="s">
        <v>2189</v>
      </c>
      <c r="E31" s="273" t="s">
        <v>2292</v>
      </c>
      <c r="F31" s="273" t="s">
        <v>1952</v>
      </c>
      <c r="G31" s="273"/>
      <c r="H31" s="273" t="s">
        <v>14408</v>
      </c>
      <c r="I31" s="573"/>
      <c r="J31" s="273"/>
      <c r="K31" s="249" t="s">
        <v>7421</v>
      </c>
    </row>
    <row r="32" spans="1:11">
      <c r="A32" s="273" t="s">
        <v>56</v>
      </c>
      <c r="B32" s="273" t="s">
        <v>14349</v>
      </c>
      <c r="C32" s="273" t="s">
        <v>14398</v>
      </c>
      <c r="D32" s="273" t="s">
        <v>14409</v>
      </c>
      <c r="E32" s="273" t="s">
        <v>14410</v>
      </c>
      <c r="F32" s="273" t="s">
        <v>1952</v>
      </c>
      <c r="G32" s="273"/>
      <c r="H32" s="273" t="s">
        <v>14411</v>
      </c>
      <c r="I32" s="573"/>
      <c r="J32" s="273"/>
      <c r="K32" s="249" t="s">
        <v>7421</v>
      </c>
    </row>
    <row r="33" spans="1:11">
      <c r="A33" s="273" t="s">
        <v>56</v>
      </c>
      <c r="B33" s="273" t="s">
        <v>14349</v>
      </c>
      <c r="C33" s="273" t="s">
        <v>14398</v>
      </c>
      <c r="D33" s="273" t="s">
        <v>14412</v>
      </c>
      <c r="E33" s="273" t="s">
        <v>14413</v>
      </c>
      <c r="F33" s="273" t="s">
        <v>1952</v>
      </c>
      <c r="G33" s="273"/>
      <c r="H33" s="273" t="s">
        <v>14414</v>
      </c>
      <c r="I33" s="573"/>
      <c r="J33" s="273"/>
      <c r="K33" s="249" t="s">
        <v>7421</v>
      </c>
    </row>
    <row r="34" spans="1:11">
      <c r="A34" s="273" t="s">
        <v>56</v>
      </c>
      <c r="B34" s="273" t="s">
        <v>14349</v>
      </c>
      <c r="C34" s="273" t="s">
        <v>14398</v>
      </c>
      <c r="D34" s="273" t="s">
        <v>4881</v>
      </c>
      <c r="E34" s="273" t="s">
        <v>14415</v>
      </c>
      <c r="F34" s="273" t="s">
        <v>1952</v>
      </c>
      <c r="G34" s="273"/>
      <c r="H34" s="273" t="s">
        <v>14416</v>
      </c>
      <c r="I34" s="573"/>
      <c r="J34" s="273"/>
      <c r="K34" s="249" t="s">
        <v>7421</v>
      </c>
    </row>
    <row r="35" spans="1:11">
      <c r="A35" s="273" t="s">
        <v>56</v>
      </c>
      <c r="B35" s="273" t="s">
        <v>14349</v>
      </c>
      <c r="C35" s="273" t="s">
        <v>14398</v>
      </c>
      <c r="D35" s="273" t="s">
        <v>4878</v>
      </c>
      <c r="E35" s="273" t="s">
        <v>14417</v>
      </c>
      <c r="F35" s="273" t="s">
        <v>1952</v>
      </c>
      <c r="G35" s="273"/>
      <c r="H35" s="273" t="s">
        <v>14418</v>
      </c>
      <c r="I35" s="573"/>
      <c r="J35" s="273"/>
      <c r="K35" s="249" t="s">
        <v>7421</v>
      </c>
    </row>
    <row r="36" spans="1:11">
      <c r="A36" s="273" t="s">
        <v>56</v>
      </c>
      <c r="B36" s="273" t="s">
        <v>14349</v>
      </c>
      <c r="C36" s="273" t="s">
        <v>14398</v>
      </c>
      <c r="D36" s="273" t="s">
        <v>14419</v>
      </c>
      <c r="E36" s="273" t="s">
        <v>14420</v>
      </c>
      <c r="F36" s="273" t="s">
        <v>1952</v>
      </c>
      <c r="G36" s="273"/>
      <c r="H36" s="273" t="s">
        <v>14421</v>
      </c>
      <c r="I36" s="573"/>
      <c r="J36" s="273"/>
      <c r="K36" s="249" t="s">
        <v>7421</v>
      </c>
    </row>
    <row r="37" spans="1:11">
      <c r="A37" s="273" t="s">
        <v>56</v>
      </c>
      <c r="B37" s="273" t="s">
        <v>14349</v>
      </c>
      <c r="C37" s="273" t="s">
        <v>14398</v>
      </c>
      <c r="D37" s="273" t="s">
        <v>4782</v>
      </c>
      <c r="E37" s="273" t="s">
        <v>14422</v>
      </c>
      <c r="F37" s="273" t="s">
        <v>1952</v>
      </c>
      <c r="G37" s="273"/>
      <c r="H37" s="273" t="s">
        <v>14423</v>
      </c>
      <c r="I37" s="573"/>
      <c r="J37" s="273"/>
      <c r="K37" s="249" t="s">
        <v>7421</v>
      </c>
    </row>
    <row r="38" spans="1:11">
      <c r="A38" s="273" t="s">
        <v>56</v>
      </c>
      <c r="B38" s="273" t="s">
        <v>14349</v>
      </c>
      <c r="C38" s="273" t="s">
        <v>14398</v>
      </c>
      <c r="D38" s="273" t="s">
        <v>4901</v>
      </c>
      <c r="E38" s="273" t="s">
        <v>7704</v>
      </c>
      <c r="F38" s="273" t="s">
        <v>1952</v>
      </c>
      <c r="G38" s="273"/>
      <c r="H38" s="273" t="s">
        <v>14424</v>
      </c>
      <c r="I38" s="573"/>
      <c r="J38" s="273"/>
      <c r="K38" s="249" t="s">
        <v>7421</v>
      </c>
    </row>
    <row r="39" spans="1:11">
      <c r="A39" s="273" t="s">
        <v>56</v>
      </c>
      <c r="B39" s="273" t="s">
        <v>14349</v>
      </c>
      <c r="C39" s="273" t="s">
        <v>14398</v>
      </c>
      <c r="D39" s="273" t="s">
        <v>4906</v>
      </c>
      <c r="E39" s="273" t="s">
        <v>7707</v>
      </c>
      <c r="F39" s="273" t="s">
        <v>1952</v>
      </c>
      <c r="G39" s="273"/>
      <c r="H39" s="273" t="s">
        <v>14425</v>
      </c>
      <c r="I39" s="573"/>
      <c r="J39" s="273"/>
      <c r="K39" s="249" t="s">
        <v>7421</v>
      </c>
    </row>
    <row r="40" spans="1:11">
      <c r="A40" s="273" t="s">
        <v>56</v>
      </c>
      <c r="B40" s="273" t="s">
        <v>14349</v>
      </c>
      <c r="C40" s="273" t="s">
        <v>14398</v>
      </c>
      <c r="D40" s="273" t="s">
        <v>2110</v>
      </c>
      <c r="E40" s="273" t="s">
        <v>14426</v>
      </c>
      <c r="F40" s="273" t="s">
        <v>1952</v>
      </c>
      <c r="G40" s="273"/>
      <c r="H40" s="273" t="s">
        <v>14427</v>
      </c>
      <c r="I40" s="573"/>
      <c r="J40" s="273"/>
      <c r="K40" s="249" t="s">
        <v>7421</v>
      </c>
    </row>
    <row r="41" spans="1:11">
      <c r="A41" s="273" t="s">
        <v>56</v>
      </c>
      <c r="B41" s="273" t="s">
        <v>14349</v>
      </c>
      <c r="C41" s="273" t="s">
        <v>14398</v>
      </c>
      <c r="D41" s="273" t="s">
        <v>3752</v>
      </c>
      <c r="E41" s="273" t="s">
        <v>14428</v>
      </c>
      <c r="F41" s="273" t="s">
        <v>1952</v>
      </c>
      <c r="G41" s="273"/>
      <c r="H41" s="273" t="s">
        <v>14429</v>
      </c>
      <c r="I41" s="573"/>
      <c r="J41" s="273"/>
      <c r="K41" s="249" t="s">
        <v>7421</v>
      </c>
    </row>
    <row r="42" spans="1:11">
      <c r="A42" s="273" t="s">
        <v>56</v>
      </c>
      <c r="B42" s="273" t="s">
        <v>14349</v>
      </c>
      <c r="C42" s="273" t="s">
        <v>14398</v>
      </c>
      <c r="D42" s="273" t="s">
        <v>4859</v>
      </c>
      <c r="E42" s="273" t="s">
        <v>14430</v>
      </c>
      <c r="F42" s="273" t="s">
        <v>1952</v>
      </c>
      <c r="G42" s="273"/>
      <c r="H42" s="273" t="s">
        <v>14431</v>
      </c>
      <c r="I42" s="573"/>
      <c r="J42" s="273"/>
      <c r="K42" s="249" t="s">
        <v>7421</v>
      </c>
    </row>
    <row r="43" spans="1:11">
      <c r="A43" s="273" t="s">
        <v>56</v>
      </c>
      <c r="B43" s="273" t="s">
        <v>14349</v>
      </c>
      <c r="C43" s="273" t="s">
        <v>14398</v>
      </c>
      <c r="D43" s="273" t="s">
        <v>4862</v>
      </c>
      <c r="E43" s="273" t="s">
        <v>14432</v>
      </c>
      <c r="F43" s="273" t="s">
        <v>1952</v>
      </c>
      <c r="G43" s="273"/>
      <c r="H43" s="273" t="s">
        <v>14433</v>
      </c>
      <c r="I43" s="573"/>
      <c r="J43" s="273"/>
      <c r="K43" s="249" t="s">
        <v>7421</v>
      </c>
    </row>
    <row r="44" spans="1:11">
      <c r="A44" s="273" t="s">
        <v>56</v>
      </c>
      <c r="B44" s="273" t="s">
        <v>14349</v>
      </c>
      <c r="C44" s="273" t="s">
        <v>14398</v>
      </c>
      <c r="D44" s="273" t="s">
        <v>4865</v>
      </c>
      <c r="E44" s="273" t="s">
        <v>4866</v>
      </c>
      <c r="F44" s="273" t="s">
        <v>1952</v>
      </c>
      <c r="G44" s="273"/>
      <c r="H44" s="273" t="s">
        <v>14434</v>
      </c>
      <c r="I44" s="573"/>
      <c r="J44" s="273"/>
      <c r="K44" s="249" t="s">
        <v>7421</v>
      </c>
    </row>
    <row r="45" spans="1:11">
      <c r="A45" s="273" t="s">
        <v>56</v>
      </c>
      <c r="B45" s="273" t="s">
        <v>14349</v>
      </c>
      <c r="C45" s="273" t="s">
        <v>14398</v>
      </c>
      <c r="D45" s="273" t="s">
        <v>4761</v>
      </c>
      <c r="E45" s="273" t="s">
        <v>4762</v>
      </c>
      <c r="F45" s="273" t="s">
        <v>14435</v>
      </c>
      <c r="G45" s="273"/>
      <c r="H45" s="273" t="s">
        <v>14436</v>
      </c>
      <c r="I45" s="573"/>
      <c r="J45" s="273"/>
      <c r="K45" s="249" t="s">
        <v>7421</v>
      </c>
    </row>
    <row r="46" spans="1:11">
      <c r="A46" s="273" t="s">
        <v>56</v>
      </c>
      <c r="B46" s="273" t="s">
        <v>14349</v>
      </c>
      <c r="C46" s="273" t="s">
        <v>14398</v>
      </c>
      <c r="D46" s="273" t="s">
        <v>2646</v>
      </c>
      <c r="E46" s="273" t="s">
        <v>14437</v>
      </c>
      <c r="F46" s="273" t="s">
        <v>1952</v>
      </c>
      <c r="G46" s="273"/>
      <c r="H46" s="273" t="s">
        <v>14438</v>
      </c>
      <c r="I46" s="573"/>
      <c r="J46" s="273"/>
      <c r="K46" s="249" t="s">
        <v>7421</v>
      </c>
    </row>
    <row r="47" spans="1:11">
      <c r="A47" s="273" t="s">
        <v>56</v>
      </c>
      <c r="B47" s="273" t="s">
        <v>14349</v>
      </c>
      <c r="C47" s="273" t="s">
        <v>14398</v>
      </c>
      <c r="D47" s="273" t="s">
        <v>4870</v>
      </c>
      <c r="E47" s="273" t="s">
        <v>4079</v>
      </c>
      <c r="F47" s="273" t="s">
        <v>1952</v>
      </c>
      <c r="G47" s="273"/>
      <c r="H47" s="273" t="s">
        <v>14439</v>
      </c>
      <c r="I47" s="573"/>
      <c r="J47" s="273"/>
      <c r="K47" s="249" t="s">
        <v>7421</v>
      </c>
    </row>
    <row r="48" spans="1:11">
      <c r="A48" s="273" t="s">
        <v>56</v>
      </c>
      <c r="B48" s="273" t="s">
        <v>14349</v>
      </c>
      <c r="C48" s="273" t="s">
        <v>14398</v>
      </c>
      <c r="D48" s="273" t="s">
        <v>4975</v>
      </c>
      <c r="E48" s="273" t="s">
        <v>4976</v>
      </c>
      <c r="F48" s="273" t="s">
        <v>1952</v>
      </c>
      <c r="G48" s="273"/>
      <c r="H48" s="273" t="s">
        <v>14440</v>
      </c>
      <c r="I48" s="573"/>
      <c r="J48" s="273"/>
      <c r="K48" s="249" t="s">
        <v>7421</v>
      </c>
    </row>
    <row r="49" spans="1:12">
      <c r="A49" s="273" t="s">
        <v>56</v>
      </c>
      <c r="B49" s="273" t="s">
        <v>14349</v>
      </c>
      <c r="C49" s="273" t="s">
        <v>14398</v>
      </c>
      <c r="D49" s="273" t="s">
        <v>4978</v>
      </c>
      <c r="E49" s="273" t="s">
        <v>14441</v>
      </c>
      <c r="F49" s="273" t="s">
        <v>1952</v>
      </c>
      <c r="G49" s="273"/>
      <c r="H49" s="273" t="s">
        <v>14442</v>
      </c>
      <c r="I49" s="573"/>
      <c r="J49" s="273"/>
      <c r="K49" s="249" t="s">
        <v>7421</v>
      </c>
      <c r="L49" s="2"/>
    </row>
    <row r="50" spans="1:12">
      <c r="A50" s="273" t="s">
        <v>56</v>
      </c>
      <c r="B50" s="273" t="s">
        <v>14349</v>
      </c>
      <c r="C50" s="273" t="s">
        <v>14398</v>
      </c>
      <c r="D50" s="273" t="s">
        <v>4972</v>
      </c>
      <c r="E50" s="273" t="s">
        <v>4973</v>
      </c>
      <c r="F50" s="273" t="s">
        <v>1952</v>
      </c>
      <c r="G50" s="273"/>
      <c r="H50" s="273" t="s">
        <v>14443</v>
      </c>
      <c r="I50" s="573"/>
      <c r="J50" s="273"/>
      <c r="K50" s="249" t="s">
        <v>7421</v>
      </c>
      <c r="L50" s="2"/>
    </row>
    <row r="51" spans="1:12">
      <c r="A51" s="273" t="s">
        <v>56</v>
      </c>
      <c r="B51" s="273" t="s">
        <v>14349</v>
      </c>
      <c r="C51" s="273" t="s">
        <v>14398</v>
      </c>
      <c r="D51" s="273" t="s">
        <v>4875</v>
      </c>
      <c r="E51" s="273" t="s">
        <v>14444</v>
      </c>
      <c r="F51" s="273" t="s">
        <v>1952</v>
      </c>
      <c r="G51" s="273"/>
      <c r="H51" s="273" t="s">
        <v>14445</v>
      </c>
      <c r="I51" s="573"/>
      <c r="J51" s="273"/>
      <c r="K51" s="249" t="s">
        <v>7421</v>
      </c>
      <c r="L51" s="2"/>
    </row>
    <row r="52" spans="1:12">
      <c r="A52" s="273" t="s">
        <v>56</v>
      </c>
      <c r="B52" s="273" t="s">
        <v>14349</v>
      </c>
      <c r="C52" s="273" t="s">
        <v>14398</v>
      </c>
      <c r="D52" s="273" t="s">
        <v>3363</v>
      </c>
      <c r="E52" s="273" t="s">
        <v>14446</v>
      </c>
      <c r="F52" s="273" t="s">
        <v>1952</v>
      </c>
      <c r="G52" s="273"/>
      <c r="H52" s="273" t="s">
        <v>14447</v>
      </c>
      <c r="I52" s="573"/>
      <c r="J52" s="273"/>
      <c r="K52" s="249" t="s">
        <v>7421</v>
      </c>
      <c r="L52" s="2"/>
    </row>
    <row r="53" spans="1:12">
      <c r="A53" s="273" t="s">
        <v>56</v>
      </c>
      <c r="B53" s="273" t="s">
        <v>14349</v>
      </c>
      <c r="C53" s="273" t="s">
        <v>14398</v>
      </c>
      <c r="D53" s="273" t="s">
        <v>4886</v>
      </c>
      <c r="E53" s="273" t="s">
        <v>14448</v>
      </c>
      <c r="F53" s="273" t="s">
        <v>1952</v>
      </c>
      <c r="G53" s="273"/>
      <c r="H53" s="273" t="s">
        <v>14449</v>
      </c>
      <c r="I53" s="573"/>
      <c r="J53" s="273"/>
      <c r="K53" s="249" t="s">
        <v>7421</v>
      </c>
      <c r="L53" s="2"/>
    </row>
    <row r="54" spans="1:12">
      <c r="A54" s="273" t="s">
        <v>56</v>
      </c>
      <c r="B54" s="273" t="s">
        <v>14349</v>
      </c>
      <c r="C54" s="273" t="s">
        <v>14398</v>
      </c>
      <c r="D54" s="273" t="s">
        <v>4841</v>
      </c>
      <c r="E54" s="273" t="s">
        <v>5140</v>
      </c>
      <c r="F54" s="273" t="s">
        <v>1952</v>
      </c>
      <c r="G54" s="273"/>
      <c r="H54" s="273" t="s">
        <v>14450</v>
      </c>
      <c r="I54" s="573"/>
      <c r="J54" s="273"/>
      <c r="K54" s="249" t="s">
        <v>7421</v>
      </c>
      <c r="L54" s="2"/>
    </row>
    <row r="55" spans="1:12">
      <c r="A55" s="273" t="s">
        <v>56</v>
      </c>
      <c r="B55" s="273" t="s">
        <v>14349</v>
      </c>
      <c r="C55" s="273" t="s">
        <v>14398</v>
      </c>
      <c r="D55" s="273" t="s">
        <v>14451</v>
      </c>
      <c r="E55" s="273" t="s">
        <v>14452</v>
      </c>
      <c r="F55" s="273" t="s">
        <v>1952</v>
      </c>
      <c r="G55" s="273"/>
      <c r="H55" s="273" t="s">
        <v>14453</v>
      </c>
      <c r="I55" s="573"/>
      <c r="J55" s="273"/>
      <c r="K55" s="249" t="s">
        <v>7421</v>
      </c>
      <c r="L55" s="2"/>
    </row>
    <row r="56" spans="1:12">
      <c r="A56" s="273" t="s">
        <v>56</v>
      </c>
      <c r="B56" s="273" t="s">
        <v>14349</v>
      </c>
      <c r="C56" s="273" t="s">
        <v>14398</v>
      </c>
      <c r="D56" s="273" t="s">
        <v>14454</v>
      </c>
      <c r="E56" s="273" t="s">
        <v>14455</v>
      </c>
      <c r="F56" s="273" t="s">
        <v>1952</v>
      </c>
      <c r="G56" s="273"/>
      <c r="H56" s="273" t="s">
        <v>14456</v>
      </c>
      <c r="I56" s="573"/>
      <c r="J56" s="273"/>
      <c r="K56" s="249" t="s">
        <v>7421</v>
      </c>
      <c r="L56" s="2"/>
    </row>
    <row r="57" spans="1:12">
      <c r="A57" s="273" t="s">
        <v>56</v>
      </c>
      <c r="B57" s="273" t="s">
        <v>14349</v>
      </c>
      <c r="C57" s="273" t="s">
        <v>14398</v>
      </c>
      <c r="D57" s="273" t="s">
        <v>2066</v>
      </c>
      <c r="E57" s="273" t="s">
        <v>8595</v>
      </c>
      <c r="F57" s="273" t="s">
        <v>1952</v>
      </c>
      <c r="G57" s="273"/>
      <c r="H57" s="273" t="s">
        <v>14457</v>
      </c>
      <c r="I57" s="573"/>
      <c r="J57" s="273"/>
      <c r="K57" s="249" t="s">
        <v>7421</v>
      </c>
      <c r="L57" s="2"/>
    </row>
    <row r="58" spans="1:12" s="944" customFormat="1">
      <c r="A58" s="941" t="s">
        <v>56</v>
      </c>
      <c r="B58" s="941" t="s">
        <v>14349</v>
      </c>
      <c r="C58" s="941" t="s">
        <v>14398</v>
      </c>
      <c r="D58" s="941" t="s">
        <v>12949</v>
      </c>
      <c r="E58" s="941" t="s">
        <v>12950</v>
      </c>
      <c r="F58" s="941" t="s">
        <v>1952</v>
      </c>
      <c r="G58" s="941"/>
      <c r="H58" s="941" t="s">
        <v>14458</v>
      </c>
      <c r="I58" s="942"/>
      <c r="J58" s="941"/>
      <c r="K58" s="943" t="s">
        <v>7421</v>
      </c>
      <c r="L58" s="958" t="s">
        <v>14459</v>
      </c>
    </row>
    <row r="59" spans="1:12" s="842" customFormat="1" ht="15">
      <c r="A59" s="841" t="s">
        <v>56</v>
      </c>
      <c r="B59" s="841" t="s">
        <v>14349</v>
      </c>
      <c r="C59" s="841" t="s">
        <v>14460</v>
      </c>
      <c r="D59" s="841" t="s">
        <v>14351</v>
      </c>
      <c r="E59" s="841" t="s">
        <v>14352</v>
      </c>
      <c r="F59" s="841" t="s">
        <v>1952</v>
      </c>
      <c r="G59" s="841" t="s">
        <v>14353</v>
      </c>
      <c r="H59" s="843" t="s">
        <v>14399</v>
      </c>
      <c r="I59" s="844" t="s">
        <v>1954</v>
      </c>
      <c r="J59" s="835" t="s">
        <v>14461</v>
      </c>
      <c r="K59" s="249" t="s">
        <v>7421</v>
      </c>
      <c r="L59" s="845"/>
    </row>
    <row r="60" spans="1:12" s="842" customFormat="1" ht="15">
      <c r="A60" s="841" t="s">
        <v>56</v>
      </c>
      <c r="B60" s="841" t="s">
        <v>14349</v>
      </c>
      <c r="C60" s="841" t="s">
        <v>14460</v>
      </c>
      <c r="D60" s="841" t="s">
        <v>2117</v>
      </c>
      <c r="E60" s="841" t="s">
        <v>14401</v>
      </c>
      <c r="F60" s="841" t="s">
        <v>1952</v>
      </c>
      <c r="G60" s="841"/>
      <c r="H60" s="843" t="s">
        <v>14402</v>
      </c>
      <c r="I60" s="844" t="s">
        <v>1954</v>
      </c>
      <c r="J60" s="835"/>
      <c r="K60" s="249" t="s">
        <v>7421</v>
      </c>
      <c r="L60" s="845"/>
    </row>
    <row r="61" spans="1:12">
      <c r="A61" s="273" t="s">
        <v>56</v>
      </c>
      <c r="B61" s="273" t="s">
        <v>14349</v>
      </c>
      <c r="C61" s="273" t="s">
        <v>14460</v>
      </c>
      <c r="D61" s="273" t="s">
        <v>14462</v>
      </c>
      <c r="E61" s="273" t="s">
        <v>14463</v>
      </c>
      <c r="F61" s="273" t="s">
        <v>1952</v>
      </c>
      <c r="G61" s="273"/>
      <c r="H61" s="273" t="s">
        <v>14464</v>
      </c>
      <c r="I61" s="573"/>
      <c r="J61" s="273"/>
      <c r="K61" s="249" t="s">
        <v>7421</v>
      </c>
      <c r="L61" s="2"/>
    </row>
    <row r="62" spans="1:12">
      <c r="A62" s="273" t="s">
        <v>56</v>
      </c>
      <c r="B62" s="273" t="s">
        <v>14349</v>
      </c>
      <c r="C62" s="273" t="s">
        <v>14460</v>
      </c>
      <c r="D62" s="273" t="s">
        <v>4778</v>
      </c>
      <c r="E62" s="273" t="s">
        <v>14465</v>
      </c>
      <c r="F62" s="273" t="s">
        <v>1952</v>
      </c>
      <c r="G62" s="273"/>
      <c r="H62" s="273" t="s">
        <v>14466</v>
      </c>
      <c r="I62" s="573"/>
      <c r="J62" s="273"/>
      <c r="K62" s="249" t="s">
        <v>7421</v>
      </c>
      <c r="L62" s="2"/>
    </row>
    <row r="63" spans="1:12">
      <c r="A63" s="273" t="s">
        <v>56</v>
      </c>
      <c r="B63" s="273" t="s">
        <v>14349</v>
      </c>
      <c r="C63" s="273" t="s">
        <v>14460</v>
      </c>
      <c r="D63" s="273" t="s">
        <v>4747</v>
      </c>
      <c r="E63" s="273" t="s">
        <v>4748</v>
      </c>
      <c r="F63" s="273" t="s">
        <v>1952</v>
      </c>
      <c r="G63" s="273"/>
      <c r="H63" s="273" t="s">
        <v>14467</v>
      </c>
      <c r="I63" s="573"/>
      <c r="J63" s="273"/>
      <c r="K63" s="249" t="s">
        <v>7421</v>
      </c>
      <c r="L63" s="2"/>
    </row>
    <row r="64" spans="1:12">
      <c r="A64" s="273" t="s">
        <v>56</v>
      </c>
      <c r="B64" s="273" t="s">
        <v>14349</v>
      </c>
      <c r="C64" s="273" t="s">
        <v>14460</v>
      </c>
      <c r="D64" s="273" t="s">
        <v>3184</v>
      </c>
      <c r="E64" s="273" t="s">
        <v>14468</v>
      </c>
      <c r="F64" s="273" t="s">
        <v>1952</v>
      </c>
      <c r="G64" s="273"/>
      <c r="H64" s="273" t="s">
        <v>14469</v>
      </c>
      <c r="I64" s="573"/>
      <c r="J64" s="273"/>
      <c r="K64" s="249" t="s">
        <v>7421</v>
      </c>
      <c r="L64" s="2"/>
    </row>
    <row r="65" spans="1:11">
      <c r="A65" s="273" t="s">
        <v>56</v>
      </c>
      <c r="B65" s="273" t="s">
        <v>14349</v>
      </c>
      <c r="C65" s="273" t="s">
        <v>14460</v>
      </c>
      <c r="D65" s="273" t="s">
        <v>3227</v>
      </c>
      <c r="E65" s="273" t="s">
        <v>14470</v>
      </c>
      <c r="F65" s="273" t="s">
        <v>1952</v>
      </c>
      <c r="G65" s="273"/>
      <c r="H65" s="273" t="s">
        <v>14471</v>
      </c>
      <c r="I65" s="573"/>
      <c r="J65" s="273"/>
      <c r="K65" s="249" t="s">
        <v>7421</v>
      </c>
    </row>
    <row r="66" spans="1:11">
      <c r="A66" s="273" t="s">
        <v>56</v>
      </c>
      <c r="B66" s="273" t="s">
        <v>14349</v>
      </c>
      <c r="C66" s="273" t="s">
        <v>14460</v>
      </c>
      <c r="D66" s="273" t="s">
        <v>5323</v>
      </c>
      <c r="E66" s="273" t="s">
        <v>2090</v>
      </c>
      <c r="F66" s="273" t="s">
        <v>1952</v>
      </c>
      <c r="G66" s="273"/>
      <c r="H66" s="273" t="s">
        <v>14472</v>
      </c>
      <c r="I66" s="573"/>
      <c r="J66" s="273"/>
      <c r="K66" s="249" t="s">
        <v>7421</v>
      </c>
    </row>
    <row r="67" spans="1:11">
      <c r="A67" s="273" t="s">
        <v>56</v>
      </c>
      <c r="B67" s="273" t="s">
        <v>14349</v>
      </c>
      <c r="C67" s="273" t="s">
        <v>14460</v>
      </c>
      <c r="D67" s="273" t="s">
        <v>5326</v>
      </c>
      <c r="E67" s="273" t="s">
        <v>14473</v>
      </c>
      <c r="F67" s="273" t="s">
        <v>1952</v>
      </c>
      <c r="G67" s="273"/>
      <c r="H67" s="273" t="s">
        <v>14474</v>
      </c>
      <c r="I67" s="573"/>
      <c r="J67" s="273"/>
      <c r="K67" s="249" t="s">
        <v>7421</v>
      </c>
    </row>
    <row r="68" spans="1:11">
      <c r="A68" s="273" t="s">
        <v>56</v>
      </c>
      <c r="B68" s="273" t="s">
        <v>14349</v>
      </c>
      <c r="C68" s="273" t="s">
        <v>14460</v>
      </c>
      <c r="D68" s="273" t="s">
        <v>5318</v>
      </c>
      <c r="E68" s="273" t="s">
        <v>4834</v>
      </c>
      <c r="F68" s="273" t="s">
        <v>1952</v>
      </c>
      <c r="G68" s="273"/>
      <c r="H68" s="273" t="s">
        <v>14475</v>
      </c>
      <c r="I68" s="573"/>
      <c r="J68" s="273"/>
      <c r="K68" s="249" t="s">
        <v>7421</v>
      </c>
    </row>
    <row r="69" spans="1:11">
      <c r="A69" s="273" t="s">
        <v>56</v>
      </c>
      <c r="B69" s="273" t="s">
        <v>14349</v>
      </c>
      <c r="C69" s="273" t="s">
        <v>14460</v>
      </c>
      <c r="D69" s="273" t="s">
        <v>3203</v>
      </c>
      <c r="E69" s="273" t="s">
        <v>14476</v>
      </c>
      <c r="F69" s="273" t="s">
        <v>1952</v>
      </c>
      <c r="G69" s="273"/>
      <c r="H69" s="273" t="s">
        <v>14477</v>
      </c>
      <c r="I69" s="573"/>
      <c r="J69" s="273"/>
      <c r="K69" s="249" t="s">
        <v>7421</v>
      </c>
    </row>
    <row r="70" spans="1:11">
      <c r="A70" s="273" t="s">
        <v>56</v>
      </c>
      <c r="B70" s="273" t="s">
        <v>14349</v>
      </c>
      <c r="C70" s="273" t="s">
        <v>14460</v>
      </c>
      <c r="D70" s="273" t="s">
        <v>3206</v>
      </c>
      <c r="E70" s="273" t="s">
        <v>14478</v>
      </c>
      <c r="F70" s="273" t="s">
        <v>1952</v>
      </c>
      <c r="G70" s="273"/>
      <c r="H70" s="273" t="s">
        <v>14479</v>
      </c>
      <c r="I70" s="573"/>
      <c r="J70" s="273"/>
      <c r="K70" s="249" t="s">
        <v>7421</v>
      </c>
    </row>
    <row r="71" spans="1:11">
      <c r="A71" s="273" t="s">
        <v>56</v>
      </c>
      <c r="B71" s="273" t="s">
        <v>14349</v>
      </c>
      <c r="C71" s="273" t="s">
        <v>14460</v>
      </c>
      <c r="D71" s="273" t="s">
        <v>3209</v>
      </c>
      <c r="E71" s="273" t="s">
        <v>14480</v>
      </c>
      <c r="F71" s="273" t="s">
        <v>1952</v>
      </c>
      <c r="G71" s="273"/>
      <c r="H71" s="273" t="s">
        <v>14481</v>
      </c>
      <c r="I71" s="573"/>
      <c r="J71" s="273"/>
      <c r="K71" s="249" t="s">
        <v>7421</v>
      </c>
    </row>
    <row r="72" spans="1:11">
      <c r="A72" s="273" t="s">
        <v>56</v>
      </c>
      <c r="B72" s="273" t="s">
        <v>14349</v>
      </c>
      <c r="C72" s="273" t="s">
        <v>14460</v>
      </c>
      <c r="D72" s="273" t="s">
        <v>3212</v>
      </c>
      <c r="E72" s="273" t="s">
        <v>14482</v>
      </c>
      <c r="F72" s="273" t="s">
        <v>1952</v>
      </c>
      <c r="G72" s="273"/>
      <c r="H72" s="273" t="s">
        <v>14483</v>
      </c>
      <c r="I72" s="573"/>
      <c r="J72" s="273"/>
      <c r="K72" s="249" t="s">
        <v>7421</v>
      </c>
    </row>
    <row r="73" spans="1:11">
      <c r="A73" s="273" t="s">
        <v>56</v>
      </c>
      <c r="B73" s="273" t="s">
        <v>14349</v>
      </c>
      <c r="C73" s="273" t="s">
        <v>14460</v>
      </c>
      <c r="D73" s="273" t="s">
        <v>3215</v>
      </c>
      <c r="E73" s="273" t="s">
        <v>14484</v>
      </c>
      <c r="F73" s="273" t="s">
        <v>1952</v>
      </c>
      <c r="G73" s="273"/>
      <c r="H73" s="273" t="s">
        <v>14485</v>
      </c>
      <c r="I73" s="573"/>
      <c r="J73" s="273"/>
      <c r="K73" s="249" t="s">
        <v>7421</v>
      </c>
    </row>
    <row r="74" spans="1:11">
      <c r="A74" s="273" t="s">
        <v>56</v>
      </c>
      <c r="B74" s="273" t="s">
        <v>14349</v>
      </c>
      <c r="C74" s="273" t="s">
        <v>14460</v>
      </c>
      <c r="D74" s="273" t="s">
        <v>5264</v>
      </c>
      <c r="E74" s="273" t="s">
        <v>5265</v>
      </c>
      <c r="F74" s="273" t="s">
        <v>1952</v>
      </c>
      <c r="G74" s="273"/>
      <c r="H74" s="273" t="s">
        <v>14486</v>
      </c>
      <c r="I74" s="573"/>
      <c r="J74" s="273"/>
      <c r="K74" s="249" t="s">
        <v>7421</v>
      </c>
    </row>
    <row r="75" spans="1:11">
      <c r="A75" s="273" t="s">
        <v>56</v>
      </c>
      <c r="B75" s="273" t="s">
        <v>14349</v>
      </c>
      <c r="C75" s="273" t="s">
        <v>14460</v>
      </c>
      <c r="D75" s="273" t="s">
        <v>5267</v>
      </c>
      <c r="E75" s="273" t="s">
        <v>5268</v>
      </c>
      <c r="F75" s="273" t="s">
        <v>1952</v>
      </c>
      <c r="G75" s="273"/>
      <c r="H75" s="273" t="s">
        <v>14487</v>
      </c>
      <c r="I75" s="573"/>
      <c r="J75" s="273"/>
      <c r="K75" s="249" t="s">
        <v>7421</v>
      </c>
    </row>
    <row r="76" spans="1:11">
      <c r="A76" s="273" t="s">
        <v>56</v>
      </c>
      <c r="B76" s="273" t="s">
        <v>14349</v>
      </c>
      <c r="C76" s="273" t="s">
        <v>14460</v>
      </c>
      <c r="D76" s="273" t="s">
        <v>5270</v>
      </c>
      <c r="E76" s="273" t="s">
        <v>14488</v>
      </c>
      <c r="F76" s="273" t="s">
        <v>1952</v>
      </c>
      <c r="G76" s="273"/>
      <c r="H76" s="273" t="s">
        <v>14489</v>
      </c>
      <c r="I76" s="573"/>
      <c r="J76" s="273"/>
      <c r="K76" s="249" t="s">
        <v>7421</v>
      </c>
    </row>
    <row r="77" spans="1:11">
      <c r="A77" s="273" t="s">
        <v>56</v>
      </c>
      <c r="B77" s="273" t="s">
        <v>14349</v>
      </c>
      <c r="C77" s="273" t="s">
        <v>14460</v>
      </c>
      <c r="D77" s="273" t="s">
        <v>5276</v>
      </c>
      <c r="E77" s="273" t="s">
        <v>5277</v>
      </c>
      <c r="F77" s="273" t="s">
        <v>1952</v>
      </c>
      <c r="G77" s="273"/>
      <c r="H77" s="273" t="s">
        <v>14490</v>
      </c>
      <c r="I77" s="573"/>
      <c r="J77" s="273"/>
      <c r="K77" s="249" t="s">
        <v>7421</v>
      </c>
    </row>
    <row r="78" spans="1:11">
      <c r="A78" s="273" t="s">
        <v>56</v>
      </c>
      <c r="B78" s="273" t="s">
        <v>14349</v>
      </c>
      <c r="C78" s="273" t="s">
        <v>14460</v>
      </c>
      <c r="D78" s="273" t="s">
        <v>5279</v>
      </c>
      <c r="E78" s="273" t="s">
        <v>5280</v>
      </c>
      <c r="F78" s="273" t="s">
        <v>14435</v>
      </c>
      <c r="G78" s="273"/>
      <c r="H78" s="273" t="s">
        <v>14491</v>
      </c>
      <c r="I78" s="573"/>
      <c r="J78" s="273"/>
      <c r="K78" s="249" t="s">
        <v>7421</v>
      </c>
    </row>
    <row r="79" spans="1:11">
      <c r="A79" s="273" t="s">
        <v>56</v>
      </c>
      <c r="B79" s="273" t="s">
        <v>14349</v>
      </c>
      <c r="C79" s="273" t="s">
        <v>14460</v>
      </c>
      <c r="D79" s="273" t="s">
        <v>5282</v>
      </c>
      <c r="E79" s="273" t="s">
        <v>5283</v>
      </c>
      <c r="F79" s="273" t="s">
        <v>1952</v>
      </c>
      <c r="G79" s="273"/>
      <c r="H79" s="273" t="s">
        <v>14492</v>
      </c>
      <c r="I79" s="573"/>
      <c r="J79" s="273"/>
      <c r="K79" s="249" t="s">
        <v>7421</v>
      </c>
    </row>
    <row r="80" spans="1:11">
      <c r="A80" s="273" t="s">
        <v>56</v>
      </c>
      <c r="B80" s="273" t="s">
        <v>14349</v>
      </c>
      <c r="C80" s="273" t="s">
        <v>14460</v>
      </c>
      <c r="D80" s="273" t="s">
        <v>5273</v>
      </c>
      <c r="E80" s="273" t="s">
        <v>14493</v>
      </c>
      <c r="F80" s="273" t="s">
        <v>1952</v>
      </c>
      <c r="G80" s="273"/>
      <c r="H80" s="273" t="s">
        <v>14494</v>
      </c>
      <c r="I80" s="573"/>
      <c r="J80" s="273"/>
      <c r="K80" s="249" t="s">
        <v>7421</v>
      </c>
    </row>
    <row r="81" spans="1:11">
      <c r="A81" s="273" t="s">
        <v>56</v>
      </c>
      <c r="B81" s="273" t="s">
        <v>14349</v>
      </c>
      <c r="C81" s="273" t="s">
        <v>14460</v>
      </c>
      <c r="D81" s="273" t="s">
        <v>5285</v>
      </c>
      <c r="E81" s="273" t="s">
        <v>5286</v>
      </c>
      <c r="F81" s="273" t="s">
        <v>1952</v>
      </c>
      <c r="G81" s="273"/>
      <c r="H81" s="273" t="s">
        <v>14495</v>
      </c>
      <c r="I81" s="573"/>
      <c r="J81" s="273"/>
      <c r="K81" s="249" t="s">
        <v>7421</v>
      </c>
    </row>
    <row r="82" spans="1:11">
      <c r="A82" s="273" t="s">
        <v>56</v>
      </c>
      <c r="B82" s="273" t="s">
        <v>14349</v>
      </c>
      <c r="C82" s="273" t="s">
        <v>14460</v>
      </c>
      <c r="D82" s="273" t="s">
        <v>5288</v>
      </c>
      <c r="E82" s="273" t="s">
        <v>5289</v>
      </c>
      <c r="F82" s="273" t="s">
        <v>14435</v>
      </c>
      <c r="G82" s="273"/>
      <c r="H82" s="273" t="s">
        <v>14496</v>
      </c>
      <c r="I82" s="573"/>
      <c r="J82" s="273"/>
      <c r="K82" s="249" t="s">
        <v>7421</v>
      </c>
    </row>
    <row r="83" spans="1:11">
      <c r="A83" s="273" t="s">
        <v>56</v>
      </c>
      <c r="B83" s="273" t="s">
        <v>14349</v>
      </c>
      <c r="C83" s="273" t="s">
        <v>14460</v>
      </c>
      <c r="D83" s="273" t="s">
        <v>5291</v>
      </c>
      <c r="E83" s="273" t="s">
        <v>5292</v>
      </c>
      <c r="F83" s="273" t="s">
        <v>1952</v>
      </c>
      <c r="G83" s="273"/>
      <c r="H83" s="273" t="s">
        <v>14497</v>
      </c>
      <c r="I83" s="573"/>
      <c r="J83" s="273"/>
      <c r="K83" s="249" t="s">
        <v>7421</v>
      </c>
    </row>
    <row r="84" spans="1:11">
      <c r="A84" s="273" t="s">
        <v>56</v>
      </c>
      <c r="B84" s="273" t="s">
        <v>14349</v>
      </c>
      <c r="C84" s="273" t="s">
        <v>14460</v>
      </c>
      <c r="D84" s="273" t="s">
        <v>14498</v>
      </c>
      <c r="E84" s="273" t="s">
        <v>14499</v>
      </c>
      <c r="F84" s="273" t="s">
        <v>1952</v>
      </c>
      <c r="G84" s="273"/>
      <c r="H84" s="273" t="s">
        <v>14500</v>
      </c>
      <c r="I84" s="573"/>
      <c r="J84" s="273"/>
      <c r="K84" s="249" t="s">
        <v>7421</v>
      </c>
    </row>
    <row r="85" spans="1:11">
      <c r="A85" s="273" t="s">
        <v>56</v>
      </c>
      <c r="B85" s="273" t="s">
        <v>14349</v>
      </c>
      <c r="C85" s="273" t="s">
        <v>14460</v>
      </c>
      <c r="D85" s="273" t="s">
        <v>14501</v>
      </c>
      <c r="E85" s="273" t="s">
        <v>14502</v>
      </c>
      <c r="F85" s="273" t="s">
        <v>1952</v>
      </c>
      <c r="G85" s="273"/>
      <c r="H85" s="273" t="s">
        <v>14503</v>
      </c>
      <c r="I85" s="573"/>
      <c r="J85" s="273"/>
      <c r="K85" s="249" t="s">
        <v>7421</v>
      </c>
    </row>
    <row r="86" spans="1:11">
      <c r="A86" s="273" t="s">
        <v>56</v>
      </c>
      <c r="B86" s="273" t="s">
        <v>14349</v>
      </c>
      <c r="C86" s="273" t="s">
        <v>14460</v>
      </c>
      <c r="D86" s="273" t="s">
        <v>14504</v>
      </c>
      <c r="E86" s="273" t="s">
        <v>14505</v>
      </c>
      <c r="F86" s="273" t="s">
        <v>1952</v>
      </c>
      <c r="G86" s="273"/>
      <c r="H86" s="273" t="s">
        <v>14506</v>
      </c>
      <c r="I86" s="573"/>
      <c r="J86" s="273"/>
      <c r="K86" s="249" t="s">
        <v>7421</v>
      </c>
    </row>
    <row r="87" spans="1:11">
      <c r="A87" s="273" t="s">
        <v>56</v>
      </c>
      <c r="B87" s="273" t="s">
        <v>14349</v>
      </c>
      <c r="C87" s="273" t="s">
        <v>14460</v>
      </c>
      <c r="D87" s="273" t="s">
        <v>4941</v>
      </c>
      <c r="E87" s="273" t="s">
        <v>4942</v>
      </c>
      <c r="F87" s="273" t="s">
        <v>1952</v>
      </c>
      <c r="G87" s="273"/>
      <c r="H87" s="273" t="s">
        <v>14507</v>
      </c>
      <c r="I87" s="573"/>
      <c r="J87" s="275"/>
      <c r="K87" s="249" t="s">
        <v>7421</v>
      </c>
    </row>
    <row r="88" spans="1:11">
      <c r="A88" s="273" t="s">
        <v>56</v>
      </c>
      <c r="B88" s="273" t="s">
        <v>14349</v>
      </c>
      <c r="C88" s="273" t="s">
        <v>14460</v>
      </c>
      <c r="D88" s="273" t="s">
        <v>4944</v>
      </c>
      <c r="E88" s="273" t="s">
        <v>2734</v>
      </c>
      <c r="F88" s="273" t="s">
        <v>1952</v>
      </c>
      <c r="G88" s="273"/>
      <c r="H88" s="273" t="s">
        <v>14508</v>
      </c>
      <c r="I88" s="573"/>
      <c r="J88" s="275"/>
      <c r="K88" s="249" t="s">
        <v>7421</v>
      </c>
    </row>
    <row r="89" spans="1:11">
      <c r="A89" s="273" t="s">
        <v>56</v>
      </c>
      <c r="B89" s="273" t="s">
        <v>14349</v>
      </c>
      <c r="C89" s="273" t="s">
        <v>14460</v>
      </c>
      <c r="D89" s="273" t="s">
        <v>2724</v>
      </c>
      <c r="E89" s="273" t="s">
        <v>2725</v>
      </c>
      <c r="F89" s="273" t="s">
        <v>1952</v>
      </c>
      <c r="G89" s="273"/>
      <c r="H89" s="273" t="s">
        <v>14509</v>
      </c>
      <c r="I89" s="573"/>
      <c r="J89" s="275"/>
      <c r="K89" s="249" t="s">
        <v>7421</v>
      </c>
    </row>
    <row r="90" spans="1:11">
      <c r="A90" s="273" t="s">
        <v>56</v>
      </c>
      <c r="B90" s="273" t="s">
        <v>14349</v>
      </c>
      <c r="C90" s="273" t="s">
        <v>14460</v>
      </c>
      <c r="D90" s="273" t="s">
        <v>2739</v>
      </c>
      <c r="E90" s="273" t="s">
        <v>2740</v>
      </c>
      <c r="F90" s="273" t="s">
        <v>14435</v>
      </c>
      <c r="G90" s="273"/>
      <c r="H90" s="273" t="s">
        <v>14510</v>
      </c>
      <c r="I90" s="573"/>
      <c r="J90" s="275"/>
      <c r="K90" s="249" t="s">
        <v>7421</v>
      </c>
    </row>
    <row r="91" spans="1:11">
      <c r="A91" s="273" t="s">
        <v>56</v>
      </c>
      <c r="B91" s="273" t="s">
        <v>14349</v>
      </c>
      <c r="C91" s="273" t="s">
        <v>14460</v>
      </c>
      <c r="D91" s="273" t="s">
        <v>2742</v>
      </c>
      <c r="E91" s="273" t="s">
        <v>14511</v>
      </c>
      <c r="F91" s="273" t="s">
        <v>1952</v>
      </c>
      <c r="G91" s="273"/>
      <c r="H91" s="273" t="s">
        <v>14512</v>
      </c>
      <c r="I91" s="573"/>
      <c r="J91" s="275"/>
      <c r="K91" s="249" t="s">
        <v>7421</v>
      </c>
    </row>
    <row r="92" spans="1:11">
      <c r="A92" s="273" t="s">
        <v>56</v>
      </c>
      <c r="B92" s="273" t="s">
        <v>14349</v>
      </c>
      <c r="C92" s="273" t="s">
        <v>14460</v>
      </c>
      <c r="D92" s="273" t="s">
        <v>2745</v>
      </c>
      <c r="E92" s="273" t="s">
        <v>14513</v>
      </c>
      <c r="F92" s="273" t="s">
        <v>1952</v>
      </c>
      <c r="G92" s="2"/>
      <c r="H92" s="273" t="s">
        <v>14514</v>
      </c>
      <c r="I92" s="573"/>
      <c r="J92" s="275"/>
      <c r="K92" s="249" t="s">
        <v>7421</v>
      </c>
    </row>
    <row r="93" spans="1:11">
      <c r="A93" s="273" t="s">
        <v>56</v>
      </c>
      <c r="B93" s="273" t="s">
        <v>14349</v>
      </c>
      <c r="C93" s="273" t="s">
        <v>14460</v>
      </c>
      <c r="D93" s="273" t="s">
        <v>2736</v>
      </c>
      <c r="E93" s="273" t="s">
        <v>4952</v>
      </c>
      <c r="F93" s="273" t="s">
        <v>14435</v>
      </c>
      <c r="G93" s="273"/>
      <c r="H93" s="273" t="s">
        <v>14515</v>
      </c>
      <c r="I93" s="573"/>
      <c r="J93" s="275"/>
      <c r="K93" s="249" t="s">
        <v>7421</v>
      </c>
    </row>
    <row r="94" spans="1:11">
      <c r="A94" s="273" t="s">
        <v>56</v>
      </c>
      <c r="B94" s="273" t="s">
        <v>14349</v>
      </c>
      <c r="C94" s="273" t="s">
        <v>14460</v>
      </c>
      <c r="D94" s="273" t="s">
        <v>4954</v>
      </c>
      <c r="E94" s="273" t="s">
        <v>14516</v>
      </c>
      <c r="F94" s="273" t="s">
        <v>1952</v>
      </c>
      <c r="G94" s="273"/>
      <c r="H94" s="273" t="s">
        <v>14517</v>
      </c>
      <c r="I94" s="573"/>
      <c r="J94" s="275"/>
      <c r="K94" s="249" t="s">
        <v>7421</v>
      </c>
    </row>
    <row r="95" spans="1:11">
      <c r="A95" s="273" t="s">
        <v>56</v>
      </c>
      <c r="B95" s="273" t="s">
        <v>14349</v>
      </c>
      <c r="C95" s="273" t="s">
        <v>14460</v>
      </c>
      <c r="D95" s="273" t="s">
        <v>4957</v>
      </c>
      <c r="E95" s="273" t="s">
        <v>14518</v>
      </c>
      <c r="F95" s="273" t="s">
        <v>1952</v>
      </c>
      <c r="G95" s="273"/>
      <c r="H95" s="273" t="s">
        <v>14519</v>
      </c>
      <c r="I95" s="573"/>
      <c r="J95" s="275"/>
      <c r="K95" s="249" t="s">
        <v>7421</v>
      </c>
    </row>
    <row r="96" spans="1:11">
      <c r="A96" s="273" t="s">
        <v>56</v>
      </c>
      <c r="B96" s="273" t="s">
        <v>14349</v>
      </c>
      <c r="C96" s="273" t="s">
        <v>14460</v>
      </c>
      <c r="D96" s="273" t="s">
        <v>4981</v>
      </c>
      <c r="E96" s="273" t="s">
        <v>14520</v>
      </c>
      <c r="F96" s="273" t="s">
        <v>1952</v>
      </c>
      <c r="G96" s="273"/>
      <c r="H96" s="273" t="s">
        <v>14521</v>
      </c>
      <c r="I96" s="573"/>
      <c r="J96" s="275"/>
      <c r="K96" s="249" t="s">
        <v>7421</v>
      </c>
    </row>
    <row r="97" spans="1:11" s="842" customFormat="1" ht="15">
      <c r="A97" s="841" t="s">
        <v>56</v>
      </c>
      <c r="B97" s="841" t="s">
        <v>14349</v>
      </c>
      <c r="C97" s="841" t="s">
        <v>14522</v>
      </c>
      <c r="D97" s="841" t="s">
        <v>14351</v>
      </c>
      <c r="E97" s="841" t="s">
        <v>14352</v>
      </c>
      <c r="F97" s="841" t="s">
        <v>1952</v>
      </c>
      <c r="G97" s="841" t="s">
        <v>14353</v>
      </c>
      <c r="H97" s="843" t="s">
        <v>14399</v>
      </c>
      <c r="I97" s="844" t="s">
        <v>1954</v>
      </c>
      <c r="J97" s="910" t="s">
        <v>14523</v>
      </c>
      <c r="K97" s="249" t="s">
        <v>7421</v>
      </c>
    </row>
    <row r="98" spans="1:11" s="842" customFormat="1" ht="15">
      <c r="A98" s="841" t="s">
        <v>56</v>
      </c>
      <c r="B98" s="841" t="s">
        <v>14349</v>
      </c>
      <c r="C98" s="841" t="s">
        <v>14522</v>
      </c>
      <c r="D98" s="841" t="s">
        <v>2117</v>
      </c>
      <c r="E98" s="841" t="s">
        <v>14401</v>
      </c>
      <c r="F98" s="841" t="s">
        <v>1952</v>
      </c>
      <c r="G98" s="841"/>
      <c r="H98" s="843" t="s">
        <v>14402</v>
      </c>
      <c r="I98" s="844" t="s">
        <v>1954</v>
      </c>
      <c r="J98" s="911"/>
      <c r="K98" s="249" t="s">
        <v>7421</v>
      </c>
    </row>
    <row r="99" spans="1:11">
      <c r="A99" s="273" t="s">
        <v>56</v>
      </c>
      <c r="B99" s="273" t="s">
        <v>14349</v>
      </c>
      <c r="C99" s="273" t="s">
        <v>14522</v>
      </c>
      <c r="D99" s="273" t="s">
        <v>4915</v>
      </c>
      <c r="E99" s="273" t="s">
        <v>4650</v>
      </c>
      <c r="F99" s="273" t="s">
        <v>1952</v>
      </c>
      <c r="G99" s="273"/>
      <c r="H99" s="273" t="s">
        <v>14524</v>
      </c>
      <c r="I99" s="573"/>
      <c r="J99" s="279"/>
      <c r="K99" s="249" t="s">
        <v>7421</v>
      </c>
    </row>
    <row r="100" spans="1:11">
      <c r="A100" s="273" t="s">
        <v>56</v>
      </c>
      <c r="B100" s="273" t="s">
        <v>14349</v>
      </c>
      <c r="C100" s="273" t="s">
        <v>14522</v>
      </c>
      <c r="D100" s="273" t="s">
        <v>4917</v>
      </c>
      <c r="E100" s="273" t="s">
        <v>9538</v>
      </c>
      <c r="F100" s="273" t="s">
        <v>1952</v>
      </c>
      <c r="G100" s="273"/>
      <c r="H100" s="273" t="s">
        <v>14525</v>
      </c>
      <c r="I100" s="573"/>
      <c r="J100" s="273"/>
      <c r="K100" s="249" t="s">
        <v>7421</v>
      </c>
    </row>
    <row r="101" spans="1:11">
      <c r="A101" s="273" t="s">
        <v>56</v>
      </c>
      <c r="B101" s="273" t="s">
        <v>14349</v>
      </c>
      <c r="C101" s="273" t="s">
        <v>14522</v>
      </c>
      <c r="D101" s="273" t="s">
        <v>4920</v>
      </c>
      <c r="E101" s="273" t="s">
        <v>4921</v>
      </c>
      <c r="F101" s="273" t="s">
        <v>1952</v>
      </c>
      <c r="G101" s="273"/>
      <c r="H101" s="273" t="s">
        <v>14526</v>
      </c>
      <c r="I101" s="573"/>
      <c r="J101" s="273"/>
      <c r="K101" s="249" t="s">
        <v>7421</v>
      </c>
    </row>
    <row r="102" spans="1:11">
      <c r="A102" s="273" t="s">
        <v>56</v>
      </c>
      <c r="B102" s="273" t="s">
        <v>14349</v>
      </c>
      <c r="C102" s="273" t="s">
        <v>14522</v>
      </c>
      <c r="D102" s="273" t="s">
        <v>4923</v>
      </c>
      <c r="E102" s="273" t="s">
        <v>14527</v>
      </c>
      <c r="F102" s="273" t="s">
        <v>1952</v>
      </c>
      <c r="G102" s="273"/>
      <c r="H102" s="273" t="s">
        <v>14528</v>
      </c>
      <c r="I102" s="573"/>
      <c r="J102" s="273"/>
      <c r="K102" s="249" t="s">
        <v>7421</v>
      </c>
    </row>
    <row r="103" spans="1:11">
      <c r="A103" s="273" t="s">
        <v>56</v>
      </c>
      <c r="B103" s="273" t="s">
        <v>14349</v>
      </c>
      <c r="C103" s="273" t="s">
        <v>14522</v>
      </c>
      <c r="D103" s="273" t="s">
        <v>4926</v>
      </c>
      <c r="E103" s="273" t="s">
        <v>4927</v>
      </c>
      <c r="F103" s="273" t="s">
        <v>1952</v>
      </c>
      <c r="G103" s="273"/>
      <c r="H103" s="273" t="s">
        <v>14529</v>
      </c>
      <c r="I103" s="573"/>
      <c r="J103" s="273"/>
      <c r="K103" s="249" t="s">
        <v>7421</v>
      </c>
    </row>
    <row r="104" spans="1:11">
      <c r="A104" s="273" t="s">
        <v>56</v>
      </c>
      <c r="B104" s="273" t="s">
        <v>14349</v>
      </c>
      <c r="C104" s="273" t="s">
        <v>14522</v>
      </c>
      <c r="D104" s="273" t="s">
        <v>4929</v>
      </c>
      <c r="E104" s="273" t="s">
        <v>14530</v>
      </c>
      <c r="F104" s="273" t="s">
        <v>1952</v>
      </c>
      <c r="G104" s="273"/>
      <c r="H104" s="273" t="s">
        <v>14531</v>
      </c>
      <c r="I104" s="573"/>
      <c r="J104" s="273"/>
      <c r="K104" s="249" t="s">
        <v>7421</v>
      </c>
    </row>
    <row r="105" spans="1:11">
      <c r="A105" s="273" t="s">
        <v>56</v>
      </c>
      <c r="B105" s="273" t="s">
        <v>14349</v>
      </c>
      <c r="C105" s="273" t="s">
        <v>14522</v>
      </c>
      <c r="D105" s="273" t="s">
        <v>4932</v>
      </c>
      <c r="E105" s="273" t="s">
        <v>4933</v>
      </c>
      <c r="F105" s="273" t="s">
        <v>1952</v>
      </c>
      <c r="G105" s="273"/>
      <c r="H105" s="273" t="s">
        <v>14532</v>
      </c>
      <c r="I105" s="573"/>
      <c r="J105" s="273"/>
      <c r="K105" s="249" t="s">
        <v>7421</v>
      </c>
    </row>
    <row r="106" spans="1:11">
      <c r="A106" s="273" t="s">
        <v>56</v>
      </c>
      <c r="B106" s="273" t="s">
        <v>14349</v>
      </c>
      <c r="C106" s="273" t="s">
        <v>14522</v>
      </c>
      <c r="D106" s="273" t="s">
        <v>4935</v>
      </c>
      <c r="E106" s="273" t="s">
        <v>4936</v>
      </c>
      <c r="F106" s="273" t="s">
        <v>1952</v>
      </c>
      <c r="G106" s="273"/>
      <c r="H106" s="273" t="s">
        <v>14533</v>
      </c>
      <c r="I106" s="573"/>
      <c r="J106" s="273"/>
      <c r="K106" s="249" t="s">
        <v>7421</v>
      </c>
    </row>
    <row r="107" spans="1:11">
      <c r="A107" s="273" t="s">
        <v>56</v>
      </c>
      <c r="B107" s="273" t="s">
        <v>14349</v>
      </c>
      <c r="C107" s="273" t="s">
        <v>14522</v>
      </c>
      <c r="D107" s="273" t="s">
        <v>4938</v>
      </c>
      <c r="E107" s="273" t="s">
        <v>14534</v>
      </c>
      <c r="F107" s="273" t="s">
        <v>1952</v>
      </c>
      <c r="G107" s="273"/>
      <c r="H107" s="273" t="s">
        <v>14535</v>
      </c>
      <c r="I107" s="573"/>
      <c r="J107" s="273"/>
      <c r="K107" s="249" t="s">
        <v>7421</v>
      </c>
    </row>
    <row r="108" spans="1:11">
      <c r="A108" s="273" t="s">
        <v>56</v>
      </c>
      <c r="B108" s="273" t="s">
        <v>14349</v>
      </c>
      <c r="C108" s="273" t="s">
        <v>14522</v>
      </c>
      <c r="D108" s="273" t="s">
        <v>1998</v>
      </c>
      <c r="E108" s="273" t="s">
        <v>14536</v>
      </c>
      <c r="F108" s="273" t="s">
        <v>1952</v>
      </c>
      <c r="G108" s="273"/>
      <c r="H108" s="273" t="s">
        <v>14537</v>
      </c>
      <c r="I108" s="573"/>
      <c r="J108" s="273"/>
      <c r="K108" s="249" t="s">
        <v>7421</v>
      </c>
    </row>
    <row r="109" spans="1:11">
      <c r="A109" s="273" t="s">
        <v>56</v>
      </c>
      <c r="B109" s="273" t="s">
        <v>14349</v>
      </c>
      <c r="C109" s="273" t="s">
        <v>14522</v>
      </c>
      <c r="D109" s="273" t="s">
        <v>2004</v>
      </c>
      <c r="E109" s="273" t="s">
        <v>14538</v>
      </c>
      <c r="F109" s="273" t="s">
        <v>1952</v>
      </c>
      <c r="G109" s="273"/>
      <c r="H109" s="273" t="s">
        <v>14539</v>
      </c>
      <c r="I109" s="573"/>
      <c r="J109" s="273"/>
      <c r="K109" s="249" t="s">
        <v>7421</v>
      </c>
    </row>
    <row r="110" spans="1:11">
      <c r="A110" s="273" t="s">
        <v>56</v>
      </c>
      <c r="B110" s="273" t="s">
        <v>14349</v>
      </c>
      <c r="C110" s="273" t="s">
        <v>14522</v>
      </c>
      <c r="D110" s="273" t="s">
        <v>2001</v>
      </c>
      <c r="E110" s="273" t="s">
        <v>4921</v>
      </c>
      <c r="F110" s="273" t="s">
        <v>1952</v>
      </c>
      <c r="G110" s="273"/>
      <c r="H110" s="273" t="s">
        <v>14540</v>
      </c>
      <c r="I110" s="573"/>
      <c r="J110" s="273"/>
      <c r="K110" s="249" t="s">
        <v>7421</v>
      </c>
    </row>
    <row r="111" spans="1:11" s="842" customFormat="1" ht="15">
      <c r="A111" s="841" t="s">
        <v>56</v>
      </c>
      <c r="B111" s="841" t="s">
        <v>14349</v>
      </c>
      <c r="C111" s="841" t="s">
        <v>14541</v>
      </c>
      <c r="D111" s="841" t="s">
        <v>14542</v>
      </c>
      <c r="E111" s="841" t="s">
        <v>7663</v>
      </c>
      <c r="F111" s="841" t="s">
        <v>1952</v>
      </c>
      <c r="G111" s="841" t="s">
        <v>14353</v>
      </c>
      <c r="H111" s="841" t="s">
        <v>14399</v>
      </c>
      <c r="I111" s="844" t="s">
        <v>1954</v>
      </c>
      <c r="J111" s="835" t="s">
        <v>14543</v>
      </c>
      <c r="K111" s="249" t="s">
        <v>7421</v>
      </c>
    </row>
    <row r="112" spans="1:11" s="846" customFormat="1">
      <c r="A112" s="835" t="s">
        <v>56</v>
      </c>
      <c r="B112" s="835" t="s">
        <v>14349</v>
      </c>
      <c r="C112" s="835" t="s">
        <v>14541</v>
      </c>
      <c r="D112" s="835" t="s">
        <v>14351</v>
      </c>
      <c r="E112" s="835" t="s">
        <v>14390</v>
      </c>
      <c r="F112" s="835" t="s">
        <v>1952</v>
      </c>
      <c r="G112" s="835"/>
      <c r="H112" s="835" t="s">
        <v>14544</v>
      </c>
      <c r="I112" s="912"/>
      <c r="J112" s="835"/>
      <c r="K112" s="249" t="s">
        <v>7421</v>
      </c>
    </row>
    <row r="113" spans="1:11" s="846" customFormat="1">
      <c r="A113" s="835" t="s">
        <v>56</v>
      </c>
      <c r="B113" s="835" t="s">
        <v>14349</v>
      </c>
      <c r="C113" s="835" t="s">
        <v>14541</v>
      </c>
      <c r="D113" s="835" t="s">
        <v>1957</v>
      </c>
      <c r="E113" s="835" t="s">
        <v>2224</v>
      </c>
      <c r="F113" s="835" t="s">
        <v>1952</v>
      </c>
      <c r="G113" s="835"/>
      <c r="H113" s="835" t="s">
        <v>14545</v>
      </c>
      <c r="I113" s="912"/>
      <c r="J113" s="835"/>
      <c r="K113" s="249" t="s">
        <v>7421</v>
      </c>
    </row>
    <row r="114" spans="1:11" ht="45">
      <c r="A114" s="913" t="s">
        <v>597</v>
      </c>
      <c r="B114" s="913" t="s">
        <v>14546</v>
      </c>
      <c r="C114" s="913" t="s">
        <v>14547</v>
      </c>
      <c r="D114" s="913" t="s">
        <v>7639</v>
      </c>
      <c r="E114" s="913" t="s">
        <v>14548</v>
      </c>
      <c r="F114" s="913" t="s">
        <v>1952</v>
      </c>
      <c r="G114" s="421"/>
      <c r="H114" s="914" t="s">
        <v>14549</v>
      </c>
      <c r="I114" s="465" t="s">
        <v>1954</v>
      </c>
      <c r="J114" s="273"/>
      <c r="K114" s="249" t="s">
        <v>7421</v>
      </c>
    </row>
    <row r="115" spans="1:11">
      <c r="A115" s="196" t="s">
        <v>597</v>
      </c>
      <c r="B115" s="196" t="s">
        <v>14546</v>
      </c>
      <c r="C115" s="196" t="s">
        <v>14547</v>
      </c>
      <c r="D115" s="196" t="s">
        <v>7642</v>
      </c>
      <c r="E115" s="196" t="s">
        <v>14550</v>
      </c>
      <c r="F115" s="196" t="s">
        <v>1952</v>
      </c>
      <c r="G115" s="196"/>
      <c r="H115" s="196" t="s">
        <v>14551</v>
      </c>
      <c r="I115" s="466"/>
      <c r="J115" s="273"/>
      <c r="K115" s="249" t="s">
        <v>7421</v>
      </c>
    </row>
    <row r="116" spans="1:11">
      <c r="A116" s="4" t="s">
        <v>597</v>
      </c>
      <c r="B116" s="4" t="s">
        <v>14546</v>
      </c>
      <c r="C116" s="4" t="s">
        <v>14547</v>
      </c>
      <c r="D116" s="4" t="s">
        <v>7645</v>
      </c>
      <c r="E116" s="4" t="s">
        <v>14552</v>
      </c>
      <c r="F116" s="4" t="s">
        <v>13425</v>
      </c>
      <c r="G116" s="4"/>
      <c r="H116" s="4" t="s">
        <v>14553</v>
      </c>
      <c r="I116" s="21"/>
      <c r="J116" s="273"/>
      <c r="K116" s="249" t="s">
        <v>7421</v>
      </c>
    </row>
    <row r="117" spans="1:11">
      <c r="A117" s="4" t="s">
        <v>597</v>
      </c>
      <c r="B117" s="4" t="s">
        <v>14546</v>
      </c>
      <c r="C117" s="4" t="s">
        <v>14547</v>
      </c>
      <c r="D117" s="4" t="s">
        <v>14554</v>
      </c>
      <c r="E117" s="4" t="s">
        <v>6510</v>
      </c>
      <c r="F117" s="4" t="s">
        <v>1952</v>
      </c>
      <c r="G117" s="4"/>
      <c r="H117" s="4" t="s">
        <v>14555</v>
      </c>
      <c r="I117" s="21"/>
      <c r="J117" s="273"/>
      <c r="K117" s="249" t="s">
        <v>7421</v>
      </c>
    </row>
    <row r="118" spans="1:11">
      <c r="A118" s="192" t="s">
        <v>597</v>
      </c>
      <c r="B118" s="192" t="s">
        <v>14546</v>
      </c>
      <c r="C118" s="192" t="s">
        <v>14547</v>
      </c>
      <c r="D118" s="192" t="s">
        <v>14556</v>
      </c>
      <c r="E118" s="192" t="s">
        <v>14557</v>
      </c>
      <c r="F118" s="192" t="s">
        <v>1952</v>
      </c>
      <c r="G118" s="192"/>
      <c r="H118" s="192" t="s">
        <v>14558</v>
      </c>
      <c r="I118" s="420"/>
      <c r="J118" s="273"/>
      <c r="K118" s="249" t="s">
        <v>7421</v>
      </c>
    </row>
    <row r="119" spans="1:11">
      <c r="A119" s="4" t="s">
        <v>597</v>
      </c>
      <c r="B119" s="4" t="s">
        <v>14546</v>
      </c>
      <c r="C119" s="4" t="s">
        <v>14547</v>
      </c>
      <c r="D119" s="4" t="s">
        <v>14559</v>
      </c>
      <c r="E119" s="4" t="s">
        <v>3661</v>
      </c>
      <c r="F119" s="4" t="s">
        <v>1952</v>
      </c>
      <c r="G119" s="4"/>
      <c r="H119" s="4" t="s">
        <v>14560</v>
      </c>
      <c r="I119" s="21"/>
      <c r="J119" s="273"/>
      <c r="K119" s="249" t="s">
        <v>7421</v>
      </c>
    </row>
    <row r="120" spans="1:11">
      <c r="A120" s="4" t="s">
        <v>597</v>
      </c>
      <c r="B120" s="4" t="s">
        <v>14546</v>
      </c>
      <c r="C120" s="4" t="s">
        <v>14547</v>
      </c>
      <c r="D120" s="4" t="s">
        <v>14561</v>
      </c>
      <c r="E120" s="4" t="s">
        <v>14562</v>
      </c>
      <c r="F120" s="4" t="s">
        <v>7610</v>
      </c>
      <c r="G120" s="4"/>
      <c r="H120" s="4" t="s">
        <v>14563</v>
      </c>
      <c r="I120" s="21"/>
      <c r="J120" s="273"/>
      <c r="K120" s="249" t="s">
        <v>7421</v>
      </c>
    </row>
    <row r="121" spans="1:11">
      <c r="A121" s="196" t="s">
        <v>597</v>
      </c>
      <c r="B121" s="196" t="s">
        <v>14546</v>
      </c>
      <c r="C121" s="196" t="s">
        <v>14547</v>
      </c>
      <c r="D121" s="196" t="s">
        <v>14564</v>
      </c>
      <c r="E121" s="196" t="s">
        <v>14565</v>
      </c>
      <c r="F121" s="196" t="s">
        <v>7610</v>
      </c>
      <c r="G121" s="196"/>
      <c r="H121" s="196" t="s">
        <v>14566</v>
      </c>
      <c r="I121" s="466"/>
      <c r="J121" s="273"/>
      <c r="K121" s="249" t="s">
        <v>7421</v>
      </c>
    </row>
    <row r="122" spans="1:11">
      <c r="A122" s="4" t="s">
        <v>597</v>
      </c>
      <c r="B122" s="4" t="s">
        <v>14546</v>
      </c>
      <c r="C122" s="4" t="s">
        <v>14547</v>
      </c>
      <c r="D122" s="4" t="s">
        <v>14567</v>
      </c>
      <c r="E122" s="4" t="s">
        <v>14568</v>
      </c>
      <c r="F122" s="4" t="s">
        <v>7610</v>
      </c>
      <c r="G122" s="4"/>
      <c r="H122" s="4" t="s">
        <v>14569</v>
      </c>
      <c r="I122" s="21"/>
      <c r="J122" s="273"/>
      <c r="K122" s="249" t="s">
        <v>7421</v>
      </c>
    </row>
    <row r="123" spans="1:11">
      <c r="A123" s="4" t="s">
        <v>597</v>
      </c>
      <c r="B123" s="4" t="s">
        <v>14546</v>
      </c>
      <c r="C123" s="4" t="s">
        <v>14547</v>
      </c>
      <c r="D123" s="4" t="s">
        <v>14570</v>
      </c>
      <c r="E123" s="4" t="s">
        <v>14571</v>
      </c>
      <c r="F123" s="4" t="s">
        <v>7610</v>
      </c>
      <c r="G123" s="4"/>
      <c r="H123" s="4" t="s">
        <v>14572</v>
      </c>
      <c r="I123" s="21"/>
      <c r="J123" s="273"/>
      <c r="K123" s="249" t="s">
        <v>7421</v>
      </c>
    </row>
    <row r="124" spans="1:11">
      <c r="A124" s="4" t="s">
        <v>597</v>
      </c>
      <c r="B124" s="4" t="s">
        <v>14546</v>
      </c>
      <c r="C124" s="4" t="s">
        <v>14547</v>
      </c>
      <c r="D124" s="4" t="s">
        <v>14573</v>
      </c>
      <c r="E124" s="4" t="s">
        <v>14574</v>
      </c>
      <c r="F124" s="4" t="s">
        <v>7610</v>
      </c>
      <c r="G124" s="4"/>
      <c r="H124" s="4" t="s">
        <v>14575</v>
      </c>
      <c r="I124" s="21"/>
      <c r="J124" s="273"/>
      <c r="K124" s="249" t="s">
        <v>7421</v>
      </c>
    </row>
    <row r="125" spans="1:11">
      <c r="A125" s="4" t="s">
        <v>597</v>
      </c>
      <c r="B125" s="4" t="s">
        <v>14546</v>
      </c>
      <c r="C125" s="4" t="s">
        <v>14547</v>
      </c>
      <c r="D125" s="4" t="s">
        <v>14576</v>
      </c>
      <c r="E125" s="4" t="s">
        <v>14577</v>
      </c>
      <c r="F125" s="4" t="s">
        <v>7610</v>
      </c>
      <c r="G125" s="4"/>
      <c r="H125" s="4" t="s">
        <v>14578</v>
      </c>
      <c r="I125" s="21"/>
      <c r="J125" s="273"/>
      <c r="K125" s="249" t="s">
        <v>7421</v>
      </c>
    </row>
    <row r="126" spans="1:11">
      <c r="A126" s="4" t="s">
        <v>597</v>
      </c>
      <c r="B126" s="4" t="s">
        <v>14546</v>
      </c>
      <c r="C126" s="4" t="s">
        <v>14547</v>
      </c>
      <c r="D126" s="4" t="s">
        <v>14579</v>
      </c>
      <c r="E126" s="4" t="s">
        <v>14580</v>
      </c>
      <c r="F126" s="4" t="s">
        <v>7610</v>
      </c>
      <c r="G126" s="4"/>
      <c r="H126" s="4" t="s">
        <v>14581</v>
      </c>
      <c r="I126" s="21"/>
      <c r="J126" s="273"/>
      <c r="K126" s="249" t="s">
        <v>7421</v>
      </c>
    </row>
    <row r="127" spans="1:11">
      <c r="A127" s="196" t="s">
        <v>597</v>
      </c>
      <c r="B127" s="196" t="s">
        <v>14546</v>
      </c>
      <c r="C127" s="196" t="s">
        <v>14547</v>
      </c>
      <c r="D127" s="196" t="s">
        <v>14582</v>
      </c>
      <c r="E127" s="196" t="s">
        <v>14583</v>
      </c>
      <c r="F127" s="196" t="s">
        <v>7610</v>
      </c>
      <c r="G127" s="196"/>
      <c r="H127" s="196" t="s">
        <v>14584</v>
      </c>
      <c r="I127" s="466"/>
      <c r="J127" s="273"/>
      <c r="K127" s="249" t="s">
        <v>7421</v>
      </c>
    </row>
    <row r="128" spans="1:11">
      <c r="A128" s="4" t="s">
        <v>597</v>
      </c>
      <c r="B128" s="4" t="s">
        <v>14546</v>
      </c>
      <c r="C128" s="4" t="s">
        <v>14547</v>
      </c>
      <c r="D128" s="4" t="s">
        <v>14585</v>
      </c>
      <c r="E128" s="4" t="s">
        <v>14586</v>
      </c>
      <c r="F128" s="4" t="s">
        <v>1952</v>
      </c>
      <c r="G128" s="4"/>
      <c r="H128" s="4" t="s">
        <v>14587</v>
      </c>
      <c r="I128" s="21"/>
      <c r="J128" s="273"/>
      <c r="K128" s="249" t="s">
        <v>7421</v>
      </c>
    </row>
    <row r="129" spans="1:11" ht="45">
      <c r="A129" s="34" t="s">
        <v>597</v>
      </c>
      <c r="B129" s="34" t="s">
        <v>14546</v>
      </c>
      <c r="C129" s="34" t="s">
        <v>14588</v>
      </c>
      <c r="D129" s="34" t="s">
        <v>7639</v>
      </c>
      <c r="E129" s="34" t="s">
        <v>14548</v>
      </c>
      <c r="F129" s="34" t="s">
        <v>1952</v>
      </c>
      <c r="G129" s="34"/>
      <c r="H129" s="914" t="s">
        <v>14589</v>
      </c>
      <c r="I129" s="465" t="s">
        <v>1954</v>
      </c>
      <c r="J129" s="273"/>
      <c r="K129" s="249" t="s">
        <v>7421</v>
      </c>
    </row>
    <row r="130" spans="1:11">
      <c r="A130" s="196" t="s">
        <v>597</v>
      </c>
      <c r="B130" s="196" t="s">
        <v>14546</v>
      </c>
      <c r="C130" s="196" t="s">
        <v>14588</v>
      </c>
      <c r="D130" s="196" t="s">
        <v>7642</v>
      </c>
      <c r="E130" s="196" t="s">
        <v>14550</v>
      </c>
      <c r="F130" s="196" t="s">
        <v>1952</v>
      </c>
      <c r="G130" s="196"/>
      <c r="H130" s="196" t="s">
        <v>14590</v>
      </c>
      <c r="I130" s="466"/>
      <c r="J130" s="273"/>
      <c r="K130" s="249" t="s">
        <v>7421</v>
      </c>
    </row>
    <row r="131" spans="1:11">
      <c r="A131" s="4" t="s">
        <v>597</v>
      </c>
      <c r="B131" s="4" t="s">
        <v>14546</v>
      </c>
      <c r="C131" s="4" t="s">
        <v>14588</v>
      </c>
      <c r="D131" s="4" t="s">
        <v>7645</v>
      </c>
      <c r="E131" s="4" t="s">
        <v>14591</v>
      </c>
      <c r="F131" s="4" t="s">
        <v>13425</v>
      </c>
      <c r="G131" s="4"/>
      <c r="H131" s="4" t="s">
        <v>14592</v>
      </c>
      <c r="I131" s="21"/>
      <c r="J131" s="273"/>
      <c r="K131" s="249" t="s">
        <v>7421</v>
      </c>
    </row>
    <row r="132" spans="1:11">
      <c r="A132" s="4" t="s">
        <v>597</v>
      </c>
      <c r="B132" s="4" t="s">
        <v>14546</v>
      </c>
      <c r="C132" s="4" t="s">
        <v>14588</v>
      </c>
      <c r="D132" s="4" t="s">
        <v>14554</v>
      </c>
      <c r="E132" s="4" t="s">
        <v>2839</v>
      </c>
      <c r="F132" s="4" t="s">
        <v>1952</v>
      </c>
      <c r="G132" s="4"/>
      <c r="H132" s="4" t="s">
        <v>14593</v>
      </c>
      <c r="I132" s="21"/>
      <c r="J132" s="273"/>
      <c r="K132" s="249" t="s">
        <v>7421</v>
      </c>
    </row>
    <row r="133" spans="1:11">
      <c r="A133" s="192" t="s">
        <v>597</v>
      </c>
      <c r="B133" s="192" t="s">
        <v>14546</v>
      </c>
      <c r="C133" s="192" t="s">
        <v>14588</v>
      </c>
      <c r="D133" s="192" t="s">
        <v>14559</v>
      </c>
      <c r="E133" s="192" t="s">
        <v>3661</v>
      </c>
      <c r="F133" s="192" t="s">
        <v>1952</v>
      </c>
      <c r="G133" s="192"/>
      <c r="H133" s="192" t="s">
        <v>14594</v>
      </c>
      <c r="I133" s="420"/>
      <c r="J133" s="273"/>
      <c r="K133" s="249" t="s">
        <v>7421</v>
      </c>
    </row>
    <row r="134" spans="1:11">
      <c r="A134" s="4" t="s">
        <v>597</v>
      </c>
      <c r="B134" s="4" t="s">
        <v>14546</v>
      </c>
      <c r="C134" s="4" t="s">
        <v>14588</v>
      </c>
      <c r="D134" s="4" t="s">
        <v>14556</v>
      </c>
      <c r="E134" s="4" t="s">
        <v>14557</v>
      </c>
      <c r="F134" s="4" t="s">
        <v>1952</v>
      </c>
      <c r="G134" s="4"/>
      <c r="H134" s="4" t="s">
        <v>14595</v>
      </c>
      <c r="I134" s="21"/>
      <c r="J134" s="273"/>
      <c r="K134" s="249" t="s">
        <v>7421</v>
      </c>
    </row>
    <row r="135" spans="1:11">
      <c r="A135" s="196" t="s">
        <v>597</v>
      </c>
      <c r="B135" s="196" t="s">
        <v>14546</v>
      </c>
      <c r="C135" s="196" t="s">
        <v>14588</v>
      </c>
      <c r="D135" s="196" t="s">
        <v>14561</v>
      </c>
      <c r="E135" s="196" t="s">
        <v>14562</v>
      </c>
      <c r="F135" s="196" t="s">
        <v>7610</v>
      </c>
      <c r="G135" s="196"/>
      <c r="H135" s="196" t="s">
        <v>14596</v>
      </c>
      <c r="I135" s="466"/>
      <c r="J135" s="273"/>
      <c r="K135" s="249" t="s">
        <v>7421</v>
      </c>
    </row>
    <row r="136" spans="1:11">
      <c r="A136" s="4" t="s">
        <v>597</v>
      </c>
      <c r="B136" s="4" t="s">
        <v>14546</v>
      </c>
      <c r="C136" s="4" t="s">
        <v>14588</v>
      </c>
      <c r="D136" s="4" t="s">
        <v>14564</v>
      </c>
      <c r="E136" s="4" t="s">
        <v>14565</v>
      </c>
      <c r="F136" s="4" t="s">
        <v>7610</v>
      </c>
      <c r="G136" s="4"/>
      <c r="H136" s="4" t="s">
        <v>14597</v>
      </c>
      <c r="I136" s="21"/>
      <c r="J136" s="273"/>
      <c r="K136" s="249" t="s">
        <v>7421</v>
      </c>
    </row>
    <row r="137" spans="1:11">
      <c r="A137" s="4" t="s">
        <v>597</v>
      </c>
      <c r="B137" s="4" t="s">
        <v>14546</v>
      </c>
      <c r="C137" s="4" t="s">
        <v>14588</v>
      </c>
      <c r="D137" s="4" t="s">
        <v>14598</v>
      </c>
      <c r="E137" s="4" t="s">
        <v>14599</v>
      </c>
      <c r="F137" s="4" t="s">
        <v>7610</v>
      </c>
      <c r="G137" s="4"/>
      <c r="H137" s="4" t="s">
        <v>14600</v>
      </c>
      <c r="I137" s="21"/>
      <c r="J137" s="273"/>
      <c r="K137" s="249" t="s">
        <v>7421</v>
      </c>
    </row>
    <row r="138" spans="1:11">
      <c r="A138" s="4" t="s">
        <v>597</v>
      </c>
      <c r="B138" s="4" t="s">
        <v>14546</v>
      </c>
      <c r="C138" s="4" t="s">
        <v>14588</v>
      </c>
      <c r="D138" s="4" t="s">
        <v>14601</v>
      </c>
      <c r="E138" s="4" t="s">
        <v>14602</v>
      </c>
      <c r="F138" s="4" t="s">
        <v>1952</v>
      </c>
      <c r="G138" s="4"/>
      <c r="H138" s="4" t="s">
        <v>14603</v>
      </c>
      <c r="I138" s="21"/>
      <c r="J138" s="273"/>
      <c r="K138" s="249" t="s">
        <v>7421</v>
      </c>
    </row>
    <row r="139" spans="1:11">
      <c r="A139" s="4" t="s">
        <v>597</v>
      </c>
      <c r="B139" s="4" t="s">
        <v>14546</v>
      </c>
      <c r="C139" s="4" t="s">
        <v>14588</v>
      </c>
      <c r="D139" s="4" t="s">
        <v>14604</v>
      </c>
      <c r="E139" s="4" t="s">
        <v>14605</v>
      </c>
      <c r="F139" s="4" t="s">
        <v>1952</v>
      </c>
      <c r="G139" s="4"/>
      <c r="H139" s="4" t="s">
        <v>14606</v>
      </c>
      <c r="I139" s="21"/>
      <c r="J139" s="273"/>
      <c r="K139" s="249" t="s">
        <v>7421</v>
      </c>
    </row>
    <row r="140" spans="1:11">
      <c r="A140" s="4" t="s">
        <v>597</v>
      </c>
      <c r="B140" s="4" t="s">
        <v>14546</v>
      </c>
      <c r="C140" s="4" t="s">
        <v>14588</v>
      </c>
      <c r="D140" s="4" t="s">
        <v>14607</v>
      </c>
      <c r="E140" s="4" t="s">
        <v>14608</v>
      </c>
      <c r="F140" s="4" t="s">
        <v>1952</v>
      </c>
      <c r="G140" s="4"/>
      <c r="H140" s="4" t="s">
        <v>14609</v>
      </c>
      <c r="I140" s="21"/>
      <c r="J140" s="273"/>
      <c r="K140" s="249" t="s">
        <v>7421</v>
      </c>
    </row>
    <row r="141" spans="1:11">
      <c r="A141" s="196" t="s">
        <v>597</v>
      </c>
      <c r="B141" s="196" t="s">
        <v>14546</v>
      </c>
      <c r="C141" s="196" t="s">
        <v>14588</v>
      </c>
      <c r="D141" s="196" t="s">
        <v>14610</v>
      </c>
      <c r="E141" s="196" t="s">
        <v>14611</v>
      </c>
      <c r="F141" s="196" t="s">
        <v>1952</v>
      </c>
      <c r="G141" s="196"/>
      <c r="H141" s="196" t="s">
        <v>14612</v>
      </c>
      <c r="I141" s="466"/>
      <c r="J141" s="273"/>
      <c r="K141" s="249" t="s">
        <v>7421</v>
      </c>
    </row>
    <row r="142" spans="1:11">
      <c r="A142" s="4" t="s">
        <v>597</v>
      </c>
      <c r="B142" s="4" t="s">
        <v>14546</v>
      </c>
      <c r="C142" s="4" t="s">
        <v>14588</v>
      </c>
      <c r="D142" s="4" t="s">
        <v>14613</v>
      </c>
      <c r="E142" s="4" t="s">
        <v>14614</v>
      </c>
      <c r="F142" s="4" t="s">
        <v>7610</v>
      </c>
      <c r="G142" s="4"/>
      <c r="H142" s="4" t="s">
        <v>14615</v>
      </c>
      <c r="I142" s="21"/>
      <c r="J142" s="273"/>
      <c r="K142" s="249" t="s">
        <v>7421</v>
      </c>
    </row>
    <row r="143" spans="1:11">
      <c r="A143" s="4" t="s">
        <v>597</v>
      </c>
      <c r="B143" s="4" t="s">
        <v>14546</v>
      </c>
      <c r="C143" s="4" t="s">
        <v>14588</v>
      </c>
      <c r="D143" s="4" t="s">
        <v>14616</v>
      </c>
      <c r="E143" s="4" t="s">
        <v>14617</v>
      </c>
      <c r="F143" s="4" t="s">
        <v>1952</v>
      </c>
      <c r="G143" s="4"/>
      <c r="H143" s="4" t="s">
        <v>14618</v>
      </c>
      <c r="I143" s="21"/>
      <c r="J143" s="273"/>
      <c r="K143" s="249" t="s">
        <v>7421</v>
      </c>
    </row>
    <row r="144" spans="1:11">
      <c r="A144" s="4" t="s">
        <v>597</v>
      </c>
      <c r="B144" s="4" t="s">
        <v>14546</v>
      </c>
      <c r="C144" s="4" t="s">
        <v>14588</v>
      </c>
      <c r="D144" s="4" t="s">
        <v>14619</v>
      </c>
      <c r="E144" s="4" t="s">
        <v>14620</v>
      </c>
      <c r="F144" s="4" t="s">
        <v>1952</v>
      </c>
      <c r="G144" s="4"/>
      <c r="H144" s="4" t="s">
        <v>14621</v>
      </c>
      <c r="I144" s="21"/>
      <c r="J144" s="273"/>
      <c r="K144" s="249" t="s">
        <v>7421</v>
      </c>
    </row>
    <row r="145" spans="1:11">
      <c r="A145" s="4" t="s">
        <v>597</v>
      </c>
      <c r="B145" s="4" t="s">
        <v>14546</v>
      </c>
      <c r="C145" s="4" t="s">
        <v>14588</v>
      </c>
      <c r="D145" s="4" t="s">
        <v>14622</v>
      </c>
      <c r="E145" s="4" t="s">
        <v>14623</v>
      </c>
      <c r="F145" s="4" t="s">
        <v>1952</v>
      </c>
      <c r="G145" s="4"/>
      <c r="H145" s="4" t="s">
        <v>14624</v>
      </c>
      <c r="I145" s="21"/>
      <c r="J145" s="273"/>
      <c r="K145" s="249" t="s">
        <v>7421</v>
      </c>
    </row>
    <row r="146" spans="1:11">
      <c r="A146" s="4" t="s">
        <v>597</v>
      </c>
      <c r="B146" s="4" t="s">
        <v>14546</v>
      </c>
      <c r="C146" s="4" t="s">
        <v>14588</v>
      </c>
      <c r="D146" s="4" t="s">
        <v>14625</v>
      </c>
      <c r="E146" s="4" t="s">
        <v>14626</v>
      </c>
      <c r="F146" s="4" t="s">
        <v>1952</v>
      </c>
      <c r="G146" s="4"/>
      <c r="H146" s="4" t="s">
        <v>14627</v>
      </c>
      <c r="I146" s="21"/>
      <c r="J146" s="273"/>
      <c r="K146" s="249" t="s">
        <v>7421</v>
      </c>
    </row>
    <row r="147" spans="1:11">
      <c r="A147" s="196" t="s">
        <v>597</v>
      </c>
      <c r="B147" s="196" t="s">
        <v>14546</v>
      </c>
      <c r="C147" s="196" t="s">
        <v>14588</v>
      </c>
      <c r="D147" s="196" t="s">
        <v>14628</v>
      </c>
      <c r="E147" s="196" t="s">
        <v>14629</v>
      </c>
      <c r="F147" s="196" t="s">
        <v>1952</v>
      </c>
      <c r="G147" s="196"/>
      <c r="H147" s="196" t="s">
        <v>14630</v>
      </c>
      <c r="I147" s="466"/>
      <c r="J147" s="273"/>
      <c r="K147" s="249" t="s">
        <v>7421</v>
      </c>
    </row>
    <row r="148" spans="1:11">
      <c r="A148" s="4" t="s">
        <v>597</v>
      </c>
      <c r="B148" s="4" t="s">
        <v>14546</v>
      </c>
      <c r="C148" s="4" t="s">
        <v>14588</v>
      </c>
      <c r="D148" s="4" t="s">
        <v>14631</v>
      </c>
      <c r="E148" s="4" t="s">
        <v>14632</v>
      </c>
      <c r="F148" s="4" t="s">
        <v>7610</v>
      </c>
      <c r="G148" s="4"/>
      <c r="H148" s="4" t="s">
        <v>14633</v>
      </c>
      <c r="I148" s="21"/>
      <c r="J148" s="273"/>
      <c r="K148" s="249" t="s">
        <v>7421</v>
      </c>
    </row>
    <row r="149" spans="1:11">
      <c r="A149" s="4" t="s">
        <v>597</v>
      </c>
      <c r="B149" s="4" t="s">
        <v>14546</v>
      </c>
      <c r="C149" s="4" t="s">
        <v>14588</v>
      </c>
      <c r="D149" s="4" t="s">
        <v>14634</v>
      </c>
      <c r="E149" s="4" t="s">
        <v>14635</v>
      </c>
      <c r="F149" s="4" t="s">
        <v>7610</v>
      </c>
      <c r="G149" s="4"/>
      <c r="H149" s="4" t="s">
        <v>14636</v>
      </c>
      <c r="I149" s="21"/>
      <c r="J149" s="273"/>
      <c r="K149" s="249" t="s">
        <v>7421</v>
      </c>
    </row>
    <row r="150" spans="1:11" ht="45">
      <c r="A150" s="34" t="s">
        <v>597</v>
      </c>
      <c r="B150" s="34" t="s">
        <v>14546</v>
      </c>
      <c r="C150" s="34" t="s">
        <v>14637</v>
      </c>
      <c r="D150" s="34" t="s">
        <v>7639</v>
      </c>
      <c r="E150" s="34" t="s">
        <v>14548</v>
      </c>
      <c r="F150" s="34" t="s">
        <v>1952</v>
      </c>
      <c r="G150" s="34"/>
      <c r="H150" s="914" t="s">
        <v>14638</v>
      </c>
      <c r="I150" s="465" t="s">
        <v>1954</v>
      </c>
      <c r="J150" s="273"/>
      <c r="K150" s="249" t="s">
        <v>7421</v>
      </c>
    </row>
    <row r="151" spans="1:11">
      <c r="A151" s="196" t="s">
        <v>597</v>
      </c>
      <c r="B151" s="196" t="s">
        <v>14546</v>
      </c>
      <c r="C151" s="196" t="s">
        <v>14637</v>
      </c>
      <c r="D151" s="196" t="s">
        <v>7642</v>
      </c>
      <c r="E151" s="196" t="s">
        <v>14550</v>
      </c>
      <c r="F151" s="196" t="s">
        <v>1952</v>
      </c>
      <c r="G151" s="196"/>
      <c r="H151" s="196" t="s">
        <v>14639</v>
      </c>
      <c r="I151" s="466"/>
      <c r="J151" s="273"/>
      <c r="K151" s="249" t="s">
        <v>7421</v>
      </c>
    </row>
    <row r="152" spans="1:11">
      <c r="A152" s="4" t="s">
        <v>597</v>
      </c>
      <c r="B152" s="4" t="s">
        <v>14546</v>
      </c>
      <c r="C152" s="4" t="s">
        <v>14637</v>
      </c>
      <c r="D152" s="4" t="s">
        <v>7645</v>
      </c>
      <c r="E152" s="4" t="s">
        <v>14640</v>
      </c>
      <c r="F152" s="4" t="s">
        <v>13425</v>
      </c>
      <c r="G152" s="4"/>
      <c r="H152" s="4" t="s">
        <v>14641</v>
      </c>
      <c r="I152" s="21"/>
      <c r="J152" s="273"/>
      <c r="K152" s="249" t="s">
        <v>7421</v>
      </c>
    </row>
    <row r="153" spans="1:11">
      <c r="A153" s="4" t="s">
        <v>597</v>
      </c>
      <c r="B153" s="4" t="s">
        <v>14546</v>
      </c>
      <c r="C153" s="4" t="s">
        <v>14637</v>
      </c>
      <c r="D153" s="4" t="s">
        <v>14554</v>
      </c>
      <c r="E153" s="4" t="s">
        <v>14642</v>
      </c>
      <c r="F153" s="4" t="s">
        <v>1952</v>
      </c>
      <c r="G153" s="4"/>
      <c r="H153" s="4" t="s">
        <v>14643</v>
      </c>
      <c r="I153" s="21"/>
      <c r="J153" s="273"/>
      <c r="K153" s="249" t="s">
        <v>7421</v>
      </c>
    </row>
    <row r="154" spans="1:11">
      <c r="A154" s="192" t="s">
        <v>597</v>
      </c>
      <c r="B154" s="192" t="s">
        <v>14546</v>
      </c>
      <c r="C154" s="192" t="s">
        <v>14637</v>
      </c>
      <c r="D154" s="192" t="s">
        <v>14556</v>
      </c>
      <c r="E154" s="192" t="s">
        <v>14557</v>
      </c>
      <c r="F154" s="192" t="s">
        <v>1952</v>
      </c>
      <c r="G154" s="192"/>
      <c r="H154" s="192" t="s">
        <v>14644</v>
      </c>
      <c r="I154" s="420"/>
      <c r="J154" s="273"/>
      <c r="K154" s="249" t="s">
        <v>7421</v>
      </c>
    </row>
    <row r="155" spans="1:11">
      <c r="A155" s="196" t="s">
        <v>597</v>
      </c>
      <c r="B155" s="196" t="s">
        <v>14546</v>
      </c>
      <c r="C155" s="196" t="s">
        <v>14637</v>
      </c>
      <c r="D155" s="196" t="s">
        <v>14559</v>
      </c>
      <c r="E155" s="196" t="s">
        <v>3661</v>
      </c>
      <c r="F155" s="196" t="s">
        <v>1952</v>
      </c>
      <c r="G155" s="196"/>
      <c r="H155" s="196" t="s">
        <v>14645</v>
      </c>
      <c r="I155" s="466"/>
      <c r="J155" s="273"/>
      <c r="K155" s="249" t="s">
        <v>7421</v>
      </c>
    </row>
    <row r="156" spans="1:11">
      <c r="A156" s="196" t="s">
        <v>597</v>
      </c>
      <c r="B156" s="196" t="s">
        <v>14546</v>
      </c>
      <c r="C156" s="196" t="s">
        <v>14637</v>
      </c>
      <c r="D156" s="196" t="s">
        <v>14561</v>
      </c>
      <c r="E156" s="196" t="s">
        <v>14562</v>
      </c>
      <c r="F156" s="196" t="s">
        <v>7610</v>
      </c>
      <c r="G156" s="196"/>
      <c r="H156" s="196" t="s">
        <v>14646</v>
      </c>
      <c r="I156" s="466"/>
      <c r="J156" s="273"/>
      <c r="K156" s="249" t="s">
        <v>7421</v>
      </c>
    </row>
    <row r="157" spans="1:11">
      <c r="A157" s="249" t="s">
        <v>597</v>
      </c>
      <c r="B157" s="249" t="s">
        <v>14546</v>
      </c>
      <c r="C157" s="249" t="s">
        <v>14637</v>
      </c>
      <c r="D157" s="249" t="s">
        <v>14564</v>
      </c>
      <c r="E157" s="249" t="s">
        <v>14565</v>
      </c>
      <c r="F157" s="249" t="s">
        <v>7610</v>
      </c>
      <c r="G157" s="249"/>
      <c r="H157" s="249" t="s">
        <v>14647</v>
      </c>
      <c r="I157" s="285"/>
      <c r="J157" s="273"/>
      <c r="K157" s="249" t="s">
        <v>7421</v>
      </c>
    </row>
    <row r="158" spans="1:11">
      <c r="A158" s="249" t="s">
        <v>597</v>
      </c>
      <c r="B158" s="249" t="s">
        <v>14546</v>
      </c>
      <c r="C158" s="249" t="s">
        <v>14637</v>
      </c>
      <c r="D158" s="249" t="s">
        <v>7712</v>
      </c>
      <c r="E158" s="249" t="s">
        <v>14648</v>
      </c>
      <c r="F158" s="249" t="s">
        <v>1952</v>
      </c>
      <c r="G158" s="249"/>
      <c r="H158" s="249" t="s">
        <v>14649</v>
      </c>
      <c r="I158" s="285"/>
      <c r="J158" s="273"/>
      <c r="K158" s="249" t="s">
        <v>7421</v>
      </c>
    </row>
    <row r="159" spans="1:11">
      <c r="A159" s="249" t="s">
        <v>597</v>
      </c>
      <c r="B159" s="249" t="s">
        <v>14546</v>
      </c>
      <c r="C159" s="249" t="s">
        <v>14637</v>
      </c>
      <c r="D159" s="249" t="s">
        <v>14650</v>
      </c>
      <c r="E159" s="249" t="s">
        <v>14651</v>
      </c>
      <c r="F159" s="249" t="s">
        <v>1952</v>
      </c>
      <c r="G159" s="249"/>
      <c r="H159" s="249" t="s">
        <v>14652</v>
      </c>
      <c r="I159" s="285"/>
      <c r="J159" s="273"/>
      <c r="K159" s="249" t="s">
        <v>7421</v>
      </c>
    </row>
    <row r="160" spans="1:11">
      <c r="A160" s="249" t="s">
        <v>597</v>
      </c>
      <c r="B160" s="249" t="s">
        <v>14546</v>
      </c>
      <c r="C160" s="249" t="s">
        <v>14637</v>
      </c>
      <c r="D160" s="249" t="s">
        <v>14653</v>
      </c>
      <c r="E160" s="249" t="s">
        <v>14654</v>
      </c>
      <c r="F160" s="249" t="s">
        <v>1952</v>
      </c>
      <c r="G160" s="249"/>
      <c r="H160" s="249" t="s">
        <v>14655</v>
      </c>
      <c r="I160" s="285"/>
      <c r="J160" s="273"/>
      <c r="K160" s="249" t="s">
        <v>7421</v>
      </c>
    </row>
    <row r="161" spans="1:11">
      <c r="A161" s="276" t="s">
        <v>597</v>
      </c>
      <c r="B161" s="276" t="s">
        <v>14546</v>
      </c>
      <c r="C161" s="276" t="s">
        <v>14637</v>
      </c>
      <c r="D161" s="276" t="s">
        <v>14628</v>
      </c>
      <c r="E161" s="276" t="s">
        <v>14629</v>
      </c>
      <c r="F161" s="276" t="s">
        <v>1952</v>
      </c>
      <c r="G161" s="276"/>
      <c r="H161" s="276" t="s">
        <v>14656</v>
      </c>
      <c r="I161" s="495"/>
      <c r="J161" s="273"/>
      <c r="K161" s="249" t="s">
        <v>7421</v>
      </c>
    </row>
    <row r="162" spans="1:11" s="830" customFormat="1" ht="45">
      <c r="A162" s="271" t="s">
        <v>7410</v>
      </c>
      <c r="B162" s="271" t="s">
        <v>14657</v>
      </c>
      <c r="C162" s="271" t="s">
        <v>14658</v>
      </c>
      <c r="D162" s="271" t="s">
        <v>14659</v>
      </c>
      <c r="E162" s="271" t="s">
        <v>14660</v>
      </c>
      <c r="F162" s="271" t="s">
        <v>1952</v>
      </c>
      <c r="G162" s="271"/>
      <c r="H162" s="856" t="s">
        <v>14661</v>
      </c>
      <c r="I162" s="574" t="s">
        <v>1954</v>
      </c>
      <c r="J162" s="273" t="s">
        <v>14662</v>
      </c>
      <c r="K162" s="249" t="s">
        <v>7421</v>
      </c>
    </row>
    <row r="163" spans="1:11" ht="42.75">
      <c r="A163" s="273" t="s">
        <v>7410</v>
      </c>
      <c r="B163" s="273" t="s">
        <v>14657</v>
      </c>
      <c r="C163" s="273" t="s">
        <v>14658</v>
      </c>
      <c r="D163" s="273" t="s">
        <v>1955</v>
      </c>
      <c r="E163" s="273" t="s">
        <v>14660</v>
      </c>
      <c r="F163" s="273" t="s">
        <v>1952</v>
      </c>
      <c r="G163" s="273"/>
      <c r="H163" s="299" t="s">
        <v>14661</v>
      </c>
      <c r="I163" s="573"/>
      <c r="J163" s="273"/>
      <c r="K163" s="249" t="s">
        <v>7421</v>
      </c>
    </row>
    <row r="164" spans="1:11" s="830" customFormat="1" ht="45">
      <c r="A164" s="271" t="s">
        <v>7410</v>
      </c>
      <c r="B164" s="271" t="s">
        <v>14657</v>
      </c>
      <c r="C164" s="271" t="s">
        <v>14663</v>
      </c>
      <c r="D164" s="271" t="s">
        <v>14659</v>
      </c>
      <c r="E164" s="271" t="s">
        <v>14664</v>
      </c>
      <c r="F164" s="271" t="s">
        <v>1952</v>
      </c>
      <c r="G164" s="271"/>
      <c r="H164" s="856" t="s">
        <v>14661</v>
      </c>
      <c r="I164" s="574" t="s">
        <v>1954</v>
      </c>
      <c r="J164" s="273" t="s">
        <v>14665</v>
      </c>
      <c r="K164" s="249" t="s">
        <v>7421</v>
      </c>
    </row>
    <row r="165" spans="1:11">
      <c r="A165" s="273" t="s">
        <v>7410</v>
      </c>
      <c r="B165" s="273" t="s">
        <v>14657</v>
      </c>
      <c r="C165" s="273" t="s">
        <v>14663</v>
      </c>
      <c r="D165" s="273" t="s">
        <v>14666</v>
      </c>
      <c r="E165" s="273" t="s">
        <v>14667</v>
      </c>
      <c r="F165" s="273" t="s">
        <v>1952</v>
      </c>
      <c r="G165" s="273"/>
      <c r="H165" s="273" t="s">
        <v>14668</v>
      </c>
      <c r="I165" s="573"/>
      <c r="J165" s="273"/>
      <c r="K165" s="249" t="s">
        <v>7421</v>
      </c>
    </row>
    <row r="166" spans="1:11">
      <c r="A166" s="273" t="s">
        <v>7410</v>
      </c>
      <c r="B166" s="273" t="s">
        <v>14657</v>
      </c>
      <c r="C166" s="273" t="s">
        <v>14663</v>
      </c>
      <c r="D166" s="273" t="s">
        <v>14669</v>
      </c>
      <c r="E166" s="273" t="s">
        <v>14670</v>
      </c>
      <c r="F166" s="273" t="s">
        <v>1952</v>
      </c>
      <c r="G166" s="273"/>
      <c r="H166" s="273" t="s">
        <v>14671</v>
      </c>
      <c r="I166" s="573"/>
      <c r="J166" s="273"/>
      <c r="K166" s="249" t="s">
        <v>7421</v>
      </c>
    </row>
    <row r="167" spans="1:11">
      <c r="A167" s="273" t="s">
        <v>7410</v>
      </c>
      <c r="B167" s="273" t="s">
        <v>14657</v>
      </c>
      <c r="C167" s="273" t="s">
        <v>14663</v>
      </c>
      <c r="D167" s="273" t="s">
        <v>14672</v>
      </c>
      <c r="E167" s="273" t="s">
        <v>14673</v>
      </c>
      <c r="F167" s="273" t="s">
        <v>1952</v>
      </c>
      <c r="G167" s="273"/>
      <c r="H167" s="273" t="s">
        <v>14674</v>
      </c>
      <c r="I167" s="573"/>
      <c r="J167" s="273"/>
      <c r="K167" s="249" t="s">
        <v>7421</v>
      </c>
    </row>
    <row r="168" spans="1:11">
      <c r="A168" s="273" t="s">
        <v>7410</v>
      </c>
      <c r="B168" s="273" t="s">
        <v>14657</v>
      </c>
      <c r="C168" s="273" t="s">
        <v>14663</v>
      </c>
      <c r="D168" s="273" t="s">
        <v>14675</v>
      </c>
      <c r="E168" s="273" t="s">
        <v>14676</v>
      </c>
      <c r="F168" s="273" t="s">
        <v>1952</v>
      </c>
      <c r="G168" s="273"/>
      <c r="H168" s="273" t="s">
        <v>14677</v>
      </c>
      <c r="I168" s="573"/>
      <c r="J168" s="273"/>
      <c r="K168" s="249" t="s">
        <v>7421</v>
      </c>
    </row>
    <row r="169" spans="1:11">
      <c r="A169" s="273" t="s">
        <v>7410</v>
      </c>
      <c r="B169" s="273" t="s">
        <v>14657</v>
      </c>
      <c r="C169" s="273" t="s">
        <v>14663</v>
      </c>
      <c r="D169" s="273" t="s">
        <v>14678</v>
      </c>
      <c r="E169" s="273" t="s">
        <v>14679</v>
      </c>
      <c r="F169" s="273" t="s">
        <v>1952</v>
      </c>
      <c r="G169" s="273"/>
      <c r="H169" s="273" t="s">
        <v>14680</v>
      </c>
      <c r="I169" s="573"/>
      <c r="J169" s="273"/>
      <c r="K169" s="249" t="s">
        <v>7421</v>
      </c>
    </row>
    <row r="170" spans="1:11">
      <c r="A170" s="273" t="s">
        <v>7410</v>
      </c>
      <c r="B170" s="273" t="s">
        <v>14657</v>
      </c>
      <c r="C170" s="273" t="s">
        <v>14663</v>
      </c>
      <c r="D170" s="273" t="s">
        <v>14681</v>
      </c>
      <c r="E170" s="273" t="s">
        <v>14682</v>
      </c>
      <c r="F170" s="273" t="s">
        <v>1952</v>
      </c>
      <c r="G170" s="273"/>
      <c r="H170" s="273" t="s">
        <v>14683</v>
      </c>
      <c r="I170" s="573"/>
      <c r="J170" s="273"/>
      <c r="K170" s="249" t="s">
        <v>7421</v>
      </c>
    </row>
    <row r="171" spans="1:11">
      <c r="A171" s="273" t="s">
        <v>7410</v>
      </c>
      <c r="B171" s="273" t="s">
        <v>14657</v>
      </c>
      <c r="C171" s="273" t="s">
        <v>14663</v>
      </c>
      <c r="D171" s="273" t="s">
        <v>8252</v>
      </c>
      <c r="E171" s="273" t="s">
        <v>14684</v>
      </c>
      <c r="F171" s="273" t="s">
        <v>1952</v>
      </c>
      <c r="G171" s="273"/>
      <c r="H171" s="273" t="s">
        <v>14685</v>
      </c>
      <c r="I171" s="573"/>
      <c r="J171" s="273"/>
      <c r="K171" s="249" t="s">
        <v>7421</v>
      </c>
    </row>
    <row r="172" spans="1:11">
      <c r="A172" s="273" t="s">
        <v>7410</v>
      </c>
      <c r="B172" s="273" t="s">
        <v>14657</v>
      </c>
      <c r="C172" s="273" t="s">
        <v>14663</v>
      </c>
      <c r="D172" s="273" t="s">
        <v>14686</v>
      </c>
      <c r="E172" s="273" t="s">
        <v>14687</v>
      </c>
      <c r="F172" s="273" t="s">
        <v>1952</v>
      </c>
      <c r="G172" s="273"/>
      <c r="H172" s="273" t="s">
        <v>14688</v>
      </c>
      <c r="I172" s="573"/>
      <c r="J172" s="273"/>
      <c r="K172" s="249" t="s">
        <v>7421</v>
      </c>
    </row>
    <row r="173" spans="1:11">
      <c r="A173" s="273" t="s">
        <v>7410</v>
      </c>
      <c r="B173" s="273" t="s">
        <v>14657</v>
      </c>
      <c r="C173" s="273" t="s">
        <v>14663</v>
      </c>
      <c r="D173" s="273" t="s">
        <v>10484</v>
      </c>
      <c r="E173" s="273" t="s">
        <v>14689</v>
      </c>
      <c r="F173" s="273" t="s">
        <v>1952</v>
      </c>
      <c r="G173" s="273"/>
      <c r="H173" s="273" t="s">
        <v>14690</v>
      </c>
      <c r="I173" s="573"/>
      <c r="J173" s="273"/>
      <c r="K173" s="249" t="s">
        <v>7421</v>
      </c>
    </row>
    <row r="174" spans="1:11">
      <c r="A174" s="273" t="s">
        <v>7410</v>
      </c>
      <c r="B174" s="273" t="s">
        <v>14657</v>
      </c>
      <c r="C174" s="273" t="s">
        <v>14663</v>
      </c>
      <c r="D174" s="273" t="s">
        <v>3891</v>
      </c>
      <c r="E174" s="273" t="s">
        <v>14691</v>
      </c>
      <c r="F174" s="273" t="s">
        <v>1952</v>
      </c>
      <c r="G174" s="273"/>
      <c r="H174" s="273" t="s">
        <v>14692</v>
      </c>
      <c r="I174" s="573"/>
      <c r="J174" s="273"/>
      <c r="K174" s="249" t="s">
        <v>7421</v>
      </c>
    </row>
    <row r="175" spans="1:11">
      <c r="A175" s="273" t="s">
        <v>7410</v>
      </c>
      <c r="B175" s="273" t="s">
        <v>14657</v>
      </c>
      <c r="C175" s="273" t="s">
        <v>14663</v>
      </c>
      <c r="D175" s="273" t="s">
        <v>14693</v>
      </c>
      <c r="E175" s="273" t="s">
        <v>14694</v>
      </c>
      <c r="F175" s="273" t="s">
        <v>1952</v>
      </c>
      <c r="G175" s="273"/>
      <c r="H175" s="273" t="s">
        <v>14695</v>
      </c>
      <c r="I175" s="573"/>
      <c r="J175" s="273"/>
      <c r="K175" s="249" t="s">
        <v>7421</v>
      </c>
    </row>
    <row r="176" spans="1:11">
      <c r="A176" s="273" t="s">
        <v>7410</v>
      </c>
      <c r="B176" s="273" t="s">
        <v>14657</v>
      </c>
      <c r="C176" s="273" t="s">
        <v>14663</v>
      </c>
      <c r="D176" s="273" t="s">
        <v>14696</v>
      </c>
      <c r="E176" s="273" t="s">
        <v>14697</v>
      </c>
      <c r="F176" s="273" t="s">
        <v>1952</v>
      </c>
      <c r="G176" s="273"/>
      <c r="H176" s="273" t="s">
        <v>14698</v>
      </c>
      <c r="I176" s="573"/>
      <c r="J176" s="273"/>
      <c r="K176" s="249" t="s">
        <v>7421</v>
      </c>
    </row>
    <row r="177" spans="1:11">
      <c r="A177" s="273" t="s">
        <v>7410</v>
      </c>
      <c r="B177" s="273" t="s">
        <v>14657</v>
      </c>
      <c r="C177" s="273" t="s">
        <v>14663</v>
      </c>
      <c r="D177" s="273" t="s">
        <v>14699</v>
      </c>
      <c r="E177" s="273" t="s">
        <v>14700</v>
      </c>
      <c r="F177" s="273" t="s">
        <v>1952</v>
      </c>
      <c r="G177" s="273"/>
      <c r="H177" s="273" t="s">
        <v>14701</v>
      </c>
      <c r="I177" s="573"/>
      <c r="J177" s="273"/>
      <c r="K177" s="249" t="s">
        <v>7421</v>
      </c>
    </row>
    <row r="178" spans="1:11">
      <c r="A178" s="273" t="s">
        <v>7410</v>
      </c>
      <c r="B178" s="273" t="s">
        <v>14657</v>
      </c>
      <c r="C178" s="273" t="s">
        <v>14663</v>
      </c>
      <c r="D178" s="273" t="s">
        <v>1430</v>
      </c>
      <c r="E178" s="273" t="s">
        <v>14702</v>
      </c>
      <c r="F178" s="273" t="s">
        <v>1952</v>
      </c>
      <c r="G178" s="273"/>
      <c r="H178" s="273" t="s">
        <v>14703</v>
      </c>
      <c r="I178" s="573"/>
      <c r="J178" s="273"/>
      <c r="K178" s="249" t="s">
        <v>7421</v>
      </c>
    </row>
    <row r="179" spans="1:11">
      <c r="A179" s="273" t="s">
        <v>7410</v>
      </c>
      <c r="B179" s="273" t="s">
        <v>14657</v>
      </c>
      <c r="C179" s="273" t="s">
        <v>14663</v>
      </c>
      <c r="D179" s="273" t="s">
        <v>14704</v>
      </c>
      <c r="E179" s="273" t="s">
        <v>14705</v>
      </c>
      <c r="F179" s="273" t="s">
        <v>1952</v>
      </c>
      <c r="G179" s="273"/>
      <c r="H179" s="273" t="s">
        <v>14706</v>
      </c>
      <c r="I179" s="573"/>
      <c r="J179" s="273"/>
      <c r="K179" s="249" t="s">
        <v>7421</v>
      </c>
    </row>
    <row r="180" spans="1:11">
      <c r="A180" s="273" t="s">
        <v>7410</v>
      </c>
      <c r="B180" s="273" t="s">
        <v>14657</v>
      </c>
      <c r="C180" s="273" t="s">
        <v>14663</v>
      </c>
      <c r="D180" s="273" t="s">
        <v>9217</v>
      </c>
      <c r="E180" s="273" t="s">
        <v>14707</v>
      </c>
      <c r="F180" s="273" t="s">
        <v>1952</v>
      </c>
      <c r="G180" s="273"/>
      <c r="H180" s="273" t="s">
        <v>14708</v>
      </c>
      <c r="I180" s="573"/>
      <c r="J180" s="273"/>
      <c r="K180" s="249" t="s">
        <v>7421</v>
      </c>
    </row>
    <row r="181" spans="1:11">
      <c r="A181" s="273" t="s">
        <v>7410</v>
      </c>
      <c r="B181" s="273" t="s">
        <v>14657</v>
      </c>
      <c r="C181" s="273" t="s">
        <v>14663</v>
      </c>
      <c r="D181" s="273" t="s">
        <v>14709</v>
      </c>
      <c r="E181" s="273" t="s">
        <v>14710</v>
      </c>
      <c r="F181" s="273" t="s">
        <v>1952</v>
      </c>
      <c r="G181" s="273"/>
      <c r="H181" s="273" t="s">
        <v>14711</v>
      </c>
      <c r="I181" s="573"/>
      <c r="J181" s="273"/>
      <c r="K181" s="249" t="s">
        <v>7421</v>
      </c>
    </row>
    <row r="182" spans="1:11">
      <c r="A182" s="273" t="s">
        <v>7410</v>
      </c>
      <c r="B182" s="273" t="s">
        <v>14657</v>
      </c>
      <c r="C182" s="273" t="s">
        <v>14663</v>
      </c>
      <c r="D182" s="273" t="s">
        <v>11316</v>
      </c>
      <c r="E182" s="273" t="s">
        <v>14712</v>
      </c>
      <c r="F182" s="273" t="s">
        <v>1952</v>
      </c>
      <c r="G182" s="273"/>
      <c r="H182" s="273" t="s">
        <v>14713</v>
      </c>
      <c r="I182" s="573"/>
      <c r="J182" s="273"/>
      <c r="K182" s="249" t="s">
        <v>7421</v>
      </c>
    </row>
    <row r="183" spans="1:11">
      <c r="A183" s="273" t="s">
        <v>7410</v>
      </c>
      <c r="B183" s="273" t="s">
        <v>14657</v>
      </c>
      <c r="C183" s="273" t="s">
        <v>14663</v>
      </c>
      <c r="D183" s="273" t="s">
        <v>14714</v>
      </c>
      <c r="E183" s="273" t="s">
        <v>14715</v>
      </c>
      <c r="F183" s="273" t="s">
        <v>1952</v>
      </c>
      <c r="G183" s="273"/>
      <c r="H183" s="273" t="s">
        <v>14716</v>
      </c>
      <c r="I183" s="573"/>
      <c r="J183" s="273"/>
      <c r="K183" s="249" t="s">
        <v>7421</v>
      </c>
    </row>
    <row r="184" spans="1:11">
      <c r="A184" s="273" t="s">
        <v>7410</v>
      </c>
      <c r="B184" s="273" t="s">
        <v>14657</v>
      </c>
      <c r="C184" s="273" t="s">
        <v>14663</v>
      </c>
      <c r="D184" s="273" t="s">
        <v>14717</v>
      </c>
      <c r="E184" s="273" t="s">
        <v>14718</v>
      </c>
      <c r="F184" s="273" t="s">
        <v>1952</v>
      </c>
      <c r="G184" s="273"/>
      <c r="H184" s="273" t="s">
        <v>14719</v>
      </c>
      <c r="I184" s="573"/>
      <c r="J184" s="273"/>
      <c r="K184" s="249" t="s">
        <v>7421</v>
      </c>
    </row>
    <row r="185" spans="1:11">
      <c r="A185" s="273" t="s">
        <v>7410</v>
      </c>
      <c r="B185" s="273" t="s">
        <v>14657</v>
      </c>
      <c r="C185" s="273" t="s">
        <v>14663</v>
      </c>
      <c r="D185" s="273" t="s">
        <v>14720</v>
      </c>
      <c r="E185" s="273" t="s">
        <v>14721</v>
      </c>
      <c r="F185" s="273" t="s">
        <v>1952</v>
      </c>
      <c r="G185" s="273"/>
      <c r="H185" s="273" t="s">
        <v>14722</v>
      </c>
      <c r="I185" s="573"/>
      <c r="J185" s="273"/>
      <c r="K185" s="249" t="s">
        <v>7421</v>
      </c>
    </row>
    <row r="186" spans="1:11">
      <c r="A186" s="273" t="s">
        <v>7410</v>
      </c>
      <c r="B186" s="273" t="s">
        <v>14657</v>
      </c>
      <c r="C186" s="273" t="s">
        <v>14663</v>
      </c>
      <c r="D186" s="273" t="s">
        <v>14723</v>
      </c>
      <c r="E186" s="273" t="s">
        <v>14724</v>
      </c>
      <c r="F186" s="273" t="s">
        <v>1952</v>
      </c>
      <c r="G186" s="273"/>
      <c r="H186" s="273" t="s">
        <v>14725</v>
      </c>
      <c r="I186" s="573"/>
      <c r="J186" s="273"/>
      <c r="K186" s="249" t="s">
        <v>7421</v>
      </c>
    </row>
    <row r="187" spans="1:11">
      <c r="A187" s="273" t="s">
        <v>7410</v>
      </c>
      <c r="B187" s="273" t="s">
        <v>14657</v>
      </c>
      <c r="C187" s="273" t="s">
        <v>14663</v>
      </c>
      <c r="D187" s="273" t="s">
        <v>14726</v>
      </c>
      <c r="E187" s="273" t="s">
        <v>14727</v>
      </c>
      <c r="F187" s="273" t="s">
        <v>1952</v>
      </c>
      <c r="G187" s="273"/>
      <c r="H187" s="273" t="s">
        <v>14728</v>
      </c>
      <c r="I187" s="573"/>
      <c r="J187" s="273"/>
      <c r="K187" s="249" t="s">
        <v>7421</v>
      </c>
    </row>
    <row r="188" spans="1:11">
      <c r="A188" s="273" t="s">
        <v>7410</v>
      </c>
      <c r="B188" s="273" t="s">
        <v>14657</v>
      </c>
      <c r="C188" s="273" t="s">
        <v>14663</v>
      </c>
      <c r="D188" s="273" t="s">
        <v>14729</v>
      </c>
      <c r="E188" s="273" t="s">
        <v>14730</v>
      </c>
      <c r="F188" s="273" t="s">
        <v>1952</v>
      </c>
      <c r="G188" s="273"/>
      <c r="H188" s="273" t="s">
        <v>14731</v>
      </c>
      <c r="I188" s="573"/>
      <c r="J188" s="273"/>
      <c r="K188" s="249" t="s">
        <v>7421</v>
      </c>
    </row>
    <row r="189" spans="1:11">
      <c r="A189" s="273" t="s">
        <v>7410</v>
      </c>
      <c r="B189" s="273" t="s">
        <v>14657</v>
      </c>
      <c r="C189" s="273" t="s">
        <v>14663</v>
      </c>
      <c r="D189" s="273" t="s">
        <v>14732</v>
      </c>
      <c r="E189" s="273" t="s">
        <v>14733</v>
      </c>
      <c r="F189" s="273" t="s">
        <v>1952</v>
      </c>
      <c r="G189" s="273"/>
      <c r="H189" s="273" t="s">
        <v>14734</v>
      </c>
      <c r="I189" s="573"/>
      <c r="J189" s="273"/>
      <c r="K189" s="249" t="s">
        <v>7421</v>
      </c>
    </row>
    <row r="190" spans="1:11">
      <c r="A190" s="273" t="s">
        <v>7410</v>
      </c>
      <c r="B190" s="273" t="s">
        <v>14657</v>
      </c>
      <c r="C190" s="273" t="s">
        <v>14663</v>
      </c>
      <c r="D190" s="273" t="s">
        <v>14735</v>
      </c>
      <c r="E190" s="273" t="s">
        <v>14736</v>
      </c>
      <c r="F190" s="273" t="s">
        <v>1952</v>
      </c>
      <c r="G190" s="273"/>
      <c r="H190" s="273" t="s">
        <v>14737</v>
      </c>
      <c r="I190" s="573"/>
      <c r="J190" s="273"/>
      <c r="K190" s="249" t="s">
        <v>7421</v>
      </c>
    </row>
    <row r="191" spans="1:11">
      <c r="A191" s="273" t="s">
        <v>7410</v>
      </c>
      <c r="B191" s="273" t="s">
        <v>14657</v>
      </c>
      <c r="C191" s="273" t="s">
        <v>14663</v>
      </c>
      <c r="D191" s="273" t="s">
        <v>14738</v>
      </c>
      <c r="E191" s="273" t="s">
        <v>14739</v>
      </c>
      <c r="F191" s="273" t="s">
        <v>1952</v>
      </c>
      <c r="G191" s="273"/>
      <c r="H191" s="273" t="s">
        <v>14740</v>
      </c>
      <c r="I191" s="573"/>
      <c r="J191" s="273"/>
      <c r="K191" s="249" t="s">
        <v>7421</v>
      </c>
    </row>
    <row r="192" spans="1:11">
      <c r="A192" s="273" t="s">
        <v>7410</v>
      </c>
      <c r="B192" s="273" t="s">
        <v>14657</v>
      </c>
      <c r="C192" s="273" t="s">
        <v>14663</v>
      </c>
      <c r="D192" s="273" t="s">
        <v>14741</v>
      </c>
      <c r="E192" s="273" t="s">
        <v>14742</v>
      </c>
      <c r="F192" s="273" t="s">
        <v>1952</v>
      </c>
      <c r="G192" s="273"/>
      <c r="H192" s="273" t="s">
        <v>14743</v>
      </c>
      <c r="I192" s="573"/>
      <c r="J192" s="273"/>
      <c r="K192" s="249" t="s">
        <v>7421</v>
      </c>
    </row>
    <row r="193" spans="1:11">
      <c r="A193" s="273" t="s">
        <v>7410</v>
      </c>
      <c r="B193" s="273" t="s">
        <v>14657</v>
      </c>
      <c r="C193" s="273" t="s">
        <v>14663</v>
      </c>
      <c r="D193" s="273" t="s">
        <v>14744</v>
      </c>
      <c r="E193" s="273" t="s">
        <v>14745</v>
      </c>
      <c r="F193" s="273" t="s">
        <v>1952</v>
      </c>
      <c r="G193" s="273"/>
      <c r="H193" s="273" t="s">
        <v>14746</v>
      </c>
      <c r="I193" s="573"/>
      <c r="J193" s="273"/>
      <c r="K193" s="249" t="s">
        <v>7421</v>
      </c>
    </row>
    <row r="194" spans="1:11">
      <c r="A194" s="273" t="s">
        <v>7410</v>
      </c>
      <c r="B194" s="273" t="s">
        <v>14657</v>
      </c>
      <c r="C194" s="273" t="s">
        <v>14663</v>
      </c>
      <c r="D194" s="273" t="s">
        <v>3934</v>
      </c>
      <c r="E194" s="273" t="s">
        <v>14747</v>
      </c>
      <c r="F194" s="273" t="s">
        <v>1952</v>
      </c>
      <c r="G194" s="273"/>
      <c r="H194" s="273" t="s">
        <v>14748</v>
      </c>
      <c r="I194" s="573"/>
      <c r="J194" s="273"/>
      <c r="K194" s="249" t="s">
        <v>7421</v>
      </c>
    </row>
    <row r="195" spans="1:11">
      <c r="A195" s="273" t="s">
        <v>7410</v>
      </c>
      <c r="B195" s="273" t="s">
        <v>14657</v>
      </c>
      <c r="C195" s="273" t="s">
        <v>14663</v>
      </c>
      <c r="D195" s="273" t="s">
        <v>14749</v>
      </c>
      <c r="E195" s="273" t="s">
        <v>14750</v>
      </c>
      <c r="F195" s="273" t="s">
        <v>1952</v>
      </c>
      <c r="G195" s="273"/>
      <c r="H195" s="273" t="s">
        <v>14751</v>
      </c>
      <c r="I195" s="573"/>
      <c r="J195" s="273"/>
      <c r="K195" s="249" t="s">
        <v>7421</v>
      </c>
    </row>
    <row r="196" spans="1:11">
      <c r="A196" s="273" t="s">
        <v>7410</v>
      </c>
      <c r="B196" s="273" t="s">
        <v>14657</v>
      </c>
      <c r="C196" s="273" t="s">
        <v>14663</v>
      </c>
      <c r="D196" s="273" t="s">
        <v>14752</v>
      </c>
      <c r="E196" s="273" t="s">
        <v>14753</v>
      </c>
      <c r="F196" s="273" t="s">
        <v>1952</v>
      </c>
      <c r="G196" s="273"/>
      <c r="H196" s="273" t="s">
        <v>14754</v>
      </c>
      <c r="I196" s="573"/>
      <c r="J196" s="273"/>
      <c r="K196" s="249" t="s">
        <v>7421</v>
      </c>
    </row>
    <row r="197" spans="1:11">
      <c r="A197" s="273" t="s">
        <v>7410</v>
      </c>
      <c r="B197" s="273" t="s">
        <v>14657</v>
      </c>
      <c r="C197" s="273" t="s">
        <v>14663</v>
      </c>
      <c r="D197" s="273" t="s">
        <v>14755</v>
      </c>
      <c r="E197" s="273" t="s">
        <v>14756</v>
      </c>
      <c r="F197" s="273" t="s">
        <v>1952</v>
      </c>
      <c r="G197" s="273"/>
      <c r="H197" s="273" t="s">
        <v>14757</v>
      </c>
      <c r="I197" s="573"/>
      <c r="J197" s="273"/>
      <c r="K197" s="249" t="s">
        <v>7421</v>
      </c>
    </row>
    <row r="198" spans="1:11">
      <c r="A198" s="273" t="s">
        <v>7410</v>
      </c>
      <c r="B198" s="273" t="s">
        <v>14657</v>
      </c>
      <c r="C198" s="273" t="s">
        <v>14663</v>
      </c>
      <c r="D198" s="273" t="s">
        <v>14758</v>
      </c>
      <c r="E198" s="273" t="s">
        <v>14759</v>
      </c>
      <c r="F198" s="273" t="s">
        <v>1952</v>
      </c>
      <c r="G198" s="273"/>
      <c r="H198" s="273" t="s">
        <v>14760</v>
      </c>
      <c r="I198" s="573"/>
      <c r="J198" s="273"/>
      <c r="K198" s="249" t="s">
        <v>7421</v>
      </c>
    </row>
    <row r="199" spans="1:11">
      <c r="A199" s="273" t="s">
        <v>7410</v>
      </c>
      <c r="B199" s="273" t="s">
        <v>14657</v>
      </c>
      <c r="C199" s="273" t="s">
        <v>14663</v>
      </c>
      <c r="D199" s="273" t="s">
        <v>1405</v>
      </c>
      <c r="E199" s="273" t="s">
        <v>14761</v>
      </c>
      <c r="F199" s="273" t="s">
        <v>1952</v>
      </c>
      <c r="G199" s="273"/>
      <c r="H199" s="273" t="s">
        <v>14762</v>
      </c>
      <c r="I199" s="573"/>
      <c r="J199" s="273"/>
      <c r="K199" s="249" t="s">
        <v>7421</v>
      </c>
    </row>
    <row r="200" spans="1:11">
      <c r="A200" s="273" t="s">
        <v>7410</v>
      </c>
      <c r="B200" s="273" t="s">
        <v>14657</v>
      </c>
      <c r="C200" s="273" t="s">
        <v>14663</v>
      </c>
      <c r="D200" s="273" t="s">
        <v>14763</v>
      </c>
      <c r="E200" s="273" t="s">
        <v>14764</v>
      </c>
      <c r="F200" s="273" t="s">
        <v>1952</v>
      </c>
      <c r="G200" s="273"/>
      <c r="H200" s="273" t="s">
        <v>14765</v>
      </c>
      <c r="I200" s="573"/>
      <c r="J200" s="273"/>
      <c r="K200" s="249" t="s">
        <v>7421</v>
      </c>
    </row>
    <row r="201" spans="1:11">
      <c r="A201" s="273" t="s">
        <v>7410</v>
      </c>
      <c r="B201" s="273" t="s">
        <v>14657</v>
      </c>
      <c r="C201" s="273" t="s">
        <v>14663</v>
      </c>
      <c r="D201" s="273" t="s">
        <v>14766</v>
      </c>
      <c r="E201" s="273" t="s">
        <v>14767</v>
      </c>
      <c r="F201" s="273" t="s">
        <v>1952</v>
      </c>
      <c r="G201" s="273"/>
      <c r="H201" s="273" t="s">
        <v>14768</v>
      </c>
      <c r="I201" s="573"/>
      <c r="J201" s="273"/>
      <c r="K201" s="249" t="s">
        <v>7421</v>
      </c>
    </row>
    <row r="202" spans="1:11">
      <c r="A202" s="273" t="s">
        <v>7410</v>
      </c>
      <c r="B202" s="273" t="s">
        <v>14657</v>
      </c>
      <c r="C202" s="273" t="s">
        <v>14663</v>
      </c>
      <c r="D202" s="273" t="s">
        <v>14769</v>
      </c>
      <c r="E202" s="273" t="s">
        <v>14770</v>
      </c>
      <c r="F202" s="273" t="s">
        <v>1952</v>
      </c>
      <c r="G202" s="273"/>
      <c r="H202" s="273" t="s">
        <v>14771</v>
      </c>
      <c r="I202" s="573"/>
      <c r="J202" s="273"/>
      <c r="K202" s="249" t="s">
        <v>7421</v>
      </c>
    </row>
    <row r="203" spans="1:11">
      <c r="A203" s="273" t="s">
        <v>7410</v>
      </c>
      <c r="B203" s="273" t="s">
        <v>14657</v>
      </c>
      <c r="C203" s="273" t="s">
        <v>14663</v>
      </c>
      <c r="D203" s="273" t="s">
        <v>14772</v>
      </c>
      <c r="E203" s="273" t="s">
        <v>14773</v>
      </c>
      <c r="F203" s="273" t="s">
        <v>1952</v>
      </c>
      <c r="G203" s="273"/>
      <c r="H203" s="273" t="s">
        <v>14774</v>
      </c>
      <c r="I203" s="573"/>
      <c r="J203" s="273"/>
      <c r="K203" s="249" t="s">
        <v>7421</v>
      </c>
    </row>
    <row r="204" spans="1:11">
      <c r="A204" s="273" t="s">
        <v>7410</v>
      </c>
      <c r="B204" s="273" t="s">
        <v>14657</v>
      </c>
      <c r="C204" s="273" t="s">
        <v>14663</v>
      </c>
      <c r="D204" s="273" t="s">
        <v>1403</v>
      </c>
      <c r="E204" s="273" t="s">
        <v>14775</v>
      </c>
      <c r="F204" s="273" t="s">
        <v>1952</v>
      </c>
      <c r="G204" s="273"/>
      <c r="H204" s="273" t="s">
        <v>14776</v>
      </c>
      <c r="I204" s="573"/>
      <c r="J204" s="273"/>
      <c r="K204" s="249" t="s">
        <v>7421</v>
      </c>
    </row>
    <row r="205" spans="1:11">
      <c r="A205" s="273" t="s">
        <v>7410</v>
      </c>
      <c r="B205" s="273" t="s">
        <v>14657</v>
      </c>
      <c r="C205" s="273" t="s">
        <v>14663</v>
      </c>
      <c r="D205" s="273" t="s">
        <v>14777</v>
      </c>
      <c r="E205" s="273" t="s">
        <v>14778</v>
      </c>
      <c r="F205" s="273" t="s">
        <v>1952</v>
      </c>
      <c r="G205" s="273"/>
      <c r="H205" s="273" t="s">
        <v>14779</v>
      </c>
      <c r="I205" s="573"/>
      <c r="J205" s="273"/>
      <c r="K205" s="249" t="s">
        <v>7421</v>
      </c>
    </row>
    <row r="206" spans="1:11">
      <c r="A206" s="273" t="s">
        <v>7410</v>
      </c>
      <c r="B206" s="273" t="s">
        <v>14657</v>
      </c>
      <c r="C206" s="273" t="s">
        <v>14663</v>
      </c>
      <c r="D206" s="273" t="s">
        <v>14780</v>
      </c>
      <c r="E206" s="273" t="s">
        <v>14781</v>
      </c>
      <c r="F206" s="273" t="s">
        <v>1952</v>
      </c>
      <c r="G206" s="273"/>
      <c r="H206" s="273" t="s">
        <v>14782</v>
      </c>
      <c r="I206" s="573"/>
      <c r="J206" s="273"/>
      <c r="K206" s="249" t="s">
        <v>7421</v>
      </c>
    </row>
    <row r="207" spans="1:11">
      <c r="A207" s="273" t="s">
        <v>7410</v>
      </c>
      <c r="B207" s="273" t="s">
        <v>14657</v>
      </c>
      <c r="C207" s="273" t="s">
        <v>14663</v>
      </c>
      <c r="D207" s="273" t="s">
        <v>14783</v>
      </c>
      <c r="E207" s="273" t="s">
        <v>14784</v>
      </c>
      <c r="F207" s="273" t="s">
        <v>1952</v>
      </c>
      <c r="G207" s="273"/>
      <c r="H207" s="273" t="s">
        <v>14785</v>
      </c>
      <c r="I207" s="573"/>
      <c r="J207" s="273"/>
      <c r="K207" s="249" t="s">
        <v>7421</v>
      </c>
    </row>
    <row r="208" spans="1:11">
      <c r="A208" s="273" t="s">
        <v>7410</v>
      </c>
      <c r="B208" s="273" t="s">
        <v>14657</v>
      </c>
      <c r="C208" s="273" t="s">
        <v>14663</v>
      </c>
      <c r="D208" s="273" t="s">
        <v>14786</v>
      </c>
      <c r="E208" s="273" t="s">
        <v>14787</v>
      </c>
      <c r="F208" s="273" t="s">
        <v>1952</v>
      </c>
      <c r="G208" s="273"/>
      <c r="H208" s="273" t="s">
        <v>14788</v>
      </c>
      <c r="I208" s="573"/>
      <c r="J208" s="273"/>
      <c r="K208" s="249" t="s">
        <v>7421</v>
      </c>
    </row>
    <row r="209" spans="1:11">
      <c r="A209" s="273" t="s">
        <v>7410</v>
      </c>
      <c r="B209" s="273" t="s">
        <v>14657</v>
      </c>
      <c r="C209" s="273" t="s">
        <v>14663</v>
      </c>
      <c r="D209" s="273" t="s">
        <v>14789</v>
      </c>
      <c r="E209" s="273" t="s">
        <v>14790</v>
      </c>
      <c r="F209" s="273" t="s">
        <v>1952</v>
      </c>
      <c r="G209" s="273"/>
      <c r="H209" s="273" t="s">
        <v>14791</v>
      </c>
      <c r="I209" s="573"/>
      <c r="J209" s="273"/>
      <c r="K209" s="249" t="s">
        <v>7421</v>
      </c>
    </row>
    <row r="210" spans="1:11">
      <c r="A210" s="273" t="s">
        <v>7410</v>
      </c>
      <c r="B210" s="273" t="s">
        <v>14657</v>
      </c>
      <c r="C210" s="273" t="s">
        <v>14663</v>
      </c>
      <c r="D210" s="273" t="s">
        <v>14792</v>
      </c>
      <c r="E210" s="273" t="s">
        <v>14793</v>
      </c>
      <c r="F210" s="273" t="s">
        <v>1952</v>
      </c>
      <c r="G210" s="273"/>
      <c r="H210" s="273" t="s">
        <v>14794</v>
      </c>
      <c r="I210" s="573"/>
      <c r="J210" s="273"/>
      <c r="K210" s="249" t="s">
        <v>7421</v>
      </c>
    </row>
    <row r="211" spans="1:11">
      <c r="A211" s="273" t="s">
        <v>7410</v>
      </c>
      <c r="B211" s="273" t="s">
        <v>14657</v>
      </c>
      <c r="C211" s="273" t="s">
        <v>14663</v>
      </c>
      <c r="D211" s="273" t="s">
        <v>14795</v>
      </c>
      <c r="E211" s="273" t="s">
        <v>14796</v>
      </c>
      <c r="F211" s="273" t="s">
        <v>1952</v>
      </c>
      <c r="G211" s="273"/>
      <c r="H211" s="273" t="s">
        <v>14797</v>
      </c>
      <c r="I211" s="573"/>
      <c r="J211" s="273"/>
      <c r="K211" s="249" t="s">
        <v>7421</v>
      </c>
    </row>
    <row r="212" spans="1:11">
      <c r="A212" s="273" t="s">
        <v>7410</v>
      </c>
      <c r="B212" s="273" t="s">
        <v>14657</v>
      </c>
      <c r="C212" s="273" t="s">
        <v>14663</v>
      </c>
      <c r="D212" s="273" t="s">
        <v>14798</v>
      </c>
      <c r="E212" s="273" t="s">
        <v>14799</v>
      </c>
      <c r="F212" s="273" t="s">
        <v>1952</v>
      </c>
      <c r="G212" s="273"/>
      <c r="H212" s="273" t="s">
        <v>14800</v>
      </c>
      <c r="I212" s="573"/>
      <c r="J212" s="273"/>
      <c r="K212" s="249" t="s">
        <v>7421</v>
      </c>
    </row>
    <row r="213" spans="1:11">
      <c r="A213" s="273" t="s">
        <v>7410</v>
      </c>
      <c r="B213" s="273" t="s">
        <v>14657</v>
      </c>
      <c r="C213" s="273" t="s">
        <v>14663</v>
      </c>
      <c r="D213" s="273" t="s">
        <v>8285</v>
      </c>
      <c r="E213" s="273" t="s">
        <v>14801</v>
      </c>
      <c r="F213" s="273" t="s">
        <v>1952</v>
      </c>
      <c r="G213" s="273"/>
      <c r="H213" s="273" t="s">
        <v>14802</v>
      </c>
      <c r="I213" s="573"/>
      <c r="J213" s="273"/>
      <c r="K213" s="249" t="s">
        <v>7421</v>
      </c>
    </row>
    <row r="214" spans="1:11">
      <c r="A214" s="273" t="s">
        <v>7410</v>
      </c>
      <c r="B214" s="273" t="s">
        <v>14657</v>
      </c>
      <c r="C214" s="273" t="s">
        <v>14663</v>
      </c>
      <c r="D214" s="273" t="s">
        <v>14803</v>
      </c>
      <c r="E214" s="273" t="s">
        <v>14804</v>
      </c>
      <c r="F214" s="273" t="s">
        <v>1952</v>
      </c>
      <c r="G214" s="273"/>
      <c r="H214" s="273" t="s">
        <v>14805</v>
      </c>
      <c r="I214" s="573"/>
      <c r="J214" s="273"/>
      <c r="K214" s="249" t="s">
        <v>7421</v>
      </c>
    </row>
    <row r="215" spans="1:11">
      <c r="A215" s="273" t="s">
        <v>7410</v>
      </c>
      <c r="B215" s="273" t="s">
        <v>14657</v>
      </c>
      <c r="C215" s="273" t="s">
        <v>14663</v>
      </c>
      <c r="D215" s="273" t="s">
        <v>14806</v>
      </c>
      <c r="E215" s="273" t="s">
        <v>14807</v>
      </c>
      <c r="F215" s="273" t="s">
        <v>1952</v>
      </c>
      <c r="G215" s="273"/>
      <c r="H215" s="273" t="s">
        <v>14808</v>
      </c>
      <c r="I215" s="573"/>
      <c r="J215" s="273"/>
      <c r="K215" s="249" t="s">
        <v>7421</v>
      </c>
    </row>
    <row r="216" spans="1:11">
      <c r="A216" s="273" t="s">
        <v>7410</v>
      </c>
      <c r="B216" s="273" t="s">
        <v>14657</v>
      </c>
      <c r="C216" s="273" t="s">
        <v>14663</v>
      </c>
      <c r="D216" s="273" t="s">
        <v>14809</v>
      </c>
      <c r="E216" s="273" t="s">
        <v>14810</v>
      </c>
      <c r="F216" s="273" t="s">
        <v>1952</v>
      </c>
      <c r="G216" s="273"/>
      <c r="H216" s="273" t="s">
        <v>14811</v>
      </c>
      <c r="I216" s="573"/>
      <c r="J216" s="273"/>
      <c r="K216" s="249" t="s">
        <v>7421</v>
      </c>
    </row>
    <row r="217" spans="1:11">
      <c r="A217" s="273" t="s">
        <v>7410</v>
      </c>
      <c r="B217" s="273" t="s">
        <v>14657</v>
      </c>
      <c r="C217" s="273" t="s">
        <v>14663</v>
      </c>
      <c r="D217" s="273" t="s">
        <v>14812</v>
      </c>
      <c r="E217" s="273" t="s">
        <v>14813</v>
      </c>
      <c r="F217" s="273" t="s">
        <v>1952</v>
      </c>
      <c r="G217" s="273"/>
      <c r="H217" s="273" t="s">
        <v>14814</v>
      </c>
      <c r="I217" s="573"/>
      <c r="J217" s="273"/>
      <c r="K217" s="249" t="s">
        <v>7421</v>
      </c>
    </row>
    <row r="218" spans="1:11">
      <c r="A218" s="273" t="s">
        <v>7410</v>
      </c>
      <c r="B218" s="273" t="s">
        <v>14657</v>
      </c>
      <c r="C218" s="273" t="s">
        <v>14663</v>
      </c>
      <c r="D218" s="273" t="s">
        <v>14815</v>
      </c>
      <c r="E218" s="273" t="s">
        <v>14816</v>
      </c>
      <c r="F218" s="273" t="s">
        <v>1952</v>
      </c>
      <c r="G218" s="273"/>
      <c r="H218" s="273" t="s">
        <v>14817</v>
      </c>
      <c r="I218" s="573"/>
      <c r="J218" s="273"/>
      <c r="K218" s="249" t="s">
        <v>7421</v>
      </c>
    </row>
    <row r="219" spans="1:11" s="830" customFormat="1" ht="45">
      <c r="A219" s="271" t="s">
        <v>7410</v>
      </c>
      <c r="B219" s="271" t="s">
        <v>14657</v>
      </c>
      <c r="C219" s="271" t="s">
        <v>14818</v>
      </c>
      <c r="D219" s="271" t="s">
        <v>14659</v>
      </c>
      <c r="E219" s="271" t="s">
        <v>14664</v>
      </c>
      <c r="F219" s="271" t="s">
        <v>1952</v>
      </c>
      <c r="G219" s="271"/>
      <c r="H219" s="856" t="s">
        <v>14661</v>
      </c>
      <c r="I219" s="574" t="s">
        <v>1954</v>
      </c>
      <c r="J219" s="273" t="s">
        <v>14819</v>
      </c>
      <c r="K219" s="249" t="s">
        <v>7421</v>
      </c>
    </row>
    <row r="220" spans="1:11">
      <c r="A220" s="273" t="s">
        <v>7410</v>
      </c>
      <c r="B220" s="273" t="s">
        <v>14657</v>
      </c>
      <c r="C220" s="273" t="s">
        <v>14818</v>
      </c>
      <c r="D220" s="273" t="s">
        <v>14820</v>
      </c>
      <c r="E220" s="273" t="s">
        <v>14821</v>
      </c>
      <c r="F220" s="273" t="s">
        <v>1952</v>
      </c>
      <c r="G220" s="273"/>
      <c r="H220" s="273" t="s">
        <v>14822</v>
      </c>
      <c r="I220" s="573"/>
      <c r="J220" s="273"/>
      <c r="K220" s="249" t="s">
        <v>7421</v>
      </c>
    </row>
    <row r="221" spans="1:11">
      <c r="A221" s="273" t="s">
        <v>7410</v>
      </c>
      <c r="B221" s="273" t="s">
        <v>14657</v>
      </c>
      <c r="C221" s="273" t="s">
        <v>14818</v>
      </c>
      <c r="D221" s="273" t="s">
        <v>14823</v>
      </c>
      <c r="E221" s="273" t="s">
        <v>14824</v>
      </c>
      <c r="F221" s="273" t="s">
        <v>1952</v>
      </c>
      <c r="G221" s="273"/>
      <c r="H221" s="273" t="s">
        <v>14825</v>
      </c>
      <c r="I221" s="573"/>
      <c r="J221" s="273"/>
      <c r="K221" s="249" t="s">
        <v>7421</v>
      </c>
    </row>
    <row r="222" spans="1:11">
      <c r="A222" s="273" t="s">
        <v>7410</v>
      </c>
      <c r="B222" s="273" t="s">
        <v>14657</v>
      </c>
      <c r="C222" s="273" t="s">
        <v>14818</v>
      </c>
      <c r="D222" s="273" t="s">
        <v>14826</v>
      </c>
      <c r="E222" s="273" t="s">
        <v>14827</v>
      </c>
      <c r="F222" s="273" t="s">
        <v>1952</v>
      </c>
      <c r="G222" s="273"/>
      <c r="H222" s="273" t="s">
        <v>14828</v>
      </c>
      <c r="I222" s="573"/>
      <c r="J222" s="273"/>
      <c r="K222" s="249" t="s">
        <v>7421</v>
      </c>
    </row>
    <row r="223" spans="1:11">
      <c r="A223" s="273" t="s">
        <v>7410</v>
      </c>
      <c r="B223" s="273" t="s">
        <v>14657</v>
      </c>
      <c r="C223" s="273" t="s">
        <v>14818</v>
      </c>
      <c r="D223" s="273" t="s">
        <v>14829</v>
      </c>
      <c r="E223" s="273" t="s">
        <v>14830</v>
      </c>
      <c r="F223" s="273" t="s">
        <v>1952</v>
      </c>
      <c r="G223" s="273"/>
      <c r="H223" s="273" t="s">
        <v>14831</v>
      </c>
      <c r="I223" s="573"/>
      <c r="J223" s="273"/>
      <c r="K223" s="249" t="s">
        <v>7421</v>
      </c>
    </row>
    <row r="224" spans="1:11">
      <c r="A224" s="273" t="s">
        <v>7410</v>
      </c>
      <c r="B224" s="273" t="s">
        <v>14657</v>
      </c>
      <c r="C224" s="273" t="s">
        <v>14818</v>
      </c>
      <c r="D224" s="273" t="s">
        <v>14832</v>
      </c>
      <c r="E224" s="273" t="s">
        <v>14833</v>
      </c>
      <c r="F224" s="273" t="s">
        <v>1952</v>
      </c>
      <c r="G224" s="273"/>
      <c r="H224" s="273" t="s">
        <v>14834</v>
      </c>
      <c r="I224" s="573"/>
      <c r="J224" s="273"/>
      <c r="K224" s="249" t="s">
        <v>7421</v>
      </c>
    </row>
    <row r="225" spans="1:11">
      <c r="A225" s="273" t="s">
        <v>7410</v>
      </c>
      <c r="B225" s="273" t="s">
        <v>14657</v>
      </c>
      <c r="C225" s="273" t="s">
        <v>14818</v>
      </c>
      <c r="D225" s="273" t="s">
        <v>14835</v>
      </c>
      <c r="E225" s="273" t="s">
        <v>14836</v>
      </c>
      <c r="F225" s="273" t="s">
        <v>1952</v>
      </c>
      <c r="G225" s="273"/>
      <c r="H225" s="273" t="s">
        <v>14837</v>
      </c>
      <c r="I225" s="573"/>
      <c r="J225" s="273"/>
      <c r="K225" s="249" t="s">
        <v>7421</v>
      </c>
    </row>
    <row r="226" spans="1:11">
      <c r="A226" s="273" t="s">
        <v>7410</v>
      </c>
      <c r="B226" s="273" t="s">
        <v>14657</v>
      </c>
      <c r="C226" s="273" t="s">
        <v>14818</v>
      </c>
      <c r="D226" s="273" t="s">
        <v>14838</v>
      </c>
      <c r="E226" s="273" t="s">
        <v>14839</v>
      </c>
      <c r="F226" s="273" t="s">
        <v>1952</v>
      </c>
      <c r="G226" s="273"/>
      <c r="H226" s="273" t="s">
        <v>14840</v>
      </c>
      <c r="I226" s="573"/>
      <c r="J226" s="273"/>
      <c r="K226" s="249" t="s">
        <v>7421</v>
      </c>
    </row>
    <row r="227" spans="1:11">
      <c r="A227" s="273" t="s">
        <v>7410</v>
      </c>
      <c r="B227" s="273" t="s">
        <v>14657</v>
      </c>
      <c r="C227" s="273" t="s">
        <v>14818</v>
      </c>
      <c r="D227" s="273" t="s">
        <v>14841</v>
      </c>
      <c r="E227" s="273" t="s">
        <v>14842</v>
      </c>
      <c r="F227" s="273" t="s">
        <v>1952</v>
      </c>
      <c r="G227" s="273"/>
      <c r="H227" s="273" t="s">
        <v>14843</v>
      </c>
      <c r="I227" s="573"/>
      <c r="J227" s="273"/>
      <c r="K227" s="249" t="s">
        <v>7421</v>
      </c>
    </row>
    <row r="228" spans="1:11">
      <c r="A228" s="273" t="s">
        <v>7410</v>
      </c>
      <c r="B228" s="273" t="s">
        <v>14657</v>
      </c>
      <c r="C228" s="273" t="s">
        <v>14818</v>
      </c>
      <c r="D228" s="273" t="s">
        <v>14844</v>
      </c>
      <c r="E228" s="273" t="s">
        <v>14845</v>
      </c>
      <c r="F228" s="273" t="s">
        <v>1952</v>
      </c>
      <c r="G228" s="273"/>
      <c r="H228" s="273" t="s">
        <v>14846</v>
      </c>
      <c r="I228" s="573"/>
      <c r="J228" s="273"/>
      <c r="K228" s="249" t="s">
        <v>7421</v>
      </c>
    </row>
    <row r="229" spans="1:11">
      <c r="A229" s="273" t="s">
        <v>7410</v>
      </c>
      <c r="B229" s="273" t="s">
        <v>14657</v>
      </c>
      <c r="C229" s="273" t="s">
        <v>14818</v>
      </c>
      <c r="D229" s="273" t="s">
        <v>14847</v>
      </c>
      <c r="E229" s="273" t="s">
        <v>14848</v>
      </c>
      <c r="F229" s="273" t="s">
        <v>1952</v>
      </c>
      <c r="G229" s="273"/>
      <c r="H229" s="273" t="s">
        <v>14849</v>
      </c>
      <c r="I229" s="573"/>
      <c r="J229" s="273"/>
      <c r="K229" s="249" t="s">
        <v>7421</v>
      </c>
    </row>
    <row r="230" spans="1:11">
      <c r="A230" s="273" t="s">
        <v>7410</v>
      </c>
      <c r="B230" s="273" t="s">
        <v>14657</v>
      </c>
      <c r="C230" s="273" t="s">
        <v>14818</v>
      </c>
      <c r="D230" s="273" t="s">
        <v>14850</v>
      </c>
      <c r="E230" s="273" t="s">
        <v>14851</v>
      </c>
      <c r="F230" s="273" t="s">
        <v>1952</v>
      </c>
      <c r="G230" s="273"/>
      <c r="H230" s="273" t="s">
        <v>14852</v>
      </c>
      <c r="I230" s="573"/>
      <c r="J230" s="273"/>
      <c r="K230" s="249" t="s">
        <v>7421</v>
      </c>
    </row>
    <row r="231" spans="1:11">
      <c r="A231" s="273" t="s">
        <v>7410</v>
      </c>
      <c r="B231" s="273" t="s">
        <v>14657</v>
      </c>
      <c r="C231" s="273" t="s">
        <v>14818</v>
      </c>
      <c r="D231" s="273" t="s">
        <v>14853</v>
      </c>
      <c r="E231" s="273" t="s">
        <v>14854</v>
      </c>
      <c r="F231" s="273" t="s">
        <v>1952</v>
      </c>
      <c r="G231" s="273"/>
      <c r="H231" s="273" t="s">
        <v>14855</v>
      </c>
      <c r="I231" s="573"/>
      <c r="J231" s="273"/>
      <c r="K231" s="249" t="s">
        <v>7421</v>
      </c>
    </row>
    <row r="232" spans="1:11">
      <c r="A232" s="273" t="s">
        <v>7410</v>
      </c>
      <c r="B232" s="273" t="s">
        <v>14657</v>
      </c>
      <c r="C232" s="273" t="s">
        <v>14818</v>
      </c>
      <c r="D232" s="273" t="s">
        <v>14856</v>
      </c>
      <c r="E232" s="273" t="s">
        <v>14857</v>
      </c>
      <c r="F232" s="273" t="s">
        <v>1952</v>
      </c>
      <c r="G232" s="273"/>
      <c r="H232" s="273" t="s">
        <v>14858</v>
      </c>
      <c r="I232" s="573"/>
      <c r="J232" s="273"/>
      <c r="K232" s="249" t="s">
        <v>7421</v>
      </c>
    </row>
    <row r="233" spans="1:11">
      <c r="A233" s="273" t="s">
        <v>7410</v>
      </c>
      <c r="B233" s="273" t="s">
        <v>14657</v>
      </c>
      <c r="C233" s="273" t="s">
        <v>14818</v>
      </c>
      <c r="D233" s="273" t="s">
        <v>14859</v>
      </c>
      <c r="E233" s="273" t="s">
        <v>14860</v>
      </c>
      <c r="F233" s="273" t="s">
        <v>1952</v>
      </c>
      <c r="G233" s="273"/>
      <c r="H233" s="273" t="s">
        <v>14861</v>
      </c>
      <c r="I233" s="573"/>
      <c r="J233" s="273"/>
      <c r="K233" s="249" t="s">
        <v>7421</v>
      </c>
    </row>
    <row r="234" spans="1:11">
      <c r="A234" s="273" t="s">
        <v>7410</v>
      </c>
      <c r="B234" s="273" t="s">
        <v>14657</v>
      </c>
      <c r="C234" s="273" t="s">
        <v>14818</v>
      </c>
      <c r="D234" s="273" t="s">
        <v>14862</v>
      </c>
      <c r="E234" s="273" t="s">
        <v>14863</v>
      </c>
      <c r="F234" s="273" t="s">
        <v>1952</v>
      </c>
      <c r="G234" s="273"/>
      <c r="H234" s="273" t="s">
        <v>14864</v>
      </c>
      <c r="I234" s="573"/>
      <c r="J234" s="273"/>
      <c r="K234" s="249" t="s">
        <v>7421</v>
      </c>
    </row>
    <row r="235" spans="1:11">
      <c r="A235" s="273" t="s">
        <v>7410</v>
      </c>
      <c r="B235" s="273" t="s">
        <v>14657</v>
      </c>
      <c r="C235" s="273" t="s">
        <v>14818</v>
      </c>
      <c r="D235" s="273" t="s">
        <v>14865</v>
      </c>
      <c r="E235" s="273" t="s">
        <v>14866</v>
      </c>
      <c r="F235" s="273" t="s">
        <v>1952</v>
      </c>
      <c r="G235" s="273"/>
      <c r="H235" s="273" t="s">
        <v>14867</v>
      </c>
      <c r="I235" s="573"/>
      <c r="J235" s="273"/>
      <c r="K235" s="249" t="s">
        <v>7421</v>
      </c>
    </row>
    <row r="236" spans="1:11">
      <c r="A236" s="273" t="s">
        <v>7410</v>
      </c>
      <c r="B236" s="273" t="s">
        <v>14657</v>
      </c>
      <c r="C236" s="273" t="s">
        <v>14818</v>
      </c>
      <c r="D236" s="273" t="s">
        <v>14868</v>
      </c>
      <c r="E236" s="273" t="s">
        <v>14869</v>
      </c>
      <c r="F236" s="273" t="s">
        <v>1952</v>
      </c>
      <c r="G236" s="273"/>
      <c r="H236" s="273" t="s">
        <v>14870</v>
      </c>
      <c r="I236" s="573"/>
      <c r="J236" s="273"/>
      <c r="K236" s="249" t="s">
        <v>7421</v>
      </c>
    </row>
    <row r="237" spans="1:11">
      <c r="A237" s="273" t="s">
        <v>7410</v>
      </c>
      <c r="B237" s="273" t="s">
        <v>14657</v>
      </c>
      <c r="C237" s="273" t="s">
        <v>14818</v>
      </c>
      <c r="D237" s="273" t="s">
        <v>14871</v>
      </c>
      <c r="E237" s="273" t="s">
        <v>14872</v>
      </c>
      <c r="F237" s="273" t="s">
        <v>1952</v>
      </c>
      <c r="G237" s="273"/>
      <c r="H237" s="273" t="s">
        <v>14873</v>
      </c>
      <c r="I237" s="573"/>
      <c r="J237" s="273"/>
      <c r="K237" s="249" t="s">
        <v>7421</v>
      </c>
    </row>
    <row r="238" spans="1:11">
      <c r="A238" s="273" t="s">
        <v>7410</v>
      </c>
      <c r="B238" s="273" t="s">
        <v>14657</v>
      </c>
      <c r="C238" s="273" t="s">
        <v>14818</v>
      </c>
      <c r="D238" s="273" t="s">
        <v>14874</v>
      </c>
      <c r="E238" s="273" t="s">
        <v>14875</v>
      </c>
      <c r="F238" s="273" t="s">
        <v>1952</v>
      </c>
      <c r="G238" s="273"/>
      <c r="H238" s="273" t="s">
        <v>14876</v>
      </c>
      <c r="I238" s="573"/>
      <c r="J238" s="273"/>
      <c r="K238" s="249" t="s">
        <v>7421</v>
      </c>
    </row>
    <row r="239" spans="1:11">
      <c r="A239" s="273" t="s">
        <v>7410</v>
      </c>
      <c r="B239" s="273" t="s">
        <v>14657</v>
      </c>
      <c r="C239" s="273" t="s">
        <v>14818</v>
      </c>
      <c r="D239" s="273" t="s">
        <v>14877</v>
      </c>
      <c r="E239" s="273" t="s">
        <v>14878</v>
      </c>
      <c r="F239" s="273" t="s">
        <v>1952</v>
      </c>
      <c r="G239" s="273"/>
      <c r="H239" s="273" t="s">
        <v>14879</v>
      </c>
      <c r="I239" s="573"/>
      <c r="J239" s="273"/>
      <c r="K239" s="249" t="s">
        <v>7421</v>
      </c>
    </row>
    <row r="240" spans="1:11">
      <c r="A240" s="273" t="s">
        <v>7410</v>
      </c>
      <c r="B240" s="273" t="s">
        <v>14657</v>
      </c>
      <c r="C240" s="273" t="s">
        <v>14818</v>
      </c>
      <c r="D240" s="273" t="s">
        <v>14880</v>
      </c>
      <c r="E240" s="273" t="s">
        <v>14881</v>
      </c>
      <c r="F240" s="273" t="s">
        <v>1952</v>
      </c>
      <c r="G240" s="273"/>
      <c r="H240" s="273" t="s">
        <v>14882</v>
      </c>
      <c r="I240" s="573"/>
      <c r="J240" s="273"/>
      <c r="K240" s="249" t="s">
        <v>7421</v>
      </c>
    </row>
    <row r="241" spans="1:11">
      <c r="A241" s="273" t="s">
        <v>7410</v>
      </c>
      <c r="B241" s="273" t="s">
        <v>14657</v>
      </c>
      <c r="C241" s="273" t="s">
        <v>14818</v>
      </c>
      <c r="D241" s="273" t="s">
        <v>14883</v>
      </c>
      <c r="E241" s="273" t="s">
        <v>14884</v>
      </c>
      <c r="F241" s="273" t="s">
        <v>1952</v>
      </c>
      <c r="G241" s="273"/>
      <c r="H241" s="273" t="s">
        <v>14885</v>
      </c>
      <c r="I241" s="573"/>
      <c r="J241" s="273"/>
      <c r="K241" s="249" t="s">
        <v>7421</v>
      </c>
    </row>
    <row r="242" spans="1:11">
      <c r="A242" s="273" t="s">
        <v>7410</v>
      </c>
      <c r="B242" s="273" t="s">
        <v>14657</v>
      </c>
      <c r="C242" s="273" t="s">
        <v>14818</v>
      </c>
      <c r="D242" s="273" t="s">
        <v>14886</v>
      </c>
      <c r="E242" s="273" t="s">
        <v>14887</v>
      </c>
      <c r="F242" s="273" t="s">
        <v>1952</v>
      </c>
      <c r="G242" s="273"/>
      <c r="H242" s="273" t="s">
        <v>14888</v>
      </c>
      <c r="I242" s="573"/>
      <c r="J242" s="273"/>
      <c r="K242" s="249" t="s">
        <v>7421</v>
      </c>
    </row>
    <row r="243" spans="1:11">
      <c r="A243" s="273" t="s">
        <v>7410</v>
      </c>
      <c r="B243" s="273" t="s">
        <v>14657</v>
      </c>
      <c r="C243" s="273" t="s">
        <v>14818</v>
      </c>
      <c r="D243" s="273" t="s">
        <v>14889</v>
      </c>
      <c r="E243" s="273" t="s">
        <v>14890</v>
      </c>
      <c r="F243" s="273" t="s">
        <v>1952</v>
      </c>
      <c r="G243" s="273"/>
      <c r="H243" s="273" t="s">
        <v>14891</v>
      </c>
      <c r="I243" s="573"/>
      <c r="J243" s="273"/>
      <c r="K243" s="249" t="s">
        <v>7421</v>
      </c>
    </row>
    <row r="244" spans="1:11">
      <c r="A244" s="273" t="s">
        <v>7410</v>
      </c>
      <c r="B244" s="273" t="s">
        <v>14657</v>
      </c>
      <c r="C244" s="273" t="s">
        <v>14818</v>
      </c>
      <c r="D244" s="273" t="s">
        <v>14892</v>
      </c>
      <c r="E244" s="273" t="s">
        <v>14893</v>
      </c>
      <c r="F244" s="273" t="s">
        <v>1952</v>
      </c>
      <c r="G244" s="273"/>
      <c r="H244" s="273" t="s">
        <v>14894</v>
      </c>
      <c r="I244" s="573"/>
      <c r="J244" s="273"/>
      <c r="K244" s="249" t="s">
        <v>7421</v>
      </c>
    </row>
    <row r="245" spans="1:11">
      <c r="A245" s="273" t="s">
        <v>7410</v>
      </c>
      <c r="B245" s="273" t="s">
        <v>14657</v>
      </c>
      <c r="C245" s="273" t="s">
        <v>14818</v>
      </c>
      <c r="D245" s="273" t="s">
        <v>14895</v>
      </c>
      <c r="E245" s="273" t="s">
        <v>14896</v>
      </c>
      <c r="F245" s="273" t="s">
        <v>1952</v>
      </c>
      <c r="G245" s="273"/>
      <c r="H245" s="273" t="s">
        <v>14897</v>
      </c>
      <c r="I245" s="573"/>
      <c r="J245" s="273"/>
      <c r="K245" s="249" t="s">
        <v>7421</v>
      </c>
    </row>
    <row r="246" spans="1:11">
      <c r="A246" s="273" t="s">
        <v>7410</v>
      </c>
      <c r="B246" s="273" t="s">
        <v>14657</v>
      </c>
      <c r="C246" s="273" t="s">
        <v>14818</v>
      </c>
      <c r="D246" s="273" t="s">
        <v>14898</v>
      </c>
      <c r="E246" s="273" t="s">
        <v>14899</v>
      </c>
      <c r="F246" s="273" t="s">
        <v>1952</v>
      </c>
      <c r="G246" s="273"/>
      <c r="H246" s="273" t="s">
        <v>14900</v>
      </c>
      <c r="I246" s="573"/>
      <c r="J246" s="273"/>
      <c r="K246" s="249" t="s">
        <v>7421</v>
      </c>
    </row>
    <row r="247" spans="1:11">
      <c r="A247" s="273" t="s">
        <v>7410</v>
      </c>
      <c r="B247" s="273" t="s">
        <v>14657</v>
      </c>
      <c r="C247" s="273" t="s">
        <v>14818</v>
      </c>
      <c r="D247" s="273" t="s">
        <v>14901</v>
      </c>
      <c r="E247" s="273" t="s">
        <v>14902</v>
      </c>
      <c r="F247" s="273" t="s">
        <v>1952</v>
      </c>
      <c r="G247" s="273"/>
      <c r="H247" s="273" t="s">
        <v>14903</v>
      </c>
      <c r="I247" s="573"/>
      <c r="J247" s="273"/>
      <c r="K247" s="249" t="s">
        <v>7421</v>
      </c>
    </row>
    <row r="248" spans="1:11">
      <c r="A248" s="273" t="s">
        <v>7410</v>
      </c>
      <c r="B248" s="273" t="s">
        <v>14657</v>
      </c>
      <c r="C248" s="273" t="s">
        <v>14818</v>
      </c>
      <c r="D248" s="273" t="s">
        <v>14904</v>
      </c>
      <c r="E248" s="273" t="s">
        <v>14905</v>
      </c>
      <c r="F248" s="273" t="s">
        <v>1952</v>
      </c>
      <c r="G248" s="273"/>
      <c r="H248" s="273" t="s">
        <v>14906</v>
      </c>
      <c r="I248" s="573"/>
      <c r="J248" s="273"/>
      <c r="K248" s="249" t="s">
        <v>7421</v>
      </c>
    </row>
    <row r="249" spans="1:11">
      <c r="A249" s="273" t="s">
        <v>7410</v>
      </c>
      <c r="B249" s="273" t="s">
        <v>14657</v>
      </c>
      <c r="C249" s="273" t="s">
        <v>14818</v>
      </c>
      <c r="D249" s="273" t="s">
        <v>14907</v>
      </c>
      <c r="E249" s="273" t="s">
        <v>14908</v>
      </c>
      <c r="F249" s="273" t="s">
        <v>1952</v>
      </c>
      <c r="G249" s="273"/>
      <c r="H249" s="273" t="s">
        <v>14909</v>
      </c>
      <c r="I249" s="573"/>
      <c r="J249" s="273"/>
      <c r="K249" s="249" t="s">
        <v>7421</v>
      </c>
    </row>
    <row r="250" spans="1:11">
      <c r="A250" s="273" t="s">
        <v>7410</v>
      </c>
      <c r="B250" s="273" t="s">
        <v>14657</v>
      </c>
      <c r="C250" s="273" t="s">
        <v>14818</v>
      </c>
      <c r="D250" s="273" t="s">
        <v>14910</v>
      </c>
      <c r="E250" s="273" t="s">
        <v>14911</v>
      </c>
      <c r="F250" s="273" t="s">
        <v>1952</v>
      </c>
      <c r="G250" s="273"/>
      <c r="H250" s="273" t="s">
        <v>14912</v>
      </c>
      <c r="I250" s="573"/>
      <c r="J250" s="273"/>
      <c r="K250" s="249" t="s">
        <v>7421</v>
      </c>
    </row>
    <row r="251" spans="1:11">
      <c r="A251" s="273" t="s">
        <v>7410</v>
      </c>
      <c r="B251" s="273" t="s">
        <v>14657</v>
      </c>
      <c r="C251" s="273" t="s">
        <v>14818</v>
      </c>
      <c r="D251" s="273" t="s">
        <v>14913</v>
      </c>
      <c r="E251" s="273" t="s">
        <v>14914</v>
      </c>
      <c r="F251" s="273" t="s">
        <v>1952</v>
      </c>
      <c r="G251" s="273"/>
      <c r="H251" s="273" t="s">
        <v>14915</v>
      </c>
      <c r="I251" s="573"/>
      <c r="J251" s="273"/>
      <c r="K251" s="249" t="s">
        <v>7421</v>
      </c>
    </row>
    <row r="252" spans="1:11">
      <c r="A252" s="273" t="s">
        <v>7410</v>
      </c>
      <c r="B252" s="273" t="s">
        <v>14657</v>
      </c>
      <c r="C252" s="273" t="s">
        <v>14818</v>
      </c>
      <c r="D252" s="273" t="s">
        <v>14916</v>
      </c>
      <c r="E252" s="273" t="s">
        <v>14917</v>
      </c>
      <c r="F252" s="273" t="s">
        <v>1952</v>
      </c>
      <c r="G252" s="273"/>
      <c r="H252" s="273" t="s">
        <v>14918</v>
      </c>
      <c r="I252" s="573"/>
      <c r="J252" s="273"/>
      <c r="K252" s="249" t="s">
        <v>7421</v>
      </c>
    </row>
    <row r="253" spans="1:11">
      <c r="A253" s="273" t="s">
        <v>7410</v>
      </c>
      <c r="B253" s="273" t="s">
        <v>14657</v>
      </c>
      <c r="C253" s="273" t="s">
        <v>14818</v>
      </c>
      <c r="D253" s="273" t="s">
        <v>14919</v>
      </c>
      <c r="E253" s="273" t="s">
        <v>14920</v>
      </c>
      <c r="F253" s="273" t="s">
        <v>1952</v>
      </c>
      <c r="G253" s="273"/>
      <c r="H253" s="273" t="s">
        <v>14921</v>
      </c>
      <c r="I253" s="573"/>
      <c r="J253" s="273"/>
      <c r="K253" s="249" t="s">
        <v>7421</v>
      </c>
    </row>
    <row r="254" spans="1:11">
      <c r="A254" s="273" t="s">
        <v>7410</v>
      </c>
      <c r="B254" s="273" t="s">
        <v>14657</v>
      </c>
      <c r="C254" s="273" t="s">
        <v>14818</v>
      </c>
      <c r="D254" s="273" t="s">
        <v>14922</v>
      </c>
      <c r="E254" s="273" t="s">
        <v>14923</v>
      </c>
      <c r="F254" s="273" t="s">
        <v>1952</v>
      </c>
      <c r="G254" s="273"/>
      <c r="H254" s="273" t="s">
        <v>14924</v>
      </c>
      <c r="I254" s="573"/>
      <c r="J254" s="273"/>
      <c r="K254" s="249" t="s">
        <v>7421</v>
      </c>
    </row>
    <row r="255" spans="1:11">
      <c r="A255" s="273" t="s">
        <v>7410</v>
      </c>
      <c r="B255" s="273" t="s">
        <v>14657</v>
      </c>
      <c r="C255" s="273" t="s">
        <v>14818</v>
      </c>
      <c r="D255" s="273" t="s">
        <v>14925</v>
      </c>
      <c r="E255" s="273" t="s">
        <v>14926</v>
      </c>
      <c r="F255" s="273" t="s">
        <v>1952</v>
      </c>
      <c r="G255" s="273"/>
      <c r="H255" s="273" t="s">
        <v>14927</v>
      </c>
      <c r="I255" s="573"/>
      <c r="J255" s="273"/>
      <c r="K255" s="249" t="s">
        <v>7421</v>
      </c>
    </row>
    <row r="256" spans="1:11">
      <c r="A256" s="273" t="s">
        <v>7410</v>
      </c>
      <c r="B256" s="273" t="s">
        <v>14657</v>
      </c>
      <c r="C256" s="273" t="s">
        <v>14818</v>
      </c>
      <c r="D256" s="273" t="s">
        <v>14928</v>
      </c>
      <c r="E256" s="273" t="s">
        <v>14929</v>
      </c>
      <c r="F256" s="273" t="s">
        <v>1952</v>
      </c>
      <c r="G256" s="273"/>
      <c r="H256" s="273" t="s">
        <v>14930</v>
      </c>
      <c r="I256" s="573"/>
      <c r="J256" s="273"/>
      <c r="K256" s="249" t="s">
        <v>7421</v>
      </c>
    </row>
    <row r="257" spans="1:11">
      <c r="A257" s="273" t="s">
        <v>7410</v>
      </c>
      <c r="B257" s="273" t="s">
        <v>14657</v>
      </c>
      <c r="C257" s="273" t="s">
        <v>14818</v>
      </c>
      <c r="D257" s="273" t="s">
        <v>14931</v>
      </c>
      <c r="E257" s="273" t="s">
        <v>14932</v>
      </c>
      <c r="F257" s="273" t="s">
        <v>1952</v>
      </c>
      <c r="G257" s="273"/>
      <c r="H257" s="273" t="s">
        <v>14933</v>
      </c>
      <c r="I257" s="573"/>
      <c r="J257" s="273"/>
      <c r="K257" s="249" t="s">
        <v>7421</v>
      </c>
    </row>
    <row r="258" spans="1:11">
      <c r="A258" s="273" t="s">
        <v>7410</v>
      </c>
      <c r="B258" s="273" t="s">
        <v>14657</v>
      </c>
      <c r="C258" s="273" t="s">
        <v>14818</v>
      </c>
      <c r="D258" s="273" t="s">
        <v>14934</v>
      </c>
      <c r="E258" s="273" t="s">
        <v>14935</v>
      </c>
      <c r="F258" s="273" t="s">
        <v>1952</v>
      </c>
      <c r="G258" s="273"/>
      <c r="H258" s="273" t="s">
        <v>14936</v>
      </c>
      <c r="I258" s="573"/>
      <c r="J258" s="273"/>
      <c r="K258" s="249" t="s">
        <v>7421</v>
      </c>
    </row>
    <row r="259" spans="1:11">
      <c r="A259" s="273" t="s">
        <v>7410</v>
      </c>
      <c r="B259" s="273" t="s">
        <v>14657</v>
      </c>
      <c r="C259" s="273" t="s">
        <v>14818</v>
      </c>
      <c r="D259" s="273" t="s">
        <v>14937</v>
      </c>
      <c r="E259" s="273" t="s">
        <v>14938</v>
      </c>
      <c r="F259" s="273" t="s">
        <v>1952</v>
      </c>
      <c r="G259" s="273"/>
      <c r="H259" s="273" t="s">
        <v>14939</v>
      </c>
      <c r="I259" s="573"/>
      <c r="J259" s="273"/>
      <c r="K259" s="249" t="s">
        <v>7421</v>
      </c>
    </row>
    <row r="260" spans="1:11">
      <c r="A260" s="273" t="s">
        <v>7410</v>
      </c>
      <c r="B260" s="273" t="s">
        <v>14657</v>
      </c>
      <c r="C260" s="273" t="s">
        <v>14818</v>
      </c>
      <c r="D260" s="273" t="s">
        <v>14940</v>
      </c>
      <c r="E260" s="273" t="s">
        <v>14941</v>
      </c>
      <c r="F260" s="273" t="s">
        <v>1952</v>
      </c>
      <c r="G260" s="273"/>
      <c r="H260" s="273" t="s">
        <v>14942</v>
      </c>
      <c r="I260" s="573"/>
      <c r="J260" s="273"/>
      <c r="K260" s="249" t="s">
        <v>7421</v>
      </c>
    </row>
    <row r="261" spans="1:11">
      <c r="A261" s="273" t="s">
        <v>7410</v>
      </c>
      <c r="B261" s="273" t="s">
        <v>14657</v>
      </c>
      <c r="C261" s="273" t="s">
        <v>14818</v>
      </c>
      <c r="D261" s="273" t="s">
        <v>14943</v>
      </c>
      <c r="E261" s="273" t="s">
        <v>14944</v>
      </c>
      <c r="F261" s="273" t="s">
        <v>1952</v>
      </c>
      <c r="G261" s="273"/>
      <c r="H261" s="273" t="s">
        <v>14945</v>
      </c>
      <c r="I261" s="573"/>
      <c r="J261" s="273"/>
      <c r="K261" s="249" t="s">
        <v>7421</v>
      </c>
    </row>
    <row r="262" spans="1:11">
      <c r="A262" s="273" t="s">
        <v>7410</v>
      </c>
      <c r="B262" s="273" t="s">
        <v>14657</v>
      </c>
      <c r="C262" s="273" t="s">
        <v>14818</v>
      </c>
      <c r="D262" s="273" t="s">
        <v>14946</v>
      </c>
      <c r="E262" s="273" t="s">
        <v>14947</v>
      </c>
      <c r="F262" s="273" t="s">
        <v>1952</v>
      </c>
      <c r="G262" s="273"/>
      <c r="H262" s="273" t="s">
        <v>14948</v>
      </c>
      <c r="I262" s="573"/>
      <c r="J262" s="273"/>
      <c r="K262" s="249" t="s">
        <v>7421</v>
      </c>
    </row>
    <row r="263" spans="1:11">
      <c r="A263" s="273" t="s">
        <v>7410</v>
      </c>
      <c r="B263" s="273" t="s">
        <v>14657</v>
      </c>
      <c r="C263" s="273" t="s">
        <v>14818</v>
      </c>
      <c r="D263" s="273" t="s">
        <v>14949</v>
      </c>
      <c r="E263" s="273" t="s">
        <v>14950</v>
      </c>
      <c r="F263" s="273" t="s">
        <v>1952</v>
      </c>
      <c r="G263" s="273"/>
      <c r="H263" s="273" t="s">
        <v>14951</v>
      </c>
      <c r="I263" s="573"/>
      <c r="J263" s="273"/>
      <c r="K263" s="249" t="s">
        <v>7421</v>
      </c>
    </row>
    <row r="264" spans="1:11">
      <c r="A264" s="273" t="s">
        <v>7410</v>
      </c>
      <c r="B264" s="273" t="s">
        <v>14657</v>
      </c>
      <c r="C264" s="273" t="s">
        <v>14818</v>
      </c>
      <c r="D264" s="273" t="s">
        <v>14952</v>
      </c>
      <c r="E264" s="273" t="s">
        <v>14953</v>
      </c>
      <c r="F264" s="273" t="s">
        <v>1952</v>
      </c>
      <c r="G264" s="273"/>
      <c r="H264" s="273" t="s">
        <v>14954</v>
      </c>
      <c r="I264" s="573"/>
      <c r="J264" s="273"/>
      <c r="K264" s="249" t="s">
        <v>7421</v>
      </c>
    </row>
    <row r="265" spans="1:11">
      <c r="A265" s="273" t="s">
        <v>7410</v>
      </c>
      <c r="B265" s="273" t="s">
        <v>14657</v>
      </c>
      <c r="C265" s="273" t="s">
        <v>14818</v>
      </c>
      <c r="D265" s="273" t="s">
        <v>14955</v>
      </c>
      <c r="E265" s="273" t="s">
        <v>14956</v>
      </c>
      <c r="F265" s="273" t="s">
        <v>1952</v>
      </c>
      <c r="G265" s="273"/>
      <c r="H265" s="273" t="s">
        <v>14957</v>
      </c>
      <c r="I265" s="573"/>
      <c r="J265" s="273"/>
      <c r="K265" s="249" t="s">
        <v>7421</v>
      </c>
    </row>
    <row r="266" spans="1:11">
      <c r="A266" s="273" t="s">
        <v>7410</v>
      </c>
      <c r="B266" s="273" t="s">
        <v>14657</v>
      </c>
      <c r="C266" s="273" t="s">
        <v>14818</v>
      </c>
      <c r="D266" s="273" t="s">
        <v>14958</v>
      </c>
      <c r="E266" s="273" t="s">
        <v>14959</v>
      </c>
      <c r="F266" s="273" t="s">
        <v>1952</v>
      </c>
      <c r="G266" s="273"/>
      <c r="H266" s="273" t="s">
        <v>14960</v>
      </c>
      <c r="I266" s="573"/>
      <c r="J266" s="273"/>
      <c r="K266" s="249" t="s">
        <v>7421</v>
      </c>
    </row>
    <row r="267" spans="1:11">
      <c r="A267" s="273" t="s">
        <v>7410</v>
      </c>
      <c r="B267" s="273" t="s">
        <v>14657</v>
      </c>
      <c r="C267" s="273" t="s">
        <v>14818</v>
      </c>
      <c r="D267" s="273" t="s">
        <v>14961</v>
      </c>
      <c r="E267" s="273" t="s">
        <v>14962</v>
      </c>
      <c r="F267" s="273" t="s">
        <v>1952</v>
      </c>
      <c r="G267" s="273"/>
      <c r="H267" s="273" t="s">
        <v>14963</v>
      </c>
      <c r="I267" s="573"/>
      <c r="J267" s="273"/>
      <c r="K267" s="249" t="s">
        <v>7421</v>
      </c>
    </row>
    <row r="268" spans="1:11">
      <c r="A268" s="273" t="s">
        <v>7410</v>
      </c>
      <c r="B268" s="273" t="s">
        <v>14657</v>
      </c>
      <c r="C268" s="273" t="s">
        <v>14818</v>
      </c>
      <c r="D268" s="273" t="s">
        <v>14964</v>
      </c>
      <c r="E268" s="273" t="s">
        <v>14965</v>
      </c>
      <c r="F268" s="273" t="s">
        <v>1952</v>
      </c>
      <c r="G268" s="273"/>
      <c r="H268" s="273" t="s">
        <v>14966</v>
      </c>
      <c r="I268" s="573"/>
      <c r="J268" s="273"/>
      <c r="K268" s="249" t="s">
        <v>7421</v>
      </c>
    </row>
    <row r="269" spans="1:11">
      <c r="A269" s="273" t="s">
        <v>7410</v>
      </c>
      <c r="B269" s="273" t="s">
        <v>14657</v>
      </c>
      <c r="C269" s="273" t="s">
        <v>14818</v>
      </c>
      <c r="D269" s="273" t="s">
        <v>14967</v>
      </c>
      <c r="E269" s="273" t="s">
        <v>14968</v>
      </c>
      <c r="F269" s="273" t="s">
        <v>1952</v>
      </c>
      <c r="G269" s="273"/>
      <c r="H269" s="273" t="s">
        <v>14969</v>
      </c>
      <c r="I269" s="573"/>
      <c r="J269" s="273"/>
      <c r="K269" s="249" t="s">
        <v>7421</v>
      </c>
    </row>
    <row r="270" spans="1:11">
      <c r="A270" s="273" t="s">
        <v>7410</v>
      </c>
      <c r="B270" s="273" t="s">
        <v>14657</v>
      </c>
      <c r="C270" s="273" t="s">
        <v>14818</v>
      </c>
      <c r="D270" s="273" t="s">
        <v>14970</v>
      </c>
      <c r="E270" s="273" t="s">
        <v>14971</v>
      </c>
      <c r="F270" s="273" t="s">
        <v>1952</v>
      </c>
      <c r="G270" s="273"/>
      <c r="H270" s="273" t="s">
        <v>14972</v>
      </c>
      <c r="I270" s="573"/>
      <c r="J270" s="273"/>
      <c r="K270" s="249" t="s">
        <v>7421</v>
      </c>
    </row>
    <row r="271" spans="1:11">
      <c r="A271" s="273" t="s">
        <v>7410</v>
      </c>
      <c r="B271" s="273" t="s">
        <v>14657</v>
      </c>
      <c r="C271" s="273" t="s">
        <v>14818</v>
      </c>
      <c r="D271" s="273" t="s">
        <v>14973</v>
      </c>
      <c r="E271" s="273" t="s">
        <v>14974</v>
      </c>
      <c r="F271" s="273" t="s">
        <v>1952</v>
      </c>
      <c r="G271" s="273"/>
      <c r="H271" s="273" t="s">
        <v>14975</v>
      </c>
      <c r="I271" s="573"/>
      <c r="J271" s="273"/>
      <c r="K271" s="249" t="s">
        <v>7421</v>
      </c>
    </row>
    <row r="272" spans="1:11">
      <c r="A272" s="273" t="s">
        <v>7410</v>
      </c>
      <c r="B272" s="273" t="s">
        <v>14657</v>
      </c>
      <c r="C272" s="273" t="s">
        <v>14818</v>
      </c>
      <c r="D272" s="273" t="s">
        <v>14976</v>
      </c>
      <c r="E272" s="273" t="s">
        <v>14977</v>
      </c>
      <c r="F272" s="273" t="s">
        <v>1952</v>
      </c>
      <c r="G272" s="273"/>
      <c r="H272" s="273" t="s">
        <v>14978</v>
      </c>
      <c r="I272" s="573"/>
      <c r="J272" s="273"/>
      <c r="K272" s="249" t="s">
        <v>7421</v>
      </c>
    </row>
    <row r="273" spans="1:11">
      <c r="A273" s="273" t="s">
        <v>7410</v>
      </c>
      <c r="B273" s="273" t="s">
        <v>14657</v>
      </c>
      <c r="C273" s="273" t="s">
        <v>14818</v>
      </c>
      <c r="D273" s="273" t="s">
        <v>14979</v>
      </c>
      <c r="E273" s="273" t="s">
        <v>14980</v>
      </c>
      <c r="F273" s="273" t="s">
        <v>1952</v>
      </c>
      <c r="G273" s="273"/>
      <c r="H273" s="273" t="s">
        <v>14981</v>
      </c>
      <c r="I273" s="573"/>
      <c r="J273" s="273"/>
      <c r="K273" s="249" t="s">
        <v>7421</v>
      </c>
    </row>
    <row r="274" spans="1:11">
      <c r="A274" s="273" t="s">
        <v>7410</v>
      </c>
      <c r="B274" s="273" t="s">
        <v>14657</v>
      </c>
      <c r="C274" s="273" t="s">
        <v>14818</v>
      </c>
      <c r="D274" s="273" t="s">
        <v>14982</v>
      </c>
      <c r="E274" s="273" t="s">
        <v>14983</v>
      </c>
      <c r="F274" s="273" t="s">
        <v>1952</v>
      </c>
      <c r="G274" s="273"/>
      <c r="H274" s="273" t="s">
        <v>14984</v>
      </c>
      <c r="I274" s="573"/>
      <c r="J274" s="273"/>
      <c r="K274" s="249" t="s">
        <v>7421</v>
      </c>
    </row>
    <row r="275" spans="1:11">
      <c r="A275" s="273" t="s">
        <v>7410</v>
      </c>
      <c r="B275" s="273" t="s">
        <v>14657</v>
      </c>
      <c r="C275" s="273" t="s">
        <v>14818</v>
      </c>
      <c r="D275" s="273" t="s">
        <v>14985</v>
      </c>
      <c r="E275" s="273" t="s">
        <v>14986</v>
      </c>
      <c r="F275" s="273" t="s">
        <v>1952</v>
      </c>
      <c r="G275" s="273"/>
      <c r="H275" s="273" t="s">
        <v>14987</v>
      </c>
      <c r="I275" s="573"/>
      <c r="J275" s="273"/>
      <c r="K275" s="249" t="s">
        <v>7421</v>
      </c>
    </row>
    <row r="276" spans="1:11">
      <c r="A276" s="273" t="s">
        <v>7410</v>
      </c>
      <c r="B276" s="273" t="s">
        <v>14657</v>
      </c>
      <c r="C276" s="273" t="s">
        <v>14818</v>
      </c>
      <c r="D276" s="273" t="s">
        <v>14988</v>
      </c>
      <c r="E276" s="273" t="s">
        <v>14989</v>
      </c>
      <c r="F276" s="273" t="s">
        <v>1952</v>
      </c>
      <c r="G276" s="273"/>
      <c r="H276" s="273" t="s">
        <v>14990</v>
      </c>
      <c r="I276" s="573"/>
      <c r="J276" s="273"/>
      <c r="K276" s="249" t="s">
        <v>7421</v>
      </c>
    </row>
    <row r="277" spans="1:11">
      <c r="A277" s="273" t="s">
        <v>7410</v>
      </c>
      <c r="B277" s="273" t="s">
        <v>14657</v>
      </c>
      <c r="C277" s="273" t="s">
        <v>14818</v>
      </c>
      <c r="D277" s="273" t="s">
        <v>14991</v>
      </c>
      <c r="E277" s="273" t="s">
        <v>14992</v>
      </c>
      <c r="F277" s="273" t="s">
        <v>1952</v>
      </c>
      <c r="G277" s="273"/>
      <c r="H277" s="273" t="s">
        <v>14993</v>
      </c>
      <c r="I277" s="573"/>
      <c r="J277" s="273"/>
      <c r="K277" s="249" t="s">
        <v>7421</v>
      </c>
    </row>
    <row r="278" spans="1:11">
      <c r="A278" s="273" t="s">
        <v>7410</v>
      </c>
      <c r="B278" s="273" t="s">
        <v>14657</v>
      </c>
      <c r="C278" s="273" t="s">
        <v>14818</v>
      </c>
      <c r="D278" s="273" t="s">
        <v>14994</v>
      </c>
      <c r="E278" s="273" t="s">
        <v>14995</v>
      </c>
      <c r="F278" s="273" t="s">
        <v>1952</v>
      </c>
      <c r="G278" s="273"/>
      <c r="H278" s="273" t="s">
        <v>14996</v>
      </c>
      <c r="I278" s="573"/>
      <c r="J278" s="273"/>
      <c r="K278" s="249" t="s">
        <v>7421</v>
      </c>
    </row>
    <row r="279" spans="1:11">
      <c r="A279" s="273" t="s">
        <v>7410</v>
      </c>
      <c r="B279" s="273" t="s">
        <v>14657</v>
      </c>
      <c r="C279" s="273" t="s">
        <v>14818</v>
      </c>
      <c r="D279" s="273" t="s">
        <v>14997</v>
      </c>
      <c r="E279" s="273" t="s">
        <v>14998</v>
      </c>
      <c r="F279" s="273" t="s">
        <v>1952</v>
      </c>
      <c r="G279" s="273"/>
      <c r="H279" s="273" t="s">
        <v>14999</v>
      </c>
      <c r="I279" s="573"/>
      <c r="J279" s="273"/>
      <c r="K279" s="249" t="s">
        <v>7421</v>
      </c>
    </row>
    <row r="280" spans="1:11">
      <c r="A280" s="273" t="s">
        <v>7410</v>
      </c>
      <c r="B280" s="273" t="s">
        <v>14657</v>
      </c>
      <c r="C280" s="273" t="s">
        <v>14818</v>
      </c>
      <c r="D280" s="273" t="s">
        <v>15000</v>
      </c>
      <c r="E280" s="273" t="s">
        <v>15001</v>
      </c>
      <c r="F280" s="273" t="s">
        <v>1952</v>
      </c>
      <c r="G280" s="273"/>
      <c r="H280" s="273" t="s">
        <v>15002</v>
      </c>
      <c r="I280" s="573"/>
      <c r="J280" s="273"/>
      <c r="K280" s="249" t="s">
        <v>7421</v>
      </c>
    </row>
    <row r="281" spans="1:11">
      <c r="A281" s="273" t="s">
        <v>7410</v>
      </c>
      <c r="B281" s="273" t="s">
        <v>14657</v>
      </c>
      <c r="C281" s="273" t="s">
        <v>14818</v>
      </c>
      <c r="D281" s="273" t="s">
        <v>15003</v>
      </c>
      <c r="E281" s="273" t="s">
        <v>15004</v>
      </c>
      <c r="F281" s="273" t="s">
        <v>1952</v>
      </c>
      <c r="G281" s="273"/>
      <c r="H281" s="273" t="s">
        <v>15005</v>
      </c>
      <c r="I281" s="573"/>
      <c r="J281" s="273"/>
      <c r="K281" s="249" t="s">
        <v>7421</v>
      </c>
    </row>
    <row r="282" spans="1:11">
      <c r="A282" s="273" t="s">
        <v>7410</v>
      </c>
      <c r="B282" s="273" t="s">
        <v>14657</v>
      </c>
      <c r="C282" s="273" t="s">
        <v>14818</v>
      </c>
      <c r="D282" s="273" t="s">
        <v>15006</v>
      </c>
      <c r="E282" s="273" t="s">
        <v>15007</v>
      </c>
      <c r="F282" s="273" t="s">
        <v>1952</v>
      </c>
      <c r="G282" s="273"/>
      <c r="H282" s="273" t="s">
        <v>15008</v>
      </c>
      <c r="I282" s="573"/>
      <c r="J282" s="273"/>
      <c r="K282" s="249" t="s">
        <v>7421</v>
      </c>
    </row>
    <row r="283" spans="1:11">
      <c r="A283" s="273" t="s">
        <v>7410</v>
      </c>
      <c r="B283" s="273" t="s">
        <v>14657</v>
      </c>
      <c r="C283" s="273" t="s">
        <v>14818</v>
      </c>
      <c r="D283" s="273" t="s">
        <v>15009</v>
      </c>
      <c r="E283" s="273" t="s">
        <v>15010</v>
      </c>
      <c r="F283" s="273" t="s">
        <v>1952</v>
      </c>
      <c r="G283" s="273"/>
      <c r="H283" s="273" t="s">
        <v>15011</v>
      </c>
      <c r="I283" s="573"/>
      <c r="J283" s="273"/>
      <c r="K283" s="249" t="s">
        <v>7421</v>
      </c>
    </row>
    <row r="284" spans="1:11">
      <c r="A284" s="273" t="s">
        <v>7410</v>
      </c>
      <c r="B284" s="273" t="s">
        <v>14657</v>
      </c>
      <c r="C284" s="273" t="s">
        <v>14818</v>
      </c>
      <c r="D284" s="273" t="s">
        <v>15012</v>
      </c>
      <c r="E284" s="273" t="s">
        <v>15013</v>
      </c>
      <c r="F284" s="273" t="s">
        <v>1952</v>
      </c>
      <c r="G284" s="273"/>
      <c r="H284" s="273" t="s">
        <v>15014</v>
      </c>
      <c r="I284" s="573"/>
      <c r="J284" s="273"/>
      <c r="K284" s="249" t="s">
        <v>7421</v>
      </c>
    </row>
    <row r="285" spans="1:11">
      <c r="A285" s="273" t="s">
        <v>7410</v>
      </c>
      <c r="B285" s="273" t="s">
        <v>14657</v>
      </c>
      <c r="C285" s="273" t="s">
        <v>14818</v>
      </c>
      <c r="D285" s="273" t="s">
        <v>15015</v>
      </c>
      <c r="E285" s="273" t="s">
        <v>15016</v>
      </c>
      <c r="F285" s="273" t="s">
        <v>1952</v>
      </c>
      <c r="G285" s="273"/>
      <c r="H285" s="273" t="s">
        <v>15017</v>
      </c>
      <c r="I285" s="573"/>
      <c r="J285" s="273"/>
      <c r="K285" s="249" t="s">
        <v>7421</v>
      </c>
    </row>
    <row r="286" spans="1:11">
      <c r="A286" s="273" t="s">
        <v>7410</v>
      </c>
      <c r="B286" s="273" t="s">
        <v>14657</v>
      </c>
      <c r="C286" s="273" t="s">
        <v>14818</v>
      </c>
      <c r="D286" s="273" t="s">
        <v>15018</v>
      </c>
      <c r="E286" s="273" t="s">
        <v>15019</v>
      </c>
      <c r="F286" s="273" t="s">
        <v>1952</v>
      </c>
      <c r="G286" s="273"/>
      <c r="H286" s="273" t="s">
        <v>15020</v>
      </c>
      <c r="I286" s="573"/>
      <c r="J286" s="273"/>
      <c r="K286" s="249" t="s">
        <v>7421</v>
      </c>
    </row>
    <row r="287" spans="1:11" s="830" customFormat="1" ht="45">
      <c r="A287" s="271" t="s">
        <v>7410</v>
      </c>
      <c r="B287" s="271" t="s">
        <v>14657</v>
      </c>
      <c r="C287" s="271" t="s">
        <v>15021</v>
      </c>
      <c r="D287" s="271" t="s">
        <v>14659</v>
      </c>
      <c r="E287" s="271" t="s">
        <v>14664</v>
      </c>
      <c r="F287" s="271" t="s">
        <v>1952</v>
      </c>
      <c r="G287" s="271"/>
      <c r="H287" s="856" t="s">
        <v>14661</v>
      </c>
      <c r="I287" s="574" t="s">
        <v>1954</v>
      </c>
      <c r="J287" s="273" t="s">
        <v>15022</v>
      </c>
      <c r="K287" s="249" t="s">
        <v>7421</v>
      </c>
    </row>
    <row r="288" spans="1:11">
      <c r="A288" s="273" t="s">
        <v>7410</v>
      </c>
      <c r="B288" s="273" t="s">
        <v>14657</v>
      </c>
      <c r="C288" s="273" t="s">
        <v>15021</v>
      </c>
      <c r="D288" s="273" t="s">
        <v>15023</v>
      </c>
      <c r="E288" s="273" t="str">
        <f>"Trường tùy chỉnh #"&amp;MID(D288,2,3)&amp;" – custom attribute của OCB trên CleverTap (Phase 2 encoding)"</f>
        <v>Trường tùy chỉnh #001 – custom attribute của OCB trên CleverTap (Phase 2 encoding)</v>
      </c>
      <c r="F288" s="273" t="s">
        <v>1952</v>
      </c>
      <c r="G288" s="273"/>
      <c r="H288" s="273" t="s">
        <v>15024</v>
      </c>
      <c r="I288" s="573"/>
      <c r="J288" s="273"/>
      <c r="K288" s="249" t="s">
        <v>7421</v>
      </c>
    </row>
    <row r="289" spans="1:11">
      <c r="A289" s="273" t="s">
        <v>7410</v>
      </c>
      <c r="B289" s="273" t="s">
        <v>14657</v>
      </c>
      <c r="C289" s="273" t="s">
        <v>15021</v>
      </c>
      <c r="D289" s="273" t="s">
        <v>15025</v>
      </c>
      <c r="E289" s="273" t="str">
        <f t="shared" ref="E289:E352" si="0">"Trường tùy chỉnh #"&amp;MID(D289,2,3)&amp;" – custom attribute của OCB trên CleverTap (Phase 2 encoding)"</f>
        <v>Trường tùy chỉnh #002 – custom attribute của OCB trên CleverTap (Phase 2 encoding)</v>
      </c>
      <c r="F289" s="273" t="s">
        <v>1952</v>
      </c>
      <c r="G289" s="273"/>
      <c r="H289" s="273" t="s">
        <v>15026</v>
      </c>
      <c r="I289" s="573"/>
      <c r="J289" s="273"/>
      <c r="K289" s="249" t="s">
        <v>7421</v>
      </c>
    </row>
    <row r="290" spans="1:11">
      <c r="A290" s="273" t="s">
        <v>7410</v>
      </c>
      <c r="B290" s="273" t="s">
        <v>14657</v>
      </c>
      <c r="C290" s="273" t="s">
        <v>15021</v>
      </c>
      <c r="D290" s="273" t="s">
        <v>15027</v>
      </c>
      <c r="E290" s="273" t="str">
        <f t="shared" si="0"/>
        <v>Trường tùy chỉnh #003 – custom attribute của OCB trên CleverTap (Phase 2 encoding)</v>
      </c>
      <c r="F290" s="273" t="s">
        <v>1952</v>
      </c>
      <c r="G290" s="273"/>
      <c r="H290" s="273" t="s">
        <v>15028</v>
      </c>
      <c r="I290" s="573"/>
      <c r="J290" s="273"/>
      <c r="K290" s="249" t="s">
        <v>7421</v>
      </c>
    </row>
    <row r="291" spans="1:11">
      <c r="A291" s="273" t="s">
        <v>7410</v>
      </c>
      <c r="B291" s="273" t="s">
        <v>14657</v>
      </c>
      <c r="C291" s="273" t="s">
        <v>15021</v>
      </c>
      <c r="D291" s="273" t="s">
        <v>15029</v>
      </c>
      <c r="E291" s="273" t="str">
        <f t="shared" si="0"/>
        <v>Trường tùy chỉnh #004 – custom attribute của OCB trên CleverTap (Phase 2 encoding)</v>
      </c>
      <c r="F291" s="273" t="s">
        <v>1952</v>
      </c>
      <c r="G291" s="273"/>
      <c r="H291" s="273" t="s">
        <v>15030</v>
      </c>
      <c r="I291" s="573"/>
      <c r="J291" s="273"/>
      <c r="K291" s="249" t="s">
        <v>7421</v>
      </c>
    </row>
    <row r="292" spans="1:11">
      <c r="A292" s="273" t="s">
        <v>7410</v>
      </c>
      <c r="B292" s="273" t="s">
        <v>14657</v>
      </c>
      <c r="C292" s="273" t="s">
        <v>15021</v>
      </c>
      <c r="D292" s="273" t="s">
        <v>15031</v>
      </c>
      <c r="E292" s="273" t="str">
        <f t="shared" si="0"/>
        <v>Trường tùy chỉnh #005 – custom attribute của OCB trên CleverTap (Phase 2 encoding)</v>
      </c>
      <c r="F292" s="273" t="s">
        <v>1952</v>
      </c>
      <c r="G292" s="273"/>
      <c r="H292" s="273" t="s">
        <v>15032</v>
      </c>
      <c r="I292" s="573"/>
      <c r="J292" s="273"/>
      <c r="K292" s="249" t="s">
        <v>7421</v>
      </c>
    </row>
    <row r="293" spans="1:11">
      <c r="A293" s="273" t="s">
        <v>7410</v>
      </c>
      <c r="B293" s="273" t="s">
        <v>14657</v>
      </c>
      <c r="C293" s="273" t="s">
        <v>15021</v>
      </c>
      <c r="D293" s="273" t="s">
        <v>15033</v>
      </c>
      <c r="E293" s="273" t="str">
        <f t="shared" si="0"/>
        <v>Trường tùy chỉnh #006 – custom attribute của OCB trên CleverTap (Phase 2 encoding)</v>
      </c>
      <c r="F293" s="273" t="s">
        <v>1952</v>
      </c>
      <c r="G293" s="273"/>
      <c r="H293" s="273" t="s">
        <v>15034</v>
      </c>
      <c r="I293" s="573"/>
      <c r="J293" s="273"/>
      <c r="K293" s="249" t="s">
        <v>7421</v>
      </c>
    </row>
    <row r="294" spans="1:11">
      <c r="A294" s="273" t="s">
        <v>7410</v>
      </c>
      <c r="B294" s="273" t="s">
        <v>14657</v>
      </c>
      <c r="C294" s="273" t="s">
        <v>15021</v>
      </c>
      <c r="D294" s="273" t="s">
        <v>15035</v>
      </c>
      <c r="E294" s="273" t="str">
        <f t="shared" si="0"/>
        <v>Trường tùy chỉnh #007 – custom attribute của OCB trên CleverTap (Phase 2 encoding)</v>
      </c>
      <c r="F294" s="273" t="s">
        <v>1952</v>
      </c>
      <c r="G294" s="273"/>
      <c r="H294" s="273" t="s">
        <v>15036</v>
      </c>
      <c r="I294" s="573"/>
      <c r="J294" s="273"/>
      <c r="K294" s="249" t="s">
        <v>7421</v>
      </c>
    </row>
    <row r="295" spans="1:11">
      <c r="A295" s="273" t="s">
        <v>7410</v>
      </c>
      <c r="B295" s="273" t="s">
        <v>14657</v>
      </c>
      <c r="C295" s="273" t="s">
        <v>15021</v>
      </c>
      <c r="D295" s="273" t="s">
        <v>15037</v>
      </c>
      <c r="E295" s="273" t="str">
        <f t="shared" si="0"/>
        <v>Trường tùy chỉnh #008 – custom attribute của OCB trên CleverTap (Phase 2 encoding)</v>
      </c>
      <c r="F295" s="273" t="s">
        <v>1952</v>
      </c>
      <c r="G295" s="273"/>
      <c r="H295" s="273" t="s">
        <v>15038</v>
      </c>
      <c r="I295" s="573"/>
      <c r="J295" s="273"/>
      <c r="K295" s="249" t="s">
        <v>7421</v>
      </c>
    </row>
    <row r="296" spans="1:11">
      <c r="A296" s="273" t="s">
        <v>7410</v>
      </c>
      <c r="B296" s="273" t="s">
        <v>14657</v>
      </c>
      <c r="C296" s="273" t="s">
        <v>15021</v>
      </c>
      <c r="D296" s="273" t="s">
        <v>15039</v>
      </c>
      <c r="E296" s="273" t="str">
        <f t="shared" si="0"/>
        <v>Trường tùy chỉnh #009 – custom attribute của OCB trên CleverTap (Phase 2 encoding)</v>
      </c>
      <c r="F296" s="273" t="s">
        <v>1952</v>
      </c>
      <c r="G296" s="273"/>
      <c r="H296" s="273" t="s">
        <v>15040</v>
      </c>
      <c r="I296" s="573"/>
      <c r="J296" s="273"/>
      <c r="K296" s="249" t="s">
        <v>7421</v>
      </c>
    </row>
    <row r="297" spans="1:11">
      <c r="A297" s="273" t="s">
        <v>7410</v>
      </c>
      <c r="B297" s="273" t="s">
        <v>14657</v>
      </c>
      <c r="C297" s="273" t="s">
        <v>15021</v>
      </c>
      <c r="D297" s="273" t="s">
        <v>15041</v>
      </c>
      <c r="E297" s="273" t="str">
        <f t="shared" si="0"/>
        <v>Trường tùy chỉnh #010 – custom attribute của OCB trên CleverTap (Phase 2 encoding)</v>
      </c>
      <c r="F297" s="273" t="s">
        <v>1952</v>
      </c>
      <c r="G297" s="273"/>
      <c r="H297" s="273" t="s">
        <v>15042</v>
      </c>
      <c r="I297" s="573"/>
      <c r="J297" s="273"/>
      <c r="K297" s="249" t="s">
        <v>7421</v>
      </c>
    </row>
    <row r="298" spans="1:11">
      <c r="A298" s="273" t="s">
        <v>7410</v>
      </c>
      <c r="B298" s="273" t="s">
        <v>14657</v>
      </c>
      <c r="C298" s="273" t="s">
        <v>15021</v>
      </c>
      <c r="D298" s="273" t="s">
        <v>15043</v>
      </c>
      <c r="E298" s="273" t="str">
        <f t="shared" si="0"/>
        <v>Trường tùy chỉnh #011 – custom attribute của OCB trên CleverTap (Phase 2 encoding)</v>
      </c>
      <c r="F298" s="273" t="s">
        <v>1952</v>
      </c>
      <c r="G298" s="273"/>
      <c r="H298" s="273" t="s">
        <v>15044</v>
      </c>
      <c r="I298" s="573"/>
      <c r="J298" s="273"/>
      <c r="K298" s="249" t="s">
        <v>7421</v>
      </c>
    </row>
    <row r="299" spans="1:11">
      <c r="A299" s="273" t="s">
        <v>7410</v>
      </c>
      <c r="B299" s="273" t="s">
        <v>14657</v>
      </c>
      <c r="C299" s="273" t="s">
        <v>15021</v>
      </c>
      <c r="D299" s="273" t="s">
        <v>15045</v>
      </c>
      <c r="E299" s="273" t="str">
        <f t="shared" si="0"/>
        <v>Trường tùy chỉnh #012 – custom attribute của OCB trên CleverTap (Phase 2 encoding)</v>
      </c>
      <c r="F299" s="273" t="s">
        <v>1952</v>
      </c>
      <c r="G299" s="273"/>
      <c r="H299" s="273" t="s">
        <v>15046</v>
      </c>
      <c r="I299" s="573"/>
      <c r="J299" s="273"/>
      <c r="K299" s="249" t="s">
        <v>7421</v>
      </c>
    </row>
    <row r="300" spans="1:11">
      <c r="A300" s="273" t="s">
        <v>7410</v>
      </c>
      <c r="B300" s="273" t="s">
        <v>14657</v>
      </c>
      <c r="C300" s="273" t="s">
        <v>15021</v>
      </c>
      <c r="D300" s="273" t="s">
        <v>15047</v>
      </c>
      <c r="E300" s="273" t="str">
        <f t="shared" si="0"/>
        <v>Trường tùy chỉnh #013 – custom attribute của OCB trên CleverTap (Phase 2 encoding)</v>
      </c>
      <c r="F300" s="273" t="s">
        <v>1952</v>
      </c>
      <c r="G300" s="273"/>
      <c r="H300" s="273" t="s">
        <v>15048</v>
      </c>
      <c r="I300" s="573"/>
      <c r="J300" s="273"/>
      <c r="K300" s="249" t="s">
        <v>7421</v>
      </c>
    </row>
    <row r="301" spans="1:11">
      <c r="A301" s="273" t="s">
        <v>7410</v>
      </c>
      <c r="B301" s="273" t="s">
        <v>14657</v>
      </c>
      <c r="C301" s="273" t="s">
        <v>15021</v>
      </c>
      <c r="D301" s="273" t="s">
        <v>15049</v>
      </c>
      <c r="E301" s="273" t="str">
        <f t="shared" si="0"/>
        <v>Trường tùy chỉnh #014 – custom attribute của OCB trên CleverTap (Phase 2 encoding)</v>
      </c>
      <c r="F301" s="273" t="s">
        <v>1952</v>
      </c>
      <c r="G301" s="273"/>
      <c r="H301" s="273" t="s">
        <v>15050</v>
      </c>
      <c r="I301" s="573"/>
      <c r="J301" s="273"/>
      <c r="K301" s="249" t="s">
        <v>7421</v>
      </c>
    </row>
    <row r="302" spans="1:11">
      <c r="A302" s="273" t="s">
        <v>7410</v>
      </c>
      <c r="B302" s="273" t="s">
        <v>14657</v>
      </c>
      <c r="C302" s="273" t="s">
        <v>15021</v>
      </c>
      <c r="D302" s="273" t="s">
        <v>15051</v>
      </c>
      <c r="E302" s="273" t="str">
        <f t="shared" si="0"/>
        <v>Trường tùy chỉnh #015 – custom attribute của OCB trên CleverTap (Phase 2 encoding)</v>
      </c>
      <c r="F302" s="273" t="s">
        <v>1952</v>
      </c>
      <c r="G302" s="273"/>
      <c r="H302" s="273" t="s">
        <v>15052</v>
      </c>
      <c r="I302" s="573"/>
      <c r="J302" s="273"/>
      <c r="K302" s="249" t="s">
        <v>7421</v>
      </c>
    </row>
    <row r="303" spans="1:11">
      <c r="A303" s="273" t="s">
        <v>7410</v>
      </c>
      <c r="B303" s="273" t="s">
        <v>14657</v>
      </c>
      <c r="C303" s="273" t="s">
        <v>15021</v>
      </c>
      <c r="D303" s="273" t="s">
        <v>15053</v>
      </c>
      <c r="E303" s="273" t="str">
        <f t="shared" si="0"/>
        <v>Trường tùy chỉnh #016 – custom attribute của OCB trên CleverTap (Phase 2 encoding)</v>
      </c>
      <c r="F303" s="273" t="s">
        <v>1952</v>
      </c>
      <c r="G303" s="273"/>
      <c r="H303" s="273" t="s">
        <v>15054</v>
      </c>
      <c r="I303" s="573"/>
      <c r="J303" s="273"/>
      <c r="K303" s="249" t="s">
        <v>7421</v>
      </c>
    </row>
    <row r="304" spans="1:11">
      <c r="A304" s="273" t="s">
        <v>7410</v>
      </c>
      <c r="B304" s="273" t="s">
        <v>14657</v>
      </c>
      <c r="C304" s="273" t="s">
        <v>15021</v>
      </c>
      <c r="D304" s="273" t="s">
        <v>15055</v>
      </c>
      <c r="E304" s="273" t="str">
        <f t="shared" si="0"/>
        <v>Trường tùy chỉnh #017 – custom attribute của OCB trên CleverTap (Phase 2 encoding)</v>
      </c>
      <c r="F304" s="273" t="s">
        <v>1952</v>
      </c>
      <c r="G304" s="273"/>
      <c r="H304" s="273" t="s">
        <v>15056</v>
      </c>
      <c r="I304" s="573"/>
      <c r="J304" s="273"/>
      <c r="K304" s="249" t="s">
        <v>7421</v>
      </c>
    </row>
    <row r="305" spans="1:11">
      <c r="A305" s="273" t="s">
        <v>7410</v>
      </c>
      <c r="B305" s="273" t="s">
        <v>14657</v>
      </c>
      <c r="C305" s="273" t="s">
        <v>15021</v>
      </c>
      <c r="D305" s="273" t="s">
        <v>15057</v>
      </c>
      <c r="E305" s="273" t="str">
        <f t="shared" si="0"/>
        <v>Trường tùy chỉnh #018 – custom attribute của OCB trên CleverTap (Phase 2 encoding)</v>
      </c>
      <c r="F305" s="273" t="s">
        <v>1952</v>
      </c>
      <c r="G305" s="273"/>
      <c r="H305" s="273" t="s">
        <v>15058</v>
      </c>
      <c r="I305" s="573"/>
      <c r="J305" s="273"/>
      <c r="K305" s="249" t="s">
        <v>7421</v>
      </c>
    </row>
    <row r="306" spans="1:11">
      <c r="A306" s="273" t="s">
        <v>7410</v>
      </c>
      <c r="B306" s="273" t="s">
        <v>14657</v>
      </c>
      <c r="C306" s="273" t="s">
        <v>15021</v>
      </c>
      <c r="D306" s="273" t="s">
        <v>15059</v>
      </c>
      <c r="E306" s="273" t="str">
        <f t="shared" si="0"/>
        <v>Trường tùy chỉnh #019 – custom attribute của OCB trên CleverTap (Phase 2 encoding)</v>
      </c>
      <c r="F306" s="273" t="s">
        <v>1952</v>
      </c>
      <c r="G306" s="273"/>
      <c r="H306" s="273" t="s">
        <v>15060</v>
      </c>
      <c r="I306" s="573"/>
      <c r="J306" s="273"/>
      <c r="K306" s="249" t="s">
        <v>7421</v>
      </c>
    </row>
    <row r="307" spans="1:11">
      <c r="A307" s="273" t="s">
        <v>7410</v>
      </c>
      <c r="B307" s="273" t="s">
        <v>14657</v>
      </c>
      <c r="C307" s="273" t="s">
        <v>15021</v>
      </c>
      <c r="D307" s="273" t="s">
        <v>15061</v>
      </c>
      <c r="E307" s="273" t="str">
        <f t="shared" si="0"/>
        <v>Trường tùy chỉnh #020 – custom attribute của OCB trên CleverTap (Phase 2 encoding)</v>
      </c>
      <c r="F307" s="273" t="s">
        <v>1952</v>
      </c>
      <c r="G307" s="273"/>
      <c r="H307" s="273" t="s">
        <v>15062</v>
      </c>
      <c r="I307" s="573"/>
      <c r="J307" s="273"/>
      <c r="K307" s="249" t="s">
        <v>7421</v>
      </c>
    </row>
    <row r="308" spans="1:11">
      <c r="A308" s="273" t="s">
        <v>7410</v>
      </c>
      <c r="B308" s="273" t="s">
        <v>14657</v>
      </c>
      <c r="C308" s="273" t="s">
        <v>15021</v>
      </c>
      <c r="D308" s="273" t="s">
        <v>15063</v>
      </c>
      <c r="E308" s="273" t="str">
        <f t="shared" si="0"/>
        <v>Trường tùy chỉnh #021 – custom attribute của OCB trên CleverTap (Phase 2 encoding)</v>
      </c>
      <c r="F308" s="273" t="s">
        <v>1952</v>
      </c>
      <c r="G308" s="273"/>
      <c r="H308" s="273" t="s">
        <v>15064</v>
      </c>
      <c r="I308" s="573"/>
      <c r="J308" s="273"/>
      <c r="K308" s="249" t="s">
        <v>7421</v>
      </c>
    </row>
    <row r="309" spans="1:11">
      <c r="A309" s="273" t="s">
        <v>7410</v>
      </c>
      <c r="B309" s="273" t="s">
        <v>14657</v>
      </c>
      <c r="C309" s="273" t="s">
        <v>15021</v>
      </c>
      <c r="D309" s="273" t="s">
        <v>15065</v>
      </c>
      <c r="E309" s="273" t="str">
        <f t="shared" si="0"/>
        <v>Trường tùy chỉnh #022 – custom attribute của OCB trên CleverTap (Phase 2 encoding)</v>
      </c>
      <c r="F309" s="273" t="s">
        <v>1952</v>
      </c>
      <c r="G309" s="273"/>
      <c r="H309" s="273" t="s">
        <v>15066</v>
      </c>
      <c r="I309" s="573"/>
      <c r="J309" s="273"/>
      <c r="K309" s="249" t="s">
        <v>7421</v>
      </c>
    </row>
    <row r="310" spans="1:11">
      <c r="A310" s="273" t="s">
        <v>7410</v>
      </c>
      <c r="B310" s="273" t="s">
        <v>14657</v>
      </c>
      <c r="C310" s="273" t="s">
        <v>15021</v>
      </c>
      <c r="D310" s="273" t="s">
        <v>15067</v>
      </c>
      <c r="E310" s="273" t="str">
        <f t="shared" si="0"/>
        <v>Trường tùy chỉnh #023 – custom attribute của OCB trên CleverTap (Phase 2 encoding)</v>
      </c>
      <c r="F310" s="273" t="s">
        <v>1952</v>
      </c>
      <c r="G310" s="273"/>
      <c r="H310" s="273" t="s">
        <v>15068</v>
      </c>
      <c r="I310" s="573"/>
      <c r="J310" s="273"/>
      <c r="K310" s="249" t="s">
        <v>7421</v>
      </c>
    </row>
    <row r="311" spans="1:11">
      <c r="A311" s="273" t="s">
        <v>7410</v>
      </c>
      <c r="B311" s="273" t="s">
        <v>14657</v>
      </c>
      <c r="C311" s="273" t="s">
        <v>15021</v>
      </c>
      <c r="D311" s="273" t="s">
        <v>15069</v>
      </c>
      <c r="E311" s="273" t="str">
        <f t="shared" si="0"/>
        <v>Trường tùy chỉnh #024 – custom attribute của OCB trên CleverTap (Phase 2 encoding)</v>
      </c>
      <c r="F311" s="273" t="s">
        <v>1952</v>
      </c>
      <c r="G311" s="273"/>
      <c r="H311" s="273" t="s">
        <v>15070</v>
      </c>
      <c r="I311" s="573"/>
      <c r="J311" s="273"/>
      <c r="K311" s="249" t="s">
        <v>7421</v>
      </c>
    </row>
    <row r="312" spans="1:11">
      <c r="A312" s="273" t="s">
        <v>7410</v>
      </c>
      <c r="B312" s="273" t="s">
        <v>14657</v>
      </c>
      <c r="C312" s="273" t="s">
        <v>15021</v>
      </c>
      <c r="D312" s="273" t="s">
        <v>15071</v>
      </c>
      <c r="E312" s="273" t="str">
        <f t="shared" si="0"/>
        <v>Trường tùy chỉnh #025 – custom attribute của OCB trên CleverTap (Phase 2 encoding)</v>
      </c>
      <c r="F312" s="273" t="s">
        <v>1952</v>
      </c>
      <c r="G312" s="273"/>
      <c r="H312" s="273" t="s">
        <v>15072</v>
      </c>
      <c r="I312" s="573"/>
      <c r="J312" s="273"/>
      <c r="K312" s="249" t="s">
        <v>7421</v>
      </c>
    </row>
    <row r="313" spans="1:11">
      <c r="A313" s="273" t="s">
        <v>7410</v>
      </c>
      <c r="B313" s="273" t="s">
        <v>14657</v>
      </c>
      <c r="C313" s="273" t="s">
        <v>15021</v>
      </c>
      <c r="D313" s="273" t="s">
        <v>15073</v>
      </c>
      <c r="E313" s="273" t="str">
        <f t="shared" si="0"/>
        <v>Trường tùy chỉnh #026 – custom attribute của OCB trên CleverTap (Phase 2 encoding)</v>
      </c>
      <c r="F313" s="273" t="s">
        <v>1952</v>
      </c>
      <c r="G313" s="273"/>
      <c r="H313" s="273" t="s">
        <v>15074</v>
      </c>
      <c r="I313" s="573"/>
      <c r="J313" s="273"/>
      <c r="K313" s="249" t="s">
        <v>7421</v>
      </c>
    </row>
    <row r="314" spans="1:11">
      <c r="A314" s="273" t="s">
        <v>7410</v>
      </c>
      <c r="B314" s="273" t="s">
        <v>14657</v>
      </c>
      <c r="C314" s="273" t="s">
        <v>15021</v>
      </c>
      <c r="D314" s="273" t="s">
        <v>15075</v>
      </c>
      <c r="E314" s="273" t="str">
        <f t="shared" si="0"/>
        <v>Trường tùy chỉnh #027 – custom attribute của OCB trên CleverTap (Phase 2 encoding)</v>
      </c>
      <c r="F314" s="273" t="s">
        <v>1952</v>
      </c>
      <c r="G314" s="273"/>
      <c r="H314" s="273" t="s">
        <v>15076</v>
      </c>
      <c r="I314" s="573"/>
      <c r="J314" s="273"/>
      <c r="K314" s="249" t="s">
        <v>7421</v>
      </c>
    </row>
    <row r="315" spans="1:11">
      <c r="A315" s="273" t="s">
        <v>7410</v>
      </c>
      <c r="B315" s="273" t="s">
        <v>14657</v>
      </c>
      <c r="C315" s="273" t="s">
        <v>15021</v>
      </c>
      <c r="D315" s="273" t="s">
        <v>15077</v>
      </c>
      <c r="E315" s="273" t="str">
        <f t="shared" si="0"/>
        <v>Trường tùy chỉnh #028 – custom attribute của OCB trên CleverTap (Phase 2 encoding)</v>
      </c>
      <c r="F315" s="273" t="s">
        <v>1952</v>
      </c>
      <c r="G315" s="273"/>
      <c r="H315" s="273" t="s">
        <v>15078</v>
      </c>
      <c r="I315" s="573"/>
      <c r="J315" s="273"/>
      <c r="K315" s="249" t="s">
        <v>7421</v>
      </c>
    </row>
    <row r="316" spans="1:11">
      <c r="A316" s="273" t="s">
        <v>7410</v>
      </c>
      <c r="B316" s="273" t="s">
        <v>14657</v>
      </c>
      <c r="C316" s="273" t="s">
        <v>15021</v>
      </c>
      <c r="D316" s="273" t="s">
        <v>15079</v>
      </c>
      <c r="E316" s="273" t="str">
        <f t="shared" si="0"/>
        <v>Trường tùy chỉnh #029 – custom attribute của OCB trên CleverTap (Phase 2 encoding)</v>
      </c>
      <c r="F316" s="273" t="s">
        <v>1952</v>
      </c>
      <c r="G316" s="273"/>
      <c r="H316" s="273" t="s">
        <v>15080</v>
      </c>
      <c r="I316" s="573"/>
      <c r="J316" s="273"/>
      <c r="K316" s="249" t="s">
        <v>7421</v>
      </c>
    </row>
    <row r="317" spans="1:11">
      <c r="A317" s="273" t="s">
        <v>7410</v>
      </c>
      <c r="B317" s="273" t="s">
        <v>14657</v>
      </c>
      <c r="C317" s="273" t="s">
        <v>15021</v>
      </c>
      <c r="D317" s="273" t="s">
        <v>15081</v>
      </c>
      <c r="E317" s="273" t="str">
        <f t="shared" si="0"/>
        <v>Trường tùy chỉnh #030 – custom attribute của OCB trên CleverTap (Phase 2 encoding)</v>
      </c>
      <c r="F317" s="273" t="s">
        <v>1952</v>
      </c>
      <c r="G317" s="273"/>
      <c r="H317" s="273" t="s">
        <v>15082</v>
      </c>
      <c r="I317" s="573"/>
      <c r="J317" s="273"/>
      <c r="K317" s="249" t="s">
        <v>7421</v>
      </c>
    </row>
    <row r="318" spans="1:11">
      <c r="A318" s="273" t="s">
        <v>7410</v>
      </c>
      <c r="B318" s="273" t="s">
        <v>14657</v>
      </c>
      <c r="C318" s="273" t="s">
        <v>15021</v>
      </c>
      <c r="D318" s="273" t="s">
        <v>15083</v>
      </c>
      <c r="E318" s="273" t="str">
        <f t="shared" si="0"/>
        <v>Trường tùy chỉnh #031 – custom attribute của OCB trên CleverTap (Phase 2 encoding)</v>
      </c>
      <c r="F318" s="273" t="s">
        <v>1952</v>
      </c>
      <c r="G318" s="273"/>
      <c r="H318" s="273" t="s">
        <v>15084</v>
      </c>
      <c r="I318" s="573"/>
      <c r="J318" s="273"/>
      <c r="K318" s="249" t="s">
        <v>7421</v>
      </c>
    </row>
    <row r="319" spans="1:11">
      <c r="A319" s="273" t="s">
        <v>7410</v>
      </c>
      <c r="B319" s="273" t="s">
        <v>14657</v>
      </c>
      <c r="C319" s="273" t="s">
        <v>15021</v>
      </c>
      <c r="D319" s="273" t="s">
        <v>15085</v>
      </c>
      <c r="E319" s="273" t="str">
        <f t="shared" si="0"/>
        <v>Trường tùy chỉnh #032 – custom attribute của OCB trên CleverTap (Phase 2 encoding)</v>
      </c>
      <c r="F319" s="273" t="s">
        <v>1952</v>
      </c>
      <c r="G319" s="273"/>
      <c r="H319" s="273" t="s">
        <v>15086</v>
      </c>
      <c r="I319" s="573"/>
      <c r="J319" s="273"/>
      <c r="K319" s="249" t="s">
        <v>7421</v>
      </c>
    </row>
    <row r="320" spans="1:11">
      <c r="A320" s="273" t="s">
        <v>7410</v>
      </c>
      <c r="B320" s="273" t="s">
        <v>14657</v>
      </c>
      <c r="C320" s="273" t="s">
        <v>15021</v>
      </c>
      <c r="D320" s="273" t="s">
        <v>15087</v>
      </c>
      <c r="E320" s="273" t="str">
        <f t="shared" si="0"/>
        <v>Trường tùy chỉnh #033 – custom attribute của OCB trên CleverTap (Phase 2 encoding)</v>
      </c>
      <c r="F320" s="273" t="s">
        <v>1952</v>
      </c>
      <c r="G320" s="273"/>
      <c r="H320" s="273" t="s">
        <v>15088</v>
      </c>
      <c r="I320" s="573"/>
      <c r="J320" s="273"/>
      <c r="K320" s="249" t="s">
        <v>7421</v>
      </c>
    </row>
    <row r="321" spans="1:11">
      <c r="A321" s="273" t="s">
        <v>7410</v>
      </c>
      <c r="B321" s="273" t="s">
        <v>14657</v>
      </c>
      <c r="C321" s="273" t="s">
        <v>15021</v>
      </c>
      <c r="D321" s="273" t="s">
        <v>15089</v>
      </c>
      <c r="E321" s="273" t="str">
        <f t="shared" si="0"/>
        <v>Trường tùy chỉnh #034 – custom attribute của OCB trên CleverTap (Phase 2 encoding)</v>
      </c>
      <c r="F321" s="273" t="s">
        <v>1952</v>
      </c>
      <c r="G321" s="273"/>
      <c r="H321" s="273" t="s">
        <v>15090</v>
      </c>
      <c r="I321" s="573"/>
      <c r="J321" s="273"/>
      <c r="K321" s="249" t="s">
        <v>7421</v>
      </c>
    </row>
    <row r="322" spans="1:11">
      <c r="A322" s="273" t="s">
        <v>7410</v>
      </c>
      <c r="B322" s="273" t="s">
        <v>14657</v>
      </c>
      <c r="C322" s="273" t="s">
        <v>15021</v>
      </c>
      <c r="D322" s="273" t="s">
        <v>15091</v>
      </c>
      <c r="E322" s="273" t="str">
        <f t="shared" si="0"/>
        <v>Trường tùy chỉnh #035 – custom attribute của OCB trên CleverTap (Phase 2 encoding)</v>
      </c>
      <c r="F322" s="273" t="s">
        <v>1952</v>
      </c>
      <c r="G322" s="273"/>
      <c r="H322" s="273" t="s">
        <v>15092</v>
      </c>
      <c r="I322" s="573"/>
      <c r="J322" s="273"/>
      <c r="K322" s="249" t="s">
        <v>7421</v>
      </c>
    </row>
    <row r="323" spans="1:11">
      <c r="A323" s="273" t="s">
        <v>7410</v>
      </c>
      <c r="B323" s="273" t="s">
        <v>14657</v>
      </c>
      <c r="C323" s="273" t="s">
        <v>15021</v>
      </c>
      <c r="D323" s="273" t="s">
        <v>15093</v>
      </c>
      <c r="E323" s="273" t="str">
        <f t="shared" si="0"/>
        <v>Trường tùy chỉnh #036 – custom attribute của OCB trên CleverTap (Phase 2 encoding)</v>
      </c>
      <c r="F323" s="273" t="s">
        <v>1952</v>
      </c>
      <c r="G323" s="273"/>
      <c r="H323" s="273" t="s">
        <v>15094</v>
      </c>
      <c r="I323" s="573"/>
      <c r="J323" s="273"/>
      <c r="K323" s="249" t="s">
        <v>7421</v>
      </c>
    </row>
    <row r="324" spans="1:11">
      <c r="A324" s="273" t="s">
        <v>7410</v>
      </c>
      <c r="B324" s="273" t="s">
        <v>14657</v>
      </c>
      <c r="C324" s="273" t="s">
        <v>15021</v>
      </c>
      <c r="D324" s="273" t="s">
        <v>15095</v>
      </c>
      <c r="E324" s="273" t="str">
        <f t="shared" si="0"/>
        <v>Trường tùy chỉnh #037 – custom attribute của OCB trên CleverTap (Phase 2 encoding)</v>
      </c>
      <c r="F324" s="273" t="s">
        <v>1952</v>
      </c>
      <c r="G324" s="273"/>
      <c r="H324" s="273" t="s">
        <v>15096</v>
      </c>
      <c r="I324" s="573"/>
      <c r="J324" s="273"/>
      <c r="K324" s="249" t="s">
        <v>7421</v>
      </c>
    </row>
    <row r="325" spans="1:11">
      <c r="A325" s="273" t="s">
        <v>7410</v>
      </c>
      <c r="B325" s="273" t="s">
        <v>14657</v>
      </c>
      <c r="C325" s="273" t="s">
        <v>15021</v>
      </c>
      <c r="D325" s="273" t="s">
        <v>15097</v>
      </c>
      <c r="E325" s="273" t="str">
        <f t="shared" si="0"/>
        <v>Trường tùy chỉnh #038 – custom attribute của OCB trên CleverTap (Phase 2 encoding)</v>
      </c>
      <c r="F325" s="273" t="s">
        <v>1952</v>
      </c>
      <c r="G325" s="273"/>
      <c r="H325" s="273" t="s">
        <v>15098</v>
      </c>
      <c r="I325" s="573"/>
      <c r="J325" s="273"/>
      <c r="K325" s="249" t="s">
        <v>7421</v>
      </c>
    </row>
    <row r="326" spans="1:11">
      <c r="A326" s="273" t="s">
        <v>7410</v>
      </c>
      <c r="B326" s="273" t="s">
        <v>14657</v>
      </c>
      <c r="C326" s="273" t="s">
        <v>15021</v>
      </c>
      <c r="D326" s="273" t="s">
        <v>15099</v>
      </c>
      <c r="E326" s="273" t="str">
        <f t="shared" si="0"/>
        <v>Trường tùy chỉnh #039 – custom attribute của OCB trên CleverTap (Phase 2 encoding)</v>
      </c>
      <c r="F326" s="273" t="s">
        <v>1952</v>
      </c>
      <c r="G326" s="273"/>
      <c r="H326" s="273" t="s">
        <v>15100</v>
      </c>
      <c r="I326" s="573"/>
      <c r="J326" s="273"/>
      <c r="K326" s="249" t="s">
        <v>7421</v>
      </c>
    </row>
    <row r="327" spans="1:11">
      <c r="A327" s="273" t="s">
        <v>7410</v>
      </c>
      <c r="B327" s="273" t="s">
        <v>14657</v>
      </c>
      <c r="C327" s="273" t="s">
        <v>15021</v>
      </c>
      <c r="D327" s="273" t="s">
        <v>15101</v>
      </c>
      <c r="E327" s="273" t="str">
        <f t="shared" si="0"/>
        <v>Trường tùy chỉnh #040 – custom attribute của OCB trên CleverTap (Phase 2 encoding)</v>
      </c>
      <c r="F327" s="273" t="s">
        <v>1952</v>
      </c>
      <c r="G327" s="273"/>
      <c r="H327" s="273" t="s">
        <v>15102</v>
      </c>
      <c r="I327" s="573"/>
      <c r="J327" s="273"/>
      <c r="K327" s="249" t="s">
        <v>7421</v>
      </c>
    </row>
    <row r="328" spans="1:11">
      <c r="A328" s="273" t="s">
        <v>7410</v>
      </c>
      <c r="B328" s="273" t="s">
        <v>14657</v>
      </c>
      <c r="C328" s="273" t="s">
        <v>15021</v>
      </c>
      <c r="D328" s="273" t="s">
        <v>15103</v>
      </c>
      <c r="E328" s="273" t="str">
        <f t="shared" si="0"/>
        <v>Trường tùy chỉnh #041 – custom attribute của OCB trên CleverTap (Phase 2 encoding)</v>
      </c>
      <c r="F328" s="273" t="s">
        <v>1952</v>
      </c>
      <c r="G328" s="273"/>
      <c r="H328" s="273" t="s">
        <v>15104</v>
      </c>
      <c r="I328" s="573"/>
      <c r="J328" s="273"/>
      <c r="K328" s="249" t="s">
        <v>7421</v>
      </c>
    </row>
    <row r="329" spans="1:11">
      <c r="A329" s="273" t="s">
        <v>7410</v>
      </c>
      <c r="B329" s="273" t="s">
        <v>14657</v>
      </c>
      <c r="C329" s="273" t="s">
        <v>15021</v>
      </c>
      <c r="D329" s="273" t="s">
        <v>15105</v>
      </c>
      <c r="E329" s="273" t="str">
        <f t="shared" si="0"/>
        <v>Trường tùy chỉnh #042 – custom attribute của OCB trên CleverTap (Phase 2 encoding)</v>
      </c>
      <c r="F329" s="273" t="s">
        <v>1952</v>
      </c>
      <c r="G329" s="273"/>
      <c r="H329" s="273" t="s">
        <v>15106</v>
      </c>
      <c r="I329" s="573"/>
      <c r="J329" s="273"/>
      <c r="K329" s="249" t="s">
        <v>7421</v>
      </c>
    </row>
    <row r="330" spans="1:11">
      <c r="A330" s="273" t="s">
        <v>7410</v>
      </c>
      <c r="B330" s="273" t="s">
        <v>14657</v>
      </c>
      <c r="C330" s="273" t="s">
        <v>15021</v>
      </c>
      <c r="D330" s="273" t="s">
        <v>15107</v>
      </c>
      <c r="E330" s="273" t="str">
        <f t="shared" si="0"/>
        <v>Trường tùy chỉnh #043 – custom attribute của OCB trên CleverTap (Phase 2 encoding)</v>
      </c>
      <c r="F330" s="273" t="s">
        <v>1952</v>
      </c>
      <c r="G330" s="273"/>
      <c r="H330" s="273" t="s">
        <v>15108</v>
      </c>
      <c r="I330" s="573"/>
      <c r="J330" s="273"/>
      <c r="K330" s="249" t="s">
        <v>7421</v>
      </c>
    </row>
    <row r="331" spans="1:11">
      <c r="A331" s="273" t="s">
        <v>7410</v>
      </c>
      <c r="B331" s="273" t="s">
        <v>14657</v>
      </c>
      <c r="C331" s="273" t="s">
        <v>15021</v>
      </c>
      <c r="D331" s="273" t="s">
        <v>15109</v>
      </c>
      <c r="E331" s="273" t="str">
        <f t="shared" si="0"/>
        <v>Trường tùy chỉnh #044 – custom attribute của OCB trên CleverTap (Phase 2 encoding)</v>
      </c>
      <c r="F331" s="273" t="s">
        <v>1952</v>
      </c>
      <c r="G331" s="273"/>
      <c r="H331" s="273" t="s">
        <v>15110</v>
      </c>
      <c r="I331" s="573"/>
      <c r="J331" s="273"/>
      <c r="K331" s="249" t="s">
        <v>7421</v>
      </c>
    </row>
    <row r="332" spans="1:11">
      <c r="A332" s="273" t="s">
        <v>7410</v>
      </c>
      <c r="B332" s="273" t="s">
        <v>14657</v>
      </c>
      <c r="C332" s="273" t="s">
        <v>15021</v>
      </c>
      <c r="D332" s="273" t="s">
        <v>15111</v>
      </c>
      <c r="E332" s="273" t="str">
        <f t="shared" si="0"/>
        <v>Trường tùy chỉnh #045 – custom attribute của OCB trên CleverTap (Phase 2 encoding)</v>
      </c>
      <c r="F332" s="273" t="s">
        <v>1952</v>
      </c>
      <c r="G332" s="273"/>
      <c r="H332" s="273" t="s">
        <v>15112</v>
      </c>
      <c r="I332" s="573"/>
      <c r="J332" s="273"/>
      <c r="K332" s="249" t="s">
        <v>7421</v>
      </c>
    </row>
    <row r="333" spans="1:11">
      <c r="A333" s="273" t="s">
        <v>7410</v>
      </c>
      <c r="B333" s="273" t="s">
        <v>14657</v>
      </c>
      <c r="C333" s="273" t="s">
        <v>15021</v>
      </c>
      <c r="D333" s="273" t="s">
        <v>15113</v>
      </c>
      <c r="E333" s="273" t="str">
        <f t="shared" si="0"/>
        <v>Trường tùy chỉnh #046 – custom attribute của OCB trên CleverTap (Phase 2 encoding)</v>
      </c>
      <c r="F333" s="273" t="s">
        <v>1952</v>
      </c>
      <c r="G333" s="273"/>
      <c r="H333" s="273" t="s">
        <v>15114</v>
      </c>
      <c r="I333" s="573"/>
      <c r="J333" s="273"/>
      <c r="K333" s="249" t="s">
        <v>7421</v>
      </c>
    </row>
    <row r="334" spans="1:11">
      <c r="A334" s="273" t="s">
        <v>7410</v>
      </c>
      <c r="B334" s="273" t="s">
        <v>14657</v>
      </c>
      <c r="C334" s="273" t="s">
        <v>15021</v>
      </c>
      <c r="D334" s="273" t="s">
        <v>15115</v>
      </c>
      <c r="E334" s="273" t="str">
        <f t="shared" si="0"/>
        <v>Trường tùy chỉnh #047 – custom attribute của OCB trên CleverTap (Phase 2 encoding)</v>
      </c>
      <c r="F334" s="273" t="s">
        <v>1952</v>
      </c>
      <c r="G334" s="273"/>
      <c r="H334" s="273" t="s">
        <v>15116</v>
      </c>
      <c r="I334" s="573"/>
      <c r="J334" s="273"/>
      <c r="K334" s="249" t="s">
        <v>7421</v>
      </c>
    </row>
    <row r="335" spans="1:11">
      <c r="A335" s="273" t="s">
        <v>7410</v>
      </c>
      <c r="B335" s="273" t="s">
        <v>14657</v>
      </c>
      <c r="C335" s="273" t="s">
        <v>15021</v>
      </c>
      <c r="D335" s="273" t="s">
        <v>15117</v>
      </c>
      <c r="E335" s="273" t="str">
        <f t="shared" si="0"/>
        <v>Trường tùy chỉnh #048 – custom attribute của OCB trên CleverTap (Phase 2 encoding)</v>
      </c>
      <c r="F335" s="273" t="s">
        <v>1952</v>
      </c>
      <c r="G335" s="273"/>
      <c r="H335" s="273" t="s">
        <v>15118</v>
      </c>
      <c r="I335" s="573"/>
      <c r="J335" s="273"/>
      <c r="K335" s="249" t="s">
        <v>7421</v>
      </c>
    </row>
    <row r="336" spans="1:11">
      <c r="A336" s="273" t="s">
        <v>7410</v>
      </c>
      <c r="B336" s="273" t="s">
        <v>14657</v>
      </c>
      <c r="C336" s="273" t="s">
        <v>15021</v>
      </c>
      <c r="D336" s="273" t="s">
        <v>15119</v>
      </c>
      <c r="E336" s="273" t="str">
        <f t="shared" si="0"/>
        <v>Trường tùy chỉnh #049 – custom attribute của OCB trên CleverTap (Phase 2 encoding)</v>
      </c>
      <c r="F336" s="273" t="s">
        <v>1952</v>
      </c>
      <c r="G336" s="273"/>
      <c r="H336" s="273" t="s">
        <v>15120</v>
      </c>
      <c r="I336" s="573"/>
      <c r="J336" s="273"/>
      <c r="K336" s="249" t="s">
        <v>7421</v>
      </c>
    </row>
    <row r="337" spans="1:11">
      <c r="A337" s="273" t="s">
        <v>7410</v>
      </c>
      <c r="B337" s="273" t="s">
        <v>14657</v>
      </c>
      <c r="C337" s="273" t="s">
        <v>15021</v>
      </c>
      <c r="D337" s="273" t="s">
        <v>15121</v>
      </c>
      <c r="E337" s="273" t="str">
        <f t="shared" si="0"/>
        <v>Trường tùy chỉnh #050 – custom attribute của OCB trên CleverTap (Phase 2 encoding)</v>
      </c>
      <c r="F337" s="273" t="s">
        <v>1952</v>
      </c>
      <c r="G337" s="273"/>
      <c r="H337" s="273" t="s">
        <v>15122</v>
      </c>
      <c r="I337" s="573"/>
      <c r="J337" s="273"/>
      <c r="K337" s="249" t="s">
        <v>7421</v>
      </c>
    </row>
    <row r="338" spans="1:11">
      <c r="A338" s="273" t="s">
        <v>7410</v>
      </c>
      <c r="B338" s="273" t="s">
        <v>14657</v>
      </c>
      <c r="C338" s="273" t="s">
        <v>15021</v>
      </c>
      <c r="D338" s="273" t="s">
        <v>15123</v>
      </c>
      <c r="E338" s="273" t="str">
        <f t="shared" si="0"/>
        <v>Trường tùy chỉnh #051 – custom attribute của OCB trên CleverTap (Phase 2 encoding)</v>
      </c>
      <c r="F338" s="273" t="s">
        <v>1952</v>
      </c>
      <c r="G338" s="273"/>
      <c r="H338" s="273" t="s">
        <v>15124</v>
      </c>
      <c r="I338" s="573"/>
      <c r="J338" s="273"/>
      <c r="K338" s="249" t="s">
        <v>7421</v>
      </c>
    </row>
    <row r="339" spans="1:11">
      <c r="A339" s="273" t="s">
        <v>7410</v>
      </c>
      <c r="B339" s="273" t="s">
        <v>14657</v>
      </c>
      <c r="C339" s="273" t="s">
        <v>15021</v>
      </c>
      <c r="D339" s="273" t="s">
        <v>15125</v>
      </c>
      <c r="E339" s="273" t="str">
        <f t="shared" si="0"/>
        <v>Trường tùy chỉnh #052 – custom attribute của OCB trên CleverTap (Phase 2 encoding)</v>
      </c>
      <c r="F339" s="273" t="s">
        <v>1952</v>
      </c>
      <c r="G339" s="273"/>
      <c r="H339" s="273" t="s">
        <v>15126</v>
      </c>
      <c r="I339" s="573"/>
      <c r="J339" s="273"/>
      <c r="K339" s="249" t="s">
        <v>7421</v>
      </c>
    </row>
    <row r="340" spans="1:11">
      <c r="A340" s="273" t="s">
        <v>7410</v>
      </c>
      <c r="B340" s="273" t="s">
        <v>14657</v>
      </c>
      <c r="C340" s="273" t="s">
        <v>15021</v>
      </c>
      <c r="D340" s="273" t="s">
        <v>15127</v>
      </c>
      <c r="E340" s="273" t="str">
        <f t="shared" si="0"/>
        <v>Trường tùy chỉnh #053 – custom attribute của OCB trên CleverTap (Phase 2 encoding)</v>
      </c>
      <c r="F340" s="273" t="s">
        <v>1952</v>
      </c>
      <c r="G340" s="273"/>
      <c r="H340" s="273" t="s">
        <v>15128</v>
      </c>
      <c r="I340" s="573"/>
      <c r="J340" s="273"/>
      <c r="K340" s="249" t="s">
        <v>7421</v>
      </c>
    </row>
    <row r="341" spans="1:11">
      <c r="A341" s="273" t="s">
        <v>7410</v>
      </c>
      <c r="B341" s="273" t="s">
        <v>14657</v>
      </c>
      <c r="C341" s="273" t="s">
        <v>15021</v>
      </c>
      <c r="D341" s="273" t="s">
        <v>15129</v>
      </c>
      <c r="E341" s="273" t="str">
        <f t="shared" si="0"/>
        <v>Trường tùy chỉnh #054 – custom attribute của OCB trên CleverTap (Phase 2 encoding)</v>
      </c>
      <c r="F341" s="273" t="s">
        <v>1952</v>
      </c>
      <c r="G341" s="273"/>
      <c r="H341" s="273" t="s">
        <v>15130</v>
      </c>
      <c r="I341" s="573"/>
      <c r="J341" s="273"/>
      <c r="K341" s="249" t="s">
        <v>7421</v>
      </c>
    </row>
    <row r="342" spans="1:11">
      <c r="A342" s="273" t="s">
        <v>7410</v>
      </c>
      <c r="B342" s="273" t="s">
        <v>14657</v>
      </c>
      <c r="C342" s="273" t="s">
        <v>15021</v>
      </c>
      <c r="D342" s="273" t="s">
        <v>15131</v>
      </c>
      <c r="E342" s="273" t="str">
        <f t="shared" si="0"/>
        <v>Trường tùy chỉnh #055 – custom attribute của OCB trên CleverTap (Phase 2 encoding)</v>
      </c>
      <c r="F342" s="273" t="s">
        <v>1952</v>
      </c>
      <c r="G342" s="273"/>
      <c r="H342" s="273" t="s">
        <v>15132</v>
      </c>
      <c r="I342" s="573"/>
      <c r="J342" s="273"/>
      <c r="K342" s="249" t="s">
        <v>7421</v>
      </c>
    </row>
    <row r="343" spans="1:11">
      <c r="A343" s="273" t="s">
        <v>7410</v>
      </c>
      <c r="B343" s="273" t="s">
        <v>14657</v>
      </c>
      <c r="C343" s="273" t="s">
        <v>15021</v>
      </c>
      <c r="D343" s="273" t="s">
        <v>15133</v>
      </c>
      <c r="E343" s="273" t="str">
        <f t="shared" si="0"/>
        <v>Trường tùy chỉnh #056 – custom attribute của OCB trên CleverTap (Phase 2 encoding)</v>
      </c>
      <c r="F343" s="273" t="s">
        <v>1952</v>
      </c>
      <c r="G343" s="273"/>
      <c r="H343" s="273" t="s">
        <v>15134</v>
      </c>
      <c r="I343" s="573"/>
      <c r="J343" s="273"/>
      <c r="K343" s="249" t="s">
        <v>7421</v>
      </c>
    </row>
    <row r="344" spans="1:11">
      <c r="A344" s="273" t="s">
        <v>7410</v>
      </c>
      <c r="B344" s="273" t="s">
        <v>14657</v>
      </c>
      <c r="C344" s="273" t="s">
        <v>15021</v>
      </c>
      <c r="D344" s="273" t="s">
        <v>15135</v>
      </c>
      <c r="E344" s="273" t="str">
        <f t="shared" si="0"/>
        <v>Trường tùy chỉnh #057 – custom attribute của OCB trên CleverTap (Phase 2 encoding)</v>
      </c>
      <c r="F344" s="273" t="s">
        <v>1952</v>
      </c>
      <c r="G344" s="273"/>
      <c r="H344" s="273" t="s">
        <v>15136</v>
      </c>
      <c r="I344" s="573"/>
      <c r="J344" s="273"/>
      <c r="K344" s="249" t="s">
        <v>7421</v>
      </c>
    </row>
    <row r="345" spans="1:11">
      <c r="A345" s="273" t="s">
        <v>7410</v>
      </c>
      <c r="B345" s="273" t="s">
        <v>14657</v>
      </c>
      <c r="C345" s="273" t="s">
        <v>15021</v>
      </c>
      <c r="D345" s="273" t="s">
        <v>15137</v>
      </c>
      <c r="E345" s="273" t="str">
        <f t="shared" si="0"/>
        <v>Trường tùy chỉnh #058 – custom attribute của OCB trên CleverTap (Phase 2 encoding)</v>
      </c>
      <c r="F345" s="273" t="s">
        <v>1952</v>
      </c>
      <c r="G345" s="273"/>
      <c r="H345" s="273" t="s">
        <v>15138</v>
      </c>
      <c r="I345" s="573"/>
      <c r="J345" s="273"/>
      <c r="K345" s="249" t="s">
        <v>7421</v>
      </c>
    </row>
    <row r="346" spans="1:11">
      <c r="A346" s="273" t="s">
        <v>7410</v>
      </c>
      <c r="B346" s="273" t="s">
        <v>14657</v>
      </c>
      <c r="C346" s="273" t="s">
        <v>15021</v>
      </c>
      <c r="D346" s="273" t="s">
        <v>15139</v>
      </c>
      <c r="E346" s="273" t="str">
        <f t="shared" si="0"/>
        <v>Trường tùy chỉnh #059 – custom attribute của OCB trên CleverTap (Phase 2 encoding)</v>
      </c>
      <c r="F346" s="273" t="s">
        <v>1952</v>
      </c>
      <c r="G346" s="273"/>
      <c r="H346" s="273" t="s">
        <v>15140</v>
      </c>
      <c r="I346" s="573"/>
      <c r="J346" s="273"/>
      <c r="K346" s="249" t="s">
        <v>7421</v>
      </c>
    </row>
    <row r="347" spans="1:11">
      <c r="A347" s="273" t="s">
        <v>7410</v>
      </c>
      <c r="B347" s="273" t="s">
        <v>14657</v>
      </c>
      <c r="C347" s="273" t="s">
        <v>15021</v>
      </c>
      <c r="D347" s="273" t="s">
        <v>15141</v>
      </c>
      <c r="E347" s="273" t="str">
        <f t="shared" si="0"/>
        <v>Trường tùy chỉnh #060 – custom attribute của OCB trên CleverTap (Phase 2 encoding)</v>
      </c>
      <c r="F347" s="273" t="s">
        <v>1952</v>
      </c>
      <c r="G347" s="273"/>
      <c r="H347" s="273" t="s">
        <v>15142</v>
      </c>
      <c r="I347" s="573"/>
      <c r="J347" s="273"/>
      <c r="K347" s="249" t="s">
        <v>7421</v>
      </c>
    </row>
    <row r="348" spans="1:11">
      <c r="A348" s="273" t="s">
        <v>7410</v>
      </c>
      <c r="B348" s="273" t="s">
        <v>14657</v>
      </c>
      <c r="C348" s="273" t="s">
        <v>15021</v>
      </c>
      <c r="D348" s="273" t="s">
        <v>15143</v>
      </c>
      <c r="E348" s="273" t="str">
        <f t="shared" si="0"/>
        <v>Trường tùy chỉnh #061 – custom attribute của OCB trên CleverTap (Phase 2 encoding)</v>
      </c>
      <c r="F348" s="273" t="s">
        <v>1952</v>
      </c>
      <c r="G348" s="273"/>
      <c r="H348" s="273" t="s">
        <v>15144</v>
      </c>
      <c r="I348" s="573"/>
      <c r="J348" s="273"/>
      <c r="K348" s="249" t="s">
        <v>7421</v>
      </c>
    </row>
    <row r="349" spans="1:11">
      <c r="A349" s="273" t="s">
        <v>7410</v>
      </c>
      <c r="B349" s="273" t="s">
        <v>14657</v>
      </c>
      <c r="C349" s="273" t="s">
        <v>15021</v>
      </c>
      <c r="D349" s="273" t="s">
        <v>15145</v>
      </c>
      <c r="E349" s="273" t="str">
        <f t="shared" si="0"/>
        <v>Trường tùy chỉnh #062 – custom attribute của OCB trên CleverTap (Phase 2 encoding)</v>
      </c>
      <c r="F349" s="273" t="s">
        <v>1952</v>
      </c>
      <c r="G349" s="273"/>
      <c r="H349" s="273" t="s">
        <v>15146</v>
      </c>
      <c r="I349" s="573"/>
      <c r="J349" s="273"/>
      <c r="K349" s="249" t="s">
        <v>7421</v>
      </c>
    </row>
    <row r="350" spans="1:11">
      <c r="A350" s="273" t="s">
        <v>7410</v>
      </c>
      <c r="B350" s="273" t="s">
        <v>14657</v>
      </c>
      <c r="C350" s="273" t="s">
        <v>15021</v>
      </c>
      <c r="D350" s="273" t="s">
        <v>15147</v>
      </c>
      <c r="E350" s="273" t="str">
        <f t="shared" si="0"/>
        <v>Trường tùy chỉnh #063 – custom attribute của OCB trên CleverTap (Phase 2 encoding)</v>
      </c>
      <c r="F350" s="273" t="s">
        <v>1952</v>
      </c>
      <c r="G350" s="273"/>
      <c r="H350" s="273" t="s">
        <v>15148</v>
      </c>
      <c r="I350" s="573"/>
      <c r="J350" s="273"/>
      <c r="K350" s="249" t="s">
        <v>7421</v>
      </c>
    </row>
    <row r="351" spans="1:11">
      <c r="A351" s="273" t="s">
        <v>7410</v>
      </c>
      <c r="B351" s="273" t="s">
        <v>14657</v>
      </c>
      <c r="C351" s="273" t="s">
        <v>15021</v>
      </c>
      <c r="D351" s="273" t="s">
        <v>15149</v>
      </c>
      <c r="E351" s="273" t="str">
        <f t="shared" si="0"/>
        <v>Trường tùy chỉnh #064 – custom attribute của OCB trên CleverTap (Phase 2 encoding)</v>
      </c>
      <c r="F351" s="273" t="s">
        <v>1952</v>
      </c>
      <c r="G351" s="273"/>
      <c r="H351" s="273" t="s">
        <v>15150</v>
      </c>
      <c r="I351" s="573"/>
      <c r="J351" s="273"/>
      <c r="K351" s="249" t="s">
        <v>7421</v>
      </c>
    </row>
    <row r="352" spans="1:11">
      <c r="A352" s="273" t="s">
        <v>7410</v>
      </c>
      <c r="B352" s="273" t="s">
        <v>14657</v>
      </c>
      <c r="C352" s="273" t="s">
        <v>15021</v>
      </c>
      <c r="D352" s="273" t="s">
        <v>15151</v>
      </c>
      <c r="E352" s="273" t="str">
        <f t="shared" si="0"/>
        <v>Trường tùy chỉnh #065 – custom attribute của OCB trên CleverTap (Phase 2 encoding)</v>
      </c>
      <c r="F352" s="273" t="s">
        <v>1952</v>
      </c>
      <c r="G352" s="273"/>
      <c r="H352" s="273" t="s">
        <v>15152</v>
      </c>
      <c r="I352" s="573"/>
      <c r="J352" s="273"/>
      <c r="K352" s="249" t="s">
        <v>7421</v>
      </c>
    </row>
    <row r="353" spans="1:11">
      <c r="A353" s="273" t="s">
        <v>7410</v>
      </c>
      <c r="B353" s="273" t="s">
        <v>14657</v>
      </c>
      <c r="C353" s="273" t="s">
        <v>15021</v>
      </c>
      <c r="D353" s="273" t="s">
        <v>15153</v>
      </c>
      <c r="E353" s="273" t="str">
        <f t="shared" ref="E353:E387" si="1">"Trường tùy chỉnh #"&amp;MID(D353,2,3)&amp;" – custom attribute của OCB trên CleverTap (Phase 2 encoding)"</f>
        <v>Trường tùy chỉnh #066 – custom attribute của OCB trên CleverTap (Phase 2 encoding)</v>
      </c>
      <c r="F353" s="273" t="s">
        <v>1952</v>
      </c>
      <c r="G353" s="273"/>
      <c r="H353" s="273" t="s">
        <v>15154</v>
      </c>
      <c r="I353" s="573"/>
      <c r="J353" s="273"/>
      <c r="K353" s="249" t="s">
        <v>7421</v>
      </c>
    </row>
    <row r="354" spans="1:11">
      <c r="A354" s="273" t="s">
        <v>7410</v>
      </c>
      <c r="B354" s="273" t="s">
        <v>14657</v>
      </c>
      <c r="C354" s="273" t="s">
        <v>15021</v>
      </c>
      <c r="D354" s="273" t="s">
        <v>15155</v>
      </c>
      <c r="E354" s="273" t="str">
        <f t="shared" si="1"/>
        <v>Trường tùy chỉnh #067 – custom attribute của OCB trên CleverTap (Phase 2 encoding)</v>
      </c>
      <c r="F354" s="273" t="s">
        <v>1952</v>
      </c>
      <c r="G354" s="273"/>
      <c r="H354" s="273" t="s">
        <v>15156</v>
      </c>
      <c r="I354" s="573"/>
      <c r="J354" s="273"/>
      <c r="K354" s="249" t="s">
        <v>7421</v>
      </c>
    </row>
    <row r="355" spans="1:11">
      <c r="A355" s="273" t="s">
        <v>7410</v>
      </c>
      <c r="B355" s="273" t="s">
        <v>14657</v>
      </c>
      <c r="C355" s="273" t="s">
        <v>15021</v>
      </c>
      <c r="D355" s="273" t="s">
        <v>15157</v>
      </c>
      <c r="E355" s="273" t="str">
        <f t="shared" si="1"/>
        <v>Trường tùy chỉnh #068 – custom attribute của OCB trên CleverTap (Phase 2 encoding)</v>
      </c>
      <c r="F355" s="273" t="s">
        <v>1952</v>
      </c>
      <c r="G355" s="273"/>
      <c r="H355" s="273" t="s">
        <v>15158</v>
      </c>
      <c r="I355" s="573"/>
      <c r="J355" s="273"/>
      <c r="K355" s="249" t="s">
        <v>7421</v>
      </c>
    </row>
    <row r="356" spans="1:11">
      <c r="A356" s="273" t="s">
        <v>7410</v>
      </c>
      <c r="B356" s="273" t="s">
        <v>14657</v>
      </c>
      <c r="C356" s="273" t="s">
        <v>15021</v>
      </c>
      <c r="D356" s="273" t="s">
        <v>15159</v>
      </c>
      <c r="E356" s="273" t="str">
        <f t="shared" si="1"/>
        <v>Trường tùy chỉnh #069 – custom attribute của OCB trên CleverTap (Phase 2 encoding)</v>
      </c>
      <c r="F356" s="273" t="s">
        <v>1952</v>
      </c>
      <c r="G356" s="273"/>
      <c r="H356" s="273" t="s">
        <v>15160</v>
      </c>
      <c r="I356" s="573"/>
      <c r="J356" s="273"/>
      <c r="K356" s="249" t="s">
        <v>7421</v>
      </c>
    </row>
    <row r="357" spans="1:11">
      <c r="A357" s="273" t="s">
        <v>7410</v>
      </c>
      <c r="B357" s="273" t="s">
        <v>14657</v>
      </c>
      <c r="C357" s="273" t="s">
        <v>15021</v>
      </c>
      <c r="D357" s="273" t="s">
        <v>15161</v>
      </c>
      <c r="E357" s="273" t="str">
        <f t="shared" si="1"/>
        <v>Trường tùy chỉnh #070 – custom attribute của OCB trên CleverTap (Phase 2 encoding)</v>
      </c>
      <c r="F357" s="273" t="s">
        <v>1952</v>
      </c>
      <c r="G357" s="273"/>
      <c r="H357" s="273" t="s">
        <v>15162</v>
      </c>
      <c r="I357" s="573"/>
      <c r="J357" s="273"/>
      <c r="K357" s="249" t="s">
        <v>7421</v>
      </c>
    </row>
    <row r="358" spans="1:11">
      <c r="A358" s="273" t="s">
        <v>7410</v>
      </c>
      <c r="B358" s="273" t="s">
        <v>14657</v>
      </c>
      <c r="C358" s="273" t="s">
        <v>15021</v>
      </c>
      <c r="D358" s="273" t="s">
        <v>15163</v>
      </c>
      <c r="E358" s="273" t="str">
        <f t="shared" si="1"/>
        <v>Trường tùy chỉnh #071 – custom attribute của OCB trên CleverTap (Phase 2 encoding)</v>
      </c>
      <c r="F358" s="273" t="s">
        <v>1952</v>
      </c>
      <c r="G358" s="273"/>
      <c r="H358" s="273" t="s">
        <v>15164</v>
      </c>
      <c r="I358" s="573"/>
      <c r="J358" s="273"/>
      <c r="K358" s="249" t="s">
        <v>7421</v>
      </c>
    </row>
    <row r="359" spans="1:11">
      <c r="A359" s="273" t="s">
        <v>7410</v>
      </c>
      <c r="B359" s="273" t="s">
        <v>14657</v>
      </c>
      <c r="C359" s="273" t="s">
        <v>15021</v>
      </c>
      <c r="D359" s="273" t="s">
        <v>15165</v>
      </c>
      <c r="E359" s="273" t="str">
        <f t="shared" si="1"/>
        <v>Trường tùy chỉnh #072 – custom attribute của OCB trên CleverTap (Phase 2 encoding)</v>
      </c>
      <c r="F359" s="273" t="s">
        <v>1952</v>
      </c>
      <c r="G359" s="273"/>
      <c r="H359" s="273" t="s">
        <v>15166</v>
      </c>
      <c r="I359" s="573"/>
      <c r="J359" s="273"/>
      <c r="K359" s="249" t="s">
        <v>7421</v>
      </c>
    </row>
    <row r="360" spans="1:11">
      <c r="A360" s="273" t="s">
        <v>7410</v>
      </c>
      <c r="B360" s="273" t="s">
        <v>14657</v>
      </c>
      <c r="C360" s="273" t="s">
        <v>15021</v>
      </c>
      <c r="D360" s="273" t="s">
        <v>15167</v>
      </c>
      <c r="E360" s="273" t="str">
        <f t="shared" si="1"/>
        <v>Trường tùy chỉnh #073 – custom attribute của OCB trên CleverTap (Phase 2 encoding)</v>
      </c>
      <c r="F360" s="273" t="s">
        <v>1952</v>
      </c>
      <c r="G360" s="273"/>
      <c r="H360" s="273" t="s">
        <v>15168</v>
      </c>
      <c r="I360" s="573"/>
      <c r="J360" s="273"/>
      <c r="K360" s="249" t="s">
        <v>7421</v>
      </c>
    </row>
    <row r="361" spans="1:11">
      <c r="A361" s="273" t="s">
        <v>7410</v>
      </c>
      <c r="B361" s="273" t="s">
        <v>14657</v>
      </c>
      <c r="C361" s="273" t="s">
        <v>15021</v>
      </c>
      <c r="D361" s="273" t="s">
        <v>15169</v>
      </c>
      <c r="E361" s="273" t="str">
        <f t="shared" si="1"/>
        <v>Trường tùy chỉnh #074 – custom attribute của OCB trên CleverTap (Phase 2 encoding)</v>
      </c>
      <c r="F361" s="273" t="s">
        <v>1952</v>
      </c>
      <c r="G361" s="273"/>
      <c r="H361" s="273" t="s">
        <v>15170</v>
      </c>
      <c r="I361" s="573"/>
      <c r="J361" s="273"/>
      <c r="K361" s="249" t="s">
        <v>7421</v>
      </c>
    </row>
    <row r="362" spans="1:11">
      <c r="A362" s="273" t="s">
        <v>7410</v>
      </c>
      <c r="B362" s="273" t="s">
        <v>14657</v>
      </c>
      <c r="C362" s="273" t="s">
        <v>15021</v>
      </c>
      <c r="D362" s="273" t="s">
        <v>15171</v>
      </c>
      <c r="E362" s="273" t="str">
        <f t="shared" si="1"/>
        <v>Trường tùy chỉnh #075 – custom attribute của OCB trên CleverTap (Phase 2 encoding)</v>
      </c>
      <c r="F362" s="273" t="s">
        <v>1952</v>
      </c>
      <c r="G362" s="273"/>
      <c r="H362" s="273" t="s">
        <v>15172</v>
      </c>
      <c r="I362" s="573"/>
      <c r="J362" s="273"/>
      <c r="K362" s="249" t="s">
        <v>7421</v>
      </c>
    </row>
    <row r="363" spans="1:11">
      <c r="A363" s="273" t="s">
        <v>7410</v>
      </c>
      <c r="B363" s="273" t="s">
        <v>14657</v>
      </c>
      <c r="C363" s="273" t="s">
        <v>15021</v>
      </c>
      <c r="D363" s="273" t="s">
        <v>15173</v>
      </c>
      <c r="E363" s="273" t="str">
        <f t="shared" si="1"/>
        <v>Trường tùy chỉnh #076 – custom attribute của OCB trên CleverTap (Phase 2 encoding)</v>
      </c>
      <c r="F363" s="273" t="s">
        <v>1952</v>
      </c>
      <c r="G363" s="273"/>
      <c r="H363" s="273" t="s">
        <v>15174</v>
      </c>
      <c r="I363" s="573"/>
      <c r="J363" s="273"/>
      <c r="K363" s="249" t="s">
        <v>7421</v>
      </c>
    </row>
    <row r="364" spans="1:11">
      <c r="A364" s="273" t="s">
        <v>7410</v>
      </c>
      <c r="B364" s="273" t="s">
        <v>14657</v>
      </c>
      <c r="C364" s="273" t="s">
        <v>15021</v>
      </c>
      <c r="D364" s="273" t="s">
        <v>15175</v>
      </c>
      <c r="E364" s="273" t="str">
        <f t="shared" si="1"/>
        <v>Trường tùy chỉnh #077 – custom attribute của OCB trên CleverTap (Phase 2 encoding)</v>
      </c>
      <c r="F364" s="273" t="s">
        <v>1952</v>
      </c>
      <c r="G364" s="273"/>
      <c r="H364" s="273" t="s">
        <v>15176</v>
      </c>
      <c r="I364" s="573"/>
      <c r="J364" s="273"/>
      <c r="K364" s="249" t="s">
        <v>7421</v>
      </c>
    </row>
    <row r="365" spans="1:11">
      <c r="A365" s="273" t="s">
        <v>7410</v>
      </c>
      <c r="B365" s="273" t="s">
        <v>14657</v>
      </c>
      <c r="C365" s="273" t="s">
        <v>15021</v>
      </c>
      <c r="D365" s="273" t="s">
        <v>15177</v>
      </c>
      <c r="E365" s="273" t="str">
        <f t="shared" si="1"/>
        <v>Trường tùy chỉnh #078 – custom attribute của OCB trên CleverTap (Phase 2 encoding)</v>
      </c>
      <c r="F365" s="273" t="s">
        <v>1952</v>
      </c>
      <c r="G365" s="273"/>
      <c r="H365" s="273" t="s">
        <v>15178</v>
      </c>
      <c r="I365" s="573"/>
      <c r="J365" s="273"/>
      <c r="K365" s="249" t="s">
        <v>7421</v>
      </c>
    </row>
    <row r="366" spans="1:11">
      <c r="A366" s="273" t="s">
        <v>7410</v>
      </c>
      <c r="B366" s="273" t="s">
        <v>14657</v>
      </c>
      <c r="C366" s="273" t="s">
        <v>15021</v>
      </c>
      <c r="D366" s="273" t="s">
        <v>15179</v>
      </c>
      <c r="E366" s="273" t="str">
        <f t="shared" si="1"/>
        <v>Trường tùy chỉnh #079 – custom attribute của OCB trên CleverTap (Phase 2 encoding)</v>
      </c>
      <c r="F366" s="273" t="s">
        <v>1952</v>
      </c>
      <c r="G366" s="273"/>
      <c r="H366" s="273" t="s">
        <v>15180</v>
      </c>
      <c r="I366" s="573"/>
      <c r="J366" s="273"/>
      <c r="K366" s="249" t="s">
        <v>7421</v>
      </c>
    </row>
    <row r="367" spans="1:11">
      <c r="A367" s="273" t="s">
        <v>7410</v>
      </c>
      <c r="B367" s="273" t="s">
        <v>14657</v>
      </c>
      <c r="C367" s="273" t="s">
        <v>15021</v>
      </c>
      <c r="D367" s="273" t="s">
        <v>15181</v>
      </c>
      <c r="E367" s="273" t="str">
        <f t="shared" si="1"/>
        <v>Trường tùy chỉnh #080 – custom attribute của OCB trên CleverTap (Phase 2 encoding)</v>
      </c>
      <c r="F367" s="273" t="s">
        <v>1952</v>
      </c>
      <c r="G367" s="273"/>
      <c r="H367" s="273" t="s">
        <v>15182</v>
      </c>
      <c r="I367" s="573"/>
      <c r="J367" s="273"/>
      <c r="K367" s="249" t="s">
        <v>7421</v>
      </c>
    </row>
    <row r="368" spans="1:11">
      <c r="A368" s="273" t="s">
        <v>7410</v>
      </c>
      <c r="B368" s="273" t="s">
        <v>14657</v>
      </c>
      <c r="C368" s="273" t="s">
        <v>15021</v>
      </c>
      <c r="D368" s="273" t="s">
        <v>15183</v>
      </c>
      <c r="E368" s="273" t="str">
        <f t="shared" si="1"/>
        <v>Trường tùy chỉnh #081 – custom attribute của OCB trên CleverTap (Phase 2 encoding)</v>
      </c>
      <c r="F368" s="273" t="s">
        <v>1952</v>
      </c>
      <c r="G368" s="273"/>
      <c r="H368" s="273" t="s">
        <v>15184</v>
      </c>
      <c r="I368" s="573"/>
      <c r="J368" s="273"/>
      <c r="K368" s="249" t="s">
        <v>7421</v>
      </c>
    </row>
    <row r="369" spans="1:11">
      <c r="A369" s="273" t="s">
        <v>7410</v>
      </c>
      <c r="B369" s="273" t="s">
        <v>14657</v>
      </c>
      <c r="C369" s="273" t="s">
        <v>15021</v>
      </c>
      <c r="D369" s="273" t="s">
        <v>15185</v>
      </c>
      <c r="E369" s="273" t="str">
        <f t="shared" si="1"/>
        <v>Trường tùy chỉnh #082 – custom attribute của OCB trên CleverTap (Phase 2 encoding)</v>
      </c>
      <c r="F369" s="273" t="s">
        <v>1952</v>
      </c>
      <c r="G369" s="273"/>
      <c r="H369" s="273" t="s">
        <v>15186</v>
      </c>
      <c r="I369" s="573"/>
      <c r="J369" s="273"/>
      <c r="K369" s="249" t="s">
        <v>7421</v>
      </c>
    </row>
    <row r="370" spans="1:11">
      <c r="A370" s="273" t="s">
        <v>7410</v>
      </c>
      <c r="B370" s="273" t="s">
        <v>14657</v>
      </c>
      <c r="C370" s="273" t="s">
        <v>15021</v>
      </c>
      <c r="D370" s="273" t="s">
        <v>15187</v>
      </c>
      <c r="E370" s="273" t="str">
        <f t="shared" si="1"/>
        <v>Trường tùy chỉnh #083 – custom attribute của OCB trên CleverTap (Phase 2 encoding)</v>
      </c>
      <c r="F370" s="273" t="s">
        <v>1952</v>
      </c>
      <c r="G370" s="273"/>
      <c r="H370" s="273" t="s">
        <v>15188</v>
      </c>
      <c r="I370" s="573"/>
      <c r="J370" s="273"/>
      <c r="K370" s="249" t="s">
        <v>7421</v>
      </c>
    </row>
    <row r="371" spans="1:11">
      <c r="A371" s="273" t="s">
        <v>7410</v>
      </c>
      <c r="B371" s="273" t="s">
        <v>14657</v>
      </c>
      <c r="C371" s="273" t="s">
        <v>15021</v>
      </c>
      <c r="D371" s="273" t="s">
        <v>15189</v>
      </c>
      <c r="E371" s="273" t="str">
        <f t="shared" si="1"/>
        <v>Trường tùy chỉnh #084 – custom attribute của OCB trên CleverTap (Phase 2 encoding)</v>
      </c>
      <c r="F371" s="273" t="s">
        <v>1952</v>
      </c>
      <c r="G371" s="273"/>
      <c r="H371" s="273" t="s">
        <v>15190</v>
      </c>
      <c r="I371" s="573"/>
      <c r="J371" s="273"/>
      <c r="K371" s="249" t="s">
        <v>7421</v>
      </c>
    </row>
    <row r="372" spans="1:11">
      <c r="A372" s="273" t="s">
        <v>7410</v>
      </c>
      <c r="B372" s="273" t="s">
        <v>14657</v>
      </c>
      <c r="C372" s="273" t="s">
        <v>15021</v>
      </c>
      <c r="D372" s="273" t="s">
        <v>15191</v>
      </c>
      <c r="E372" s="273" t="str">
        <f t="shared" si="1"/>
        <v>Trường tùy chỉnh #085 – custom attribute của OCB trên CleverTap (Phase 2 encoding)</v>
      </c>
      <c r="F372" s="273" t="s">
        <v>1952</v>
      </c>
      <c r="G372" s="273"/>
      <c r="H372" s="273" t="s">
        <v>15192</v>
      </c>
      <c r="I372" s="573"/>
      <c r="J372" s="273"/>
      <c r="K372" s="249" t="s">
        <v>7421</v>
      </c>
    </row>
    <row r="373" spans="1:11">
      <c r="A373" s="273" t="s">
        <v>7410</v>
      </c>
      <c r="B373" s="273" t="s">
        <v>14657</v>
      </c>
      <c r="C373" s="273" t="s">
        <v>15021</v>
      </c>
      <c r="D373" s="273" t="s">
        <v>15193</v>
      </c>
      <c r="E373" s="273" t="str">
        <f t="shared" si="1"/>
        <v>Trường tùy chỉnh #086 – custom attribute của OCB trên CleverTap (Phase 2 encoding)</v>
      </c>
      <c r="F373" s="273" t="s">
        <v>1952</v>
      </c>
      <c r="G373" s="273"/>
      <c r="H373" s="273" t="s">
        <v>15194</v>
      </c>
      <c r="I373" s="573"/>
      <c r="J373" s="273"/>
      <c r="K373" s="249" t="s">
        <v>7421</v>
      </c>
    </row>
    <row r="374" spans="1:11">
      <c r="A374" s="273" t="s">
        <v>7410</v>
      </c>
      <c r="B374" s="273" t="s">
        <v>14657</v>
      </c>
      <c r="C374" s="273" t="s">
        <v>15021</v>
      </c>
      <c r="D374" s="273" t="s">
        <v>15195</v>
      </c>
      <c r="E374" s="273" t="str">
        <f t="shared" si="1"/>
        <v>Trường tùy chỉnh #087 – custom attribute của OCB trên CleverTap (Phase 2 encoding)</v>
      </c>
      <c r="F374" s="273" t="s">
        <v>1952</v>
      </c>
      <c r="G374" s="273"/>
      <c r="H374" s="273" t="s">
        <v>15196</v>
      </c>
      <c r="I374" s="573"/>
      <c r="J374" s="273"/>
      <c r="K374" s="249" t="s">
        <v>7421</v>
      </c>
    </row>
    <row r="375" spans="1:11">
      <c r="A375" s="273" t="s">
        <v>7410</v>
      </c>
      <c r="B375" s="273" t="s">
        <v>14657</v>
      </c>
      <c r="C375" s="273" t="s">
        <v>15021</v>
      </c>
      <c r="D375" s="273" t="s">
        <v>15197</v>
      </c>
      <c r="E375" s="273" t="str">
        <f t="shared" si="1"/>
        <v>Trường tùy chỉnh #088 – custom attribute của OCB trên CleverTap (Phase 2 encoding)</v>
      </c>
      <c r="F375" s="273" t="s">
        <v>1952</v>
      </c>
      <c r="G375" s="273"/>
      <c r="H375" s="273" t="s">
        <v>15198</v>
      </c>
      <c r="I375" s="573"/>
      <c r="J375" s="273"/>
      <c r="K375" s="249" t="s">
        <v>7421</v>
      </c>
    </row>
    <row r="376" spans="1:11">
      <c r="A376" s="273" t="s">
        <v>7410</v>
      </c>
      <c r="B376" s="273" t="s">
        <v>14657</v>
      </c>
      <c r="C376" s="273" t="s">
        <v>15021</v>
      </c>
      <c r="D376" s="273" t="s">
        <v>15199</v>
      </c>
      <c r="E376" s="273" t="str">
        <f t="shared" si="1"/>
        <v>Trường tùy chỉnh #089 – custom attribute của OCB trên CleverTap (Phase 2 encoding)</v>
      </c>
      <c r="F376" s="273" t="s">
        <v>1952</v>
      </c>
      <c r="G376" s="273"/>
      <c r="H376" s="273" t="s">
        <v>15200</v>
      </c>
      <c r="I376" s="573"/>
      <c r="J376" s="273"/>
      <c r="K376" s="249" t="s">
        <v>7421</v>
      </c>
    </row>
    <row r="377" spans="1:11">
      <c r="A377" s="273" t="s">
        <v>7410</v>
      </c>
      <c r="B377" s="273" t="s">
        <v>14657</v>
      </c>
      <c r="C377" s="273" t="s">
        <v>15021</v>
      </c>
      <c r="D377" s="273" t="s">
        <v>15201</v>
      </c>
      <c r="E377" s="273" t="str">
        <f t="shared" si="1"/>
        <v>Trường tùy chỉnh #090 – custom attribute của OCB trên CleverTap (Phase 2 encoding)</v>
      </c>
      <c r="F377" s="273" t="s">
        <v>1952</v>
      </c>
      <c r="G377" s="273"/>
      <c r="H377" s="273" t="s">
        <v>15202</v>
      </c>
      <c r="I377" s="573"/>
      <c r="J377" s="273"/>
      <c r="K377" s="249" t="s">
        <v>7421</v>
      </c>
    </row>
    <row r="378" spans="1:11">
      <c r="A378" s="273" t="s">
        <v>7410</v>
      </c>
      <c r="B378" s="273" t="s">
        <v>14657</v>
      </c>
      <c r="C378" s="273" t="s">
        <v>15021</v>
      </c>
      <c r="D378" s="273" t="s">
        <v>15203</v>
      </c>
      <c r="E378" s="273" t="str">
        <f t="shared" si="1"/>
        <v>Trường tùy chỉnh #091 – custom attribute của OCB trên CleverTap (Phase 2 encoding)</v>
      </c>
      <c r="F378" s="273" t="s">
        <v>1952</v>
      </c>
      <c r="G378" s="273"/>
      <c r="H378" s="273" t="s">
        <v>15204</v>
      </c>
      <c r="I378" s="573"/>
      <c r="J378" s="273"/>
      <c r="K378" s="249" t="s">
        <v>7421</v>
      </c>
    </row>
    <row r="379" spans="1:11">
      <c r="A379" s="273" t="s">
        <v>7410</v>
      </c>
      <c r="B379" s="273" t="s">
        <v>14657</v>
      </c>
      <c r="C379" s="273" t="s">
        <v>15021</v>
      </c>
      <c r="D379" s="273" t="s">
        <v>15205</v>
      </c>
      <c r="E379" s="273" t="str">
        <f t="shared" si="1"/>
        <v>Trường tùy chỉnh #092 – custom attribute của OCB trên CleverTap (Phase 2 encoding)</v>
      </c>
      <c r="F379" s="273" t="s">
        <v>1952</v>
      </c>
      <c r="G379" s="273"/>
      <c r="H379" s="273" t="s">
        <v>15206</v>
      </c>
      <c r="I379" s="573"/>
      <c r="J379" s="273"/>
      <c r="K379" s="249" t="s">
        <v>7421</v>
      </c>
    </row>
    <row r="380" spans="1:11">
      <c r="A380" s="273" t="s">
        <v>7410</v>
      </c>
      <c r="B380" s="273" t="s">
        <v>14657</v>
      </c>
      <c r="C380" s="273" t="s">
        <v>15021</v>
      </c>
      <c r="D380" s="273" t="s">
        <v>15207</v>
      </c>
      <c r="E380" s="273" t="str">
        <f t="shared" si="1"/>
        <v>Trường tùy chỉnh #093 – custom attribute của OCB trên CleverTap (Phase 2 encoding)</v>
      </c>
      <c r="F380" s="273" t="s">
        <v>1952</v>
      </c>
      <c r="G380" s="273"/>
      <c r="H380" s="273" t="s">
        <v>15208</v>
      </c>
      <c r="I380" s="573"/>
      <c r="J380" s="273"/>
      <c r="K380" s="249" t="s">
        <v>7421</v>
      </c>
    </row>
    <row r="381" spans="1:11">
      <c r="A381" s="273" t="s">
        <v>7410</v>
      </c>
      <c r="B381" s="273" t="s">
        <v>14657</v>
      </c>
      <c r="C381" s="273" t="s">
        <v>15021</v>
      </c>
      <c r="D381" s="273" t="s">
        <v>15209</v>
      </c>
      <c r="E381" s="273" t="str">
        <f t="shared" si="1"/>
        <v>Trường tùy chỉnh #094 – custom attribute của OCB trên CleverTap (Phase 2 encoding)</v>
      </c>
      <c r="F381" s="273" t="s">
        <v>1952</v>
      </c>
      <c r="G381" s="273"/>
      <c r="H381" s="273" t="s">
        <v>15210</v>
      </c>
      <c r="I381" s="573"/>
      <c r="J381" s="273"/>
      <c r="K381" s="249" t="s">
        <v>7421</v>
      </c>
    </row>
    <row r="382" spans="1:11">
      <c r="A382" s="273" t="s">
        <v>7410</v>
      </c>
      <c r="B382" s="273" t="s">
        <v>14657</v>
      </c>
      <c r="C382" s="273" t="s">
        <v>15021</v>
      </c>
      <c r="D382" s="273" t="s">
        <v>15211</v>
      </c>
      <c r="E382" s="273" t="str">
        <f t="shared" si="1"/>
        <v>Trường tùy chỉnh #095 – custom attribute của OCB trên CleverTap (Phase 2 encoding)</v>
      </c>
      <c r="F382" s="273" t="s">
        <v>1952</v>
      </c>
      <c r="G382" s="273"/>
      <c r="H382" s="273" t="s">
        <v>15212</v>
      </c>
      <c r="I382" s="573"/>
      <c r="J382" s="273"/>
      <c r="K382" s="249" t="s">
        <v>7421</v>
      </c>
    </row>
    <row r="383" spans="1:11">
      <c r="A383" s="273" t="s">
        <v>7410</v>
      </c>
      <c r="B383" s="273" t="s">
        <v>14657</v>
      </c>
      <c r="C383" s="273" t="s">
        <v>15021</v>
      </c>
      <c r="D383" s="273" t="s">
        <v>15213</v>
      </c>
      <c r="E383" s="273" t="str">
        <f t="shared" si="1"/>
        <v>Trường tùy chỉnh #096 – custom attribute của OCB trên CleverTap (Phase 2 encoding)</v>
      </c>
      <c r="F383" s="273" t="s">
        <v>1952</v>
      </c>
      <c r="G383" s="273"/>
      <c r="H383" s="273" t="s">
        <v>15214</v>
      </c>
      <c r="I383" s="573"/>
      <c r="J383" s="273"/>
      <c r="K383" s="249" t="s">
        <v>7421</v>
      </c>
    </row>
    <row r="384" spans="1:11">
      <c r="A384" s="273" t="s">
        <v>7410</v>
      </c>
      <c r="B384" s="273" t="s">
        <v>14657</v>
      </c>
      <c r="C384" s="273" t="s">
        <v>15021</v>
      </c>
      <c r="D384" s="273" t="s">
        <v>15215</v>
      </c>
      <c r="E384" s="273" t="str">
        <f t="shared" si="1"/>
        <v>Trường tùy chỉnh #097 – custom attribute của OCB trên CleverTap (Phase 2 encoding)</v>
      </c>
      <c r="F384" s="273" t="s">
        <v>1952</v>
      </c>
      <c r="G384" s="273"/>
      <c r="H384" s="273" t="s">
        <v>15216</v>
      </c>
      <c r="I384" s="573"/>
      <c r="J384" s="273"/>
      <c r="K384" s="249" t="s">
        <v>7421</v>
      </c>
    </row>
    <row r="385" spans="1:11">
      <c r="A385" s="273" t="s">
        <v>7410</v>
      </c>
      <c r="B385" s="273" t="s">
        <v>14657</v>
      </c>
      <c r="C385" s="273" t="s">
        <v>15021</v>
      </c>
      <c r="D385" s="273" t="s">
        <v>15217</v>
      </c>
      <c r="E385" s="273" t="str">
        <f t="shared" si="1"/>
        <v>Trường tùy chỉnh #098 – custom attribute của OCB trên CleverTap (Phase 2 encoding)</v>
      </c>
      <c r="F385" s="273" t="s">
        <v>1952</v>
      </c>
      <c r="G385" s="273"/>
      <c r="H385" s="273" t="s">
        <v>15218</v>
      </c>
      <c r="I385" s="573"/>
      <c r="J385" s="273"/>
      <c r="K385" s="249" t="s">
        <v>7421</v>
      </c>
    </row>
    <row r="386" spans="1:11">
      <c r="A386" s="273" t="s">
        <v>7410</v>
      </c>
      <c r="B386" s="273" t="s">
        <v>14657</v>
      </c>
      <c r="C386" s="273" t="s">
        <v>15021</v>
      </c>
      <c r="D386" s="273" t="s">
        <v>15219</v>
      </c>
      <c r="E386" s="273" t="str">
        <f>"Trường tùy chỉnh #"&amp;MID(D386,2,3)&amp;" – custom attribute của OCB trên CleverTap (Phase 2 encoding)"</f>
        <v>Trường tùy chỉnh #099 – custom attribute của OCB trên CleverTap (Phase 2 encoding)</v>
      </c>
      <c r="F386" s="573" t="s">
        <v>1952</v>
      </c>
      <c r="G386" s="273"/>
      <c r="H386" s="646" t="s">
        <v>15220</v>
      </c>
      <c r="I386" s="573"/>
      <c r="J386" s="273"/>
      <c r="K386" s="249" t="s">
        <v>7421</v>
      </c>
    </row>
    <row r="387" spans="1:11">
      <c r="A387" s="273" t="s">
        <v>7410</v>
      </c>
      <c r="B387" s="273" t="s">
        <v>14657</v>
      </c>
      <c r="C387" s="273" t="s">
        <v>15021</v>
      </c>
      <c r="D387" s="273" t="s">
        <v>15221</v>
      </c>
      <c r="E387" s="273" t="str">
        <f t="shared" si="1"/>
        <v>Trường tùy chỉnh #100 – custom attribute của OCB trên CleverTap (Phase 2 encoding)</v>
      </c>
      <c r="F387" s="573" t="s">
        <v>1952</v>
      </c>
      <c r="G387" s="273"/>
      <c r="H387" s="646" t="s">
        <v>15222</v>
      </c>
      <c r="I387" s="573"/>
      <c r="J387" s="273"/>
      <c r="K387" s="249" t="s">
        <v>7421</v>
      </c>
    </row>
    <row r="388" spans="1:11" s="3" customFormat="1" ht="15">
      <c r="A388" s="271" t="s">
        <v>1643</v>
      </c>
      <c r="B388" s="271" t="s">
        <v>7289</v>
      </c>
      <c r="C388" s="271" t="s">
        <v>15223</v>
      </c>
      <c r="D388" s="271" t="s">
        <v>15224</v>
      </c>
      <c r="E388" s="271" t="s">
        <v>7663</v>
      </c>
      <c r="F388" s="574" t="s">
        <v>1952</v>
      </c>
      <c r="G388" s="271"/>
      <c r="H388" s="816" t="s">
        <v>15225</v>
      </c>
      <c r="I388" s="574" t="s">
        <v>1954</v>
      </c>
      <c r="J388" s="271" t="s">
        <v>15226</v>
      </c>
      <c r="K388" s="249" t="s">
        <v>7421</v>
      </c>
    </row>
    <row r="389" spans="1:11">
      <c r="A389" s="273" t="s">
        <v>1643</v>
      </c>
      <c r="B389" s="273" t="s">
        <v>7289</v>
      </c>
      <c r="C389" s="273" t="s">
        <v>15223</v>
      </c>
      <c r="D389" s="273" t="s">
        <v>15227</v>
      </c>
      <c r="E389" s="273" t="s">
        <v>15228</v>
      </c>
      <c r="F389" s="573" t="s">
        <v>1952</v>
      </c>
      <c r="G389" s="273"/>
      <c r="H389" s="646" t="s">
        <v>15229</v>
      </c>
      <c r="I389" s="573"/>
      <c r="J389" s="273"/>
      <c r="K389" s="249" t="s">
        <v>7421</v>
      </c>
    </row>
    <row r="390" spans="1:11">
      <c r="A390" s="273" t="s">
        <v>1643</v>
      </c>
      <c r="B390" s="273" t="s">
        <v>7289</v>
      </c>
      <c r="C390" s="273" t="s">
        <v>15223</v>
      </c>
      <c r="D390" s="273" t="s">
        <v>15230</v>
      </c>
      <c r="E390" s="273" t="s">
        <v>15228</v>
      </c>
      <c r="F390" s="573" t="s">
        <v>1952</v>
      </c>
      <c r="G390" s="273"/>
      <c r="H390" s="646" t="s">
        <v>15231</v>
      </c>
      <c r="I390" s="573"/>
      <c r="J390" s="273"/>
      <c r="K390" s="249" t="s">
        <v>7421</v>
      </c>
    </row>
    <row r="391" spans="1:11" s="3" customFormat="1" ht="15">
      <c r="A391" s="271" t="s">
        <v>1643</v>
      </c>
      <c r="B391" s="271" t="s">
        <v>7289</v>
      </c>
      <c r="C391" s="271" t="s">
        <v>15232</v>
      </c>
      <c r="D391" s="175" t="s">
        <v>15224</v>
      </c>
      <c r="E391" s="175" t="s">
        <v>7663</v>
      </c>
      <c r="F391" s="252" t="s">
        <v>1952</v>
      </c>
      <c r="G391" s="271"/>
      <c r="H391" s="816" t="s">
        <v>15225</v>
      </c>
      <c r="I391" s="574" t="s">
        <v>1954</v>
      </c>
      <c r="J391" s="271" t="s">
        <v>15233</v>
      </c>
      <c r="K391" s="249" t="s">
        <v>7421</v>
      </c>
    </row>
    <row r="392" spans="1:11">
      <c r="A392" s="273" t="s">
        <v>1643</v>
      </c>
      <c r="B392" s="273" t="s">
        <v>7289</v>
      </c>
      <c r="C392" s="273" t="s">
        <v>15232</v>
      </c>
      <c r="D392" s="4" t="s">
        <v>1960</v>
      </c>
      <c r="E392" s="4" t="s">
        <v>2241</v>
      </c>
      <c r="F392" s="21" t="s">
        <v>1962</v>
      </c>
      <c r="G392" s="273"/>
      <c r="H392" s="176" t="s">
        <v>2242</v>
      </c>
      <c r="I392" s="573"/>
      <c r="J392" s="273"/>
      <c r="K392" s="249" t="s">
        <v>7421</v>
      </c>
    </row>
    <row r="393" spans="1:11">
      <c r="A393" s="273" t="s">
        <v>1643</v>
      </c>
      <c r="B393" s="273" t="s">
        <v>7289</v>
      </c>
      <c r="C393" s="273" t="s">
        <v>15232</v>
      </c>
      <c r="D393" s="4" t="s">
        <v>2243</v>
      </c>
      <c r="E393" s="4" t="s">
        <v>2244</v>
      </c>
      <c r="F393" s="21" t="s">
        <v>2245</v>
      </c>
      <c r="G393" s="273"/>
      <c r="H393" s="176" t="s">
        <v>2246</v>
      </c>
      <c r="I393" s="573"/>
      <c r="J393" s="273"/>
      <c r="K393" s="249" t="s">
        <v>7421</v>
      </c>
    </row>
    <row r="394" spans="1:11" s="3" customFormat="1" ht="120">
      <c r="A394" s="271" t="s">
        <v>1643</v>
      </c>
      <c r="B394" s="271" t="s">
        <v>7289</v>
      </c>
      <c r="C394" s="271" t="s">
        <v>15234</v>
      </c>
      <c r="D394" s="468" t="s">
        <v>15227</v>
      </c>
      <c r="E394" s="468" t="s">
        <v>15235</v>
      </c>
      <c r="F394" s="468" t="s">
        <v>1952</v>
      </c>
      <c r="G394" s="271"/>
      <c r="H394" s="816" t="s">
        <v>15229</v>
      </c>
      <c r="I394" s="574" t="s">
        <v>1954</v>
      </c>
      <c r="J394" s="856" t="s">
        <v>15236</v>
      </c>
      <c r="K394" s="249" t="s">
        <v>7421</v>
      </c>
    </row>
    <row r="395" spans="1:11" s="3" customFormat="1" ht="15">
      <c r="A395" s="271" t="s">
        <v>1643</v>
      </c>
      <c r="B395" s="271" t="s">
        <v>7289</v>
      </c>
      <c r="C395" s="271" t="s">
        <v>15234</v>
      </c>
      <c r="D395" s="175" t="s">
        <v>2117</v>
      </c>
      <c r="E395" s="175" t="s">
        <v>8238</v>
      </c>
      <c r="F395" s="175" t="s">
        <v>1952</v>
      </c>
      <c r="G395" s="271"/>
      <c r="H395" s="816" t="s">
        <v>15231</v>
      </c>
      <c r="I395" s="574" t="s">
        <v>1954</v>
      </c>
      <c r="J395" s="273"/>
      <c r="K395" s="249" t="s">
        <v>7421</v>
      </c>
    </row>
    <row r="396" spans="1:11">
      <c r="A396" s="273" t="s">
        <v>1643</v>
      </c>
      <c r="B396" s="273" t="s">
        <v>7289</v>
      </c>
      <c r="C396" s="273" t="s">
        <v>15234</v>
      </c>
      <c r="D396" s="273" t="s">
        <v>15237</v>
      </c>
      <c r="E396" s="273" t="s">
        <v>15238</v>
      </c>
      <c r="F396" s="273" t="s">
        <v>1952</v>
      </c>
      <c r="G396" s="273"/>
      <c r="H396" s="273" t="s">
        <v>15231</v>
      </c>
      <c r="I396" s="573"/>
      <c r="J396" s="273"/>
      <c r="K396" s="249" t="s">
        <v>7421</v>
      </c>
    </row>
    <row r="397" spans="1:11">
      <c r="A397" s="273" t="s">
        <v>1643</v>
      </c>
      <c r="B397" s="273" t="s">
        <v>7289</v>
      </c>
      <c r="C397" s="273" t="s">
        <v>15234</v>
      </c>
      <c r="D397" s="273" t="s">
        <v>3028</v>
      </c>
      <c r="E397" s="273" t="s">
        <v>15239</v>
      </c>
      <c r="F397" s="273" t="s">
        <v>7610</v>
      </c>
      <c r="G397" s="273"/>
      <c r="H397" s="273" t="s">
        <v>15240</v>
      </c>
      <c r="I397" s="573"/>
      <c r="J397" s="273"/>
      <c r="K397" s="249" t="s">
        <v>7421</v>
      </c>
    </row>
    <row r="398" spans="1:11">
      <c r="A398" s="273" t="s">
        <v>1643</v>
      </c>
      <c r="B398" s="273" t="s">
        <v>7289</v>
      </c>
      <c r="C398" s="273" t="s">
        <v>15234</v>
      </c>
      <c r="D398" s="273" t="s">
        <v>7850</v>
      </c>
      <c r="E398" s="273" t="s">
        <v>15241</v>
      </c>
      <c r="F398" s="273" t="s">
        <v>1952</v>
      </c>
      <c r="G398" s="273"/>
      <c r="H398" s="273" t="s">
        <v>15242</v>
      </c>
      <c r="I398" s="573"/>
      <c r="J398" s="273"/>
      <c r="K398" s="249" t="s">
        <v>7421</v>
      </c>
    </row>
    <row r="399" spans="1:11">
      <c r="A399" s="273" t="s">
        <v>1643</v>
      </c>
      <c r="B399" s="273" t="s">
        <v>7289</v>
      </c>
      <c r="C399" s="273" t="s">
        <v>15234</v>
      </c>
      <c r="D399" s="273" t="s">
        <v>15243</v>
      </c>
      <c r="E399" s="273" t="s">
        <v>15244</v>
      </c>
      <c r="F399" s="273" t="s">
        <v>2169</v>
      </c>
      <c r="G399" s="273"/>
      <c r="H399" s="273" t="s">
        <v>15245</v>
      </c>
      <c r="I399" s="573"/>
      <c r="J399" s="273"/>
      <c r="K399" s="249" t="s">
        <v>7421</v>
      </c>
    </row>
    <row r="400" spans="1:11">
      <c r="A400" s="273" t="s">
        <v>1643</v>
      </c>
      <c r="B400" s="273" t="s">
        <v>7289</v>
      </c>
      <c r="C400" s="273" t="s">
        <v>15234</v>
      </c>
      <c r="D400" s="273" t="s">
        <v>8035</v>
      </c>
      <c r="E400" s="273" t="s">
        <v>15246</v>
      </c>
      <c r="F400" s="273" t="s">
        <v>1952</v>
      </c>
      <c r="G400" s="273"/>
      <c r="H400" s="273" t="s">
        <v>15247</v>
      </c>
      <c r="I400" s="573"/>
      <c r="J400" s="273"/>
      <c r="K400" s="249" t="s">
        <v>7421</v>
      </c>
    </row>
    <row r="401" spans="1:11">
      <c r="A401" s="273" t="s">
        <v>1643</v>
      </c>
      <c r="B401" s="273" t="s">
        <v>7289</v>
      </c>
      <c r="C401" s="273" t="s">
        <v>15234</v>
      </c>
      <c r="D401" s="273" t="s">
        <v>8155</v>
      </c>
      <c r="E401" s="273" t="s">
        <v>15248</v>
      </c>
      <c r="F401" s="273" t="s">
        <v>1962</v>
      </c>
      <c r="G401" s="273"/>
      <c r="H401" s="273" t="s">
        <v>15249</v>
      </c>
      <c r="I401" s="573"/>
      <c r="J401" s="273"/>
      <c r="K401" s="249" t="s">
        <v>7421</v>
      </c>
    </row>
    <row r="402" spans="1:11">
      <c r="A402" s="273" t="s">
        <v>1643</v>
      </c>
      <c r="B402" s="273" t="s">
        <v>7289</v>
      </c>
      <c r="C402" s="273" t="s">
        <v>15234</v>
      </c>
      <c r="D402" s="273" t="s">
        <v>8166</v>
      </c>
      <c r="E402" s="273" t="s">
        <v>15250</v>
      </c>
      <c r="F402" s="273" t="s">
        <v>1952</v>
      </c>
      <c r="G402" s="273"/>
      <c r="H402" s="273" t="s">
        <v>15251</v>
      </c>
      <c r="I402" s="573"/>
      <c r="J402" s="273"/>
      <c r="K402" s="249" t="s">
        <v>7421</v>
      </c>
    </row>
    <row r="403" spans="1:11">
      <c r="A403" s="273" t="s">
        <v>1643</v>
      </c>
      <c r="B403" s="273" t="s">
        <v>7289</v>
      </c>
      <c r="C403" s="273" t="s">
        <v>15234</v>
      </c>
      <c r="D403" s="273" t="s">
        <v>8169</v>
      </c>
      <c r="E403" s="273" t="s">
        <v>15252</v>
      </c>
      <c r="F403" s="273" t="s">
        <v>1962</v>
      </c>
      <c r="G403" s="273"/>
      <c r="H403" s="273" t="s">
        <v>15253</v>
      </c>
      <c r="I403" s="573"/>
      <c r="J403" s="273"/>
      <c r="K403" s="249" t="s">
        <v>7421</v>
      </c>
    </row>
    <row r="404" spans="1:11">
      <c r="A404" s="273" t="s">
        <v>1643</v>
      </c>
      <c r="B404" s="273" t="s">
        <v>7289</v>
      </c>
      <c r="C404" s="273" t="s">
        <v>15234</v>
      </c>
      <c r="D404" s="273" t="s">
        <v>15254</v>
      </c>
      <c r="E404" s="273" t="s">
        <v>15255</v>
      </c>
      <c r="F404" s="273" t="s">
        <v>1952</v>
      </c>
      <c r="G404" s="273"/>
      <c r="H404" s="273" t="s">
        <v>15256</v>
      </c>
      <c r="I404" s="573"/>
      <c r="J404" s="273"/>
      <c r="K404" s="249" t="s">
        <v>7421</v>
      </c>
    </row>
    <row r="405" spans="1:11">
      <c r="A405" s="273" t="s">
        <v>1643</v>
      </c>
      <c r="B405" s="273" t="s">
        <v>7289</v>
      </c>
      <c r="C405" s="273" t="s">
        <v>15234</v>
      </c>
      <c r="D405" s="273" t="s">
        <v>15257</v>
      </c>
      <c r="E405" s="273" t="s">
        <v>15258</v>
      </c>
      <c r="F405" s="273" t="s">
        <v>1952</v>
      </c>
      <c r="G405" s="273"/>
      <c r="H405" s="273" t="s">
        <v>15259</v>
      </c>
      <c r="I405" s="573"/>
      <c r="J405" s="273"/>
      <c r="K405" s="249" t="s">
        <v>7421</v>
      </c>
    </row>
    <row r="406" spans="1:11">
      <c r="A406" s="273"/>
      <c r="B406" s="273"/>
      <c r="C406" s="273"/>
      <c r="D406" s="273"/>
      <c r="E406" s="273"/>
      <c r="F406" s="273"/>
      <c r="G406" s="273"/>
      <c r="H406" s="273"/>
      <c r="I406" s="573"/>
      <c r="J406" s="273"/>
      <c r="K406" s="249"/>
    </row>
    <row r="407" spans="1:11">
      <c r="A407" s="273"/>
      <c r="B407" s="273"/>
      <c r="C407" s="273"/>
      <c r="D407" s="273"/>
      <c r="E407" s="273"/>
      <c r="F407" s="273"/>
      <c r="G407" s="273"/>
      <c r="H407" s="273"/>
      <c r="I407" s="573"/>
      <c r="J407" s="273"/>
      <c r="K407" s="249"/>
    </row>
    <row r="408" spans="1:11">
      <c r="A408" s="273"/>
      <c r="B408" s="273"/>
      <c r="C408" s="273"/>
      <c r="D408" s="273"/>
      <c r="E408" s="273"/>
      <c r="F408" s="273"/>
      <c r="G408" s="273"/>
      <c r="H408" s="273"/>
      <c r="I408" s="573"/>
      <c r="J408" s="273"/>
      <c r="K408" s="249"/>
    </row>
    <row r="409" spans="1:11">
      <c r="A409" s="273"/>
      <c r="B409" s="273"/>
      <c r="C409" s="273"/>
      <c r="D409" s="273"/>
      <c r="E409" s="273"/>
      <c r="F409" s="273"/>
      <c r="G409" s="273"/>
      <c r="H409" s="273"/>
      <c r="I409" s="573"/>
      <c r="J409" s="273"/>
      <c r="K409" s="249"/>
    </row>
    <row r="410" spans="1:11">
      <c r="A410" s="273"/>
      <c r="B410" s="273"/>
      <c r="C410" s="273"/>
      <c r="D410" s="273"/>
      <c r="E410" s="273"/>
      <c r="F410" s="273"/>
      <c r="G410" s="273"/>
      <c r="H410" s="273"/>
      <c r="I410" s="573"/>
      <c r="J410" s="273"/>
      <c r="K410" s="249"/>
    </row>
    <row r="411" spans="1:11">
      <c r="A411" s="273"/>
      <c r="B411" s="273"/>
      <c r="C411" s="273"/>
      <c r="D411" s="273"/>
      <c r="E411" s="273"/>
      <c r="F411" s="273"/>
      <c r="G411" s="273"/>
      <c r="H411" s="273"/>
      <c r="I411" s="573"/>
      <c r="J411" s="273"/>
      <c r="K411" s="249"/>
    </row>
    <row r="412" spans="1:11">
      <c r="A412" s="273"/>
      <c r="B412" s="273"/>
      <c r="C412" s="273"/>
      <c r="D412" s="273"/>
      <c r="E412" s="273"/>
      <c r="F412" s="273"/>
      <c r="G412" s="273"/>
      <c r="H412" s="273"/>
      <c r="I412" s="573"/>
      <c r="J412" s="273"/>
      <c r="K412" s="249"/>
    </row>
    <row r="413" spans="1:11">
      <c r="A413" s="273"/>
      <c r="B413" s="273"/>
      <c r="C413" s="273"/>
      <c r="D413" s="273"/>
      <c r="E413" s="273"/>
      <c r="F413" s="273"/>
      <c r="G413" s="273"/>
      <c r="H413" s="273"/>
      <c r="I413" s="573"/>
      <c r="J413" s="273"/>
      <c r="K413" s="249"/>
    </row>
    <row r="414" spans="1:11">
      <c r="A414" s="273"/>
      <c r="B414" s="273"/>
      <c r="C414" s="273"/>
      <c r="D414" s="273"/>
      <c r="E414" s="273"/>
      <c r="F414" s="273"/>
      <c r="G414" s="273"/>
      <c r="H414" s="273"/>
      <c r="I414" s="573"/>
      <c r="J414" s="273"/>
      <c r="K414" s="249"/>
    </row>
    <row r="415" spans="1:11">
      <c r="A415" s="273"/>
      <c r="B415" s="273"/>
      <c r="C415" s="273"/>
      <c r="D415" s="273"/>
      <c r="E415" s="273"/>
      <c r="F415" s="273"/>
      <c r="G415" s="273"/>
      <c r="H415" s="273"/>
      <c r="I415" s="573"/>
      <c r="J415" s="2"/>
      <c r="K415" s="249"/>
    </row>
    <row r="416" spans="1:11">
      <c r="A416" s="273"/>
      <c r="B416" s="273"/>
      <c r="C416" s="273"/>
      <c r="D416" s="273"/>
      <c r="E416" s="273"/>
      <c r="F416" s="273"/>
      <c r="G416" s="273"/>
      <c r="H416" s="273"/>
      <c r="I416" s="573"/>
      <c r="J416" s="273"/>
      <c r="K416" s="249"/>
    </row>
    <row r="417" spans="1:11">
      <c r="A417" s="273"/>
      <c r="B417" s="273"/>
      <c r="C417" s="273"/>
      <c r="D417" s="273"/>
      <c r="E417" s="273"/>
      <c r="F417" s="273"/>
      <c r="G417" s="273"/>
      <c r="H417" s="273"/>
      <c r="I417" s="573"/>
      <c r="J417" s="273"/>
      <c r="K417" s="249"/>
    </row>
    <row r="418" spans="1:11">
      <c r="A418" s="273"/>
      <c r="B418" s="273"/>
      <c r="C418" s="273"/>
      <c r="D418" s="273"/>
      <c r="E418" s="273"/>
      <c r="F418" s="273"/>
      <c r="G418" s="273"/>
      <c r="H418" s="273"/>
      <c r="I418" s="573"/>
      <c r="J418" s="273"/>
      <c r="K418" s="249"/>
    </row>
    <row r="419" spans="1:11">
      <c r="A419" s="273"/>
      <c r="B419" s="273"/>
      <c r="C419" s="273"/>
      <c r="D419" s="273"/>
      <c r="E419" s="273"/>
      <c r="F419" s="273"/>
      <c r="G419" s="273"/>
      <c r="H419" s="273"/>
      <c r="I419" s="573"/>
      <c r="J419" s="273"/>
      <c r="K419" s="249"/>
    </row>
    <row r="420" spans="1:11">
      <c r="A420" s="273"/>
      <c r="B420" s="273"/>
      <c r="C420" s="273"/>
      <c r="D420" s="273"/>
      <c r="E420" s="273"/>
      <c r="F420" s="273"/>
      <c r="G420" s="273"/>
      <c r="H420" s="273"/>
      <c r="I420" s="573"/>
      <c r="J420" s="273"/>
      <c r="K420" s="249"/>
    </row>
    <row r="421" spans="1:11">
      <c r="A421" s="273"/>
      <c r="B421" s="273"/>
      <c r="C421" s="273"/>
      <c r="D421" s="273"/>
      <c r="E421" s="273"/>
      <c r="F421" s="273"/>
      <c r="G421" s="273"/>
      <c r="H421" s="273"/>
      <c r="I421" s="573"/>
      <c r="J421" s="273"/>
      <c r="K421" s="249"/>
    </row>
    <row r="422" spans="1:11">
      <c r="A422" s="273"/>
      <c r="B422" s="273"/>
      <c r="C422" s="273"/>
      <c r="D422" s="273"/>
      <c r="E422" s="273"/>
      <c r="F422" s="273"/>
      <c r="G422" s="273"/>
      <c r="H422" s="273"/>
      <c r="I422" s="573"/>
      <c r="J422" s="273"/>
      <c r="K422" s="249"/>
    </row>
    <row r="423" spans="1:11">
      <c r="A423" s="273"/>
      <c r="B423" s="273"/>
      <c r="C423" s="273"/>
      <c r="D423" s="273"/>
      <c r="E423" s="273"/>
      <c r="F423" s="273"/>
      <c r="G423" s="273"/>
      <c r="H423" s="273"/>
      <c r="I423" s="573"/>
      <c r="J423" s="273"/>
      <c r="K423" s="249"/>
    </row>
    <row r="424" spans="1:11">
      <c r="A424" s="273"/>
      <c r="B424" s="273"/>
      <c r="C424" s="273"/>
      <c r="D424" s="273"/>
      <c r="E424" s="273"/>
      <c r="F424" s="273"/>
      <c r="G424" s="273"/>
      <c r="H424" s="273"/>
      <c r="I424" s="573"/>
      <c r="J424" s="273"/>
      <c r="K424" s="249"/>
    </row>
    <row r="425" spans="1:11">
      <c r="A425" s="273"/>
      <c r="B425" s="273"/>
      <c r="C425" s="273"/>
      <c r="D425" s="273"/>
      <c r="E425" s="273"/>
      <c r="F425" s="273"/>
      <c r="G425" s="273"/>
      <c r="H425" s="273"/>
      <c r="I425" s="573"/>
      <c r="J425" s="273"/>
      <c r="K425" s="249"/>
    </row>
    <row r="426" spans="1:11">
      <c r="A426" s="273"/>
      <c r="B426" s="273"/>
      <c r="C426" s="273"/>
      <c r="D426" s="273"/>
      <c r="E426" s="273"/>
      <c r="F426" s="273"/>
      <c r="G426" s="273"/>
      <c r="H426" s="273"/>
      <c r="I426" s="573"/>
      <c r="J426" s="273"/>
      <c r="K426" s="249"/>
    </row>
    <row r="427" spans="1:11">
      <c r="A427" s="273"/>
      <c r="B427" s="273"/>
      <c r="C427" s="273"/>
      <c r="D427" s="273"/>
      <c r="E427" s="273"/>
      <c r="F427" s="273"/>
      <c r="G427" s="273"/>
      <c r="H427" s="273"/>
      <c r="I427" s="573"/>
      <c r="J427" s="273"/>
      <c r="K427" s="249"/>
    </row>
    <row r="428" spans="1:11">
      <c r="A428" s="273"/>
      <c r="B428" s="273"/>
      <c r="C428" s="273"/>
      <c r="D428" s="273"/>
      <c r="E428" s="273"/>
      <c r="F428" s="273"/>
      <c r="G428" s="273"/>
      <c r="H428" s="273"/>
      <c r="I428" s="573"/>
      <c r="J428" s="273"/>
      <c r="K428" s="249"/>
    </row>
    <row r="429" spans="1:11">
      <c r="A429" s="273"/>
      <c r="B429" s="273"/>
      <c r="C429" s="273"/>
      <c r="D429" s="273"/>
      <c r="E429" s="273"/>
      <c r="F429" s="273"/>
      <c r="G429" s="273"/>
      <c r="H429" s="273"/>
      <c r="I429" s="573"/>
      <c r="J429" s="273"/>
      <c r="K429" s="249"/>
    </row>
    <row r="430" spans="1:11">
      <c r="A430" s="273"/>
      <c r="B430" s="273"/>
      <c r="C430" s="273"/>
      <c r="D430" s="273"/>
      <c r="E430" s="273"/>
      <c r="F430" s="273"/>
      <c r="G430" s="273"/>
      <c r="H430" s="273"/>
      <c r="I430" s="573"/>
      <c r="J430" s="273"/>
      <c r="K430" s="249"/>
    </row>
    <row r="431" spans="1:11">
      <c r="A431" s="273"/>
      <c r="B431" s="273"/>
      <c r="C431" s="273"/>
      <c r="D431" s="273"/>
      <c r="E431" s="273"/>
      <c r="F431" s="273"/>
      <c r="G431" s="273"/>
      <c r="H431" s="273"/>
      <c r="I431" s="573"/>
      <c r="J431" s="273"/>
      <c r="K431" s="249"/>
    </row>
    <row r="432" spans="1:11">
      <c r="A432" s="273"/>
      <c r="B432" s="273"/>
      <c r="C432" s="273"/>
      <c r="D432" s="273"/>
      <c r="E432" s="273"/>
      <c r="F432" s="273"/>
      <c r="G432" s="273"/>
      <c r="H432" s="273"/>
      <c r="I432" s="573"/>
      <c r="J432" s="273"/>
      <c r="K432" s="249"/>
    </row>
    <row r="433" spans="1:11">
      <c r="A433" s="273"/>
      <c r="B433" s="273"/>
      <c r="C433" s="273"/>
      <c r="D433" s="273"/>
      <c r="E433" s="273"/>
      <c r="F433" s="273"/>
      <c r="G433" s="273"/>
      <c r="H433" s="273"/>
      <c r="I433" s="573"/>
      <c r="J433" s="273"/>
      <c r="K433" s="249"/>
    </row>
    <row r="434" spans="1:11">
      <c r="A434" s="273"/>
      <c r="B434" s="273"/>
      <c r="C434" s="273"/>
      <c r="D434" s="273"/>
      <c r="E434" s="273"/>
      <c r="F434" s="273"/>
      <c r="G434" s="273"/>
      <c r="H434" s="273"/>
      <c r="I434" s="573"/>
      <c r="J434" s="273"/>
      <c r="K434" s="249"/>
    </row>
    <row r="435" spans="1:11">
      <c r="A435" s="273"/>
      <c r="B435" s="273"/>
      <c r="C435" s="273"/>
      <c r="D435" s="273"/>
      <c r="E435" s="273"/>
      <c r="F435" s="273"/>
      <c r="G435" s="273"/>
      <c r="H435" s="273"/>
      <c r="I435" s="573"/>
      <c r="J435" s="273"/>
      <c r="K435" s="249"/>
    </row>
    <row r="436" spans="1:11">
      <c r="A436" s="273"/>
      <c r="B436" s="273"/>
      <c r="C436" s="273"/>
      <c r="D436" s="273"/>
      <c r="E436" s="273"/>
      <c r="F436" s="273"/>
      <c r="G436" s="273"/>
      <c r="H436" s="273"/>
      <c r="I436" s="573"/>
      <c r="J436" s="273"/>
      <c r="K436" s="249"/>
    </row>
    <row r="437" spans="1:11">
      <c r="A437" s="273"/>
      <c r="B437" s="273"/>
      <c r="C437" s="273"/>
      <c r="D437" s="273"/>
      <c r="E437" s="273"/>
      <c r="F437" s="273"/>
      <c r="G437" s="273"/>
      <c r="H437" s="273"/>
      <c r="I437" s="573"/>
      <c r="J437" s="273"/>
      <c r="K437" s="249"/>
    </row>
    <row r="438" spans="1:11">
      <c r="A438" s="273"/>
      <c r="B438" s="273"/>
      <c r="C438" s="273"/>
      <c r="D438" s="273"/>
      <c r="E438" s="273"/>
      <c r="F438" s="273"/>
      <c r="G438" s="273"/>
      <c r="H438" s="273"/>
      <c r="I438" s="573"/>
      <c r="J438" s="273"/>
      <c r="K438" s="249"/>
    </row>
    <row r="439" spans="1:11">
      <c r="A439" s="273"/>
      <c r="B439" s="273"/>
      <c r="C439" s="273"/>
      <c r="D439" s="273"/>
      <c r="E439" s="273"/>
      <c r="F439" s="273"/>
      <c r="G439" s="273"/>
      <c r="H439" s="273"/>
      <c r="I439" s="573"/>
      <c r="J439" s="273"/>
      <c r="K439" s="249"/>
    </row>
    <row r="440" spans="1:11">
      <c r="A440" s="273"/>
      <c r="B440" s="273"/>
      <c r="C440" s="273"/>
      <c r="D440" s="273"/>
      <c r="E440" s="273"/>
      <c r="F440" s="273"/>
      <c r="G440" s="273"/>
      <c r="H440" s="273"/>
      <c r="I440" s="573"/>
      <c r="J440" s="273"/>
      <c r="K440" s="249"/>
    </row>
    <row r="441" spans="1:11">
      <c r="A441" s="273"/>
      <c r="B441" s="273"/>
      <c r="C441" s="273"/>
      <c r="D441" s="273"/>
      <c r="E441" s="273"/>
      <c r="F441" s="273"/>
      <c r="G441" s="273"/>
      <c r="H441" s="273"/>
      <c r="I441" s="573"/>
      <c r="J441" s="273"/>
      <c r="K441" s="249"/>
    </row>
    <row r="442" spans="1:11">
      <c r="A442" s="273"/>
      <c r="B442" s="273"/>
      <c r="C442" s="273"/>
      <c r="D442" s="273"/>
      <c r="E442" s="273"/>
      <c r="F442" s="273"/>
      <c r="G442" s="273"/>
      <c r="H442" s="273"/>
      <c r="I442" s="573"/>
      <c r="J442" s="273"/>
      <c r="K442" s="249"/>
    </row>
    <row r="443" spans="1:11">
      <c r="A443" s="273"/>
      <c r="B443" s="273"/>
      <c r="C443" s="273"/>
      <c r="D443" s="273"/>
      <c r="E443" s="273"/>
      <c r="F443" s="273"/>
      <c r="G443" s="273"/>
      <c r="H443" s="273"/>
      <c r="I443" s="573"/>
      <c r="J443" s="273"/>
      <c r="K443" s="249"/>
    </row>
    <row r="444" spans="1:11">
      <c r="A444" s="273"/>
      <c r="B444" s="273"/>
      <c r="C444" s="273"/>
      <c r="D444" s="273"/>
      <c r="E444" s="273"/>
      <c r="F444" s="273"/>
      <c r="G444" s="273"/>
      <c r="H444" s="273"/>
      <c r="I444" s="573"/>
      <c r="J444" s="273"/>
      <c r="K444" s="249"/>
    </row>
    <row r="445" spans="1:11">
      <c r="A445" s="273"/>
      <c r="B445" s="273"/>
      <c r="C445" s="273"/>
      <c r="D445" s="273"/>
      <c r="E445" s="273"/>
      <c r="F445" s="273"/>
      <c r="G445" s="273"/>
      <c r="H445" s="273"/>
      <c r="I445" s="573"/>
      <c r="J445" s="273"/>
      <c r="K445" s="249"/>
    </row>
    <row r="446" spans="1:11">
      <c r="A446" s="273"/>
      <c r="B446" s="273"/>
      <c r="C446" s="273"/>
      <c r="D446" s="273"/>
      <c r="E446" s="273"/>
      <c r="F446" s="273"/>
      <c r="G446" s="273"/>
      <c r="H446" s="273"/>
      <c r="I446" s="573"/>
      <c r="J446" s="273"/>
      <c r="K446" s="249"/>
    </row>
    <row r="447" spans="1:11">
      <c r="A447" s="273"/>
      <c r="B447" s="273"/>
      <c r="C447" s="273"/>
      <c r="D447" s="273"/>
      <c r="E447" s="273"/>
      <c r="F447" s="273"/>
      <c r="G447" s="273"/>
      <c r="H447" s="273"/>
      <c r="I447" s="573"/>
      <c r="J447" s="273"/>
      <c r="K447" s="249"/>
    </row>
    <row r="448" spans="1:11">
      <c r="A448" s="273"/>
      <c r="B448" s="273"/>
      <c r="C448" s="273"/>
      <c r="D448" s="273"/>
      <c r="E448" s="273"/>
      <c r="F448" s="273"/>
      <c r="G448" s="273"/>
      <c r="H448" s="273"/>
      <c r="I448" s="573"/>
      <c r="J448" s="273"/>
      <c r="K448" s="249"/>
    </row>
    <row r="449" spans="1:11">
      <c r="A449" s="273"/>
      <c r="B449" s="273"/>
      <c r="C449" s="273"/>
      <c r="D449" s="273"/>
      <c r="E449" s="273"/>
      <c r="F449" s="273"/>
      <c r="G449" s="273"/>
      <c r="H449" s="273"/>
      <c r="I449" s="573"/>
      <c r="J449" s="273"/>
      <c r="K449" s="249"/>
    </row>
    <row r="450" spans="1:11">
      <c r="A450" s="273"/>
      <c r="B450" s="273"/>
      <c r="C450" s="273"/>
      <c r="D450" s="273"/>
      <c r="E450" s="273"/>
      <c r="F450" s="273"/>
      <c r="G450" s="273"/>
      <c r="H450" s="273"/>
      <c r="I450" s="573"/>
      <c r="J450" s="273"/>
      <c r="K450" s="249"/>
    </row>
    <row r="451" spans="1:11">
      <c r="A451" s="273"/>
      <c r="B451" s="273"/>
      <c r="C451" s="273"/>
      <c r="D451" s="273"/>
      <c r="E451" s="273"/>
      <c r="F451" s="273"/>
      <c r="G451" s="273"/>
      <c r="H451" s="273"/>
      <c r="I451" s="573"/>
      <c r="J451" s="273"/>
      <c r="K451" s="249"/>
    </row>
    <row r="452" spans="1:11">
      <c r="A452" s="273"/>
      <c r="B452" s="273"/>
      <c r="C452" s="273"/>
      <c r="D452" s="273"/>
      <c r="E452" s="273"/>
      <c r="F452" s="273"/>
      <c r="G452" s="273"/>
      <c r="H452" s="273"/>
      <c r="I452" s="573"/>
      <c r="J452" s="273"/>
      <c r="K452" s="249"/>
    </row>
    <row r="453" spans="1:11">
      <c r="A453" s="273"/>
      <c r="B453" s="273"/>
      <c r="C453" s="273"/>
      <c r="D453" s="273"/>
      <c r="E453" s="273"/>
      <c r="F453" s="273"/>
      <c r="G453" s="273"/>
      <c r="H453" s="273"/>
      <c r="I453" s="573"/>
      <c r="J453" s="273"/>
      <c r="K453" s="249"/>
    </row>
    <row r="454" spans="1:11">
      <c r="A454" s="273"/>
      <c r="B454" s="273"/>
      <c r="C454" s="273"/>
      <c r="D454" s="273"/>
      <c r="E454" s="273"/>
      <c r="F454" s="273"/>
      <c r="G454" s="273"/>
      <c r="H454" s="273"/>
      <c r="I454" s="573"/>
      <c r="J454" s="273"/>
      <c r="K454" s="249"/>
    </row>
    <row r="455" spans="1:11">
      <c r="A455" s="273"/>
      <c r="B455" s="273"/>
      <c r="C455" s="273"/>
      <c r="D455" s="273"/>
      <c r="E455" s="273"/>
      <c r="F455" s="273"/>
      <c r="G455" s="273"/>
      <c r="H455" s="273"/>
      <c r="I455" s="573"/>
      <c r="J455" s="273"/>
      <c r="K455" s="249"/>
    </row>
    <row r="456" spans="1:11">
      <c r="A456" s="273"/>
      <c r="B456" s="273"/>
      <c r="C456" s="273"/>
      <c r="D456" s="273"/>
      <c r="E456" s="273"/>
      <c r="F456" s="273"/>
      <c r="G456" s="273"/>
      <c r="H456" s="273"/>
      <c r="I456" s="573"/>
      <c r="J456" s="273"/>
      <c r="K456" s="249"/>
    </row>
    <row r="457" spans="1:11">
      <c r="A457" s="273"/>
      <c r="B457" s="273"/>
      <c r="C457" s="273"/>
      <c r="D457" s="273"/>
      <c r="E457" s="273"/>
      <c r="F457" s="273"/>
      <c r="G457" s="273"/>
      <c r="H457" s="273"/>
      <c r="I457" s="573"/>
      <c r="J457" s="273"/>
      <c r="K457" s="249"/>
    </row>
    <row r="458" spans="1:11">
      <c r="A458" s="273"/>
      <c r="B458" s="273"/>
      <c r="C458" s="273"/>
      <c r="D458" s="273"/>
      <c r="E458" s="273"/>
      <c r="F458" s="273"/>
      <c r="G458" s="273"/>
      <c r="H458" s="273"/>
      <c r="I458" s="573"/>
      <c r="J458" s="273"/>
      <c r="K458" s="249"/>
    </row>
    <row r="459" spans="1:11">
      <c r="A459" s="273"/>
      <c r="B459" s="273"/>
      <c r="C459" s="273"/>
      <c r="D459" s="273"/>
      <c r="E459" s="273"/>
      <c r="F459" s="273"/>
      <c r="G459" s="273"/>
      <c r="H459" s="273"/>
      <c r="I459" s="573"/>
      <c r="J459" s="273"/>
      <c r="K459" s="249"/>
    </row>
    <row r="460" spans="1:11">
      <c r="A460" s="273"/>
      <c r="B460" s="273"/>
      <c r="C460" s="273"/>
      <c r="D460" s="273"/>
      <c r="E460" s="273"/>
      <c r="F460" s="273"/>
      <c r="G460" s="273"/>
      <c r="H460" s="273"/>
      <c r="I460" s="573"/>
      <c r="J460" s="273"/>
      <c r="K460" s="249"/>
    </row>
    <row r="461" spans="1:11">
      <c r="A461" s="273"/>
      <c r="B461" s="273"/>
      <c r="C461" s="273"/>
      <c r="D461" s="273"/>
      <c r="E461" s="273"/>
      <c r="F461" s="273"/>
      <c r="G461" s="273"/>
      <c r="H461" s="273"/>
      <c r="I461" s="573"/>
      <c r="J461" s="273"/>
      <c r="K461" s="249"/>
    </row>
    <row r="462" spans="1:11">
      <c r="A462" s="273"/>
      <c r="B462" s="273"/>
      <c r="C462" s="273"/>
      <c r="D462" s="273"/>
      <c r="E462" s="273"/>
      <c r="F462" s="273"/>
      <c r="G462" s="273"/>
      <c r="H462" s="273"/>
      <c r="I462" s="573"/>
      <c r="J462" s="273"/>
      <c r="K462" s="249"/>
    </row>
    <row r="463" spans="1:11">
      <c r="A463" s="273"/>
      <c r="B463" s="273"/>
      <c r="C463" s="273"/>
      <c r="D463" s="273"/>
      <c r="E463" s="273"/>
      <c r="F463" s="273"/>
      <c r="G463" s="273"/>
      <c r="H463" s="273"/>
      <c r="I463" s="573"/>
      <c r="J463" s="273"/>
      <c r="K463" s="249"/>
    </row>
    <row r="464" spans="1:11">
      <c r="A464" s="273"/>
      <c r="B464" s="273"/>
      <c r="C464" s="273"/>
      <c r="D464" s="273"/>
      <c r="E464" s="273"/>
      <c r="F464" s="273"/>
      <c r="G464" s="273"/>
      <c r="H464" s="273"/>
      <c r="I464" s="573"/>
      <c r="J464" s="273"/>
      <c r="K464" s="249"/>
    </row>
    <row r="465" spans="1:11">
      <c r="A465" s="273"/>
      <c r="B465" s="273"/>
      <c r="C465" s="273"/>
      <c r="D465" s="273"/>
      <c r="E465" s="273"/>
      <c r="F465" s="273"/>
      <c r="G465" s="273"/>
      <c r="H465" s="273"/>
      <c r="I465" s="573"/>
      <c r="J465" s="273"/>
      <c r="K465" s="249"/>
    </row>
    <row r="466" spans="1:11">
      <c r="A466" s="273"/>
      <c r="B466" s="273"/>
      <c r="C466" s="273"/>
      <c r="D466" s="273"/>
      <c r="E466" s="273"/>
      <c r="F466" s="273"/>
      <c r="G466" s="273"/>
      <c r="H466" s="273"/>
      <c r="I466" s="573"/>
      <c r="J466" s="273"/>
      <c r="K466" s="249"/>
    </row>
    <row r="467" spans="1:11">
      <c r="A467" s="273"/>
      <c r="B467" s="273"/>
      <c r="C467" s="273"/>
      <c r="D467" s="273"/>
      <c r="E467" s="273"/>
      <c r="F467" s="273"/>
      <c r="G467" s="273"/>
      <c r="H467" s="273"/>
      <c r="I467" s="573"/>
      <c r="J467" s="273"/>
      <c r="K467" s="249"/>
    </row>
    <row r="468" spans="1:11">
      <c r="A468" s="273"/>
      <c r="B468" s="273"/>
      <c r="C468" s="273"/>
      <c r="D468" s="273"/>
      <c r="E468" s="273"/>
      <c r="F468" s="273"/>
      <c r="G468" s="273"/>
      <c r="H468" s="273"/>
      <c r="I468" s="573"/>
      <c r="J468" s="273"/>
      <c r="K468" s="249"/>
    </row>
    <row r="469" spans="1:11">
      <c r="A469" s="273"/>
      <c r="B469" s="273"/>
      <c r="C469" s="273"/>
      <c r="D469" s="273"/>
      <c r="E469" s="273"/>
      <c r="F469" s="273"/>
      <c r="G469" s="273"/>
      <c r="H469" s="273"/>
      <c r="I469" s="573"/>
      <c r="J469" s="273"/>
      <c r="K469" s="249"/>
    </row>
    <row r="470" spans="1:11">
      <c r="A470" s="273"/>
      <c r="B470" s="273"/>
      <c r="C470" s="273"/>
      <c r="D470" s="273"/>
      <c r="E470" s="273"/>
      <c r="F470" s="273"/>
      <c r="G470" s="273"/>
      <c r="H470" s="273"/>
      <c r="I470" s="573"/>
      <c r="J470" s="273"/>
      <c r="K470" s="249"/>
    </row>
    <row r="471" spans="1:11">
      <c r="A471" s="273"/>
      <c r="B471" s="273"/>
      <c r="C471" s="273"/>
      <c r="D471" s="273"/>
      <c r="E471" s="273"/>
      <c r="F471" s="273"/>
      <c r="G471" s="273"/>
      <c r="H471" s="273"/>
      <c r="I471" s="573"/>
      <c r="J471" s="273"/>
      <c r="K471" s="249"/>
    </row>
    <row r="472" spans="1:11">
      <c r="A472" s="273"/>
      <c r="B472" s="273"/>
      <c r="C472" s="273"/>
      <c r="D472" s="273"/>
      <c r="E472" s="273"/>
      <c r="F472" s="273"/>
      <c r="G472" s="273"/>
      <c r="H472" s="273"/>
      <c r="I472" s="573"/>
      <c r="J472" s="273"/>
      <c r="K472" s="249"/>
    </row>
    <row r="473" spans="1:11">
      <c r="A473" s="273"/>
      <c r="B473" s="273"/>
      <c r="C473" s="273"/>
      <c r="D473" s="273"/>
      <c r="E473" s="273"/>
      <c r="F473" s="273"/>
      <c r="G473" s="273"/>
      <c r="H473" s="273"/>
      <c r="I473" s="573"/>
      <c r="J473" s="273"/>
      <c r="K473" s="249"/>
    </row>
    <row r="474" spans="1:11">
      <c r="A474" s="273"/>
      <c r="B474" s="273"/>
      <c r="C474" s="273"/>
      <c r="D474" s="273"/>
      <c r="E474" s="273"/>
      <c r="F474" s="273"/>
      <c r="G474" s="273"/>
      <c r="H474" s="273"/>
      <c r="I474" s="573"/>
      <c r="J474" s="273"/>
      <c r="K474" s="249"/>
    </row>
    <row r="475" spans="1:11">
      <c r="A475" s="273"/>
      <c r="B475" s="273"/>
      <c r="C475" s="273"/>
      <c r="D475" s="273"/>
      <c r="E475" s="273"/>
      <c r="F475" s="273"/>
      <c r="G475" s="273"/>
      <c r="H475" s="273"/>
      <c r="I475" s="573"/>
      <c r="J475" s="273"/>
      <c r="K475" s="249"/>
    </row>
    <row r="476" spans="1:11">
      <c r="A476" s="273"/>
      <c r="B476" s="273"/>
      <c r="C476" s="273"/>
      <c r="D476" s="273"/>
      <c r="E476" s="273"/>
      <c r="F476" s="273"/>
      <c r="G476" s="273"/>
      <c r="H476" s="273"/>
      <c r="I476" s="573"/>
      <c r="J476" s="273"/>
      <c r="K476" s="249"/>
    </row>
    <row r="477" spans="1:11">
      <c r="A477" s="273"/>
      <c r="B477" s="273"/>
      <c r="C477" s="273"/>
      <c r="D477" s="273"/>
      <c r="E477" s="273"/>
      <c r="F477" s="273"/>
      <c r="G477" s="273"/>
      <c r="H477" s="273"/>
      <c r="I477" s="573"/>
      <c r="J477" s="273"/>
      <c r="K477" s="249"/>
    </row>
    <row r="478" spans="1:11">
      <c r="A478" s="273"/>
      <c r="B478" s="273"/>
      <c r="C478" s="273"/>
      <c r="D478" s="273"/>
      <c r="E478" s="273"/>
      <c r="F478" s="273"/>
      <c r="G478" s="273"/>
      <c r="H478" s="273"/>
      <c r="I478" s="573"/>
      <c r="J478" s="273"/>
      <c r="K478" s="249"/>
    </row>
    <row r="479" spans="1:11">
      <c r="A479" s="273"/>
      <c r="B479" s="273"/>
      <c r="C479" s="273"/>
      <c r="D479" s="273"/>
      <c r="E479" s="273"/>
      <c r="F479" s="273"/>
      <c r="G479" s="273"/>
      <c r="H479" s="273"/>
      <c r="I479" s="573"/>
      <c r="J479" s="273"/>
      <c r="K479" s="249"/>
    </row>
    <row r="480" spans="1:11">
      <c r="A480" s="273"/>
      <c r="B480" s="273"/>
      <c r="C480" s="273"/>
      <c r="D480" s="273"/>
      <c r="E480" s="273"/>
      <c r="F480" s="273"/>
      <c r="G480" s="273"/>
      <c r="H480" s="273"/>
      <c r="I480" s="573"/>
      <c r="J480" s="273"/>
      <c r="K480" s="249"/>
    </row>
    <row r="481" spans="1:11">
      <c r="A481" s="273"/>
      <c r="B481" s="273"/>
      <c r="C481" s="273"/>
      <c r="D481" s="273"/>
      <c r="E481" s="273"/>
      <c r="F481" s="273"/>
      <c r="G481" s="273"/>
      <c r="H481" s="273"/>
      <c r="I481" s="573"/>
      <c r="J481" s="273"/>
      <c r="K481" s="249"/>
    </row>
    <row r="482" spans="1:11">
      <c r="A482" s="273"/>
      <c r="B482" s="273"/>
      <c r="C482" s="273"/>
      <c r="D482" s="273"/>
      <c r="E482" s="273"/>
      <c r="F482" s="273"/>
      <c r="G482" s="273"/>
      <c r="H482" s="273"/>
      <c r="I482" s="573"/>
      <c r="J482" s="273"/>
      <c r="K482" s="249"/>
    </row>
    <row r="483" spans="1:11">
      <c r="A483" s="273"/>
      <c r="B483" s="273"/>
      <c r="C483" s="273"/>
      <c r="D483" s="273"/>
      <c r="E483" s="273"/>
      <c r="F483" s="273"/>
      <c r="G483" s="273"/>
      <c r="H483" s="273"/>
      <c r="I483" s="573"/>
      <c r="J483" s="273"/>
      <c r="K483" s="249"/>
    </row>
    <row r="484" spans="1:11">
      <c r="A484" s="273"/>
      <c r="B484" s="273"/>
      <c r="C484" s="273"/>
      <c r="D484" s="273"/>
      <c r="E484" s="273"/>
      <c r="F484" s="273"/>
      <c r="G484" s="273"/>
      <c r="H484" s="273"/>
      <c r="I484" s="573"/>
      <c r="J484" s="273"/>
      <c r="K484" s="249"/>
    </row>
    <row r="485" spans="1:11">
      <c r="A485" s="273"/>
      <c r="B485" s="273"/>
      <c r="C485" s="273"/>
      <c r="D485" s="273"/>
      <c r="E485" s="273"/>
      <c r="F485" s="273"/>
      <c r="G485" s="273"/>
      <c r="H485" s="273"/>
      <c r="I485" s="573"/>
      <c r="J485" s="273"/>
      <c r="K485" s="249"/>
    </row>
    <row r="486" spans="1:11">
      <c r="A486" s="273"/>
      <c r="B486" s="273"/>
      <c r="C486" s="273"/>
      <c r="D486" s="273"/>
      <c r="E486" s="273"/>
      <c r="F486" s="273"/>
      <c r="G486" s="273"/>
      <c r="H486" s="273"/>
      <c r="I486" s="573"/>
      <c r="J486" s="273"/>
      <c r="K486" s="249"/>
    </row>
    <row r="487" spans="1:11">
      <c r="A487" s="273"/>
      <c r="B487" s="273"/>
      <c r="C487" s="273"/>
      <c r="D487" s="273"/>
      <c r="E487" s="273"/>
      <c r="F487" s="273"/>
      <c r="G487" s="273"/>
      <c r="H487" s="273"/>
      <c r="I487" s="573"/>
      <c r="J487" s="273"/>
      <c r="K487" s="249"/>
    </row>
    <row r="488" spans="1:11">
      <c r="A488" s="273"/>
      <c r="B488" s="273"/>
      <c r="C488" s="273"/>
      <c r="D488" s="273"/>
      <c r="E488" s="273"/>
      <c r="F488" s="273"/>
      <c r="G488" s="273"/>
      <c r="H488" s="273"/>
      <c r="I488" s="573"/>
      <c r="J488" s="273"/>
      <c r="K488" s="249"/>
    </row>
    <row r="489" spans="1:11">
      <c r="A489" s="273"/>
      <c r="B489" s="273"/>
      <c r="C489" s="273"/>
      <c r="D489" s="273"/>
      <c r="E489" s="273"/>
      <c r="F489" s="273"/>
      <c r="G489" s="273"/>
      <c r="H489" s="273"/>
      <c r="I489" s="573"/>
      <c r="J489" s="273"/>
      <c r="K489" s="249"/>
    </row>
    <row r="490" spans="1:11">
      <c r="A490" s="273"/>
      <c r="B490" s="273"/>
      <c r="C490" s="273"/>
      <c r="D490" s="273"/>
      <c r="E490" s="273"/>
      <c r="F490" s="273"/>
      <c r="G490" s="273"/>
      <c r="H490" s="273"/>
      <c r="I490" s="573"/>
      <c r="J490" s="273"/>
      <c r="K490" s="249"/>
    </row>
    <row r="491" spans="1:11">
      <c r="A491" s="273"/>
      <c r="B491" s="273"/>
      <c r="C491" s="273"/>
      <c r="D491" s="273"/>
      <c r="E491" s="273"/>
      <c r="F491" s="273"/>
      <c r="G491" s="273"/>
      <c r="H491" s="273"/>
      <c r="I491" s="573"/>
      <c r="J491" s="273"/>
      <c r="K491" s="249"/>
    </row>
    <row r="492" spans="1:11">
      <c r="A492" s="273"/>
      <c r="B492" s="273"/>
      <c r="C492" s="273"/>
      <c r="D492" s="273"/>
      <c r="E492" s="273"/>
      <c r="F492" s="273"/>
      <c r="G492" s="273"/>
      <c r="H492" s="273"/>
      <c r="I492" s="573"/>
      <c r="J492" s="273"/>
      <c r="K492" s="249"/>
    </row>
    <row r="493" spans="1:11">
      <c r="A493" s="273"/>
      <c r="B493" s="273"/>
      <c r="C493" s="273"/>
      <c r="D493" s="273"/>
      <c r="E493" s="273"/>
      <c r="F493" s="273"/>
      <c r="G493" s="273"/>
      <c r="H493" s="273"/>
      <c r="I493" s="573"/>
      <c r="J493" s="273"/>
      <c r="K493" s="249"/>
    </row>
    <row r="494" spans="1:11">
      <c r="A494" s="273"/>
      <c r="B494" s="273"/>
      <c r="C494" s="273"/>
      <c r="D494" s="273"/>
      <c r="E494" s="273"/>
      <c r="F494" s="273"/>
      <c r="G494" s="273"/>
      <c r="H494" s="273"/>
      <c r="I494" s="573"/>
      <c r="J494" s="273"/>
      <c r="K494" s="249"/>
    </row>
    <row r="495" spans="1:11">
      <c r="A495" s="273"/>
      <c r="B495" s="273"/>
      <c r="C495" s="273"/>
      <c r="D495" s="273"/>
      <c r="E495" s="273"/>
      <c r="F495" s="273"/>
      <c r="G495" s="273"/>
      <c r="H495" s="273"/>
      <c r="I495" s="573"/>
      <c r="J495" s="273"/>
      <c r="K495" s="249"/>
    </row>
    <row r="496" spans="1:11">
      <c r="A496" s="273"/>
      <c r="B496" s="273"/>
      <c r="C496" s="273"/>
      <c r="D496" s="273"/>
      <c r="E496" s="273"/>
      <c r="F496" s="273"/>
      <c r="G496" s="273"/>
      <c r="H496" s="273"/>
      <c r="I496" s="573"/>
      <c r="J496" s="273"/>
      <c r="K496" s="249"/>
    </row>
    <row r="497" spans="1:11">
      <c r="A497" s="273"/>
      <c r="B497" s="273"/>
      <c r="C497" s="273"/>
      <c r="D497" s="273"/>
      <c r="E497" s="273"/>
      <c r="F497" s="273"/>
      <c r="G497" s="273"/>
      <c r="H497" s="273"/>
      <c r="I497" s="573"/>
      <c r="J497" s="273"/>
      <c r="K497" s="249"/>
    </row>
    <row r="498" spans="1:11">
      <c r="A498" s="273"/>
      <c r="B498" s="273"/>
      <c r="C498" s="273"/>
      <c r="D498" s="273"/>
      <c r="E498" s="273"/>
      <c r="F498" s="273"/>
      <c r="G498" s="273"/>
      <c r="H498" s="273"/>
      <c r="I498" s="573"/>
      <c r="J498" s="273"/>
      <c r="K498" s="249"/>
    </row>
    <row r="499" spans="1:11">
      <c r="A499" s="273"/>
      <c r="B499" s="273"/>
      <c r="C499" s="273"/>
      <c r="D499" s="273"/>
      <c r="E499" s="273"/>
      <c r="F499" s="273"/>
      <c r="G499" s="273"/>
      <c r="H499" s="273"/>
      <c r="I499" s="573"/>
      <c r="J499" s="273"/>
      <c r="K499" s="249"/>
    </row>
    <row r="500" spans="1:11">
      <c r="A500" s="273"/>
      <c r="B500" s="273"/>
      <c r="C500" s="273"/>
      <c r="D500" s="273"/>
      <c r="E500" s="273"/>
      <c r="F500" s="273"/>
      <c r="G500" s="273"/>
      <c r="H500" s="273"/>
      <c r="I500" s="573"/>
      <c r="J500" s="273"/>
      <c r="K500" s="249"/>
    </row>
    <row r="501" spans="1:11">
      <c r="A501" s="273"/>
      <c r="B501" s="273"/>
      <c r="C501" s="273"/>
      <c r="D501" s="273"/>
      <c r="E501" s="273"/>
      <c r="F501" s="273"/>
      <c r="G501" s="273"/>
      <c r="H501" s="273"/>
      <c r="I501" s="573"/>
      <c r="J501" s="273"/>
      <c r="K501" s="249"/>
    </row>
    <row r="502" spans="1:11">
      <c r="A502" s="273"/>
      <c r="B502" s="273"/>
      <c r="C502" s="273"/>
      <c r="D502" s="273"/>
      <c r="E502" s="273"/>
      <c r="F502" s="273"/>
      <c r="G502" s="273"/>
      <c r="H502" s="273"/>
      <c r="I502" s="573"/>
      <c r="J502" s="273"/>
      <c r="K502" s="249"/>
    </row>
    <row r="503" spans="1:11">
      <c r="A503" s="273"/>
      <c r="B503" s="273"/>
      <c r="C503" s="273"/>
      <c r="D503" s="273"/>
      <c r="E503" s="273"/>
      <c r="F503" s="273"/>
      <c r="G503" s="273"/>
      <c r="H503" s="273"/>
      <c r="I503" s="573"/>
      <c r="J503" s="273"/>
      <c r="K503" s="249"/>
    </row>
    <row r="504" spans="1:11">
      <c r="A504" s="273"/>
      <c r="B504" s="273"/>
      <c r="C504" s="273"/>
      <c r="D504" s="273"/>
      <c r="E504" s="273"/>
      <c r="F504" s="273"/>
      <c r="G504" s="273"/>
      <c r="H504" s="273"/>
      <c r="I504" s="573"/>
      <c r="J504" s="273"/>
      <c r="K504" s="249"/>
    </row>
    <row r="505" spans="1:11">
      <c r="A505" s="273"/>
      <c r="B505" s="273"/>
      <c r="C505" s="273"/>
      <c r="D505" s="273"/>
      <c r="E505" s="273"/>
      <c r="F505" s="273"/>
      <c r="G505" s="273"/>
      <c r="H505" s="273"/>
      <c r="I505" s="573"/>
      <c r="J505" s="273"/>
      <c r="K505" s="249"/>
    </row>
    <row r="506" spans="1:11">
      <c r="A506" s="273"/>
      <c r="B506" s="273"/>
      <c r="C506" s="273"/>
      <c r="D506" s="273"/>
      <c r="E506" s="273"/>
      <c r="F506" s="273"/>
      <c r="G506" s="273"/>
      <c r="H506" s="273"/>
      <c r="I506" s="573"/>
      <c r="J506" s="273"/>
      <c r="K506" s="249"/>
    </row>
    <row r="507" spans="1:11">
      <c r="A507" s="273"/>
      <c r="B507" s="273"/>
      <c r="C507" s="273"/>
      <c r="D507" s="273"/>
      <c r="E507" s="273"/>
      <c r="F507" s="273"/>
      <c r="G507" s="273"/>
      <c r="H507" s="273"/>
      <c r="I507" s="573"/>
      <c r="J507" s="273"/>
      <c r="K507" s="249"/>
    </row>
    <row r="508" spans="1:11">
      <c r="A508" s="273"/>
      <c r="B508" s="273"/>
      <c r="C508" s="273"/>
      <c r="D508" s="273"/>
      <c r="E508" s="273"/>
      <c r="F508" s="273"/>
      <c r="G508" s="273"/>
      <c r="H508" s="273"/>
      <c r="I508" s="573"/>
      <c r="J508" s="273"/>
      <c r="K508" s="249"/>
    </row>
    <row r="509" spans="1:11">
      <c r="A509" s="273"/>
      <c r="B509" s="273"/>
      <c r="C509" s="273"/>
      <c r="D509" s="273"/>
      <c r="E509" s="273"/>
      <c r="F509" s="273"/>
      <c r="G509" s="273"/>
      <c r="H509" s="273"/>
      <c r="I509" s="573"/>
      <c r="J509" s="273"/>
      <c r="K509" s="249"/>
    </row>
    <row r="510" spans="1:11">
      <c r="A510" s="273"/>
      <c r="B510" s="273"/>
      <c r="C510" s="273"/>
      <c r="D510" s="273"/>
      <c r="E510" s="273"/>
      <c r="F510" s="273"/>
      <c r="G510" s="273"/>
      <c r="H510" s="273"/>
      <c r="I510" s="573"/>
      <c r="J510" s="273"/>
      <c r="K510" s="249"/>
    </row>
    <row r="511" spans="1:11">
      <c r="A511" s="273"/>
      <c r="B511" s="273"/>
      <c r="C511" s="273"/>
      <c r="D511" s="273"/>
      <c r="E511" s="273"/>
      <c r="F511" s="273"/>
      <c r="G511" s="273"/>
      <c r="H511" s="273"/>
      <c r="I511" s="573"/>
      <c r="J511" s="273"/>
      <c r="K511" s="249"/>
    </row>
    <row r="512" spans="1:11">
      <c r="A512" s="273"/>
      <c r="B512" s="273"/>
      <c r="C512" s="273"/>
      <c r="D512" s="273"/>
      <c r="E512" s="273"/>
      <c r="F512" s="273"/>
      <c r="G512" s="273"/>
      <c r="H512" s="273"/>
      <c r="I512" s="573"/>
      <c r="J512" s="273"/>
      <c r="K512" s="249"/>
    </row>
    <row r="513" spans="1:11">
      <c r="A513" s="273"/>
      <c r="B513" s="273"/>
      <c r="C513" s="273"/>
      <c r="D513" s="273"/>
      <c r="E513" s="273"/>
      <c r="F513" s="273"/>
      <c r="G513" s="273"/>
      <c r="H513" s="273"/>
      <c r="I513" s="573"/>
      <c r="J513" s="273"/>
      <c r="K513" s="249"/>
    </row>
    <row r="514" spans="1:11">
      <c r="A514" s="273"/>
      <c r="B514" s="273"/>
      <c r="C514" s="273"/>
      <c r="D514" s="273"/>
      <c r="E514" s="273"/>
      <c r="F514" s="273"/>
      <c r="G514" s="273"/>
      <c r="H514" s="273"/>
      <c r="I514" s="573"/>
      <c r="J514" s="273"/>
      <c r="K514" s="249"/>
    </row>
    <row r="515" spans="1:11">
      <c r="A515" s="273"/>
      <c r="B515" s="273"/>
      <c r="C515" s="273"/>
      <c r="D515" s="273"/>
      <c r="E515" s="273"/>
      <c r="F515" s="273"/>
      <c r="G515" s="273"/>
      <c r="H515" s="273"/>
      <c r="I515" s="573"/>
      <c r="J515" s="273"/>
      <c r="K515" s="249"/>
    </row>
    <row r="516" spans="1:11">
      <c r="A516" s="273"/>
      <c r="B516" s="273"/>
      <c r="C516" s="273"/>
      <c r="D516" s="273"/>
      <c r="E516" s="273"/>
      <c r="F516" s="273"/>
      <c r="G516" s="273"/>
      <c r="H516" s="273"/>
      <c r="I516" s="573"/>
      <c r="J516" s="273"/>
      <c r="K516" s="249"/>
    </row>
    <row r="517" spans="1:11">
      <c r="A517" s="273"/>
      <c r="B517" s="273"/>
      <c r="C517" s="273"/>
      <c r="D517" s="273"/>
      <c r="E517" s="273"/>
      <c r="F517" s="273"/>
      <c r="G517" s="273"/>
      <c r="H517" s="273"/>
      <c r="I517" s="573"/>
      <c r="J517" s="273"/>
      <c r="K517" s="249"/>
    </row>
    <row r="518" spans="1:11">
      <c r="A518" s="273"/>
      <c r="B518" s="273"/>
      <c r="C518" s="273"/>
      <c r="D518" s="273"/>
      <c r="E518" s="273"/>
      <c r="F518" s="273"/>
      <c r="G518" s="273"/>
      <c r="H518" s="273"/>
      <c r="I518" s="573"/>
      <c r="J518" s="273"/>
      <c r="K518" s="249"/>
    </row>
    <row r="519" spans="1:11">
      <c r="A519" s="273"/>
      <c r="B519" s="273"/>
      <c r="C519" s="273"/>
      <c r="D519" s="273"/>
      <c r="E519" s="273"/>
      <c r="F519" s="273"/>
      <c r="G519" s="273"/>
      <c r="H519" s="273"/>
      <c r="I519" s="573"/>
      <c r="J519" s="273"/>
      <c r="K519" s="249"/>
    </row>
    <row r="520" spans="1:11">
      <c r="A520" s="273"/>
      <c r="B520" s="273"/>
      <c r="C520" s="273"/>
      <c r="D520" s="273"/>
      <c r="E520" s="273"/>
      <c r="F520" s="273"/>
      <c r="G520" s="273"/>
      <c r="H520" s="273"/>
      <c r="I520" s="573"/>
      <c r="J520" s="273"/>
      <c r="K520" s="249"/>
    </row>
    <row r="521" spans="1:11">
      <c r="A521" s="273"/>
      <c r="B521" s="273"/>
      <c r="C521" s="273"/>
      <c r="D521" s="273"/>
      <c r="E521" s="273"/>
      <c r="F521" s="273"/>
      <c r="G521" s="273"/>
      <c r="H521" s="273"/>
      <c r="I521" s="573"/>
      <c r="J521" s="273"/>
      <c r="K521" s="249"/>
    </row>
    <row r="522" spans="1:11">
      <c r="A522" s="273"/>
      <c r="B522" s="273"/>
      <c r="C522" s="273"/>
      <c r="D522" s="273"/>
      <c r="E522" s="273"/>
      <c r="F522" s="273"/>
      <c r="G522" s="273"/>
      <c r="H522" s="273"/>
      <c r="I522" s="573"/>
      <c r="J522" s="273"/>
      <c r="K522" s="249"/>
    </row>
    <row r="523" spans="1:11">
      <c r="A523" s="273"/>
      <c r="B523" s="273"/>
      <c r="C523" s="273"/>
      <c r="D523" s="273"/>
      <c r="E523" s="273"/>
      <c r="F523" s="273"/>
      <c r="G523" s="273"/>
      <c r="H523" s="273"/>
      <c r="I523" s="573"/>
      <c r="J523" s="273"/>
      <c r="K523" s="249"/>
    </row>
    <row r="524" spans="1:11">
      <c r="A524" s="273"/>
      <c r="B524" s="273"/>
      <c r="C524" s="273"/>
      <c r="D524" s="273"/>
      <c r="E524" s="273"/>
      <c r="F524" s="273"/>
      <c r="G524" s="273"/>
      <c r="H524" s="273"/>
      <c r="I524" s="573"/>
      <c r="J524" s="273"/>
      <c r="K524" s="249"/>
    </row>
    <row r="525" spans="1:11">
      <c r="A525" s="273"/>
      <c r="B525" s="273"/>
      <c r="C525" s="273"/>
      <c r="D525" s="273"/>
      <c r="E525" s="273"/>
      <c r="F525" s="273"/>
      <c r="G525" s="273"/>
      <c r="H525" s="273"/>
      <c r="I525" s="573"/>
      <c r="J525" s="273"/>
      <c r="K525" s="249"/>
    </row>
    <row r="526" spans="1:11">
      <c r="A526" s="273"/>
      <c r="B526" s="273"/>
      <c r="C526" s="273"/>
      <c r="D526" s="273"/>
      <c r="E526" s="273"/>
      <c r="F526" s="273"/>
      <c r="G526" s="273"/>
      <c r="H526" s="273"/>
      <c r="I526" s="573"/>
      <c r="J526" s="273"/>
      <c r="K526" s="249"/>
    </row>
    <row r="527" spans="1:11">
      <c r="A527" s="273"/>
      <c r="B527" s="273"/>
      <c r="C527" s="273"/>
      <c r="D527" s="273"/>
      <c r="E527" s="273"/>
      <c r="F527" s="273"/>
      <c r="G527" s="273"/>
      <c r="H527" s="273"/>
      <c r="I527" s="573"/>
      <c r="J527" s="273"/>
      <c r="K527" s="249"/>
    </row>
    <row r="528" spans="1:11">
      <c r="A528" s="273"/>
      <c r="B528" s="273"/>
      <c r="C528" s="273"/>
      <c r="D528" s="273"/>
      <c r="E528" s="273"/>
      <c r="F528" s="273"/>
      <c r="G528" s="273"/>
      <c r="H528" s="273"/>
      <c r="I528" s="573"/>
      <c r="J528" s="273"/>
      <c r="K528" s="249"/>
    </row>
    <row r="529" spans="1:11">
      <c r="A529" s="273"/>
      <c r="B529" s="273"/>
      <c r="C529" s="273"/>
      <c r="D529" s="273"/>
      <c r="E529" s="273"/>
      <c r="F529" s="273"/>
      <c r="G529" s="273"/>
      <c r="H529" s="273"/>
      <c r="I529" s="573"/>
      <c r="J529" s="273"/>
      <c r="K529" s="249"/>
    </row>
    <row r="530" spans="1:11">
      <c r="A530" s="273"/>
      <c r="B530" s="273"/>
      <c r="C530" s="273"/>
      <c r="D530" s="273"/>
      <c r="E530" s="273"/>
      <c r="F530" s="273"/>
      <c r="G530" s="273"/>
      <c r="H530" s="273"/>
      <c r="I530" s="573"/>
      <c r="J530" s="273"/>
      <c r="K530" s="249"/>
    </row>
    <row r="531" spans="1:11">
      <c r="A531" s="273"/>
      <c r="B531" s="273"/>
      <c r="C531" s="273"/>
      <c r="D531" s="273"/>
      <c r="E531" s="273"/>
      <c r="F531" s="273"/>
      <c r="G531" s="273"/>
      <c r="H531" s="273"/>
      <c r="I531" s="573"/>
      <c r="J531" s="273"/>
      <c r="K531" s="249"/>
    </row>
    <row r="532" spans="1:11">
      <c r="A532" s="273"/>
      <c r="B532" s="273"/>
      <c r="C532" s="273"/>
      <c r="D532" s="273"/>
      <c r="E532" s="273"/>
      <c r="F532" s="273"/>
      <c r="G532" s="273"/>
      <c r="H532" s="273"/>
      <c r="I532" s="573"/>
      <c r="J532" s="273"/>
      <c r="K532" s="249"/>
    </row>
    <row r="533" spans="1:11">
      <c r="A533" s="273"/>
      <c r="B533" s="273"/>
      <c r="C533" s="273"/>
      <c r="D533" s="273"/>
      <c r="E533" s="273"/>
      <c r="F533" s="273"/>
      <c r="G533" s="273"/>
      <c r="H533" s="273"/>
      <c r="I533" s="573"/>
      <c r="J533" s="273"/>
      <c r="K533" s="249"/>
    </row>
    <row r="534" spans="1:11">
      <c r="A534" s="273"/>
      <c r="B534" s="273"/>
      <c r="C534" s="273"/>
      <c r="D534" s="273"/>
      <c r="E534" s="273"/>
      <c r="F534" s="273"/>
      <c r="G534" s="273"/>
      <c r="H534" s="273"/>
      <c r="I534" s="573"/>
      <c r="J534" s="273"/>
      <c r="K534" s="249"/>
    </row>
    <row r="535" spans="1:11">
      <c r="A535" s="273"/>
      <c r="B535" s="273"/>
      <c r="C535" s="273"/>
      <c r="D535" s="273"/>
      <c r="E535" s="273"/>
      <c r="F535" s="273"/>
      <c r="G535" s="273"/>
      <c r="H535" s="273"/>
      <c r="I535" s="573"/>
      <c r="J535" s="273"/>
      <c r="K535" s="249"/>
    </row>
    <row r="536" spans="1:11">
      <c r="A536" s="273"/>
      <c r="B536" s="273"/>
      <c r="C536" s="273"/>
      <c r="D536" s="273"/>
      <c r="E536" s="273"/>
      <c r="F536" s="273"/>
      <c r="G536" s="273"/>
      <c r="H536" s="273"/>
      <c r="I536" s="573"/>
      <c r="J536" s="273"/>
      <c r="K536" s="249"/>
    </row>
    <row r="537" spans="1:11">
      <c r="A537" s="273"/>
      <c r="B537" s="273"/>
      <c r="C537" s="273"/>
      <c r="D537" s="273"/>
      <c r="E537" s="273"/>
      <c r="F537" s="273"/>
      <c r="G537" s="273"/>
      <c r="H537" s="273"/>
      <c r="I537" s="573"/>
      <c r="J537" s="273"/>
      <c r="K537" s="249"/>
    </row>
    <row r="538" spans="1:11">
      <c r="A538" s="273"/>
      <c r="B538" s="273"/>
      <c r="C538" s="273"/>
      <c r="D538" s="273"/>
      <c r="E538" s="273"/>
      <c r="F538" s="273"/>
      <c r="G538" s="273"/>
      <c r="H538" s="273"/>
      <c r="I538" s="573"/>
      <c r="J538" s="273"/>
      <c r="K538" s="249"/>
    </row>
    <row r="539" spans="1:11">
      <c r="A539" s="273"/>
      <c r="B539" s="273"/>
      <c r="C539" s="273"/>
      <c r="D539" s="273"/>
      <c r="E539" s="273"/>
      <c r="F539" s="273"/>
      <c r="G539" s="273"/>
      <c r="H539" s="273"/>
      <c r="I539" s="573"/>
      <c r="J539" s="273"/>
      <c r="K539" s="249"/>
    </row>
    <row r="540" spans="1:11">
      <c r="A540" s="273"/>
      <c r="B540" s="273"/>
      <c r="C540" s="273"/>
      <c r="D540" s="273"/>
      <c r="E540" s="273"/>
      <c r="F540" s="273"/>
      <c r="G540" s="273"/>
      <c r="H540" s="273"/>
      <c r="I540" s="573"/>
      <c r="J540" s="273"/>
      <c r="K540" s="249"/>
    </row>
    <row r="541" spans="1:11">
      <c r="A541" s="273"/>
      <c r="B541" s="273"/>
      <c r="C541" s="273"/>
      <c r="D541" s="273"/>
      <c r="E541" s="273"/>
      <c r="F541" s="273"/>
      <c r="G541" s="273"/>
      <c r="H541" s="273"/>
      <c r="I541" s="573"/>
      <c r="J541" s="273"/>
      <c r="K541" s="249"/>
    </row>
    <row r="542" spans="1:11">
      <c r="A542" s="273"/>
      <c r="B542" s="273"/>
      <c r="C542" s="273"/>
      <c r="D542" s="273"/>
      <c r="E542" s="273"/>
      <c r="F542" s="273"/>
      <c r="G542" s="273"/>
      <c r="H542" s="273"/>
      <c r="I542" s="573"/>
      <c r="J542" s="273"/>
      <c r="K542" s="249"/>
    </row>
    <row r="543" spans="1:11">
      <c r="A543" s="273"/>
      <c r="B543" s="273"/>
      <c r="C543" s="273"/>
      <c r="D543" s="273"/>
      <c r="E543" s="273"/>
      <c r="F543" s="273"/>
      <c r="G543" s="273"/>
      <c r="H543" s="273"/>
      <c r="I543" s="573"/>
      <c r="J543" s="273"/>
      <c r="K543" s="249"/>
    </row>
    <row r="544" spans="1:11">
      <c r="A544" s="273"/>
      <c r="B544" s="273"/>
      <c r="C544" s="273"/>
      <c r="D544" s="273"/>
      <c r="E544" s="273"/>
      <c r="F544" s="273"/>
      <c r="G544" s="273"/>
      <c r="H544" s="273"/>
      <c r="I544" s="573"/>
      <c r="J544" s="273"/>
      <c r="K544" s="249"/>
    </row>
    <row r="545" spans="1:11">
      <c r="A545" s="273"/>
      <c r="B545" s="273"/>
      <c r="C545" s="273"/>
      <c r="D545" s="273"/>
      <c r="E545" s="273"/>
      <c r="F545" s="273"/>
      <c r="G545" s="273"/>
      <c r="H545" s="273"/>
      <c r="I545" s="573"/>
      <c r="J545" s="273"/>
      <c r="K545" s="249"/>
    </row>
    <row r="546" spans="1:11">
      <c r="A546" s="273"/>
      <c r="B546" s="273"/>
      <c r="C546" s="273"/>
      <c r="D546" s="273"/>
      <c r="E546" s="273"/>
      <c r="F546" s="273"/>
      <c r="G546" s="273"/>
      <c r="H546" s="273"/>
      <c r="I546" s="573"/>
      <c r="J546" s="273"/>
      <c r="K546" s="249"/>
    </row>
    <row r="547" spans="1:11">
      <c r="A547" s="273"/>
      <c r="B547" s="273"/>
      <c r="C547" s="273"/>
      <c r="D547" s="273"/>
      <c r="E547" s="273"/>
      <c r="F547" s="273"/>
      <c r="G547" s="273"/>
      <c r="H547" s="273"/>
      <c r="I547" s="573"/>
      <c r="J547" s="273"/>
      <c r="K547" s="249"/>
    </row>
    <row r="548" spans="1:11">
      <c r="A548" s="273"/>
      <c r="B548" s="273"/>
      <c r="C548" s="273"/>
      <c r="D548" s="273"/>
      <c r="E548" s="273"/>
      <c r="F548" s="273"/>
      <c r="G548" s="273"/>
      <c r="H548" s="273"/>
      <c r="I548" s="573"/>
      <c r="J548" s="273"/>
      <c r="K548" s="249"/>
    </row>
    <row r="549" spans="1:11">
      <c r="A549" s="273"/>
      <c r="B549" s="273"/>
      <c r="C549" s="273"/>
      <c r="D549" s="273"/>
      <c r="E549" s="273"/>
      <c r="F549" s="273"/>
      <c r="G549" s="273"/>
      <c r="H549" s="273"/>
      <c r="I549" s="573"/>
      <c r="J549" s="273"/>
      <c r="K549" s="249"/>
    </row>
    <row r="550" spans="1:11">
      <c r="A550" s="273"/>
      <c r="B550" s="273"/>
      <c r="C550" s="273"/>
      <c r="D550" s="273"/>
      <c r="E550" s="273"/>
      <c r="F550" s="273"/>
      <c r="G550" s="273"/>
      <c r="H550" s="273"/>
      <c r="I550" s="573"/>
      <c r="J550" s="273"/>
      <c r="K550" s="249"/>
    </row>
    <row r="551" spans="1:11">
      <c r="A551" s="273"/>
      <c r="B551" s="273"/>
      <c r="C551" s="273"/>
      <c r="D551" s="273"/>
      <c r="E551" s="273"/>
      <c r="F551" s="273"/>
      <c r="G551" s="273"/>
      <c r="H551" s="273"/>
      <c r="I551" s="573"/>
      <c r="J551" s="273"/>
      <c r="K551" s="249"/>
    </row>
    <row r="552" spans="1:11">
      <c r="A552" s="273"/>
      <c r="B552" s="273"/>
      <c r="C552" s="273"/>
      <c r="D552" s="273"/>
      <c r="E552" s="273"/>
      <c r="F552" s="273"/>
      <c r="G552" s="273"/>
      <c r="H552" s="273"/>
      <c r="I552" s="573"/>
      <c r="J552" s="273"/>
      <c r="K552" s="249"/>
    </row>
    <row r="553" spans="1:11">
      <c r="A553" s="273"/>
      <c r="B553" s="273"/>
      <c r="C553" s="273"/>
      <c r="D553" s="273"/>
      <c r="E553" s="273"/>
      <c r="F553" s="273"/>
      <c r="G553" s="273"/>
      <c r="H553" s="273"/>
      <c r="I553" s="573"/>
      <c r="J553" s="273"/>
      <c r="K553" s="249"/>
    </row>
    <row r="554" spans="1:11">
      <c r="A554" s="273"/>
      <c r="B554" s="273"/>
      <c r="C554" s="273"/>
      <c r="D554" s="273"/>
      <c r="E554" s="273"/>
      <c r="F554" s="273"/>
      <c r="G554" s="273"/>
      <c r="H554" s="273"/>
      <c r="I554" s="573"/>
      <c r="J554" s="273"/>
      <c r="K554" s="249"/>
    </row>
    <row r="555" spans="1:11">
      <c r="A555" s="273"/>
      <c r="B555" s="273"/>
      <c r="C555" s="273"/>
      <c r="D555" s="273"/>
      <c r="E555" s="273"/>
      <c r="F555" s="273"/>
      <c r="G555" s="273"/>
      <c r="H555" s="273"/>
      <c r="I555" s="573"/>
      <c r="J555" s="273"/>
      <c r="K555" s="249"/>
    </row>
    <row r="556" spans="1:11">
      <c r="A556" s="273"/>
      <c r="B556" s="273"/>
      <c r="C556" s="273"/>
      <c r="D556" s="273"/>
      <c r="E556" s="273"/>
      <c r="F556" s="273"/>
      <c r="G556" s="273"/>
      <c r="H556" s="273"/>
      <c r="I556" s="573"/>
      <c r="J556" s="273"/>
      <c r="K556" s="249"/>
    </row>
    <row r="557" spans="1:11">
      <c r="A557" s="273"/>
      <c r="B557" s="273"/>
      <c r="C557" s="273"/>
      <c r="D557" s="273"/>
      <c r="E557" s="273"/>
      <c r="F557" s="273"/>
      <c r="G557" s="273"/>
      <c r="H557" s="273"/>
      <c r="I557" s="573"/>
      <c r="J557" s="273"/>
      <c r="K557" s="249"/>
    </row>
    <row r="558" spans="1:11">
      <c r="A558" s="273"/>
      <c r="B558" s="273"/>
      <c r="C558" s="273"/>
      <c r="D558" s="273"/>
      <c r="E558" s="273"/>
      <c r="F558" s="273"/>
      <c r="G558" s="273"/>
      <c r="H558" s="273"/>
      <c r="I558" s="573"/>
      <c r="J558" s="273"/>
      <c r="K558" s="249"/>
    </row>
    <row r="559" spans="1:11">
      <c r="A559" s="273"/>
      <c r="B559" s="273"/>
      <c r="C559" s="273"/>
      <c r="D559" s="273"/>
      <c r="E559" s="273"/>
      <c r="F559" s="273"/>
      <c r="G559" s="273"/>
      <c r="H559" s="273"/>
      <c r="I559" s="573"/>
      <c r="J559" s="273"/>
      <c r="K559" s="249"/>
    </row>
    <row r="560" spans="1:11">
      <c r="A560" s="273"/>
      <c r="B560" s="273"/>
      <c r="C560" s="273"/>
      <c r="D560" s="273"/>
      <c r="E560" s="273"/>
      <c r="F560" s="273"/>
      <c r="G560" s="273"/>
      <c r="H560" s="273"/>
      <c r="I560" s="573"/>
      <c r="J560" s="273"/>
      <c r="K560" s="249"/>
    </row>
    <row r="561" spans="1:11">
      <c r="A561" s="273"/>
      <c r="B561" s="273"/>
      <c r="C561" s="273"/>
      <c r="D561" s="273"/>
      <c r="E561" s="273"/>
      <c r="F561" s="273"/>
      <c r="G561" s="273"/>
      <c r="H561" s="273"/>
      <c r="I561" s="573"/>
      <c r="J561" s="273"/>
      <c r="K561" s="249"/>
    </row>
    <row r="562" spans="1:11">
      <c r="A562" s="273"/>
      <c r="B562" s="273"/>
      <c r="C562" s="273"/>
      <c r="D562" s="273"/>
      <c r="E562" s="273"/>
      <c r="F562" s="273"/>
      <c r="G562" s="273"/>
      <c r="H562" s="273"/>
      <c r="I562" s="573"/>
      <c r="J562" s="273"/>
      <c r="K562" s="249"/>
    </row>
    <row r="563" spans="1:11">
      <c r="A563" s="273"/>
      <c r="B563" s="273"/>
      <c r="C563" s="273"/>
      <c r="D563" s="273"/>
      <c r="E563" s="273"/>
      <c r="F563" s="273"/>
      <c r="G563" s="273"/>
      <c r="H563" s="273"/>
      <c r="I563" s="573"/>
      <c r="J563" s="273"/>
      <c r="K563" s="249"/>
    </row>
    <row r="564" spans="1:11">
      <c r="A564" s="273"/>
      <c r="B564" s="273"/>
      <c r="C564" s="273"/>
      <c r="D564" s="273"/>
      <c r="E564" s="273"/>
      <c r="F564" s="273"/>
      <c r="G564" s="273"/>
      <c r="H564" s="273"/>
      <c r="I564" s="573"/>
      <c r="J564" s="273"/>
      <c r="K564" s="249"/>
    </row>
    <row r="565" spans="1:11">
      <c r="A565" s="273"/>
      <c r="B565" s="273"/>
      <c r="C565" s="273"/>
      <c r="D565" s="273"/>
      <c r="E565" s="273"/>
      <c r="F565" s="273"/>
      <c r="G565" s="273"/>
      <c r="H565" s="273"/>
      <c r="I565" s="573"/>
      <c r="J565" s="273"/>
      <c r="K565" s="249"/>
    </row>
    <row r="566" spans="1:11">
      <c r="A566" s="273"/>
      <c r="B566" s="273"/>
      <c r="C566" s="273"/>
      <c r="D566" s="273"/>
      <c r="E566" s="273"/>
      <c r="F566" s="273"/>
      <c r="G566" s="273"/>
      <c r="H566" s="273"/>
      <c r="I566" s="573"/>
      <c r="J566" s="273"/>
      <c r="K566" s="249"/>
    </row>
    <row r="567" spans="1:11">
      <c r="A567" s="273"/>
      <c r="B567" s="273"/>
      <c r="C567" s="273"/>
      <c r="D567" s="273"/>
      <c r="E567" s="273"/>
      <c r="F567" s="273"/>
      <c r="G567" s="273"/>
      <c r="H567" s="273"/>
      <c r="I567" s="573"/>
      <c r="J567" s="273"/>
      <c r="K567" s="249"/>
    </row>
    <row r="568" spans="1:11">
      <c r="A568" s="273"/>
      <c r="B568" s="273"/>
      <c r="C568" s="273"/>
      <c r="D568" s="273"/>
      <c r="E568" s="273"/>
      <c r="F568" s="273"/>
      <c r="G568" s="273"/>
      <c r="H568" s="273"/>
      <c r="I568" s="573"/>
      <c r="J568" s="273"/>
      <c r="K568" s="249"/>
    </row>
    <row r="569" spans="1:11">
      <c r="A569" s="273"/>
      <c r="B569" s="273"/>
      <c r="C569" s="273"/>
      <c r="D569" s="273"/>
      <c r="E569" s="273"/>
      <c r="F569" s="273"/>
      <c r="G569" s="273"/>
      <c r="H569" s="273"/>
      <c r="I569" s="573"/>
      <c r="J569" s="273"/>
      <c r="K569" s="249"/>
    </row>
    <row r="570" spans="1:11">
      <c r="A570" s="273"/>
      <c r="B570" s="273"/>
      <c r="C570" s="273"/>
      <c r="D570" s="273"/>
      <c r="E570" s="273"/>
      <c r="F570" s="273"/>
      <c r="G570" s="273"/>
      <c r="H570" s="273"/>
      <c r="I570" s="573"/>
      <c r="J570" s="273"/>
      <c r="K570" s="249"/>
    </row>
    <row r="571" spans="1:11">
      <c r="A571" s="273"/>
      <c r="B571" s="273"/>
      <c r="C571" s="273"/>
      <c r="D571" s="273"/>
      <c r="E571" s="273"/>
      <c r="F571" s="273"/>
      <c r="G571" s="273"/>
      <c r="H571" s="273"/>
      <c r="I571" s="573"/>
      <c r="J571" s="273"/>
      <c r="K571" s="249"/>
    </row>
    <row r="572" spans="1:11">
      <c r="A572" s="273"/>
      <c r="B572" s="273"/>
      <c r="C572" s="273"/>
      <c r="D572" s="273"/>
      <c r="E572" s="273"/>
      <c r="F572" s="273"/>
      <c r="G572" s="273"/>
      <c r="H572" s="273"/>
      <c r="I572" s="573"/>
      <c r="J572" s="273"/>
      <c r="K572" s="249"/>
    </row>
    <row r="573" spans="1:11">
      <c r="A573" s="273"/>
      <c r="B573" s="273"/>
      <c r="C573" s="273"/>
      <c r="D573" s="273"/>
      <c r="E573" s="273"/>
      <c r="F573" s="273"/>
      <c r="G573" s="273"/>
      <c r="H573" s="273"/>
      <c r="I573" s="573"/>
      <c r="J573" s="273"/>
      <c r="K573" s="249"/>
    </row>
  </sheetData>
  <autoFilter ref="A1:J405" xr:uid="{38FD66F0-30E1-4CFC-9E44-FF2068D989DA}"/>
  <dataValidations count="1">
    <dataValidation type="list" allowBlank="1" showInputMessage="1" showErrorMessage="1" sqref="K2:K405" xr:uid="{B4122C47-1B82-44E2-8347-A2E77EF395B9}">
      <formula1>"In Progress,Done,Checking,Cancel"</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7524-3D84-4357-9037-AB2462BA90F1}">
  <sheetPr>
    <tabColor rgb="FFFFC000"/>
  </sheetPr>
  <dimension ref="A1:K85"/>
  <sheetViews>
    <sheetView zoomScale="90" zoomScaleNormal="90" workbookViewId="0">
      <pane ySplit="1" topLeftCell="A2" activePane="bottomLeft" state="frozen"/>
      <selection pane="bottomLeft" activeCell="A9" sqref="A9"/>
    </sheetView>
  </sheetViews>
  <sheetFormatPr defaultColWidth="21" defaultRowHeight="14.25"/>
  <cols>
    <col min="1" max="1" width="17.85546875" style="86" customWidth="1"/>
    <col min="2" max="2" width="33.85546875" style="86" customWidth="1"/>
    <col min="3" max="3" width="43.28515625" style="86" customWidth="1"/>
    <col min="4" max="4" width="31.28515625" style="86" bestFit="1" customWidth="1"/>
    <col min="5" max="5" width="28" style="86" customWidth="1"/>
    <col min="6" max="6" width="40.5703125" style="86" customWidth="1"/>
    <col min="7" max="7" width="33.28515625" style="86" customWidth="1"/>
    <col min="8" max="16384" width="21" style="86"/>
  </cols>
  <sheetData>
    <row r="1" spans="1:11" ht="15">
      <c r="A1" s="750" t="s">
        <v>7401</v>
      </c>
      <c r="B1" s="750" t="s">
        <v>15260</v>
      </c>
      <c r="C1" s="635" t="s">
        <v>15261</v>
      </c>
      <c r="D1" s="635" t="s">
        <v>7639</v>
      </c>
      <c r="E1" s="635" t="s">
        <v>7642</v>
      </c>
      <c r="F1" s="636" t="s">
        <v>15262</v>
      </c>
      <c r="G1" s="637" t="s">
        <v>1948</v>
      </c>
      <c r="H1" s="638" t="s">
        <v>47</v>
      </c>
      <c r="I1" s="2"/>
      <c r="J1" s="2"/>
      <c r="K1" s="2"/>
    </row>
    <row r="2" spans="1:11">
      <c r="A2" s="176" t="s">
        <v>7391</v>
      </c>
      <c r="B2" s="176" t="s">
        <v>15263</v>
      </c>
      <c r="C2" s="4" t="s">
        <v>15264</v>
      </c>
      <c r="D2" s="4" t="s">
        <v>15265</v>
      </c>
      <c r="E2" s="4" t="s">
        <v>15266</v>
      </c>
      <c r="F2" s="12" t="s">
        <v>7459</v>
      </c>
      <c r="G2" s="21" t="s">
        <v>15267</v>
      </c>
      <c r="H2" s="4"/>
      <c r="I2" s="2"/>
      <c r="J2" s="2"/>
      <c r="K2" s="2"/>
    </row>
    <row r="3" spans="1:11">
      <c r="A3" s="176" t="s">
        <v>56</v>
      </c>
      <c r="B3" s="176" t="s">
        <v>15263</v>
      </c>
      <c r="C3" s="4" t="s">
        <v>15268</v>
      </c>
      <c r="D3" s="4" t="s">
        <v>3656</v>
      </c>
      <c r="E3" s="4" t="s">
        <v>7418</v>
      </c>
      <c r="F3" s="12" t="s">
        <v>7488</v>
      </c>
      <c r="G3" s="21" t="s">
        <v>15267</v>
      </c>
      <c r="H3" s="4"/>
      <c r="I3" s="2"/>
      <c r="J3" s="2"/>
      <c r="K3" s="2"/>
    </row>
    <row r="4" spans="1:11">
      <c r="A4" s="176" t="s">
        <v>56</v>
      </c>
      <c r="B4" s="176" t="s">
        <v>15263</v>
      </c>
      <c r="C4" s="4" t="s">
        <v>15269</v>
      </c>
      <c r="D4" s="4" t="s">
        <v>3656</v>
      </c>
      <c r="E4" s="4" t="s">
        <v>15270</v>
      </c>
      <c r="F4" s="12" t="s">
        <v>7487</v>
      </c>
      <c r="G4" s="21" t="s">
        <v>15267</v>
      </c>
      <c r="H4" s="4"/>
      <c r="I4" s="2"/>
      <c r="J4" s="2"/>
      <c r="K4" s="2"/>
    </row>
    <row r="5" spans="1:11">
      <c r="A5" s="176" t="s">
        <v>7394</v>
      </c>
      <c r="B5" s="176" t="s">
        <v>15263</v>
      </c>
      <c r="C5" s="4" t="s">
        <v>15271</v>
      </c>
      <c r="D5" s="4" t="s">
        <v>15272</v>
      </c>
      <c r="E5" s="4" t="s">
        <v>15273</v>
      </c>
      <c r="F5" s="12" t="s">
        <v>7484</v>
      </c>
      <c r="G5" s="21" t="s">
        <v>15267</v>
      </c>
      <c r="H5" s="4"/>
      <c r="I5" s="2"/>
      <c r="J5" s="2"/>
      <c r="K5" s="2"/>
    </row>
    <row r="6" spans="1:11">
      <c r="A6" s="176" t="s">
        <v>981</v>
      </c>
      <c r="B6" s="176" t="s">
        <v>15263</v>
      </c>
      <c r="C6" s="4" t="s">
        <v>15274</v>
      </c>
      <c r="D6" s="4" t="s">
        <v>15275</v>
      </c>
      <c r="E6" s="4" t="s">
        <v>15276</v>
      </c>
      <c r="F6" s="12" t="s">
        <v>7426</v>
      </c>
      <c r="G6" s="21" t="s">
        <v>15267</v>
      </c>
      <c r="H6" s="4"/>
      <c r="I6" s="2"/>
      <c r="J6" s="2"/>
      <c r="K6" s="2"/>
    </row>
    <row r="7" spans="1:11">
      <c r="A7" s="176" t="s">
        <v>7391</v>
      </c>
      <c r="B7" s="176" t="s">
        <v>15263</v>
      </c>
      <c r="C7" s="4" t="s">
        <v>15277</v>
      </c>
      <c r="D7" s="4" t="s">
        <v>15278</v>
      </c>
      <c r="E7" s="4" t="s">
        <v>15279</v>
      </c>
      <c r="F7" s="12" t="s">
        <v>7461</v>
      </c>
      <c r="G7" s="21" t="s">
        <v>15267</v>
      </c>
      <c r="H7" s="4"/>
      <c r="I7" s="2"/>
      <c r="J7" s="2"/>
      <c r="K7" s="2"/>
    </row>
    <row r="8" spans="1:11">
      <c r="A8" s="176" t="s">
        <v>981</v>
      </c>
      <c r="B8" s="176" t="s">
        <v>15263</v>
      </c>
      <c r="C8" s="4" t="s">
        <v>15280</v>
      </c>
      <c r="D8" s="4" t="s">
        <v>15281</v>
      </c>
      <c r="E8" s="4" t="s">
        <v>15282</v>
      </c>
      <c r="F8" s="12" t="s">
        <v>7430</v>
      </c>
      <c r="G8" s="21" t="s">
        <v>15267</v>
      </c>
      <c r="H8" s="4"/>
      <c r="I8" s="2"/>
      <c r="J8" s="2"/>
      <c r="K8" s="2"/>
    </row>
    <row r="9" spans="1:11">
      <c r="A9" s="176" t="s">
        <v>7391</v>
      </c>
      <c r="B9" s="176" t="s">
        <v>15263</v>
      </c>
      <c r="C9" s="4" t="s">
        <v>15283</v>
      </c>
      <c r="D9" s="4" t="s">
        <v>15284</v>
      </c>
      <c r="E9" s="4" t="s">
        <v>15285</v>
      </c>
      <c r="F9" s="12" t="s">
        <v>7480</v>
      </c>
      <c r="G9" s="21" t="s">
        <v>15267</v>
      </c>
      <c r="H9" s="4"/>
      <c r="I9" s="2"/>
      <c r="J9" s="2"/>
      <c r="K9" s="2"/>
    </row>
    <row r="10" spans="1:11">
      <c r="A10" s="176" t="s">
        <v>7391</v>
      </c>
      <c r="B10" s="176" t="s">
        <v>15263</v>
      </c>
      <c r="C10" s="4" t="s">
        <v>15286</v>
      </c>
      <c r="D10" s="4" t="s">
        <v>15287</v>
      </c>
      <c r="E10" s="4" t="s">
        <v>15288</v>
      </c>
      <c r="F10" s="12" t="s">
        <v>7471</v>
      </c>
      <c r="G10" s="21" t="s">
        <v>15267</v>
      </c>
      <c r="H10" s="4"/>
      <c r="I10" s="2"/>
      <c r="J10" s="2"/>
      <c r="K10" s="2"/>
    </row>
    <row r="11" spans="1:11">
      <c r="A11" s="176" t="s">
        <v>7390</v>
      </c>
      <c r="B11" s="176" t="s">
        <v>15263</v>
      </c>
      <c r="C11" s="4" t="s">
        <v>15289</v>
      </c>
      <c r="D11" s="4" t="s">
        <v>15290</v>
      </c>
      <c r="E11" s="4" t="s">
        <v>15291</v>
      </c>
      <c r="F11" s="12" t="s">
        <v>7443</v>
      </c>
      <c r="G11" s="21" t="s">
        <v>15267</v>
      </c>
      <c r="H11" s="4"/>
      <c r="I11" s="2"/>
      <c r="J11" s="2"/>
      <c r="K11" s="2"/>
    </row>
    <row r="12" spans="1:11">
      <c r="A12" s="2"/>
      <c r="B12" s="2"/>
      <c r="C12" s="2"/>
      <c r="D12" s="2"/>
      <c r="E12" s="2"/>
      <c r="F12" s="2"/>
      <c r="G12" s="2"/>
      <c r="H12" s="2"/>
      <c r="I12" s="2"/>
      <c r="J12" s="2"/>
      <c r="K12" s="2"/>
    </row>
    <row r="13" spans="1:11">
      <c r="A13" s="2"/>
      <c r="B13" s="2"/>
      <c r="C13" s="2"/>
      <c r="D13" s="2"/>
      <c r="E13" s="2"/>
      <c r="F13" s="2"/>
      <c r="G13" s="2"/>
      <c r="H13" s="2"/>
      <c r="I13" s="2"/>
      <c r="J13" s="2"/>
      <c r="K13" s="2"/>
    </row>
    <row r="14" spans="1:11">
      <c r="A14" s="2"/>
      <c r="B14" s="2"/>
      <c r="C14" s="2"/>
      <c r="D14" s="2"/>
      <c r="E14" s="2"/>
      <c r="F14" s="2"/>
      <c r="G14" s="2"/>
      <c r="H14" s="2"/>
      <c r="I14" s="2"/>
      <c r="J14" s="2"/>
      <c r="K14" s="2"/>
    </row>
    <row r="15" spans="1:11">
      <c r="A15" s="2"/>
      <c r="B15" s="2"/>
      <c r="C15" s="2"/>
      <c r="D15" s="2"/>
      <c r="E15" s="2"/>
      <c r="F15" s="2"/>
      <c r="G15" s="2"/>
      <c r="H15" s="2"/>
      <c r="I15" s="2"/>
      <c r="J15" s="2"/>
      <c r="K15" s="2"/>
    </row>
    <row r="16" spans="1:11">
      <c r="A16" s="2"/>
      <c r="B16" s="2"/>
      <c r="C16" s="2"/>
      <c r="D16" s="2"/>
      <c r="E16" s="2"/>
      <c r="F16" s="2"/>
      <c r="G16" s="2"/>
      <c r="H16" s="2"/>
      <c r="I16" s="2"/>
      <c r="J16" s="2"/>
      <c r="K16" s="2"/>
    </row>
    <row r="17" spans="1:11">
      <c r="A17" s="2"/>
      <c r="B17" s="2"/>
      <c r="C17" s="2"/>
      <c r="D17" s="2"/>
      <c r="E17" s="2"/>
      <c r="F17" s="2"/>
      <c r="G17" s="2"/>
      <c r="H17" s="2"/>
      <c r="I17" s="2"/>
      <c r="J17" s="2"/>
      <c r="K17" s="2"/>
    </row>
    <row r="18" spans="1:11">
      <c r="A18" s="2"/>
      <c r="B18" s="2"/>
      <c r="C18" s="2"/>
      <c r="D18" s="2"/>
      <c r="E18" s="2"/>
      <c r="F18" s="2"/>
      <c r="G18" s="2"/>
      <c r="H18" s="2"/>
      <c r="I18" s="2"/>
      <c r="J18" s="2"/>
      <c r="K18" s="2"/>
    </row>
    <row r="19" spans="1:11">
      <c r="A19" s="2"/>
      <c r="B19" s="2"/>
      <c r="C19" s="2"/>
      <c r="D19" s="2"/>
      <c r="E19" s="2"/>
      <c r="F19" s="2"/>
      <c r="G19" s="2"/>
      <c r="H19" s="2"/>
      <c r="I19" s="2"/>
      <c r="J19" s="2"/>
      <c r="K19" s="2"/>
    </row>
    <row r="20" spans="1:11">
      <c r="A20" s="2"/>
      <c r="B20" s="2"/>
      <c r="C20" s="2"/>
      <c r="D20" s="2"/>
      <c r="E20" s="2"/>
      <c r="F20" s="2"/>
      <c r="G20" s="2"/>
      <c r="H20" s="2"/>
      <c r="I20" s="2"/>
      <c r="J20" s="2"/>
      <c r="K20" s="2"/>
    </row>
    <row r="21" spans="1:11">
      <c r="A21" s="2"/>
      <c r="B21" s="2"/>
      <c r="C21" s="2"/>
      <c r="D21" s="2"/>
      <c r="E21" s="2"/>
      <c r="F21" s="2"/>
      <c r="G21" s="2" t="s">
        <v>15292</v>
      </c>
      <c r="H21" s="2"/>
      <c r="I21" s="2"/>
      <c r="J21" s="2"/>
      <c r="K21" s="2"/>
    </row>
    <row r="22" spans="1:11">
      <c r="A22" s="2"/>
      <c r="B22" s="2"/>
      <c r="C22" s="2"/>
      <c r="D22" s="2"/>
      <c r="E22" s="2"/>
      <c r="F22" s="2"/>
      <c r="G22" s="2"/>
      <c r="H22" s="2"/>
      <c r="I22" s="2"/>
      <c r="J22" s="2"/>
      <c r="K22" s="2"/>
    </row>
    <row r="23" spans="1:11">
      <c r="A23" s="2"/>
      <c r="B23" s="2"/>
      <c r="C23" s="2"/>
      <c r="D23" s="2"/>
      <c r="E23" s="2"/>
      <c r="F23" s="2"/>
      <c r="G23" s="2"/>
      <c r="H23" s="2"/>
      <c r="I23" s="2"/>
      <c r="J23" s="2"/>
      <c r="K23" s="2"/>
    </row>
    <row r="24" spans="1:11">
      <c r="A24" s="2"/>
      <c r="B24" s="2"/>
      <c r="C24" s="2"/>
      <c r="D24" s="2"/>
      <c r="E24" s="2"/>
      <c r="F24" s="2"/>
      <c r="G24" s="2"/>
      <c r="H24" s="2"/>
      <c r="I24" s="2"/>
      <c r="J24" s="2"/>
      <c r="K24" s="2"/>
    </row>
    <row r="25" spans="1:11">
      <c r="A25" s="2"/>
      <c r="B25" s="2"/>
      <c r="C25" s="2"/>
      <c r="D25" s="2"/>
      <c r="E25" s="2"/>
      <c r="F25" s="2"/>
      <c r="G25" s="2"/>
      <c r="H25" s="2"/>
      <c r="I25" s="2"/>
      <c r="J25" s="2"/>
      <c r="K25" s="2"/>
    </row>
    <row r="26" spans="1:11">
      <c r="A26" s="2"/>
      <c r="B26" s="2"/>
      <c r="C26" s="2"/>
      <c r="D26" s="2"/>
      <c r="E26" s="2"/>
      <c r="F26" s="2"/>
      <c r="G26" s="2"/>
      <c r="H26" s="2"/>
      <c r="I26" s="2"/>
      <c r="J26" s="2"/>
      <c r="K26" s="2"/>
    </row>
    <row r="27" spans="1:11">
      <c r="A27" s="2"/>
      <c r="B27" s="2"/>
      <c r="C27" s="2"/>
      <c r="D27" s="2"/>
      <c r="E27" s="2"/>
      <c r="F27" s="2"/>
      <c r="G27" s="2"/>
      <c r="H27" s="2"/>
      <c r="I27" s="2"/>
      <c r="J27" s="2"/>
      <c r="K27" s="2"/>
    </row>
    <row r="28" spans="1:11">
      <c r="A28" s="2"/>
      <c r="B28" s="2"/>
      <c r="C28" s="2"/>
      <c r="D28" s="2"/>
      <c r="E28" s="2"/>
      <c r="F28" s="2"/>
      <c r="G28" s="2"/>
      <c r="H28" s="2"/>
      <c r="I28" s="2"/>
      <c r="J28" s="2"/>
      <c r="K28" s="2"/>
    </row>
    <row r="29" spans="1:11">
      <c r="A29" s="2"/>
      <c r="B29" s="2"/>
      <c r="C29" s="2"/>
      <c r="D29" s="2"/>
      <c r="E29" s="2"/>
      <c r="F29" s="2"/>
      <c r="G29" s="2"/>
      <c r="H29" s="2"/>
      <c r="I29" s="2"/>
      <c r="J29" s="2"/>
      <c r="K29" s="2"/>
    </row>
    <row r="30" spans="1:11">
      <c r="A30" s="2"/>
      <c r="B30" s="2"/>
      <c r="C30" s="2"/>
      <c r="D30" s="2"/>
      <c r="E30" s="2"/>
      <c r="F30" s="2"/>
      <c r="G30" s="2"/>
      <c r="H30" s="2"/>
      <c r="I30" s="2"/>
      <c r="J30" s="2"/>
      <c r="K30" s="2"/>
    </row>
    <row r="31" spans="1:11">
      <c r="A31" s="2"/>
      <c r="B31" s="2"/>
      <c r="C31" s="2"/>
      <c r="D31" s="2"/>
      <c r="E31" s="2"/>
      <c r="F31" s="2"/>
      <c r="G31" s="2"/>
      <c r="H31" s="2"/>
      <c r="I31" s="2"/>
      <c r="J31" s="2"/>
      <c r="K31" s="2"/>
    </row>
    <row r="32" spans="1:11">
      <c r="A32" s="2"/>
      <c r="B32" s="2"/>
      <c r="C32" s="2"/>
      <c r="D32" s="2"/>
      <c r="E32" s="2"/>
      <c r="F32" s="2"/>
      <c r="G32" s="2"/>
      <c r="H32" s="2"/>
      <c r="I32" s="2"/>
      <c r="J32" s="2"/>
      <c r="K32" s="2"/>
    </row>
    <row r="33" spans="1:11">
      <c r="A33" s="2"/>
      <c r="B33" s="2"/>
      <c r="C33" s="2"/>
      <c r="D33" s="2"/>
      <c r="E33" s="2"/>
      <c r="F33" s="2"/>
      <c r="G33" s="2"/>
      <c r="H33" s="2"/>
      <c r="I33" s="2"/>
      <c r="J33" s="2"/>
      <c r="K33" s="2"/>
    </row>
    <row r="34" spans="1:11">
      <c r="A34" s="2"/>
      <c r="B34" s="2"/>
      <c r="C34" s="2"/>
      <c r="D34" s="2"/>
      <c r="E34" s="2"/>
      <c r="F34" s="2"/>
      <c r="G34" s="2"/>
      <c r="H34" s="2"/>
      <c r="I34" s="2"/>
      <c r="J34" s="2"/>
      <c r="K34" s="2"/>
    </row>
    <row r="35" spans="1:11">
      <c r="A35" s="2"/>
      <c r="B35" s="2"/>
      <c r="C35" s="2"/>
      <c r="D35" s="2"/>
      <c r="E35" s="2"/>
      <c r="F35" s="2"/>
      <c r="G35" s="2"/>
      <c r="H35" s="2"/>
      <c r="I35" s="2"/>
      <c r="J35" s="2"/>
      <c r="K35" s="2"/>
    </row>
    <row r="36" spans="1:11">
      <c r="A36" s="2"/>
      <c r="B36" s="2"/>
      <c r="C36" s="2"/>
      <c r="D36" s="2"/>
      <c r="E36" s="2"/>
      <c r="F36" s="2"/>
      <c r="G36" s="2"/>
      <c r="H36" s="2"/>
      <c r="I36" s="2"/>
      <c r="J36" s="2"/>
      <c r="K36" s="2"/>
    </row>
    <row r="37" spans="1:11">
      <c r="A37" s="2"/>
      <c r="B37" s="2"/>
      <c r="C37" s="2"/>
      <c r="D37" s="2"/>
      <c r="E37" s="2"/>
      <c r="F37" s="2"/>
      <c r="G37" s="2"/>
      <c r="H37" s="2"/>
      <c r="I37" s="2"/>
      <c r="J37" s="2"/>
      <c r="K37" s="2"/>
    </row>
    <row r="38" spans="1:11">
      <c r="A38" s="2"/>
      <c r="B38" s="2"/>
      <c r="C38" s="2"/>
      <c r="D38" s="2"/>
      <c r="E38" s="2"/>
      <c r="F38" s="2"/>
      <c r="G38" s="2"/>
      <c r="H38" s="2"/>
      <c r="I38" s="2"/>
      <c r="J38" s="2"/>
      <c r="K38" s="2"/>
    </row>
    <row r="39" spans="1:11">
      <c r="A39" s="2"/>
      <c r="B39" s="2"/>
      <c r="C39" s="2"/>
      <c r="D39" s="2"/>
      <c r="E39" s="2"/>
      <c r="F39" s="2"/>
      <c r="G39" s="2"/>
      <c r="H39" s="2"/>
      <c r="I39" s="2"/>
      <c r="J39" s="2"/>
      <c r="K39" s="2"/>
    </row>
    <row r="40" spans="1:11">
      <c r="A40" s="2"/>
      <c r="B40" s="2"/>
      <c r="C40" s="2"/>
      <c r="D40" s="2"/>
      <c r="E40" s="2"/>
      <c r="F40" s="2"/>
      <c r="G40" s="2"/>
      <c r="H40" s="2"/>
      <c r="I40" s="2"/>
      <c r="J40" s="2"/>
      <c r="K40" s="2"/>
    </row>
    <row r="41" spans="1:11">
      <c r="A41" s="2"/>
      <c r="B41" s="2"/>
      <c r="C41" s="2"/>
      <c r="D41" s="2"/>
      <c r="E41" s="2"/>
      <c r="F41" s="2"/>
      <c r="G41" s="2"/>
      <c r="H41" s="2"/>
      <c r="I41" s="2"/>
      <c r="J41" s="2"/>
      <c r="K41" s="2"/>
    </row>
    <row r="42" spans="1:11">
      <c r="A42" s="2"/>
      <c r="B42" s="2"/>
      <c r="C42" s="2"/>
      <c r="D42" s="2"/>
      <c r="E42" s="2"/>
      <c r="F42" s="2"/>
      <c r="G42" s="2"/>
      <c r="H42" s="2"/>
      <c r="I42" s="2"/>
      <c r="J42" s="2"/>
      <c r="K42" s="2"/>
    </row>
    <row r="43" spans="1:11">
      <c r="A43" s="2"/>
      <c r="B43" s="2"/>
      <c r="C43" s="2"/>
      <c r="D43" s="2"/>
      <c r="E43" s="2"/>
      <c r="F43" s="2"/>
      <c r="G43" s="2"/>
      <c r="H43" s="2"/>
      <c r="I43" s="2"/>
      <c r="J43" s="2"/>
      <c r="K43" s="2"/>
    </row>
    <row r="44" spans="1:11">
      <c r="A44" s="2"/>
      <c r="B44" s="2"/>
      <c r="C44" s="2"/>
      <c r="D44" s="2"/>
      <c r="E44" s="2"/>
      <c r="F44" s="2"/>
      <c r="G44" s="2"/>
      <c r="H44" s="2"/>
      <c r="I44" s="2"/>
      <c r="J44" s="2"/>
      <c r="K44" s="2"/>
    </row>
    <row r="45" spans="1:11">
      <c r="A45" s="2"/>
      <c r="B45" s="2"/>
      <c r="C45" s="2"/>
      <c r="D45" s="2"/>
      <c r="E45" s="2"/>
      <c r="F45" s="2"/>
      <c r="G45" s="2"/>
      <c r="H45" s="2"/>
      <c r="I45" s="2"/>
      <c r="J45" s="2"/>
      <c r="K45" s="2"/>
    </row>
    <row r="46" spans="1:11">
      <c r="A46" s="2"/>
      <c r="B46" s="2"/>
      <c r="C46" s="2"/>
      <c r="D46" s="2"/>
      <c r="E46" s="2"/>
      <c r="F46" s="2"/>
      <c r="G46" s="2"/>
      <c r="H46" s="2"/>
      <c r="I46" s="2"/>
      <c r="J46" s="2"/>
      <c r="K46" s="2"/>
    </row>
    <row r="47" spans="1:11">
      <c r="A47" s="2"/>
      <c r="B47" s="2"/>
      <c r="C47" s="2"/>
      <c r="D47" s="2"/>
      <c r="E47" s="2"/>
      <c r="F47" s="2"/>
      <c r="G47" s="2"/>
      <c r="H47" s="2"/>
      <c r="I47" s="2"/>
      <c r="J47" s="2"/>
      <c r="K47" s="2"/>
    </row>
    <row r="48" spans="1:11">
      <c r="A48" s="2"/>
      <c r="B48" s="2"/>
      <c r="C48" s="2"/>
      <c r="D48" s="2"/>
      <c r="E48" s="2"/>
      <c r="F48" s="2"/>
      <c r="G48" s="2"/>
      <c r="H48" s="2"/>
      <c r="I48" s="2"/>
      <c r="J48" s="2"/>
      <c r="K48" s="2"/>
    </row>
    <row r="49" spans="1:11">
      <c r="A49" s="2"/>
      <c r="B49" s="2"/>
      <c r="C49" s="2"/>
      <c r="D49" s="2"/>
      <c r="E49" s="2"/>
      <c r="F49" s="2"/>
      <c r="G49" s="2"/>
      <c r="H49" s="2"/>
      <c r="I49" s="2"/>
      <c r="J49" s="2"/>
      <c r="K49" s="2"/>
    </row>
    <row r="50" spans="1:11">
      <c r="A50" s="2"/>
      <c r="B50" s="2"/>
      <c r="C50" s="2"/>
      <c r="D50" s="2"/>
      <c r="E50" s="2"/>
      <c r="F50" s="2"/>
      <c r="G50" s="2"/>
      <c r="H50" s="2"/>
      <c r="I50" s="2"/>
      <c r="J50" s="2"/>
      <c r="K50" s="2"/>
    </row>
    <row r="51" spans="1:11">
      <c r="A51" s="2"/>
      <c r="B51" s="2"/>
      <c r="C51" s="2"/>
      <c r="D51" s="2"/>
      <c r="E51" s="2"/>
      <c r="F51" s="2"/>
      <c r="G51" s="2"/>
      <c r="H51" s="2"/>
      <c r="I51" s="2"/>
      <c r="J51" s="2"/>
      <c r="K51" s="2"/>
    </row>
    <row r="52" spans="1:11">
      <c r="A52" s="2"/>
      <c r="B52" s="2"/>
      <c r="C52" s="2"/>
      <c r="D52" s="2"/>
      <c r="E52" s="2"/>
      <c r="F52" s="2"/>
      <c r="G52" s="2"/>
      <c r="H52" s="2"/>
      <c r="I52" s="2"/>
      <c r="J52" s="2"/>
      <c r="K52" s="2"/>
    </row>
    <row r="53" spans="1:11">
      <c r="A53" s="2"/>
      <c r="B53" s="2"/>
      <c r="C53" s="2"/>
      <c r="D53" s="2"/>
      <c r="E53" s="2"/>
      <c r="F53" s="2"/>
      <c r="G53" s="2"/>
      <c r="H53" s="2"/>
      <c r="I53" s="2"/>
      <c r="J53" s="2"/>
      <c r="K53" s="2"/>
    </row>
    <row r="54" spans="1:11">
      <c r="A54" s="2"/>
      <c r="B54" s="2"/>
      <c r="C54" s="2"/>
      <c r="D54" s="2"/>
      <c r="E54" s="2"/>
      <c r="F54" s="2"/>
      <c r="G54" s="2"/>
      <c r="H54" s="2"/>
      <c r="I54" s="2"/>
      <c r="J54" s="2"/>
      <c r="K54" s="2"/>
    </row>
    <row r="55" spans="1:11">
      <c r="A55" s="2"/>
      <c r="B55" s="2"/>
      <c r="C55" s="2"/>
      <c r="D55" s="2"/>
      <c r="E55" s="2"/>
      <c r="F55" s="2"/>
      <c r="G55" s="2"/>
      <c r="H55" s="2"/>
      <c r="I55" s="2"/>
      <c r="J55" s="2"/>
      <c r="K55" s="2"/>
    </row>
    <row r="56" spans="1:11">
      <c r="A56" s="2"/>
      <c r="B56" s="2"/>
      <c r="C56" s="2"/>
      <c r="D56" s="2"/>
      <c r="E56" s="2"/>
      <c r="F56" s="2"/>
      <c r="G56" s="2"/>
      <c r="H56" s="2"/>
      <c r="I56" s="2"/>
      <c r="J56" s="2"/>
      <c r="K56" s="2"/>
    </row>
    <row r="57" spans="1:11">
      <c r="A57" s="2"/>
      <c r="B57" s="2"/>
      <c r="C57" s="2"/>
      <c r="D57" s="2"/>
      <c r="E57" s="2"/>
      <c r="F57" s="2"/>
      <c r="G57" s="2"/>
      <c r="H57" s="2"/>
      <c r="I57" s="2"/>
      <c r="J57" s="2"/>
      <c r="K57" s="2"/>
    </row>
    <row r="58" spans="1:11">
      <c r="A58" s="2"/>
      <c r="B58" s="2"/>
      <c r="C58" s="2"/>
      <c r="D58" s="2"/>
      <c r="E58" s="2"/>
      <c r="F58" s="2"/>
      <c r="G58" s="2"/>
      <c r="H58" s="2"/>
      <c r="I58" s="2"/>
      <c r="J58" s="2"/>
      <c r="K58" s="2"/>
    </row>
    <row r="59" spans="1:11">
      <c r="A59" s="2"/>
      <c r="B59" s="2"/>
      <c r="C59" s="2"/>
      <c r="D59" s="2"/>
      <c r="E59" s="2"/>
      <c r="F59" s="2"/>
      <c r="G59" s="2"/>
      <c r="H59" s="2"/>
      <c r="I59" s="2"/>
      <c r="J59" s="2"/>
      <c r="K59" s="2"/>
    </row>
    <row r="60" spans="1:11">
      <c r="A60" s="2"/>
      <c r="B60" s="2"/>
      <c r="C60" s="2"/>
      <c r="D60" s="2"/>
      <c r="E60" s="2"/>
      <c r="F60" s="2"/>
      <c r="G60" s="2"/>
      <c r="H60" s="2"/>
      <c r="I60" s="2"/>
      <c r="J60" s="2"/>
      <c r="K60" s="2"/>
    </row>
    <row r="61" spans="1:11">
      <c r="A61" s="2"/>
      <c r="B61" s="2"/>
      <c r="C61" s="2"/>
      <c r="D61" s="2"/>
      <c r="E61" s="2"/>
      <c r="F61" s="2"/>
      <c r="G61" s="2"/>
      <c r="H61" s="2"/>
      <c r="I61" s="2"/>
      <c r="J61" s="2"/>
      <c r="K61" s="2"/>
    </row>
    <row r="62" spans="1:11">
      <c r="A62" s="2"/>
      <c r="B62" s="2"/>
      <c r="C62" s="2"/>
      <c r="D62" s="2"/>
      <c r="E62" s="2"/>
      <c r="F62" s="2"/>
      <c r="G62" s="2"/>
      <c r="H62" s="2"/>
      <c r="I62" s="2"/>
      <c r="J62" s="2"/>
      <c r="K62" s="2"/>
    </row>
    <row r="63" spans="1:11">
      <c r="A63" s="2"/>
      <c r="B63" s="2"/>
      <c r="C63" s="2"/>
      <c r="D63" s="2"/>
      <c r="E63" s="2"/>
      <c r="F63" s="2"/>
      <c r="G63" s="2"/>
      <c r="H63" s="2"/>
      <c r="I63" s="2"/>
      <c r="J63" s="2"/>
      <c r="K63" s="2"/>
    </row>
    <row r="64" spans="1:11">
      <c r="A64" s="2"/>
      <c r="B64" s="2"/>
      <c r="C64" s="2"/>
      <c r="D64" s="2"/>
      <c r="E64" s="2"/>
      <c r="F64" s="2"/>
      <c r="G64" s="2"/>
      <c r="H64" s="2"/>
      <c r="I64" s="2"/>
      <c r="J64" s="2"/>
      <c r="K64" s="2"/>
    </row>
    <row r="65" spans="1:11">
      <c r="A65" s="2"/>
      <c r="B65" s="2"/>
      <c r="C65" s="2"/>
      <c r="D65" s="2"/>
      <c r="E65" s="2"/>
      <c r="F65" s="2"/>
      <c r="G65" s="2"/>
      <c r="H65" s="2"/>
      <c r="I65" s="2"/>
      <c r="J65" s="2"/>
      <c r="K65" s="2"/>
    </row>
    <row r="66" spans="1:11">
      <c r="A66" s="2"/>
      <c r="B66" s="2"/>
      <c r="C66" s="2"/>
      <c r="D66" s="2"/>
      <c r="E66" s="2"/>
      <c r="F66" s="2"/>
      <c r="G66" s="2"/>
      <c r="H66" s="2"/>
      <c r="I66" s="2"/>
      <c r="J66" s="2"/>
      <c r="K66" s="2"/>
    </row>
    <row r="67" spans="1:11">
      <c r="A67" s="2"/>
      <c r="B67" s="2"/>
      <c r="C67" s="2"/>
      <c r="D67" s="2"/>
      <c r="E67" s="2"/>
      <c r="F67" s="2"/>
      <c r="G67" s="2"/>
      <c r="H67" s="2"/>
      <c r="I67" s="2"/>
      <c r="J67" s="2"/>
      <c r="K67" s="2"/>
    </row>
    <row r="68" spans="1:11">
      <c r="A68" s="2"/>
      <c r="B68" s="2"/>
      <c r="C68" s="2"/>
      <c r="D68" s="2"/>
      <c r="E68" s="2"/>
      <c r="F68" s="2"/>
      <c r="G68" s="2"/>
      <c r="H68" s="2"/>
      <c r="I68" s="2"/>
      <c r="J68" s="2"/>
      <c r="K68" s="2"/>
    </row>
    <row r="69" spans="1:11">
      <c r="A69" s="2"/>
      <c r="B69" s="2"/>
      <c r="C69" s="2"/>
      <c r="D69" s="2"/>
      <c r="E69" s="2"/>
      <c r="F69" s="2"/>
      <c r="G69" s="2"/>
      <c r="H69" s="2"/>
      <c r="I69" s="2"/>
      <c r="J69" s="2"/>
      <c r="K69" s="2"/>
    </row>
    <row r="70" spans="1:11">
      <c r="A70" s="2"/>
      <c r="B70" s="2"/>
      <c r="C70" s="2"/>
      <c r="D70" s="2"/>
      <c r="E70" s="2"/>
      <c r="F70" s="2"/>
      <c r="G70" s="2"/>
      <c r="H70" s="2"/>
      <c r="I70" s="2"/>
      <c r="J70" s="2"/>
      <c r="K70" s="2"/>
    </row>
    <row r="71" spans="1:11">
      <c r="A71" s="2"/>
      <c r="B71" s="2"/>
      <c r="C71" s="2"/>
      <c r="D71" s="2"/>
      <c r="E71" s="2"/>
      <c r="F71" s="2"/>
      <c r="G71" s="2"/>
      <c r="H71" s="2"/>
      <c r="I71" s="2"/>
      <c r="J71" s="2"/>
      <c r="K71" s="2"/>
    </row>
    <row r="72" spans="1:11">
      <c r="A72" s="2"/>
      <c r="B72" s="2"/>
      <c r="C72" s="2"/>
      <c r="D72" s="2"/>
      <c r="E72" s="2"/>
      <c r="F72" s="2"/>
      <c r="G72" s="2"/>
      <c r="H72" s="2"/>
      <c r="I72" s="2"/>
      <c r="J72" s="2"/>
      <c r="K72" s="2"/>
    </row>
    <row r="73" spans="1:11">
      <c r="A73" s="2"/>
      <c r="B73" s="2"/>
      <c r="C73" s="2"/>
      <c r="D73" s="2"/>
      <c r="E73" s="2"/>
      <c r="F73" s="2"/>
      <c r="G73" s="2"/>
      <c r="H73" s="2"/>
      <c r="I73" s="2"/>
      <c r="J73" s="2"/>
      <c r="K73" s="2"/>
    </row>
    <row r="74" spans="1:11">
      <c r="A74" s="2"/>
      <c r="B74" s="2"/>
      <c r="C74" s="2"/>
      <c r="D74" s="2"/>
      <c r="E74" s="2"/>
      <c r="F74" s="2"/>
      <c r="G74" s="2"/>
      <c r="H74" s="2"/>
      <c r="I74" s="2"/>
      <c r="J74" s="2"/>
      <c r="K74" s="2"/>
    </row>
    <row r="75" spans="1:11">
      <c r="A75" s="2"/>
      <c r="B75" s="2"/>
      <c r="C75" s="2"/>
      <c r="D75" s="2"/>
      <c r="E75" s="2"/>
      <c r="F75" s="2"/>
      <c r="G75" s="2"/>
      <c r="H75" s="2"/>
      <c r="I75" s="2"/>
      <c r="J75" s="2"/>
      <c r="K75" s="2"/>
    </row>
    <row r="76" spans="1:11">
      <c r="A76" s="2"/>
      <c r="B76" s="2"/>
      <c r="C76" s="2"/>
      <c r="D76" s="2"/>
      <c r="E76" s="2"/>
      <c r="F76" s="2"/>
      <c r="G76" s="2"/>
      <c r="H76" s="2"/>
      <c r="I76" s="2"/>
      <c r="J76" s="2"/>
      <c r="K76" s="2"/>
    </row>
    <row r="77" spans="1:11">
      <c r="A77" s="2"/>
      <c r="B77" s="2"/>
      <c r="C77" s="2"/>
      <c r="D77" s="2"/>
      <c r="E77" s="2"/>
      <c r="F77" s="2"/>
      <c r="G77" s="2"/>
      <c r="H77" s="2"/>
      <c r="I77" s="2"/>
      <c r="J77" s="2"/>
      <c r="K77" s="2"/>
    </row>
    <row r="78" spans="1:11">
      <c r="A78" s="2"/>
      <c r="B78" s="2"/>
      <c r="C78" s="2"/>
      <c r="D78" s="2"/>
      <c r="E78" s="2"/>
      <c r="F78" s="2"/>
      <c r="G78" s="2"/>
      <c r="H78" s="2"/>
      <c r="I78" s="2"/>
      <c r="J78" s="2"/>
      <c r="K78" s="2"/>
    </row>
    <row r="79" spans="1:11">
      <c r="A79" s="2"/>
      <c r="B79" s="2"/>
      <c r="C79" s="2"/>
      <c r="D79" s="2"/>
      <c r="E79" s="2"/>
      <c r="F79" s="2"/>
      <c r="G79" s="2"/>
      <c r="H79" s="2"/>
      <c r="I79" s="2"/>
      <c r="J79" s="2"/>
      <c r="K79" s="2"/>
    </row>
    <row r="80" spans="1:11">
      <c r="A80" s="2"/>
      <c r="B80" s="2"/>
      <c r="C80" s="2"/>
      <c r="D80" s="2"/>
      <c r="E80" s="2"/>
      <c r="F80" s="2"/>
      <c r="G80" s="2"/>
      <c r="H80" s="2"/>
      <c r="I80" s="2"/>
      <c r="J80" s="2"/>
      <c r="K80" s="2"/>
    </row>
    <row r="81" spans="1:11">
      <c r="A81" s="2"/>
      <c r="B81" s="2"/>
      <c r="C81" s="2"/>
      <c r="D81" s="2"/>
      <c r="E81" s="2"/>
      <c r="F81" s="2"/>
      <c r="G81" s="2"/>
      <c r="H81" s="2"/>
      <c r="I81" s="2"/>
      <c r="J81" s="2"/>
      <c r="K81" s="2"/>
    </row>
    <row r="82" spans="1:11">
      <c r="A82" s="2"/>
      <c r="B82" s="2"/>
      <c r="C82" s="2"/>
      <c r="D82" s="2"/>
      <c r="E82" s="2"/>
      <c r="F82" s="2"/>
      <c r="G82" s="2"/>
      <c r="H82" s="2"/>
      <c r="I82" s="2"/>
      <c r="J82" s="2"/>
      <c r="K82" s="2"/>
    </row>
    <row r="83" spans="1:11">
      <c r="A83" s="2"/>
      <c r="B83" s="2"/>
      <c r="C83" s="2"/>
      <c r="D83" s="2"/>
      <c r="E83" s="2"/>
      <c r="F83" s="2"/>
      <c r="G83" s="2"/>
      <c r="H83" s="2"/>
      <c r="I83" s="2"/>
      <c r="J83" s="2"/>
      <c r="K83" s="2"/>
    </row>
    <row r="84" spans="1:11">
      <c r="A84" s="2"/>
      <c r="B84" s="2"/>
      <c r="C84" s="2"/>
      <c r="D84" s="2"/>
      <c r="E84" s="2"/>
      <c r="F84" s="2"/>
      <c r="G84" s="2"/>
      <c r="H84" s="2"/>
      <c r="I84" s="2"/>
      <c r="J84" s="2"/>
      <c r="K84" s="2"/>
    </row>
    <row r="85" spans="1:11">
      <c r="A85" s="2"/>
      <c r="B85" s="2"/>
      <c r="C85" s="2"/>
      <c r="D85" s="2"/>
      <c r="E85" s="2"/>
      <c r="F85" s="2"/>
      <c r="G85" s="2"/>
      <c r="H85" s="2"/>
      <c r="I85" s="2"/>
      <c r="J85" s="2"/>
      <c r="K85" s="2"/>
    </row>
  </sheetData>
  <autoFilter ref="A1:K85" xr:uid="{5FC07524-3D84-4357-9037-AB2462BA90F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FA8F-E6F7-414F-8A27-C3AB07A0747A}">
  <sheetPr>
    <tabColor rgb="FFFF0000"/>
  </sheetPr>
  <dimension ref="A1:M3510"/>
  <sheetViews>
    <sheetView zoomScale="70" zoomScaleNormal="80" workbookViewId="0">
      <pane ySplit="1" topLeftCell="A833" activePane="bottomLeft" state="frozen"/>
      <selection pane="bottomLeft" activeCell="E1197" sqref="E1197"/>
    </sheetView>
  </sheetViews>
  <sheetFormatPr defaultColWidth="9.140625" defaultRowHeight="15"/>
  <cols>
    <col min="1" max="1" width="17.140625" style="3" bestFit="1" customWidth="1"/>
    <col min="2" max="2" width="19.42578125" style="2" bestFit="1" customWidth="1"/>
    <col min="3" max="3" width="41.140625" style="2" customWidth="1"/>
    <col min="4" max="4" width="58.42578125" style="2" bestFit="1" customWidth="1"/>
    <col min="5" max="5" width="79.7109375" style="2" bestFit="1" customWidth="1"/>
    <col min="6" max="7" width="16.140625" style="89" customWidth="1"/>
    <col min="8" max="8" width="62" style="2" customWidth="1"/>
    <col min="9" max="9" width="9.140625" style="89"/>
    <col min="10" max="10" width="9.140625" style="2"/>
    <col min="11" max="11" width="26.5703125" style="2" bestFit="1" customWidth="1"/>
    <col min="12" max="16384" width="9.140625" style="2"/>
  </cols>
  <sheetData>
    <row r="1" spans="1:13">
      <c r="A1" s="91" t="s">
        <v>1946</v>
      </c>
      <c r="B1" s="91" t="s">
        <v>49</v>
      </c>
      <c r="C1" s="91" t="s">
        <v>50</v>
      </c>
      <c r="D1" s="91" t="s">
        <v>1947</v>
      </c>
      <c r="E1" s="91" t="s">
        <v>51</v>
      </c>
      <c r="F1" s="91" t="s">
        <v>1929</v>
      </c>
      <c r="G1" s="243" t="s">
        <v>14347</v>
      </c>
      <c r="H1" s="243" t="s">
        <v>1948</v>
      </c>
      <c r="I1" s="15" t="s">
        <v>1949</v>
      </c>
      <c r="J1" s="15" t="s">
        <v>1117</v>
      </c>
      <c r="K1" s="13"/>
      <c r="L1" s="13"/>
      <c r="M1" s="13"/>
    </row>
    <row r="2" spans="1:13" s="13" customFormat="1">
      <c r="A2" s="34" t="s">
        <v>56</v>
      </c>
      <c r="B2" s="175" t="s">
        <v>352</v>
      </c>
      <c r="C2" s="175" t="s">
        <v>377</v>
      </c>
      <c r="D2" s="175" t="s">
        <v>1950</v>
      </c>
      <c r="E2" s="175" t="s">
        <v>15293</v>
      </c>
      <c r="F2" s="175" t="s">
        <v>1952</v>
      </c>
      <c r="G2" s="252" t="s">
        <v>14353</v>
      </c>
      <c r="H2" s="252" t="s">
        <v>1953</v>
      </c>
      <c r="I2" s="246" t="s">
        <v>1954</v>
      </c>
      <c r="J2" s="182" t="s">
        <v>1120</v>
      </c>
      <c r="K2" s="182"/>
      <c r="L2" s="182"/>
      <c r="M2" s="182"/>
    </row>
    <row r="3" spans="1:13" s="13" customFormat="1" ht="14.25">
      <c r="A3" s="4" t="s">
        <v>56</v>
      </c>
      <c r="B3" s="4" t="s">
        <v>352</v>
      </c>
      <c r="C3" s="4" t="s">
        <v>377</v>
      </c>
      <c r="D3" s="4" t="s">
        <v>1955</v>
      </c>
      <c r="E3" s="4" t="s">
        <v>1915</v>
      </c>
      <c r="F3" s="4" t="s">
        <v>1952</v>
      </c>
      <c r="G3" s="21"/>
      <c r="H3" s="21" t="s">
        <v>1953</v>
      </c>
      <c r="I3" s="249" t="s">
        <v>1855</v>
      </c>
      <c r="J3" s="13" t="s">
        <v>1120</v>
      </c>
    </row>
    <row r="4" spans="1:13" s="13" customFormat="1">
      <c r="A4" s="34" t="s">
        <v>56</v>
      </c>
      <c r="B4" s="34" t="s">
        <v>352</v>
      </c>
      <c r="C4" s="34" t="s">
        <v>1956</v>
      </c>
      <c r="D4" s="34" t="s">
        <v>1950</v>
      </c>
      <c r="E4" s="34" t="s">
        <v>15293</v>
      </c>
      <c r="F4" s="34" t="s">
        <v>1952</v>
      </c>
      <c r="G4" s="252" t="s">
        <v>14353</v>
      </c>
      <c r="H4" s="465" t="s">
        <v>1959</v>
      </c>
      <c r="I4" s="246" t="s">
        <v>1954</v>
      </c>
      <c r="J4" s="182" t="s">
        <v>1120</v>
      </c>
    </row>
    <row r="5" spans="1:13" s="13" customFormat="1" ht="14.25">
      <c r="A5" s="196" t="s">
        <v>56</v>
      </c>
      <c r="B5" s="196" t="s">
        <v>352</v>
      </c>
      <c r="C5" s="196" t="s">
        <v>1956</v>
      </c>
      <c r="D5" s="196" t="s">
        <v>1960</v>
      </c>
      <c r="E5" s="196" t="s">
        <v>1961</v>
      </c>
      <c r="F5" s="196" t="s">
        <v>1962</v>
      </c>
      <c r="G5" s="466"/>
      <c r="H5" s="466" t="s">
        <v>1760</v>
      </c>
      <c r="I5" s="249"/>
      <c r="J5" s="13" t="s">
        <v>1120</v>
      </c>
    </row>
    <row r="6" spans="1:13" s="13" customFormat="1" ht="75" customHeight="1">
      <c r="A6" s="4" t="s">
        <v>56</v>
      </c>
      <c r="B6" s="4" t="s">
        <v>352</v>
      </c>
      <c r="C6" s="196" t="s">
        <v>1956</v>
      </c>
      <c r="D6" s="4" t="s">
        <v>1963</v>
      </c>
      <c r="E6" s="12" t="s">
        <v>1964</v>
      </c>
      <c r="F6" s="4" t="s">
        <v>1952</v>
      </c>
      <c r="G6" s="21"/>
      <c r="H6" s="21" t="s">
        <v>1760</v>
      </c>
      <c r="I6" s="249"/>
      <c r="J6" s="13" t="s">
        <v>1120</v>
      </c>
    </row>
    <row r="7" spans="1:13" s="13" customFormat="1">
      <c r="A7" s="175" t="s">
        <v>56</v>
      </c>
      <c r="B7" s="175" t="s">
        <v>352</v>
      </c>
      <c r="C7" s="175" t="s">
        <v>375</v>
      </c>
      <c r="D7" s="175" t="s">
        <v>1965</v>
      </c>
      <c r="E7" s="175" t="s">
        <v>15294</v>
      </c>
      <c r="F7" s="175" t="s">
        <v>1952</v>
      </c>
      <c r="G7" s="252" t="s">
        <v>14353</v>
      </c>
      <c r="H7" s="252" t="s">
        <v>1967</v>
      </c>
      <c r="I7" s="246" t="s">
        <v>1954</v>
      </c>
      <c r="J7" s="182" t="s">
        <v>1120</v>
      </c>
    </row>
    <row r="8" spans="1:13" s="13" customFormat="1" ht="14.25">
      <c r="A8" s="4" t="s">
        <v>56</v>
      </c>
      <c r="B8" s="4" t="s">
        <v>352</v>
      </c>
      <c r="C8" s="4" t="s">
        <v>375</v>
      </c>
      <c r="D8" s="4" t="s">
        <v>1955</v>
      </c>
      <c r="E8" s="4" t="s">
        <v>1915</v>
      </c>
      <c r="F8" s="4" t="s">
        <v>1952</v>
      </c>
      <c r="G8" s="21"/>
      <c r="H8" s="21" t="s">
        <v>1967</v>
      </c>
      <c r="I8" s="249" t="s">
        <v>1855</v>
      </c>
      <c r="J8" s="13" t="s">
        <v>1120</v>
      </c>
    </row>
    <row r="9" spans="1:13" s="13" customFormat="1">
      <c r="A9" s="175" t="s">
        <v>56</v>
      </c>
      <c r="B9" s="175" t="s">
        <v>352</v>
      </c>
      <c r="C9" s="175" t="s">
        <v>1968</v>
      </c>
      <c r="D9" s="175" t="s">
        <v>1965</v>
      </c>
      <c r="E9" s="175" t="s">
        <v>15294</v>
      </c>
      <c r="F9" s="175" t="s">
        <v>1952</v>
      </c>
      <c r="G9" s="252" t="s">
        <v>14353</v>
      </c>
      <c r="H9" s="252" t="s">
        <v>1969</v>
      </c>
      <c r="I9" s="246" t="s">
        <v>1954</v>
      </c>
      <c r="J9" s="182" t="s">
        <v>1120</v>
      </c>
    </row>
    <row r="10" spans="1:13" s="13" customFormat="1" ht="14.25">
      <c r="A10" s="4" t="s">
        <v>56</v>
      </c>
      <c r="B10" s="4" t="s">
        <v>352</v>
      </c>
      <c r="C10" s="4" t="s">
        <v>1968</v>
      </c>
      <c r="D10" s="4" t="s">
        <v>1960</v>
      </c>
      <c r="E10" s="4" t="s">
        <v>1961</v>
      </c>
      <c r="F10" s="4" t="s">
        <v>1962</v>
      </c>
      <c r="G10" s="21"/>
      <c r="H10" s="21" t="s">
        <v>1760</v>
      </c>
      <c r="I10" s="249"/>
      <c r="J10" s="13" t="s">
        <v>1120</v>
      </c>
    </row>
    <row r="11" spans="1:13" s="13" customFormat="1" ht="75" customHeight="1">
      <c r="A11" s="4" t="s">
        <v>56</v>
      </c>
      <c r="B11" s="4" t="s">
        <v>352</v>
      </c>
      <c r="C11" s="4" t="s">
        <v>1968</v>
      </c>
      <c r="D11" s="4" t="s">
        <v>1963</v>
      </c>
      <c r="E11" s="12" t="s">
        <v>1964</v>
      </c>
      <c r="F11" s="4" t="s">
        <v>1952</v>
      </c>
      <c r="G11" s="21"/>
      <c r="H11" s="21" t="s">
        <v>1760</v>
      </c>
      <c r="I11" s="249"/>
      <c r="J11" s="13" t="s">
        <v>1120</v>
      </c>
    </row>
    <row r="12" spans="1:13" s="13" customFormat="1">
      <c r="A12" s="175" t="s">
        <v>56</v>
      </c>
      <c r="B12" s="175" t="s">
        <v>352</v>
      </c>
      <c r="C12" s="175" t="s">
        <v>353</v>
      </c>
      <c r="D12" s="175" t="s">
        <v>1957</v>
      </c>
      <c r="E12" s="175" t="s">
        <v>15295</v>
      </c>
      <c r="F12" s="175" t="s">
        <v>1952</v>
      </c>
      <c r="G12" s="252" t="s">
        <v>14353</v>
      </c>
      <c r="H12" s="252" t="s">
        <v>1970</v>
      </c>
      <c r="I12" s="246" t="s">
        <v>1954</v>
      </c>
      <c r="J12" s="182" t="s">
        <v>1120</v>
      </c>
    </row>
    <row r="13" spans="1:13" s="13" customFormat="1" ht="14.25">
      <c r="A13" s="4" t="s">
        <v>56</v>
      </c>
      <c r="B13" s="4" t="s">
        <v>352</v>
      </c>
      <c r="C13" s="4" t="s">
        <v>353</v>
      </c>
      <c r="D13" s="4" t="s">
        <v>1955</v>
      </c>
      <c r="E13" s="4" t="s">
        <v>1971</v>
      </c>
      <c r="F13" s="4" t="s">
        <v>1952</v>
      </c>
      <c r="G13" s="21"/>
      <c r="H13" s="21" t="s">
        <v>1970</v>
      </c>
      <c r="I13" s="249" t="s">
        <v>1855</v>
      </c>
      <c r="J13" s="13" t="s">
        <v>1120</v>
      </c>
    </row>
    <row r="14" spans="1:13" s="13" customFormat="1">
      <c r="A14" s="175" t="s">
        <v>56</v>
      </c>
      <c r="B14" s="175" t="s">
        <v>352</v>
      </c>
      <c r="C14" s="175" t="s">
        <v>1972</v>
      </c>
      <c r="D14" s="175" t="s">
        <v>1957</v>
      </c>
      <c r="E14" s="175" t="s">
        <v>15295</v>
      </c>
      <c r="F14" s="175" t="s">
        <v>1952</v>
      </c>
      <c r="G14" s="252" t="s">
        <v>14353</v>
      </c>
      <c r="H14" s="252" t="s">
        <v>1973</v>
      </c>
      <c r="I14" s="246" t="s">
        <v>1954</v>
      </c>
      <c r="J14" s="182" t="s">
        <v>1120</v>
      </c>
    </row>
    <row r="15" spans="1:13" s="13" customFormat="1" ht="14.25">
      <c r="A15" s="4" t="s">
        <v>56</v>
      </c>
      <c r="B15" s="4" t="s">
        <v>352</v>
      </c>
      <c r="C15" s="4" t="s">
        <v>1972</v>
      </c>
      <c r="D15" s="4" t="s">
        <v>1960</v>
      </c>
      <c r="E15" s="4" t="s">
        <v>1961</v>
      </c>
      <c r="F15" s="4" t="s">
        <v>1962</v>
      </c>
      <c r="G15" s="21"/>
      <c r="H15" s="21" t="s">
        <v>1760</v>
      </c>
      <c r="I15" s="249"/>
      <c r="J15" s="13" t="s">
        <v>1120</v>
      </c>
    </row>
    <row r="16" spans="1:13" s="13" customFormat="1" ht="75" customHeight="1">
      <c r="A16" s="4" t="s">
        <v>56</v>
      </c>
      <c r="B16" s="4" t="s">
        <v>352</v>
      </c>
      <c r="C16" s="4" t="s">
        <v>1972</v>
      </c>
      <c r="D16" s="4" t="s">
        <v>1963</v>
      </c>
      <c r="E16" s="12" t="s">
        <v>1964</v>
      </c>
      <c r="F16" s="4" t="s">
        <v>1952</v>
      </c>
      <c r="G16" s="21"/>
      <c r="H16" s="21" t="s">
        <v>1760</v>
      </c>
      <c r="I16" s="249"/>
      <c r="J16" s="13" t="s">
        <v>1120</v>
      </c>
    </row>
    <row r="17" spans="1:10" s="13" customFormat="1">
      <c r="A17" s="175" t="s">
        <v>56</v>
      </c>
      <c r="B17" s="175" t="s">
        <v>352</v>
      </c>
      <c r="C17" s="175" t="s">
        <v>381</v>
      </c>
      <c r="D17" s="175" t="s">
        <v>1950</v>
      </c>
      <c r="E17" s="175" t="s">
        <v>15293</v>
      </c>
      <c r="F17" s="175" t="s">
        <v>1952</v>
      </c>
      <c r="G17" s="252" t="s">
        <v>14353</v>
      </c>
      <c r="H17" s="252" t="s">
        <v>1953</v>
      </c>
      <c r="I17" s="246" t="s">
        <v>1954</v>
      </c>
      <c r="J17" s="182" t="s">
        <v>1120</v>
      </c>
    </row>
    <row r="18" spans="1:10" s="13" customFormat="1" ht="14.25">
      <c r="A18" s="4" t="s">
        <v>56</v>
      </c>
      <c r="B18" s="4" t="s">
        <v>352</v>
      </c>
      <c r="C18" s="4" t="s">
        <v>381</v>
      </c>
      <c r="D18" s="4" t="s">
        <v>1974</v>
      </c>
      <c r="E18" s="4" t="s">
        <v>1975</v>
      </c>
      <c r="F18" s="4" t="s">
        <v>1952</v>
      </c>
      <c r="G18" s="21"/>
      <c r="H18" s="21" t="s">
        <v>1976</v>
      </c>
      <c r="I18" s="249" t="s">
        <v>1855</v>
      </c>
      <c r="J18" s="13" t="s">
        <v>1120</v>
      </c>
    </row>
    <row r="19" spans="1:10" s="13" customFormat="1" ht="14.25">
      <c r="A19" s="4" t="s">
        <v>56</v>
      </c>
      <c r="B19" s="4" t="s">
        <v>352</v>
      </c>
      <c r="C19" s="4" t="s">
        <v>381</v>
      </c>
      <c r="D19" s="4" t="s">
        <v>1977</v>
      </c>
      <c r="E19" s="4" t="s">
        <v>1978</v>
      </c>
      <c r="F19" s="4" t="s">
        <v>1952</v>
      </c>
      <c r="G19" s="21"/>
      <c r="H19" s="21" t="s">
        <v>1979</v>
      </c>
      <c r="I19" s="249"/>
      <c r="J19" s="13" t="s">
        <v>1120</v>
      </c>
    </row>
    <row r="20" spans="1:10" s="13" customFormat="1" ht="14.25">
      <c r="A20" s="4" t="s">
        <v>56</v>
      </c>
      <c r="B20" s="4" t="s">
        <v>352</v>
      </c>
      <c r="C20" s="4" t="s">
        <v>381</v>
      </c>
      <c r="D20" s="4" t="s">
        <v>1980</v>
      </c>
      <c r="E20" s="4" t="s">
        <v>1981</v>
      </c>
      <c r="F20" s="4" t="s">
        <v>1952</v>
      </c>
      <c r="G20" s="21"/>
      <c r="H20" s="21" t="s">
        <v>1982</v>
      </c>
      <c r="I20" s="249" t="s">
        <v>1855</v>
      </c>
      <c r="J20" s="13" t="s">
        <v>1120</v>
      </c>
    </row>
    <row r="21" spans="1:10" s="13" customFormat="1" ht="14.25">
      <c r="A21" s="4" t="s">
        <v>56</v>
      </c>
      <c r="B21" s="4" t="s">
        <v>352</v>
      </c>
      <c r="C21" s="4" t="s">
        <v>381</v>
      </c>
      <c r="D21" s="4" t="s">
        <v>1983</v>
      </c>
      <c r="E21" s="4" t="s">
        <v>1984</v>
      </c>
      <c r="F21" s="4" t="s">
        <v>1952</v>
      </c>
      <c r="G21" s="21"/>
      <c r="H21" s="21" t="s">
        <v>1985</v>
      </c>
      <c r="I21" s="249" t="s">
        <v>1855</v>
      </c>
      <c r="J21" s="13" t="s">
        <v>1120</v>
      </c>
    </row>
    <row r="22" spans="1:10" s="13" customFormat="1" ht="14.25">
      <c r="A22" s="4" t="s">
        <v>56</v>
      </c>
      <c r="B22" s="4" t="s">
        <v>352</v>
      </c>
      <c r="C22" s="4" t="s">
        <v>381</v>
      </c>
      <c r="D22" s="4" t="s">
        <v>1986</v>
      </c>
      <c r="E22" s="4" t="s">
        <v>1987</v>
      </c>
      <c r="F22" s="4" t="s">
        <v>1952</v>
      </c>
      <c r="G22" s="21"/>
      <c r="H22" s="21" t="s">
        <v>1988</v>
      </c>
      <c r="I22" s="249" t="s">
        <v>1855</v>
      </c>
      <c r="J22" s="13" t="s">
        <v>1120</v>
      </c>
    </row>
    <row r="23" spans="1:10" s="13" customFormat="1" ht="14.25">
      <c r="A23" s="4" t="s">
        <v>56</v>
      </c>
      <c r="B23" s="4" t="s">
        <v>352</v>
      </c>
      <c r="C23" s="4" t="s">
        <v>381</v>
      </c>
      <c r="D23" s="4" t="s">
        <v>1989</v>
      </c>
      <c r="E23" s="4" t="s">
        <v>1990</v>
      </c>
      <c r="F23" s="4" t="s">
        <v>1952</v>
      </c>
      <c r="G23" s="21"/>
      <c r="H23" s="21" t="s">
        <v>1991</v>
      </c>
      <c r="I23" s="249" t="s">
        <v>1855</v>
      </c>
      <c r="J23" s="13" t="s">
        <v>1120</v>
      </c>
    </row>
    <row r="24" spans="1:10" s="13" customFormat="1" ht="14.25">
      <c r="A24" s="4" t="s">
        <v>56</v>
      </c>
      <c r="B24" s="4" t="s">
        <v>352</v>
      </c>
      <c r="C24" s="4" t="s">
        <v>381</v>
      </c>
      <c r="D24" s="4" t="s">
        <v>1992</v>
      </c>
      <c r="E24" s="4" t="s">
        <v>1993</v>
      </c>
      <c r="F24" s="4" t="s">
        <v>1952</v>
      </c>
      <c r="G24" s="21"/>
      <c r="H24" s="21" t="s">
        <v>1994</v>
      </c>
      <c r="I24" s="249" t="s">
        <v>1855</v>
      </c>
      <c r="J24" s="13" t="s">
        <v>1120</v>
      </c>
    </row>
    <row r="25" spans="1:10" s="13" customFormat="1" ht="14.25">
      <c r="A25" s="4" t="s">
        <v>56</v>
      </c>
      <c r="B25" s="4" t="s">
        <v>352</v>
      </c>
      <c r="C25" s="4" t="s">
        <v>381</v>
      </c>
      <c r="D25" s="4" t="s">
        <v>1995</v>
      </c>
      <c r="E25" s="4" t="s">
        <v>1996</v>
      </c>
      <c r="F25" s="4" t="s">
        <v>1952</v>
      </c>
      <c r="G25" s="21"/>
      <c r="H25" s="21" t="s">
        <v>1997</v>
      </c>
      <c r="I25" s="249" t="s">
        <v>1855</v>
      </c>
      <c r="J25" s="13" t="s">
        <v>1120</v>
      </c>
    </row>
    <row r="26" spans="1:10" s="13" customFormat="1">
      <c r="A26" s="175" t="s">
        <v>56</v>
      </c>
      <c r="B26" s="175" t="s">
        <v>352</v>
      </c>
      <c r="C26" s="175" t="s">
        <v>365</v>
      </c>
      <c r="D26" s="175" t="s">
        <v>1957</v>
      </c>
      <c r="E26" s="175" t="s">
        <v>15295</v>
      </c>
      <c r="F26" s="175" t="s">
        <v>1952</v>
      </c>
      <c r="G26" s="252" t="s">
        <v>14353</v>
      </c>
      <c r="H26" s="252" t="s">
        <v>1970</v>
      </c>
      <c r="I26" s="246" t="s">
        <v>1954</v>
      </c>
      <c r="J26" s="182" t="s">
        <v>1120</v>
      </c>
    </row>
    <row r="27" spans="1:10" s="13" customFormat="1" ht="14.25">
      <c r="A27" s="4" t="s">
        <v>56</v>
      </c>
      <c r="B27" s="4" t="s">
        <v>352</v>
      </c>
      <c r="C27" s="4" t="s">
        <v>365</v>
      </c>
      <c r="D27" s="4" t="s">
        <v>1998</v>
      </c>
      <c r="E27" s="4" t="s">
        <v>1999</v>
      </c>
      <c r="F27" s="4" t="s">
        <v>1952</v>
      </c>
      <c r="G27" s="21"/>
      <c r="H27" s="21" t="s">
        <v>2000</v>
      </c>
      <c r="I27" s="249" t="s">
        <v>1855</v>
      </c>
      <c r="J27" s="13" t="s">
        <v>1120</v>
      </c>
    </row>
    <row r="28" spans="1:10" s="13" customFormat="1" ht="14.25">
      <c r="A28" s="4" t="s">
        <v>56</v>
      </c>
      <c r="B28" s="4" t="s">
        <v>352</v>
      </c>
      <c r="C28" s="4" t="s">
        <v>365</v>
      </c>
      <c r="D28" s="4" t="s">
        <v>2001</v>
      </c>
      <c r="E28" s="4" t="s">
        <v>2002</v>
      </c>
      <c r="F28" s="4" t="s">
        <v>1952</v>
      </c>
      <c r="G28" s="21"/>
      <c r="H28" s="21" t="s">
        <v>2003</v>
      </c>
      <c r="I28" s="249" t="s">
        <v>1855</v>
      </c>
      <c r="J28" s="13" t="s">
        <v>1120</v>
      </c>
    </row>
    <row r="29" spans="1:10" s="13" customFormat="1" ht="14.25">
      <c r="A29" s="4" t="s">
        <v>56</v>
      </c>
      <c r="B29" s="4" t="s">
        <v>352</v>
      </c>
      <c r="C29" s="4" t="s">
        <v>365</v>
      </c>
      <c r="D29" s="4" t="s">
        <v>2004</v>
      </c>
      <c r="E29" s="4" t="s">
        <v>2005</v>
      </c>
      <c r="F29" s="4" t="s">
        <v>1952</v>
      </c>
      <c r="G29" s="21"/>
      <c r="H29" s="21" t="s">
        <v>2006</v>
      </c>
      <c r="I29" s="249" t="s">
        <v>1855</v>
      </c>
      <c r="J29" s="13" t="s">
        <v>1120</v>
      </c>
    </row>
    <row r="30" spans="1:10" s="13" customFormat="1" ht="14.25">
      <c r="A30" s="4" t="s">
        <v>56</v>
      </c>
      <c r="B30" s="4" t="s">
        <v>352</v>
      </c>
      <c r="C30" s="4" t="s">
        <v>365</v>
      </c>
      <c r="D30" s="4" t="s">
        <v>2007</v>
      </c>
      <c r="E30" s="4" t="s">
        <v>2008</v>
      </c>
      <c r="F30" s="4" t="s">
        <v>1952</v>
      </c>
      <c r="G30" s="21"/>
      <c r="H30" s="21" t="s">
        <v>2009</v>
      </c>
      <c r="I30" s="249" t="s">
        <v>1855</v>
      </c>
      <c r="J30" s="13" t="s">
        <v>1120</v>
      </c>
    </row>
    <row r="31" spans="1:10" s="13" customFormat="1" ht="14.25">
      <c r="A31" s="4" t="s">
        <v>56</v>
      </c>
      <c r="B31" s="4" t="s">
        <v>352</v>
      </c>
      <c r="C31" s="4" t="s">
        <v>365</v>
      </c>
      <c r="D31" s="4" t="s">
        <v>2010</v>
      </c>
      <c r="E31" s="4" t="s">
        <v>2011</v>
      </c>
      <c r="F31" s="4" t="s">
        <v>1952</v>
      </c>
      <c r="G31" s="21"/>
      <c r="H31" s="21" t="s">
        <v>2012</v>
      </c>
      <c r="I31" s="249" t="s">
        <v>1855</v>
      </c>
      <c r="J31" s="13" t="s">
        <v>1120</v>
      </c>
    </row>
    <row r="32" spans="1:10" s="13" customFormat="1" ht="14.25">
      <c r="A32" s="4" t="s">
        <v>56</v>
      </c>
      <c r="B32" s="4" t="s">
        <v>352</v>
      </c>
      <c r="C32" s="4" t="s">
        <v>365</v>
      </c>
      <c r="D32" s="4" t="s">
        <v>2013</v>
      </c>
      <c r="E32" s="4" t="s">
        <v>2014</v>
      </c>
      <c r="F32" s="4" t="s">
        <v>1952</v>
      </c>
      <c r="G32" s="21"/>
      <c r="H32" s="21" t="s">
        <v>2015</v>
      </c>
      <c r="I32" s="249" t="s">
        <v>1855</v>
      </c>
      <c r="J32" s="13" t="s">
        <v>1120</v>
      </c>
    </row>
    <row r="33" spans="1:10" s="13" customFormat="1" ht="14.25">
      <c r="A33" s="4" t="s">
        <v>56</v>
      </c>
      <c r="B33" s="4" t="s">
        <v>352</v>
      </c>
      <c r="C33" s="4" t="s">
        <v>365</v>
      </c>
      <c r="D33" s="4" t="s">
        <v>2016</v>
      </c>
      <c r="E33" s="4" t="s">
        <v>2017</v>
      </c>
      <c r="F33" s="4" t="s">
        <v>1952</v>
      </c>
      <c r="G33" s="21"/>
      <c r="H33" s="21" t="s">
        <v>2018</v>
      </c>
      <c r="I33" s="249" t="s">
        <v>1855</v>
      </c>
      <c r="J33" s="13" t="s">
        <v>1120</v>
      </c>
    </row>
    <row r="34" spans="1:10" s="13" customFormat="1">
      <c r="A34" s="175" t="s">
        <v>56</v>
      </c>
      <c r="B34" s="175" t="s">
        <v>352</v>
      </c>
      <c r="C34" s="175" t="s">
        <v>585</v>
      </c>
      <c r="D34" s="175" t="s">
        <v>1957</v>
      </c>
      <c r="E34" s="175" t="s">
        <v>15295</v>
      </c>
      <c r="F34" s="175" t="s">
        <v>1952</v>
      </c>
      <c r="G34" s="252" t="s">
        <v>14353</v>
      </c>
      <c r="H34" s="252" t="s">
        <v>1970</v>
      </c>
      <c r="I34" s="246" t="s">
        <v>1954</v>
      </c>
      <c r="J34" s="182" t="s">
        <v>1120</v>
      </c>
    </row>
    <row r="35" spans="1:10" s="13" customFormat="1">
      <c r="A35" s="4" t="s">
        <v>56</v>
      </c>
      <c r="B35" s="4" t="s">
        <v>352</v>
      </c>
      <c r="C35" s="4" t="s">
        <v>585</v>
      </c>
      <c r="D35" s="4" t="s">
        <v>2019</v>
      </c>
      <c r="E35" s="4" t="s">
        <v>2020</v>
      </c>
      <c r="F35" s="256" t="s">
        <v>2021</v>
      </c>
      <c r="G35" s="575"/>
      <c r="H35" s="21" t="s">
        <v>2022</v>
      </c>
      <c r="I35" s="249" t="s">
        <v>1855</v>
      </c>
      <c r="J35" s="13" t="s">
        <v>1120</v>
      </c>
    </row>
    <row r="36" spans="1:10" s="13" customFormat="1">
      <c r="A36" s="4" t="s">
        <v>56</v>
      </c>
      <c r="B36" s="4" t="s">
        <v>352</v>
      </c>
      <c r="C36" s="4" t="s">
        <v>585</v>
      </c>
      <c r="D36" s="4" t="s">
        <v>2023</v>
      </c>
      <c r="E36" s="4" t="s">
        <v>2020</v>
      </c>
      <c r="F36" s="256" t="s">
        <v>2021</v>
      </c>
      <c r="G36" s="575"/>
      <c r="H36" s="21" t="s">
        <v>2024</v>
      </c>
      <c r="I36" s="249" t="s">
        <v>1855</v>
      </c>
      <c r="J36" s="13" t="s">
        <v>1120</v>
      </c>
    </row>
    <row r="37" spans="1:10" s="13" customFormat="1" ht="14.25">
      <c r="A37" s="4" t="s">
        <v>56</v>
      </c>
      <c r="B37" s="4" t="s">
        <v>352</v>
      </c>
      <c r="C37" s="4" t="s">
        <v>585</v>
      </c>
      <c r="D37" s="4" t="s">
        <v>2025</v>
      </c>
      <c r="E37" s="4" t="s">
        <v>2020</v>
      </c>
      <c r="F37" s="4" t="s">
        <v>2026</v>
      </c>
      <c r="G37" s="21"/>
      <c r="H37" s="21" t="s">
        <v>2027</v>
      </c>
      <c r="I37" s="249" t="s">
        <v>1855</v>
      </c>
      <c r="J37" s="13" t="s">
        <v>1120</v>
      </c>
    </row>
    <row r="38" spans="1:10" s="13" customFormat="1" ht="14.25">
      <c r="A38" s="4" t="s">
        <v>56</v>
      </c>
      <c r="B38" s="4" t="s">
        <v>352</v>
      </c>
      <c r="C38" s="4" t="s">
        <v>585</v>
      </c>
      <c r="D38" s="4" t="s">
        <v>2028</v>
      </c>
      <c r="E38" s="4" t="s">
        <v>2020</v>
      </c>
      <c r="F38" s="4" t="s">
        <v>1952</v>
      </c>
      <c r="G38" s="21"/>
      <c r="H38" s="21" t="s">
        <v>2029</v>
      </c>
      <c r="I38" s="249" t="s">
        <v>1855</v>
      </c>
      <c r="J38" s="13" t="s">
        <v>1120</v>
      </c>
    </row>
    <row r="39" spans="1:10" s="13" customFormat="1" ht="14.25">
      <c r="A39" s="4" t="s">
        <v>56</v>
      </c>
      <c r="B39" s="4" t="s">
        <v>352</v>
      </c>
      <c r="C39" s="4" t="s">
        <v>585</v>
      </c>
      <c r="D39" s="4" t="s">
        <v>2030</v>
      </c>
      <c r="E39" s="4" t="s">
        <v>2020</v>
      </c>
      <c r="F39" s="4" t="s">
        <v>1952</v>
      </c>
      <c r="G39" s="21"/>
      <c r="H39" s="21" t="s">
        <v>2031</v>
      </c>
      <c r="I39" s="249" t="s">
        <v>1855</v>
      </c>
      <c r="J39" s="13" t="s">
        <v>1120</v>
      </c>
    </row>
    <row r="40" spans="1:10" s="13" customFormat="1" ht="14.25">
      <c r="A40" s="4" t="s">
        <v>56</v>
      </c>
      <c r="B40" s="4" t="s">
        <v>352</v>
      </c>
      <c r="C40" s="4" t="s">
        <v>585</v>
      </c>
      <c r="D40" s="4" t="s">
        <v>2032</v>
      </c>
      <c r="E40" s="4" t="s">
        <v>2020</v>
      </c>
      <c r="F40" s="4" t="s">
        <v>1952</v>
      </c>
      <c r="G40" s="21"/>
      <c r="H40" s="21" t="s">
        <v>2033</v>
      </c>
      <c r="I40" s="249" t="s">
        <v>1855</v>
      </c>
      <c r="J40" s="13" t="s">
        <v>1120</v>
      </c>
    </row>
    <row r="41" spans="1:10" s="13" customFormat="1" ht="14.25">
      <c r="A41" s="4" t="s">
        <v>56</v>
      </c>
      <c r="B41" s="4" t="s">
        <v>352</v>
      </c>
      <c r="C41" s="4" t="s">
        <v>585</v>
      </c>
      <c r="D41" s="4" t="s">
        <v>2034</v>
      </c>
      <c r="E41" s="4" t="s">
        <v>2020</v>
      </c>
      <c r="F41" s="4" t="s">
        <v>1952</v>
      </c>
      <c r="G41" s="21"/>
      <c r="H41" s="21" t="s">
        <v>2035</v>
      </c>
      <c r="I41" s="249" t="s">
        <v>1855</v>
      </c>
      <c r="J41" s="13" t="s">
        <v>1120</v>
      </c>
    </row>
    <row r="42" spans="1:10" s="13" customFormat="1" ht="14.25">
      <c r="A42" s="4" t="s">
        <v>56</v>
      </c>
      <c r="B42" s="4" t="s">
        <v>352</v>
      </c>
      <c r="C42" s="4" t="s">
        <v>585</v>
      </c>
      <c r="D42" s="4" t="s">
        <v>2036</v>
      </c>
      <c r="E42" s="4" t="s">
        <v>2037</v>
      </c>
      <c r="F42" s="4" t="s">
        <v>1952</v>
      </c>
      <c r="G42" s="21"/>
      <c r="H42" s="21" t="s">
        <v>2038</v>
      </c>
      <c r="I42" s="249" t="s">
        <v>1855</v>
      </c>
      <c r="J42" s="13" t="s">
        <v>1120</v>
      </c>
    </row>
    <row r="43" spans="1:10" s="13" customFormat="1" ht="14.25">
      <c r="A43" s="4" t="s">
        <v>56</v>
      </c>
      <c r="B43" s="4" t="s">
        <v>352</v>
      </c>
      <c r="C43" s="4" t="s">
        <v>585</v>
      </c>
      <c r="D43" s="4" t="s">
        <v>2039</v>
      </c>
      <c r="E43" s="4" t="s">
        <v>2020</v>
      </c>
      <c r="F43" s="4" t="s">
        <v>1952</v>
      </c>
      <c r="G43" s="21"/>
      <c r="H43" s="21" t="s">
        <v>2040</v>
      </c>
      <c r="I43" s="249" t="s">
        <v>1855</v>
      </c>
      <c r="J43" s="13" t="s">
        <v>1120</v>
      </c>
    </row>
    <row r="44" spans="1:10" s="13" customFormat="1" ht="14.25">
      <c r="A44" s="4" t="s">
        <v>56</v>
      </c>
      <c r="B44" s="4" t="s">
        <v>352</v>
      </c>
      <c r="C44" s="4" t="s">
        <v>585</v>
      </c>
      <c r="D44" s="4" t="s">
        <v>2041</v>
      </c>
      <c r="E44" s="4" t="s">
        <v>2020</v>
      </c>
      <c r="F44" s="4" t="s">
        <v>1952</v>
      </c>
      <c r="G44" s="21"/>
      <c r="H44" s="21" t="s">
        <v>2042</v>
      </c>
      <c r="I44" s="249" t="s">
        <v>1855</v>
      </c>
      <c r="J44" s="13" t="s">
        <v>1120</v>
      </c>
    </row>
    <row r="45" spans="1:10" s="13" customFormat="1">
      <c r="A45" s="175" t="s">
        <v>56</v>
      </c>
      <c r="B45" s="175" t="s">
        <v>352</v>
      </c>
      <c r="C45" s="175" t="s">
        <v>379</v>
      </c>
      <c r="D45" s="175" t="s">
        <v>1965</v>
      </c>
      <c r="E45" s="175" t="s">
        <v>15294</v>
      </c>
      <c r="F45" s="175" t="s">
        <v>1952</v>
      </c>
      <c r="G45" s="252" t="s">
        <v>14353</v>
      </c>
      <c r="H45" s="252" t="s">
        <v>1967</v>
      </c>
      <c r="I45" s="246" t="s">
        <v>1954</v>
      </c>
      <c r="J45" s="182" t="s">
        <v>1120</v>
      </c>
    </row>
    <row r="46" spans="1:10" s="13" customFormat="1" ht="14.25">
      <c r="A46" s="4" t="s">
        <v>56</v>
      </c>
      <c r="B46" s="4" t="s">
        <v>352</v>
      </c>
      <c r="C46" s="4" t="s">
        <v>379</v>
      </c>
      <c r="D46" s="4" t="s">
        <v>2043</v>
      </c>
      <c r="E46" s="4" t="s">
        <v>2044</v>
      </c>
      <c r="F46" s="4" t="s">
        <v>1952</v>
      </c>
      <c r="G46" s="21"/>
      <c r="H46" s="21" t="s">
        <v>2045</v>
      </c>
      <c r="I46" s="249" t="s">
        <v>1855</v>
      </c>
      <c r="J46" s="13" t="s">
        <v>1120</v>
      </c>
    </row>
    <row r="47" spans="1:10" s="13" customFormat="1" ht="14.25">
      <c r="A47" s="4" t="s">
        <v>56</v>
      </c>
      <c r="B47" s="4" t="s">
        <v>352</v>
      </c>
      <c r="C47" s="4" t="s">
        <v>379</v>
      </c>
      <c r="D47" s="4" t="s">
        <v>2046</v>
      </c>
      <c r="E47" s="4" t="s">
        <v>2047</v>
      </c>
      <c r="F47" s="4" t="s">
        <v>1952</v>
      </c>
      <c r="G47" s="21"/>
      <c r="H47" s="21" t="s">
        <v>2048</v>
      </c>
      <c r="I47" s="249" t="s">
        <v>1855</v>
      </c>
      <c r="J47" s="13" t="s">
        <v>1120</v>
      </c>
    </row>
    <row r="48" spans="1:10" s="13" customFormat="1" ht="14.25">
      <c r="A48" s="4" t="s">
        <v>56</v>
      </c>
      <c r="B48" s="4" t="s">
        <v>352</v>
      </c>
      <c r="C48" s="4" t="s">
        <v>379</v>
      </c>
      <c r="D48" s="4" t="s">
        <v>2049</v>
      </c>
      <c r="E48" s="4" t="s">
        <v>2050</v>
      </c>
      <c r="F48" s="4" t="s">
        <v>1952</v>
      </c>
      <c r="G48" s="21"/>
      <c r="H48" s="21" t="s">
        <v>2051</v>
      </c>
      <c r="I48" s="249" t="s">
        <v>1855</v>
      </c>
      <c r="J48" s="13" t="s">
        <v>1120</v>
      </c>
    </row>
    <row r="49" spans="1:10" s="13" customFormat="1" ht="14.25">
      <c r="A49" s="4" t="s">
        <v>56</v>
      </c>
      <c r="B49" s="4" t="s">
        <v>352</v>
      </c>
      <c r="C49" s="4" t="s">
        <v>379</v>
      </c>
      <c r="D49" s="4" t="s">
        <v>2052</v>
      </c>
      <c r="E49" s="4" t="s">
        <v>2053</v>
      </c>
      <c r="F49" s="4" t="s">
        <v>1952</v>
      </c>
      <c r="G49" s="21"/>
      <c r="H49" s="21" t="s">
        <v>2054</v>
      </c>
      <c r="I49" s="249" t="s">
        <v>1855</v>
      </c>
      <c r="J49" s="13" t="s">
        <v>1120</v>
      </c>
    </row>
    <row r="50" spans="1:10" s="13" customFormat="1" ht="14.25">
      <c r="A50" s="4" t="s">
        <v>56</v>
      </c>
      <c r="B50" s="4" t="s">
        <v>352</v>
      </c>
      <c r="C50" s="4" t="s">
        <v>379</v>
      </c>
      <c r="D50" s="4" t="s">
        <v>2055</v>
      </c>
      <c r="E50" s="4" t="s">
        <v>2056</v>
      </c>
      <c r="F50" s="4" t="s">
        <v>2057</v>
      </c>
      <c r="G50" s="21"/>
      <c r="H50" s="21" t="s">
        <v>2058</v>
      </c>
      <c r="I50" s="249" t="s">
        <v>1855</v>
      </c>
      <c r="J50" s="13" t="s">
        <v>1120</v>
      </c>
    </row>
    <row r="51" spans="1:10" s="13" customFormat="1" ht="14.25">
      <c r="A51" s="4" t="s">
        <v>56</v>
      </c>
      <c r="B51" s="4" t="s">
        <v>352</v>
      </c>
      <c r="C51" s="4" t="s">
        <v>379</v>
      </c>
      <c r="D51" s="4" t="s">
        <v>1998</v>
      </c>
      <c r="E51" s="4" t="s">
        <v>1999</v>
      </c>
      <c r="F51" s="4" t="s">
        <v>1952</v>
      </c>
      <c r="G51" s="21"/>
      <c r="H51" s="21" t="s">
        <v>2059</v>
      </c>
      <c r="I51" s="249" t="s">
        <v>1855</v>
      </c>
      <c r="J51" s="13" t="s">
        <v>1120</v>
      </c>
    </row>
    <row r="52" spans="1:10" s="13" customFormat="1" ht="14.25">
      <c r="A52" s="4" t="s">
        <v>56</v>
      </c>
      <c r="B52" s="4" t="s">
        <v>352</v>
      </c>
      <c r="C52" s="4" t="s">
        <v>379</v>
      </c>
      <c r="D52" s="4" t="s">
        <v>2001</v>
      </c>
      <c r="E52" s="4" t="s">
        <v>2002</v>
      </c>
      <c r="F52" s="4" t="s">
        <v>1952</v>
      </c>
      <c r="G52" s="21"/>
      <c r="H52" s="21" t="s">
        <v>2060</v>
      </c>
      <c r="I52" s="249" t="s">
        <v>1855</v>
      </c>
      <c r="J52" s="13" t="s">
        <v>1120</v>
      </c>
    </row>
    <row r="53" spans="1:10" s="13" customFormat="1" ht="14.25">
      <c r="A53" s="4" t="s">
        <v>56</v>
      </c>
      <c r="B53" s="4" t="s">
        <v>352</v>
      </c>
      <c r="C53" s="4" t="s">
        <v>379</v>
      </c>
      <c r="D53" s="4" t="s">
        <v>2004</v>
      </c>
      <c r="E53" s="4" t="s">
        <v>2061</v>
      </c>
      <c r="F53" s="4" t="s">
        <v>1952</v>
      </c>
      <c r="G53" s="21"/>
      <c r="H53" s="21" t="s">
        <v>2062</v>
      </c>
      <c r="I53" s="249" t="s">
        <v>1855</v>
      </c>
      <c r="J53" s="13" t="s">
        <v>1120</v>
      </c>
    </row>
    <row r="54" spans="1:10" s="13" customFormat="1" ht="14.25">
      <c r="A54" s="4" t="s">
        <v>56</v>
      </c>
      <c r="B54" s="4" t="s">
        <v>352</v>
      </c>
      <c r="C54" s="4" t="s">
        <v>379</v>
      </c>
      <c r="D54" s="4" t="s">
        <v>2063</v>
      </c>
      <c r="E54" s="4" t="s">
        <v>2064</v>
      </c>
      <c r="F54" s="4" t="s">
        <v>1952</v>
      </c>
      <c r="G54" s="21"/>
      <c r="H54" s="21" t="s">
        <v>2065</v>
      </c>
      <c r="I54" s="249" t="s">
        <v>1855</v>
      </c>
      <c r="J54" s="13" t="s">
        <v>1120</v>
      </c>
    </row>
    <row r="55" spans="1:10" s="13" customFormat="1">
      <c r="A55" s="175" t="s">
        <v>56</v>
      </c>
      <c r="B55" s="175" t="s">
        <v>352</v>
      </c>
      <c r="C55" s="175" t="s">
        <v>355</v>
      </c>
      <c r="D55" s="175" t="s">
        <v>1957</v>
      </c>
      <c r="E55" s="175" t="s">
        <v>15295</v>
      </c>
      <c r="F55" s="175" t="s">
        <v>1952</v>
      </c>
      <c r="G55" s="252" t="s">
        <v>14353</v>
      </c>
      <c r="H55" s="252" t="s">
        <v>1970</v>
      </c>
      <c r="I55" s="246" t="s">
        <v>1954</v>
      </c>
      <c r="J55" s="182" t="s">
        <v>1120</v>
      </c>
    </row>
    <row r="56" spans="1:10" s="13" customFormat="1" ht="14.25">
      <c r="A56" s="4" t="s">
        <v>56</v>
      </c>
      <c r="B56" s="4" t="s">
        <v>352</v>
      </c>
      <c r="C56" s="4" t="s">
        <v>355</v>
      </c>
      <c r="D56" s="4" t="s">
        <v>2066</v>
      </c>
      <c r="E56" s="4" t="s">
        <v>2067</v>
      </c>
      <c r="F56" s="4" t="s">
        <v>1952</v>
      </c>
      <c r="G56" s="21"/>
      <c r="H56" s="21" t="s">
        <v>1934</v>
      </c>
      <c r="I56" s="249" t="s">
        <v>1855</v>
      </c>
      <c r="J56" s="13" t="s">
        <v>1120</v>
      </c>
    </row>
    <row r="57" spans="1:10" s="13" customFormat="1" ht="14.25">
      <c r="A57" s="4" t="s">
        <v>56</v>
      </c>
      <c r="B57" s="4" t="s">
        <v>352</v>
      </c>
      <c r="C57" s="4" t="s">
        <v>355</v>
      </c>
      <c r="D57" s="4" t="s">
        <v>2068</v>
      </c>
      <c r="E57" s="4" t="s">
        <v>2069</v>
      </c>
      <c r="F57" s="4" t="s">
        <v>1952</v>
      </c>
      <c r="G57" s="21"/>
      <c r="H57" s="21" t="s">
        <v>2070</v>
      </c>
      <c r="I57" s="249" t="s">
        <v>1855</v>
      </c>
      <c r="J57" s="13" t="s">
        <v>1120</v>
      </c>
    </row>
    <row r="58" spans="1:10" s="13" customFormat="1" ht="14.25">
      <c r="A58" s="4" t="s">
        <v>56</v>
      </c>
      <c r="B58" s="4" t="s">
        <v>352</v>
      </c>
      <c r="C58" s="4" t="s">
        <v>355</v>
      </c>
      <c r="D58" s="4" t="s">
        <v>2071</v>
      </c>
      <c r="E58" s="4" t="s">
        <v>2072</v>
      </c>
      <c r="F58" s="4" t="s">
        <v>1952</v>
      </c>
      <c r="G58" s="21"/>
      <c r="H58" s="21" t="s">
        <v>2073</v>
      </c>
      <c r="I58" s="249" t="s">
        <v>1855</v>
      </c>
      <c r="J58" s="13" t="s">
        <v>1120</v>
      </c>
    </row>
    <row r="59" spans="1:10" s="13" customFormat="1" ht="14.25">
      <c r="A59" s="4" t="s">
        <v>56</v>
      </c>
      <c r="B59" s="4" t="s">
        <v>352</v>
      </c>
      <c r="C59" s="4" t="s">
        <v>355</v>
      </c>
      <c r="D59" s="4" t="s">
        <v>2074</v>
      </c>
      <c r="E59" s="4" t="s">
        <v>2075</v>
      </c>
      <c r="F59" s="4" t="s">
        <v>1952</v>
      </c>
      <c r="G59" s="21"/>
      <c r="H59" s="21" t="s">
        <v>2076</v>
      </c>
      <c r="I59" s="249" t="s">
        <v>1855</v>
      </c>
      <c r="J59" s="13" t="s">
        <v>1120</v>
      </c>
    </row>
    <row r="60" spans="1:10" s="13" customFormat="1" ht="14.25">
      <c r="A60" s="4" t="s">
        <v>56</v>
      </c>
      <c r="B60" s="4" t="s">
        <v>352</v>
      </c>
      <c r="C60" s="4" t="s">
        <v>355</v>
      </c>
      <c r="D60" s="4" t="s">
        <v>2077</v>
      </c>
      <c r="E60" s="4" t="s">
        <v>2078</v>
      </c>
      <c r="F60" s="4" t="s">
        <v>1952</v>
      </c>
      <c r="G60" s="21"/>
      <c r="H60" s="21" t="s">
        <v>2079</v>
      </c>
      <c r="I60" s="249" t="s">
        <v>1855</v>
      </c>
      <c r="J60" s="13" t="s">
        <v>1120</v>
      </c>
    </row>
    <row r="61" spans="1:10" s="13" customFormat="1" ht="14.25">
      <c r="A61" s="4" t="s">
        <v>56</v>
      </c>
      <c r="B61" s="4" t="s">
        <v>352</v>
      </c>
      <c r="C61" s="4" t="s">
        <v>355</v>
      </c>
      <c r="D61" s="4" t="s">
        <v>2080</v>
      </c>
      <c r="E61" s="4" t="s">
        <v>2081</v>
      </c>
      <c r="F61" s="4" t="s">
        <v>1952</v>
      </c>
      <c r="G61" s="21"/>
      <c r="H61" s="21" t="s">
        <v>2082</v>
      </c>
      <c r="I61" s="249" t="s">
        <v>1855</v>
      </c>
      <c r="J61" s="13" t="s">
        <v>1120</v>
      </c>
    </row>
    <row r="62" spans="1:10" s="13" customFormat="1" ht="14.25">
      <c r="A62" s="4" t="s">
        <v>56</v>
      </c>
      <c r="B62" s="4" t="s">
        <v>352</v>
      </c>
      <c r="C62" s="4" t="s">
        <v>355</v>
      </c>
      <c r="D62" s="4" t="s">
        <v>2083</v>
      </c>
      <c r="E62" s="4" t="s">
        <v>2084</v>
      </c>
      <c r="F62" s="4" t="s">
        <v>1952</v>
      </c>
      <c r="G62" s="21"/>
      <c r="H62" s="21" t="s">
        <v>2085</v>
      </c>
      <c r="I62" s="249" t="s">
        <v>1855</v>
      </c>
      <c r="J62" s="13" t="s">
        <v>1120</v>
      </c>
    </row>
    <row r="63" spans="1:10" s="13" customFormat="1" ht="14.25">
      <c r="A63" s="4" t="s">
        <v>56</v>
      </c>
      <c r="B63" s="4" t="s">
        <v>352</v>
      </c>
      <c r="C63" s="4" t="s">
        <v>355</v>
      </c>
      <c r="D63" s="4" t="s">
        <v>2086</v>
      </c>
      <c r="E63" s="4" t="s">
        <v>2087</v>
      </c>
      <c r="F63" s="4" t="s">
        <v>1952</v>
      </c>
      <c r="G63" s="21"/>
      <c r="H63" s="21" t="s">
        <v>2088</v>
      </c>
      <c r="I63" s="249" t="s">
        <v>1855</v>
      </c>
      <c r="J63" s="13" t="s">
        <v>1120</v>
      </c>
    </row>
    <row r="64" spans="1:10" s="13" customFormat="1" ht="14.25">
      <c r="A64" s="4" t="s">
        <v>56</v>
      </c>
      <c r="B64" s="4" t="s">
        <v>352</v>
      </c>
      <c r="C64" s="4" t="s">
        <v>355</v>
      </c>
      <c r="D64" s="4" t="s">
        <v>2089</v>
      </c>
      <c r="E64" s="4" t="s">
        <v>2090</v>
      </c>
      <c r="F64" s="4" t="s">
        <v>1952</v>
      </c>
      <c r="G64" s="21"/>
      <c r="H64" s="21" t="s">
        <v>2091</v>
      </c>
      <c r="I64" s="249" t="s">
        <v>1855</v>
      </c>
      <c r="J64" s="13" t="s">
        <v>1120</v>
      </c>
    </row>
    <row r="65" spans="1:13" s="13" customFormat="1">
      <c r="A65" s="4" t="s">
        <v>56</v>
      </c>
      <c r="B65" s="4" t="s">
        <v>352</v>
      </c>
      <c r="C65" s="4" t="s">
        <v>355</v>
      </c>
      <c r="D65" s="4" t="s">
        <v>2092</v>
      </c>
      <c r="E65" s="4" t="s">
        <v>2093</v>
      </c>
      <c r="F65" s="4" t="s">
        <v>1952</v>
      </c>
      <c r="G65" s="21"/>
      <c r="H65" s="21" t="s">
        <v>2094</v>
      </c>
      <c r="I65" s="257" t="s">
        <v>1855</v>
      </c>
      <c r="J65" s="13" t="s">
        <v>1120</v>
      </c>
    </row>
    <row r="66" spans="1:13" s="13" customFormat="1" ht="14.25">
      <c r="A66" s="4" t="s">
        <v>56</v>
      </c>
      <c r="B66" s="4" t="s">
        <v>352</v>
      </c>
      <c r="C66" s="4" t="s">
        <v>355</v>
      </c>
      <c r="D66" s="4" t="s">
        <v>2095</v>
      </c>
      <c r="E66" s="4" t="s">
        <v>2096</v>
      </c>
      <c r="F66" s="4" t="s">
        <v>1952</v>
      </c>
      <c r="G66" s="21"/>
      <c r="H66" s="21" t="s">
        <v>2097</v>
      </c>
      <c r="I66" s="249" t="s">
        <v>1855</v>
      </c>
      <c r="J66" s="13" t="s">
        <v>1120</v>
      </c>
    </row>
    <row r="67" spans="1:13" s="13" customFormat="1" ht="14.25">
      <c r="A67" s="4" t="s">
        <v>56</v>
      </c>
      <c r="B67" s="4" t="s">
        <v>352</v>
      </c>
      <c r="C67" s="4" t="s">
        <v>355</v>
      </c>
      <c r="D67" s="4" t="s">
        <v>2098</v>
      </c>
      <c r="E67" s="4" t="s">
        <v>2099</v>
      </c>
      <c r="F67" s="4" t="s">
        <v>1952</v>
      </c>
      <c r="G67" s="21"/>
      <c r="H67" s="21" t="s">
        <v>2100</v>
      </c>
      <c r="I67" s="249" t="s">
        <v>1855</v>
      </c>
      <c r="J67" s="13" t="s">
        <v>1120</v>
      </c>
    </row>
    <row r="68" spans="1:13" s="13" customFormat="1" ht="14.25">
      <c r="A68" s="4" t="s">
        <v>56</v>
      </c>
      <c r="B68" s="4" t="s">
        <v>352</v>
      </c>
      <c r="C68" s="4" t="s">
        <v>355</v>
      </c>
      <c r="D68" s="4" t="s">
        <v>2101</v>
      </c>
      <c r="E68" s="4" t="s">
        <v>2102</v>
      </c>
      <c r="F68" s="4" t="s">
        <v>1952</v>
      </c>
      <c r="G68" s="21"/>
      <c r="H68" s="21" t="s">
        <v>2103</v>
      </c>
      <c r="I68" s="249" t="s">
        <v>1855</v>
      </c>
      <c r="J68" s="13" t="s">
        <v>1120</v>
      </c>
    </row>
    <row r="69" spans="1:13" s="13" customFormat="1" ht="14.25">
      <c r="A69" s="4" t="s">
        <v>56</v>
      </c>
      <c r="B69" s="4" t="s">
        <v>352</v>
      </c>
      <c r="C69" s="4" t="s">
        <v>355</v>
      </c>
      <c r="D69" s="4" t="s">
        <v>2104</v>
      </c>
      <c r="E69" s="4" t="s">
        <v>2105</v>
      </c>
      <c r="F69" s="4" t="s">
        <v>1952</v>
      </c>
      <c r="G69" s="21"/>
      <c r="H69" s="21" t="s">
        <v>2106</v>
      </c>
      <c r="I69" s="249" t="s">
        <v>1855</v>
      </c>
      <c r="J69" s="13" t="s">
        <v>1120</v>
      </c>
    </row>
    <row r="70" spans="1:13" s="13" customFormat="1" ht="14.25">
      <c r="A70" s="4" t="s">
        <v>56</v>
      </c>
      <c r="B70" s="4" t="s">
        <v>352</v>
      </c>
      <c r="C70" s="4" t="s">
        <v>355</v>
      </c>
      <c r="D70" s="4" t="s">
        <v>2107</v>
      </c>
      <c r="E70" s="4" t="s">
        <v>2108</v>
      </c>
      <c r="F70" s="4" t="s">
        <v>1952</v>
      </c>
      <c r="G70" s="21"/>
      <c r="H70" s="21" t="s">
        <v>2109</v>
      </c>
      <c r="I70" s="249" t="s">
        <v>1855</v>
      </c>
      <c r="J70" s="13" t="s">
        <v>1120</v>
      </c>
    </row>
    <row r="71" spans="1:13" s="13" customFormat="1" ht="14.25">
      <c r="A71" s="4" t="s">
        <v>56</v>
      </c>
      <c r="B71" s="4" t="s">
        <v>352</v>
      </c>
      <c r="C71" s="4" t="s">
        <v>355</v>
      </c>
      <c r="D71" s="4" t="s">
        <v>2110</v>
      </c>
      <c r="E71" s="4" t="s">
        <v>2111</v>
      </c>
      <c r="F71" s="4" t="s">
        <v>1952</v>
      </c>
      <c r="G71" s="21"/>
      <c r="H71" s="21" t="s">
        <v>2112</v>
      </c>
      <c r="I71" s="249" t="s">
        <v>1855</v>
      </c>
      <c r="J71" s="13" t="s">
        <v>1120</v>
      </c>
    </row>
    <row r="72" spans="1:13" s="13" customFormat="1" ht="14.25">
      <c r="A72" s="4" t="s">
        <v>56</v>
      </c>
      <c r="B72" s="4" t="s">
        <v>352</v>
      </c>
      <c r="C72" s="4" t="s">
        <v>355</v>
      </c>
      <c r="D72" s="4" t="s">
        <v>2113</v>
      </c>
      <c r="E72" s="4" t="s">
        <v>2114</v>
      </c>
      <c r="F72" s="4" t="s">
        <v>1952</v>
      </c>
      <c r="G72" s="21"/>
      <c r="H72" s="21" t="s">
        <v>2115</v>
      </c>
      <c r="I72" s="249" t="s">
        <v>1855</v>
      </c>
      <c r="J72" s="13" t="s">
        <v>1120</v>
      </c>
    </row>
    <row r="73" spans="1:13" s="13" customFormat="1">
      <c r="A73" s="175" t="s">
        <v>56</v>
      </c>
      <c r="B73" s="175" t="s">
        <v>352</v>
      </c>
      <c r="C73" s="175" t="s">
        <v>361</v>
      </c>
      <c r="D73" s="175" t="s">
        <v>1957</v>
      </c>
      <c r="E73" s="175" t="s">
        <v>15295</v>
      </c>
      <c r="F73" s="175" t="s">
        <v>1952</v>
      </c>
      <c r="G73" s="252" t="s">
        <v>14353</v>
      </c>
      <c r="H73" s="252" t="s">
        <v>2116</v>
      </c>
      <c r="I73" s="246" t="s">
        <v>1954</v>
      </c>
      <c r="J73" s="182" t="s">
        <v>1120</v>
      </c>
    </row>
    <row r="74" spans="1:13" s="13" customFormat="1">
      <c r="A74" s="175" t="s">
        <v>56</v>
      </c>
      <c r="B74" s="175" t="s">
        <v>352</v>
      </c>
      <c r="C74" s="175" t="s">
        <v>361</v>
      </c>
      <c r="D74" s="175" t="s">
        <v>2117</v>
      </c>
      <c r="E74" s="175" t="s">
        <v>2118</v>
      </c>
      <c r="F74" s="175" t="s">
        <v>1952</v>
      </c>
      <c r="G74" s="252"/>
      <c r="H74" s="252" t="s">
        <v>2119</v>
      </c>
      <c r="I74" s="246" t="s">
        <v>1954</v>
      </c>
      <c r="J74" s="182" t="s">
        <v>1120</v>
      </c>
    </row>
    <row r="75" spans="1:13" s="13" customFormat="1" ht="14.25">
      <c r="A75" s="4" t="s">
        <v>56</v>
      </c>
      <c r="B75" s="4" t="s">
        <v>352</v>
      </c>
      <c r="C75" s="4" t="s">
        <v>361</v>
      </c>
      <c r="D75" s="4" t="s">
        <v>2120</v>
      </c>
      <c r="E75" s="4" t="s">
        <v>2121</v>
      </c>
      <c r="F75" s="4" t="s">
        <v>1952</v>
      </c>
      <c r="G75" s="21"/>
      <c r="H75" s="21" t="s">
        <v>2122</v>
      </c>
      <c r="I75" s="249" t="s">
        <v>1855</v>
      </c>
      <c r="J75" s="13" t="s">
        <v>1120</v>
      </c>
    </row>
    <row r="76" spans="1:13" s="13" customFormat="1" ht="14.25">
      <c r="A76" s="4" t="s">
        <v>56</v>
      </c>
      <c r="B76" s="4" t="s">
        <v>352</v>
      </c>
      <c r="C76" s="4" t="s">
        <v>361</v>
      </c>
      <c r="D76" s="4" t="s">
        <v>2123</v>
      </c>
      <c r="E76" s="4" t="s">
        <v>2124</v>
      </c>
      <c r="F76" s="4" t="s">
        <v>1952</v>
      </c>
      <c r="G76" s="21"/>
      <c r="H76" s="21" t="s">
        <v>2125</v>
      </c>
      <c r="I76" s="249" t="s">
        <v>1855</v>
      </c>
      <c r="J76" s="13" t="s">
        <v>1120</v>
      </c>
    </row>
    <row r="77" spans="1:13" s="13" customFormat="1" ht="14.25">
      <c r="A77" s="4" t="s">
        <v>56</v>
      </c>
      <c r="B77" s="4" t="s">
        <v>352</v>
      </c>
      <c r="C77" s="4" t="s">
        <v>361</v>
      </c>
      <c r="D77" s="4" t="s">
        <v>2126</v>
      </c>
      <c r="E77" s="4" t="s">
        <v>2127</v>
      </c>
      <c r="F77" s="4" t="s">
        <v>1952</v>
      </c>
      <c r="G77" s="21"/>
      <c r="H77" s="21" t="s">
        <v>2128</v>
      </c>
      <c r="I77" s="249" t="s">
        <v>1855</v>
      </c>
      <c r="J77" s="13" t="s">
        <v>1120</v>
      </c>
    </row>
    <row r="78" spans="1:13" s="13" customFormat="1" ht="14.25">
      <c r="A78" s="4" t="s">
        <v>56</v>
      </c>
      <c r="B78" s="4" t="s">
        <v>352</v>
      </c>
      <c r="C78" s="4" t="s">
        <v>361</v>
      </c>
      <c r="D78" s="4" t="s">
        <v>2129</v>
      </c>
      <c r="E78" s="4" t="s">
        <v>2130</v>
      </c>
      <c r="F78" s="4" t="s">
        <v>1952</v>
      </c>
      <c r="G78" s="21"/>
      <c r="H78" s="21" t="s">
        <v>2131</v>
      </c>
      <c r="I78" s="249" t="s">
        <v>1855</v>
      </c>
      <c r="J78" s="13" t="s">
        <v>1120</v>
      </c>
    </row>
    <row r="79" spans="1:13" s="182" customFormat="1">
      <c r="A79" s="4" t="s">
        <v>56</v>
      </c>
      <c r="B79" s="4" t="s">
        <v>352</v>
      </c>
      <c r="C79" s="4" t="s">
        <v>361</v>
      </c>
      <c r="D79" s="4" t="s">
        <v>2132</v>
      </c>
      <c r="E79" s="4" t="s">
        <v>2133</v>
      </c>
      <c r="F79" s="4" t="s">
        <v>2057</v>
      </c>
      <c r="G79" s="21"/>
      <c r="H79" s="21" t="s">
        <v>2134</v>
      </c>
      <c r="I79" s="249" t="s">
        <v>1855</v>
      </c>
      <c r="J79" s="13" t="s">
        <v>1120</v>
      </c>
      <c r="K79" s="13"/>
      <c r="L79" s="13"/>
      <c r="M79" s="13"/>
    </row>
    <row r="80" spans="1:13" s="13" customFormat="1" ht="14.25">
      <c r="A80" s="4" t="s">
        <v>56</v>
      </c>
      <c r="B80" s="4" t="s">
        <v>352</v>
      </c>
      <c r="C80" s="4" t="s">
        <v>361</v>
      </c>
      <c r="D80" s="4" t="s">
        <v>2135</v>
      </c>
      <c r="E80" s="4" t="s">
        <v>2136</v>
      </c>
      <c r="F80" s="4" t="s">
        <v>2057</v>
      </c>
      <c r="G80" s="21"/>
      <c r="H80" s="21" t="s">
        <v>2137</v>
      </c>
      <c r="I80" s="249" t="s">
        <v>1855</v>
      </c>
      <c r="J80" s="13" t="s">
        <v>1120</v>
      </c>
    </row>
    <row r="81" spans="1:13" s="13" customFormat="1">
      <c r="A81" s="4" t="s">
        <v>56</v>
      </c>
      <c r="B81" s="4" t="s">
        <v>352</v>
      </c>
      <c r="C81" s="4" t="s">
        <v>361</v>
      </c>
      <c r="D81" s="4" t="s">
        <v>2138</v>
      </c>
      <c r="E81" s="4" t="s">
        <v>2139</v>
      </c>
      <c r="F81" s="4" t="s">
        <v>2057</v>
      </c>
      <c r="G81" s="21"/>
      <c r="H81" s="21" t="s">
        <v>2140</v>
      </c>
      <c r="I81" s="249" t="s">
        <v>1855</v>
      </c>
      <c r="J81" s="13" t="s">
        <v>1120</v>
      </c>
      <c r="K81" s="182"/>
      <c r="L81" s="182"/>
      <c r="M81" s="182"/>
    </row>
    <row r="82" spans="1:13" s="13" customFormat="1" ht="14.25">
      <c r="A82" s="4" t="s">
        <v>56</v>
      </c>
      <c r="B82" s="4" t="s">
        <v>352</v>
      </c>
      <c r="C82" s="4" t="s">
        <v>361</v>
      </c>
      <c r="D82" s="4" t="s">
        <v>2141</v>
      </c>
      <c r="E82" s="4" t="s">
        <v>2142</v>
      </c>
      <c r="F82" s="4" t="s">
        <v>1952</v>
      </c>
      <c r="G82" s="21"/>
      <c r="H82" s="21" t="s">
        <v>2143</v>
      </c>
      <c r="I82" s="249" t="s">
        <v>1855</v>
      </c>
      <c r="J82" s="13" t="s">
        <v>1120</v>
      </c>
    </row>
    <row r="83" spans="1:13" s="13" customFormat="1">
      <c r="A83" s="175" t="s">
        <v>56</v>
      </c>
      <c r="B83" s="175" t="s">
        <v>352</v>
      </c>
      <c r="C83" s="175" t="s">
        <v>2144</v>
      </c>
      <c r="D83" s="175" t="s">
        <v>1957</v>
      </c>
      <c r="E83" s="175" t="s">
        <v>15295</v>
      </c>
      <c r="F83" s="175" t="s">
        <v>1952</v>
      </c>
      <c r="G83" s="252" t="s">
        <v>14353</v>
      </c>
      <c r="H83" s="252" t="s">
        <v>1973</v>
      </c>
      <c r="I83" s="246" t="s">
        <v>1954</v>
      </c>
      <c r="J83" s="182" t="s">
        <v>1120</v>
      </c>
    </row>
    <row r="84" spans="1:13" s="13" customFormat="1" ht="14.25">
      <c r="A84" s="4" t="s">
        <v>56</v>
      </c>
      <c r="B84" s="4" t="s">
        <v>352</v>
      </c>
      <c r="C84" s="4" t="s">
        <v>2144</v>
      </c>
      <c r="D84" s="4" t="s">
        <v>1960</v>
      </c>
      <c r="E84" s="4" t="s">
        <v>1961</v>
      </c>
      <c r="F84" s="4" t="s">
        <v>1962</v>
      </c>
      <c r="G84" s="21"/>
      <c r="H84" s="21" t="s">
        <v>1760</v>
      </c>
      <c r="I84" s="249"/>
      <c r="J84" s="13" t="s">
        <v>1120</v>
      </c>
    </row>
    <row r="85" spans="1:13" s="13" customFormat="1" ht="75" customHeight="1">
      <c r="A85" s="4" t="s">
        <v>56</v>
      </c>
      <c r="B85" s="4" t="s">
        <v>352</v>
      </c>
      <c r="C85" s="4" t="s">
        <v>2144</v>
      </c>
      <c r="D85" s="4" t="s">
        <v>1963</v>
      </c>
      <c r="E85" s="12" t="s">
        <v>1964</v>
      </c>
      <c r="F85" s="4" t="s">
        <v>1952</v>
      </c>
      <c r="G85" s="21"/>
      <c r="H85" s="21" t="s">
        <v>1760</v>
      </c>
      <c r="I85" s="249"/>
      <c r="J85" s="13" t="s">
        <v>1120</v>
      </c>
      <c r="K85" s="13" t="s">
        <v>15296</v>
      </c>
    </row>
    <row r="86" spans="1:13" s="13" customFormat="1">
      <c r="A86" s="175" t="s">
        <v>56</v>
      </c>
      <c r="B86" s="175" t="s">
        <v>352</v>
      </c>
      <c r="C86" s="175" t="s">
        <v>363</v>
      </c>
      <c r="D86" s="175" t="s">
        <v>1957</v>
      </c>
      <c r="E86" s="175" t="s">
        <v>15295</v>
      </c>
      <c r="F86" s="175" t="s">
        <v>1952</v>
      </c>
      <c r="G86" s="252" t="s">
        <v>14353</v>
      </c>
      <c r="H86" s="252" t="s">
        <v>2145</v>
      </c>
      <c r="I86" s="246" t="s">
        <v>1954</v>
      </c>
      <c r="J86" s="182" t="s">
        <v>1120</v>
      </c>
    </row>
    <row r="87" spans="1:13" s="13" customFormat="1">
      <c r="A87" s="175" t="s">
        <v>56</v>
      </c>
      <c r="B87" s="175" t="s">
        <v>352</v>
      </c>
      <c r="C87" s="175" t="s">
        <v>363</v>
      </c>
      <c r="D87" s="175" t="s">
        <v>2117</v>
      </c>
      <c r="E87" s="175" t="s">
        <v>2118</v>
      </c>
      <c r="F87" s="175" t="s">
        <v>1952</v>
      </c>
      <c r="G87" s="252"/>
      <c r="H87" s="252" t="s">
        <v>2146</v>
      </c>
      <c r="I87" s="246" t="s">
        <v>1954</v>
      </c>
      <c r="J87" s="182" t="s">
        <v>1120</v>
      </c>
    </row>
    <row r="88" spans="1:13" s="13" customFormat="1" ht="14.25">
      <c r="A88" s="4" t="s">
        <v>56</v>
      </c>
      <c r="B88" s="4" t="s">
        <v>352</v>
      </c>
      <c r="C88" s="4" t="s">
        <v>363</v>
      </c>
      <c r="D88" s="4" t="s">
        <v>15297</v>
      </c>
      <c r="E88" s="4" t="s">
        <v>2124</v>
      </c>
      <c r="F88" s="4" t="s">
        <v>1952</v>
      </c>
      <c r="G88" s="21"/>
      <c r="H88" s="21" t="s">
        <v>15298</v>
      </c>
      <c r="I88" s="249" t="s">
        <v>1855</v>
      </c>
      <c r="J88" s="13" t="s">
        <v>1120</v>
      </c>
    </row>
    <row r="89" spans="1:13" s="13" customFormat="1" ht="14.25">
      <c r="A89" s="4" t="s">
        <v>56</v>
      </c>
      <c r="B89" s="4" t="s">
        <v>352</v>
      </c>
      <c r="C89" s="4" t="s">
        <v>363</v>
      </c>
      <c r="D89" s="4" t="s">
        <v>2148</v>
      </c>
      <c r="E89" s="4" t="s">
        <v>2149</v>
      </c>
      <c r="F89" s="4" t="s">
        <v>1952</v>
      </c>
      <c r="G89" s="21"/>
      <c r="H89" s="21" t="s">
        <v>2150</v>
      </c>
      <c r="I89" s="249" t="s">
        <v>1855</v>
      </c>
      <c r="J89" s="13" t="s">
        <v>1120</v>
      </c>
    </row>
    <row r="90" spans="1:13" s="13" customFormat="1" ht="14.25">
      <c r="A90" s="4" t="s">
        <v>56</v>
      </c>
      <c r="B90" s="4" t="s">
        <v>352</v>
      </c>
      <c r="C90" s="4" t="s">
        <v>363</v>
      </c>
      <c r="D90" s="4" t="s">
        <v>2151</v>
      </c>
      <c r="E90" s="4" t="s">
        <v>2152</v>
      </c>
      <c r="F90" s="4" t="s">
        <v>1952</v>
      </c>
      <c r="G90" s="21"/>
      <c r="H90" s="21" t="s">
        <v>2153</v>
      </c>
      <c r="I90" s="249" t="s">
        <v>1855</v>
      </c>
      <c r="J90" s="13" t="s">
        <v>1120</v>
      </c>
    </row>
    <row r="91" spans="1:13" s="13" customFormat="1" ht="14.25">
      <c r="A91" s="4" t="s">
        <v>56</v>
      </c>
      <c r="B91" s="4" t="s">
        <v>352</v>
      </c>
      <c r="C91" s="4" t="s">
        <v>363</v>
      </c>
      <c r="D91" s="4" t="s">
        <v>2154</v>
      </c>
      <c r="E91" s="4" t="s">
        <v>2155</v>
      </c>
      <c r="F91" s="4" t="s">
        <v>1952</v>
      </c>
      <c r="G91" s="21"/>
      <c r="H91" s="21" t="s">
        <v>2156</v>
      </c>
      <c r="I91" s="249" t="s">
        <v>1855</v>
      </c>
      <c r="J91" s="13" t="s">
        <v>1120</v>
      </c>
    </row>
    <row r="92" spans="1:13" s="13" customFormat="1" ht="14.25">
      <c r="A92" s="4" t="s">
        <v>56</v>
      </c>
      <c r="B92" s="4" t="s">
        <v>352</v>
      </c>
      <c r="C92" s="4" t="s">
        <v>363</v>
      </c>
      <c r="D92" s="4" t="s">
        <v>15299</v>
      </c>
      <c r="E92" s="4" t="s">
        <v>2158</v>
      </c>
      <c r="F92" s="4" t="s">
        <v>1952</v>
      </c>
      <c r="G92" s="21"/>
      <c r="H92" s="21" t="s">
        <v>15300</v>
      </c>
      <c r="I92" s="249" t="s">
        <v>1855</v>
      </c>
      <c r="J92" s="13" t="s">
        <v>1120</v>
      </c>
    </row>
    <row r="93" spans="1:13" s="13" customFormat="1" ht="14.25">
      <c r="A93" s="4" t="s">
        <v>56</v>
      </c>
      <c r="B93" s="4" t="s">
        <v>352</v>
      </c>
      <c r="C93" s="4" t="s">
        <v>363</v>
      </c>
      <c r="D93" s="4" t="s">
        <v>2160</v>
      </c>
      <c r="E93" s="4" t="s">
        <v>2161</v>
      </c>
      <c r="F93" s="4" t="s">
        <v>2057</v>
      </c>
      <c r="G93" s="21"/>
      <c r="H93" s="21" t="s">
        <v>2162</v>
      </c>
      <c r="I93" s="249" t="s">
        <v>1855</v>
      </c>
      <c r="J93" s="13" t="s">
        <v>1120</v>
      </c>
    </row>
    <row r="94" spans="1:13" s="13" customFormat="1" ht="14.25">
      <c r="A94" s="4" t="s">
        <v>56</v>
      </c>
      <c r="B94" s="4" t="s">
        <v>352</v>
      </c>
      <c r="C94" s="4" t="s">
        <v>363</v>
      </c>
      <c r="D94" s="4" t="s">
        <v>2163</v>
      </c>
      <c r="E94" s="4" t="s">
        <v>2164</v>
      </c>
      <c r="F94" s="4" t="s">
        <v>1952</v>
      </c>
      <c r="G94" s="21"/>
      <c r="H94" s="21" t="s">
        <v>2165</v>
      </c>
      <c r="I94" s="249" t="s">
        <v>1855</v>
      </c>
      <c r="J94" s="13" t="s">
        <v>1120</v>
      </c>
    </row>
    <row r="95" spans="1:13" s="13" customFormat="1">
      <c r="A95" s="34" t="s">
        <v>56</v>
      </c>
      <c r="B95" s="34" t="s">
        <v>352</v>
      </c>
      <c r="C95" s="34" t="s">
        <v>2166</v>
      </c>
      <c r="D95" s="34" t="s">
        <v>1957</v>
      </c>
      <c r="E95" s="34" t="s">
        <v>15295</v>
      </c>
      <c r="F95" s="34" t="s">
        <v>1952</v>
      </c>
      <c r="G95" s="252" t="s">
        <v>14353</v>
      </c>
      <c r="H95" s="465" t="s">
        <v>1973</v>
      </c>
      <c r="I95" s="246" t="s">
        <v>1954</v>
      </c>
      <c r="J95" s="182" t="s">
        <v>1120</v>
      </c>
    </row>
    <row r="96" spans="1:13" s="13" customFormat="1" ht="14.25">
      <c r="A96" s="196" t="s">
        <v>56</v>
      </c>
      <c r="B96" s="196" t="s">
        <v>352</v>
      </c>
      <c r="C96" s="196" t="s">
        <v>2166</v>
      </c>
      <c r="D96" s="196" t="s">
        <v>1960</v>
      </c>
      <c r="E96" s="196" t="s">
        <v>1961</v>
      </c>
      <c r="F96" s="196" t="s">
        <v>1962</v>
      </c>
      <c r="G96" s="466"/>
      <c r="H96" s="466" t="s">
        <v>1760</v>
      </c>
      <c r="I96" s="249"/>
      <c r="J96" s="13" t="s">
        <v>1120</v>
      </c>
    </row>
    <row r="97" spans="1:10" s="13" customFormat="1" ht="75" customHeight="1">
      <c r="A97" s="4" t="s">
        <v>56</v>
      </c>
      <c r="B97" s="4" t="s">
        <v>352</v>
      </c>
      <c r="C97" s="196" t="s">
        <v>2166</v>
      </c>
      <c r="D97" s="4" t="s">
        <v>1963</v>
      </c>
      <c r="E97" s="12" t="s">
        <v>1964</v>
      </c>
      <c r="F97" s="4" t="s">
        <v>1952</v>
      </c>
      <c r="G97" s="21"/>
      <c r="H97" s="21" t="s">
        <v>1760</v>
      </c>
      <c r="I97" s="249"/>
      <c r="J97" s="13" t="s">
        <v>1120</v>
      </c>
    </row>
    <row r="98" spans="1:10" s="13" customFormat="1">
      <c r="A98" s="175" t="s">
        <v>56</v>
      </c>
      <c r="B98" s="175" t="s">
        <v>352</v>
      </c>
      <c r="C98" s="175" t="s">
        <v>357</v>
      </c>
      <c r="D98" s="175" t="s">
        <v>1957</v>
      </c>
      <c r="E98" s="175" t="s">
        <v>15295</v>
      </c>
      <c r="F98" s="175" t="s">
        <v>1952</v>
      </c>
      <c r="G98" s="252" t="s">
        <v>14353</v>
      </c>
      <c r="H98" s="252" t="s">
        <v>1970</v>
      </c>
      <c r="I98" s="246" t="s">
        <v>1954</v>
      </c>
      <c r="J98" s="182" t="s">
        <v>1120</v>
      </c>
    </row>
    <row r="99" spans="1:10" s="13" customFormat="1" ht="14.25">
      <c r="A99" s="4" t="s">
        <v>56</v>
      </c>
      <c r="B99" s="4" t="s">
        <v>352</v>
      </c>
      <c r="C99" s="4" t="s">
        <v>357</v>
      </c>
      <c r="D99" s="4" t="s">
        <v>2167</v>
      </c>
      <c r="E99" s="4" t="s">
        <v>2168</v>
      </c>
      <c r="F99" s="4" t="s">
        <v>2169</v>
      </c>
      <c r="G99" s="21"/>
      <c r="H99" s="21" t="s">
        <v>2170</v>
      </c>
      <c r="I99" s="249" t="s">
        <v>1855</v>
      </c>
      <c r="J99" s="13" t="s">
        <v>1120</v>
      </c>
    </row>
    <row r="100" spans="1:10" s="13" customFormat="1" ht="14.25">
      <c r="A100" s="4" t="s">
        <v>56</v>
      </c>
      <c r="B100" s="4" t="s">
        <v>352</v>
      </c>
      <c r="C100" s="4" t="s">
        <v>357</v>
      </c>
      <c r="D100" s="4" t="s">
        <v>2171</v>
      </c>
      <c r="E100" s="4" t="s">
        <v>2172</v>
      </c>
      <c r="F100" s="4" t="s">
        <v>1952</v>
      </c>
      <c r="G100" s="21"/>
      <c r="H100" s="21" t="s">
        <v>2173</v>
      </c>
      <c r="I100" s="249" t="s">
        <v>1855</v>
      </c>
      <c r="J100" s="13" t="s">
        <v>1120</v>
      </c>
    </row>
    <row r="101" spans="1:10" s="13" customFormat="1" ht="14.25">
      <c r="A101" s="4" t="s">
        <v>56</v>
      </c>
      <c r="B101" s="4" t="s">
        <v>352</v>
      </c>
      <c r="C101" s="4" t="s">
        <v>357</v>
      </c>
      <c r="D101" s="4" t="s">
        <v>2174</v>
      </c>
      <c r="E101" s="4" t="s">
        <v>2175</v>
      </c>
      <c r="F101" s="4" t="s">
        <v>1952</v>
      </c>
      <c r="G101" s="21"/>
      <c r="H101" s="21" t="s">
        <v>2176</v>
      </c>
      <c r="I101" s="249" t="s">
        <v>1855</v>
      </c>
      <c r="J101" s="13" t="s">
        <v>1120</v>
      </c>
    </row>
    <row r="102" spans="1:10" s="13" customFormat="1" ht="14.25">
      <c r="A102" s="4" t="s">
        <v>56</v>
      </c>
      <c r="B102" s="4" t="s">
        <v>352</v>
      </c>
      <c r="C102" s="4" t="s">
        <v>357</v>
      </c>
      <c r="D102" s="4" t="s">
        <v>2177</v>
      </c>
      <c r="E102" s="4" t="s">
        <v>2178</v>
      </c>
      <c r="F102" s="4" t="s">
        <v>1952</v>
      </c>
      <c r="G102" s="21"/>
      <c r="H102" s="21" t="s">
        <v>2179</v>
      </c>
      <c r="I102" s="249" t="s">
        <v>1855</v>
      </c>
      <c r="J102" s="13" t="s">
        <v>1120</v>
      </c>
    </row>
    <row r="103" spans="1:10" s="13" customFormat="1" ht="14.25">
      <c r="A103" s="4" t="s">
        <v>56</v>
      </c>
      <c r="B103" s="4" t="s">
        <v>352</v>
      </c>
      <c r="C103" s="4" t="s">
        <v>357</v>
      </c>
      <c r="D103" s="4" t="s">
        <v>2180</v>
      </c>
      <c r="E103" s="4" t="s">
        <v>2181</v>
      </c>
      <c r="F103" s="4" t="s">
        <v>2169</v>
      </c>
      <c r="G103" s="21"/>
      <c r="H103" s="21" t="s">
        <v>2182</v>
      </c>
      <c r="I103" s="249" t="s">
        <v>1855</v>
      </c>
      <c r="J103" s="13" t="s">
        <v>1120</v>
      </c>
    </row>
    <row r="104" spans="1:10" s="13" customFormat="1" ht="14.25">
      <c r="A104" s="4" t="s">
        <v>56</v>
      </c>
      <c r="B104" s="4" t="s">
        <v>352</v>
      </c>
      <c r="C104" s="4" t="s">
        <v>357</v>
      </c>
      <c r="D104" s="4" t="s">
        <v>2107</v>
      </c>
      <c r="E104" s="4" t="s">
        <v>2108</v>
      </c>
      <c r="F104" s="4" t="s">
        <v>1952</v>
      </c>
      <c r="G104" s="21"/>
      <c r="H104" s="21" t="s">
        <v>2109</v>
      </c>
      <c r="I104" s="249" t="s">
        <v>1855</v>
      </c>
      <c r="J104" s="13" t="s">
        <v>1120</v>
      </c>
    </row>
    <row r="105" spans="1:10" s="13" customFormat="1" ht="14.25">
      <c r="A105" s="4" t="s">
        <v>56</v>
      </c>
      <c r="B105" s="4" t="s">
        <v>352</v>
      </c>
      <c r="C105" s="4" t="s">
        <v>357</v>
      </c>
      <c r="D105" s="4" t="s">
        <v>2183</v>
      </c>
      <c r="E105" s="4" t="s">
        <v>2011</v>
      </c>
      <c r="F105" s="4" t="s">
        <v>1952</v>
      </c>
      <c r="G105" s="21"/>
      <c r="H105" s="21" t="s">
        <v>2184</v>
      </c>
      <c r="I105" s="249" t="s">
        <v>1855</v>
      </c>
      <c r="J105" s="13" t="s">
        <v>1120</v>
      </c>
    </row>
    <row r="106" spans="1:10" s="13" customFormat="1">
      <c r="A106" s="175" t="s">
        <v>56</v>
      </c>
      <c r="B106" s="175" t="s">
        <v>352</v>
      </c>
      <c r="C106" s="175" t="s">
        <v>359</v>
      </c>
      <c r="D106" s="175" t="s">
        <v>1957</v>
      </c>
      <c r="E106" s="175" t="s">
        <v>15295</v>
      </c>
      <c r="F106" s="175" t="s">
        <v>1952</v>
      </c>
      <c r="G106" s="252" t="s">
        <v>14353</v>
      </c>
      <c r="H106" s="252" t="s">
        <v>1970</v>
      </c>
      <c r="I106" s="246" t="s">
        <v>1954</v>
      </c>
      <c r="J106" s="182" t="s">
        <v>1120</v>
      </c>
    </row>
    <row r="107" spans="1:10" s="13" customFormat="1" ht="14.25">
      <c r="A107" s="4" t="s">
        <v>56</v>
      </c>
      <c r="B107" s="4" t="s">
        <v>352</v>
      </c>
      <c r="C107" s="4" t="s">
        <v>359</v>
      </c>
      <c r="D107" s="4" t="s">
        <v>2185</v>
      </c>
      <c r="E107" s="4" t="s">
        <v>2186</v>
      </c>
      <c r="F107" s="4" t="s">
        <v>2187</v>
      </c>
      <c r="G107" s="21"/>
      <c r="H107" s="21" t="s">
        <v>2188</v>
      </c>
      <c r="I107" s="249" t="s">
        <v>1855</v>
      </c>
      <c r="J107" s="13" t="s">
        <v>1120</v>
      </c>
    </row>
    <row r="108" spans="1:10" s="13" customFormat="1" ht="14.25">
      <c r="A108" s="4" t="s">
        <v>56</v>
      </c>
      <c r="B108" s="4" t="s">
        <v>352</v>
      </c>
      <c r="C108" s="4" t="s">
        <v>359</v>
      </c>
      <c r="D108" s="4" t="s">
        <v>2189</v>
      </c>
      <c r="E108" s="4" t="s">
        <v>2190</v>
      </c>
      <c r="F108" s="4" t="s">
        <v>1952</v>
      </c>
      <c r="G108" s="21"/>
      <c r="H108" s="21" t="s">
        <v>2191</v>
      </c>
      <c r="I108" s="249" t="s">
        <v>1855</v>
      </c>
      <c r="J108" s="13" t="s">
        <v>1120</v>
      </c>
    </row>
    <row r="109" spans="1:10" s="13" customFormat="1" ht="14.25">
      <c r="A109" s="4" t="s">
        <v>56</v>
      </c>
      <c r="B109" s="4" t="s">
        <v>352</v>
      </c>
      <c r="C109" s="4" t="s">
        <v>359</v>
      </c>
      <c r="D109" s="4" t="s">
        <v>2192</v>
      </c>
      <c r="E109" s="4" t="s">
        <v>2193</v>
      </c>
      <c r="F109" s="4" t="s">
        <v>2021</v>
      </c>
      <c r="G109" s="21"/>
      <c r="H109" s="21" t="s">
        <v>2194</v>
      </c>
      <c r="I109" s="249" t="s">
        <v>1855</v>
      </c>
      <c r="J109" s="13" t="s">
        <v>1120</v>
      </c>
    </row>
    <row r="110" spans="1:10" s="13" customFormat="1" ht="14.25">
      <c r="A110" s="4" t="s">
        <v>56</v>
      </c>
      <c r="B110" s="4" t="s">
        <v>352</v>
      </c>
      <c r="C110" s="4" t="s">
        <v>359</v>
      </c>
      <c r="D110" s="4" t="s">
        <v>2195</v>
      </c>
      <c r="E110" s="4" t="s">
        <v>2196</v>
      </c>
      <c r="F110" s="4" t="s">
        <v>2021</v>
      </c>
      <c r="G110" s="21"/>
      <c r="H110" s="21" t="s">
        <v>2197</v>
      </c>
      <c r="I110" s="249" t="s">
        <v>1855</v>
      </c>
      <c r="J110" s="13" t="s">
        <v>1120</v>
      </c>
    </row>
    <row r="111" spans="1:10" s="13" customFormat="1" ht="14.25">
      <c r="A111" s="4" t="s">
        <v>56</v>
      </c>
      <c r="B111" s="4" t="s">
        <v>352</v>
      </c>
      <c r="C111" s="4" t="s">
        <v>359</v>
      </c>
      <c r="D111" s="4" t="s">
        <v>2198</v>
      </c>
      <c r="E111" s="4" t="s">
        <v>2199</v>
      </c>
      <c r="F111" s="4" t="s">
        <v>2021</v>
      </c>
      <c r="G111" s="21"/>
      <c r="H111" s="21" t="s">
        <v>2200</v>
      </c>
      <c r="I111" s="249" t="s">
        <v>1855</v>
      </c>
      <c r="J111" s="13" t="s">
        <v>1120</v>
      </c>
    </row>
    <row r="112" spans="1:10" s="13" customFormat="1" ht="14.25">
      <c r="A112" s="4" t="s">
        <v>56</v>
      </c>
      <c r="B112" s="4" t="s">
        <v>352</v>
      </c>
      <c r="C112" s="4" t="s">
        <v>359</v>
      </c>
      <c r="D112" s="4" t="s">
        <v>2055</v>
      </c>
      <c r="E112" s="4" t="s">
        <v>2201</v>
      </c>
      <c r="F112" s="4" t="s">
        <v>1952</v>
      </c>
      <c r="G112" s="21"/>
      <c r="H112" s="21" t="s">
        <v>2202</v>
      </c>
      <c r="I112" s="249" t="s">
        <v>1855</v>
      </c>
      <c r="J112" s="13" t="s">
        <v>1120</v>
      </c>
    </row>
    <row r="113" spans="1:10" s="13" customFormat="1" ht="14.25">
      <c r="A113" s="4" t="s">
        <v>56</v>
      </c>
      <c r="B113" s="4" t="s">
        <v>352</v>
      </c>
      <c r="C113" s="4" t="s">
        <v>359</v>
      </c>
      <c r="D113" s="4" t="s">
        <v>2203</v>
      </c>
      <c r="E113" s="4" t="s">
        <v>2204</v>
      </c>
      <c r="F113" s="4" t="s">
        <v>1952</v>
      </c>
      <c r="G113" s="21"/>
      <c r="H113" s="21" t="s">
        <v>2205</v>
      </c>
      <c r="I113" s="249" t="s">
        <v>1855</v>
      </c>
      <c r="J113" s="13" t="s">
        <v>1120</v>
      </c>
    </row>
    <row r="114" spans="1:10" s="13" customFormat="1" ht="14.25">
      <c r="A114" s="4" t="s">
        <v>56</v>
      </c>
      <c r="B114" s="4" t="s">
        <v>352</v>
      </c>
      <c r="C114" s="4" t="s">
        <v>359</v>
      </c>
      <c r="D114" s="4" t="s">
        <v>2206</v>
      </c>
      <c r="E114" s="4" t="s">
        <v>2207</v>
      </c>
      <c r="F114" s="4" t="s">
        <v>1952</v>
      </c>
      <c r="G114" s="21"/>
      <c r="H114" s="21" t="s">
        <v>2208</v>
      </c>
      <c r="I114" s="249" t="s">
        <v>1855</v>
      </c>
      <c r="J114" s="13" t="s">
        <v>1120</v>
      </c>
    </row>
    <row r="115" spans="1:10" s="13" customFormat="1" ht="14.25">
      <c r="A115" s="4" t="s">
        <v>56</v>
      </c>
      <c r="B115" s="4" t="s">
        <v>352</v>
      </c>
      <c r="C115" s="4" t="s">
        <v>359</v>
      </c>
      <c r="D115" s="4" t="s">
        <v>2209</v>
      </c>
      <c r="E115" s="4" t="s">
        <v>2210</v>
      </c>
      <c r="F115" s="4" t="s">
        <v>1952</v>
      </c>
      <c r="G115" s="21"/>
      <c r="H115" s="21" t="s">
        <v>2211</v>
      </c>
      <c r="I115" s="249" t="s">
        <v>1855</v>
      </c>
      <c r="J115" s="13" t="s">
        <v>1120</v>
      </c>
    </row>
    <row r="116" spans="1:10" s="13" customFormat="1" ht="14.25">
      <c r="A116" s="4" t="s">
        <v>56</v>
      </c>
      <c r="B116" s="4" t="s">
        <v>352</v>
      </c>
      <c r="C116" s="4" t="s">
        <v>359</v>
      </c>
      <c r="D116" s="4" t="s">
        <v>2212</v>
      </c>
      <c r="E116" s="4" t="s">
        <v>2213</v>
      </c>
      <c r="F116" s="4" t="s">
        <v>1952</v>
      </c>
      <c r="G116" s="21"/>
      <c r="H116" s="21" t="s">
        <v>2214</v>
      </c>
      <c r="I116" s="249" t="s">
        <v>1855</v>
      </c>
      <c r="J116" s="13" t="s">
        <v>1120</v>
      </c>
    </row>
    <row r="117" spans="1:10" s="13" customFormat="1">
      <c r="A117" s="175" t="s">
        <v>56</v>
      </c>
      <c r="B117" s="175" t="s">
        <v>352</v>
      </c>
      <c r="C117" s="175" t="s">
        <v>385</v>
      </c>
      <c r="D117" s="175" t="s">
        <v>2215</v>
      </c>
      <c r="E117" s="175" t="s">
        <v>7663</v>
      </c>
      <c r="F117" s="175" t="s">
        <v>1952</v>
      </c>
      <c r="G117" s="252" t="s">
        <v>14353</v>
      </c>
      <c r="H117" s="252" t="s">
        <v>2217</v>
      </c>
      <c r="I117" s="246" t="s">
        <v>1954</v>
      </c>
      <c r="J117" s="182" t="s">
        <v>1120</v>
      </c>
    </row>
    <row r="118" spans="1:10" s="13" customFormat="1" ht="14.25">
      <c r="A118" s="4" t="s">
        <v>56</v>
      </c>
      <c r="B118" s="4" t="s">
        <v>352</v>
      </c>
      <c r="C118" s="4" t="s">
        <v>385</v>
      </c>
      <c r="D118" s="4" t="s">
        <v>1950</v>
      </c>
      <c r="E118" s="4" t="s">
        <v>15301</v>
      </c>
      <c r="F118" s="4" t="s">
        <v>1952</v>
      </c>
      <c r="G118" s="21"/>
      <c r="H118" s="21" t="s">
        <v>1953</v>
      </c>
      <c r="I118" s="249" t="s">
        <v>1855</v>
      </c>
      <c r="J118" s="13" t="s">
        <v>1120</v>
      </c>
    </row>
    <row r="119" spans="1:10" s="13" customFormat="1" ht="14.25">
      <c r="A119" s="4" t="s">
        <v>56</v>
      </c>
      <c r="B119" s="4" t="s">
        <v>352</v>
      </c>
      <c r="C119" s="4" t="s">
        <v>385</v>
      </c>
      <c r="D119" s="4" t="s">
        <v>2219</v>
      </c>
      <c r="E119" s="4" t="s">
        <v>15302</v>
      </c>
      <c r="F119" s="4" t="s">
        <v>1952</v>
      </c>
      <c r="G119" s="21"/>
      <c r="H119" s="21" t="s">
        <v>2221</v>
      </c>
      <c r="I119" s="249" t="s">
        <v>1855</v>
      </c>
      <c r="J119" s="13" t="s">
        <v>1120</v>
      </c>
    </row>
    <row r="120" spans="1:10" s="13" customFormat="1">
      <c r="A120" s="175" t="s">
        <v>56</v>
      </c>
      <c r="B120" s="175" t="s">
        <v>352</v>
      </c>
      <c r="C120" s="175" t="s">
        <v>383</v>
      </c>
      <c r="D120" s="175" t="s">
        <v>2222</v>
      </c>
      <c r="E120" s="175" t="s">
        <v>7663</v>
      </c>
      <c r="F120" s="175" t="s">
        <v>1952</v>
      </c>
      <c r="G120" s="252" t="s">
        <v>14353</v>
      </c>
      <c r="H120" s="252" t="s">
        <v>2223</v>
      </c>
      <c r="I120" s="246" t="s">
        <v>1954</v>
      </c>
      <c r="J120" s="182" t="s">
        <v>1120</v>
      </c>
    </row>
    <row r="121" spans="1:10" s="13" customFormat="1" ht="14.25">
      <c r="A121" s="4" t="s">
        <v>56</v>
      </c>
      <c r="B121" s="4" t="s">
        <v>352</v>
      </c>
      <c r="C121" s="4" t="s">
        <v>383</v>
      </c>
      <c r="D121" s="4" t="s">
        <v>1950</v>
      </c>
      <c r="E121" s="4" t="s">
        <v>15301</v>
      </c>
      <c r="F121" s="4" t="s">
        <v>1952</v>
      </c>
      <c r="G121" s="21"/>
      <c r="H121" s="21" t="s">
        <v>1953</v>
      </c>
      <c r="I121" s="249" t="s">
        <v>1855</v>
      </c>
      <c r="J121" s="13" t="s">
        <v>1120</v>
      </c>
    </row>
    <row r="122" spans="1:10" s="13" customFormat="1" ht="14.25">
      <c r="A122" s="4" t="s">
        <v>56</v>
      </c>
      <c r="B122" s="4" t="s">
        <v>352</v>
      </c>
      <c r="C122" s="4" t="s">
        <v>383</v>
      </c>
      <c r="D122" s="4" t="s">
        <v>1957</v>
      </c>
      <c r="E122" s="4" t="s">
        <v>15303</v>
      </c>
      <c r="F122" s="4" t="s">
        <v>1952</v>
      </c>
      <c r="G122" s="21"/>
      <c r="H122" s="21" t="s">
        <v>1985</v>
      </c>
      <c r="I122" s="249" t="s">
        <v>1855</v>
      </c>
      <c r="J122" s="13" t="s">
        <v>1120</v>
      </c>
    </row>
    <row r="123" spans="1:10" s="13" customFormat="1">
      <c r="A123" s="175" t="s">
        <v>56</v>
      </c>
      <c r="B123" s="175" t="s">
        <v>352</v>
      </c>
      <c r="C123" s="175" t="s">
        <v>389</v>
      </c>
      <c r="D123" s="175" t="s">
        <v>2225</v>
      </c>
      <c r="E123" s="175" t="s">
        <v>7663</v>
      </c>
      <c r="F123" s="175" t="s">
        <v>1952</v>
      </c>
      <c r="G123" s="252" t="s">
        <v>14353</v>
      </c>
      <c r="H123" s="252" t="s">
        <v>2226</v>
      </c>
      <c r="I123" s="246" t="s">
        <v>1954</v>
      </c>
      <c r="J123" s="182" t="s">
        <v>1120</v>
      </c>
    </row>
    <row r="124" spans="1:10" s="13" customFormat="1" ht="14.25">
      <c r="A124" s="4" t="s">
        <v>56</v>
      </c>
      <c r="B124" s="4" t="s">
        <v>352</v>
      </c>
      <c r="C124" s="4" t="s">
        <v>389</v>
      </c>
      <c r="D124" s="4" t="s">
        <v>1965</v>
      </c>
      <c r="E124" s="4" t="s">
        <v>15304</v>
      </c>
      <c r="F124" s="4" t="s">
        <v>1952</v>
      </c>
      <c r="G124" s="21"/>
      <c r="H124" s="21" t="s">
        <v>1967</v>
      </c>
      <c r="I124" s="249" t="s">
        <v>1855</v>
      </c>
      <c r="J124" s="13" t="s">
        <v>1120</v>
      </c>
    </row>
    <row r="125" spans="1:10" s="13" customFormat="1" ht="14.25">
      <c r="A125" s="4" t="s">
        <v>56</v>
      </c>
      <c r="B125" s="4" t="s">
        <v>352</v>
      </c>
      <c r="C125" s="4" t="s">
        <v>389</v>
      </c>
      <c r="D125" s="4" t="s">
        <v>2228</v>
      </c>
      <c r="E125" s="4" t="s">
        <v>15305</v>
      </c>
      <c r="F125" s="4" t="s">
        <v>1952</v>
      </c>
      <c r="G125" s="21"/>
      <c r="H125" s="21" t="s">
        <v>2230</v>
      </c>
      <c r="I125" s="249" t="s">
        <v>1855</v>
      </c>
      <c r="J125" s="13" t="s">
        <v>1120</v>
      </c>
    </row>
    <row r="126" spans="1:10" s="13" customFormat="1">
      <c r="A126" s="175" t="s">
        <v>56</v>
      </c>
      <c r="B126" s="175" t="s">
        <v>352</v>
      </c>
      <c r="C126" s="175" t="s">
        <v>387</v>
      </c>
      <c r="D126" s="175" t="s">
        <v>2231</v>
      </c>
      <c r="E126" s="175" t="s">
        <v>7663</v>
      </c>
      <c r="F126" s="175" t="s">
        <v>1952</v>
      </c>
      <c r="G126" s="252" t="s">
        <v>14353</v>
      </c>
      <c r="H126" s="252" t="s">
        <v>2232</v>
      </c>
      <c r="I126" s="246" t="s">
        <v>1954</v>
      </c>
      <c r="J126" s="182" t="s">
        <v>1120</v>
      </c>
    </row>
    <row r="127" spans="1:10" s="13" customFormat="1" ht="14.25">
      <c r="A127" s="4" t="s">
        <v>56</v>
      </c>
      <c r="B127" s="4" t="s">
        <v>352</v>
      </c>
      <c r="C127" s="4" t="s">
        <v>387</v>
      </c>
      <c r="D127" s="4" t="s">
        <v>1965</v>
      </c>
      <c r="E127" s="4" t="s">
        <v>15304</v>
      </c>
      <c r="F127" s="4" t="s">
        <v>1952</v>
      </c>
      <c r="G127" s="21"/>
      <c r="H127" s="21" t="s">
        <v>1967</v>
      </c>
      <c r="I127" s="249" t="s">
        <v>1855</v>
      </c>
      <c r="J127" s="13" t="s">
        <v>1120</v>
      </c>
    </row>
    <row r="128" spans="1:10" s="13" customFormat="1" ht="14.25">
      <c r="A128" s="4" t="s">
        <v>56</v>
      </c>
      <c r="B128" s="4" t="s">
        <v>352</v>
      </c>
      <c r="C128" s="4" t="s">
        <v>387</v>
      </c>
      <c r="D128" s="4" t="s">
        <v>1957</v>
      </c>
      <c r="E128" s="4" t="s">
        <v>15303</v>
      </c>
      <c r="F128" s="4" t="s">
        <v>1952</v>
      </c>
      <c r="G128" s="21"/>
      <c r="H128" s="21" t="s">
        <v>2045</v>
      </c>
      <c r="I128" s="249" t="s">
        <v>1855</v>
      </c>
      <c r="J128" s="13" t="s">
        <v>1120</v>
      </c>
    </row>
    <row r="129" spans="1:10" s="13" customFormat="1">
      <c r="A129" s="175" t="s">
        <v>56</v>
      </c>
      <c r="B129" s="175" t="s">
        <v>352</v>
      </c>
      <c r="C129" s="175" t="s">
        <v>373</v>
      </c>
      <c r="D129" s="175" t="s">
        <v>2234</v>
      </c>
      <c r="E129" s="175" t="s">
        <v>7663</v>
      </c>
      <c r="F129" s="175" t="s">
        <v>1952</v>
      </c>
      <c r="G129" s="252" t="s">
        <v>14353</v>
      </c>
      <c r="H129" s="252" t="s">
        <v>2235</v>
      </c>
      <c r="I129" s="246" t="s">
        <v>1954</v>
      </c>
      <c r="J129" s="182" t="s">
        <v>1120</v>
      </c>
    </row>
    <row r="130" spans="1:10" s="13" customFormat="1" ht="14.25">
      <c r="A130" s="4" t="s">
        <v>56</v>
      </c>
      <c r="B130" s="4" t="s">
        <v>352</v>
      </c>
      <c r="C130" s="4" t="s">
        <v>373</v>
      </c>
      <c r="D130" s="4" t="s">
        <v>1957</v>
      </c>
      <c r="E130" s="4" t="s">
        <v>15303</v>
      </c>
      <c r="F130" s="4" t="s">
        <v>1952</v>
      </c>
      <c r="G130" s="21"/>
      <c r="H130" s="21" t="s">
        <v>1970</v>
      </c>
      <c r="I130" s="249" t="s">
        <v>1855</v>
      </c>
      <c r="J130" s="13" t="s">
        <v>1120</v>
      </c>
    </row>
    <row r="131" spans="1:10" s="13" customFormat="1" ht="14.25">
      <c r="A131" s="4" t="s">
        <v>56</v>
      </c>
      <c r="B131" s="4" t="s">
        <v>352</v>
      </c>
      <c r="C131" s="4" t="s">
        <v>373</v>
      </c>
      <c r="D131" s="4" t="s">
        <v>2236</v>
      </c>
      <c r="E131" s="4" t="s">
        <v>15306</v>
      </c>
      <c r="F131" s="4" t="s">
        <v>1952</v>
      </c>
      <c r="G131" s="21"/>
      <c r="H131" s="21" t="s">
        <v>2238</v>
      </c>
      <c r="I131" s="249" t="s">
        <v>1855</v>
      </c>
      <c r="J131" s="13" t="s">
        <v>1120</v>
      </c>
    </row>
    <row r="132" spans="1:10" s="13" customFormat="1">
      <c r="A132" s="175" t="s">
        <v>56</v>
      </c>
      <c r="B132" s="175" t="s">
        <v>352</v>
      </c>
      <c r="C132" s="175" t="s">
        <v>2239</v>
      </c>
      <c r="D132" s="175" t="s">
        <v>2234</v>
      </c>
      <c r="E132" s="175" t="s">
        <v>7663</v>
      </c>
      <c r="F132" s="175" t="s">
        <v>1952</v>
      </c>
      <c r="G132" s="252" t="s">
        <v>14353</v>
      </c>
      <c r="H132" s="252" t="s">
        <v>2235</v>
      </c>
      <c r="I132" s="246" t="s">
        <v>1954</v>
      </c>
      <c r="J132" s="182" t="s">
        <v>1120</v>
      </c>
    </row>
    <row r="133" spans="1:10" s="13" customFormat="1" ht="14.25">
      <c r="A133" s="4" t="s">
        <v>56</v>
      </c>
      <c r="B133" s="4" t="s">
        <v>352</v>
      </c>
      <c r="C133" s="4" t="s">
        <v>2239</v>
      </c>
      <c r="D133" s="4" t="s">
        <v>1960</v>
      </c>
      <c r="E133" s="4" t="s">
        <v>2241</v>
      </c>
      <c r="F133" s="4" t="s">
        <v>1962</v>
      </c>
      <c r="G133" s="21"/>
      <c r="H133" s="21" t="s">
        <v>2242</v>
      </c>
      <c r="I133" s="249" t="s">
        <v>1855</v>
      </c>
      <c r="J133" s="13" t="s">
        <v>1120</v>
      </c>
    </row>
    <row r="134" spans="1:10" s="13" customFormat="1" ht="14.25">
      <c r="A134" s="4" t="s">
        <v>56</v>
      </c>
      <c r="B134" s="4" t="s">
        <v>352</v>
      </c>
      <c r="C134" s="4" t="s">
        <v>2239</v>
      </c>
      <c r="D134" s="4" t="s">
        <v>2243</v>
      </c>
      <c r="E134" s="4" t="s">
        <v>2244</v>
      </c>
      <c r="F134" s="4" t="s">
        <v>2245</v>
      </c>
      <c r="G134" s="21"/>
      <c r="H134" s="21" t="s">
        <v>2246</v>
      </c>
      <c r="I134" s="249" t="s">
        <v>1855</v>
      </c>
      <c r="J134" s="13" t="s">
        <v>1120</v>
      </c>
    </row>
    <row r="135" spans="1:10" s="13" customFormat="1">
      <c r="A135" s="175" t="s">
        <v>56</v>
      </c>
      <c r="B135" s="175" t="s">
        <v>352</v>
      </c>
      <c r="C135" s="175" t="s">
        <v>371</v>
      </c>
      <c r="D135" s="175" t="s">
        <v>2247</v>
      </c>
      <c r="E135" s="175" t="s">
        <v>7663</v>
      </c>
      <c r="F135" s="175" t="s">
        <v>1952</v>
      </c>
      <c r="G135" s="252" t="s">
        <v>14353</v>
      </c>
      <c r="H135" s="252" t="s">
        <v>2248</v>
      </c>
      <c r="I135" s="246" t="s">
        <v>1954</v>
      </c>
      <c r="J135" s="182" t="s">
        <v>1120</v>
      </c>
    </row>
    <row r="136" spans="1:10" s="13" customFormat="1" ht="14.25">
      <c r="A136" s="4" t="s">
        <v>56</v>
      </c>
      <c r="B136" s="4" t="s">
        <v>352</v>
      </c>
      <c r="C136" s="4" t="s">
        <v>371</v>
      </c>
      <c r="D136" s="4" t="s">
        <v>1957</v>
      </c>
      <c r="E136" s="4" t="s">
        <v>15303</v>
      </c>
      <c r="F136" s="4" t="s">
        <v>1952</v>
      </c>
      <c r="G136" s="21"/>
      <c r="H136" s="21" t="s">
        <v>1970</v>
      </c>
      <c r="I136" s="249" t="s">
        <v>1855</v>
      </c>
      <c r="J136" s="13" t="s">
        <v>1120</v>
      </c>
    </row>
    <row r="137" spans="1:10" s="13" customFormat="1" ht="14.25">
      <c r="A137" s="4" t="s">
        <v>56</v>
      </c>
      <c r="B137" s="4" t="s">
        <v>352</v>
      </c>
      <c r="C137" s="4" t="s">
        <v>371</v>
      </c>
      <c r="D137" s="4" t="s">
        <v>2249</v>
      </c>
      <c r="E137" s="4" t="s">
        <v>15307</v>
      </c>
      <c r="F137" s="4" t="s">
        <v>1952</v>
      </c>
      <c r="G137" s="21"/>
      <c r="H137" s="21" t="s">
        <v>2251</v>
      </c>
      <c r="I137" s="249" t="s">
        <v>1855</v>
      </c>
      <c r="J137" s="13" t="s">
        <v>1120</v>
      </c>
    </row>
    <row r="138" spans="1:10" s="13" customFormat="1">
      <c r="A138" s="175" t="s">
        <v>56</v>
      </c>
      <c r="B138" s="175" t="s">
        <v>352</v>
      </c>
      <c r="C138" s="175" t="s">
        <v>2252</v>
      </c>
      <c r="D138" s="175" t="s">
        <v>2247</v>
      </c>
      <c r="E138" s="175" t="s">
        <v>7663</v>
      </c>
      <c r="F138" s="175" t="s">
        <v>1952</v>
      </c>
      <c r="G138" s="252" t="s">
        <v>14353</v>
      </c>
      <c r="H138" s="252" t="s">
        <v>2248</v>
      </c>
      <c r="I138" s="246" t="s">
        <v>1954</v>
      </c>
      <c r="J138" s="182" t="s">
        <v>1120</v>
      </c>
    </row>
    <row r="139" spans="1:10" s="13" customFormat="1" ht="14.25">
      <c r="A139" s="4" t="s">
        <v>56</v>
      </c>
      <c r="B139" s="4" t="s">
        <v>352</v>
      </c>
      <c r="C139" s="4" t="s">
        <v>2252</v>
      </c>
      <c r="D139" s="4" t="s">
        <v>1960</v>
      </c>
      <c r="E139" s="4" t="s">
        <v>2241</v>
      </c>
      <c r="F139" s="4" t="s">
        <v>1962</v>
      </c>
      <c r="G139" s="21"/>
      <c r="H139" s="21" t="s">
        <v>2242</v>
      </c>
      <c r="I139" s="249" t="s">
        <v>2253</v>
      </c>
      <c r="J139" s="13" t="s">
        <v>1120</v>
      </c>
    </row>
    <row r="140" spans="1:10" s="13" customFormat="1" ht="14.25">
      <c r="A140" s="4" t="s">
        <v>56</v>
      </c>
      <c r="B140" s="4" t="s">
        <v>352</v>
      </c>
      <c r="C140" s="4" t="s">
        <v>2252</v>
      </c>
      <c r="D140" s="4" t="s">
        <v>2243</v>
      </c>
      <c r="E140" s="4" t="s">
        <v>2244</v>
      </c>
      <c r="F140" s="4" t="s">
        <v>2245</v>
      </c>
      <c r="G140" s="21"/>
      <c r="H140" s="21" t="s">
        <v>2246</v>
      </c>
      <c r="I140" s="249" t="s">
        <v>2253</v>
      </c>
      <c r="J140" s="13" t="s">
        <v>1120</v>
      </c>
    </row>
    <row r="141" spans="1:10" s="13" customFormat="1">
      <c r="A141" s="175" t="s">
        <v>56</v>
      </c>
      <c r="B141" s="175" t="s">
        <v>352</v>
      </c>
      <c r="C141" s="175" t="s">
        <v>367</v>
      </c>
      <c r="D141" s="175" t="s">
        <v>2254</v>
      </c>
      <c r="E141" s="175" t="s">
        <v>7663</v>
      </c>
      <c r="F141" s="175" t="s">
        <v>1952</v>
      </c>
      <c r="G141" s="252" t="s">
        <v>14353</v>
      </c>
      <c r="H141" s="252" t="s">
        <v>2255</v>
      </c>
      <c r="I141" s="246" t="s">
        <v>1954</v>
      </c>
      <c r="J141" s="182" t="s">
        <v>1120</v>
      </c>
    </row>
    <row r="142" spans="1:10" s="182" customFormat="1">
      <c r="A142" s="4" t="s">
        <v>56</v>
      </c>
      <c r="B142" s="4" t="s">
        <v>352</v>
      </c>
      <c r="C142" s="4" t="s">
        <v>367</v>
      </c>
      <c r="D142" s="4" t="s">
        <v>1957</v>
      </c>
      <c r="E142" s="4" t="s">
        <v>15303</v>
      </c>
      <c r="F142" s="4" t="s">
        <v>1952</v>
      </c>
      <c r="G142" s="21"/>
      <c r="H142" s="21" t="s">
        <v>1970</v>
      </c>
      <c r="I142" s="249" t="s">
        <v>1855</v>
      </c>
      <c r="J142" s="13" t="s">
        <v>1120</v>
      </c>
    </row>
    <row r="143" spans="1:10" s="13" customFormat="1" ht="14.25">
      <c r="A143" s="4" t="s">
        <v>56</v>
      </c>
      <c r="B143" s="4" t="s">
        <v>352</v>
      </c>
      <c r="C143" s="4" t="s">
        <v>367</v>
      </c>
      <c r="D143" s="4" t="s">
        <v>2219</v>
      </c>
      <c r="E143" s="4" t="s">
        <v>15302</v>
      </c>
      <c r="F143" s="4" t="s">
        <v>1952</v>
      </c>
      <c r="G143" s="21"/>
      <c r="H143" s="21" t="s">
        <v>2256</v>
      </c>
      <c r="I143" s="249" t="s">
        <v>1855</v>
      </c>
      <c r="J143" s="13" t="s">
        <v>1120</v>
      </c>
    </row>
    <row r="144" spans="1:10" s="13" customFormat="1">
      <c r="A144" s="175" t="s">
        <v>56</v>
      </c>
      <c r="B144" s="175" t="s">
        <v>352</v>
      </c>
      <c r="C144" s="175" t="s">
        <v>369</v>
      </c>
      <c r="D144" s="175" t="s">
        <v>2257</v>
      </c>
      <c r="E144" s="175" t="s">
        <v>7663</v>
      </c>
      <c r="F144" s="175" t="s">
        <v>1952</v>
      </c>
      <c r="G144" s="252" t="s">
        <v>14353</v>
      </c>
      <c r="H144" s="252" t="s">
        <v>2258</v>
      </c>
      <c r="I144" s="246" t="s">
        <v>1954</v>
      </c>
      <c r="J144" s="182" t="s">
        <v>1120</v>
      </c>
    </row>
    <row r="145" spans="1:10" s="13" customFormat="1" ht="14.25">
      <c r="A145" s="4" t="s">
        <v>56</v>
      </c>
      <c r="B145" s="4" t="s">
        <v>352</v>
      </c>
      <c r="C145" s="4" t="s">
        <v>369</v>
      </c>
      <c r="D145" s="4" t="s">
        <v>1957</v>
      </c>
      <c r="E145" s="4" t="s">
        <v>15303</v>
      </c>
      <c r="F145" s="4" t="s">
        <v>1952</v>
      </c>
      <c r="G145" s="21"/>
      <c r="H145" s="21" t="s">
        <v>1970</v>
      </c>
      <c r="I145" s="249" t="s">
        <v>1855</v>
      </c>
      <c r="J145" s="13" t="s">
        <v>1120</v>
      </c>
    </row>
    <row r="146" spans="1:10" s="13" customFormat="1" ht="14.25">
      <c r="A146" s="4" t="s">
        <v>56</v>
      </c>
      <c r="B146" s="4" t="s">
        <v>352</v>
      </c>
      <c r="C146" s="4" t="s">
        <v>369</v>
      </c>
      <c r="D146" s="4" t="s">
        <v>2228</v>
      </c>
      <c r="E146" s="4" t="s">
        <v>15305</v>
      </c>
      <c r="F146" s="4" t="s">
        <v>1952</v>
      </c>
      <c r="G146" s="21"/>
      <c r="H146" s="21" t="s">
        <v>2260</v>
      </c>
      <c r="I146" s="249" t="s">
        <v>1855</v>
      </c>
      <c r="J146" s="13" t="s">
        <v>1120</v>
      </c>
    </row>
    <row r="147" spans="1:10" s="13" customFormat="1">
      <c r="A147" s="175" t="s">
        <v>56</v>
      </c>
      <c r="B147" s="175" t="s">
        <v>352</v>
      </c>
      <c r="C147" s="175" t="s">
        <v>6679</v>
      </c>
      <c r="D147" s="175" t="s">
        <v>1957</v>
      </c>
      <c r="E147" s="175" t="s">
        <v>15295</v>
      </c>
      <c r="F147" s="467" t="s">
        <v>1952</v>
      </c>
      <c r="G147" s="252" t="s">
        <v>14353</v>
      </c>
      <c r="H147" s="252" t="s">
        <v>15308</v>
      </c>
      <c r="I147" s="468" t="s">
        <v>1954</v>
      </c>
      <c r="J147" s="182" t="s">
        <v>1131</v>
      </c>
    </row>
    <row r="148" spans="1:10" s="13" customFormat="1">
      <c r="A148" s="4" t="s">
        <v>56</v>
      </c>
      <c r="B148" s="4" t="s">
        <v>352</v>
      </c>
      <c r="C148" s="4" t="s">
        <v>6679</v>
      </c>
      <c r="D148" s="4" t="s">
        <v>15309</v>
      </c>
      <c r="E148" s="4" t="s">
        <v>15310</v>
      </c>
      <c r="F148" s="469" t="s">
        <v>1952</v>
      </c>
      <c r="G148" s="577"/>
      <c r="H148" s="21" t="s">
        <v>15311</v>
      </c>
      <c r="I148" s="470"/>
      <c r="J148" s="182" t="s">
        <v>1131</v>
      </c>
    </row>
    <row r="149" spans="1:10" s="13" customFormat="1">
      <c r="A149" s="4" t="s">
        <v>56</v>
      </c>
      <c r="B149" s="4" t="s">
        <v>352</v>
      </c>
      <c r="C149" s="4" t="s">
        <v>6679</v>
      </c>
      <c r="D149" s="4" t="s">
        <v>15312</v>
      </c>
      <c r="E149" s="4" t="s">
        <v>15313</v>
      </c>
      <c r="F149" s="469" t="s">
        <v>1952</v>
      </c>
      <c r="G149" s="577"/>
      <c r="H149" s="21" t="s">
        <v>15314</v>
      </c>
      <c r="I149" s="470"/>
      <c r="J149" s="182" t="s">
        <v>1131</v>
      </c>
    </row>
    <row r="150" spans="1:10" s="13" customFormat="1">
      <c r="A150" s="4" t="s">
        <v>56</v>
      </c>
      <c r="B150" s="4" t="s">
        <v>352</v>
      </c>
      <c r="C150" s="4" t="s">
        <v>6679</v>
      </c>
      <c r="D150" s="4" t="s">
        <v>2154</v>
      </c>
      <c r="E150" s="4" t="s">
        <v>2186</v>
      </c>
      <c r="F150" s="469" t="s">
        <v>1952</v>
      </c>
      <c r="G150" s="577"/>
      <c r="H150" s="21" t="s">
        <v>15315</v>
      </c>
      <c r="I150" s="470"/>
      <c r="J150" s="182" t="s">
        <v>1131</v>
      </c>
    </row>
    <row r="151" spans="1:10" s="13" customFormat="1">
      <c r="A151" s="4" t="s">
        <v>56</v>
      </c>
      <c r="B151" s="4" t="s">
        <v>352</v>
      </c>
      <c r="C151" s="4" t="s">
        <v>6679</v>
      </c>
      <c r="D151" s="4" t="s">
        <v>15316</v>
      </c>
      <c r="E151" s="4" t="s">
        <v>5989</v>
      </c>
      <c r="F151" s="469" t="s">
        <v>1952</v>
      </c>
      <c r="G151" s="577"/>
      <c r="H151" s="21" t="s">
        <v>15317</v>
      </c>
      <c r="I151" s="470"/>
      <c r="J151" s="182" t="s">
        <v>1131</v>
      </c>
    </row>
    <row r="152" spans="1:10" s="13" customFormat="1">
      <c r="A152" s="4" t="s">
        <v>56</v>
      </c>
      <c r="B152" s="4" t="s">
        <v>352</v>
      </c>
      <c r="C152" s="4" t="s">
        <v>6679</v>
      </c>
      <c r="D152" s="4" t="s">
        <v>15318</v>
      </c>
      <c r="E152" s="4" t="s">
        <v>15319</v>
      </c>
      <c r="F152" s="469" t="s">
        <v>1952</v>
      </c>
      <c r="G152" s="577"/>
      <c r="H152" s="21" t="s">
        <v>15320</v>
      </c>
      <c r="I152" s="470"/>
      <c r="J152" s="182" t="s">
        <v>1131</v>
      </c>
    </row>
    <row r="153" spans="1:10" s="13" customFormat="1">
      <c r="A153" s="4" t="s">
        <v>56</v>
      </c>
      <c r="B153" s="4" t="s">
        <v>352</v>
      </c>
      <c r="C153" s="4" t="s">
        <v>6679</v>
      </c>
      <c r="D153" s="4" t="s">
        <v>15321</v>
      </c>
      <c r="E153" s="4" t="s">
        <v>15322</v>
      </c>
      <c r="F153" s="469" t="s">
        <v>1952</v>
      </c>
      <c r="G153" s="577"/>
      <c r="H153" s="21" t="s">
        <v>15323</v>
      </c>
      <c r="I153" s="470"/>
      <c r="J153" s="182" t="s">
        <v>1131</v>
      </c>
    </row>
    <row r="154" spans="1:10" s="13" customFormat="1">
      <c r="A154" s="4" t="s">
        <v>56</v>
      </c>
      <c r="B154" s="4" t="s">
        <v>352</v>
      </c>
      <c r="C154" s="4" t="s">
        <v>6679</v>
      </c>
      <c r="D154" s="4" t="s">
        <v>15324</v>
      </c>
      <c r="E154" s="4" t="s">
        <v>15325</v>
      </c>
      <c r="F154" s="469" t="s">
        <v>1952</v>
      </c>
      <c r="G154" s="577"/>
      <c r="H154" s="21" t="s">
        <v>15326</v>
      </c>
      <c r="I154" s="470"/>
      <c r="J154" s="182" t="s">
        <v>1131</v>
      </c>
    </row>
    <row r="155" spans="1:10" s="13" customFormat="1">
      <c r="A155" s="4" t="s">
        <v>56</v>
      </c>
      <c r="B155" s="4" t="s">
        <v>352</v>
      </c>
      <c r="C155" s="4" t="s">
        <v>6679</v>
      </c>
      <c r="D155" s="4" t="s">
        <v>15327</v>
      </c>
      <c r="E155" s="4" t="s">
        <v>15328</v>
      </c>
      <c r="F155" s="469" t="s">
        <v>1952</v>
      </c>
      <c r="G155" s="577"/>
      <c r="H155" s="21" t="s">
        <v>15329</v>
      </c>
      <c r="I155" s="470"/>
      <c r="J155" s="182" t="s">
        <v>1131</v>
      </c>
    </row>
    <row r="156" spans="1:10" s="13" customFormat="1">
      <c r="A156" s="4" t="s">
        <v>56</v>
      </c>
      <c r="B156" s="4" t="s">
        <v>352</v>
      </c>
      <c r="C156" s="4" t="s">
        <v>6679</v>
      </c>
      <c r="D156" s="4" t="s">
        <v>15330</v>
      </c>
      <c r="E156" s="4" t="s">
        <v>15331</v>
      </c>
      <c r="F156" s="469" t="s">
        <v>1952</v>
      </c>
      <c r="G156" s="577"/>
      <c r="H156" s="21" t="s">
        <v>15332</v>
      </c>
      <c r="I156" s="470"/>
      <c r="J156" s="182" t="s">
        <v>1131</v>
      </c>
    </row>
    <row r="157" spans="1:10" s="13" customFormat="1">
      <c r="A157" s="4" t="s">
        <v>56</v>
      </c>
      <c r="B157" s="4" t="s">
        <v>352</v>
      </c>
      <c r="C157" s="4" t="s">
        <v>6679</v>
      </c>
      <c r="D157" s="4" t="s">
        <v>15333</v>
      </c>
      <c r="E157" s="4" t="s">
        <v>15334</v>
      </c>
      <c r="F157" s="469" t="s">
        <v>1952</v>
      </c>
      <c r="G157" s="577"/>
      <c r="H157" s="21" t="s">
        <v>15335</v>
      </c>
      <c r="I157" s="470"/>
      <c r="J157" s="182" t="s">
        <v>1131</v>
      </c>
    </row>
    <row r="158" spans="1:10" s="13" customFormat="1">
      <c r="A158" s="4" t="s">
        <v>56</v>
      </c>
      <c r="B158" s="4" t="s">
        <v>352</v>
      </c>
      <c r="C158" s="4" t="s">
        <v>6679</v>
      </c>
      <c r="D158" s="4" t="s">
        <v>15336</v>
      </c>
      <c r="E158" s="4" t="s">
        <v>15337</v>
      </c>
      <c r="F158" s="469" t="s">
        <v>1952</v>
      </c>
      <c r="G158" s="577"/>
      <c r="H158" s="21" t="s">
        <v>15338</v>
      </c>
      <c r="I158" s="470"/>
      <c r="J158" s="182" t="s">
        <v>1131</v>
      </c>
    </row>
    <row r="159" spans="1:10" s="13" customFormat="1">
      <c r="A159" s="4" t="s">
        <v>56</v>
      </c>
      <c r="B159" s="4" t="s">
        <v>352</v>
      </c>
      <c r="C159" s="4" t="s">
        <v>6679</v>
      </c>
      <c r="D159" s="4" t="s">
        <v>15339</v>
      </c>
      <c r="E159" s="4" t="s">
        <v>15340</v>
      </c>
      <c r="F159" s="469" t="s">
        <v>1952</v>
      </c>
      <c r="G159" s="577"/>
      <c r="H159" s="21" t="s">
        <v>15341</v>
      </c>
      <c r="I159" s="470"/>
      <c r="J159" s="182" t="s">
        <v>1131</v>
      </c>
    </row>
    <row r="160" spans="1:10" s="13" customFormat="1">
      <c r="A160" s="4" t="s">
        <v>56</v>
      </c>
      <c r="B160" s="4" t="s">
        <v>352</v>
      </c>
      <c r="C160" s="4" t="s">
        <v>6679</v>
      </c>
      <c r="D160" s="4" t="s">
        <v>15342</v>
      </c>
      <c r="E160" s="4" t="s">
        <v>15343</v>
      </c>
      <c r="F160" s="469" t="s">
        <v>1952</v>
      </c>
      <c r="G160" s="577"/>
      <c r="H160" s="21" t="s">
        <v>15344</v>
      </c>
      <c r="I160" s="470"/>
      <c r="J160" s="182" t="s">
        <v>1131</v>
      </c>
    </row>
    <row r="161" spans="1:10" s="182" customFormat="1">
      <c r="A161" s="175" t="s">
        <v>56</v>
      </c>
      <c r="B161" s="175" t="s">
        <v>352</v>
      </c>
      <c r="C161" s="175" t="s">
        <v>6681</v>
      </c>
      <c r="D161" s="175" t="s">
        <v>1957</v>
      </c>
      <c r="E161" s="175" t="s">
        <v>15295</v>
      </c>
      <c r="F161" s="467" t="s">
        <v>1952</v>
      </c>
      <c r="G161" s="252" t="s">
        <v>14353</v>
      </c>
      <c r="H161" s="252" t="s">
        <v>15308</v>
      </c>
      <c r="I161" s="468" t="s">
        <v>1954</v>
      </c>
      <c r="J161" s="182" t="s">
        <v>1131</v>
      </c>
    </row>
    <row r="162" spans="1:10" s="13" customFormat="1">
      <c r="A162" s="4" t="s">
        <v>56</v>
      </c>
      <c r="B162" s="4" t="s">
        <v>352</v>
      </c>
      <c r="C162" s="4" t="s">
        <v>6681</v>
      </c>
      <c r="D162" s="4" t="s">
        <v>15345</v>
      </c>
      <c r="E162" s="4" t="s">
        <v>15346</v>
      </c>
      <c r="F162" s="469" t="s">
        <v>1952</v>
      </c>
      <c r="G162" s="577"/>
      <c r="H162" s="21" t="s">
        <v>15347</v>
      </c>
      <c r="I162" s="470"/>
      <c r="J162" s="182" t="s">
        <v>1131</v>
      </c>
    </row>
    <row r="163" spans="1:10" s="13" customFormat="1">
      <c r="A163" s="4" t="s">
        <v>56</v>
      </c>
      <c r="B163" s="4" t="s">
        <v>352</v>
      </c>
      <c r="C163" s="4" t="s">
        <v>6681</v>
      </c>
      <c r="D163" s="4" t="s">
        <v>15348</v>
      </c>
      <c r="E163" s="4" t="s">
        <v>15349</v>
      </c>
      <c r="F163" s="469" t="s">
        <v>1952</v>
      </c>
      <c r="G163" s="577"/>
      <c r="H163" s="21" t="s">
        <v>15350</v>
      </c>
      <c r="I163" s="470"/>
      <c r="J163" s="182" t="s">
        <v>1131</v>
      </c>
    </row>
    <row r="164" spans="1:10" s="13" customFormat="1">
      <c r="A164" s="4" t="s">
        <v>56</v>
      </c>
      <c r="B164" s="4" t="s">
        <v>352</v>
      </c>
      <c r="C164" s="4" t="s">
        <v>6681</v>
      </c>
      <c r="D164" s="4" t="s">
        <v>15351</v>
      </c>
      <c r="E164" s="4" t="s">
        <v>15352</v>
      </c>
      <c r="F164" s="469" t="s">
        <v>1952</v>
      </c>
      <c r="G164" s="577"/>
      <c r="H164" s="21" t="s">
        <v>15353</v>
      </c>
      <c r="I164" s="470"/>
      <c r="J164" s="182" t="s">
        <v>1131</v>
      </c>
    </row>
    <row r="165" spans="1:10" s="13" customFormat="1">
      <c r="A165" s="4" t="s">
        <v>56</v>
      </c>
      <c r="B165" s="4" t="s">
        <v>352</v>
      </c>
      <c r="C165" s="4" t="s">
        <v>6681</v>
      </c>
      <c r="D165" s="4" t="s">
        <v>15354</v>
      </c>
      <c r="E165" s="4" t="s">
        <v>15355</v>
      </c>
      <c r="F165" s="469" t="s">
        <v>1952</v>
      </c>
      <c r="G165" s="577"/>
      <c r="H165" s="21" t="s">
        <v>15356</v>
      </c>
      <c r="I165" s="470"/>
      <c r="J165" s="182" t="s">
        <v>1131</v>
      </c>
    </row>
    <row r="166" spans="1:10" s="13" customFormat="1">
      <c r="A166" s="4" t="s">
        <v>56</v>
      </c>
      <c r="B166" s="4" t="s">
        <v>352</v>
      </c>
      <c r="C166" s="4" t="s">
        <v>6681</v>
      </c>
      <c r="D166" s="4" t="s">
        <v>15357</v>
      </c>
      <c r="E166" s="4" t="s">
        <v>5447</v>
      </c>
      <c r="F166" s="469" t="s">
        <v>1952</v>
      </c>
      <c r="G166" s="577"/>
      <c r="H166" s="21" t="s">
        <v>15358</v>
      </c>
      <c r="I166" s="470"/>
      <c r="J166" s="182" t="s">
        <v>1131</v>
      </c>
    </row>
    <row r="167" spans="1:10" s="13" customFormat="1">
      <c r="A167" s="4" t="s">
        <v>56</v>
      </c>
      <c r="B167" s="4" t="s">
        <v>352</v>
      </c>
      <c r="C167" s="4" t="s">
        <v>6681</v>
      </c>
      <c r="D167" s="4" t="s">
        <v>15359</v>
      </c>
      <c r="E167" s="4" t="s">
        <v>5447</v>
      </c>
      <c r="F167" s="469" t="s">
        <v>1952</v>
      </c>
      <c r="G167" s="577"/>
      <c r="H167" s="21" t="s">
        <v>15360</v>
      </c>
      <c r="I167" s="470"/>
      <c r="J167" s="182" t="s">
        <v>1131</v>
      </c>
    </row>
    <row r="168" spans="1:10" s="13" customFormat="1">
      <c r="A168" s="175" t="s">
        <v>56</v>
      </c>
      <c r="B168" s="175" t="s">
        <v>352</v>
      </c>
      <c r="C168" s="175" t="s">
        <v>6684</v>
      </c>
      <c r="D168" s="175" t="s">
        <v>1957</v>
      </c>
      <c r="E168" s="175" t="s">
        <v>15295</v>
      </c>
      <c r="F168" s="467" t="s">
        <v>1952</v>
      </c>
      <c r="G168" s="252" t="s">
        <v>14353</v>
      </c>
      <c r="H168" s="252" t="s">
        <v>15308</v>
      </c>
      <c r="I168" s="468" t="s">
        <v>1954</v>
      </c>
      <c r="J168" s="182" t="s">
        <v>1131</v>
      </c>
    </row>
    <row r="169" spans="1:10" s="14" customFormat="1">
      <c r="A169" s="258" t="s">
        <v>56</v>
      </c>
      <c r="B169" s="258" t="s">
        <v>352</v>
      </c>
      <c r="C169" s="258" t="s">
        <v>6684</v>
      </c>
      <c r="D169" s="258" t="s">
        <v>5258</v>
      </c>
      <c r="E169" s="258" t="s">
        <v>4608</v>
      </c>
      <c r="F169" s="471" t="s">
        <v>13425</v>
      </c>
      <c r="G169" s="578"/>
      <c r="H169" s="259" t="s">
        <v>15361</v>
      </c>
      <c r="I169" s="472"/>
      <c r="J169" s="473" t="s">
        <v>1131</v>
      </c>
    </row>
    <row r="170" spans="1:10" s="13" customFormat="1">
      <c r="A170" s="4" t="s">
        <v>56</v>
      </c>
      <c r="B170" s="4" t="s">
        <v>352</v>
      </c>
      <c r="C170" s="4" t="s">
        <v>6684</v>
      </c>
      <c r="D170" s="4" t="s">
        <v>15362</v>
      </c>
      <c r="E170" s="4" t="s">
        <v>4608</v>
      </c>
      <c r="F170" s="469" t="s">
        <v>1952</v>
      </c>
      <c r="G170" s="577"/>
      <c r="H170" s="21" t="s">
        <v>15363</v>
      </c>
      <c r="I170" s="470"/>
      <c r="J170" s="182" t="s">
        <v>1131</v>
      </c>
    </row>
    <row r="171" spans="1:10" s="13" customFormat="1">
      <c r="A171" s="4" t="s">
        <v>56</v>
      </c>
      <c r="B171" s="4" t="s">
        <v>352</v>
      </c>
      <c r="C171" s="4" t="s">
        <v>6684</v>
      </c>
      <c r="D171" s="4" t="s">
        <v>15364</v>
      </c>
      <c r="E171" s="4" t="s">
        <v>4608</v>
      </c>
      <c r="F171" s="469" t="s">
        <v>1952</v>
      </c>
      <c r="G171" s="577"/>
      <c r="H171" s="21" t="s">
        <v>15365</v>
      </c>
      <c r="I171" s="470"/>
      <c r="J171" s="182" t="s">
        <v>1131</v>
      </c>
    </row>
    <row r="172" spans="1:10" s="13" customFormat="1">
      <c r="A172" s="4" t="s">
        <v>56</v>
      </c>
      <c r="B172" s="4" t="s">
        <v>352</v>
      </c>
      <c r="C172" s="4" t="s">
        <v>6684</v>
      </c>
      <c r="D172" s="4" t="s">
        <v>15366</v>
      </c>
      <c r="E172" s="4" t="s">
        <v>4608</v>
      </c>
      <c r="F172" s="469" t="s">
        <v>1952</v>
      </c>
      <c r="G172" s="577"/>
      <c r="H172" s="21" t="s">
        <v>15367</v>
      </c>
      <c r="I172" s="470"/>
      <c r="J172" s="182" t="s">
        <v>1131</v>
      </c>
    </row>
    <row r="173" spans="1:10" s="13" customFormat="1">
      <c r="A173" s="4" t="s">
        <v>56</v>
      </c>
      <c r="B173" s="4" t="s">
        <v>352</v>
      </c>
      <c r="C173" s="4" t="s">
        <v>6684</v>
      </c>
      <c r="D173" s="4" t="s">
        <v>15368</v>
      </c>
      <c r="E173" s="4" t="s">
        <v>4608</v>
      </c>
      <c r="F173" s="469" t="s">
        <v>1952</v>
      </c>
      <c r="G173" s="577"/>
      <c r="H173" s="21" t="s">
        <v>15369</v>
      </c>
      <c r="I173" s="470"/>
      <c r="J173" s="182" t="s">
        <v>1131</v>
      </c>
    </row>
    <row r="174" spans="1:10" s="13" customFormat="1">
      <c r="A174" s="4" t="s">
        <v>56</v>
      </c>
      <c r="B174" s="4" t="s">
        <v>352</v>
      </c>
      <c r="C174" s="4" t="s">
        <v>6684</v>
      </c>
      <c r="D174" s="4" t="s">
        <v>15370</v>
      </c>
      <c r="E174" s="4" t="s">
        <v>4608</v>
      </c>
      <c r="F174" s="469" t="s">
        <v>1952</v>
      </c>
      <c r="G174" s="577"/>
      <c r="H174" s="21" t="s">
        <v>15371</v>
      </c>
      <c r="I174" s="470"/>
      <c r="J174" s="182" t="s">
        <v>1131</v>
      </c>
    </row>
    <row r="175" spans="1:10" s="13" customFormat="1">
      <c r="A175" s="4" t="s">
        <v>56</v>
      </c>
      <c r="B175" s="4" t="s">
        <v>352</v>
      </c>
      <c r="C175" s="4" t="s">
        <v>6684</v>
      </c>
      <c r="D175" s="4" t="s">
        <v>15372</v>
      </c>
      <c r="E175" s="4" t="s">
        <v>4608</v>
      </c>
      <c r="F175" s="469" t="s">
        <v>1952</v>
      </c>
      <c r="G175" s="577"/>
      <c r="H175" s="21" t="s">
        <v>15373</v>
      </c>
      <c r="I175" s="470"/>
      <c r="J175" s="182" t="s">
        <v>1131</v>
      </c>
    </row>
    <row r="176" spans="1:10" s="13" customFormat="1">
      <c r="A176" s="4" t="s">
        <v>56</v>
      </c>
      <c r="B176" s="4" t="s">
        <v>352</v>
      </c>
      <c r="C176" s="4" t="s">
        <v>6684</v>
      </c>
      <c r="D176" s="4" t="s">
        <v>15374</v>
      </c>
      <c r="E176" s="4" t="s">
        <v>4608</v>
      </c>
      <c r="F176" s="469" t="s">
        <v>1952</v>
      </c>
      <c r="G176" s="577"/>
      <c r="H176" s="21" t="s">
        <v>15375</v>
      </c>
      <c r="I176" s="470"/>
      <c r="J176" s="182" t="s">
        <v>1131</v>
      </c>
    </row>
    <row r="177" spans="1:10" s="13" customFormat="1">
      <c r="A177" s="4" t="s">
        <v>56</v>
      </c>
      <c r="B177" s="4" t="s">
        <v>352</v>
      </c>
      <c r="C177" s="4" t="s">
        <v>6684</v>
      </c>
      <c r="D177" s="4" t="s">
        <v>15376</v>
      </c>
      <c r="E177" s="4" t="s">
        <v>4608</v>
      </c>
      <c r="F177" s="469" t="s">
        <v>1952</v>
      </c>
      <c r="G177" s="577"/>
      <c r="H177" s="21" t="s">
        <v>15377</v>
      </c>
      <c r="I177" s="470"/>
      <c r="J177" s="182" t="s">
        <v>1131</v>
      </c>
    </row>
    <row r="178" spans="1:10" s="13" customFormat="1">
      <c r="A178" s="4" t="s">
        <v>56</v>
      </c>
      <c r="B178" s="4" t="s">
        <v>352</v>
      </c>
      <c r="C178" s="4" t="s">
        <v>6684</v>
      </c>
      <c r="D178" s="4" t="s">
        <v>15378</v>
      </c>
      <c r="E178" s="4" t="s">
        <v>4608</v>
      </c>
      <c r="F178" s="469" t="s">
        <v>1952</v>
      </c>
      <c r="G178" s="577"/>
      <c r="H178" s="21" t="s">
        <v>15379</v>
      </c>
      <c r="I178" s="470"/>
      <c r="J178" s="182" t="s">
        <v>1131</v>
      </c>
    </row>
    <row r="179" spans="1:10" s="13" customFormat="1">
      <c r="A179" s="4" t="s">
        <v>56</v>
      </c>
      <c r="B179" s="4" t="s">
        <v>352</v>
      </c>
      <c r="C179" s="4" t="s">
        <v>6684</v>
      </c>
      <c r="D179" s="4" t="s">
        <v>15380</v>
      </c>
      <c r="E179" s="4" t="s">
        <v>4608</v>
      </c>
      <c r="F179" s="469" t="s">
        <v>1952</v>
      </c>
      <c r="G179" s="577"/>
      <c r="H179" s="21" t="s">
        <v>15381</v>
      </c>
      <c r="I179" s="470"/>
      <c r="J179" s="182" t="s">
        <v>1131</v>
      </c>
    </row>
    <row r="180" spans="1:10" s="13" customFormat="1">
      <c r="A180" s="4" t="s">
        <v>56</v>
      </c>
      <c r="B180" s="4" t="s">
        <v>352</v>
      </c>
      <c r="C180" s="4" t="s">
        <v>6684</v>
      </c>
      <c r="D180" s="4" t="s">
        <v>15382</v>
      </c>
      <c r="E180" s="4" t="s">
        <v>4608</v>
      </c>
      <c r="F180" s="469" t="s">
        <v>1952</v>
      </c>
      <c r="G180" s="577"/>
      <c r="H180" s="21" t="s">
        <v>15383</v>
      </c>
      <c r="I180" s="470"/>
      <c r="J180" s="182" t="s">
        <v>1131</v>
      </c>
    </row>
    <row r="181" spans="1:10" s="13" customFormat="1">
      <c r="A181" s="4" t="s">
        <v>56</v>
      </c>
      <c r="B181" s="4" t="s">
        <v>352</v>
      </c>
      <c r="C181" s="4" t="s">
        <v>6684</v>
      </c>
      <c r="D181" s="4" t="s">
        <v>15384</v>
      </c>
      <c r="E181" s="4" t="s">
        <v>4608</v>
      </c>
      <c r="F181" s="469" t="s">
        <v>1952</v>
      </c>
      <c r="G181" s="577"/>
      <c r="H181" s="21" t="s">
        <v>15385</v>
      </c>
      <c r="I181" s="470"/>
      <c r="J181" s="182" t="s">
        <v>1131</v>
      </c>
    </row>
    <row r="182" spans="1:10" s="13" customFormat="1">
      <c r="A182" s="4" t="s">
        <v>56</v>
      </c>
      <c r="B182" s="4" t="s">
        <v>352</v>
      </c>
      <c r="C182" s="4" t="s">
        <v>6684</v>
      </c>
      <c r="D182" s="4" t="s">
        <v>15386</v>
      </c>
      <c r="E182" s="4" t="s">
        <v>4608</v>
      </c>
      <c r="F182" s="469" t="s">
        <v>1952</v>
      </c>
      <c r="G182" s="577"/>
      <c r="H182" s="21" t="s">
        <v>15387</v>
      </c>
      <c r="I182" s="470"/>
      <c r="J182" s="182" t="s">
        <v>1131</v>
      </c>
    </row>
    <row r="183" spans="1:10" s="13" customFormat="1">
      <c r="A183" s="4" t="s">
        <v>56</v>
      </c>
      <c r="B183" s="4" t="s">
        <v>352</v>
      </c>
      <c r="C183" s="4" t="s">
        <v>6684</v>
      </c>
      <c r="D183" s="4" t="s">
        <v>15388</v>
      </c>
      <c r="E183" s="4" t="s">
        <v>4608</v>
      </c>
      <c r="F183" s="469" t="s">
        <v>1952</v>
      </c>
      <c r="G183" s="577"/>
      <c r="H183" s="21" t="s">
        <v>15389</v>
      </c>
      <c r="I183" s="470"/>
      <c r="J183" s="182" t="s">
        <v>1131</v>
      </c>
    </row>
    <row r="184" spans="1:10" s="13" customFormat="1">
      <c r="A184" s="4" t="s">
        <v>56</v>
      </c>
      <c r="B184" s="4" t="s">
        <v>352</v>
      </c>
      <c r="C184" s="4" t="s">
        <v>6684</v>
      </c>
      <c r="D184" s="4" t="s">
        <v>15390</v>
      </c>
      <c r="E184" s="4" t="s">
        <v>4608</v>
      </c>
      <c r="F184" s="469" t="s">
        <v>1952</v>
      </c>
      <c r="G184" s="577"/>
      <c r="H184" s="21" t="s">
        <v>15391</v>
      </c>
      <c r="I184" s="470"/>
      <c r="J184" s="182" t="s">
        <v>1131</v>
      </c>
    </row>
    <row r="185" spans="1:10" s="13" customFormat="1">
      <c r="A185" s="4" t="s">
        <v>56</v>
      </c>
      <c r="B185" s="4" t="s">
        <v>352</v>
      </c>
      <c r="C185" s="4" t="s">
        <v>6684</v>
      </c>
      <c r="D185" s="4" t="s">
        <v>15392</v>
      </c>
      <c r="E185" s="4" t="s">
        <v>4608</v>
      </c>
      <c r="F185" s="469" t="s">
        <v>1952</v>
      </c>
      <c r="G185" s="577"/>
      <c r="H185" s="21" t="s">
        <v>15393</v>
      </c>
      <c r="I185" s="470"/>
      <c r="J185" s="182" t="s">
        <v>1131</v>
      </c>
    </row>
    <row r="186" spans="1:10" s="13" customFormat="1">
      <c r="A186" s="4" t="s">
        <v>56</v>
      </c>
      <c r="B186" s="4" t="s">
        <v>352</v>
      </c>
      <c r="C186" s="4" t="s">
        <v>6684</v>
      </c>
      <c r="D186" s="4" t="s">
        <v>15394</v>
      </c>
      <c r="E186" s="4" t="s">
        <v>4608</v>
      </c>
      <c r="F186" s="469" t="s">
        <v>1952</v>
      </c>
      <c r="G186" s="577"/>
      <c r="H186" s="21" t="s">
        <v>15395</v>
      </c>
      <c r="I186" s="470"/>
      <c r="J186" s="182" t="s">
        <v>1131</v>
      </c>
    </row>
    <row r="187" spans="1:10" s="13" customFormat="1">
      <c r="A187" s="4" t="s">
        <v>56</v>
      </c>
      <c r="B187" s="4" t="s">
        <v>352</v>
      </c>
      <c r="C187" s="4" t="s">
        <v>6684</v>
      </c>
      <c r="D187" s="4" t="s">
        <v>15396</v>
      </c>
      <c r="E187" s="4" t="s">
        <v>4608</v>
      </c>
      <c r="F187" s="469" t="s">
        <v>1952</v>
      </c>
      <c r="G187" s="577"/>
      <c r="H187" s="21" t="s">
        <v>15397</v>
      </c>
      <c r="I187" s="470"/>
      <c r="J187" s="182" t="s">
        <v>1131</v>
      </c>
    </row>
    <row r="188" spans="1:10" s="13" customFormat="1">
      <c r="A188" s="4" t="s">
        <v>56</v>
      </c>
      <c r="B188" s="4" t="s">
        <v>352</v>
      </c>
      <c r="C188" s="4" t="s">
        <v>6684</v>
      </c>
      <c r="D188" s="4" t="s">
        <v>15398</v>
      </c>
      <c r="E188" s="4" t="s">
        <v>4608</v>
      </c>
      <c r="F188" s="469" t="s">
        <v>1952</v>
      </c>
      <c r="G188" s="577"/>
      <c r="H188" s="21" t="s">
        <v>15399</v>
      </c>
      <c r="I188" s="470"/>
      <c r="J188" s="182" t="s">
        <v>1131</v>
      </c>
    </row>
    <row r="189" spans="1:10" s="13" customFormat="1">
      <c r="A189" s="4" t="s">
        <v>56</v>
      </c>
      <c r="B189" s="4" t="s">
        <v>352</v>
      </c>
      <c r="C189" s="4" t="s">
        <v>6684</v>
      </c>
      <c r="D189" s="4" t="s">
        <v>15400</v>
      </c>
      <c r="E189" s="4" t="s">
        <v>4608</v>
      </c>
      <c r="F189" s="469" t="s">
        <v>1952</v>
      </c>
      <c r="G189" s="577"/>
      <c r="H189" s="21" t="s">
        <v>15401</v>
      </c>
      <c r="I189" s="470"/>
      <c r="J189" s="182" t="s">
        <v>1131</v>
      </c>
    </row>
    <row r="190" spans="1:10" s="13" customFormat="1">
      <c r="A190" s="4" t="s">
        <v>56</v>
      </c>
      <c r="B190" s="4" t="s">
        <v>352</v>
      </c>
      <c r="C190" s="4" t="s">
        <v>6684</v>
      </c>
      <c r="D190" s="4" t="s">
        <v>15402</v>
      </c>
      <c r="E190" s="4" t="s">
        <v>4608</v>
      </c>
      <c r="F190" s="469" t="s">
        <v>1952</v>
      </c>
      <c r="G190" s="577"/>
      <c r="H190" s="21" t="s">
        <v>15403</v>
      </c>
      <c r="I190" s="470"/>
      <c r="J190" s="182" t="s">
        <v>1131</v>
      </c>
    </row>
    <row r="191" spans="1:10" s="13" customFormat="1">
      <c r="A191" s="4" t="s">
        <v>56</v>
      </c>
      <c r="B191" s="4" t="s">
        <v>352</v>
      </c>
      <c r="C191" s="4" t="s">
        <v>6684</v>
      </c>
      <c r="D191" s="4" t="s">
        <v>15404</v>
      </c>
      <c r="E191" s="4" t="s">
        <v>4608</v>
      </c>
      <c r="F191" s="469" t="s">
        <v>1952</v>
      </c>
      <c r="G191" s="577"/>
      <c r="H191" s="21" t="s">
        <v>15405</v>
      </c>
      <c r="I191" s="470"/>
      <c r="J191" s="182" t="s">
        <v>1131</v>
      </c>
    </row>
    <row r="192" spans="1:10" s="13" customFormat="1">
      <c r="A192" s="4" t="s">
        <v>56</v>
      </c>
      <c r="B192" s="4" t="s">
        <v>352</v>
      </c>
      <c r="C192" s="4" t="s">
        <v>6684</v>
      </c>
      <c r="D192" s="4" t="s">
        <v>15406</v>
      </c>
      <c r="E192" s="4" t="s">
        <v>4608</v>
      </c>
      <c r="F192" s="469" t="s">
        <v>1952</v>
      </c>
      <c r="G192" s="577"/>
      <c r="H192" s="21" t="s">
        <v>15407</v>
      </c>
      <c r="I192" s="470"/>
      <c r="J192" s="182" t="s">
        <v>1131</v>
      </c>
    </row>
    <row r="193" spans="1:10" s="13" customFormat="1">
      <c r="A193" s="4" t="s">
        <v>56</v>
      </c>
      <c r="B193" s="4" t="s">
        <v>352</v>
      </c>
      <c r="C193" s="4" t="s">
        <v>6684</v>
      </c>
      <c r="D193" s="4" t="s">
        <v>15408</v>
      </c>
      <c r="E193" s="4" t="s">
        <v>4608</v>
      </c>
      <c r="F193" s="469" t="s">
        <v>1952</v>
      </c>
      <c r="G193" s="577"/>
      <c r="H193" s="21" t="s">
        <v>15409</v>
      </c>
      <c r="I193" s="470"/>
      <c r="J193" s="182" t="s">
        <v>1131</v>
      </c>
    </row>
    <row r="194" spans="1:10" s="13" customFormat="1">
      <c r="A194" s="4" t="s">
        <v>56</v>
      </c>
      <c r="B194" s="4" t="s">
        <v>352</v>
      </c>
      <c r="C194" s="4" t="s">
        <v>6684</v>
      </c>
      <c r="D194" s="4" t="s">
        <v>15410</v>
      </c>
      <c r="E194" s="4" t="s">
        <v>4608</v>
      </c>
      <c r="F194" s="469" t="s">
        <v>1952</v>
      </c>
      <c r="G194" s="577"/>
      <c r="H194" s="21" t="s">
        <v>15411</v>
      </c>
      <c r="I194" s="470"/>
      <c r="J194" s="182" t="s">
        <v>1131</v>
      </c>
    </row>
    <row r="195" spans="1:10" s="13" customFormat="1">
      <c r="A195" s="4" t="s">
        <v>56</v>
      </c>
      <c r="B195" s="4" t="s">
        <v>352</v>
      </c>
      <c r="C195" s="4" t="s">
        <v>6684</v>
      </c>
      <c r="D195" s="4" t="s">
        <v>15412</v>
      </c>
      <c r="E195" s="4" t="s">
        <v>4608</v>
      </c>
      <c r="F195" s="469" t="s">
        <v>1952</v>
      </c>
      <c r="G195" s="577"/>
      <c r="H195" s="21" t="s">
        <v>15413</v>
      </c>
      <c r="I195" s="470"/>
      <c r="J195" s="182" t="s">
        <v>1131</v>
      </c>
    </row>
    <row r="196" spans="1:10" s="13" customFormat="1">
      <c r="A196" s="4" t="s">
        <v>56</v>
      </c>
      <c r="B196" s="4" t="s">
        <v>352</v>
      </c>
      <c r="C196" s="4" t="s">
        <v>6684</v>
      </c>
      <c r="D196" s="4" t="s">
        <v>15414</v>
      </c>
      <c r="E196" s="4" t="s">
        <v>4608</v>
      </c>
      <c r="F196" s="469" t="s">
        <v>1952</v>
      </c>
      <c r="G196" s="577"/>
      <c r="H196" s="21" t="s">
        <v>15415</v>
      </c>
      <c r="I196" s="470"/>
      <c r="J196" s="182" t="s">
        <v>1131</v>
      </c>
    </row>
    <row r="197" spans="1:10" s="478" customFormat="1">
      <c r="A197" s="474" t="s">
        <v>56</v>
      </c>
      <c r="B197" s="474" t="s">
        <v>352</v>
      </c>
      <c r="C197" s="474" t="s">
        <v>6686</v>
      </c>
      <c r="D197" s="475" t="s">
        <v>1957</v>
      </c>
      <c r="E197" s="475" t="s">
        <v>15295</v>
      </c>
      <c r="F197" s="475" t="s">
        <v>1952</v>
      </c>
      <c r="G197" s="252" t="s">
        <v>14353</v>
      </c>
      <c r="H197" s="476" t="s">
        <v>1973</v>
      </c>
      <c r="I197" s="477" t="s">
        <v>1954</v>
      </c>
      <c r="J197" s="182" t="s">
        <v>1131</v>
      </c>
    </row>
    <row r="198" spans="1:10" s="13" customFormat="1">
      <c r="A198" s="4" t="s">
        <v>56</v>
      </c>
      <c r="B198" s="4" t="s">
        <v>352</v>
      </c>
      <c r="C198" s="4" t="s">
        <v>6686</v>
      </c>
      <c r="D198" s="479" t="s">
        <v>1960</v>
      </c>
      <c r="E198" s="479" t="s">
        <v>1961</v>
      </c>
      <c r="F198" s="479" t="s">
        <v>1962</v>
      </c>
      <c r="G198" s="480"/>
      <c r="H198" s="480" t="s">
        <v>1760</v>
      </c>
      <c r="I198" s="470"/>
      <c r="J198" s="182" t="s">
        <v>1131</v>
      </c>
    </row>
    <row r="199" spans="1:10" s="13" customFormat="1" ht="71.25">
      <c r="A199" s="4" t="s">
        <v>56</v>
      </c>
      <c r="B199" s="4" t="s">
        <v>352</v>
      </c>
      <c r="C199" s="4" t="s">
        <v>6686</v>
      </c>
      <c r="D199" s="481" t="s">
        <v>1963</v>
      </c>
      <c r="E199" s="12" t="s">
        <v>7600</v>
      </c>
      <c r="F199" s="481" t="s">
        <v>1952</v>
      </c>
      <c r="G199" s="482"/>
      <c r="H199" s="482" t="s">
        <v>1760</v>
      </c>
      <c r="I199" s="470"/>
      <c r="J199" s="182" t="s">
        <v>1131</v>
      </c>
    </row>
    <row r="200" spans="1:10" s="13" customFormat="1">
      <c r="A200" s="187" t="s">
        <v>56</v>
      </c>
      <c r="B200" s="187" t="s">
        <v>352</v>
      </c>
      <c r="C200" s="187" t="s">
        <v>6688</v>
      </c>
      <c r="D200" s="187" t="s">
        <v>1957</v>
      </c>
      <c r="E200" s="175" t="s">
        <v>15295</v>
      </c>
      <c r="F200" s="187" t="s">
        <v>1952</v>
      </c>
      <c r="G200" s="252" t="s">
        <v>14353</v>
      </c>
      <c r="H200" s="188" t="s">
        <v>15416</v>
      </c>
      <c r="I200" s="477" t="s">
        <v>1954</v>
      </c>
      <c r="J200" s="182" t="s">
        <v>1131</v>
      </c>
    </row>
    <row r="201" spans="1:10" s="13" customFormat="1">
      <c r="A201" s="177" t="s">
        <v>56</v>
      </c>
      <c r="B201" s="177" t="s">
        <v>352</v>
      </c>
      <c r="C201" s="177" t="s">
        <v>6688</v>
      </c>
      <c r="D201" s="177" t="s">
        <v>15309</v>
      </c>
      <c r="E201" s="177" t="s">
        <v>15417</v>
      </c>
      <c r="F201" s="177" t="s">
        <v>1952</v>
      </c>
      <c r="G201" s="178"/>
      <c r="H201" s="178" t="s">
        <v>15418</v>
      </c>
      <c r="I201" s="463"/>
      <c r="J201" s="182" t="s">
        <v>1131</v>
      </c>
    </row>
    <row r="202" spans="1:10" s="13" customFormat="1">
      <c r="A202" s="177" t="s">
        <v>56</v>
      </c>
      <c r="B202" s="177" t="s">
        <v>352</v>
      </c>
      <c r="C202" s="177" t="s">
        <v>6688</v>
      </c>
      <c r="D202" s="177" t="s">
        <v>15312</v>
      </c>
      <c r="E202" s="177" t="s">
        <v>15313</v>
      </c>
      <c r="F202" s="177" t="s">
        <v>1952</v>
      </c>
      <c r="G202" s="178"/>
      <c r="H202" s="178" t="s">
        <v>15419</v>
      </c>
      <c r="I202" s="463"/>
      <c r="J202" s="182" t="s">
        <v>1131</v>
      </c>
    </row>
    <row r="203" spans="1:10" s="13" customFormat="1">
      <c r="A203" s="177" t="s">
        <v>56</v>
      </c>
      <c r="B203" s="177" t="s">
        <v>352</v>
      </c>
      <c r="C203" s="177" t="s">
        <v>6688</v>
      </c>
      <c r="D203" s="177" t="s">
        <v>2132</v>
      </c>
      <c r="E203" s="177" t="s">
        <v>15420</v>
      </c>
      <c r="F203" s="177" t="s">
        <v>1952</v>
      </c>
      <c r="G203" s="178"/>
      <c r="H203" s="178" t="s">
        <v>15421</v>
      </c>
      <c r="I203" s="463"/>
      <c r="J203" s="182" t="s">
        <v>1131</v>
      </c>
    </row>
    <row r="204" spans="1:10" s="13" customFormat="1">
      <c r="A204" s="177" t="s">
        <v>56</v>
      </c>
      <c r="B204" s="177" t="s">
        <v>352</v>
      </c>
      <c r="C204" s="177" t="s">
        <v>6688</v>
      </c>
      <c r="D204" s="177" t="s">
        <v>15422</v>
      </c>
      <c r="E204" s="177" t="s">
        <v>5989</v>
      </c>
      <c r="F204" s="177" t="s">
        <v>1952</v>
      </c>
      <c r="G204" s="178"/>
      <c r="H204" s="178" t="s">
        <v>15423</v>
      </c>
      <c r="I204" s="463"/>
      <c r="J204" s="182" t="s">
        <v>1131</v>
      </c>
    </row>
    <row r="205" spans="1:10" s="13" customFormat="1">
      <c r="A205" s="177" t="s">
        <v>56</v>
      </c>
      <c r="B205" s="177" t="s">
        <v>352</v>
      </c>
      <c r="C205" s="177" t="s">
        <v>6688</v>
      </c>
      <c r="D205" s="177" t="s">
        <v>15424</v>
      </c>
      <c r="E205" s="177" t="s">
        <v>15322</v>
      </c>
      <c r="F205" s="177" t="s">
        <v>1952</v>
      </c>
      <c r="G205" s="178"/>
      <c r="H205" s="178" t="s">
        <v>15425</v>
      </c>
      <c r="I205" s="463"/>
      <c r="J205" s="182" t="s">
        <v>1131</v>
      </c>
    </row>
    <row r="206" spans="1:10" s="13" customFormat="1">
      <c r="A206" s="177" t="s">
        <v>56</v>
      </c>
      <c r="B206" s="177" t="s">
        <v>352</v>
      </c>
      <c r="C206" s="177" t="s">
        <v>6688</v>
      </c>
      <c r="D206" s="177" t="s">
        <v>15426</v>
      </c>
      <c r="E206" s="177" t="s">
        <v>15427</v>
      </c>
      <c r="F206" s="177" t="s">
        <v>1952</v>
      </c>
      <c r="G206" s="178"/>
      <c r="H206" s="178" t="s">
        <v>15428</v>
      </c>
      <c r="I206" s="463"/>
      <c r="J206" s="182" t="s">
        <v>1131</v>
      </c>
    </row>
    <row r="207" spans="1:10" s="13" customFormat="1">
      <c r="A207" s="177" t="s">
        <v>56</v>
      </c>
      <c r="B207" s="177" t="s">
        <v>352</v>
      </c>
      <c r="C207" s="177" t="s">
        <v>6688</v>
      </c>
      <c r="D207" s="177" t="s">
        <v>15429</v>
      </c>
      <c r="E207" s="177" t="s">
        <v>15322</v>
      </c>
      <c r="F207" s="177" t="s">
        <v>1952</v>
      </c>
      <c r="G207" s="178"/>
      <c r="H207" s="178" t="s">
        <v>15430</v>
      </c>
      <c r="I207" s="463"/>
      <c r="J207" s="182" t="s">
        <v>1131</v>
      </c>
    </row>
    <row r="208" spans="1:10" s="13" customFormat="1">
      <c r="A208" s="177" t="s">
        <v>56</v>
      </c>
      <c r="B208" s="177" t="s">
        <v>352</v>
      </c>
      <c r="C208" s="177" t="s">
        <v>6688</v>
      </c>
      <c r="D208" s="177" t="s">
        <v>15431</v>
      </c>
      <c r="E208" s="177" t="s">
        <v>15432</v>
      </c>
      <c r="F208" s="177" t="s">
        <v>1952</v>
      </c>
      <c r="G208" s="178"/>
      <c r="H208" s="178" t="s">
        <v>15433</v>
      </c>
      <c r="I208" s="463"/>
      <c r="J208" s="182" t="s">
        <v>1131</v>
      </c>
    </row>
    <row r="209" spans="1:10" s="13" customFormat="1">
      <c r="A209" s="177" t="s">
        <v>56</v>
      </c>
      <c r="B209" s="177" t="s">
        <v>352</v>
      </c>
      <c r="C209" s="177" t="s">
        <v>6688</v>
      </c>
      <c r="D209" s="177" t="s">
        <v>15434</v>
      </c>
      <c r="E209" s="177" t="s">
        <v>15435</v>
      </c>
      <c r="F209" s="177" t="s">
        <v>1952</v>
      </c>
      <c r="G209" s="178"/>
      <c r="H209" s="178" t="s">
        <v>15436</v>
      </c>
      <c r="I209" s="463"/>
      <c r="J209" s="182" t="s">
        <v>1131</v>
      </c>
    </row>
    <row r="210" spans="1:10" s="14" customFormat="1">
      <c r="A210" s="229" t="s">
        <v>56</v>
      </c>
      <c r="B210" s="229" t="s">
        <v>352</v>
      </c>
      <c r="C210" s="229" t="s">
        <v>6688</v>
      </c>
      <c r="D210" s="229" t="s">
        <v>5258</v>
      </c>
      <c r="E210" s="229" t="s">
        <v>15437</v>
      </c>
      <c r="F210" s="229" t="s">
        <v>13425</v>
      </c>
      <c r="G210" s="230"/>
      <c r="H210" s="230" t="s">
        <v>15438</v>
      </c>
      <c r="I210" s="705"/>
      <c r="J210" s="473" t="s">
        <v>1131</v>
      </c>
    </row>
    <row r="211" spans="1:10" s="13" customFormat="1">
      <c r="A211" s="177" t="s">
        <v>56</v>
      </c>
      <c r="B211" s="177" t="s">
        <v>352</v>
      </c>
      <c r="C211" s="483" t="s">
        <v>6688</v>
      </c>
      <c r="D211" s="177" t="s">
        <v>15357</v>
      </c>
      <c r="E211" s="177" t="s">
        <v>5447</v>
      </c>
      <c r="F211" s="177" t="s">
        <v>1952</v>
      </c>
      <c r="G211" s="178"/>
      <c r="H211" s="178" t="s">
        <v>15439</v>
      </c>
      <c r="I211" s="463"/>
      <c r="J211" s="182" t="s">
        <v>1131</v>
      </c>
    </row>
    <row r="212" spans="1:10" s="182" customFormat="1">
      <c r="A212" s="187" t="s">
        <v>56</v>
      </c>
      <c r="B212" s="187" t="s">
        <v>352</v>
      </c>
      <c r="C212" s="673" t="s">
        <v>6690</v>
      </c>
      <c r="D212" s="187" t="s">
        <v>1957</v>
      </c>
      <c r="E212" s="175" t="s">
        <v>15295</v>
      </c>
      <c r="F212" s="187" t="s">
        <v>1952</v>
      </c>
      <c r="G212" s="252" t="s">
        <v>14353</v>
      </c>
      <c r="H212" s="188" t="s">
        <v>15416</v>
      </c>
      <c r="I212" s="477" t="s">
        <v>1954</v>
      </c>
      <c r="J212" s="182" t="s">
        <v>1131</v>
      </c>
    </row>
    <row r="213" spans="1:10" s="13" customFormat="1">
      <c r="A213" s="177" t="s">
        <v>56</v>
      </c>
      <c r="B213" s="177" t="s">
        <v>352</v>
      </c>
      <c r="C213" s="483" t="s">
        <v>6690</v>
      </c>
      <c r="D213" s="177" t="s">
        <v>15345</v>
      </c>
      <c r="E213" s="177" t="s">
        <v>15346</v>
      </c>
      <c r="F213" s="177" t="s">
        <v>1952</v>
      </c>
      <c r="G213" s="178"/>
      <c r="H213" s="178" t="s">
        <v>15440</v>
      </c>
      <c r="I213" s="463"/>
      <c r="J213" s="182" t="s">
        <v>1131</v>
      </c>
    </row>
    <row r="214" spans="1:10" s="13" customFormat="1">
      <c r="A214" s="177" t="s">
        <v>56</v>
      </c>
      <c r="B214" s="177" t="s">
        <v>352</v>
      </c>
      <c r="C214" s="483" t="s">
        <v>6690</v>
      </c>
      <c r="D214" s="177" t="s">
        <v>15441</v>
      </c>
      <c r="E214" s="177" t="s">
        <v>15442</v>
      </c>
      <c r="F214" s="177" t="s">
        <v>1952</v>
      </c>
      <c r="G214" s="178"/>
      <c r="H214" s="178" t="s">
        <v>15443</v>
      </c>
      <c r="I214" s="463"/>
      <c r="J214" s="182" t="s">
        <v>1131</v>
      </c>
    </row>
    <row r="215" spans="1:10" s="478" customFormat="1">
      <c r="A215" s="474" t="s">
        <v>56</v>
      </c>
      <c r="B215" s="474" t="s">
        <v>352</v>
      </c>
      <c r="C215" s="484" t="s">
        <v>6692</v>
      </c>
      <c r="D215" s="485" t="s">
        <v>1957</v>
      </c>
      <c r="E215" s="175" t="s">
        <v>15295</v>
      </c>
      <c r="F215" s="475" t="s">
        <v>1952</v>
      </c>
      <c r="G215" s="252" t="s">
        <v>14353</v>
      </c>
      <c r="H215" s="476" t="s">
        <v>1973</v>
      </c>
      <c r="I215" s="477" t="s">
        <v>1954</v>
      </c>
      <c r="J215" s="182" t="s">
        <v>1131</v>
      </c>
    </row>
    <row r="216" spans="1:10" s="13" customFormat="1">
      <c r="A216" s="4" t="s">
        <v>56</v>
      </c>
      <c r="B216" s="4" t="s">
        <v>352</v>
      </c>
      <c r="C216" s="706" t="s">
        <v>6692</v>
      </c>
      <c r="D216" s="479" t="s">
        <v>1960</v>
      </c>
      <c r="E216" s="479" t="s">
        <v>1961</v>
      </c>
      <c r="F216" s="479" t="s">
        <v>1962</v>
      </c>
      <c r="G216" s="480"/>
      <c r="H216" s="480" t="s">
        <v>1760</v>
      </c>
      <c r="I216" s="470"/>
      <c r="J216" s="182" t="s">
        <v>1131</v>
      </c>
    </row>
    <row r="217" spans="1:10" s="13" customFormat="1" ht="71.25">
      <c r="A217" s="4" t="s">
        <v>56</v>
      </c>
      <c r="B217" s="4" t="s">
        <v>352</v>
      </c>
      <c r="C217" s="713" t="s">
        <v>6692</v>
      </c>
      <c r="D217" s="481" t="s">
        <v>1963</v>
      </c>
      <c r="E217" s="12" t="s">
        <v>7600</v>
      </c>
      <c r="F217" s="481" t="s">
        <v>1952</v>
      </c>
      <c r="G217" s="482"/>
      <c r="H217" s="482" t="s">
        <v>1760</v>
      </c>
      <c r="I217" s="470"/>
      <c r="J217" s="182" t="s">
        <v>1131</v>
      </c>
    </row>
    <row r="218" spans="1:10" s="13" customFormat="1">
      <c r="A218" s="175" t="s">
        <v>56</v>
      </c>
      <c r="B218" s="175" t="s">
        <v>352</v>
      </c>
      <c r="C218" s="189" t="s">
        <v>6694</v>
      </c>
      <c r="D218" s="187" t="s">
        <v>1957</v>
      </c>
      <c r="E218" s="175" t="s">
        <v>15295</v>
      </c>
      <c r="F218" s="187" t="s">
        <v>1952</v>
      </c>
      <c r="G218" s="252" t="s">
        <v>14353</v>
      </c>
      <c r="H218" s="252" t="s">
        <v>15444</v>
      </c>
      <c r="I218" s="468" t="s">
        <v>1954</v>
      </c>
      <c r="J218" s="182" t="s">
        <v>1131</v>
      </c>
    </row>
    <row r="219" spans="1:10" s="182" customFormat="1">
      <c r="A219" s="175" t="s">
        <v>56</v>
      </c>
      <c r="B219" s="175" t="s">
        <v>352</v>
      </c>
      <c r="C219" s="175" t="s">
        <v>6694</v>
      </c>
      <c r="D219" s="175" t="s">
        <v>2117</v>
      </c>
      <c r="E219" s="175" t="s">
        <v>14401</v>
      </c>
      <c r="F219" s="467" t="s">
        <v>1952</v>
      </c>
      <c r="G219" s="576"/>
      <c r="H219" s="252" t="s">
        <v>15445</v>
      </c>
      <c r="I219" s="468" t="s">
        <v>1954</v>
      </c>
      <c r="J219" s="182" t="s">
        <v>1131</v>
      </c>
    </row>
    <row r="220" spans="1:10" s="13" customFormat="1">
      <c r="A220" s="4" t="s">
        <v>56</v>
      </c>
      <c r="B220" s="4" t="s">
        <v>352</v>
      </c>
      <c r="C220" s="4" t="s">
        <v>6694</v>
      </c>
      <c r="D220" s="4" t="s">
        <v>15446</v>
      </c>
      <c r="E220" s="4" t="s">
        <v>15447</v>
      </c>
      <c r="F220" s="469" t="s">
        <v>1952</v>
      </c>
      <c r="G220" s="21"/>
      <c r="H220" s="21" t="s">
        <v>15448</v>
      </c>
      <c r="I220" s="470"/>
      <c r="J220" s="182" t="s">
        <v>1131</v>
      </c>
    </row>
    <row r="221" spans="1:10" s="13" customFormat="1">
      <c r="A221" s="4" t="s">
        <v>56</v>
      </c>
      <c r="B221" s="4" t="s">
        <v>352</v>
      </c>
      <c r="C221" s="4" t="s">
        <v>6694</v>
      </c>
      <c r="D221" s="4" t="s">
        <v>15449</v>
      </c>
      <c r="E221" s="4" t="s">
        <v>15450</v>
      </c>
      <c r="F221" s="469" t="s">
        <v>1952</v>
      </c>
      <c r="G221" s="577"/>
      <c r="H221" s="21" t="s">
        <v>15451</v>
      </c>
      <c r="I221" s="470"/>
      <c r="J221" s="182" t="s">
        <v>1131</v>
      </c>
    </row>
    <row r="222" spans="1:10" s="13" customFormat="1">
      <c r="A222" s="4" t="s">
        <v>56</v>
      </c>
      <c r="B222" s="4" t="s">
        <v>352</v>
      </c>
      <c r="C222" s="4" t="s">
        <v>6694</v>
      </c>
      <c r="D222" s="4" t="s">
        <v>15452</v>
      </c>
      <c r="E222" s="4" t="s">
        <v>15453</v>
      </c>
      <c r="F222" s="469" t="s">
        <v>1952</v>
      </c>
      <c r="G222" s="577"/>
      <c r="H222" s="21" t="s">
        <v>15454</v>
      </c>
      <c r="I222" s="470"/>
      <c r="J222" s="182" t="s">
        <v>1131</v>
      </c>
    </row>
    <row r="223" spans="1:10" s="13" customFormat="1">
      <c r="A223" s="4" t="s">
        <v>56</v>
      </c>
      <c r="B223" s="4" t="s">
        <v>352</v>
      </c>
      <c r="C223" s="4" t="s">
        <v>6694</v>
      </c>
      <c r="D223" s="4" t="s">
        <v>15455</v>
      </c>
      <c r="E223" s="4" t="s">
        <v>15456</v>
      </c>
      <c r="F223" s="469" t="s">
        <v>1952</v>
      </c>
      <c r="G223" s="577"/>
      <c r="H223" s="21" t="s">
        <v>15457</v>
      </c>
      <c r="I223" s="470"/>
      <c r="J223" s="182" t="s">
        <v>1131</v>
      </c>
    </row>
    <row r="224" spans="1:10" s="13" customFormat="1">
      <c r="A224" s="4" t="s">
        <v>56</v>
      </c>
      <c r="B224" s="4" t="s">
        <v>352</v>
      </c>
      <c r="C224" s="4" t="s">
        <v>6694</v>
      </c>
      <c r="D224" s="4" t="s">
        <v>15458</v>
      </c>
      <c r="E224" s="4" t="s">
        <v>2444</v>
      </c>
      <c r="F224" s="469" t="s">
        <v>1952</v>
      </c>
      <c r="G224" s="577"/>
      <c r="H224" s="21" t="s">
        <v>15459</v>
      </c>
      <c r="I224" s="470"/>
      <c r="J224" s="182" t="s">
        <v>1131</v>
      </c>
    </row>
    <row r="225" spans="1:10" s="13" customFormat="1">
      <c r="A225" s="4" t="s">
        <v>56</v>
      </c>
      <c r="B225" s="4" t="s">
        <v>352</v>
      </c>
      <c r="C225" s="4" t="s">
        <v>6694</v>
      </c>
      <c r="D225" s="4" t="s">
        <v>15460</v>
      </c>
      <c r="E225" s="4" t="s">
        <v>15461</v>
      </c>
      <c r="F225" s="469" t="s">
        <v>1952</v>
      </c>
      <c r="G225" s="577"/>
      <c r="H225" s="21" t="s">
        <v>15462</v>
      </c>
      <c r="I225" s="470"/>
      <c r="J225" s="182" t="s">
        <v>1131</v>
      </c>
    </row>
    <row r="226" spans="1:10" s="13" customFormat="1">
      <c r="A226" s="4" t="s">
        <v>56</v>
      </c>
      <c r="B226" s="4" t="s">
        <v>352</v>
      </c>
      <c r="C226" s="4" t="s">
        <v>6694</v>
      </c>
      <c r="D226" s="4" t="s">
        <v>15463</v>
      </c>
      <c r="E226" s="4" t="s">
        <v>15464</v>
      </c>
      <c r="F226" s="469" t="s">
        <v>1952</v>
      </c>
      <c r="G226" s="577"/>
      <c r="H226" s="21" t="s">
        <v>15465</v>
      </c>
      <c r="I226" s="470"/>
      <c r="J226" s="182" t="s">
        <v>1131</v>
      </c>
    </row>
    <row r="227" spans="1:10" s="13" customFormat="1">
      <c r="A227" s="4" t="s">
        <v>56</v>
      </c>
      <c r="B227" s="4" t="s">
        <v>352</v>
      </c>
      <c r="C227" s="4" t="s">
        <v>6694</v>
      </c>
      <c r="D227" s="4" t="s">
        <v>15466</v>
      </c>
      <c r="E227" s="4" t="s">
        <v>15467</v>
      </c>
      <c r="F227" s="469" t="s">
        <v>1952</v>
      </c>
      <c r="G227" s="577"/>
      <c r="H227" s="21" t="s">
        <v>15468</v>
      </c>
      <c r="I227" s="470"/>
      <c r="J227" s="182" t="s">
        <v>1131</v>
      </c>
    </row>
    <row r="228" spans="1:10" s="13" customFormat="1">
      <c r="A228" s="4" t="s">
        <v>56</v>
      </c>
      <c r="B228" s="4" t="s">
        <v>352</v>
      </c>
      <c r="C228" s="4" t="s">
        <v>6694</v>
      </c>
      <c r="D228" s="4" t="s">
        <v>15469</v>
      </c>
      <c r="E228" s="4" t="s">
        <v>15470</v>
      </c>
      <c r="F228" s="469" t="s">
        <v>1952</v>
      </c>
      <c r="G228" s="577"/>
      <c r="H228" s="21" t="s">
        <v>15471</v>
      </c>
      <c r="I228" s="470"/>
      <c r="J228" s="182" t="s">
        <v>1131</v>
      </c>
    </row>
    <row r="229" spans="1:10" s="13" customFormat="1">
      <c r="A229" s="4" t="s">
        <v>56</v>
      </c>
      <c r="B229" s="4" t="s">
        <v>352</v>
      </c>
      <c r="C229" s="4" t="s">
        <v>6694</v>
      </c>
      <c r="D229" s="4" t="s">
        <v>15472</v>
      </c>
      <c r="E229" s="4" t="s">
        <v>15473</v>
      </c>
      <c r="F229" s="469" t="s">
        <v>1952</v>
      </c>
      <c r="G229" s="577"/>
      <c r="H229" s="21" t="s">
        <v>15474</v>
      </c>
      <c r="I229" s="470"/>
      <c r="J229" s="182" t="s">
        <v>1131</v>
      </c>
    </row>
    <row r="230" spans="1:10" s="13" customFormat="1">
      <c r="A230" s="4" t="s">
        <v>56</v>
      </c>
      <c r="B230" s="4" t="s">
        <v>352</v>
      </c>
      <c r="C230" s="4" t="s">
        <v>6694</v>
      </c>
      <c r="D230" s="4" t="s">
        <v>15475</v>
      </c>
      <c r="E230" s="4" t="s">
        <v>15476</v>
      </c>
      <c r="F230" s="469" t="s">
        <v>1952</v>
      </c>
      <c r="G230" s="577"/>
      <c r="H230" s="21" t="s">
        <v>15477</v>
      </c>
      <c r="I230" s="470"/>
      <c r="J230" s="182" t="s">
        <v>1131</v>
      </c>
    </row>
    <row r="231" spans="1:10" s="478" customFormat="1">
      <c r="A231" s="474" t="s">
        <v>56</v>
      </c>
      <c r="B231" s="474" t="s">
        <v>352</v>
      </c>
      <c r="C231" s="474" t="s">
        <v>6696</v>
      </c>
      <c r="D231" s="474" t="s">
        <v>1957</v>
      </c>
      <c r="E231" s="175" t="s">
        <v>15295</v>
      </c>
      <c r="F231" s="486" t="s">
        <v>1952</v>
      </c>
      <c r="G231" s="252" t="s">
        <v>14353</v>
      </c>
      <c r="H231" s="476" t="s">
        <v>1973</v>
      </c>
      <c r="I231" s="487" t="s">
        <v>1954</v>
      </c>
      <c r="J231" s="478" t="s">
        <v>1131</v>
      </c>
    </row>
    <row r="232" spans="1:10" s="13" customFormat="1">
      <c r="A232" s="4" t="s">
        <v>56</v>
      </c>
      <c r="B232" s="4" t="s">
        <v>352</v>
      </c>
      <c r="C232" s="4" t="s">
        <v>6696</v>
      </c>
      <c r="D232" s="4" t="s">
        <v>1960</v>
      </c>
      <c r="E232" s="4" t="s">
        <v>1961</v>
      </c>
      <c r="F232" s="469" t="s">
        <v>1962</v>
      </c>
      <c r="G232" s="577"/>
      <c r="H232" s="21" t="s">
        <v>1760</v>
      </c>
      <c r="I232" s="470"/>
      <c r="J232" s="182" t="s">
        <v>1131</v>
      </c>
    </row>
    <row r="233" spans="1:10" s="13" customFormat="1" ht="71.25">
      <c r="A233" s="4" t="s">
        <v>56</v>
      </c>
      <c r="B233" s="4" t="s">
        <v>352</v>
      </c>
      <c r="C233" s="4" t="s">
        <v>6696</v>
      </c>
      <c r="D233" s="4" t="s">
        <v>1963</v>
      </c>
      <c r="E233" s="12" t="s">
        <v>7600</v>
      </c>
      <c r="F233" s="469" t="s">
        <v>1952</v>
      </c>
      <c r="G233" s="577"/>
      <c r="H233" s="21" t="s">
        <v>1760</v>
      </c>
      <c r="I233" s="470"/>
      <c r="J233" s="182" t="s">
        <v>1131</v>
      </c>
    </row>
    <row r="234" spans="1:10" s="13" customFormat="1">
      <c r="A234" s="175" t="s">
        <v>56</v>
      </c>
      <c r="B234" s="175" t="s">
        <v>352</v>
      </c>
      <c r="C234" s="175" t="s">
        <v>6698</v>
      </c>
      <c r="D234" s="175" t="s">
        <v>1957</v>
      </c>
      <c r="E234" s="175" t="s">
        <v>15295</v>
      </c>
      <c r="F234" s="467" t="s">
        <v>1952</v>
      </c>
      <c r="G234" s="252" t="s">
        <v>14353</v>
      </c>
      <c r="H234" s="252" t="s">
        <v>15478</v>
      </c>
      <c r="I234" s="468" t="s">
        <v>1954</v>
      </c>
      <c r="J234" s="182" t="s">
        <v>1131</v>
      </c>
    </row>
    <row r="235" spans="1:10" s="13" customFormat="1">
      <c r="A235" s="4" t="s">
        <v>56</v>
      </c>
      <c r="B235" s="4" t="s">
        <v>352</v>
      </c>
      <c r="C235" s="4" t="s">
        <v>6698</v>
      </c>
      <c r="D235" s="177" t="s">
        <v>4294</v>
      </c>
      <c r="E235" s="177" t="s">
        <v>15479</v>
      </c>
      <c r="F235" s="177" t="s">
        <v>7610</v>
      </c>
      <c r="G235" s="178"/>
      <c r="H235" s="178" t="s">
        <v>15480</v>
      </c>
      <c r="I235" s="470"/>
      <c r="J235" s="182" t="s">
        <v>1131</v>
      </c>
    </row>
    <row r="236" spans="1:10" s="13" customFormat="1">
      <c r="A236" s="4" t="s">
        <v>56</v>
      </c>
      <c r="B236" s="4" t="s">
        <v>352</v>
      </c>
      <c r="C236" s="4" t="s">
        <v>6698</v>
      </c>
      <c r="D236" s="177" t="s">
        <v>15481</v>
      </c>
      <c r="E236" s="177" t="s">
        <v>15482</v>
      </c>
      <c r="F236" s="177" t="s">
        <v>1952</v>
      </c>
      <c r="G236" s="178"/>
      <c r="H236" s="178" t="s">
        <v>15483</v>
      </c>
      <c r="I236" s="470"/>
      <c r="J236" s="182" t="s">
        <v>1131</v>
      </c>
    </row>
    <row r="237" spans="1:10" s="13" customFormat="1">
      <c r="A237" s="4" t="s">
        <v>56</v>
      </c>
      <c r="B237" s="4" t="s">
        <v>352</v>
      </c>
      <c r="C237" s="4" t="s">
        <v>6698</v>
      </c>
      <c r="D237" s="177" t="s">
        <v>2167</v>
      </c>
      <c r="E237" s="177" t="s">
        <v>15484</v>
      </c>
      <c r="F237" s="177" t="s">
        <v>7610</v>
      </c>
      <c r="G237" s="178"/>
      <c r="H237" s="178" t="s">
        <v>15485</v>
      </c>
      <c r="I237" s="470"/>
      <c r="J237" s="182" t="s">
        <v>1131</v>
      </c>
    </row>
    <row r="238" spans="1:10" s="13" customFormat="1">
      <c r="A238" s="4" t="s">
        <v>56</v>
      </c>
      <c r="B238" s="4" t="s">
        <v>352</v>
      </c>
      <c r="C238" s="4" t="s">
        <v>6698</v>
      </c>
      <c r="D238" s="177" t="s">
        <v>2189</v>
      </c>
      <c r="E238" s="177" t="s">
        <v>15486</v>
      </c>
      <c r="F238" s="177" t="s">
        <v>1952</v>
      </c>
      <c r="G238" s="178"/>
      <c r="H238" s="178" t="s">
        <v>15487</v>
      </c>
      <c r="I238" s="470"/>
      <c r="J238" s="182" t="s">
        <v>1131</v>
      </c>
    </row>
    <row r="239" spans="1:10" s="13" customFormat="1">
      <c r="A239" s="4" t="s">
        <v>56</v>
      </c>
      <c r="B239" s="4" t="s">
        <v>352</v>
      </c>
      <c r="C239" s="4" t="s">
        <v>6698</v>
      </c>
      <c r="D239" s="177" t="s">
        <v>15488</v>
      </c>
      <c r="E239" s="177" t="s">
        <v>15489</v>
      </c>
      <c r="F239" s="177" t="s">
        <v>1952</v>
      </c>
      <c r="G239" s="178"/>
      <c r="H239" s="178" t="s">
        <v>15490</v>
      </c>
      <c r="I239" s="470"/>
      <c r="J239" s="182" t="s">
        <v>1131</v>
      </c>
    </row>
    <row r="240" spans="1:10" s="13" customFormat="1">
      <c r="A240" s="4" t="s">
        <v>56</v>
      </c>
      <c r="B240" s="4" t="s">
        <v>352</v>
      </c>
      <c r="C240" s="4" t="s">
        <v>6698</v>
      </c>
      <c r="D240" s="177" t="s">
        <v>15491</v>
      </c>
      <c r="E240" s="177" t="s">
        <v>15492</v>
      </c>
      <c r="F240" s="177" t="s">
        <v>1952</v>
      </c>
      <c r="G240" s="178"/>
      <c r="H240" s="178" t="s">
        <v>15493</v>
      </c>
      <c r="I240" s="470"/>
      <c r="J240" s="182" t="s">
        <v>1131</v>
      </c>
    </row>
    <row r="241" spans="1:10" s="13" customFormat="1">
      <c r="A241" s="4" t="s">
        <v>56</v>
      </c>
      <c r="B241" s="4" t="s">
        <v>352</v>
      </c>
      <c r="C241" s="4" t="s">
        <v>6698</v>
      </c>
      <c r="D241" s="177" t="s">
        <v>15494</v>
      </c>
      <c r="E241" s="177" t="s">
        <v>15495</v>
      </c>
      <c r="F241" s="177" t="s">
        <v>1952</v>
      </c>
      <c r="G241" s="178"/>
      <c r="H241" s="178" t="s">
        <v>15496</v>
      </c>
      <c r="I241" s="470"/>
      <c r="J241" s="182" t="s">
        <v>1131</v>
      </c>
    </row>
    <row r="242" spans="1:10" s="13" customFormat="1">
      <c r="A242" s="4" t="s">
        <v>56</v>
      </c>
      <c r="B242" s="4" t="s">
        <v>352</v>
      </c>
      <c r="C242" s="4" t="s">
        <v>6698</v>
      </c>
      <c r="D242" s="177" t="s">
        <v>15497</v>
      </c>
      <c r="E242" s="177" t="s">
        <v>15498</v>
      </c>
      <c r="F242" s="177" t="s">
        <v>1952</v>
      </c>
      <c r="G242" s="178"/>
      <c r="H242" s="178" t="s">
        <v>15499</v>
      </c>
      <c r="I242" s="470"/>
      <c r="J242" s="182" t="s">
        <v>1131</v>
      </c>
    </row>
    <row r="243" spans="1:10" s="13" customFormat="1">
      <c r="A243" s="4" t="s">
        <v>56</v>
      </c>
      <c r="B243" s="4" t="s">
        <v>352</v>
      </c>
      <c r="C243" s="4" t="s">
        <v>6698</v>
      </c>
      <c r="D243" s="177" t="s">
        <v>15500</v>
      </c>
      <c r="E243" s="177" t="s">
        <v>15501</v>
      </c>
      <c r="F243" s="177" t="s">
        <v>1952</v>
      </c>
      <c r="G243" s="178"/>
      <c r="H243" s="178" t="s">
        <v>15502</v>
      </c>
      <c r="I243" s="470"/>
      <c r="J243" s="182" t="s">
        <v>1131</v>
      </c>
    </row>
    <row r="244" spans="1:10" s="13" customFormat="1">
      <c r="A244" s="4" t="s">
        <v>56</v>
      </c>
      <c r="B244" s="4" t="s">
        <v>352</v>
      </c>
      <c r="C244" s="4" t="s">
        <v>6698</v>
      </c>
      <c r="D244" s="177" t="s">
        <v>1998</v>
      </c>
      <c r="E244" s="177" t="s">
        <v>15503</v>
      </c>
      <c r="F244" s="177" t="s">
        <v>1952</v>
      </c>
      <c r="G244" s="178"/>
      <c r="H244" s="178" t="s">
        <v>15504</v>
      </c>
      <c r="I244" s="470"/>
      <c r="J244" s="182" t="s">
        <v>1131</v>
      </c>
    </row>
    <row r="245" spans="1:10" s="13" customFormat="1">
      <c r="A245" s="4" t="s">
        <v>56</v>
      </c>
      <c r="B245" s="4" t="s">
        <v>352</v>
      </c>
      <c r="C245" s="4" t="s">
        <v>6698</v>
      </c>
      <c r="D245" s="177" t="s">
        <v>2001</v>
      </c>
      <c r="E245" s="177" t="s">
        <v>15505</v>
      </c>
      <c r="F245" s="177" t="s">
        <v>1952</v>
      </c>
      <c r="G245" s="178"/>
      <c r="H245" s="178" t="s">
        <v>15506</v>
      </c>
      <c r="I245" s="470"/>
      <c r="J245" s="182" t="s">
        <v>1131</v>
      </c>
    </row>
    <row r="246" spans="1:10" s="13" customFormat="1">
      <c r="A246" s="4" t="s">
        <v>56</v>
      </c>
      <c r="B246" s="4" t="s">
        <v>352</v>
      </c>
      <c r="C246" s="4" t="s">
        <v>6698</v>
      </c>
      <c r="D246" s="177" t="s">
        <v>2004</v>
      </c>
      <c r="E246" s="177" t="s">
        <v>15507</v>
      </c>
      <c r="F246" s="177" t="s">
        <v>1952</v>
      </c>
      <c r="G246" s="178"/>
      <c r="H246" s="178" t="s">
        <v>15508</v>
      </c>
      <c r="I246" s="470"/>
      <c r="J246" s="182" t="s">
        <v>1131</v>
      </c>
    </row>
    <row r="247" spans="1:10" s="13" customFormat="1">
      <c r="A247" s="4" t="s">
        <v>56</v>
      </c>
      <c r="B247" s="4" t="s">
        <v>352</v>
      </c>
      <c r="C247" s="4" t="s">
        <v>6698</v>
      </c>
      <c r="D247" s="177" t="s">
        <v>12949</v>
      </c>
      <c r="E247" s="177" t="s">
        <v>15509</v>
      </c>
      <c r="F247" s="177" t="s">
        <v>1952</v>
      </c>
      <c r="G247" s="178"/>
      <c r="H247" s="178" t="s">
        <v>15510</v>
      </c>
      <c r="I247" s="470"/>
      <c r="J247" s="182" t="s">
        <v>1131</v>
      </c>
    </row>
    <row r="248" spans="1:10" s="478" customFormat="1">
      <c r="A248" s="474" t="s">
        <v>56</v>
      </c>
      <c r="B248" s="474" t="s">
        <v>352</v>
      </c>
      <c r="C248" s="474" t="s">
        <v>6700</v>
      </c>
      <c r="D248" s="488" t="s">
        <v>1957</v>
      </c>
      <c r="E248" s="175" t="s">
        <v>15295</v>
      </c>
      <c r="F248" s="488" t="s">
        <v>1952</v>
      </c>
      <c r="G248" s="252" t="s">
        <v>14353</v>
      </c>
      <c r="H248" s="489" t="s">
        <v>1973</v>
      </c>
      <c r="I248" s="487" t="s">
        <v>1954</v>
      </c>
      <c r="J248" s="478" t="s">
        <v>1131</v>
      </c>
    </row>
    <row r="249" spans="1:10" s="13" customFormat="1">
      <c r="A249" s="4" t="s">
        <v>56</v>
      </c>
      <c r="B249" s="4" t="s">
        <v>352</v>
      </c>
      <c r="C249" s="4" t="s">
        <v>6700</v>
      </c>
      <c r="D249" s="177" t="s">
        <v>1960</v>
      </c>
      <c r="E249" s="177" t="s">
        <v>1961</v>
      </c>
      <c r="F249" s="177" t="s">
        <v>1962</v>
      </c>
      <c r="G249" s="178"/>
      <c r="H249" s="178" t="s">
        <v>1760</v>
      </c>
      <c r="I249" s="470"/>
      <c r="J249" s="182" t="s">
        <v>1131</v>
      </c>
    </row>
    <row r="250" spans="1:10" s="13" customFormat="1" ht="71.25">
      <c r="A250" s="4" t="s">
        <v>56</v>
      </c>
      <c r="B250" s="4" t="s">
        <v>352</v>
      </c>
      <c r="C250" s="4" t="s">
        <v>6700</v>
      </c>
      <c r="D250" s="4" t="s">
        <v>1963</v>
      </c>
      <c r="E250" s="115" t="s">
        <v>7600</v>
      </c>
      <c r="F250" s="4" t="s">
        <v>1952</v>
      </c>
      <c r="G250" s="21"/>
      <c r="H250" s="21" t="s">
        <v>1760</v>
      </c>
      <c r="I250" s="470"/>
      <c r="J250" s="182" t="s">
        <v>1131</v>
      </c>
    </row>
    <row r="251" spans="1:10" s="13" customFormat="1">
      <c r="A251" s="175" t="s">
        <v>56</v>
      </c>
      <c r="B251" s="175" t="s">
        <v>352</v>
      </c>
      <c r="C251" s="175" t="s">
        <v>6702</v>
      </c>
      <c r="D251" s="175" t="s">
        <v>3656</v>
      </c>
      <c r="E251" s="187" t="s">
        <v>15511</v>
      </c>
      <c r="F251" s="467" t="s">
        <v>1952</v>
      </c>
      <c r="G251" s="252" t="s">
        <v>14353</v>
      </c>
      <c r="H251" s="252" t="s">
        <v>15512</v>
      </c>
      <c r="I251" s="468" t="s">
        <v>1954</v>
      </c>
      <c r="J251" s="182" t="s">
        <v>1131</v>
      </c>
    </row>
    <row r="252" spans="1:10" s="13" customFormat="1">
      <c r="A252" s="4" t="s">
        <v>56</v>
      </c>
      <c r="B252" s="4" t="s">
        <v>352</v>
      </c>
      <c r="C252" s="4" t="s">
        <v>6702</v>
      </c>
      <c r="D252" s="4" t="s">
        <v>15513</v>
      </c>
      <c r="E252" s="177" t="s">
        <v>15514</v>
      </c>
      <c r="F252" s="469" t="s">
        <v>13425</v>
      </c>
      <c r="G252" s="577"/>
      <c r="H252" s="21" t="s">
        <v>15515</v>
      </c>
      <c r="I252" s="470"/>
      <c r="J252" s="182" t="s">
        <v>1131</v>
      </c>
    </row>
    <row r="253" spans="1:10" s="13" customFormat="1">
      <c r="A253" s="4" t="s">
        <v>56</v>
      </c>
      <c r="B253" s="4" t="s">
        <v>352</v>
      </c>
      <c r="C253" s="4" t="s">
        <v>6702</v>
      </c>
      <c r="D253" s="4" t="s">
        <v>2013</v>
      </c>
      <c r="E253" s="177" t="s">
        <v>3607</v>
      </c>
      <c r="F253" s="469" t="s">
        <v>7610</v>
      </c>
      <c r="G253" s="577"/>
      <c r="H253" s="21" t="s">
        <v>15516</v>
      </c>
      <c r="I253" s="470"/>
      <c r="J253" s="182" t="s">
        <v>1131</v>
      </c>
    </row>
    <row r="254" spans="1:10" s="13" customFormat="1">
      <c r="A254" s="4" t="s">
        <v>56</v>
      </c>
      <c r="B254" s="4" t="s">
        <v>352</v>
      </c>
      <c r="C254" s="4" t="s">
        <v>6702</v>
      </c>
      <c r="D254" s="4" t="s">
        <v>3915</v>
      </c>
      <c r="E254" s="177" t="s">
        <v>2335</v>
      </c>
      <c r="F254" s="469" t="s">
        <v>1952</v>
      </c>
      <c r="G254" s="577"/>
      <c r="H254" s="21" t="s">
        <v>15517</v>
      </c>
      <c r="I254" s="470"/>
      <c r="J254" s="182" t="s">
        <v>1131</v>
      </c>
    </row>
    <row r="255" spans="1:10" s="13" customFormat="1">
      <c r="A255" s="4" t="s">
        <v>56</v>
      </c>
      <c r="B255" s="4" t="s">
        <v>352</v>
      </c>
      <c r="C255" s="4" t="s">
        <v>6702</v>
      </c>
      <c r="D255" s="4" t="s">
        <v>2004</v>
      </c>
      <c r="E255" s="177" t="s">
        <v>2562</v>
      </c>
      <c r="F255" s="469" t="s">
        <v>1952</v>
      </c>
      <c r="G255" s="577"/>
      <c r="H255" s="21" t="s">
        <v>15518</v>
      </c>
      <c r="I255" s="470"/>
      <c r="J255" s="182" t="s">
        <v>1131</v>
      </c>
    </row>
    <row r="256" spans="1:10" s="13" customFormat="1">
      <c r="A256" s="4" t="s">
        <v>56</v>
      </c>
      <c r="B256" s="4" t="s">
        <v>352</v>
      </c>
      <c r="C256" s="4" t="s">
        <v>6702</v>
      </c>
      <c r="D256" s="4" t="s">
        <v>2001</v>
      </c>
      <c r="E256" s="177" t="s">
        <v>3612</v>
      </c>
      <c r="F256" s="469" t="s">
        <v>1952</v>
      </c>
      <c r="G256" s="577"/>
      <c r="H256" s="21" t="s">
        <v>15519</v>
      </c>
      <c r="I256" s="470"/>
      <c r="J256" s="182" t="s">
        <v>1131</v>
      </c>
    </row>
    <row r="257" spans="1:10" s="182" customFormat="1">
      <c r="A257" s="175" t="s">
        <v>56</v>
      </c>
      <c r="B257" s="175" t="s">
        <v>352</v>
      </c>
      <c r="C257" s="175" t="s">
        <v>6703</v>
      </c>
      <c r="D257" s="175" t="s">
        <v>3656</v>
      </c>
      <c r="E257" s="175" t="s">
        <v>15520</v>
      </c>
      <c r="F257" s="467" t="s">
        <v>1952</v>
      </c>
      <c r="G257" s="252" t="s">
        <v>14353</v>
      </c>
      <c r="H257" s="252" t="s">
        <v>15521</v>
      </c>
      <c r="I257" s="468" t="s">
        <v>1954</v>
      </c>
      <c r="J257" s="182" t="s">
        <v>1131</v>
      </c>
    </row>
    <row r="258" spans="1:10" s="182" customFormat="1">
      <c r="A258" s="273" t="s">
        <v>56</v>
      </c>
      <c r="B258" s="273" t="s">
        <v>352</v>
      </c>
      <c r="C258" s="273" t="s">
        <v>6703</v>
      </c>
      <c r="D258" s="273" t="s">
        <v>3660</v>
      </c>
      <c r="E258" s="273" t="s">
        <v>3661</v>
      </c>
      <c r="F258" s="241" t="s">
        <v>1952</v>
      </c>
      <c r="G258" s="241"/>
      <c r="H258" s="273" t="s">
        <v>15522</v>
      </c>
      <c r="I258" s="468"/>
      <c r="J258" s="182" t="s">
        <v>1131</v>
      </c>
    </row>
    <row r="259" spans="1:10" s="13" customFormat="1">
      <c r="A259" s="4" t="s">
        <v>56</v>
      </c>
      <c r="B259" s="4" t="s">
        <v>352</v>
      </c>
      <c r="C259" s="273" t="s">
        <v>6703</v>
      </c>
      <c r="D259" s="4" t="s">
        <v>15523</v>
      </c>
      <c r="E259" s="4" t="s">
        <v>15524</v>
      </c>
      <c r="F259" s="469" t="s">
        <v>1952</v>
      </c>
      <c r="G259" s="577"/>
      <c r="H259" s="21" t="s">
        <v>15525</v>
      </c>
      <c r="I259" s="470"/>
      <c r="J259" s="182" t="s">
        <v>1131</v>
      </c>
    </row>
    <row r="260" spans="1:10" s="13" customFormat="1">
      <c r="A260" s="4" t="s">
        <v>56</v>
      </c>
      <c r="B260" s="4" t="s">
        <v>352</v>
      </c>
      <c r="C260" s="273" t="s">
        <v>6703</v>
      </c>
      <c r="D260" s="4" t="s">
        <v>15526</v>
      </c>
      <c r="E260" s="4" t="s">
        <v>15527</v>
      </c>
      <c r="F260" s="469" t="s">
        <v>1952</v>
      </c>
      <c r="G260" s="577"/>
      <c r="H260" s="21" t="s">
        <v>15528</v>
      </c>
      <c r="I260" s="470"/>
      <c r="J260" s="182" t="s">
        <v>1131</v>
      </c>
    </row>
    <row r="261" spans="1:10" s="13" customFormat="1">
      <c r="A261" s="4" t="s">
        <v>56</v>
      </c>
      <c r="B261" s="4" t="s">
        <v>352</v>
      </c>
      <c r="C261" s="273" t="s">
        <v>6703</v>
      </c>
      <c r="D261" s="4" t="s">
        <v>15529</v>
      </c>
      <c r="E261" s="4" t="s">
        <v>15530</v>
      </c>
      <c r="F261" s="469" t="s">
        <v>1952</v>
      </c>
      <c r="G261" s="577"/>
      <c r="H261" s="21" t="s">
        <v>15531</v>
      </c>
      <c r="I261" s="470"/>
      <c r="J261" s="182" t="s">
        <v>1131</v>
      </c>
    </row>
    <row r="262" spans="1:10" s="13" customFormat="1">
      <c r="A262" s="4" t="s">
        <v>56</v>
      </c>
      <c r="B262" s="4" t="s">
        <v>352</v>
      </c>
      <c r="C262" s="273" t="s">
        <v>6703</v>
      </c>
      <c r="D262" s="4" t="s">
        <v>15532</v>
      </c>
      <c r="E262" s="4" t="s">
        <v>15533</v>
      </c>
      <c r="F262" s="469" t="s">
        <v>1952</v>
      </c>
      <c r="G262" s="577"/>
      <c r="H262" s="21" t="s">
        <v>15534</v>
      </c>
      <c r="I262" s="470"/>
      <c r="J262" s="182" t="s">
        <v>1131</v>
      </c>
    </row>
    <row r="263" spans="1:10" s="13" customFormat="1">
      <c r="A263" s="175" t="s">
        <v>56</v>
      </c>
      <c r="B263" s="175" t="s">
        <v>352</v>
      </c>
      <c r="C263" s="175" t="s">
        <v>6704</v>
      </c>
      <c r="D263" s="175" t="s">
        <v>1957</v>
      </c>
      <c r="E263" s="175" t="s">
        <v>15295</v>
      </c>
      <c r="F263" s="467" t="s">
        <v>1952</v>
      </c>
      <c r="G263" s="252" t="s">
        <v>14353</v>
      </c>
      <c r="H263" s="252" t="s">
        <v>15535</v>
      </c>
      <c r="I263" s="468" t="s">
        <v>1954</v>
      </c>
      <c r="J263" s="182" t="s">
        <v>1131</v>
      </c>
    </row>
    <row r="264" spans="1:10" s="13" customFormat="1">
      <c r="A264" s="175" t="s">
        <v>56</v>
      </c>
      <c r="B264" s="175" t="s">
        <v>352</v>
      </c>
      <c r="C264" s="175" t="s">
        <v>6704</v>
      </c>
      <c r="D264" s="175" t="s">
        <v>2117</v>
      </c>
      <c r="E264" s="175" t="s">
        <v>15536</v>
      </c>
      <c r="F264" s="467" t="s">
        <v>1952</v>
      </c>
      <c r="G264" s="576"/>
      <c r="H264" s="252" t="s">
        <v>15537</v>
      </c>
      <c r="I264" s="468" t="s">
        <v>1954</v>
      </c>
      <c r="J264" s="182" t="s">
        <v>1131</v>
      </c>
    </row>
    <row r="265" spans="1:10" s="13" customFormat="1">
      <c r="A265" s="4" t="s">
        <v>56</v>
      </c>
      <c r="B265" s="4" t="s">
        <v>352</v>
      </c>
      <c r="C265" s="4" t="s">
        <v>6704</v>
      </c>
      <c r="D265" s="177" t="s">
        <v>15309</v>
      </c>
      <c r="E265" s="177" t="s">
        <v>15417</v>
      </c>
      <c r="F265" s="177" t="s">
        <v>1952</v>
      </c>
      <c r="G265" s="178"/>
      <c r="H265" s="178" t="s">
        <v>15538</v>
      </c>
      <c r="I265" s="470"/>
      <c r="J265" s="182" t="s">
        <v>1131</v>
      </c>
    </row>
    <row r="266" spans="1:10" s="13" customFormat="1">
      <c r="A266" s="4" t="s">
        <v>56</v>
      </c>
      <c r="B266" s="4" t="s">
        <v>352</v>
      </c>
      <c r="C266" s="4" t="s">
        <v>6704</v>
      </c>
      <c r="D266" s="177" t="s">
        <v>15312</v>
      </c>
      <c r="E266" s="177" t="s">
        <v>15313</v>
      </c>
      <c r="F266" s="177" t="s">
        <v>1952</v>
      </c>
      <c r="G266" s="178"/>
      <c r="H266" s="178" t="s">
        <v>15539</v>
      </c>
      <c r="I266" s="470"/>
      <c r="J266" s="182" t="s">
        <v>1131</v>
      </c>
    </row>
    <row r="267" spans="1:10" s="13" customFormat="1">
      <c r="A267" s="4" t="s">
        <v>56</v>
      </c>
      <c r="B267" s="4" t="s">
        <v>352</v>
      </c>
      <c r="C267" s="4" t="s">
        <v>6704</v>
      </c>
      <c r="D267" s="177" t="s">
        <v>15345</v>
      </c>
      <c r="E267" s="177" t="s">
        <v>15346</v>
      </c>
      <c r="F267" s="177" t="s">
        <v>1952</v>
      </c>
      <c r="G267" s="178"/>
      <c r="H267" s="178" t="s">
        <v>15540</v>
      </c>
      <c r="I267" s="470"/>
      <c r="J267" s="182" t="s">
        <v>1131</v>
      </c>
    </row>
    <row r="268" spans="1:10" s="13" customFormat="1">
      <c r="A268" s="4" t="s">
        <v>56</v>
      </c>
      <c r="B268" s="4" t="s">
        <v>352</v>
      </c>
      <c r="C268" s="4" t="s">
        <v>6704</v>
      </c>
      <c r="D268" s="177" t="s">
        <v>2154</v>
      </c>
      <c r="E268" s="177" t="s">
        <v>2155</v>
      </c>
      <c r="F268" s="177" t="s">
        <v>1952</v>
      </c>
      <c r="G268" s="178"/>
      <c r="H268" s="178" t="s">
        <v>15541</v>
      </c>
      <c r="I268" s="470"/>
      <c r="J268" s="182" t="s">
        <v>1131</v>
      </c>
    </row>
    <row r="269" spans="1:10" s="13" customFormat="1">
      <c r="A269" s="4" t="s">
        <v>56</v>
      </c>
      <c r="B269" s="4" t="s">
        <v>352</v>
      </c>
      <c r="C269" s="4" t="s">
        <v>6704</v>
      </c>
      <c r="D269" s="177" t="s">
        <v>15316</v>
      </c>
      <c r="E269" s="177" t="s">
        <v>15542</v>
      </c>
      <c r="F269" s="177" t="s">
        <v>1952</v>
      </c>
      <c r="G269" s="178"/>
      <c r="H269" s="178" t="s">
        <v>15543</v>
      </c>
      <c r="I269" s="470"/>
      <c r="J269" s="182" t="s">
        <v>1131</v>
      </c>
    </row>
    <row r="270" spans="1:10" s="13" customFormat="1">
      <c r="A270" s="4" t="s">
        <v>56</v>
      </c>
      <c r="B270" s="4" t="s">
        <v>352</v>
      </c>
      <c r="C270" s="4" t="s">
        <v>6704</v>
      </c>
      <c r="D270" s="177" t="s">
        <v>15351</v>
      </c>
      <c r="E270" s="177" t="s">
        <v>15544</v>
      </c>
      <c r="F270" s="177" t="s">
        <v>1952</v>
      </c>
      <c r="G270" s="178"/>
      <c r="H270" s="178" t="s">
        <v>15545</v>
      </c>
      <c r="I270" s="470"/>
      <c r="J270" s="182" t="s">
        <v>1131</v>
      </c>
    </row>
    <row r="271" spans="1:10" s="13" customFormat="1">
      <c r="A271" s="4" t="s">
        <v>56</v>
      </c>
      <c r="B271" s="4" t="s">
        <v>352</v>
      </c>
      <c r="C271" s="4" t="s">
        <v>6704</v>
      </c>
      <c r="D271" s="177" t="s">
        <v>15354</v>
      </c>
      <c r="E271" s="177" t="s">
        <v>15546</v>
      </c>
      <c r="F271" s="177" t="s">
        <v>1952</v>
      </c>
      <c r="G271" s="178"/>
      <c r="H271" s="178" t="s">
        <v>15547</v>
      </c>
      <c r="I271" s="470"/>
      <c r="J271" s="182" t="s">
        <v>1131</v>
      </c>
    </row>
    <row r="272" spans="1:10" s="13" customFormat="1">
      <c r="A272" s="4" t="s">
        <v>56</v>
      </c>
      <c r="B272" s="4" t="s">
        <v>352</v>
      </c>
      <c r="C272" s="4" t="s">
        <v>6704</v>
      </c>
      <c r="D272" s="177" t="s">
        <v>15318</v>
      </c>
      <c r="E272" s="177" t="s">
        <v>15548</v>
      </c>
      <c r="F272" s="177" t="s">
        <v>1952</v>
      </c>
      <c r="G272" s="178"/>
      <c r="H272" s="178" t="s">
        <v>15549</v>
      </c>
      <c r="I272" s="470"/>
      <c r="J272" s="182" t="s">
        <v>1131</v>
      </c>
    </row>
    <row r="273" spans="1:10" s="13" customFormat="1">
      <c r="A273" s="4" t="s">
        <v>56</v>
      </c>
      <c r="B273" s="4" t="s">
        <v>352</v>
      </c>
      <c r="C273" s="4" t="s">
        <v>6704</v>
      </c>
      <c r="D273" s="177" t="s">
        <v>15321</v>
      </c>
      <c r="E273" s="177" t="s">
        <v>15550</v>
      </c>
      <c r="F273" s="177" t="s">
        <v>1952</v>
      </c>
      <c r="G273" s="178"/>
      <c r="H273" s="178" t="s">
        <v>15551</v>
      </c>
      <c r="I273" s="470"/>
      <c r="J273" s="182" t="s">
        <v>1131</v>
      </c>
    </row>
    <row r="274" spans="1:10" s="13" customFormat="1">
      <c r="A274" s="4" t="s">
        <v>56</v>
      </c>
      <c r="B274" s="4" t="s">
        <v>352</v>
      </c>
      <c r="C274" s="4" t="s">
        <v>6704</v>
      </c>
      <c r="D274" s="177" t="s">
        <v>15324</v>
      </c>
      <c r="E274" s="177" t="s">
        <v>15552</v>
      </c>
      <c r="F274" s="177" t="s">
        <v>1952</v>
      </c>
      <c r="G274" s="178"/>
      <c r="H274" s="178" t="s">
        <v>15553</v>
      </c>
      <c r="I274" s="470"/>
      <c r="J274" s="182" t="s">
        <v>1131</v>
      </c>
    </row>
    <row r="275" spans="1:10" s="13" customFormat="1">
      <c r="A275" s="4" t="s">
        <v>56</v>
      </c>
      <c r="B275" s="4" t="s">
        <v>352</v>
      </c>
      <c r="C275" s="4" t="s">
        <v>6704</v>
      </c>
      <c r="D275" s="177" t="s">
        <v>15327</v>
      </c>
      <c r="E275" s="177" t="s">
        <v>15328</v>
      </c>
      <c r="F275" s="177" t="s">
        <v>1952</v>
      </c>
      <c r="G275" s="178"/>
      <c r="H275" s="178" t="s">
        <v>15554</v>
      </c>
      <c r="I275" s="470"/>
      <c r="J275" s="182" t="s">
        <v>1131</v>
      </c>
    </row>
    <row r="276" spans="1:10" s="13" customFormat="1">
      <c r="A276" s="4" t="s">
        <v>56</v>
      </c>
      <c r="B276" s="4" t="s">
        <v>352</v>
      </c>
      <c r="C276" s="4" t="s">
        <v>6704</v>
      </c>
      <c r="D276" s="177" t="s">
        <v>15330</v>
      </c>
      <c r="E276" s="177" t="s">
        <v>15331</v>
      </c>
      <c r="F276" s="177" t="s">
        <v>1952</v>
      </c>
      <c r="G276" s="178"/>
      <c r="H276" s="178" t="s">
        <v>15555</v>
      </c>
      <c r="I276" s="470"/>
      <c r="J276" s="182" t="s">
        <v>1131</v>
      </c>
    </row>
    <row r="277" spans="1:10" s="13" customFormat="1">
      <c r="A277" s="4" t="s">
        <v>56</v>
      </c>
      <c r="B277" s="4" t="s">
        <v>352</v>
      </c>
      <c r="C277" s="4" t="s">
        <v>6704</v>
      </c>
      <c r="D277" s="177" t="s">
        <v>15333</v>
      </c>
      <c r="E277" s="177" t="s">
        <v>15334</v>
      </c>
      <c r="F277" s="177" t="s">
        <v>1952</v>
      </c>
      <c r="G277" s="178"/>
      <c r="H277" s="178" t="s">
        <v>15556</v>
      </c>
      <c r="I277" s="470"/>
      <c r="J277" s="182" t="s">
        <v>1131</v>
      </c>
    </row>
    <row r="278" spans="1:10" s="13" customFormat="1">
      <c r="A278" s="4" t="s">
        <v>56</v>
      </c>
      <c r="B278" s="4" t="s">
        <v>352</v>
      </c>
      <c r="C278" s="4" t="s">
        <v>6704</v>
      </c>
      <c r="D278" s="177" t="s">
        <v>15336</v>
      </c>
      <c r="E278" s="177" t="s">
        <v>15337</v>
      </c>
      <c r="F278" s="177" t="s">
        <v>1952</v>
      </c>
      <c r="G278" s="178"/>
      <c r="H278" s="178" t="s">
        <v>15557</v>
      </c>
      <c r="I278" s="470"/>
      <c r="J278" s="182" t="s">
        <v>1131</v>
      </c>
    </row>
    <row r="279" spans="1:10" s="13" customFormat="1">
      <c r="A279" s="4" t="s">
        <v>56</v>
      </c>
      <c r="B279" s="4" t="s">
        <v>352</v>
      </c>
      <c r="C279" s="4" t="s">
        <v>6704</v>
      </c>
      <c r="D279" s="177" t="s">
        <v>15357</v>
      </c>
      <c r="E279" s="177" t="s">
        <v>5447</v>
      </c>
      <c r="F279" s="177" t="s">
        <v>1952</v>
      </c>
      <c r="G279" s="178"/>
      <c r="H279" s="178" t="s">
        <v>15558</v>
      </c>
      <c r="I279" s="470"/>
      <c r="J279" s="182" t="s">
        <v>1131</v>
      </c>
    </row>
    <row r="280" spans="1:10" s="13" customFormat="1">
      <c r="A280" s="4" t="s">
        <v>56</v>
      </c>
      <c r="B280" s="4" t="s">
        <v>352</v>
      </c>
      <c r="C280" s="4" t="s">
        <v>6704</v>
      </c>
      <c r="D280" s="177" t="s">
        <v>15359</v>
      </c>
      <c r="E280" s="177" t="s">
        <v>5978</v>
      </c>
      <c r="F280" s="177" t="s">
        <v>1952</v>
      </c>
      <c r="G280" s="178"/>
      <c r="H280" s="178" t="s">
        <v>15559</v>
      </c>
      <c r="I280" s="470"/>
      <c r="J280" s="182" t="s">
        <v>1131</v>
      </c>
    </row>
    <row r="281" spans="1:10" s="13" customFormat="1">
      <c r="A281" s="4" t="s">
        <v>56</v>
      </c>
      <c r="B281" s="4" t="s">
        <v>352</v>
      </c>
      <c r="C281" s="4" t="s">
        <v>6704</v>
      </c>
      <c r="D281" s="177" t="s">
        <v>15339</v>
      </c>
      <c r="E281" s="177" t="s">
        <v>15340</v>
      </c>
      <c r="F281" s="177" t="s">
        <v>1952</v>
      </c>
      <c r="G281" s="178"/>
      <c r="H281" s="178" t="s">
        <v>15560</v>
      </c>
      <c r="I281" s="470"/>
      <c r="J281" s="182" t="s">
        <v>1131</v>
      </c>
    </row>
    <row r="282" spans="1:10" s="13" customFormat="1">
      <c r="A282" s="4" t="s">
        <v>56</v>
      </c>
      <c r="B282" s="4" t="s">
        <v>352</v>
      </c>
      <c r="C282" s="4" t="s">
        <v>6704</v>
      </c>
      <c r="D282" s="177" t="s">
        <v>15342</v>
      </c>
      <c r="E282" s="177" t="s">
        <v>15343</v>
      </c>
      <c r="F282" s="177" t="s">
        <v>1952</v>
      </c>
      <c r="G282" s="178"/>
      <c r="H282" s="178" t="s">
        <v>15561</v>
      </c>
      <c r="I282" s="470"/>
      <c r="J282" s="182" t="s">
        <v>1131</v>
      </c>
    </row>
    <row r="283" spans="1:10" s="13" customFormat="1">
      <c r="A283" s="4" t="s">
        <v>56</v>
      </c>
      <c r="B283" s="4" t="s">
        <v>352</v>
      </c>
      <c r="C283" s="4" t="s">
        <v>6704</v>
      </c>
      <c r="D283" s="177" t="s">
        <v>15398</v>
      </c>
      <c r="E283" s="177" t="s">
        <v>4608</v>
      </c>
      <c r="F283" s="177" t="s">
        <v>1952</v>
      </c>
      <c r="G283" s="178"/>
      <c r="H283" s="178" t="s">
        <v>15562</v>
      </c>
      <c r="I283" s="470"/>
      <c r="J283" s="182" t="s">
        <v>1131</v>
      </c>
    </row>
    <row r="284" spans="1:10" s="13" customFormat="1">
      <c r="A284" s="4" t="s">
        <v>56</v>
      </c>
      <c r="B284" s="4" t="s">
        <v>352</v>
      </c>
      <c r="C284" s="4" t="s">
        <v>6704</v>
      </c>
      <c r="D284" s="177" t="s">
        <v>15348</v>
      </c>
      <c r="E284" s="177" t="s">
        <v>15349</v>
      </c>
      <c r="F284" s="177" t="s">
        <v>1952</v>
      </c>
      <c r="G284" s="178"/>
      <c r="H284" s="178" t="s">
        <v>15563</v>
      </c>
      <c r="I284" s="470"/>
      <c r="J284" s="182" t="s">
        <v>1131</v>
      </c>
    </row>
    <row r="285" spans="1:10" s="13" customFormat="1">
      <c r="A285" s="175" t="s">
        <v>56</v>
      </c>
      <c r="B285" s="175" t="s">
        <v>352</v>
      </c>
      <c r="C285" s="175" t="s">
        <v>6706</v>
      </c>
      <c r="D285" s="175" t="s">
        <v>1957</v>
      </c>
      <c r="E285" s="175" t="s">
        <v>15295</v>
      </c>
      <c r="F285" s="467" t="s">
        <v>1952</v>
      </c>
      <c r="G285" s="252" t="s">
        <v>14353</v>
      </c>
      <c r="H285" s="252" t="s">
        <v>15535</v>
      </c>
      <c r="I285" s="468" t="s">
        <v>1954</v>
      </c>
      <c r="J285" s="182" t="s">
        <v>1131</v>
      </c>
    </row>
    <row r="286" spans="1:10" s="13" customFormat="1">
      <c r="A286" s="175" t="s">
        <v>56</v>
      </c>
      <c r="B286" s="175" t="s">
        <v>352</v>
      </c>
      <c r="C286" s="175" t="s">
        <v>6706</v>
      </c>
      <c r="D286" s="175" t="s">
        <v>2117</v>
      </c>
      <c r="E286" s="175" t="s">
        <v>15536</v>
      </c>
      <c r="F286" s="467" t="s">
        <v>1952</v>
      </c>
      <c r="G286" s="576"/>
      <c r="H286" s="252" t="s">
        <v>15537</v>
      </c>
      <c r="I286" s="468" t="s">
        <v>1954</v>
      </c>
      <c r="J286" s="182" t="s">
        <v>1131</v>
      </c>
    </row>
    <row r="287" spans="1:10" s="13" customFormat="1">
      <c r="A287" s="4" t="s">
        <v>56</v>
      </c>
      <c r="B287" s="4" t="s">
        <v>352</v>
      </c>
      <c r="C287" s="4" t="s">
        <v>6706</v>
      </c>
      <c r="D287" s="177" t="s">
        <v>15362</v>
      </c>
      <c r="E287" s="177" t="s">
        <v>4608</v>
      </c>
      <c r="F287" s="177" t="s">
        <v>1952</v>
      </c>
      <c r="G287" s="178"/>
      <c r="H287" s="178" t="s">
        <v>15564</v>
      </c>
      <c r="I287" s="470"/>
      <c r="J287" s="182" t="s">
        <v>1131</v>
      </c>
    </row>
    <row r="288" spans="1:10" s="13" customFormat="1">
      <c r="A288" s="4" t="s">
        <v>56</v>
      </c>
      <c r="B288" s="4" t="s">
        <v>352</v>
      </c>
      <c r="C288" s="4" t="s">
        <v>6706</v>
      </c>
      <c r="D288" s="177" t="s">
        <v>15364</v>
      </c>
      <c r="E288" s="177" t="s">
        <v>4608</v>
      </c>
      <c r="F288" s="177" t="s">
        <v>1952</v>
      </c>
      <c r="G288" s="178"/>
      <c r="H288" s="178" t="s">
        <v>15565</v>
      </c>
      <c r="I288" s="470"/>
      <c r="J288" s="182" t="s">
        <v>1131</v>
      </c>
    </row>
    <row r="289" spans="1:10" s="13" customFormat="1">
      <c r="A289" s="4" t="s">
        <v>56</v>
      </c>
      <c r="B289" s="4" t="s">
        <v>352</v>
      </c>
      <c r="C289" s="4" t="s">
        <v>6706</v>
      </c>
      <c r="D289" s="177" t="s">
        <v>15366</v>
      </c>
      <c r="E289" s="177" t="s">
        <v>4608</v>
      </c>
      <c r="F289" s="177" t="s">
        <v>1952</v>
      </c>
      <c r="G289" s="178"/>
      <c r="H289" s="178" t="s">
        <v>15566</v>
      </c>
      <c r="I289" s="470"/>
      <c r="J289" s="182" t="s">
        <v>1131</v>
      </c>
    </row>
    <row r="290" spans="1:10" s="13" customFormat="1">
      <c r="A290" s="4" t="s">
        <v>56</v>
      </c>
      <c r="B290" s="4" t="s">
        <v>352</v>
      </c>
      <c r="C290" s="4" t="s">
        <v>6706</v>
      </c>
      <c r="D290" s="177" t="s">
        <v>15368</v>
      </c>
      <c r="E290" s="177" t="s">
        <v>4608</v>
      </c>
      <c r="F290" s="177" t="s">
        <v>1952</v>
      </c>
      <c r="G290" s="178"/>
      <c r="H290" s="178" t="s">
        <v>15567</v>
      </c>
      <c r="I290" s="470"/>
      <c r="J290" s="182" t="s">
        <v>1131</v>
      </c>
    </row>
    <row r="291" spans="1:10" s="13" customFormat="1">
      <c r="A291" s="4" t="s">
        <v>56</v>
      </c>
      <c r="B291" s="4" t="s">
        <v>352</v>
      </c>
      <c r="C291" s="4" t="s">
        <v>6706</v>
      </c>
      <c r="D291" s="177" t="s">
        <v>15370</v>
      </c>
      <c r="E291" s="177" t="s">
        <v>4608</v>
      </c>
      <c r="F291" s="177" t="s">
        <v>1952</v>
      </c>
      <c r="G291" s="178"/>
      <c r="H291" s="178" t="s">
        <v>15568</v>
      </c>
      <c r="I291" s="470"/>
      <c r="J291" s="182" t="s">
        <v>1131</v>
      </c>
    </row>
    <row r="292" spans="1:10" s="13" customFormat="1">
      <c r="A292" s="4" t="s">
        <v>56</v>
      </c>
      <c r="B292" s="4" t="s">
        <v>352</v>
      </c>
      <c r="C292" s="4" t="s">
        <v>6706</v>
      </c>
      <c r="D292" s="177" t="s">
        <v>15372</v>
      </c>
      <c r="E292" s="177" t="s">
        <v>4608</v>
      </c>
      <c r="F292" s="177" t="s">
        <v>1952</v>
      </c>
      <c r="G292" s="178"/>
      <c r="H292" s="178" t="s">
        <v>15569</v>
      </c>
      <c r="I292" s="470"/>
      <c r="J292" s="182" t="s">
        <v>1131</v>
      </c>
    </row>
    <row r="293" spans="1:10" s="13" customFormat="1">
      <c r="A293" s="4" t="s">
        <v>56</v>
      </c>
      <c r="B293" s="4" t="s">
        <v>352</v>
      </c>
      <c r="C293" s="4" t="s">
        <v>6706</v>
      </c>
      <c r="D293" s="177" t="s">
        <v>15374</v>
      </c>
      <c r="E293" s="177" t="s">
        <v>4608</v>
      </c>
      <c r="F293" s="177" t="s">
        <v>1952</v>
      </c>
      <c r="G293" s="178"/>
      <c r="H293" s="178" t="s">
        <v>15570</v>
      </c>
      <c r="I293" s="470"/>
      <c r="J293" s="182" t="s">
        <v>1131</v>
      </c>
    </row>
    <row r="294" spans="1:10" s="13" customFormat="1">
      <c r="A294" s="4" t="s">
        <v>56</v>
      </c>
      <c r="B294" s="4" t="s">
        <v>352</v>
      </c>
      <c r="C294" s="4" t="s">
        <v>6706</v>
      </c>
      <c r="D294" s="177" t="s">
        <v>15376</v>
      </c>
      <c r="E294" s="177" t="s">
        <v>4608</v>
      </c>
      <c r="F294" s="177" t="s">
        <v>1952</v>
      </c>
      <c r="G294" s="178"/>
      <c r="H294" s="178" t="s">
        <v>15571</v>
      </c>
      <c r="I294" s="470"/>
      <c r="J294" s="182" t="s">
        <v>1131</v>
      </c>
    </row>
    <row r="295" spans="1:10" s="13" customFormat="1">
      <c r="A295" s="4" t="s">
        <v>56</v>
      </c>
      <c r="B295" s="4" t="s">
        <v>352</v>
      </c>
      <c r="C295" s="4" t="s">
        <v>6706</v>
      </c>
      <c r="D295" s="177" t="s">
        <v>15386</v>
      </c>
      <c r="E295" s="177" t="s">
        <v>4608</v>
      </c>
      <c r="F295" s="177" t="s">
        <v>1952</v>
      </c>
      <c r="G295" s="178"/>
      <c r="H295" s="178" t="s">
        <v>15572</v>
      </c>
      <c r="I295" s="470"/>
      <c r="J295" s="182" t="s">
        <v>1131</v>
      </c>
    </row>
    <row r="296" spans="1:10" s="13" customFormat="1">
      <c r="A296" s="4" t="s">
        <v>56</v>
      </c>
      <c r="B296" s="4" t="s">
        <v>352</v>
      </c>
      <c r="C296" s="4" t="s">
        <v>6706</v>
      </c>
      <c r="D296" s="177" t="s">
        <v>15388</v>
      </c>
      <c r="E296" s="177" t="s">
        <v>4608</v>
      </c>
      <c r="F296" s="177" t="s">
        <v>1952</v>
      </c>
      <c r="G296" s="178"/>
      <c r="H296" s="178" t="s">
        <v>15573</v>
      </c>
      <c r="I296" s="470"/>
      <c r="J296" s="182" t="s">
        <v>1131</v>
      </c>
    </row>
    <row r="297" spans="1:10" s="13" customFormat="1">
      <c r="A297" s="4" t="s">
        <v>56</v>
      </c>
      <c r="B297" s="4" t="s">
        <v>352</v>
      </c>
      <c r="C297" s="4" t="s">
        <v>6706</v>
      </c>
      <c r="D297" s="177" t="s">
        <v>15390</v>
      </c>
      <c r="E297" s="177" t="s">
        <v>4608</v>
      </c>
      <c r="F297" s="177" t="s">
        <v>1952</v>
      </c>
      <c r="G297" s="178"/>
      <c r="H297" s="178" t="s">
        <v>15574</v>
      </c>
      <c r="I297" s="470"/>
      <c r="J297" s="182" t="s">
        <v>1131</v>
      </c>
    </row>
    <row r="298" spans="1:10" s="13" customFormat="1">
      <c r="A298" s="4" t="s">
        <v>56</v>
      </c>
      <c r="B298" s="4" t="s">
        <v>352</v>
      </c>
      <c r="C298" s="4" t="s">
        <v>6706</v>
      </c>
      <c r="D298" s="177" t="s">
        <v>15392</v>
      </c>
      <c r="E298" s="177" t="s">
        <v>4608</v>
      </c>
      <c r="F298" s="177" t="s">
        <v>1952</v>
      </c>
      <c r="G298" s="178"/>
      <c r="H298" s="178" t="s">
        <v>15575</v>
      </c>
      <c r="I298" s="470"/>
      <c r="J298" s="182" t="s">
        <v>1131</v>
      </c>
    </row>
    <row r="299" spans="1:10" s="13" customFormat="1">
      <c r="A299" s="4" t="s">
        <v>56</v>
      </c>
      <c r="B299" s="4" t="s">
        <v>352</v>
      </c>
      <c r="C299" s="4" t="s">
        <v>6706</v>
      </c>
      <c r="D299" s="177" t="s">
        <v>15394</v>
      </c>
      <c r="E299" s="177" t="s">
        <v>4608</v>
      </c>
      <c r="F299" s="177" t="s">
        <v>1952</v>
      </c>
      <c r="G299" s="178"/>
      <c r="H299" s="178" t="s">
        <v>15576</v>
      </c>
      <c r="I299" s="470"/>
      <c r="J299" s="182" t="s">
        <v>1131</v>
      </c>
    </row>
    <row r="300" spans="1:10" s="13" customFormat="1">
      <c r="A300" s="4" t="s">
        <v>56</v>
      </c>
      <c r="B300" s="4" t="s">
        <v>352</v>
      </c>
      <c r="C300" s="4" t="s">
        <v>6706</v>
      </c>
      <c r="D300" s="177" t="s">
        <v>15378</v>
      </c>
      <c r="E300" s="177" t="s">
        <v>4608</v>
      </c>
      <c r="F300" s="177" t="s">
        <v>1952</v>
      </c>
      <c r="G300" s="178"/>
      <c r="H300" s="178" t="s">
        <v>15577</v>
      </c>
      <c r="I300" s="470"/>
      <c r="J300" s="182" t="s">
        <v>1131</v>
      </c>
    </row>
    <row r="301" spans="1:10" s="13" customFormat="1">
      <c r="A301" s="4" t="s">
        <v>56</v>
      </c>
      <c r="B301" s="4" t="s">
        <v>352</v>
      </c>
      <c r="C301" s="4" t="s">
        <v>6706</v>
      </c>
      <c r="D301" s="177" t="s">
        <v>15380</v>
      </c>
      <c r="E301" s="177" t="s">
        <v>4608</v>
      </c>
      <c r="F301" s="177" t="s">
        <v>1952</v>
      </c>
      <c r="G301" s="178"/>
      <c r="H301" s="178" t="s">
        <v>15578</v>
      </c>
      <c r="I301" s="470"/>
      <c r="J301" s="182" t="s">
        <v>1131</v>
      </c>
    </row>
    <row r="302" spans="1:10" s="13" customFormat="1">
      <c r="A302" s="4" t="s">
        <v>56</v>
      </c>
      <c r="B302" s="4" t="s">
        <v>352</v>
      </c>
      <c r="C302" s="4" t="s">
        <v>6706</v>
      </c>
      <c r="D302" s="177" t="s">
        <v>15382</v>
      </c>
      <c r="E302" s="177" t="s">
        <v>4608</v>
      </c>
      <c r="F302" s="177" t="s">
        <v>1952</v>
      </c>
      <c r="G302" s="178"/>
      <c r="H302" s="178" t="s">
        <v>15579</v>
      </c>
      <c r="I302" s="470"/>
      <c r="J302" s="182" t="s">
        <v>1131</v>
      </c>
    </row>
    <row r="303" spans="1:10" s="13" customFormat="1">
      <c r="A303" s="4" t="s">
        <v>56</v>
      </c>
      <c r="B303" s="4" t="s">
        <v>352</v>
      </c>
      <c r="C303" s="4" t="s">
        <v>6706</v>
      </c>
      <c r="D303" s="177" t="s">
        <v>15384</v>
      </c>
      <c r="E303" s="177" t="s">
        <v>4608</v>
      </c>
      <c r="F303" s="177" t="s">
        <v>1952</v>
      </c>
      <c r="G303" s="178"/>
      <c r="H303" s="178" t="s">
        <v>15580</v>
      </c>
      <c r="I303" s="470"/>
      <c r="J303" s="182" t="s">
        <v>1131</v>
      </c>
    </row>
    <row r="304" spans="1:10" s="13" customFormat="1">
      <c r="A304" s="4" t="s">
        <v>56</v>
      </c>
      <c r="B304" s="4" t="s">
        <v>352</v>
      </c>
      <c r="C304" s="4" t="s">
        <v>6706</v>
      </c>
      <c r="D304" s="177" t="s">
        <v>15400</v>
      </c>
      <c r="E304" s="177" t="s">
        <v>4608</v>
      </c>
      <c r="F304" s="177" t="s">
        <v>1952</v>
      </c>
      <c r="G304" s="178"/>
      <c r="H304" s="178" t="s">
        <v>15581</v>
      </c>
      <c r="I304" s="470"/>
      <c r="J304" s="182" t="s">
        <v>1131</v>
      </c>
    </row>
    <row r="305" spans="1:10" s="13" customFormat="1">
      <c r="A305" s="4" t="s">
        <v>56</v>
      </c>
      <c r="B305" s="4" t="s">
        <v>352</v>
      </c>
      <c r="C305" s="4" t="s">
        <v>6706</v>
      </c>
      <c r="D305" s="177" t="s">
        <v>15402</v>
      </c>
      <c r="E305" s="177" t="s">
        <v>4608</v>
      </c>
      <c r="F305" s="177" t="s">
        <v>1952</v>
      </c>
      <c r="G305" s="178"/>
      <c r="H305" s="178" t="s">
        <v>15582</v>
      </c>
      <c r="I305" s="470"/>
      <c r="J305" s="182" t="s">
        <v>1131</v>
      </c>
    </row>
    <row r="306" spans="1:10" s="13" customFormat="1">
      <c r="A306" s="4" t="s">
        <v>56</v>
      </c>
      <c r="B306" s="4" t="s">
        <v>352</v>
      </c>
      <c r="C306" s="4" t="s">
        <v>6706</v>
      </c>
      <c r="D306" s="177" t="s">
        <v>15396</v>
      </c>
      <c r="E306" s="177" t="s">
        <v>4608</v>
      </c>
      <c r="F306" s="177" t="s">
        <v>1952</v>
      </c>
      <c r="G306" s="178"/>
      <c r="H306" s="178" t="s">
        <v>15583</v>
      </c>
      <c r="I306" s="470"/>
      <c r="J306" s="182" t="s">
        <v>1131</v>
      </c>
    </row>
    <row r="307" spans="1:10" s="13" customFormat="1">
      <c r="A307" s="4" t="s">
        <v>56</v>
      </c>
      <c r="B307" s="4" t="s">
        <v>352</v>
      </c>
      <c r="C307" s="4" t="s">
        <v>6706</v>
      </c>
      <c r="D307" s="177" t="s">
        <v>15404</v>
      </c>
      <c r="E307" s="177" t="s">
        <v>4608</v>
      </c>
      <c r="F307" s="177" t="s">
        <v>1952</v>
      </c>
      <c r="G307" s="178"/>
      <c r="H307" s="178" t="s">
        <v>15584</v>
      </c>
      <c r="I307" s="470"/>
      <c r="J307" s="182" t="s">
        <v>1131</v>
      </c>
    </row>
    <row r="308" spans="1:10" s="13" customFormat="1">
      <c r="A308" s="4" t="s">
        <v>56</v>
      </c>
      <c r="B308" s="4" t="s">
        <v>352</v>
      </c>
      <c r="C308" s="4" t="s">
        <v>6706</v>
      </c>
      <c r="D308" s="177" t="s">
        <v>15406</v>
      </c>
      <c r="E308" s="177" t="s">
        <v>4608</v>
      </c>
      <c r="F308" s="177" t="s">
        <v>1952</v>
      </c>
      <c r="G308" s="178"/>
      <c r="H308" s="178" t="s">
        <v>15585</v>
      </c>
      <c r="I308" s="470"/>
      <c r="J308" s="182" t="s">
        <v>1131</v>
      </c>
    </row>
    <row r="309" spans="1:10" s="13" customFormat="1">
      <c r="A309" s="4" t="s">
        <v>56</v>
      </c>
      <c r="B309" s="4" t="s">
        <v>352</v>
      </c>
      <c r="C309" s="4" t="s">
        <v>6706</v>
      </c>
      <c r="D309" s="177" t="s">
        <v>15408</v>
      </c>
      <c r="E309" s="177" t="s">
        <v>4608</v>
      </c>
      <c r="F309" s="177" t="s">
        <v>1952</v>
      </c>
      <c r="G309" s="178"/>
      <c r="H309" s="178" t="s">
        <v>15586</v>
      </c>
      <c r="I309" s="470"/>
      <c r="J309" s="182" t="s">
        <v>1131</v>
      </c>
    </row>
    <row r="310" spans="1:10" s="13" customFormat="1">
      <c r="A310" s="4" t="s">
        <v>56</v>
      </c>
      <c r="B310" s="4" t="s">
        <v>352</v>
      </c>
      <c r="C310" s="4" t="s">
        <v>6706</v>
      </c>
      <c r="D310" s="177" t="s">
        <v>15410</v>
      </c>
      <c r="E310" s="177" t="s">
        <v>4608</v>
      </c>
      <c r="F310" s="177" t="s">
        <v>1952</v>
      </c>
      <c r="G310" s="178"/>
      <c r="H310" s="178" t="s">
        <v>15587</v>
      </c>
      <c r="I310" s="470"/>
      <c r="J310" s="182" t="s">
        <v>1131</v>
      </c>
    </row>
    <row r="311" spans="1:10" s="13" customFormat="1">
      <c r="A311" s="4" t="s">
        <v>56</v>
      </c>
      <c r="B311" s="4" t="s">
        <v>352</v>
      </c>
      <c r="C311" s="4" t="s">
        <v>6706</v>
      </c>
      <c r="D311" s="177" t="s">
        <v>15412</v>
      </c>
      <c r="E311" s="177" t="s">
        <v>4608</v>
      </c>
      <c r="F311" s="177" t="s">
        <v>1952</v>
      </c>
      <c r="G311" s="178"/>
      <c r="H311" s="178" t="s">
        <v>15588</v>
      </c>
      <c r="I311" s="470"/>
      <c r="J311" s="182" t="s">
        <v>1131</v>
      </c>
    </row>
    <row r="312" spans="1:10" s="13" customFormat="1">
      <c r="A312" s="4" t="s">
        <v>56</v>
      </c>
      <c r="B312" s="4" t="s">
        <v>352</v>
      </c>
      <c r="C312" s="4" t="s">
        <v>6706</v>
      </c>
      <c r="D312" s="177" t="s">
        <v>15414</v>
      </c>
      <c r="E312" s="177" t="s">
        <v>4608</v>
      </c>
      <c r="F312" s="177" t="s">
        <v>1952</v>
      </c>
      <c r="G312" s="178"/>
      <c r="H312" s="178" t="s">
        <v>15589</v>
      </c>
      <c r="I312" s="470"/>
      <c r="J312" s="182" t="s">
        <v>1131</v>
      </c>
    </row>
    <row r="313" spans="1:10" s="478" customFormat="1">
      <c r="A313" s="474" t="s">
        <v>56</v>
      </c>
      <c r="B313" s="474" t="s">
        <v>352</v>
      </c>
      <c r="C313" s="474" t="s">
        <v>6707</v>
      </c>
      <c r="D313" s="488" t="s">
        <v>1957</v>
      </c>
      <c r="E313" s="175" t="s">
        <v>15295</v>
      </c>
      <c r="F313" s="488" t="s">
        <v>1952</v>
      </c>
      <c r="G313" s="252" t="s">
        <v>14353</v>
      </c>
      <c r="H313" s="489" t="s">
        <v>1973</v>
      </c>
      <c r="I313" s="487" t="s">
        <v>1954</v>
      </c>
      <c r="J313" s="478" t="s">
        <v>1131</v>
      </c>
    </row>
    <row r="314" spans="1:10" s="13" customFormat="1">
      <c r="A314" s="4" t="s">
        <v>56</v>
      </c>
      <c r="B314" s="4" t="s">
        <v>352</v>
      </c>
      <c r="C314" s="4" t="s">
        <v>6707</v>
      </c>
      <c r="D314" s="177" t="s">
        <v>1960</v>
      </c>
      <c r="E314" s="177" t="s">
        <v>1961</v>
      </c>
      <c r="F314" s="177" t="s">
        <v>1962</v>
      </c>
      <c r="G314" s="178"/>
      <c r="H314" s="178" t="s">
        <v>1760</v>
      </c>
      <c r="I314" s="470"/>
      <c r="J314" s="182" t="s">
        <v>1131</v>
      </c>
    </row>
    <row r="315" spans="1:10" s="13" customFormat="1" ht="71.25">
      <c r="A315" s="4" t="s">
        <v>56</v>
      </c>
      <c r="B315" s="4" t="s">
        <v>352</v>
      </c>
      <c r="C315" s="4" t="s">
        <v>6707</v>
      </c>
      <c r="D315" s="4" t="s">
        <v>1963</v>
      </c>
      <c r="E315" s="115" t="s">
        <v>7600</v>
      </c>
      <c r="F315" s="4" t="s">
        <v>1952</v>
      </c>
      <c r="G315" s="21"/>
      <c r="H315" s="21" t="s">
        <v>1760</v>
      </c>
      <c r="I315" s="470"/>
      <c r="J315" s="182" t="s">
        <v>1131</v>
      </c>
    </row>
    <row r="316" spans="1:10" s="13" customFormat="1">
      <c r="A316" s="175" t="s">
        <v>56</v>
      </c>
      <c r="B316" s="175" t="s">
        <v>352</v>
      </c>
      <c r="C316" s="175" t="s">
        <v>6709</v>
      </c>
      <c r="D316" s="175" t="s">
        <v>1957</v>
      </c>
      <c r="E316" s="175" t="s">
        <v>15295</v>
      </c>
      <c r="F316" s="467" t="s">
        <v>1952</v>
      </c>
      <c r="G316" s="252" t="s">
        <v>14353</v>
      </c>
      <c r="H316" s="252" t="s">
        <v>15590</v>
      </c>
      <c r="I316" s="468" t="s">
        <v>1954</v>
      </c>
      <c r="J316" s="182" t="s">
        <v>1131</v>
      </c>
    </row>
    <row r="317" spans="1:10" s="13" customFormat="1">
      <c r="A317" s="175" t="s">
        <v>56</v>
      </c>
      <c r="B317" s="175" t="s">
        <v>352</v>
      </c>
      <c r="C317" s="175" t="s">
        <v>6709</v>
      </c>
      <c r="D317" s="175" t="s">
        <v>2117</v>
      </c>
      <c r="E317" s="175" t="s">
        <v>15536</v>
      </c>
      <c r="F317" s="467" t="s">
        <v>1952</v>
      </c>
      <c r="G317" s="576"/>
      <c r="H317" s="252" t="s">
        <v>15591</v>
      </c>
      <c r="I317" s="468" t="s">
        <v>1954</v>
      </c>
      <c r="J317" s="182" t="s">
        <v>1131</v>
      </c>
    </row>
    <row r="318" spans="1:10" s="13" customFormat="1">
      <c r="A318" s="4" t="s">
        <v>56</v>
      </c>
      <c r="B318" s="4" t="s">
        <v>352</v>
      </c>
      <c r="C318" s="4" t="s">
        <v>6709</v>
      </c>
      <c r="D318" s="177" t="s">
        <v>15309</v>
      </c>
      <c r="E318" s="177" t="s">
        <v>15417</v>
      </c>
      <c r="F318" s="177" t="s">
        <v>1952</v>
      </c>
      <c r="G318" s="178"/>
      <c r="H318" s="178" t="s">
        <v>15592</v>
      </c>
      <c r="I318" s="470"/>
      <c r="J318" s="182" t="s">
        <v>1131</v>
      </c>
    </row>
    <row r="319" spans="1:10" s="13" customFormat="1">
      <c r="A319" s="4" t="s">
        <v>56</v>
      </c>
      <c r="B319" s="4" t="s">
        <v>352</v>
      </c>
      <c r="C319" s="4" t="s">
        <v>6709</v>
      </c>
      <c r="D319" s="177" t="s">
        <v>15312</v>
      </c>
      <c r="E319" s="177" t="s">
        <v>15313</v>
      </c>
      <c r="F319" s="177" t="s">
        <v>1952</v>
      </c>
      <c r="G319" s="178"/>
      <c r="H319" s="178" t="s">
        <v>15593</v>
      </c>
      <c r="I319" s="470"/>
      <c r="J319" s="182" t="s">
        <v>1131</v>
      </c>
    </row>
    <row r="320" spans="1:10" s="13" customFormat="1">
      <c r="A320" s="4" t="s">
        <v>56</v>
      </c>
      <c r="B320" s="4" t="s">
        <v>352</v>
      </c>
      <c r="C320" s="4" t="s">
        <v>6709</v>
      </c>
      <c r="D320" s="177" t="s">
        <v>15345</v>
      </c>
      <c r="E320" s="177" t="s">
        <v>15346</v>
      </c>
      <c r="F320" s="177" t="s">
        <v>1952</v>
      </c>
      <c r="G320" s="178"/>
      <c r="H320" s="178" t="s">
        <v>15594</v>
      </c>
      <c r="I320" s="470"/>
      <c r="J320" s="182" t="s">
        <v>1131</v>
      </c>
    </row>
    <row r="321" spans="1:10" s="13" customFormat="1">
      <c r="A321" s="4" t="s">
        <v>56</v>
      </c>
      <c r="B321" s="4" t="s">
        <v>352</v>
      </c>
      <c r="C321" s="4" t="s">
        <v>6709</v>
      </c>
      <c r="D321" s="177" t="s">
        <v>2132</v>
      </c>
      <c r="E321" s="177" t="s">
        <v>15420</v>
      </c>
      <c r="F321" s="177" t="s">
        <v>1952</v>
      </c>
      <c r="G321" s="178"/>
      <c r="H321" s="178" t="s">
        <v>15595</v>
      </c>
      <c r="I321" s="470"/>
      <c r="J321" s="182" t="s">
        <v>1131</v>
      </c>
    </row>
    <row r="322" spans="1:10" s="13" customFormat="1">
      <c r="A322" s="4" t="s">
        <v>56</v>
      </c>
      <c r="B322" s="4" t="s">
        <v>352</v>
      </c>
      <c r="C322" s="4" t="s">
        <v>6709</v>
      </c>
      <c r="D322" s="177" t="s">
        <v>15422</v>
      </c>
      <c r="E322" s="177" t="s">
        <v>5989</v>
      </c>
      <c r="F322" s="177" t="s">
        <v>1952</v>
      </c>
      <c r="G322" s="178"/>
      <c r="H322" s="178" t="s">
        <v>15596</v>
      </c>
      <c r="I322" s="470"/>
      <c r="J322" s="182" t="s">
        <v>1131</v>
      </c>
    </row>
    <row r="323" spans="1:10" s="13" customFormat="1">
      <c r="A323" s="4" t="s">
        <v>56</v>
      </c>
      <c r="B323" s="4" t="s">
        <v>352</v>
      </c>
      <c r="C323" s="4" t="s">
        <v>6709</v>
      </c>
      <c r="D323" s="177" t="s">
        <v>15441</v>
      </c>
      <c r="E323" s="177" t="s">
        <v>15442</v>
      </c>
      <c r="F323" s="177" t="s">
        <v>1952</v>
      </c>
      <c r="G323" s="178"/>
      <c r="H323" s="178" t="s">
        <v>15597</v>
      </c>
      <c r="I323" s="470"/>
      <c r="J323" s="182" t="s">
        <v>1131</v>
      </c>
    </row>
    <row r="324" spans="1:10" s="13" customFormat="1">
      <c r="A324" s="4" t="s">
        <v>56</v>
      </c>
      <c r="B324" s="4" t="s">
        <v>352</v>
      </c>
      <c r="C324" s="4" t="s">
        <v>6709</v>
      </c>
      <c r="D324" s="177" t="s">
        <v>15424</v>
      </c>
      <c r="E324" s="177" t="s">
        <v>15322</v>
      </c>
      <c r="F324" s="177" t="s">
        <v>1952</v>
      </c>
      <c r="G324" s="178"/>
      <c r="H324" s="178" t="s">
        <v>15598</v>
      </c>
      <c r="I324" s="470"/>
      <c r="J324" s="182" t="s">
        <v>1131</v>
      </c>
    </row>
    <row r="325" spans="1:10" s="13" customFormat="1">
      <c r="A325" s="4" t="s">
        <v>56</v>
      </c>
      <c r="B325" s="4" t="s">
        <v>352</v>
      </c>
      <c r="C325" s="4" t="s">
        <v>6709</v>
      </c>
      <c r="D325" s="177" t="s">
        <v>15426</v>
      </c>
      <c r="E325" s="177" t="s">
        <v>15427</v>
      </c>
      <c r="F325" s="177" t="s">
        <v>1952</v>
      </c>
      <c r="G325" s="178"/>
      <c r="H325" s="178" t="s">
        <v>15599</v>
      </c>
      <c r="I325" s="470"/>
      <c r="J325" s="182" t="s">
        <v>1131</v>
      </c>
    </row>
    <row r="326" spans="1:10" s="13" customFormat="1">
      <c r="A326" s="4" t="s">
        <v>56</v>
      </c>
      <c r="B326" s="4" t="s">
        <v>352</v>
      </c>
      <c r="C326" s="4" t="s">
        <v>6709</v>
      </c>
      <c r="D326" s="177" t="s">
        <v>15429</v>
      </c>
      <c r="E326" s="177" t="s">
        <v>15322</v>
      </c>
      <c r="F326" s="177" t="s">
        <v>1952</v>
      </c>
      <c r="G326" s="178"/>
      <c r="H326" s="178" t="s">
        <v>15600</v>
      </c>
      <c r="I326" s="470"/>
      <c r="J326" s="182" t="s">
        <v>1131</v>
      </c>
    </row>
    <row r="327" spans="1:10" s="13" customFormat="1">
      <c r="A327" s="4" t="s">
        <v>56</v>
      </c>
      <c r="B327" s="4" t="s">
        <v>352</v>
      </c>
      <c r="C327" s="4" t="s">
        <v>6709</v>
      </c>
      <c r="D327" s="177" t="s">
        <v>15431</v>
      </c>
      <c r="E327" s="177" t="s">
        <v>15432</v>
      </c>
      <c r="F327" s="177" t="s">
        <v>1952</v>
      </c>
      <c r="G327" s="178"/>
      <c r="H327" s="178" t="s">
        <v>15601</v>
      </c>
      <c r="I327" s="470"/>
      <c r="J327" s="182" t="s">
        <v>1131</v>
      </c>
    </row>
    <row r="328" spans="1:10" s="13" customFormat="1">
      <c r="A328" s="4" t="s">
        <v>56</v>
      </c>
      <c r="B328" s="4" t="s">
        <v>352</v>
      </c>
      <c r="C328" s="4" t="s">
        <v>6709</v>
      </c>
      <c r="D328" s="177" t="s">
        <v>15434</v>
      </c>
      <c r="E328" s="177" t="s">
        <v>15435</v>
      </c>
      <c r="F328" s="177" t="s">
        <v>1952</v>
      </c>
      <c r="G328" s="178"/>
      <c r="H328" s="178" t="s">
        <v>15602</v>
      </c>
      <c r="I328" s="470"/>
      <c r="J328" s="182" t="s">
        <v>1131</v>
      </c>
    </row>
    <row r="329" spans="1:10" s="478" customFormat="1">
      <c r="A329" s="474" t="s">
        <v>56</v>
      </c>
      <c r="B329" s="474" t="s">
        <v>352</v>
      </c>
      <c r="C329" s="474" t="s">
        <v>6711</v>
      </c>
      <c r="D329" s="488" t="s">
        <v>1957</v>
      </c>
      <c r="E329" s="175" t="s">
        <v>15295</v>
      </c>
      <c r="F329" s="488" t="s">
        <v>1952</v>
      </c>
      <c r="G329" s="252" t="s">
        <v>14353</v>
      </c>
      <c r="H329" s="489" t="s">
        <v>1973</v>
      </c>
      <c r="I329" s="487" t="s">
        <v>1954</v>
      </c>
      <c r="J329" s="478" t="s">
        <v>1131</v>
      </c>
    </row>
    <row r="330" spans="1:10" s="13" customFormat="1">
      <c r="A330" s="4" t="s">
        <v>56</v>
      </c>
      <c r="B330" s="4" t="s">
        <v>352</v>
      </c>
      <c r="C330" s="4" t="s">
        <v>6711</v>
      </c>
      <c r="D330" s="177" t="s">
        <v>1960</v>
      </c>
      <c r="E330" s="177" t="s">
        <v>1961</v>
      </c>
      <c r="F330" s="177" t="s">
        <v>1962</v>
      </c>
      <c r="G330" s="178"/>
      <c r="H330" s="178" t="s">
        <v>1760</v>
      </c>
      <c r="I330" s="470"/>
      <c r="J330" s="182" t="s">
        <v>1131</v>
      </c>
    </row>
    <row r="331" spans="1:10" s="13" customFormat="1" ht="71.25">
      <c r="A331" s="4" t="s">
        <v>56</v>
      </c>
      <c r="B331" s="4" t="s">
        <v>352</v>
      </c>
      <c r="C331" s="4" t="s">
        <v>6711</v>
      </c>
      <c r="D331" s="177" t="s">
        <v>1963</v>
      </c>
      <c r="E331" s="115" t="s">
        <v>7600</v>
      </c>
      <c r="F331" s="177" t="s">
        <v>1952</v>
      </c>
      <c r="G331" s="178"/>
      <c r="H331" s="178" t="s">
        <v>1760</v>
      </c>
      <c r="I331" s="470"/>
      <c r="J331" s="182" t="s">
        <v>1131</v>
      </c>
    </row>
    <row r="332" spans="1:10" s="13" customFormat="1">
      <c r="A332" s="175" t="s">
        <v>56</v>
      </c>
      <c r="B332" s="175" t="s">
        <v>523</v>
      </c>
      <c r="C332" s="175" t="s">
        <v>524</v>
      </c>
      <c r="D332" s="175" t="s">
        <v>2261</v>
      </c>
      <c r="E332" s="175" t="s">
        <v>15603</v>
      </c>
      <c r="F332" s="175" t="s">
        <v>1952</v>
      </c>
      <c r="G332" s="252" t="s">
        <v>14353</v>
      </c>
      <c r="H332" s="252" t="s">
        <v>2263</v>
      </c>
      <c r="I332" s="246" t="s">
        <v>1954</v>
      </c>
      <c r="J332" s="182" t="s">
        <v>1120</v>
      </c>
    </row>
    <row r="333" spans="1:10" s="13" customFormat="1" ht="14.25">
      <c r="A333" s="4" t="s">
        <v>56</v>
      </c>
      <c r="B333" s="4" t="s">
        <v>523</v>
      </c>
      <c r="C333" s="4" t="s">
        <v>524</v>
      </c>
      <c r="D333" s="4" t="s">
        <v>1955</v>
      </c>
      <c r="E333" s="4" t="s">
        <v>2264</v>
      </c>
      <c r="F333" s="4" t="s">
        <v>1952</v>
      </c>
      <c r="G333" s="21"/>
      <c r="H333" s="21" t="s">
        <v>2263</v>
      </c>
      <c r="I333" s="249" t="s">
        <v>1855</v>
      </c>
      <c r="J333" s="13" t="s">
        <v>1120</v>
      </c>
    </row>
    <row r="334" spans="1:10" s="13" customFormat="1">
      <c r="A334" s="175" t="s">
        <v>56</v>
      </c>
      <c r="B334" s="175" t="s">
        <v>523</v>
      </c>
      <c r="C334" s="175" t="s">
        <v>526</v>
      </c>
      <c r="D334" s="175" t="s">
        <v>2265</v>
      </c>
      <c r="E334" s="175" t="s">
        <v>15604</v>
      </c>
      <c r="F334" s="175" t="s">
        <v>1952</v>
      </c>
      <c r="G334" s="252" t="s">
        <v>14353</v>
      </c>
      <c r="H334" s="252" t="s">
        <v>2267</v>
      </c>
      <c r="I334" s="246" t="s">
        <v>1954</v>
      </c>
      <c r="J334" s="182" t="s">
        <v>1120</v>
      </c>
    </row>
    <row r="335" spans="1:10" s="13" customFormat="1" ht="14.25">
      <c r="A335" s="4" t="s">
        <v>56</v>
      </c>
      <c r="B335" s="4" t="s">
        <v>523</v>
      </c>
      <c r="C335" s="4" t="s">
        <v>526</v>
      </c>
      <c r="D335" s="4" t="s">
        <v>1955</v>
      </c>
      <c r="E335" s="4" t="s">
        <v>1915</v>
      </c>
      <c r="F335" s="4" t="s">
        <v>1952</v>
      </c>
      <c r="G335" s="21"/>
      <c r="H335" s="21" t="s">
        <v>2267</v>
      </c>
      <c r="I335" s="249" t="s">
        <v>1855</v>
      </c>
      <c r="J335" s="13" t="s">
        <v>1120</v>
      </c>
    </row>
    <row r="336" spans="1:10" s="13" customFormat="1">
      <c r="A336" s="175" t="s">
        <v>56</v>
      </c>
      <c r="B336" s="175" t="s">
        <v>523</v>
      </c>
      <c r="C336" s="175" t="s">
        <v>2268</v>
      </c>
      <c r="D336" s="175" t="s">
        <v>2269</v>
      </c>
      <c r="E336" s="175" t="s">
        <v>15605</v>
      </c>
      <c r="F336" s="175" t="s">
        <v>1952</v>
      </c>
      <c r="G336" s="252" t="s">
        <v>14353</v>
      </c>
      <c r="H336" s="252" t="s">
        <v>2271</v>
      </c>
      <c r="I336" s="246" t="s">
        <v>1954</v>
      </c>
      <c r="J336" s="182" t="s">
        <v>1120</v>
      </c>
    </row>
    <row r="337" spans="1:10" s="13" customFormat="1" ht="14.25">
      <c r="A337" s="4" t="s">
        <v>56</v>
      </c>
      <c r="B337" s="4" t="s">
        <v>523</v>
      </c>
      <c r="C337" s="4" t="s">
        <v>2268</v>
      </c>
      <c r="D337" s="4" t="s">
        <v>1955</v>
      </c>
      <c r="E337" s="4" t="s">
        <v>1915</v>
      </c>
      <c r="F337" s="4" t="s">
        <v>1952</v>
      </c>
      <c r="G337" s="21"/>
      <c r="H337" s="21" t="s">
        <v>2271</v>
      </c>
      <c r="I337" s="249"/>
      <c r="J337" s="13" t="s">
        <v>1120</v>
      </c>
    </row>
    <row r="338" spans="1:10" s="13" customFormat="1">
      <c r="A338" s="175" t="s">
        <v>56</v>
      </c>
      <c r="B338" s="175" t="s">
        <v>523</v>
      </c>
      <c r="C338" s="175" t="s">
        <v>528</v>
      </c>
      <c r="D338" s="175" t="s">
        <v>2272</v>
      </c>
      <c r="E338" s="175" t="s">
        <v>15606</v>
      </c>
      <c r="F338" s="175" t="s">
        <v>1952</v>
      </c>
      <c r="G338" s="252" t="s">
        <v>14353</v>
      </c>
      <c r="H338" s="252" t="s">
        <v>2274</v>
      </c>
      <c r="I338" s="246" t="s">
        <v>1954</v>
      </c>
      <c r="J338" s="182" t="s">
        <v>1120</v>
      </c>
    </row>
    <row r="339" spans="1:10" s="13" customFormat="1" ht="14.25">
      <c r="A339" s="4" t="s">
        <v>56</v>
      </c>
      <c r="B339" s="4" t="s">
        <v>523</v>
      </c>
      <c r="C339" s="4" t="s">
        <v>528</v>
      </c>
      <c r="D339" s="4" t="s">
        <v>1955</v>
      </c>
      <c r="E339" s="4" t="s">
        <v>1915</v>
      </c>
      <c r="F339" s="4" t="s">
        <v>1952</v>
      </c>
      <c r="G339" s="21"/>
      <c r="H339" s="21" t="s">
        <v>2274</v>
      </c>
      <c r="I339" s="249" t="s">
        <v>1855</v>
      </c>
      <c r="J339" s="13" t="s">
        <v>1120</v>
      </c>
    </row>
    <row r="340" spans="1:10" s="13" customFormat="1">
      <c r="A340" s="175" t="s">
        <v>56</v>
      </c>
      <c r="B340" s="175" t="s">
        <v>523</v>
      </c>
      <c r="C340" s="175" t="s">
        <v>2275</v>
      </c>
      <c r="D340" s="175" t="s">
        <v>2272</v>
      </c>
      <c r="E340" s="175" t="s">
        <v>15606</v>
      </c>
      <c r="F340" s="175" t="s">
        <v>1952</v>
      </c>
      <c r="G340" s="252" t="s">
        <v>14353</v>
      </c>
      <c r="H340" s="252" t="s">
        <v>2277</v>
      </c>
      <c r="I340" s="246" t="s">
        <v>1954</v>
      </c>
      <c r="J340" s="182" t="s">
        <v>1120</v>
      </c>
    </row>
    <row r="341" spans="1:10" s="13" customFormat="1" ht="14.25">
      <c r="A341" s="4" t="s">
        <v>56</v>
      </c>
      <c r="B341" s="4" t="s">
        <v>523</v>
      </c>
      <c r="C341" s="4" t="s">
        <v>2275</v>
      </c>
      <c r="D341" s="4" t="s">
        <v>1960</v>
      </c>
      <c r="E341" s="4" t="s">
        <v>1961</v>
      </c>
      <c r="F341" s="4" t="s">
        <v>1962</v>
      </c>
      <c r="G341" s="21"/>
      <c r="H341" s="21" t="s">
        <v>1760</v>
      </c>
      <c r="I341" s="249"/>
      <c r="J341" s="13" t="s">
        <v>1120</v>
      </c>
    </row>
    <row r="342" spans="1:10" s="13" customFormat="1" ht="75" customHeight="1">
      <c r="A342" s="4" t="s">
        <v>56</v>
      </c>
      <c r="B342" s="4" t="s">
        <v>523</v>
      </c>
      <c r="C342" s="4" t="s">
        <v>2275</v>
      </c>
      <c r="D342" s="4" t="s">
        <v>1963</v>
      </c>
      <c r="E342" s="12" t="s">
        <v>1964</v>
      </c>
      <c r="F342" s="4" t="s">
        <v>1952</v>
      </c>
      <c r="G342" s="21"/>
      <c r="H342" s="21" t="s">
        <v>1760</v>
      </c>
      <c r="I342" s="249"/>
      <c r="J342" s="13" t="s">
        <v>1120</v>
      </c>
    </row>
    <row r="343" spans="1:10" s="13" customFormat="1">
      <c r="A343" s="175" t="s">
        <v>56</v>
      </c>
      <c r="B343" s="175" t="s">
        <v>523</v>
      </c>
      <c r="C343" s="175" t="s">
        <v>530</v>
      </c>
      <c r="D343" s="175" t="s">
        <v>2278</v>
      </c>
      <c r="E343" s="175" t="s">
        <v>15607</v>
      </c>
      <c r="F343" s="175" t="s">
        <v>1952</v>
      </c>
      <c r="G343" s="252" t="s">
        <v>14353</v>
      </c>
      <c r="H343" s="252" t="s">
        <v>2280</v>
      </c>
      <c r="I343" s="246" t="s">
        <v>1954</v>
      </c>
      <c r="J343" s="182" t="s">
        <v>1120</v>
      </c>
    </row>
    <row r="344" spans="1:10" s="13" customFormat="1" ht="14.25">
      <c r="A344" s="4" t="s">
        <v>56</v>
      </c>
      <c r="B344" s="4" t="s">
        <v>523</v>
      </c>
      <c r="C344" s="4" t="s">
        <v>530</v>
      </c>
      <c r="D344" s="4" t="s">
        <v>2281</v>
      </c>
      <c r="E344" s="4" t="s">
        <v>1915</v>
      </c>
      <c r="F344" s="4" t="s">
        <v>1952</v>
      </c>
      <c r="G344" s="21"/>
      <c r="H344" s="21" t="s">
        <v>2282</v>
      </c>
      <c r="I344" s="249" t="s">
        <v>1855</v>
      </c>
      <c r="J344" s="13" t="s">
        <v>1120</v>
      </c>
    </row>
    <row r="345" spans="1:10" s="13" customFormat="1" ht="14.25">
      <c r="A345" s="4" t="s">
        <v>56</v>
      </c>
      <c r="B345" s="4" t="s">
        <v>523</v>
      </c>
      <c r="C345" s="4" t="s">
        <v>530</v>
      </c>
      <c r="D345" s="4" t="s">
        <v>2283</v>
      </c>
      <c r="E345" s="4" t="s">
        <v>1915</v>
      </c>
      <c r="F345" s="4" t="s">
        <v>1952</v>
      </c>
      <c r="G345" s="21"/>
      <c r="H345" s="21" t="s">
        <v>2284</v>
      </c>
      <c r="I345" s="249" t="s">
        <v>1855</v>
      </c>
      <c r="J345" s="13" t="s">
        <v>1120</v>
      </c>
    </row>
    <row r="346" spans="1:10" s="13" customFormat="1">
      <c r="A346" s="175" t="s">
        <v>56</v>
      </c>
      <c r="B346" s="175" t="s">
        <v>523</v>
      </c>
      <c r="C346" s="175" t="s">
        <v>532</v>
      </c>
      <c r="D346" s="175" t="s">
        <v>2285</v>
      </c>
      <c r="E346" s="175" t="s">
        <v>15608</v>
      </c>
      <c r="F346" s="175" t="s">
        <v>1952</v>
      </c>
      <c r="G346" s="252" t="s">
        <v>14353</v>
      </c>
      <c r="H346" s="252" t="s">
        <v>2287</v>
      </c>
      <c r="I346" s="246" t="s">
        <v>1954</v>
      </c>
      <c r="J346" s="182" t="s">
        <v>1120</v>
      </c>
    </row>
    <row r="347" spans="1:10" s="13" customFormat="1" ht="14.25">
      <c r="A347" s="4" t="s">
        <v>56</v>
      </c>
      <c r="B347" s="4" t="s">
        <v>523</v>
      </c>
      <c r="C347" s="4" t="s">
        <v>532</v>
      </c>
      <c r="D347" s="4" t="s">
        <v>1955</v>
      </c>
      <c r="E347" s="4" t="s">
        <v>1915</v>
      </c>
      <c r="F347" s="4" t="s">
        <v>1952</v>
      </c>
      <c r="G347" s="21"/>
      <c r="H347" s="21" t="s">
        <v>2287</v>
      </c>
      <c r="I347" s="249" t="s">
        <v>1855</v>
      </c>
      <c r="J347" s="13" t="s">
        <v>1120</v>
      </c>
    </row>
    <row r="348" spans="1:10" s="13" customFormat="1">
      <c r="A348" s="175" t="s">
        <v>56</v>
      </c>
      <c r="B348" s="175" t="s">
        <v>523</v>
      </c>
      <c r="C348" s="175" t="s">
        <v>534</v>
      </c>
      <c r="D348" s="175" t="s">
        <v>2288</v>
      </c>
      <c r="E348" s="175" t="s">
        <v>15609</v>
      </c>
      <c r="F348" s="175" t="s">
        <v>1952</v>
      </c>
      <c r="G348" s="252" t="s">
        <v>14353</v>
      </c>
      <c r="H348" s="252" t="s">
        <v>2290</v>
      </c>
      <c r="I348" s="246" t="s">
        <v>1954</v>
      </c>
      <c r="J348" s="182" t="s">
        <v>1120</v>
      </c>
    </row>
    <row r="349" spans="1:10" s="13" customFormat="1" ht="14.25">
      <c r="A349" s="4" t="s">
        <v>56</v>
      </c>
      <c r="B349" s="4" t="s">
        <v>523</v>
      </c>
      <c r="C349" s="4" t="s">
        <v>534</v>
      </c>
      <c r="D349" s="4" t="s">
        <v>1955</v>
      </c>
      <c r="E349" s="4" t="s">
        <v>1915</v>
      </c>
      <c r="F349" s="4" t="s">
        <v>1952</v>
      </c>
      <c r="G349" s="21"/>
      <c r="H349" s="21" t="s">
        <v>2290</v>
      </c>
      <c r="I349" s="249" t="s">
        <v>1855</v>
      </c>
      <c r="J349" s="13" t="s">
        <v>1120</v>
      </c>
    </row>
    <row r="350" spans="1:10" s="13" customFormat="1">
      <c r="A350" s="175" t="s">
        <v>56</v>
      </c>
      <c r="B350" s="175" t="s">
        <v>523</v>
      </c>
      <c r="C350" s="175" t="s">
        <v>536</v>
      </c>
      <c r="D350" s="175" t="s">
        <v>2261</v>
      </c>
      <c r="E350" s="175" t="s">
        <v>15603</v>
      </c>
      <c r="F350" s="175" t="s">
        <v>1952</v>
      </c>
      <c r="G350" s="252" t="s">
        <v>14353</v>
      </c>
      <c r="H350" s="252" t="s">
        <v>2263</v>
      </c>
      <c r="I350" s="246" t="s">
        <v>1954</v>
      </c>
      <c r="J350" s="182" t="s">
        <v>1120</v>
      </c>
    </row>
    <row r="351" spans="1:10" s="13" customFormat="1" ht="14.25">
      <c r="A351" s="4" t="s">
        <v>56</v>
      </c>
      <c r="B351" s="4" t="s">
        <v>523</v>
      </c>
      <c r="C351" s="4" t="s">
        <v>536</v>
      </c>
      <c r="D351" s="4" t="s">
        <v>2189</v>
      </c>
      <c r="E351" s="4" t="s">
        <v>2292</v>
      </c>
      <c r="F351" s="4" t="s">
        <v>1952</v>
      </c>
      <c r="G351" s="21"/>
      <c r="H351" s="21" t="s">
        <v>2293</v>
      </c>
      <c r="I351" s="249" t="s">
        <v>1855</v>
      </c>
      <c r="J351" s="13" t="s">
        <v>1120</v>
      </c>
    </row>
    <row r="352" spans="1:10" s="13" customFormat="1" ht="14.25">
      <c r="A352" s="4" t="s">
        <v>56</v>
      </c>
      <c r="B352" s="4" t="s">
        <v>523</v>
      </c>
      <c r="C352" s="4" t="s">
        <v>536</v>
      </c>
      <c r="D352" s="4" t="s">
        <v>2294</v>
      </c>
      <c r="E352" s="4" t="s">
        <v>2295</v>
      </c>
      <c r="F352" s="4" t="s">
        <v>2057</v>
      </c>
      <c r="G352" s="21"/>
      <c r="H352" s="21" t="s">
        <v>2296</v>
      </c>
      <c r="I352" s="249" t="s">
        <v>1855</v>
      </c>
      <c r="J352" s="13" t="s">
        <v>1120</v>
      </c>
    </row>
    <row r="353" spans="1:13" s="13" customFormat="1" ht="14.25">
      <c r="A353" s="4" t="s">
        <v>56</v>
      </c>
      <c r="B353" s="4" t="s">
        <v>523</v>
      </c>
      <c r="C353" s="4" t="s">
        <v>536</v>
      </c>
      <c r="D353" s="4" t="s">
        <v>2297</v>
      </c>
      <c r="E353" s="4" t="s">
        <v>2298</v>
      </c>
      <c r="F353" s="4" t="s">
        <v>2057</v>
      </c>
      <c r="G353" s="21"/>
      <c r="H353" s="21" t="s">
        <v>2299</v>
      </c>
      <c r="I353" s="249" t="s">
        <v>1855</v>
      </c>
      <c r="J353" s="13" t="s">
        <v>1120</v>
      </c>
    </row>
    <row r="354" spans="1:13" s="13" customFormat="1" ht="14.25">
      <c r="A354" s="4" t="s">
        <v>56</v>
      </c>
      <c r="B354" s="4" t="s">
        <v>523</v>
      </c>
      <c r="C354" s="4" t="s">
        <v>536</v>
      </c>
      <c r="D354" s="4" t="s">
        <v>2083</v>
      </c>
      <c r="E354" s="4" t="s">
        <v>2084</v>
      </c>
      <c r="F354" s="4" t="s">
        <v>1952</v>
      </c>
      <c r="G354" s="21"/>
      <c r="H354" s="21" t="s">
        <v>2300</v>
      </c>
      <c r="I354" s="249" t="s">
        <v>1855</v>
      </c>
      <c r="J354" s="13" t="s">
        <v>1120</v>
      </c>
    </row>
    <row r="355" spans="1:13" s="13" customFormat="1" ht="14.25">
      <c r="A355" s="4" t="s">
        <v>56</v>
      </c>
      <c r="B355" s="4" t="s">
        <v>523</v>
      </c>
      <c r="C355" s="4" t="s">
        <v>536</v>
      </c>
      <c r="D355" s="4" t="s">
        <v>2301</v>
      </c>
      <c r="E355" s="4" t="s">
        <v>1903</v>
      </c>
      <c r="F355" s="4" t="s">
        <v>1952</v>
      </c>
      <c r="G355" s="21"/>
      <c r="H355" s="21" t="s">
        <v>2302</v>
      </c>
      <c r="I355" s="249" t="s">
        <v>1855</v>
      </c>
      <c r="J355" s="13" t="s">
        <v>1120</v>
      </c>
      <c r="K355" s="14"/>
      <c r="L355" s="14"/>
      <c r="M355" s="14"/>
    </row>
    <row r="356" spans="1:13" s="13" customFormat="1" ht="14.25">
      <c r="A356" s="4" t="s">
        <v>56</v>
      </c>
      <c r="B356" s="4" t="s">
        <v>523</v>
      </c>
      <c r="C356" s="4" t="s">
        <v>536</v>
      </c>
      <c r="D356" s="4" t="s">
        <v>2486</v>
      </c>
      <c r="E356" s="4" t="s">
        <v>2327</v>
      </c>
      <c r="F356" s="4" t="s">
        <v>1952</v>
      </c>
      <c r="G356" s="21"/>
      <c r="H356" s="21" t="s">
        <v>15610</v>
      </c>
      <c r="I356" s="249" t="s">
        <v>1855</v>
      </c>
      <c r="J356" s="13" t="s">
        <v>1120</v>
      </c>
    </row>
    <row r="357" spans="1:13" s="13" customFormat="1" ht="14.25">
      <c r="A357" s="4" t="s">
        <v>56</v>
      </c>
      <c r="B357" s="4" t="s">
        <v>523</v>
      </c>
      <c r="C357" s="4" t="s">
        <v>536</v>
      </c>
      <c r="D357" s="4" t="s">
        <v>2525</v>
      </c>
      <c r="E357" s="4" t="s">
        <v>2309</v>
      </c>
      <c r="F357" s="4" t="s">
        <v>1952</v>
      </c>
      <c r="G357" s="21"/>
      <c r="H357" s="21" t="s">
        <v>15611</v>
      </c>
      <c r="I357" s="249" t="s">
        <v>1855</v>
      </c>
      <c r="J357" s="13" t="s">
        <v>1120</v>
      </c>
    </row>
    <row r="358" spans="1:13" s="13" customFormat="1" ht="14.25">
      <c r="A358" s="4" t="s">
        <v>56</v>
      </c>
      <c r="B358" s="4" t="s">
        <v>523</v>
      </c>
      <c r="C358" s="4" t="s">
        <v>536</v>
      </c>
      <c r="D358" s="4" t="s">
        <v>2308</v>
      </c>
      <c r="E358" s="4" t="s">
        <v>2309</v>
      </c>
      <c r="F358" s="4" t="s">
        <v>1952</v>
      </c>
      <c r="G358" s="21"/>
      <c r="H358" s="21" t="s">
        <v>2310</v>
      </c>
      <c r="I358" s="249" t="s">
        <v>1855</v>
      </c>
      <c r="J358" s="13" t="s">
        <v>1120</v>
      </c>
    </row>
    <row r="359" spans="1:13" s="13" customFormat="1" ht="14.25">
      <c r="A359" s="4" t="s">
        <v>56</v>
      </c>
      <c r="B359" s="4" t="s">
        <v>523</v>
      </c>
      <c r="C359" s="4" t="s">
        <v>536</v>
      </c>
      <c r="D359" s="4" t="s">
        <v>2311</v>
      </c>
      <c r="E359" s="4" t="s">
        <v>2312</v>
      </c>
      <c r="F359" s="4" t="s">
        <v>1952</v>
      </c>
      <c r="G359" s="21"/>
      <c r="H359" s="21" t="s">
        <v>2313</v>
      </c>
      <c r="I359" s="249" t="s">
        <v>1855</v>
      </c>
      <c r="J359" s="13" t="s">
        <v>1120</v>
      </c>
    </row>
    <row r="360" spans="1:13" s="13" customFormat="1">
      <c r="A360" s="175" t="s">
        <v>56</v>
      </c>
      <c r="B360" s="175" t="s">
        <v>523</v>
      </c>
      <c r="C360" s="175" t="s">
        <v>538</v>
      </c>
      <c r="D360" s="175" t="s">
        <v>2261</v>
      </c>
      <c r="E360" s="175" t="s">
        <v>15603</v>
      </c>
      <c r="F360" s="175" t="s">
        <v>1952</v>
      </c>
      <c r="G360" s="252" t="s">
        <v>14353</v>
      </c>
      <c r="H360" s="252" t="s">
        <v>2263</v>
      </c>
      <c r="I360" s="246" t="s">
        <v>1954</v>
      </c>
      <c r="J360" s="182" t="s">
        <v>1120</v>
      </c>
    </row>
    <row r="361" spans="1:13" s="13" customFormat="1" ht="14.25">
      <c r="A361" s="4" t="s">
        <v>56</v>
      </c>
      <c r="B361" s="4" t="s">
        <v>523</v>
      </c>
      <c r="C361" s="4" t="s">
        <v>538</v>
      </c>
      <c r="D361" s="4" t="s">
        <v>2314</v>
      </c>
      <c r="E361" s="4" t="s">
        <v>2315</v>
      </c>
      <c r="F361" s="4" t="s">
        <v>2057</v>
      </c>
      <c r="G361" s="21"/>
      <c r="H361" s="21" t="s">
        <v>2316</v>
      </c>
      <c r="I361" s="249" t="s">
        <v>1855</v>
      </c>
      <c r="J361" s="13" t="s">
        <v>1120</v>
      </c>
    </row>
    <row r="362" spans="1:13" s="13" customFormat="1" ht="14.25">
      <c r="A362" s="4" t="s">
        <v>56</v>
      </c>
      <c r="B362" s="4" t="s">
        <v>523</v>
      </c>
      <c r="C362" s="4" t="s">
        <v>538</v>
      </c>
      <c r="D362" s="4" t="s">
        <v>2317</v>
      </c>
      <c r="E362" s="4" t="s">
        <v>2318</v>
      </c>
      <c r="F362" s="4" t="s">
        <v>2057</v>
      </c>
      <c r="G362" s="21"/>
      <c r="H362" s="21" t="s">
        <v>2319</v>
      </c>
      <c r="I362" s="249" t="s">
        <v>1855</v>
      </c>
      <c r="J362" s="13" t="s">
        <v>1120</v>
      </c>
    </row>
    <row r="363" spans="1:13" s="13" customFormat="1" ht="14.25">
      <c r="A363" s="4" t="s">
        <v>56</v>
      </c>
      <c r="B363" s="4" t="s">
        <v>523</v>
      </c>
      <c r="C363" s="4" t="s">
        <v>538</v>
      </c>
      <c r="D363" s="4" t="s">
        <v>2320</v>
      </c>
      <c r="E363" s="4" t="s">
        <v>2321</v>
      </c>
      <c r="F363" s="4" t="s">
        <v>1952</v>
      </c>
      <c r="G363" s="21"/>
      <c r="H363" s="21" t="s">
        <v>2322</v>
      </c>
      <c r="I363" s="249" t="s">
        <v>1855</v>
      </c>
      <c r="J363" s="13" t="s">
        <v>1120</v>
      </c>
    </row>
    <row r="364" spans="1:13" s="13" customFormat="1" ht="14.25">
      <c r="A364" s="4" t="s">
        <v>56</v>
      </c>
      <c r="B364" s="4" t="s">
        <v>523</v>
      </c>
      <c r="C364" s="4" t="s">
        <v>538</v>
      </c>
      <c r="D364" s="4" t="s">
        <v>2323</v>
      </c>
      <c r="E364" s="4" t="s">
        <v>2324</v>
      </c>
      <c r="F364" s="4" t="s">
        <v>1952</v>
      </c>
      <c r="G364" s="21"/>
      <c r="H364" s="21" t="s">
        <v>2325</v>
      </c>
      <c r="I364" s="249" t="s">
        <v>1855</v>
      </c>
      <c r="J364" s="13" t="s">
        <v>1120</v>
      </c>
    </row>
    <row r="365" spans="1:13" s="13" customFormat="1" ht="14.25">
      <c r="A365" s="4" t="s">
        <v>56</v>
      </c>
      <c r="B365" s="4" t="s">
        <v>523</v>
      </c>
      <c r="C365" s="4" t="s">
        <v>538</v>
      </c>
      <c r="D365" s="4" t="s">
        <v>2326</v>
      </c>
      <c r="E365" s="4" t="s">
        <v>2327</v>
      </c>
      <c r="F365" s="4" t="s">
        <v>2057</v>
      </c>
      <c r="G365" s="21"/>
      <c r="H365" s="21" t="s">
        <v>2328</v>
      </c>
      <c r="I365" s="249" t="s">
        <v>1855</v>
      </c>
      <c r="J365" s="13" t="s">
        <v>1120</v>
      </c>
    </row>
    <row r="366" spans="1:13" s="13" customFormat="1" ht="14.25">
      <c r="A366" s="4" t="s">
        <v>56</v>
      </c>
      <c r="B366" s="4" t="s">
        <v>523</v>
      </c>
      <c r="C366" s="4" t="s">
        <v>538</v>
      </c>
      <c r="D366" s="4" t="s">
        <v>2329</v>
      </c>
      <c r="E366" s="4" t="s">
        <v>2330</v>
      </c>
      <c r="F366" s="4" t="s">
        <v>1952</v>
      </c>
      <c r="G366" s="21"/>
      <c r="H366" s="21" t="s">
        <v>2331</v>
      </c>
      <c r="I366" s="249" t="s">
        <v>1855</v>
      </c>
      <c r="J366" s="13" t="s">
        <v>1120</v>
      </c>
    </row>
    <row r="367" spans="1:13" s="13" customFormat="1" ht="14.25">
      <c r="A367" s="258" t="s">
        <v>56</v>
      </c>
      <c r="B367" s="258" t="s">
        <v>523</v>
      </c>
      <c r="C367" s="258" t="s">
        <v>538</v>
      </c>
      <c r="D367" s="258" t="s">
        <v>2332</v>
      </c>
      <c r="E367" s="258" t="s">
        <v>2333</v>
      </c>
      <c r="F367" s="258" t="s">
        <v>2057</v>
      </c>
      <c r="G367" s="259"/>
      <c r="H367" s="259" t="s">
        <v>2334</v>
      </c>
      <c r="I367" s="260" t="s">
        <v>1855</v>
      </c>
      <c r="J367" s="14" t="s">
        <v>1120</v>
      </c>
    </row>
    <row r="368" spans="1:13" s="13" customFormat="1">
      <c r="A368" s="175" t="s">
        <v>56</v>
      </c>
      <c r="B368" s="175" t="s">
        <v>523</v>
      </c>
      <c r="C368" s="175" t="s">
        <v>540</v>
      </c>
      <c r="D368" s="175" t="s">
        <v>2261</v>
      </c>
      <c r="E368" s="175" t="s">
        <v>15603</v>
      </c>
      <c r="F368" s="175" t="s">
        <v>1952</v>
      </c>
      <c r="G368" s="252" t="s">
        <v>14353</v>
      </c>
      <c r="H368" s="252" t="s">
        <v>2263</v>
      </c>
      <c r="I368" s="246" t="s">
        <v>1954</v>
      </c>
      <c r="J368" s="182" t="s">
        <v>1120</v>
      </c>
    </row>
    <row r="369" spans="1:10" s="13" customFormat="1" ht="14.25">
      <c r="A369" s="4" t="s">
        <v>56</v>
      </c>
      <c r="B369" s="4" t="s">
        <v>523</v>
      </c>
      <c r="C369" s="4" t="s">
        <v>540</v>
      </c>
      <c r="D369" s="4" t="s">
        <v>1998</v>
      </c>
      <c r="E369" s="4" t="s">
        <v>2335</v>
      </c>
      <c r="F369" s="4" t="s">
        <v>1952</v>
      </c>
      <c r="G369" s="21"/>
      <c r="H369" s="21" t="s">
        <v>2336</v>
      </c>
      <c r="I369" s="249" t="s">
        <v>1855</v>
      </c>
      <c r="J369" s="13" t="s">
        <v>1120</v>
      </c>
    </row>
    <row r="370" spans="1:10" s="13" customFormat="1" ht="14.25">
      <c r="A370" s="4" t="s">
        <v>56</v>
      </c>
      <c r="B370" s="4" t="s">
        <v>523</v>
      </c>
      <c r="C370" s="4" t="s">
        <v>540</v>
      </c>
      <c r="D370" s="4" t="s">
        <v>2001</v>
      </c>
      <c r="E370" s="4" t="s">
        <v>2337</v>
      </c>
      <c r="F370" s="4" t="s">
        <v>1952</v>
      </c>
      <c r="G370" s="21"/>
      <c r="H370" s="21" t="s">
        <v>2338</v>
      </c>
      <c r="I370" s="249" t="s">
        <v>1855</v>
      </c>
      <c r="J370" s="13" t="s">
        <v>1120</v>
      </c>
    </row>
    <row r="371" spans="1:10" s="13" customFormat="1" ht="14.25">
      <c r="A371" s="4" t="s">
        <v>56</v>
      </c>
      <c r="B371" s="4" t="s">
        <v>523</v>
      </c>
      <c r="C371" s="4" t="s">
        <v>540</v>
      </c>
      <c r="D371" s="4" t="s">
        <v>2004</v>
      </c>
      <c r="E371" s="4" t="s">
        <v>2339</v>
      </c>
      <c r="F371" s="4" t="s">
        <v>1952</v>
      </c>
      <c r="G371" s="21"/>
      <c r="H371" s="21" t="s">
        <v>2340</v>
      </c>
      <c r="I371" s="249" t="s">
        <v>1855</v>
      </c>
      <c r="J371" s="13" t="s">
        <v>1120</v>
      </c>
    </row>
    <row r="372" spans="1:10" s="13" customFormat="1" ht="14.25">
      <c r="A372" s="4" t="s">
        <v>56</v>
      </c>
      <c r="B372" s="4" t="s">
        <v>523</v>
      </c>
      <c r="C372" s="4" t="s">
        <v>540</v>
      </c>
      <c r="D372" s="4" t="s">
        <v>2341</v>
      </c>
      <c r="E372" s="4" t="s">
        <v>2342</v>
      </c>
      <c r="F372" s="4" t="s">
        <v>1952</v>
      </c>
      <c r="G372" s="21"/>
      <c r="H372" s="21" t="s">
        <v>2343</v>
      </c>
      <c r="I372" s="249" t="s">
        <v>1855</v>
      </c>
      <c r="J372" s="13" t="s">
        <v>1120</v>
      </c>
    </row>
    <row r="373" spans="1:10" s="13" customFormat="1" ht="14.25">
      <c r="A373" s="4" t="s">
        <v>56</v>
      </c>
      <c r="B373" s="4" t="s">
        <v>523</v>
      </c>
      <c r="C373" s="4" t="s">
        <v>540</v>
      </c>
      <c r="D373" s="4" t="s">
        <v>2344</v>
      </c>
      <c r="E373" s="4" t="s">
        <v>2345</v>
      </c>
      <c r="F373" s="4" t="s">
        <v>1952</v>
      </c>
      <c r="G373" s="21"/>
      <c r="H373" s="21" t="s">
        <v>2346</v>
      </c>
      <c r="I373" s="249" t="s">
        <v>1855</v>
      </c>
      <c r="J373" s="13" t="s">
        <v>1120</v>
      </c>
    </row>
    <row r="374" spans="1:10" s="13" customFormat="1" ht="14.25">
      <c r="A374" s="4" t="s">
        <v>56</v>
      </c>
      <c r="B374" s="4" t="s">
        <v>523</v>
      </c>
      <c r="C374" s="4" t="s">
        <v>540</v>
      </c>
      <c r="D374" s="4" t="s">
        <v>2347</v>
      </c>
      <c r="E374" s="4" t="s">
        <v>2348</v>
      </c>
      <c r="F374" s="4" t="s">
        <v>1952</v>
      </c>
      <c r="G374" s="21"/>
      <c r="H374" s="21" t="s">
        <v>2349</v>
      </c>
      <c r="I374" s="249" t="s">
        <v>1855</v>
      </c>
      <c r="J374" s="13" t="s">
        <v>1120</v>
      </c>
    </row>
    <row r="375" spans="1:10" s="13" customFormat="1" ht="14.25">
      <c r="A375" s="4" t="s">
        <v>56</v>
      </c>
      <c r="B375" s="4" t="s">
        <v>523</v>
      </c>
      <c r="C375" s="4" t="s">
        <v>540</v>
      </c>
      <c r="D375" s="4" t="s">
        <v>2350</v>
      </c>
      <c r="E375" s="4" t="s">
        <v>2351</v>
      </c>
      <c r="F375" s="4" t="s">
        <v>1952</v>
      </c>
      <c r="G375" s="21"/>
      <c r="H375" s="21" t="s">
        <v>2352</v>
      </c>
      <c r="I375" s="249" t="s">
        <v>1855</v>
      </c>
      <c r="J375" s="13" t="s">
        <v>1120</v>
      </c>
    </row>
    <row r="376" spans="1:10" s="13" customFormat="1">
      <c r="A376" s="175" t="s">
        <v>56</v>
      </c>
      <c r="B376" s="175" t="s">
        <v>523</v>
      </c>
      <c r="C376" s="175" t="s">
        <v>542</v>
      </c>
      <c r="D376" s="175" t="s">
        <v>2269</v>
      </c>
      <c r="E376" s="175" t="s">
        <v>15605</v>
      </c>
      <c r="F376" s="175" t="s">
        <v>1952</v>
      </c>
      <c r="G376" s="252" t="s">
        <v>14353</v>
      </c>
      <c r="H376" s="252" t="s">
        <v>2271</v>
      </c>
      <c r="I376" s="246" t="s">
        <v>1954</v>
      </c>
      <c r="J376" s="182" t="s">
        <v>1120</v>
      </c>
    </row>
    <row r="377" spans="1:10" s="13" customFormat="1" ht="14.25">
      <c r="A377" s="4" t="s">
        <v>56</v>
      </c>
      <c r="B377" s="4" t="s">
        <v>523</v>
      </c>
      <c r="C377" s="4" t="s">
        <v>542</v>
      </c>
      <c r="D377" s="4" t="s">
        <v>2354</v>
      </c>
      <c r="E377" s="4" t="s">
        <v>2193</v>
      </c>
      <c r="F377" s="4" t="s">
        <v>2057</v>
      </c>
      <c r="G377" s="21"/>
      <c r="H377" s="21" t="s">
        <v>2355</v>
      </c>
      <c r="I377" s="249" t="s">
        <v>1855</v>
      </c>
      <c r="J377" s="13" t="s">
        <v>1120</v>
      </c>
    </row>
    <row r="378" spans="1:10" s="13" customFormat="1" ht="14.25">
      <c r="A378" s="4" t="s">
        <v>56</v>
      </c>
      <c r="B378" s="4" t="s">
        <v>523</v>
      </c>
      <c r="C378" s="4" t="s">
        <v>542</v>
      </c>
      <c r="D378" s="4" t="s">
        <v>2356</v>
      </c>
      <c r="E378" s="4" t="s">
        <v>2357</v>
      </c>
      <c r="F378" s="4" t="s">
        <v>2057</v>
      </c>
      <c r="G378" s="21"/>
      <c r="H378" s="21" t="s">
        <v>2358</v>
      </c>
      <c r="I378" s="249" t="s">
        <v>1855</v>
      </c>
      <c r="J378" s="13" t="s">
        <v>1120</v>
      </c>
    </row>
    <row r="379" spans="1:10" s="13" customFormat="1" ht="14.25">
      <c r="A379" s="4" t="s">
        <v>56</v>
      </c>
      <c r="B379" s="4" t="s">
        <v>523</v>
      </c>
      <c r="C379" s="4" t="s">
        <v>542</v>
      </c>
      <c r="D379" s="4" t="s">
        <v>2359</v>
      </c>
      <c r="E379" s="4" t="s">
        <v>2360</v>
      </c>
      <c r="F379" s="4" t="s">
        <v>2057</v>
      </c>
      <c r="G379" s="21"/>
      <c r="H379" s="21" t="s">
        <v>2361</v>
      </c>
      <c r="I379" s="249" t="s">
        <v>1855</v>
      </c>
      <c r="J379" s="13" t="s">
        <v>1120</v>
      </c>
    </row>
    <row r="380" spans="1:10" s="13" customFormat="1" ht="14.25">
      <c r="A380" s="4" t="s">
        <v>56</v>
      </c>
      <c r="B380" s="4" t="s">
        <v>523</v>
      </c>
      <c r="C380" s="4" t="s">
        <v>542</v>
      </c>
      <c r="D380" s="4" t="s">
        <v>2362</v>
      </c>
      <c r="E380" s="4" t="s">
        <v>2363</v>
      </c>
      <c r="F380" s="4" t="s">
        <v>2057</v>
      </c>
      <c r="G380" s="21"/>
      <c r="H380" s="21" t="s">
        <v>2364</v>
      </c>
      <c r="I380" s="249" t="s">
        <v>1855</v>
      </c>
      <c r="J380" s="13" t="s">
        <v>1120</v>
      </c>
    </row>
    <row r="381" spans="1:10" s="13" customFormat="1" ht="14.25">
      <c r="A381" s="4" t="s">
        <v>56</v>
      </c>
      <c r="B381" s="4" t="s">
        <v>523</v>
      </c>
      <c r="C381" s="4" t="s">
        <v>542</v>
      </c>
      <c r="D381" s="4" t="s">
        <v>2365</v>
      </c>
      <c r="E381" s="4" t="s">
        <v>2366</v>
      </c>
      <c r="F381" s="4" t="s">
        <v>2057</v>
      </c>
      <c r="G381" s="21"/>
      <c r="H381" s="21" t="s">
        <v>2367</v>
      </c>
      <c r="I381" s="249" t="s">
        <v>1855</v>
      </c>
      <c r="J381" s="13" t="s">
        <v>1120</v>
      </c>
    </row>
    <row r="382" spans="1:10" s="13" customFormat="1" ht="14.25">
      <c r="A382" s="4" t="s">
        <v>56</v>
      </c>
      <c r="B382" s="4" t="s">
        <v>523</v>
      </c>
      <c r="C382" s="4" t="s">
        <v>542</v>
      </c>
      <c r="D382" s="4" t="s">
        <v>2368</v>
      </c>
      <c r="E382" s="4" t="s">
        <v>2369</v>
      </c>
      <c r="F382" s="4" t="s">
        <v>2057</v>
      </c>
      <c r="G382" s="21"/>
      <c r="H382" s="21" t="s">
        <v>2370</v>
      </c>
      <c r="I382" s="249" t="s">
        <v>1855</v>
      </c>
      <c r="J382" s="13" t="s">
        <v>1120</v>
      </c>
    </row>
    <row r="383" spans="1:10" s="13" customFormat="1" ht="14.25">
      <c r="A383" s="4" t="s">
        <v>56</v>
      </c>
      <c r="B383" s="4" t="s">
        <v>523</v>
      </c>
      <c r="C383" s="4" t="s">
        <v>542</v>
      </c>
      <c r="D383" s="4" t="s">
        <v>2371</v>
      </c>
      <c r="E383" s="4" t="s">
        <v>2372</v>
      </c>
      <c r="F383" s="4" t="s">
        <v>2057</v>
      </c>
      <c r="G383" s="21"/>
      <c r="H383" s="21" t="s">
        <v>2373</v>
      </c>
      <c r="I383" s="249" t="s">
        <v>1855</v>
      </c>
      <c r="J383" s="13" t="s">
        <v>1120</v>
      </c>
    </row>
    <row r="384" spans="1:10" s="13" customFormat="1" ht="14.25">
      <c r="A384" s="4" t="s">
        <v>56</v>
      </c>
      <c r="B384" s="4" t="s">
        <v>523</v>
      </c>
      <c r="C384" s="4" t="s">
        <v>542</v>
      </c>
      <c r="D384" s="4" t="s">
        <v>2374</v>
      </c>
      <c r="E384" s="4" t="s">
        <v>2375</v>
      </c>
      <c r="F384" s="4" t="s">
        <v>2057</v>
      </c>
      <c r="G384" s="21"/>
      <c r="H384" s="21" t="s">
        <v>2376</v>
      </c>
      <c r="I384" s="249" t="s">
        <v>1855</v>
      </c>
      <c r="J384" s="13" t="s">
        <v>1120</v>
      </c>
    </row>
    <row r="385" spans="1:10" s="13" customFormat="1" ht="14.25">
      <c r="A385" s="4" t="s">
        <v>56</v>
      </c>
      <c r="B385" s="4" t="s">
        <v>523</v>
      </c>
      <c r="C385" s="4" t="s">
        <v>542</v>
      </c>
      <c r="D385" s="4" t="s">
        <v>2377</v>
      </c>
      <c r="E385" s="4" t="s">
        <v>2378</v>
      </c>
      <c r="F385" s="4" t="s">
        <v>2057</v>
      </c>
      <c r="G385" s="21"/>
      <c r="H385" s="21" t="s">
        <v>2379</v>
      </c>
      <c r="I385" s="249" t="s">
        <v>1855</v>
      </c>
      <c r="J385" s="13" t="s">
        <v>1120</v>
      </c>
    </row>
    <row r="386" spans="1:10" s="13" customFormat="1" ht="14.25">
      <c r="A386" s="4" t="s">
        <v>56</v>
      </c>
      <c r="B386" s="4" t="s">
        <v>523</v>
      </c>
      <c r="C386" s="4" t="s">
        <v>542</v>
      </c>
      <c r="D386" s="4" t="s">
        <v>2380</v>
      </c>
      <c r="E386" s="4" t="s">
        <v>2381</v>
      </c>
      <c r="F386" s="4" t="s">
        <v>2057</v>
      </c>
      <c r="G386" s="21"/>
      <c r="H386" s="21" t="s">
        <v>2382</v>
      </c>
      <c r="I386" s="249" t="s">
        <v>1855</v>
      </c>
      <c r="J386" s="13" t="s">
        <v>1120</v>
      </c>
    </row>
    <row r="387" spans="1:10" s="13" customFormat="1" ht="14.25">
      <c r="A387" s="4" t="s">
        <v>56</v>
      </c>
      <c r="B387" s="4" t="s">
        <v>523</v>
      </c>
      <c r="C387" s="4" t="s">
        <v>542</v>
      </c>
      <c r="D387" s="4" t="s">
        <v>2383</v>
      </c>
      <c r="E387" s="4" t="s">
        <v>2384</v>
      </c>
      <c r="F387" s="4" t="s">
        <v>2057</v>
      </c>
      <c r="G387" s="21"/>
      <c r="H387" s="21" t="s">
        <v>2385</v>
      </c>
      <c r="I387" s="249" t="s">
        <v>1855</v>
      </c>
      <c r="J387" s="13" t="s">
        <v>1120</v>
      </c>
    </row>
    <row r="388" spans="1:10" s="13" customFormat="1" ht="14.25">
      <c r="A388" s="4" t="s">
        <v>56</v>
      </c>
      <c r="B388" s="4" t="s">
        <v>523</v>
      </c>
      <c r="C388" s="4" t="s">
        <v>542</v>
      </c>
      <c r="D388" s="4" t="s">
        <v>2386</v>
      </c>
      <c r="E388" s="4" t="s">
        <v>2387</v>
      </c>
      <c r="F388" s="4" t="s">
        <v>2057</v>
      </c>
      <c r="G388" s="21"/>
      <c r="H388" s="21" t="s">
        <v>2388</v>
      </c>
      <c r="I388" s="249" t="s">
        <v>1855</v>
      </c>
      <c r="J388" s="13" t="s">
        <v>1120</v>
      </c>
    </row>
    <row r="389" spans="1:10" s="13" customFormat="1" ht="14.25">
      <c r="A389" s="4" t="s">
        <v>56</v>
      </c>
      <c r="B389" s="4" t="s">
        <v>523</v>
      </c>
      <c r="C389" s="4" t="s">
        <v>542</v>
      </c>
      <c r="D389" s="4" t="s">
        <v>2389</v>
      </c>
      <c r="E389" s="4" t="s">
        <v>2390</v>
      </c>
      <c r="F389" s="4" t="s">
        <v>2057</v>
      </c>
      <c r="G389" s="21"/>
      <c r="H389" s="21" t="s">
        <v>2391</v>
      </c>
      <c r="I389" s="249" t="s">
        <v>1855</v>
      </c>
      <c r="J389" s="13" t="s">
        <v>1120</v>
      </c>
    </row>
    <row r="390" spans="1:10" s="13" customFormat="1" ht="14.25">
      <c r="A390" s="4" t="s">
        <v>56</v>
      </c>
      <c r="B390" s="4" t="s">
        <v>523</v>
      </c>
      <c r="C390" s="4" t="s">
        <v>542</v>
      </c>
      <c r="D390" s="4" t="s">
        <v>2392</v>
      </c>
      <c r="E390" s="4" t="s">
        <v>2393</v>
      </c>
      <c r="F390" s="4" t="s">
        <v>2057</v>
      </c>
      <c r="G390" s="21"/>
      <c r="H390" s="21" t="s">
        <v>2394</v>
      </c>
      <c r="I390" s="249" t="s">
        <v>1855</v>
      </c>
      <c r="J390" s="13" t="s">
        <v>1120</v>
      </c>
    </row>
    <row r="391" spans="1:10" s="13" customFormat="1" ht="14.25">
      <c r="A391" s="4" t="s">
        <v>56</v>
      </c>
      <c r="B391" s="4" t="s">
        <v>523</v>
      </c>
      <c r="C391" s="4" t="s">
        <v>542</v>
      </c>
      <c r="D391" s="4" t="s">
        <v>2395</v>
      </c>
      <c r="E391" s="4" t="s">
        <v>2396</v>
      </c>
      <c r="F391" s="4" t="s">
        <v>2057</v>
      </c>
      <c r="G391" s="21"/>
      <c r="H391" s="21" t="s">
        <v>2397</v>
      </c>
      <c r="I391" s="249" t="s">
        <v>1855</v>
      </c>
      <c r="J391" s="13" t="s">
        <v>1120</v>
      </c>
    </row>
    <row r="392" spans="1:10" s="13" customFormat="1" ht="14.25">
      <c r="A392" s="4" t="s">
        <v>56</v>
      </c>
      <c r="B392" s="4" t="s">
        <v>523</v>
      </c>
      <c r="C392" s="4" t="s">
        <v>542</v>
      </c>
      <c r="D392" s="4" t="s">
        <v>2398</v>
      </c>
      <c r="E392" s="4" t="s">
        <v>2399</v>
      </c>
      <c r="F392" s="4" t="s">
        <v>2057</v>
      </c>
      <c r="G392" s="21"/>
      <c r="H392" s="21" t="s">
        <v>2400</v>
      </c>
      <c r="I392" s="249" t="s">
        <v>1855</v>
      </c>
      <c r="J392" s="13" t="s">
        <v>1120</v>
      </c>
    </row>
    <row r="393" spans="1:10" s="13" customFormat="1" ht="14.25">
      <c r="A393" s="4" t="s">
        <v>56</v>
      </c>
      <c r="B393" s="4" t="s">
        <v>523</v>
      </c>
      <c r="C393" s="4" t="s">
        <v>542</v>
      </c>
      <c r="D393" s="4" t="s">
        <v>2401</v>
      </c>
      <c r="E393" s="4" t="s">
        <v>2402</v>
      </c>
      <c r="F393" s="4" t="s">
        <v>1952</v>
      </c>
      <c r="G393" s="21"/>
      <c r="H393" s="21" t="s">
        <v>2403</v>
      </c>
      <c r="I393" s="249" t="s">
        <v>1855</v>
      </c>
      <c r="J393" s="13" t="s">
        <v>1120</v>
      </c>
    </row>
    <row r="394" spans="1:10" s="13" customFormat="1" ht="14.25">
      <c r="A394" s="4" t="s">
        <v>56</v>
      </c>
      <c r="B394" s="4" t="s">
        <v>523</v>
      </c>
      <c r="C394" s="4" t="s">
        <v>542</v>
      </c>
      <c r="D394" s="4" t="s">
        <v>2404</v>
      </c>
      <c r="E394" s="4" t="s">
        <v>2020</v>
      </c>
      <c r="F394" s="4" t="s">
        <v>1952</v>
      </c>
      <c r="G394" s="21"/>
      <c r="H394" s="21" t="s">
        <v>2405</v>
      </c>
      <c r="I394" s="249"/>
      <c r="J394" s="13" t="s">
        <v>1120</v>
      </c>
    </row>
    <row r="395" spans="1:10" s="13" customFormat="1" ht="14.25">
      <c r="A395" s="4" t="s">
        <v>56</v>
      </c>
      <c r="B395" s="4" t="s">
        <v>523</v>
      </c>
      <c r="C395" s="4" t="s">
        <v>542</v>
      </c>
      <c r="D395" s="4" t="s">
        <v>2406</v>
      </c>
      <c r="E395" s="4" t="s">
        <v>2020</v>
      </c>
      <c r="F395" s="4" t="s">
        <v>1952</v>
      </c>
      <c r="G395" s="21"/>
      <c r="H395" s="21" t="s">
        <v>2407</v>
      </c>
      <c r="I395" s="249"/>
      <c r="J395" s="13" t="s">
        <v>1120</v>
      </c>
    </row>
    <row r="396" spans="1:10" s="13" customFormat="1" ht="14.25">
      <c r="A396" s="4" t="s">
        <v>56</v>
      </c>
      <c r="B396" s="4" t="s">
        <v>523</v>
      </c>
      <c r="C396" s="4" t="s">
        <v>542</v>
      </c>
      <c r="D396" s="4" t="s">
        <v>2408</v>
      </c>
      <c r="E396" s="4" t="s">
        <v>2020</v>
      </c>
      <c r="F396" s="4" t="s">
        <v>1952</v>
      </c>
      <c r="G396" s="21"/>
      <c r="H396" s="21" t="s">
        <v>2409</v>
      </c>
      <c r="I396" s="249"/>
      <c r="J396" s="13" t="s">
        <v>1120</v>
      </c>
    </row>
    <row r="397" spans="1:10" s="13" customFormat="1" ht="14.25">
      <c r="A397" s="4" t="s">
        <v>56</v>
      </c>
      <c r="B397" s="4" t="s">
        <v>523</v>
      </c>
      <c r="C397" s="4" t="s">
        <v>542</v>
      </c>
      <c r="D397" s="4" t="s">
        <v>2410</v>
      </c>
      <c r="E397" s="4" t="s">
        <v>2020</v>
      </c>
      <c r="F397" s="4" t="s">
        <v>1952</v>
      </c>
      <c r="G397" s="21"/>
      <c r="H397" s="21" t="s">
        <v>2411</v>
      </c>
      <c r="I397" s="249"/>
      <c r="J397" s="13" t="s">
        <v>1120</v>
      </c>
    </row>
    <row r="398" spans="1:10" s="13" customFormat="1" ht="14.25">
      <c r="A398" s="4" t="s">
        <v>56</v>
      </c>
      <c r="B398" s="4" t="s">
        <v>523</v>
      </c>
      <c r="C398" s="4" t="s">
        <v>542</v>
      </c>
      <c r="D398" s="4" t="s">
        <v>2412</v>
      </c>
      <c r="E398" s="4" t="s">
        <v>2020</v>
      </c>
      <c r="F398" s="4" t="s">
        <v>1952</v>
      </c>
      <c r="G398" s="21"/>
      <c r="H398" s="21" t="s">
        <v>2413</v>
      </c>
      <c r="I398" s="249"/>
      <c r="J398" s="13" t="s">
        <v>1120</v>
      </c>
    </row>
    <row r="399" spans="1:10" s="13" customFormat="1">
      <c r="A399" s="175" t="s">
        <v>56</v>
      </c>
      <c r="B399" s="175" t="s">
        <v>523</v>
      </c>
      <c r="C399" s="175" t="s">
        <v>544</v>
      </c>
      <c r="D399" s="175" t="s">
        <v>2265</v>
      </c>
      <c r="E399" s="175" t="s">
        <v>15604</v>
      </c>
      <c r="F399" s="175" t="s">
        <v>1952</v>
      </c>
      <c r="G399" s="252" t="s">
        <v>14353</v>
      </c>
      <c r="H399" s="252" t="s">
        <v>2267</v>
      </c>
      <c r="I399" s="246" t="s">
        <v>1954</v>
      </c>
      <c r="J399" s="182" t="s">
        <v>1120</v>
      </c>
    </row>
    <row r="400" spans="1:10" s="13" customFormat="1" ht="14.25">
      <c r="A400" s="4" t="s">
        <v>56</v>
      </c>
      <c r="B400" s="4" t="s">
        <v>523</v>
      </c>
      <c r="C400" s="4" t="s">
        <v>544</v>
      </c>
      <c r="D400" s="4" t="s">
        <v>2354</v>
      </c>
      <c r="E400" s="4" t="s">
        <v>2193</v>
      </c>
      <c r="F400" s="4" t="s">
        <v>2057</v>
      </c>
      <c r="G400" s="21"/>
      <c r="H400" s="21" t="s">
        <v>2415</v>
      </c>
      <c r="I400" s="249" t="s">
        <v>1855</v>
      </c>
      <c r="J400" s="13" t="s">
        <v>1120</v>
      </c>
    </row>
    <row r="401" spans="1:10" s="13" customFormat="1" ht="14.25">
      <c r="A401" s="4" t="s">
        <v>56</v>
      </c>
      <c r="B401" s="4" t="s">
        <v>523</v>
      </c>
      <c r="C401" s="4" t="s">
        <v>544</v>
      </c>
      <c r="D401" s="4" t="s">
        <v>2356</v>
      </c>
      <c r="E401" s="4" t="s">
        <v>2357</v>
      </c>
      <c r="F401" s="4" t="s">
        <v>2057</v>
      </c>
      <c r="G401" s="21"/>
      <c r="H401" s="21" t="s">
        <v>2416</v>
      </c>
      <c r="I401" s="249" t="s">
        <v>1855</v>
      </c>
      <c r="J401" s="13" t="s">
        <v>1120</v>
      </c>
    </row>
    <row r="402" spans="1:10" s="13" customFormat="1" ht="14.25">
      <c r="A402" s="4" t="s">
        <v>56</v>
      </c>
      <c r="B402" s="4" t="s">
        <v>523</v>
      </c>
      <c r="C402" s="4" t="s">
        <v>544</v>
      </c>
      <c r="D402" s="4" t="s">
        <v>2359</v>
      </c>
      <c r="E402" s="4" t="s">
        <v>2360</v>
      </c>
      <c r="F402" s="4" t="s">
        <v>2057</v>
      </c>
      <c r="G402" s="21"/>
      <c r="H402" s="21" t="s">
        <v>2417</v>
      </c>
      <c r="I402" s="249" t="s">
        <v>1855</v>
      </c>
      <c r="J402" s="13" t="s">
        <v>1120</v>
      </c>
    </row>
    <row r="403" spans="1:10" s="13" customFormat="1" ht="14.25">
      <c r="A403" s="4" t="s">
        <v>56</v>
      </c>
      <c r="B403" s="4" t="s">
        <v>523</v>
      </c>
      <c r="C403" s="4" t="s">
        <v>544</v>
      </c>
      <c r="D403" s="4" t="s">
        <v>2362</v>
      </c>
      <c r="E403" s="4" t="s">
        <v>2363</v>
      </c>
      <c r="F403" s="4" t="s">
        <v>2057</v>
      </c>
      <c r="G403" s="21"/>
      <c r="H403" s="21" t="s">
        <v>2418</v>
      </c>
      <c r="I403" s="249" t="s">
        <v>1855</v>
      </c>
      <c r="J403" s="13" t="s">
        <v>1120</v>
      </c>
    </row>
    <row r="404" spans="1:10" s="13" customFormat="1" ht="14.25">
      <c r="A404" s="4" t="s">
        <v>56</v>
      </c>
      <c r="B404" s="4" t="s">
        <v>523</v>
      </c>
      <c r="C404" s="4" t="s">
        <v>544</v>
      </c>
      <c r="D404" s="4" t="s">
        <v>2365</v>
      </c>
      <c r="E404" s="4" t="s">
        <v>2366</v>
      </c>
      <c r="F404" s="4" t="s">
        <v>2057</v>
      </c>
      <c r="G404" s="21"/>
      <c r="H404" s="21" t="s">
        <v>2419</v>
      </c>
      <c r="I404" s="249" t="s">
        <v>1855</v>
      </c>
      <c r="J404" s="13" t="s">
        <v>1120</v>
      </c>
    </row>
    <row r="405" spans="1:10" s="13" customFormat="1" ht="14.25">
      <c r="A405" s="4" t="s">
        <v>56</v>
      </c>
      <c r="B405" s="4" t="s">
        <v>523</v>
      </c>
      <c r="C405" s="4" t="s">
        <v>544</v>
      </c>
      <c r="D405" s="4" t="s">
        <v>2368</v>
      </c>
      <c r="E405" s="4" t="s">
        <v>2369</v>
      </c>
      <c r="F405" s="4" t="s">
        <v>2057</v>
      </c>
      <c r="G405" s="21"/>
      <c r="H405" s="21" t="s">
        <v>2420</v>
      </c>
      <c r="I405" s="249" t="s">
        <v>1855</v>
      </c>
      <c r="J405" s="13" t="s">
        <v>1120</v>
      </c>
    </row>
    <row r="406" spans="1:10" s="13" customFormat="1" ht="14.25">
      <c r="A406" s="4" t="s">
        <v>56</v>
      </c>
      <c r="B406" s="4" t="s">
        <v>523</v>
      </c>
      <c r="C406" s="4" t="s">
        <v>544</v>
      </c>
      <c r="D406" s="4" t="s">
        <v>2371</v>
      </c>
      <c r="E406" s="4" t="s">
        <v>2372</v>
      </c>
      <c r="F406" s="4" t="s">
        <v>2057</v>
      </c>
      <c r="G406" s="21"/>
      <c r="H406" s="21" t="s">
        <v>2421</v>
      </c>
      <c r="I406" s="249" t="s">
        <v>1855</v>
      </c>
      <c r="J406" s="13" t="s">
        <v>1120</v>
      </c>
    </row>
    <row r="407" spans="1:10" s="13" customFormat="1" ht="14.25">
      <c r="A407" s="4" t="s">
        <v>56</v>
      </c>
      <c r="B407" s="4" t="s">
        <v>523</v>
      </c>
      <c r="C407" s="4" t="s">
        <v>544</v>
      </c>
      <c r="D407" s="4" t="s">
        <v>2374</v>
      </c>
      <c r="E407" s="4" t="s">
        <v>2375</v>
      </c>
      <c r="F407" s="4" t="s">
        <v>2057</v>
      </c>
      <c r="G407" s="21"/>
      <c r="H407" s="21" t="s">
        <v>2422</v>
      </c>
      <c r="I407" s="249" t="s">
        <v>1855</v>
      </c>
      <c r="J407" s="13" t="s">
        <v>1120</v>
      </c>
    </row>
    <row r="408" spans="1:10" s="13" customFormat="1" ht="14.25">
      <c r="A408" s="4" t="s">
        <v>56</v>
      </c>
      <c r="B408" s="4" t="s">
        <v>523</v>
      </c>
      <c r="C408" s="4" t="s">
        <v>544</v>
      </c>
      <c r="D408" s="4" t="s">
        <v>2377</v>
      </c>
      <c r="E408" s="4" t="s">
        <v>2378</v>
      </c>
      <c r="F408" s="4" t="s">
        <v>2057</v>
      </c>
      <c r="G408" s="21"/>
      <c r="H408" s="21" t="s">
        <v>2423</v>
      </c>
      <c r="I408" s="249" t="s">
        <v>1855</v>
      </c>
      <c r="J408" s="13" t="s">
        <v>1120</v>
      </c>
    </row>
    <row r="409" spans="1:10" s="13" customFormat="1" ht="14.25">
      <c r="A409" s="4" t="s">
        <v>56</v>
      </c>
      <c r="B409" s="4" t="s">
        <v>523</v>
      </c>
      <c r="C409" s="4" t="s">
        <v>544</v>
      </c>
      <c r="D409" s="4" t="s">
        <v>2383</v>
      </c>
      <c r="E409" s="4" t="s">
        <v>2381</v>
      </c>
      <c r="F409" s="4" t="s">
        <v>2057</v>
      </c>
      <c r="G409" s="21"/>
      <c r="H409" s="21" t="s">
        <v>2424</v>
      </c>
      <c r="I409" s="249" t="s">
        <v>1855</v>
      </c>
      <c r="J409" s="13" t="s">
        <v>1120</v>
      </c>
    </row>
    <row r="410" spans="1:10" s="13" customFormat="1" ht="14.25">
      <c r="A410" s="4" t="s">
        <v>56</v>
      </c>
      <c r="B410" s="4" t="s">
        <v>523</v>
      </c>
      <c r="C410" s="4" t="s">
        <v>544</v>
      </c>
      <c r="D410" s="4" t="s">
        <v>2389</v>
      </c>
      <c r="E410" s="4" t="s">
        <v>2384</v>
      </c>
      <c r="F410" s="4" t="s">
        <v>2057</v>
      </c>
      <c r="G410" s="21"/>
      <c r="H410" s="21" t="s">
        <v>2425</v>
      </c>
      <c r="I410" s="249" t="s">
        <v>1855</v>
      </c>
      <c r="J410" s="13" t="s">
        <v>1120</v>
      </c>
    </row>
    <row r="411" spans="1:10" s="13" customFormat="1" ht="14.25">
      <c r="A411" s="4" t="s">
        <v>56</v>
      </c>
      <c r="B411" s="4" t="s">
        <v>523</v>
      </c>
      <c r="C411" s="4" t="s">
        <v>544</v>
      </c>
      <c r="D411" s="4" t="s">
        <v>2395</v>
      </c>
      <c r="E411" s="4" t="s">
        <v>2387</v>
      </c>
      <c r="F411" s="4" t="s">
        <v>2057</v>
      </c>
      <c r="G411" s="21"/>
      <c r="H411" s="21" t="s">
        <v>2426</v>
      </c>
      <c r="I411" s="249" t="s">
        <v>1855</v>
      </c>
      <c r="J411" s="13" t="s">
        <v>1120</v>
      </c>
    </row>
    <row r="412" spans="1:10" s="13" customFormat="1" ht="14.25">
      <c r="A412" s="4" t="s">
        <v>56</v>
      </c>
      <c r="B412" s="4" t="s">
        <v>523</v>
      </c>
      <c r="C412" s="4" t="s">
        <v>544</v>
      </c>
      <c r="D412" s="4" t="s">
        <v>2380</v>
      </c>
      <c r="E412" s="4" t="s">
        <v>2390</v>
      </c>
      <c r="F412" s="4" t="s">
        <v>2057</v>
      </c>
      <c r="G412" s="21"/>
      <c r="H412" s="21" t="s">
        <v>2427</v>
      </c>
      <c r="I412" s="249" t="s">
        <v>1855</v>
      </c>
      <c r="J412" s="13" t="s">
        <v>1120</v>
      </c>
    </row>
    <row r="413" spans="1:10" s="13" customFormat="1" ht="14.25">
      <c r="A413" s="4" t="s">
        <v>56</v>
      </c>
      <c r="B413" s="4" t="s">
        <v>523</v>
      </c>
      <c r="C413" s="4" t="s">
        <v>544</v>
      </c>
      <c r="D413" s="4" t="s">
        <v>2386</v>
      </c>
      <c r="E413" s="4" t="s">
        <v>2393</v>
      </c>
      <c r="F413" s="4" t="s">
        <v>2057</v>
      </c>
      <c r="G413" s="21"/>
      <c r="H413" s="21" t="s">
        <v>2428</v>
      </c>
      <c r="I413" s="249" t="s">
        <v>1855</v>
      </c>
      <c r="J413" s="13" t="s">
        <v>1120</v>
      </c>
    </row>
    <row r="414" spans="1:10" s="13" customFormat="1" ht="14.25">
      <c r="A414" s="4" t="s">
        <v>56</v>
      </c>
      <c r="B414" s="4" t="s">
        <v>523</v>
      </c>
      <c r="C414" s="4" t="s">
        <v>544</v>
      </c>
      <c r="D414" s="4" t="s">
        <v>2392</v>
      </c>
      <c r="E414" s="4" t="s">
        <v>2396</v>
      </c>
      <c r="F414" s="4" t="s">
        <v>2057</v>
      </c>
      <c r="G414" s="21"/>
      <c r="H414" s="21" t="s">
        <v>2429</v>
      </c>
      <c r="I414" s="249" t="s">
        <v>1855</v>
      </c>
      <c r="J414" s="13" t="s">
        <v>1120</v>
      </c>
    </row>
    <row r="415" spans="1:10" s="13" customFormat="1" ht="14.25">
      <c r="A415" s="4" t="s">
        <v>56</v>
      </c>
      <c r="B415" s="4" t="s">
        <v>523</v>
      </c>
      <c r="C415" s="4" t="s">
        <v>544</v>
      </c>
      <c r="D415" s="4" t="s">
        <v>2398</v>
      </c>
      <c r="E415" s="4" t="s">
        <v>2399</v>
      </c>
      <c r="F415" s="4" t="s">
        <v>2057</v>
      </c>
      <c r="G415" s="21"/>
      <c r="H415" s="21" t="s">
        <v>2430</v>
      </c>
      <c r="I415" s="249" t="s">
        <v>1855</v>
      </c>
      <c r="J415" s="13" t="s">
        <v>1120</v>
      </c>
    </row>
    <row r="416" spans="1:10" s="13" customFormat="1">
      <c r="A416" s="175" t="s">
        <v>56</v>
      </c>
      <c r="B416" s="175" t="s">
        <v>523</v>
      </c>
      <c r="C416" s="175" t="s">
        <v>546</v>
      </c>
      <c r="D416" s="175" t="s">
        <v>2272</v>
      </c>
      <c r="E416" s="175" t="s">
        <v>15606</v>
      </c>
      <c r="F416" s="175" t="s">
        <v>1952</v>
      </c>
      <c r="G416" s="252" t="s">
        <v>14353</v>
      </c>
      <c r="H416" s="252" t="s">
        <v>2274</v>
      </c>
      <c r="I416" s="246" t="s">
        <v>1954</v>
      </c>
      <c r="J416" s="182" t="s">
        <v>1120</v>
      </c>
    </row>
    <row r="417" spans="1:10" s="13" customFormat="1" ht="14.25">
      <c r="A417" s="4" t="s">
        <v>56</v>
      </c>
      <c r="B417" s="4" t="s">
        <v>523</v>
      </c>
      <c r="C417" s="4" t="s">
        <v>546</v>
      </c>
      <c r="D417" s="4" t="s">
        <v>2189</v>
      </c>
      <c r="E417" s="4" t="s">
        <v>2292</v>
      </c>
      <c r="F417" s="4" t="s">
        <v>1952</v>
      </c>
      <c r="G417" s="21"/>
      <c r="H417" s="21" t="s">
        <v>2432</v>
      </c>
      <c r="I417" s="249" t="s">
        <v>1855</v>
      </c>
      <c r="J417" s="13" t="s">
        <v>1120</v>
      </c>
    </row>
    <row r="418" spans="1:10" s="13" customFormat="1" ht="14.25">
      <c r="A418" s="4" t="s">
        <v>56</v>
      </c>
      <c r="B418" s="4" t="s">
        <v>523</v>
      </c>
      <c r="C418" s="4" t="s">
        <v>546</v>
      </c>
      <c r="D418" s="4" t="s">
        <v>2317</v>
      </c>
      <c r="E418" s="4" t="s">
        <v>2433</v>
      </c>
      <c r="F418" s="4" t="s">
        <v>1952</v>
      </c>
      <c r="G418" s="21"/>
      <c r="H418" s="21" t="s">
        <v>2434</v>
      </c>
      <c r="I418" s="249" t="s">
        <v>1855</v>
      </c>
      <c r="J418" s="13" t="s">
        <v>1120</v>
      </c>
    </row>
    <row r="419" spans="1:10" s="13" customFormat="1" ht="14.25">
      <c r="A419" s="4" t="s">
        <v>56</v>
      </c>
      <c r="B419" s="4" t="s">
        <v>523</v>
      </c>
      <c r="C419" s="4" t="s">
        <v>546</v>
      </c>
      <c r="D419" s="4" t="s">
        <v>2435</v>
      </c>
      <c r="E419" s="4" t="s">
        <v>2436</v>
      </c>
      <c r="F419" s="4" t="s">
        <v>1952</v>
      </c>
      <c r="G419" s="21"/>
      <c r="H419" s="21" t="s">
        <v>2437</v>
      </c>
      <c r="I419" s="249" t="s">
        <v>1855</v>
      </c>
      <c r="J419" s="13" t="s">
        <v>1120</v>
      </c>
    </row>
    <row r="420" spans="1:10" s="13" customFormat="1" ht="14.25">
      <c r="A420" s="4" t="s">
        <v>56</v>
      </c>
      <c r="B420" s="4" t="s">
        <v>523</v>
      </c>
      <c r="C420" s="4" t="s">
        <v>546</v>
      </c>
      <c r="D420" s="4" t="s">
        <v>2438</v>
      </c>
      <c r="E420" s="4" t="s">
        <v>2439</v>
      </c>
      <c r="F420" s="4" t="s">
        <v>1952</v>
      </c>
      <c r="G420" s="21"/>
      <c r="H420" s="21" t="s">
        <v>2440</v>
      </c>
      <c r="I420" s="249" t="s">
        <v>1855</v>
      </c>
      <c r="J420" s="13" t="s">
        <v>1120</v>
      </c>
    </row>
    <row r="421" spans="1:10" s="13" customFormat="1">
      <c r="A421" s="175" t="s">
        <v>56</v>
      </c>
      <c r="B421" s="175" t="s">
        <v>523</v>
      </c>
      <c r="C421" s="175" t="s">
        <v>548</v>
      </c>
      <c r="D421" s="175" t="s">
        <v>2278</v>
      </c>
      <c r="E421" s="175" t="s">
        <v>15607</v>
      </c>
      <c r="F421" s="175" t="s">
        <v>1952</v>
      </c>
      <c r="G421" s="252" t="s">
        <v>14353</v>
      </c>
      <c r="H421" s="252" t="s">
        <v>2282</v>
      </c>
      <c r="I421" s="246" t="s">
        <v>1954</v>
      </c>
      <c r="J421" s="182" t="s">
        <v>1120</v>
      </c>
    </row>
    <row r="422" spans="1:10" s="13" customFormat="1" ht="14.25">
      <c r="A422" s="4" t="s">
        <v>56</v>
      </c>
      <c r="B422" s="4" t="s">
        <v>523</v>
      </c>
      <c r="C422" s="4" t="s">
        <v>548</v>
      </c>
      <c r="D422" s="4" t="s">
        <v>2283</v>
      </c>
      <c r="E422" s="4" t="s">
        <v>2442</v>
      </c>
      <c r="F422" s="4" t="s">
        <v>1952</v>
      </c>
      <c r="G422" s="21"/>
      <c r="H422" s="21" t="s">
        <v>2284</v>
      </c>
      <c r="I422" s="249" t="s">
        <v>1855</v>
      </c>
      <c r="J422" s="13" t="s">
        <v>1120</v>
      </c>
    </row>
    <row r="423" spans="1:10" s="13" customFormat="1" ht="14.25">
      <c r="A423" s="4" t="s">
        <v>56</v>
      </c>
      <c r="B423" s="4" t="s">
        <v>523</v>
      </c>
      <c r="C423" s="4" t="s">
        <v>548</v>
      </c>
      <c r="D423" s="4" t="s">
        <v>2443</v>
      </c>
      <c r="E423" s="4" t="s">
        <v>2444</v>
      </c>
      <c r="F423" s="4" t="s">
        <v>1952</v>
      </c>
      <c r="G423" s="21"/>
      <c r="H423" s="21" t="s">
        <v>2445</v>
      </c>
      <c r="I423" s="249" t="s">
        <v>1855</v>
      </c>
      <c r="J423" s="13" t="s">
        <v>1120</v>
      </c>
    </row>
    <row r="424" spans="1:10" s="13" customFormat="1" ht="14.25">
      <c r="A424" s="4" t="s">
        <v>56</v>
      </c>
      <c r="B424" s="4" t="s">
        <v>523</v>
      </c>
      <c r="C424" s="4" t="s">
        <v>548</v>
      </c>
      <c r="D424" s="4" t="s">
        <v>2446</v>
      </c>
      <c r="E424" s="4" t="s">
        <v>2298</v>
      </c>
      <c r="F424" s="4" t="s">
        <v>1952</v>
      </c>
      <c r="G424" s="21"/>
      <c r="H424" s="21" t="s">
        <v>2447</v>
      </c>
      <c r="I424" s="249" t="s">
        <v>1855</v>
      </c>
      <c r="J424" s="13" t="s">
        <v>1120</v>
      </c>
    </row>
    <row r="425" spans="1:10" s="13" customFormat="1" ht="14.25">
      <c r="A425" s="4" t="s">
        <v>56</v>
      </c>
      <c r="B425" s="4" t="s">
        <v>523</v>
      </c>
      <c r="C425" s="4" t="s">
        <v>548</v>
      </c>
      <c r="D425" s="4" t="s">
        <v>2448</v>
      </c>
      <c r="E425" s="4" t="s">
        <v>2295</v>
      </c>
      <c r="F425" s="4" t="s">
        <v>1952</v>
      </c>
      <c r="G425" s="21"/>
      <c r="H425" s="21" t="s">
        <v>2449</v>
      </c>
      <c r="I425" s="249" t="s">
        <v>1855</v>
      </c>
      <c r="J425" s="13" t="s">
        <v>1120</v>
      </c>
    </row>
    <row r="426" spans="1:10" s="13" customFormat="1" ht="14.25">
      <c r="A426" s="4" t="s">
        <v>56</v>
      </c>
      <c r="B426" s="4" t="s">
        <v>523</v>
      </c>
      <c r="C426" s="4" t="s">
        <v>548</v>
      </c>
      <c r="D426" s="4" t="s">
        <v>2450</v>
      </c>
      <c r="E426" s="4" t="s">
        <v>2451</v>
      </c>
      <c r="F426" s="4" t="s">
        <v>1952</v>
      </c>
      <c r="G426" s="21"/>
      <c r="H426" s="21" t="s">
        <v>2452</v>
      </c>
      <c r="I426" s="249" t="s">
        <v>1855</v>
      </c>
      <c r="J426" s="13" t="s">
        <v>1120</v>
      </c>
    </row>
    <row r="427" spans="1:10" s="13" customFormat="1" ht="14.25">
      <c r="A427" s="4" t="s">
        <v>56</v>
      </c>
      <c r="B427" s="4" t="s">
        <v>523</v>
      </c>
      <c r="C427" s="4" t="s">
        <v>548</v>
      </c>
      <c r="D427" s="4" t="s">
        <v>2453</v>
      </c>
      <c r="E427" s="4" t="s">
        <v>2454</v>
      </c>
      <c r="F427" s="4" t="s">
        <v>1952</v>
      </c>
      <c r="G427" s="21"/>
      <c r="H427" s="21" t="s">
        <v>2455</v>
      </c>
      <c r="I427" s="249" t="s">
        <v>1855</v>
      </c>
      <c r="J427" s="13" t="s">
        <v>1120</v>
      </c>
    </row>
    <row r="428" spans="1:10" s="13" customFormat="1" ht="14.25">
      <c r="A428" s="4" t="s">
        <v>56</v>
      </c>
      <c r="B428" s="4" t="s">
        <v>523</v>
      </c>
      <c r="C428" s="4" t="s">
        <v>548</v>
      </c>
      <c r="D428" s="4" t="s">
        <v>2456</v>
      </c>
      <c r="E428" s="4" t="s">
        <v>2457</v>
      </c>
      <c r="F428" s="4" t="s">
        <v>1952</v>
      </c>
      <c r="G428" s="21"/>
      <c r="H428" s="21" t="s">
        <v>2458</v>
      </c>
      <c r="I428" s="249" t="s">
        <v>1855</v>
      </c>
      <c r="J428" s="13" t="s">
        <v>1120</v>
      </c>
    </row>
    <row r="429" spans="1:10" s="13" customFormat="1" ht="14.25">
      <c r="A429" s="4" t="s">
        <v>56</v>
      </c>
      <c r="B429" s="4" t="s">
        <v>523</v>
      </c>
      <c r="C429" s="4" t="s">
        <v>548</v>
      </c>
      <c r="D429" s="4" t="s">
        <v>2459</v>
      </c>
      <c r="E429" s="4" t="s">
        <v>2460</v>
      </c>
      <c r="F429" s="4" t="s">
        <v>1952</v>
      </c>
      <c r="G429" s="21"/>
      <c r="H429" s="21" t="s">
        <v>2461</v>
      </c>
      <c r="I429" s="249" t="s">
        <v>1855</v>
      </c>
      <c r="J429" s="13" t="s">
        <v>1120</v>
      </c>
    </row>
    <row r="430" spans="1:10" s="13" customFormat="1" ht="14.25">
      <c r="A430" s="4" t="s">
        <v>56</v>
      </c>
      <c r="B430" s="4" t="s">
        <v>523</v>
      </c>
      <c r="C430" s="4" t="s">
        <v>548</v>
      </c>
      <c r="D430" s="4" t="s">
        <v>2462</v>
      </c>
      <c r="E430" s="4" t="s">
        <v>2463</v>
      </c>
      <c r="F430" s="4" t="s">
        <v>1952</v>
      </c>
      <c r="G430" s="21"/>
      <c r="H430" s="21" t="s">
        <v>2464</v>
      </c>
      <c r="I430" s="249" t="s">
        <v>1855</v>
      </c>
      <c r="J430" s="13" t="s">
        <v>1120</v>
      </c>
    </row>
    <row r="431" spans="1:10" s="13" customFormat="1" ht="14.25">
      <c r="A431" s="4" t="s">
        <v>56</v>
      </c>
      <c r="B431" s="4" t="s">
        <v>523</v>
      </c>
      <c r="C431" s="4" t="s">
        <v>548</v>
      </c>
      <c r="D431" s="4" t="s">
        <v>2465</v>
      </c>
      <c r="E431" s="4" t="s">
        <v>2084</v>
      </c>
      <c r="F431" s="4" t="s">
        <v>1952</v>
      </c>
      <c r="G431" s="21"/>
      <c r="H431" s="21" t="s">
        <v>2466</v>
      </c>
      <c r="I431" s="249" t="s">
        <v>1855</v>
      </c>
      <c r="J431" s="13" t="s">
        <v>1120</v>
      </c>
    </row>
    <row r="432" spans="1:10" s="13" customFormat="1" ht="14.25">
      <c r="A432" s="4" t="s">
        <v>56</v>
      </c>
      <c r="B432" s="4" t="s">
        <v>523</v>
      </c>
      <c r="C432" s="4" t="s">
        <v>548</v>
      </c>
      <c r="D432" s="4" t="s">
        <v>2467</v>
      </c>
      <c r="E432" s="4" t="s">
        <v>2468</v>
      </c>
      <c r="F432" s="4" t="s">
        <v>1952</v>
      </c>
      <c r="G432" s="21"/>
      <c r="H432" s="21" t="s">
        <v>2469</v>
      </c>
      <c r="I432" s="249" t="s">
        <v>1855</v>
      </c>
      <c r="J432" s="13" t="s">
        <v>1120</v>
      </c>
    </row>
    <row r="433" spans="1:13" s="13" customFormat="1" ht="14.25">
      <c r="A433" s="4" t="s">
        <v>56</v>
      </c>
      <c r="B433" s="4" t="s">
        <v>523</v>
      </c>
      <c r="C433" s="4" t="s">
        <v>548</v>
      </c>
      <c r="D433" s="4" t="s">
        <v>2470</v>
      </c>
      <c r="E433" s="4" t="s">
        <v>2020</v>
      </c>
      <c r="F433" s="4" t="s">
        <v>1952</v>
      </c>
      <c r="G433" s="21"/>
      <c r="H433" s="21" t="s">
        <v>2471</v>
      </c>
      <c r="I433" s="249" t="s">
        <v>1855</v>
      </c>
      <c r="J433" s="13" t="s">
        <v>1120</v>
      </c>
    </row>
    <row r="434" spans="1:13" s="13" customFormat="1">
      <c r="A434" s="175" t="s">
        <v>56</v>
      </c>
      <c r="B434" s="175" t="s">
        <v>523</v>
      </c>
      <c r="C434" s="175" t="s">
        <v>550</v>
      </c>
      <c r="D434" s="175" t="s">
        <v>2285</v>
      </c>
      <c r="E434" s="175" t="s">
        <v>15608</v>
      </c>
      <c r="F434" s="175" t="s">
        <v>1952</v>
      </c>
      <c r="G434" s="252" t="s">
        <v>14353</v>
      </c>
      <c r="H434" s="252" t="s">
        <v>2287</v>
      </c>
      <c r="I434" s="246" t="s">
        <v>1954</v>
      </c>
      <c r="J434" s="182" t="s">
        <v>1120</v>
      </c>
      <c r="K434" s="14"/>
      <c r="L434" s="14"/>
      <c r="M434" s="14"/>
    </row>
    <row r="435" spans="1:13" s="13" customFormat="1" ht="14.25">
      <c r="A435" s="4" t="s">
        <v>56</v>
      </c>
      <c r="B435" s="4" t="s">
        <v>523</v>
      </c>
      <c r="C435" s="4" t="s">
        <v>550</v>
      </c>
      <c r="D435" s="4" t="s">
        <v>2297</v>
      </c>
      <c r="E435" s="4" t="s">
        <v>2473</v>
      </c>
      <c r="F435" s="4" t="s">
        <v>2057</v>
      </c>
      <c r="G435" s="21"/>
      <c r="H435" s="21" t="s">
        <v>2474</v>
      </c>
      <c r="I435" s="249" t="s">
        <v>1855</v>
      </c>
      <c r="J435" s="13" t="s">
        <v>1120</v>
      </c>
    </row>
    <row r="436" spans="1:13" s="13" customFormat="1" ht="14.25">
      <c r="A436" s="4" t="s">
        <v>56</v>
      </c>
      <c r="B436" s="4" t="s">
        <v>523</v>
      </c>
      <c r="C436" s="4" t="s">
        <v>550</v>
      </c>
      <c r="D436" s="4" t="s">
        <v>2301</v>
      </c>
      <c r="E436" s="4" t="s">
        <v>1903</v>
      </c>
      <c r="F436" s="4" t="s">
        <v>1952</v>
      </c>
      <c r="G436" s="21"/>
      <c r="H436" s="21" t="s">
        <v>2475</v>
      </c>
      <c r="I436" s="249" t="s">
        <v>1855</v>
      </c>
      <c r="J436" s="13" t="s">
        <v>1120</v>
      </c>
    </row>
    <row r="437" spans="1:13" s="13" customFormat="1" ht="14.25">
      <c r="A437" s="4" t="s">
        <v>56</v>
      </c>
      <c r="B437" s="4" t="s">
        <v>523</v>
      </c>
      <c r="C437" s="4" t="s">
        <v>550</v>
      </c>
      <c r="D437" s="4" t="s">
        <v>2083</v>
      </c>
      <c r="E437" s="4" t="s">
        <v>2084</v>
      </c>
      <c r="F437" s="4" t="s">
        <v>1952</v>
      </c>
      <c r="G437" s="21"/>
      <c r="H437" s="21" t="s">
        <v>2476</v>
      </c>
      <c r="I437" s="249" t="s">
        <v>1855</v>
      </c>
      <c r="J437" s="13" t="s">
        <v>1120</v>
      </c>
    </row>
    <row r="438" spans="1:13" s="13" customFormat="1" ht="14.25">
      <c r="A438" s="4" t="s">
        <v>56</v>
      </c>
      <c r="B438" s="4" t="s">
        <v>523</v>
      </c>
      <c r="C438" s="4" t="s">
        <v>550</v>
      </c>
      <c r="D438" s="4" t="s">
        <v>2294</v>
      </c>
      <c r="E438" s="4" t="s">
        <v>2477</v>
      </c>
      <c r="F438" s="4" t="s">
        <v>2057</v>
      </c>
      <c r="G438" s="21"/>
      <c r="H438" s="21" t="s">
        <v>2478</v>
      </c>
      <c r="I438" s="249" t="s">
        <v>1855</v>
      </c>
      <c r="J438" s="13" t="s">
        <v>1120</v>
      </c>
    </row>
    <row r="439" spans="1:13" s="13" customFormat="1" ht="14.25">
      <c r="A439" s="4" t="s">
        <v>56</v>
      </c>
      <c r="B439" s="4" t="s">
        <v>523</v>
      </c>
      <c r="C439" s="4" t="s">
        <v>550</v>
      </c>
      <c r="D439" s="4" t="s">
        <v>2479</v>
      </c>
      <c r="E439" s="4" t="s">
        <v>2480</v>
      </c>
      <c r="F439" s="4" t="s">
        <v>2057</v>
      </c>
      <c r="G439" s="21"/>
      <c r="H439" s="21" t="s">
        <v>2481</v>
      </c>
      <c r="I439" s="249" t="s">
        <v>1855</v>
      </c>
      <c r="J439" s="13" t="s">
        <v>1120</v>
      </c>
    </row>
    <row r="440" spans="1:13" s="13" customFormat="1" ht="14.25">
      <c r="A440" s="4" t="s">
        <v>56</v>
      </c>
      <c r="B440" s="4" t="s">
        <v>523</v>
      </c>
      <c r="C440" s="4" t="s">
        <v>550</v>
      </c>
      <c r="D440" s="4" t="s">
        <v>2308</v>
      </c>
      <c r="E440" s="4" t="s">
        <v>2309</v>
      </c>
      <c r="F440" s="4" t="s">
        <v>1952</v>
      </c>
      <c r="G440" s="21"/>
      <c r="H440" s="21" t="s">
        <v>2482</v>
      </c>
      <c r="I440" s="249" t="s">
        <v>1855</v>
      </c>
      <c r="J440" s="13" t="s">
        <v>1120</v>
      </c>
    </row>
    <row r="441" spans="1:13" s="13" customFormat="1" ht="14.25">
      <c r="A441" s="4" t="s">
        <v>56</v>
      </c>
      <c r="B441" s="4" t="s">
        <v>523</v>
      </c>
      <c r="C441" s="4" t="s">
        <v>550</v>
      </c>
      <c r="D441" s="4" t="s">
        <v>2483</v>
      </c>
      <c r="E441" s="4" t="s">
        <v>2484</v>
      </c>
      <c r="F441" s="4" t="s">
        <v>1952</v>
      </c>
      <c r="G441" s="21"/>
      <c r="H441" s="21" t="s">
        <v>2485</v>
      </c>
      <c r="I441" s="249" t="s">
        <v>1855</v>
      </c>
      <c r="J441" s="13" t="s">
        <v>1120</v>
      </c>
    </row>
    <row r="442" spans="1:13" s="14" customFormat="1" ht="14.25">
      <c r="A442" s="4" t="s">
        <v>56</v>
      </c>
      <c r="B442" s="4" t="s">
        <v>523</v>
      </c>
      <c r="C442" s="4" t="s">
        <v>550</v>
      </c>
      <c r="D442" s="4" t="s">
        <v>2486</v>
      </c>
      <c r="E442" s="4" t="s">
        <v>2309</v>
      </c>
      <c r="F442" s="4" t="s">
        <v>1952</v>
      </c>
      <c r="G442" s="21"/>
      <c r="H442" s="21" t="s">
        <v>2487</v>
      </c>
      <c r="I442" s="249" t="s">
        <v>1855</v>
      </c>
      <c r="J442" s="13" t="s">
        <v>1120</v>
      </c>
    </row>
    <row r="443" spans="1:13" s="13" customFormat="1" ht="14.25">
      <c r="A443" s="4" t="s">
        <v>56</v>
      </c>
      <c r="B443" s="4" t="s">
        <v>523</v>
      </c>
      <c r="C443" s="4" t="s">
        <v>550</v>
      </c>
      <c r="D443" s="4" t="s">
        <v>2347</v>
      </c>
      <c r="E443" s="4" t="s">
        <v>2488</v>
      </c>
      <c r="F443" s="4" t="s">
        <v>1952</v>
      </c>
      <c r="G443" s="21"/>
      <c r="H443" s="21" t="s">
        <v>2489</v>
      </c>
      <c r="I443" s="249" t="s">
        <v>1855</v>
      </c>
      <c r="J443" s="13" t="s">
        <v>1120</v>
      </c>
    </row>
    <row r="444" spans="1:13" s="13" customFormat="1" ht="14.25">
      <c r="A444" s="4" t="s">
        <v>56</v>
      </c>
      <c r="B444" s="4" t="s">
        <v>523</v>
      </c>
      <c r="C444" s="4" t="s">
        <v>550</v>
      </c>
      <c r="D444" s="4" t="s">
        <v>2311</v>
      </c>
      <c r="E444" s="4" t="s">
        <v>2490</v>
      </c>
      <c r="F444" s="4" t="s">
        <v>1952</v>
      </c>
      <c r="G444" s="21"/>
      <c r="H444" s="21" t="s">
        <v>2491</v>
      </c>
      <c r="I444" s="249" t="s">
        <v>1855</v>
      </c>
      <c r="J444" s="13" t="s">
        <v>1120</v>
      </c>
    </row>
    <row r="445" spans="1:13" s="13" customFormat="1" ht="14.25">
      <c r="A445" s="4" t="s">
        <v>56</v>
      </c>
      <c r="B445" s="4" t="s">
        <v>523</v>
      </c>
      <c r="C445" s="4" t="s">
        <v>550</v>
      </c>
      <c r="D445" s="4" t="s">
        <v>2189</v>
      </c>
      <c r="E445" s="4" t="s">
        <v>2492</v>
      </c>
      <c r="F445" s="4" t="s">
        <v>1952</v>
      </c>
      <c r="G445" s="21"/>
      <c r="H445" s="21" t="s">
        <v>2493</v>
      </c>
      <c r="I445" s="249" t="s">
        <v>1855</v>
      </c>
      <c r="J445" s="13" t="s">
        <v>1120</v>
      </c>
    </row>
    <row r="446" spans="1:13" s="13" customFormat="1" ht="14.25">
      <c r="A446" s="258" t="s">
        <v>56</v>
      </c>
      <c r="B446" s="258" t="s">
        <v>523</v>
      </c>
      <c r="C446" s="258" t="s">
        <v>550</v>
      </c>
      <c r="D446" s="258" t="s">
        <v>2494</v>
      </c>
      <c r="E446" s="258" t="s">
        <v>2495</v>
      </c>
      <c r="F446" s="258" t="s">
        <v>1952</v>
      </c>
      <c r="G446" s="259"/>
      <c r="H446" s="259" t="s">
        <v>2496</v>
      </c>
      <c r="I446" s="260" t="s">
        <v>1855</v>
      </c>
      <c r="J446" s="14" t="s">
        <v>1120</v>
      </c>
    </row>
    <row r="447" spans="1:13" s="13" customFormat="1">
      <c r="A447" s="175" t="s">
        <v>56</v>
      </c>
      <c r="B447" s="175" t="s">
        <v>523</v>
      </c>
      <c r="C447" s="175" t="s">
        <v>552</v>
      </c>
      <c r="D447" s="175" t="s">
        <v>2285</v>
      </c>
      <c r="E447" s="175" t="s">
        <v>15608</v>
      </c>
      <c r="F447" s="175" t="s">
        <v>1952</v>
      </c>
      <c r="G447" s="252" t="s">
        <v>14353</v>
      </c>
      <c r="H447" s="252" t="s">
        <v>2287</v>
      </c>
      <c r="I447" s="246" t="s">
        <v>1954</v>
      </c>
      <c r="J447" s="182" t="s">
        <v>1120</v>
      </c>
    </row>
    <row r="448" spans="1:13" s="13" customFormat="1" ht="14.25">
      <c r="A448" s="4" t="s">
        <v>56</v>
      </c>
      <c r="B448" s="4" t="s">
        <v>523</v>
      </c>
      <c r="C448" s="4" t="s">
        <v>552</v>
      </c>
      <c r="D448" s="4" t="s">
        <v>2497</v>
      </c>
      <c r="E448" s="4" t="s">
        <v>2498</v>
      </c>
      <c r="F448" s="4" t="s">
        <v>1952</v>
      </c>
      <c r="G448" s="21"/>
      <c r="H448" s="21" t="s">
        <v>2499</v>
      </c>
      <c r="I448" s="249" t="s">
        <v>1855</v>
      </c>
      <c r="J448" s="13" t="s">
        <v>1120</v>
      </c>
    </row>
    <row r="449" spans="1:10" s="13" customFormat="1" ht="14.25">
      <c r="A449" s="4" t="s">
        <v>56</v>
      </c>
      <c r="B449" s="4" t="s">
        <v>523</v>
      </c>
      <c r="C449" s="4" t="s">
        <v>552</v>
      </c>
      <c r="D449" s="4" t="s">
        <v>2317</v>
      </c>
      <c r="E449" s="4" t="s">
        <v>2318</v>
      </c>
      <c r="F449" s="4" t="s">
        <v>2057</v>
      </c>
      <c r="G449" s="21"/>
      <c r="H449" s="21" t="s">
        <v>2500</v>
      </c>
      <c r="I449" s="249" t="s">
        <v>1855</v>
      </c>
      <c r="J449" s="13" t="s">
        <v>1120</v>
      </c>
    </row>
    <row r="450" spans="1:10" s="13" customFormat="1" ht="14.25">
      <c r="A450" s="4" t="s">
        <v>56</v>
      </c>
      <c r="B450" s="4" t="s">
        <v>523</v>
      </c>
      <c r="C450" s="4" t="s">
        <v>552</v>
      </c>
      <c r="D450" s="4" t="s">
        <v>2314</v>
      </c>
      <c r="E450" s="4" t="s">
        <v>2315</v>
      </c>
      <c r="F450" s="4" t="s">
        <v>1952</v>
      </c>
      <c r="G450" s="21"/>
      <c r="H450" s="21" t="s">
        <v>2501</v>
      </c>
      <c r="I450" s="249" t="s">
        <v>1855</v>
      </c>
      <c r="J450" s="13" t="s">
        <v>1120</v>
      </c>
    </row>
    <row r="451" spans="1:10" s="13" customFormat="1" ht="14.25">
      <c r="A451" s="4" t="s">
        <v>56</v>
      </c>
      <c r="B451" s="4" t="s">
        <v>523</v>
      </c>
      <c r="C451" s="4" t="s">
        <v>552</v>
      </c>
      <c r="D451" s="4" t="s">
        <v>2323</v>
      </c>
      <c r="E451" s="4" t="s">
        <v>2502</v>
      </c>
      <c r="F451" s="4" t="s">
        <v>1952</v>
      </c>
      <c r="G451" s="21"/>
      <c r="H451" s="21" t="s">
        <v>2503</v>
      </c>
      <c r="I451" s="249" t="s">
        <v>1855</v>
      </c>
      <c r="J451" s="13" t="s">
        <v>1120</v>
      </c>
    </row>
    <row r="452" spans="1:10" s="13" customFormat="1" ht="14.25">
      <c r="A452" s="4" t="s">
        <v>56</v>
      </c>
      <c r="B452" s="4" t="s">
        <v>523</v>
      </c>
      <c r="C452" s="4" t="s">
        <v>552</v>
      </c>
      <c r="D452" s="4" t="s">
        <v>2504</v>
      </c>
      <c r="E452" s="4" t="s">
        <v>2505</v>
      </c>
      <c r="F452" s="4" t="s">
        <v>2057</v>
      </c>
      <c r="G452" s="21"/>
      <c r="H452" s="21" t="s">
        <v>2506</v>
      </c>
      <c r="I452" s="249" t="s">
        <v>1855</v>
      </c>
      <c r="J452" s="13" t="s">
        <v>1120</v>
      </c>
    </row>
    <row r="453" spans="1:10" s="13" customFormat="1" ht="14.25">
      <c r="A453" s="4" t="s">
        <v>56</v>
      </c>
      <c r="B453" s="4" t="s">
        <v>523</v>
      </c>
      <c r="C453" s="4" t="s">
        <v>552</v>
      </c>
      <c r="D453" s="4" t="s">
        <v>2326</v>
      </c>
      <c r="E453" s="4" t="s">
        <v>2327</v>
      </c>
      <c r="F453" s="4" t="s">
        <v>1952</v>
      </c>
      <c r="G453" s="21"/>
      <c r="H453" s="21" t="s">
        <v>2507</v>
      </c>
      <c r="I453" s="249" t="s">
        <v>1855</v>
      </c>
      <c r="J453" s="13" t="s">
        <v>1120</v>
      </c>
    </row>
    <row r="454" spans="1:10" s="13" customFormat="1" ht="14.25">
      <c r="A454" s="258" t="s">
        <v>56</v>
      </c>
      <c r="B454" s="258" t="s">
        <v>523</v>
      </c>
      <c r="C454" s="258" t="s">
        <v>552</v>
      </c>
      <c r="D454" s="258" t="s">
        <v>2332</v>
      </c>
      <c r="E454" s="258" t="s">
        <v>2333</v>
      </c>
      <c r="F454" s="258" t="s">
        <v>2057</v>
      </c>
      <c r="G454" s="259"/>
      <c r="H454" s="259" t="s">
        <v>2508</v>
      </c>
      <c r="I454" s="260" t="s">
        <v>1855</v>
      </c>
      <c r="J454" s="14" t="s">
        <v>1120</v>
      </c>
    </row>
    <row r="455" spans="1:10" s="13" customFormat="1">
      <c r="A455" s="175" t="s">
        <v>56</v>
      </c>
      <c r="B455" s="175" t="s">
        <v>523</v>
      </c>
      <c r="C455" s="175" t="s">
        <v>554</v>
      </c>
      <c r="D455" s="175" t="s">
        <v>2285</v>
      </c>
      <c r="E455" s="175" t="s">
        <v>15608</v>
      </c>
      <c r="F455" s="175" t="s">
        <v>1952</v>
      </c>
      <c r="G455" s="252" t="s">
        <v>14353</v>
      </c>
      <c r="H455" s="252" t="s">
        <v>2287</v>
      </c>
      <c r="I455" s="246" t="s">
        <v>1954</v>
      </c>
      <c r="J455" s="182" t="s">
        <v>1120</v>
      </c>
    </row>
    <row r="456" spans="1:10" s="13" customFormat="1" ht="14.25">
      <c r="A456" s="4" t="s">
        <v>56</v>
      </c>
      <c r="B456" s="4" t="s">
        <v>523</v>
      </c>
      <c r="C456" s="4" t="s">
        <v>554</v>
      </c>
      <c r="D456" s="4" t="s">
        <v>2344</v>
      </c>
      <c r="E456" s="4" t="s">
        <v>2509</v>
      </c>
      <c r="F456" s="4" t="s">
        <v>1952</v>
      </c>
      <c r="G456" s="21"/>
      <c r="H456" s="21" t="s">
        <v>2510</v>
      </c>
      <c r="I456" s="249" t="s">
        <v>1855</v>
      </c>
      <c r="J456" s="13" t="s">
        <v>1120</v>
      </c>
    </row>
    <row r="457" spans="1:10" s="13" customFormat="1" ht="14.25">
      <c r="A457" s="4" t="s">
        <v>56</v>
      </c>
      <c r="B457" s="4" t="s">
        <v>523</v>
      </c>
      <c r="C457" s="4" t="s">
        <v>554</v>
      </c>
      <c r="D457" s="4" t="s">
        <v>2095</v>
      </c>
      <c r="E457" s="4" t="s">
        <v>2511</v>
      </c>
      <c r="F457" s="4" t="s">
        <v>1952</v>
      </c>
      <c r="G457" s="21"/>
      <c r="H457" s="21" t="s">
        <v>2512</v>
      </c>
      <c r="I457" s="249" t="s">
        <v>1855</v>
      </c>
      <c r="J457" s="13" t="s">
        <v>1120</v>
      </c>
    </row>
    <row r="458" spans="1:10" s="13" customFormat="1" ht="14.25">
      <c r="A458" s="4" t="s">
        <v>56</v>
      </c>
      <c r="B458" s="4" t="s">
        <v>523</v>
      </c>
      <c r="C458" s="4" t="s">
        <v>554</v>
      </c>
      <c r="D458" s="4" t="s">
        <v>2013</v>
      </c>
      <c r="E458" s="4" t="s">
        <v>2492</v>
      </c>
      <c r="F458" s="4" t="s">
        <v>2057</v>
      </c>
      <c r="G458" s="21"/>
      <c r="H458" s="21" t="s">
        <v>2513</v>
      </c>
      <c r="I458" s="249" t="s">
        <v>1855</v>
      </c>
      <c r="J458" s="13" t="s">
        <v>1120</v>
      </c>
    </row>
    <row r="459" spans="1:10" s="13" customFormat="1" ht="14.25">
      <c r="A459" s="4" t="s">
        <v>56</v>
      </c>
      <c r="B459" s="4" t="s">
        <v>523</v>
      </c>
      <c r="C459" s="4" t="s">
        <v>554</v>
      </c>
      <c r="D459" s="4" t="s">
        <v>1998</v>
      </c>
      <c r="E459" s="4" t="s">
        <v>2514</v>
      </c>
      <c r="F459" s="4" t="s">
        <v>1952</v>
      </c>
      <c r="G459" s="21"/>
      <c r="H459" s="21" t="s">
        <v>2515</v>
      </c>
      <c r="I459" s="249" t="s">
        <v>1855</v>
      </c>
      <c r="J459" s="13" t="s">
        <v>1120</v>
      </c>
    </row>
    <row r="460" spans="1:10" s="13" customFormat="1" ht="14.25">
      <c r="A460" s="4" t="s">
        <v>56</v>
      </c>
      <c r="B460" s="4" t="s">
        <v>523</v>
      </c>
      <c r="C460" s="4" t="s">
        <v>554</v>
      </c>
      <c r="D460" s="4" t="s">
        <v>2004</v>
      </c>
      <c r="E460" s="4" t="s">
        <v>2516</v>
      </c>
      <c r="F460" s="4" t="s">
        <v>1952</v>
      </c>
      <c r="G460" s="21"/>
      <c r="H460" s="21" t="s">
        <v>2517</v>
      </c>
      <c r="I460" s="249" t="s">
        <v>1855</v>
      </c>
      <c r="J460" s="13" t="s">
        <v>1120</v>
      </c>
    </row>
    <row r="461" spans="1:10" s="13" customFormat="1" ht="14.25">
      <c r="A461" s="4" t="s">
        <v>56</v>
      </c>
      <c r="B461" s="4" t="s">
        <v>523</v>
      </c>
      <c r="C461" s="4" t="s">
        <v>554</v>
      </c>
      <c r="D461" s="4" t="s">
        <v>2001</v>
      </c>
      <c r="E461" s="4" t="s">
        <v>2518</v>
      </c>
      <c r="F461" s="4" t="s">
        <v>1952</v>
      </c>
      <c r="G461" s="21"/>
      <c r="H461" s="21" t="s">
        <v>2519</v>
      </c>
      <c r="I461" s="249" t="s">
        <v>1855</v>
      </c>
      <c r="J461" s="13" t="s">
        <v>1120</v>
      </c>
    </row>
    <row r="462" spans="1:10" s="13" customFormat="1">
      <c r="A462" s="175" t="s">
        <v>56</v>
      </c>
      <c r="B462" s="175" t="s">
        <v>523</v>
      </c>
      <c r="C462" s="175" t="s">
        <v>556</v>
      </c>
      <c r="D462" s="175" t="s">
        <v>2288</v>
      </c>
      <c r="E462" s="175" t="s">
        <v>15609</v>
      </c>
      <c r="F462" s="175" t="s">
        <v>1952</v>
      </c>
      <c r="G462" s="252" t="s">
        <v>14353</v>
      </c>
      <c r="H462" s="252" t="s">
        <v>2290</v>
      </c>
      <c r="I462" s="246" t="s">
        <v>1954</v>
      </c>
      <c r="J462" s="182" t="s">
        <v>1120</v>
      </c>
    </row>
    <row r="463" spans="1:10" s="13" customFormat="1" ht="14.25">
      <c r="A463" s="4" t="s">
        <v>56</v>
      </c>
      <c r="B463" s="4" t="s">
        <v>523</v>
      </c>
      <c r="C463" s="4" t="s">
        <v>556</v>
      </c>
      <c r="D463" s="4" t="s">
        <v>2043</v>
      </c>
      <c r="E463" s="4" t="s">
        <v>2521</v>
      </c>
      <c r="F463" s="4" t="s">
        <v>1952</v>
      </c>
      <c r="G463" s="21"/>
      <c r="H463" s="21" t="s">
        <v>2522</v>
      </c>
      <c r="I463" s="249" t="s">
        <v>1855</v>
      </c>
      <c r="J463" s="13" t="s">
        <v>1120</v>
      </c>
    </row>
    <row r="464" spans="1:10" s="13" customFormat="1" ht="14.25">
      <c r="A464" s="4" t="s">
        <v>56</v>
      </c>
      <c r="B464" s="4" t="s">
        <v>523</v>
      </c>
      <c r="C464" s="4" t="s">
        <v>556</v>
      </c>
      <c r="D464" s="4" t="s">
        <v>2297</v>
      </c>
      <c r="E464" s="4" t="s">
        <v>2523</v>
      </c>
      <c r="F464" s="4" t="s">
        <v>2057</v>
      </c>
      <c r="G464" s="21"/>
      <c r="H464" s="21" t="s">
        <v>2524</v>
      </c>
      <c r="I464" s="249" t="s">
        <v>1855</v>
      </c>
      <c r="J464" s="13" t="s">
        <v>1120</v>
      </c>
    </row>
    <row r="465" spans="1:13" s="13" customFormat="1" ht="14.25">
      <c r="A465" s="4" t="s">
        <v>56</v>
      </c>
      <c r="B465" s="4" t="s">
        <v>523</v>
      </c>
      <c r="C465" s="4" t="s">
        <v>556</v>
      </c>
      <c r="D465" s="4" t="s">
        <v>2525</v>
      </c>
      <c r="E465" s="4" t="s">
        <v>2526</v>
      </c>
      <c r="F465" s="4" t="s">
        <v>1952</v>
      </c>
      <c r="G465" s="21"/>
      <c r="H465" s="21" t="s">
        <v>2527</v>
      </c>
      <c r="I465" s="249" t="s">
        <v>1855</v>
      </c>
      <c r="J465" s="13" t="s">
        <v>1120</v>
      </c>
    </row>
    <row r="466" spans="1:13" s="13" customFormat="1" ht="14.25">
      <c r="A466" s="4" t="s">
        <v>56</v>
      </c>
      <c r="B466" s="4" t="s">
        <v>523</v>
      </c>
      <c r="C466" s="4" t="s">
        <v>556</v>
      </c>
      <c r="D466" s="4" t="s">
        <v>2083</v>
      </c>
      <c r="E466" s="4" t="s">
        <v>2084</v>
      </c>
      <c r="F466" s="4" t="s">
        <v>1952</v>
      </c>
      <c r="G466" s="21"/>
      <c r="H466" s="21" t="s">
        <v>2528</v>
      </c>
      <c r="I466" s="249" t="s">
        <v>1855</v>
      </c>
      <c r="J466" s="13" t="s">
        <v>1120</v>
      </c>
    </row>
    <row r="467" spans="1:13" s="13" customFormat="1" ht="14.25">
      <c r="A467" s="4" t="s">
        <v>56</v>
      </c>
      <c r="B467" s="4" t="s">
        <v>523</v>
      </c>
      <c r="C467" s="4" t="s">
        <v>556</v>
      </c>
      <c r="D467" s="4" t="s">
        <v>2294</v>
      </c>
      <c r="E467" s="4" t="s">
        <v>2529</v>
      </c>
      <c r="F467" s="4" t="s">
        <v>2057</v>
      </c>
      <c r="G467" s="21"/>
      <c r="H467" s="21" t="s">
        <v>2530</v>
      </c>
      <c r="I467" s="249" t="s">
        <v>1855</v>
      </c>
      <c r="J467" s="13" t="s">
        <v>1120</v>
      </c>
    </row>
    <row r="468" spans="1:13" s="13" customFormat="1" ht="14.25">
      <c r="A468" s="4" t="s">
        <v>56</v>
      </c>
      <c r="B468" s="4" t="s">
        <v>523</v>
      </c>
      <c r="C468" s="4" t="s">
        <v>556</v>
      </c>
      <c r="D468" s="4" t="s">
        <v>2479</v>
      </c>
      <c r="E468" s="4" t="s">
        <v>2480</v>
      </c>
      <c r="F468" s="4" t="s">
        <v>1952</v>
      </c>
      <c r="G468" s="21"/>
      <c r="H468" s="21" t="s">
        <v>2531</v>
      </c>
      <c r="I468" s="249" t="s">
        <v>1855</v>
      </c>
      <c r="J468" s="13" t="s">
        <v>1120</v>
      </c>
    </row>
    <row r="469" spans="1:13" s="13" customFormat="1" ht="14.25">
      <c r="A469" s="4" t="s">
        <v>56</v>
      </c>
      <c r="B469" s="4" t="s">
        <v>523</v>
      </c>
      <c r="C469" s="4" t="s">
        <v>556</v>
      </c>
      <c r="D469" s="4" t="s">
        <v>2308</v>
      </c>
      <c r="E469" s="4" t="s">
        <v>2309</v>
      </c>
      <c r="F469" s="4" t="s">
        <v>1952</v>
      </c>
      <c r="G469" s="21"/>
      <c r="H469" s="21" t="s">
        <v>2532</v>
      </c>
      <c r="I469" s="249" t="s">
        <v>1855</v>
      </c>
      <c r="J469" s="13" t="s">
        <v>1120</v>
      </c>
    </row>
    <row r="470" spans="1:13" s="13" customFormat="1" ht="14.25">
      <c r="A470" s="4" t="s">
        <v>56</v>
      </c>
      <c r="B470" s="4" t="s">
        <v>523</v>
      </c>
      <c r="C470" s="4" t="s">
        <v>556</v>
      </c>
      <c r="D470" s="4" t="s">
        <v>2486</v>
      </c>
      <c r="E470" s="4" t="s">
        <v>2309</v>
      </c>
      <c r="F470" s="4" t="s">
        <v>1952</v>
      </c>
      <c r="G470" s="21"/>
      <c r="H470" s="21" t="s">
        <v>2533</v>
      </c>
      <c r="I470" s="249" t="s">
        <v>1855</v>
      </c>
      <c r="J470" s="13" t="s">
        <v>1120</v>
      </c>
    </row>
    <row r="471" spans="1:13" s="13" customFormat="1" ht="14.25">
      <c r="A471" s="4" t="s">
        <v>56</v>
      </c>
      <c r="B471" s="4" t="s">
        <v>523</v>
      </c>
      <c r="C471" s="4" t="s">
        <v>556</v>
      </c>
      <c r="D471" s="4" t="s">
        <v>2189</v>
      </c>
      <c r="E471" s="4" t="s">
        <v>2292</v>
      </c>
      <c r="F471" s="4" t="s">
        <v>1952</v>
      </c>
      <c r="G471" s="21"/>
      <c r="H471" s="21" t="s">
        <v>2534</v>
      </c>
      <c r="I471" s="249" t="s">
        <v>1855</v>
      </c>
      <c r="J471" s="13" t="s">
        <v>1120</v>
      </c>
    </row>
    <row r="472" spans="1:13" s="13" customFormat="1" ht="14.25">
      <c r="A472" s="4" t="s">
        <v>56</v>
      </c>
      <c r="B472" s="4" t="s">
        <v>523</v>
      </c>
      <c r="C472" s="4" t="s">
        <v>556</v>
      </c>
      <c r="D472" s="4" t="s">
        <v>2301</v>
      </c>
      <c r="E472" s="4" t="s">
        <v>2535</v>
      </c>
      <c r="F472" s="4" t="s">
        <v>1952</v>
      </c>
      <c r="G472" s="21"/>
      <c r="H472" s="21" t="s">
        <v>2536</v>
      </c>
      <c r="I472" s="249" t="s">
        <v>1855</v>
      </c>
      <c r="J472" s="13" t="s">
        <v>1120</v>
      </c>
      <c r="K472" s="14"/>
      <c r="L472" s="14"/>
      <c r="M472" s="14"/>
    </row>
    <row r="473" spans="1:13" s="13" customFormat="1" ht="14.25">
      <c r="A473" s="4" t="s">
        <v>56</v>
      </c>
      <c r="B473" s="4" t="s">
        <v>523</v>
      </c>
      <c r="C473" s="4" t="s">
        <v>556</v>
      </c>
      <c r="D473" s="4" t="s">
        <v>2311</v>
      </c>
      <c r="E473" s="4" t="s">
        <v>2537</v>
      </c>
      <c r="F473" s="4" t="s">
        <v>1952</v>
      </c>
      <c r="G473" s="21"/>
      <c r="H473" s="21" t="s">
        <v>2538</v>
      </c>
      <c r="I473" s="249" t="s">
        <v>1855</v>
      </c>
      <c r="J473" s="13" t="s">
        <v>1120</v>
      </c>
    </row>
    <row r="474" spans="1:13" s="13" customFormat="1" ht="14.25">
      <c r="A474" s="4" t="s">
        <v>56</v>
      </c>
      <c r="B474" s="4" t="s">
        <v>523</v>
      </c>
      <c r="C474" s="4" t="s">
        <v>556</v>
      </c>
      <c r="D474" s="4" t="s">
        <v>2030</v>
      </c>
      <c r="E474" s="4" t="s">
        <v>2539</v>
      </c>
      <c r="F474" s="4" t="s">
        <v>1952</v>
      </c>
      <c r="G474" s="21"/>
      <c r="H474" s="21" t="s">
        <v>2540</v>
      </c>
      <c r="I474" s="249" t="s">
        <v>1855</v>
      </c>
      <c r="J474" s="13" t="s">
        <v>1120</v>
      </c>
    </row>
    <row r="475" spans="1:13" s="13" customFormat="1" ht="14.25">
      <c r="A475" s="4" t="s">
        <v>56</v>
      </c>
      <c r="B475" s="4" t="s">
        <v>523</v>
      </c>
      <c r="C475" s="4" t="s">
        <v>556</v>
      </c>
      <c r="D475" s="4" t="s">
        <v>2483</v>
      </c>
      <c r="E475" s="4" t="s">
        <v>2484</v>
      </c>
      <c r="F475" s="4" t="s">
        <v>1952</v>
      </c>
      <c r="G475" s="21"/>
      <c r="H475" s="21" t="s">
        <v>2541</v>
      </c>
      <c r="I475" s="249" t="s">
        <v>1855</v>
      </c>
      <c r="J475" s="13" t="s">
        <v>1120</v>
      </c>
    </row>
    <row r="476" spans="1:13" s="13" customFormat="1">
      <c r="A476" s="175" t="s">
        <v>56</v>
      </c>
      <c r="B476" s="175" t="s">
        <v>523</v>
      </c>
      <c r="C476" s="175" t="s">
        <v>558</v>
      </c>
      <c r="D476" s="175" t="s">
        <v>2288</v>
      </c>
      <c r="E476" s="175" t="s">
        <v>15609</v>
      </c>
      <c r="F476" s="175" t="s">
        <v>1952</v>
      </c>
      <c r="G476" s="252" t="s">
        <v>14353</v>
      </c>
      <c r="H476" s="252" t="s">
        <v>2290</v>
      </c>
      <c r="I476" s="246" t="s">
        <v>1954</v>
      </c>
      <c r="J476" s="182" t="s">
        <v>1120</v>
      </c>
    </row>
    <row r="477" spans="1:13" s="13" customFormat="1" ht="14.25">
      <c r="A477" s="4" t="s">
        <v>56</v>
      </c>
      <c r="B477" s="4" t="s">
        <v>523</v>
      </c>
      <c r="C477" s="4" t="s">
        <v>558</v>
      </c>
      <c r="D477" s="4" t="s">
        <v>2317</v>
      </c>
      <c r="E477" s="4" t="s">
        <v>2318</v>
      </c>
      <c r="F477" s="4" t="s">
        <v>2057</v>
      </c>
      <c r="G477" s="21"/>
      <c r="H477" s="21" t="s">
        <v>2542</v>
      </c>
      <c r="I477" s="249" t="s">
        <v>1855</v>
      </c>
      <c r="J477" s="13" t="s">
        <v>1120</v>
      </c>
    </row>
    <row r="478" spans="1:13" s="13" customFormat="1" ht="14.25">
      <c r="A478" s="4" t="s">
        <v>56</v>
      </c>
      <c r="B478" s="4" t="s">
        <v>523</v>
      </c>
      <c r="C478" s="4" t="s">
        <v>558</v>
      </c>
      <c r="D478" s="4" t="s">
        <v>2314</v>
      </c>
      <c r="E478" s="4" t="s">
        <v>2315</v>
      </c>
      <c r="F478" s="4" t="s">
        <v>2057</v>
      </c>
      <c r="G478" s="21"/>
      <c r="H478" s="21" t="s">
        <v>2543</v>
      </c>
      <c r="I478" s="249" t="s">
        <v>1855</v>
      </c>
      <c r="J478" s="13" t="s">
        <v>1120</v>
      </c>
    </row>
    <row r="479" spans="1:13" s="13" customFormat="1" ht="14.25">
      <c r="A479" s="4" t="s">
        <v>56</v>
      </c>
      <c r="B479" s="4" t="s">
        <v>523</v>
      </c>
      <c r="C479" s="4" t="s">
        <v>558</v>
      </c>
      <c r="D479" s="4" t="s">
        <v>2320</v>
      </c>
      <c r="E479" s="4" t="s">
        <v>2321</v>
      </c>
      <c r="F479" s="4" t="s">
        <v>1952</v>
      </c>
      <c r="G479" s="21"/>
      <c r="H479" s="21" t="s">
        <v>2544</v>
      </c>
      <c r="I479" s="249" t="s">
        <v>1855</v>
      </c>
      <c r="J479" s="13" t="s">
        <v>1120</v>
      </c>
    </row>
    <row r="480" spans="1:13" s="13" customFormat="1" ht="14.25">
      <c r="A480" s="4" t="s">
        <v>56</v>
      </c>
      <c r="B480" s="4" t="s">
        <v>523</v>
      </c>
      <c r="C480" s="4" t="s">
        <v>558</v>
      </c>
      <c r="D480" s="4" t="s">
        <v>2323</v>
      </c>
      <c r="E480" s="4" t="s">
        <v>2324</v>
      </c>
      <c r="F480" s="4" t="s">
        <v>1952</v>
      </c>
      <c r="G480" s="21"/>
      <c r="H480" s="21" t="s">
        <v>2545</v>
      </c>
      <c r="I480" s="249" t="s">
        <v>1855</v>
      </c>
      <c r="J480" s="13" t="s">
        <v>1120</v>
      </c>
    </row>
    <row r="481" spans="1:10" s="13" customFormat="1" ht="14.25">
      <c r="A481" s="4" t="s">
        <v>56</v>
      </c>
      <c r="B481" s="4" t="s">
        <v>523</v>
      </c>
      <c r="C481" s="4" t="s">
        <v>558</v>
      </c>
      <c r="D481" s="4" t="s">
        <v>2326</v>
      </c>
      <c r="E481" s="4" t="s">
        <v>2327</v>
      </c>
      <c r="F481" s="4" t="s">
        <v>2057</v>
      </c>
      <c r="G481" s="21"/>
      <c r="H481" s="21" t="s">
        <v>2546</v>
      </c>
      <c r="I481" s="249" t="s">
        <v>1855</v>
      </c>
      <c r="J481" s="13" t="s">
        <v>1120</v>
      </c>
    </row>
    <row r="482" spans="1:10" s="13" customFormat="1" ht="14.25">
      <c r="A482" s="4" t="s">
        <v>56</v>
      </c>
      <c r="B482" s="4" t="s">
        <v>523</v>
      </c>
      <c r="C482" s="4" t="s">
        <v>558</v>
      </c>
      <c r="D482" s="4" t="s">
        <v>2504</v>
      </c>
      <c r="E482" s="4" t="s">
        <v>2505</v>
      </c>
      <c r="F482" s="4" t="s">
        <v>2057</v>
      </c>
      <c r="G482" s="21"/>
      <c r="H482" s="21" t="s">
        <v>2547</v>
      </c>
      <c r="I482" s="249" t="s">
        <v>1855</v>
      </c>
      <c r="J482" s="13" t="s">
        <v>1120</v>
      </c>
    </row>
    <row r="483" spans="1:10" s="13" customFormat="1" ht="14.25">
      <c r="A483" s="4" t="s">
        <v>56</v>
      </c>
      <c r="B483" s="4" t="s">
        <v>523</v>
      </c>
      <c r="C483" s="4" t="s">
        <v>558</v>
      </c>
      <c r="D483" s="4" t="s">
        <v>2329</v>
      </c>
      <c r="E483" s="4" t="s">
        <v>2548</v>
      </c>
      <c r="F483" s="4" t="s">
        <v>1952</v>
      </c>
      <c r="G483" s="21"/>
      <c r="H483" s="21" t="s">
        <v>2549</v>
      </c>
      <c r="I483" s="249" t="s">
        <v>1855</v>
      </c>
      <c r="J483" s="13" t="s">
        <v>1120</v>
      </c>
    </row>
    <row r="484" spans="1:10" s="13" customFormat="1" ht="14.25">
      <c r="A484" s="258" t="s">
        <v>56</v>
      </c>
      <c r="B484" s="258" t="s">
        <v>523</v>
      </c>
      <c r="C484" s="258" t="s">
        <v>558</v>
      </c>
      <c r="D484" s="258" t="s">
        <v>2332</v>
      </c>
      <c r="E484" s="258" t="s">
        <v>2333</v>
      </c>
      <c r="F484" s="258" t="s">
        <v>2057</v>
      </c>
      <c r="G484" s="259"/>
      <c r="H484" s="259" t="s">
        <v>2550</v>
      </c>
      <c r="I484" s="260" t="s">
        <v>1855</v>
      </c>
      <c r="J484" s="14" t="s">
        <v>1120</v>
      </c>
    </row>
    <row r="485" spans="1:10" s="13" customFormat="1">
      <c r="A485" s="175" t="s">
        <v>56</v>
      </c>
      <c r="B485" s="175" t="s">
        <v>523</v>
      </c>
      <c r="C485" s="175" t="s">
        <v>560</v>
      </c>
      <c r="D485" s="175" t="s">
        <v>2288</v>
      </c>
      <c r="E485" s="175" t="s">
        <v>15609</v>
      </c>
      <c r="F485" s="175" t="s">
        <v>1952</v>
      </c>
      <c r="G485" s="252" t="s">
        <v>14353</v>
      </c>
      <c r="H485" s="252" t="s">
        <v>2290</v>
      </c>
      <c r="I485" s="246" t="s">
        <v>1954</v>
      </c>
      <c r="J485" s="182" t="s">
        <v>1120</v>
      </c>
    </row>
    <row r="486" spans="1:10" s="13" customFormat="1" ht="14.25">
      <c r="A486" s="4" t="s">
        <v>56</v>
      </c>
      <c r="B486" s="4" t="s">
        <v>523</v>
      </c>
      <c r="C486" s="4" t="s">
        <v>560</v>
      </c>
      <c r="D486" s="4" t="s">
        <v>2095</v>
      </c>
      <c r="E486" s="4" t="s">
        <v>2551</v>
      </c>
      <c r="F486" s="4" t="s">
        <v>1952</v>
      </c>
      <c r="G486" s="21"/>
      <c r="H486" s="21" t="s">
        <v>2552</v>
      </c>
      <c r="I486" s="249" t="s">
        <v>1855</v>
      </c>
      <c r="J486" s="13" t="s">
        <v>1120</v>
      </c>
    </row>
    <row r="487" spans="1:10" s="13" customFormat="1" ht="14.25">
      <c r="A487" s="4" t="s">
        <v>56</v>
      </c>
      <c r="B487" s="4" t="s">
        <v>523</v>
      </c>
      <c r="C487" s="4" t="s">
        <v>560</v>
      </c>
      <c r="D487" s="4" t="s">
        <v>2347</v>
      </c>
      <c r="E487" s="4" t="s">
        <v>2553</v>
      </c>
      <c r="F487" s="4" t="s">
        <v>1952</v>
      </c>
      <c r="G487" s="21"/>
      <c r="H487" s="21" t="s">
        <v>2554</v>
      </c>
      <c r="I487" s="249" t="s">
        <v>1855</v>
      </c>
      <c r="J487" s="13" t="s">
        <v>1120</v>
      </c>
    </row>
    <row r="488" spans="1:10" s="13" customFormat="1" ht="14.25">
      <c r="A488" s="4" t="s">
        <v>56</v>
      </c>
      <c r="B488" s="4" t="s">
        <v>523</v>
      </c>
      <c r="C488" s="4" t="s">
        <v>560</v>
      </c>
      <c r="D488" s="4" t="s">
        <v>1998</v>
      </c>
      <c r="E488" s="4" t="s">
        <v>2555</v>
      </c>
      <c r="F488" s="4" t="s">
        <v>1952</v>
      </c>
      <c r="G488" s="21"/>
      <c r="H488" s="21" t="s">
        <v>2556</v>
      </c>
      <c r="I488" s="249" t="s">
        <v>1855</v>
      </c>
      <c r="J488" s="13" t="s">
        <v>1120</v>
      </c>
    </row>
    <row r="489" spans="1:10" s="13" customFormat="1" ht="14.25">
      <c r="A489" s="4" t="s">
        <v>56</v>
      </c>
      <c r="B489" s="4" t="s">
        <v>523</v>
      </c>
      <c r="C489" s="4" t="s">
        <v>560</v>
      </c>
      <c r="D489" s="4" t="s">
        <v>2001</v>
      </c>
      <c r="E489" s="4" t="s">
        <v>2518</v>
      </c>
      <c r="F489" s="4" t="s">
        <v>1952</v>
      </c>
      <c r="G489" s="21"/>
      <c r="H489" s="21" t="s">
        <v>2557</v>
      </c>
      <c r="I489" s="249" t="s">
        <v>1855</v>
      </c>
      <c r="J489" s="13" t="s">
        <v>1120</v>
      </c>
    </row>
    <row r="490" spans="1:10" s="13" customFormat="1" ht="14.25">
      <c r="A490" s="4" t="s">
        <v>56</v>
      </c>
      <c r="B490" s="4" t="s">
        <v>523</v>
      </c>
      <c r="C490" s="4" t="s">
        <v>560</v>
      </c>
      <c r="D490" s="4" t="s">
        <v>2558</v>
      </c>
      <c r="E490" s="4" t="s">
        <v>2559</v>
      </c>
      <c r="F490" s="4" t="s">
        <v>1952</v>
      </c>
      <c r="G490" s="21"/>
      <c r="H490" s="21" t="s">
        <v>2560</v>
      </c>
      <c r="I490" s="249" t="s">
        <v>1855</v>
      </c>
      <c r="J490" s="13" t="s">
        <v>1120</v>
      </c>
    </row>
    <row r="491" spans="1:10" s="13" customFormat="1" ht="14.25">
      <c r="A491" s="4" t="s">
        <v>56</v>
      </c>
      <c r="B491" s="4" t="s">
        <v>523</v>
      </c>
      <c r="C491" s="4" t="s">
        <v>560</v>
      </c>
      <c r="D491" s="4" t="s">
        <v>2561</v>
      </c>
      <c r="E491" s="4" t="s">
        <v>2562</v>
      </c>
      <c r="F491" s="4" t="s">
        <v>1952</v>
      </c>
      <c r="G491" s="21"/>
      <c r="H491" s="21" t="s">
        <v>2563</v>
      </c>
      <c r="I491" s="249" t="s">
        <v>1855</v>
      </c>
      <c r="J491" s="13" t="s">
        <v>1120</v>
      </c>
    </row>
    <row r="492" spans="1:10" s="13" customFormat="1" ht="14.25">
      <c r="A492" s="4" t="s">
        <v>56</v>
      </c>
      <c r="B492" s="4" t="s">
        <v>523</v>
      </c>
      <c r="C492" s="4" t="s">
        <v>560</v>
      </c>
      <c r="D492" s="4" t="s">
        <v>2004</v>
      </c>
      <c r="E492" s="4" t="s">
        <v>2516</v>
      </c>
      <c r="F492" s="4" t="s">
        <v>1952</v>
      </c>
      <c r="G492" s="21"/>
      <c r="H492" s="21" t="s">
        <v>2564</v>
      </c>
      <c r="I492" s="249" t="s">
        <v>1855</v>
      </c>
      <c r="J492" s="13" t="s">
        <v>1120</v>
      </c>
    </row>
    <row r="493" spans="1:10" s="13" customFormat="1" ht="14.25">
      <c r="A493" s="4" t="s">
        <v>56</v>
      </c>
      <c r="B493" s="4" t="s">
        <v>523</v>
      </c>
      <c r="C493" s="4" t="s">
        <v>560</v>
      </c>
      <c r="D493" s="4" t="s">
        <v>2344</v>
      </c>
      <c r="E493" s="4" t="s">
        <v>2509</v>
      </c>
      <c r="F493" s="4" t="s">
        <v>1952</v>
      </c>
      <c r="G493" s="21"/>
      <c r="H493" s="21" t="s">
        <v>2565</v>
      </c>
      <c r="I493" s="249" t="s">
        <v>1855</v>
      </c>
      <c r="J493" s="13" t="s">
        <v>1120</v>
      </c>
    </row>
    <row r="494" spans="1:10" s="13" customFormat="1" ht="14.25">
      <c r="A494" s="4" t="s">
        <v>56</v>
      </c>
      <c r="B494" s="4" t="s">
        <v>523</v>
      </c>
      <c r="C494" s="4" t="s">
        <v>560</v>
      </c>
      <c r="D494" s="4" t="s">
        <v>2350</v>
      </c>
      <c r="E494" s="4" t="s">
        <v>2566</v>
      </c>
      <c r="F494" s="4" t="s">
        <v>1952</v>
      </c>
      <c r="G494" s="21"/>
      <c r="H494" s="21" t="s">
        <v>2567</v>
      </c>
      <c r="I494" s="249" t="s">
        <v>1855</v>
      </c>
      <c r="J494" s="13" t="s">
        <v>1120</v>
      </c>
    </row>
    <row r="495" spans="1:10" s="13" customFormat="1" ht="14.25">
      <c r="A495" s="4" t="s">
        <v>56</v>
      </c>
      <c r="B495" s="4" t="s">
        <v>523</v>
      </c>
      <c r="C495" s="4" t="s">
        <v>560</v>
      </c>
      <c r="D495" s="4" t="s">
        <v>2341</v>
      </c>
      <c r="E495" s="4" t="s">
        <v>2568</v>
      </c>
      <c r="F495" s="4" t="s">
        <v>1952</v>
      </c>
      <c r="G495" s="21"/>
      <c r="H495" s="21" t="s">
        <v>2569</v>
      </c>
      <c r="I495" s="249" t="s">
        <v>1855</v>
      </c>
      <c r="J495" s="13" t="s">
        <v>1120</v>
      </c>
    </row>
    <row r="496" spans="1:10" s="13" customFormat="1">
      <c r="A496" s="175" t="s">
        <v>56</v>
      </c>
      <c r="B496" s="175" t="s">
        <v>523</v>
      </c>
      <c r="C496" s="175" t="s">
        <v>562</v>
      </c>
      <c r="D496" s="175" t="s">
        <v>2570</v>
      </c>
      <c r="E496" s="175" t="s">
        <v>7663</v>
      </c>
      <c r="F496" s="175" t="s">
        <v>1952</v>
      </c>
      <c r="G496" s="252" t="s">
        <v>14353</v>
      </c>
      <c r="H496" s="252" t="s">
        <v>2571</v>
      </c>
      <c r="I496" s="246" t="s">
        <v>1954</v>
      </c>
      <c r="J496" s="182" t="s">
        <v>1120</v>
      </c>
    </row>
    <row r="497" spans="1:10" s="13" customFormat="1" ht="14.25">
      <c r="A497" s="4" t="s">
        <v>56</v>
      </c>
      <c r="B497" s="4" t="s">
        <v>523</v>
      </c>
      <c r="C497" s="4" t="s">
        <v>562</v>
      </c>
      <c r="D497" s="4" t="s">
        <v>2261</v>
      </c>
      <c r="E497" s="4" t="s">
        <v>15612</v>
      </c>
      <c r="F497" s="4" t="s">
        <v>1952</v>
      </c>
      <c r="G497" s="21"/>
      <c r="H497" s="21" t="s">
        <v>2263</v>
      </c>
      <c r="I497" s="249" t="s">
        <v>1855</v>
      </c>
      <c r="J497" s="13" t="s">
        <v>1120</v>
      </c>
    </row>
    <row r="498" spans="1:10" s="13" customFormat="1" ht="14.25">
      <c r="A498" s="4" t="s">
        <v>56</v>
      </c>
      <c r="B498" s="4" t="s">
        <v>523</v>
      </c>
      <c r="C498" s="4" t="s">
        <v>562</v>
      </c>
      <c r="D498" s="4" t="s">
        <v>2219</v>
      </c>
      <c r="E498" s="4" t="s">
        <v>15302</v>
      </c>
      <c r="F498" s="4" t="s">
        <v>1952</v>
      </c>
      <c r="G498" s="21"/>
      <c r="H498" s="21" t="s">
        <v>2573</v>
      </c>
      <c r="I498" s="249" t="s">
        <v>1855</v>
      </c>
      <c r="J498" s="13" t="s">
        <v>1120</v>
      </c>
    </row>
    <row r="499" spans="1:10" s="13" customFormat="1">
      <c r="A499" s="175" t="s">
        <v>56</v>
      </c>
      <c r="B499" s="175" t="s">
        <v>523</v>
      </c>
      <c r="C499" s="175" t="s">
        <v>564</v>
      </c>
      <c r="D499" s="175" t="s">
        <v>2574</v>
      </c>
      <c r="E499" s="175" t="s">
        <v>7663</v>
      </c>
      <c r="F499" s="175" t="s">
        <v>1952</v>
      </c>
      <c r="G499" s="252" t="s">
        <v>14353</v>
      </c>
      <c r="H499" s="252" t="s">
        <v>2575</v>
      </c>
      <c r="I499" s="246" t="s">
        <v>1954</v>
      </c>
      <c r="J499" s="182" t="s">
        <v>1120</v>
      </c>
    </row>
    <row r="500" spans="1:10" s="13" customFormat="1" ht="14.25">
      <c r="A500" s="4" t="s">
        <v>56</v>
      </c>
      <c r="B500" s="4" t="s">
        <v>523</v>
      </c>
      <c r="C500" s="4" t="s">
        <v>564</v>
      </c>
      <c r="D500" s="4" t="s">
        <v>2261</v>
      </c>
      <c r="E500" s="4" t="s">
        <v>15612</v>
      </c>
      <c r="F500" s="4" t="s">
        <v>1952</v>
      </c>
      <c r="G500" s="21"/>
      <c r="H500" s="21" t="s">
        <v>2263</v>
      </c>
      <c r="I500" s="249" t="s">
        <v>1855</v>
      </c>
      <c r="J500" s="13" t="s">
        <v>1120</v>
      </c>
    </row>
    <row r="501" spans="1:10" s="13" customFormat="1" ht="14.25">
      <c r="A501" s="4" t="s">
        <v>56</v>
      </c>
      <c r="B501" s="4" t="s">
        <v>523</v>
      </c>
      <c r="C501" s="4" t="s">
        <v>564</v>
      </c>
      <c r="D501" s="4" t="s">
        <v>2228</v>
      </c>
      <c r="E501" s="4" t="s">
        <v>15305</v>
      </c>
      <c r="F501" s="4" t="s">
        <v>1952</v>
      </c>
      <c r="G501" s="21"/>
      <c r="H501" s="21" t="s">
        <v>2576</v>
      </c>
      <c r="I501" s="249" t="s">
        <v>1855</v>
      </c>
      <c r="J501" s="13" t="s">
        <v>1120</v>
      </c>
    </row>
    <row r="502" spans="1:10" s="13" customFormat="1">
      <c r="A502" s="175" t="s">
        <v>56</v>
      </c>
      <c r="B502" s="175" t="s">
        <v>523</v>
      </c>
      <c r="C502" s="175" t="s">
        <v>568</v>
      </c>
      <c r="D502" s="175" t="s">
        <v>2577</v>
      </c>
      <c r="E502" s="175" t="s">
        <v>7663</v>
      </c>
      <c r="F502" s="175" t="s">
        <v>1952</v>
      </c>
      <c r="G502" s="252" t="s">
        <v>14353</v>
      </c>
      <c r="H502" s="252" t="s">
        <v>2578</v>
      </c>
      <c r="I502" s="246" t="s">
        <v>1954</v>
      </c>
      <c r="J502" s="182" t="s">
        <v>1120</v>
      </c>
    </row>
    <row r="503" spans="1:10" s="13" customFormat="1" ht="14.25">
      <c r="A503" s="4" t="s">
        <v>56</v>
      </c>
      <c r="B503" s="4" t="s">
        <v>523</v>
      </c>
      <c r="C503" s="4" t="s">
        <v>568</v>
      </c>
      <c r="D503" s="4" t="s">
        <v>2278</v>
      </c>
      <c r="E503" s="4" t="s">
        <v>15613</v>
      </c>
      <c r="F503" s="4" t="s">
        <v>1952</v>
      </c>
      <c r="G503" s="21"/>
      <c r="H503" s="21" t="s">
        <v>2280</v>
      </c>
      <c r="I503" s="249" t="s">
        <v>1855</v>
      </c>
      <c r="J503" s="13" t="s">
        <v>1120</v>
      </c>
    </row>
    <row r="504" spans="1:10" s="13" customFormat="1" ht="14.25">
      <c r="A504" s="4" t="s">
        <v>56</v>
      </c>
      <c r="B504" s="4" t="s">
        <v>523</v>
      </c>
      <c r="C504" s="4" t="s">
        <v>568</v>
      </c>
      <c r="D504" s="4" t="s">
        <v>2288</v>
      </c>
      <c r="E504" s="4" t="s">
        <v>15614</v>
      </c>
      <c r="F504" s="4" t="s">
        <v>1952</v>
      </c>
      <c r="G504" s="21"/>
      <c r="H504" s="21" t="s">
        <v>2579</v>
      </c>
      <c r="I504" s="249" t="s">
        <v>1855</v>
      </c>
      <c r="J504" s="13" t="s">
        <v>1120</v>
      </c>
    </row>
    <row r="505" spans="1:10" s="13" customFormat="1">
      <c r="A505" s="175" t="s">
        <v>56</v>
      </c>
      <c r="B505" s="175" t="s">
        <v>523</v>
      </c>
      <c r="C505" s="175" t="s">
        <v>2580</v>
      </c>
      <c r="D505" s="175" t="s">
        <v>2581</v>
      </c>
      <c r="E505" s="175" t="s">
        <v>7663</v>
      </c>
      <c r="F505" s="175" t="s">
        <v>1952</v>
      </c>
      <c r="G505" s="252" t="s">
        <v>14353</v>
      </c>
      <c r="H505" s="252" t="s">
        <v>2582</v>
      </c>
      <c r="I505" s="246" t="s">
        <v>1954</v>
      </c>
      <c r="J505" s="182" t="s">
        <v>1120</v>
      </c>
    </row>
    <row r="506" spans="1:10" s="13" customFormat="1" ht="14.25">
      <c r="A506" s="4" t="s">
        <v>56</v>
      </c>
      <c r="B506" s="4" t="s">
        <v>523</v>
      </c>
      <c r="C506" s="4" t="s">
        <v>2580</v>
      </c>
      <c r="D506" s="4" t="s">
        <v>2278</v>
      </c>
      <c r="E506" s="4" t="s">
        <v>15613</v>
      </c>
      <c r="F506" s="4" t="s">
        <v>1952</v>
      </c>
      <c r="G506" s="21"/>
      <c r="H506" s="21" t="s">
        <v>2280</v>
      </c>
      <c r="I506" s="249"/>
      <c r="J506" s="13" t="s">
        <v>1120</v>
      </c>
    </row>
    <row r="507" spans="1:10" s="13" customFormat="1" ht="14.25">
      <c r="A507" s="4" t="s">
        <v>56</v>
      </c>
      <c r="B507" s="4" t="s">
        <v>523</v>
      </c>
      <c r="C507" s="4" t="s">
        <v>2580</v>
      </c>
      <c r="D507" s="4" t="s">
        <v>2261</v>
      </c>
      <c r="E507" s="4" t="s">
        <v>15612</v>
      </c>
      <c r="F507" s="4" t="s">
        <v>1952</v>
      </c>
      <c r="G507" s="21"/>
      <c r="H507" s="21" t="s">
        <v>2583</v>
      </c>
      <c r="I507" s="249"/>
      <c r="J507" s="13" t="s">
        <v>1120</v>
      </c>
    </row>
    <row r="508" spans="1:10" s="13" customFormat="1">
      <c r="A508" s="175" t="s">
        <v>56</v>
      </c>
      <c r="B508" s="175" t="s">
        <v>523</v>
      </c>
      <c r="C508" s="175" t="s">
        <v>2584</v>
      </c>
      <c r="D508" s="175" t="s">
        <v>2585</v>
      </c>
      <c r="E508" s="175" t="s">
        <v>7663</v>
      </c>
      <c r="F508" s="175" t="s">
        <v>1952</v>
      </c>
      <c r="G508" s="252" t="s">
        <v>14353</v>
      </c>
      <c r="H508" s="252" t="s">
        <v>2586</v>
      </c>
      <c r="I508" s="246" t="s">
        <v>1954</v>
      </c>
      <c r="J508" s="182" t="s">
        <v>1120</v>
      </c>
    </row>
    <row r="509" spans="1:10" s="13" customFormat="1" ht="14.25">
      <c r="A509" s="4" t="s">
        <v>56</v>
      </c>
      <c r="B509" s="4" t="s">
        <v>523</v>
      </c>
      <c r="C509" s="4" t="s">
        <v>2584</v>
      </c>
      <c r="D509" s="4" t="s">
        <v>2278</v>
      </c>
      <c r="E509" s="4" t="s">
        <v>15613</v>
      </c>
      <c r="F509" s="4" t="s">
        <v>1952</v>
      </c>
      <c r="G509" s="21"/>
      <c r="H509" s="21" t="s">
        <v>2280</v>
      </c>
      <c r="I509" s="249"/>
      <c r="J509" s="13" t="s">
        <v>1120</v>
      </c>
    </row>
    <row r="510" spans="1:10" s="13" customFormat="1" ht="14.25">
      <c r="A510" s="4" t="s">
        <v>56</v>
      </c>
      <c r="B510" s="4" t="s">
        <v>523</v>
      </c>
      <c r="C510" s="4" t="s">
        <v>2584</v>
      </c>
      <c r="D510" s="4" t="s">
        <v>2285</v>
      </c>
      <c r="E510" s="4" t="s">
        <v>15615</v>
      </c>
      <c r="F510" s="4" t="s">
        <v>1952</v>
      </c>
      <c r="G510" s="21"/>
      <c r="H510" s="21" t="s">
        <v>2587</v>
      </c>
      <c r="I510" s="249"/>
      <c r="J510" s="13" t="s">
        <v>1120</v>
      </c>
    </row>
    <row r="511" spans="1:10" s="13" customFormat="1">
      <c r="A511" s="175" t="s">
        <v>56</v>
      </c>
      <c r="B511" s="175" t="s">
        <v>523</v>
      </c>
      <c r="C511" s="175" t="s">
        <v>570</v>
      </c>
      <c r="D511" s="175" t="s">
        <v>2588</v>
      </c>
      <c r="E511" s="175" t="s">
        <v>7663</v>
      </c>
      <c r="F511" s="175" t="s">
        <v>1952</v>
      </c>
      <c r="G511" s="252" t="s">
        <v>14353</v>
      </c>
      <c r="H511" s="252" t="s">
        <v>2589</v>
      </c>
      <c r="I511" s="246" t="s">
        <v>1954</v>
      </c>
      <c r="J511" s="182" t="s">
        <v>1120</v>
      </c>
    </row>
    <row r="512" spans="1:10" s="13" customFormat="1" ht="14.25">
      <c r="A512" s="4" t="s">
        <v>56</v>
      </c>
      <c r="B512" s="4" t="s">
        <v>523</v>
      </c>
      <c r="C512" s="4" t="s">
        <v>570</v>
      </c>
      <c r="D512" s="4" t="s">
        <v>2285</v>
      </c>
      <c r="E512" s="4" t="s">
        <v>15615</v>
      </c>
      <c r="F512" s="4" t="s">
        <v>1952</v>
      </c>
      <c r="G512" s="21"/>
      <c r="H512" s="21" t="s">
        <v>2287</v>
      </c>
      <c r="I512" s="249" t="s">
        <v>1855</v>
      </c>
      <c r="J512" s="13" t="s">
        <v>1120</v>
      </c>
    </row>
    <row r="513" spans="1:10" s="13" customFormat="1" ht="14.25">
      <c r="A513" s="4" t="s">
        <v>56</v>
      </c>
      <c r="B513" s="4" t="s">
        <v>523</v>
      </c>
      <c r="C513" s="4" t="s">
        <v>570</v>
      </c>
      <c r="D513" s="4" t="s">
        <v>2228</v>
      </c>
      <c r="E513" s="4" t="s">
        <v>15305</v>
      </c>
      <c r="F513" s="4" t="s">
        <v>1952</v>
      </c>
      <c r="G513" s="21"/>
      <c r="H513" s="21" t="s">
        <v>2590</v>
      </c>
      <c r="I513" s="249" t="s">
        <v>1855</v>
      </c>
      <c r="J513" s="13" t="s">
        <v>1120</v>
      </c>
    </row>
    <row r="514" spans="1:10" s="13" customFormat="1">
      <c r="A514" s="175" t="s">
        <v>56</v>
      </c>
      <c r="B514" s="175" t="s">
        <v>523</v>
      </c>
      <c r="C514" s="175" t="s">
        <v>572</v>
      </c>
      <c r="D514" s="175" t="s">
        <v>2591</v>
      </c>
      <c r="E514" s="175" t="s">
        <v>7663</v>
      </c>
      <c r="F514" s="175" t="s">
        <v>1952</v>
      </c>
      <c r="G514" s="252" t="s">
        <v>14353</v>
      </c>
      <c r="H514" s="252" t="s">
        <v>2592</v>
      </c>
      <c r="I514" s="246" t="s">
        <v>1954</v>
      </c>
      <c r="J514" s="182" t="s">
        <v>1120</v>
      </c>
    </row>
    <row r="515" spans="1:10" s="13" customFormat="1" ht="14.25">
      <c r="A515" s="4" t="s">
        <v>56</v>
      </c>
      <c r="B515" s="4" t="s">
        <v>523</v>
      </c>
      <c r="C515" s="4" t="s">
        <v>572</v>
      </c>
      <c r="D515" s="4" t="s">
        <v>2285</v>
      </c>
      <c r="E515" s="4" t="s">
        <v>15615</v>
      </c>
      <c r="F515" s="4" t="s">
        <v>1952</v>
      </c>
      <c r="G515" s="21"/>
      <c r="H515" s="21" t="s">
        <v>2287</v>
      </c>
      <c r="I515" s="249" t="s">
        <v>1855</v>
      </c>
      <c r="J515" s="13" t="s">
        <v>1120</v>
      </c>
    </row>
    <row r="516" spans="1:10" s="13" customFormat="1" ht="14.25">
      <c r="A516" s="4" t="s">
        <v>56</v>
      </c>
      <c r="B516" s="4" t="s">
        <v>523</v>
      </c>
      <c r="C516" s="4" t="s">
        <v>572</v>
      </c>
      <c r="D516" s="4" t="s">
        <v>2219</v>
      </c>
      <c r="E516" s="4" t="s">
        <v>15302</v>
      </c>
      <c r="F516" s="4" t="s">
        <v>1952</v>
      </c>
      <c r="G516" s="21"/>
      <c r="H516" s="21" t="s">
        <v>2593</v>
      </c>
      <c r="I516" s="249" t="s">
        <v>1855</v>
      </c>
      <c r="J516" s="13" t="s">
        <v>1120</v>
      </c>
    </row>
    <row r="517" spans="1:10" s="13" customFormat="1">
      <c r="A517" s="175" t="s">
        <v>56</v>
      </c>
      <c r="B517" s="175" t="s">
        <v>523</v>
      </c>
      <c r="C517" s="175" t="s">
        <v>574</v>
      </c>
      <c r="D517" s="175" t="s">
        <v>2594</v>
      </c>
      <c r="E517" s="175" t="s">
        <v>7663</v>
      </c>
      <c r="F517" s="175" t="s">
        <v>1952</v>
      </c>
      <c r="G517" s="252" t="s">
        <v>14353</v>
      </c>
      <c r="H517" s="252" t="s">
        <v>2595</v>
      </c>
      <c r="I517" s="246" t="s">
        <v>1954</v>
      </c>
      <c r="J517" s="182" t="s">
        <v>1120</v>
      </c>
    </row>
    <row r="518" spans="1:10" s="13" customFormat="1" ht="14.25">
      <c r="A518" s="4" t="s">
        <v>56</v>
      </c>
      <c r="B518" s="4" t="s">
        <v>523</v>
      </c>
      <c r="C518" s="4" t="s">
        <v>574</v>
      </c>
      <c r="D518" s="4" t="s">
        <v>2285</v>
      </c>
      <c r="E518" s="4" t="s">
        <v>15615</v>
      </c>
      <c r="F518" s="4" t="s">
        <v>1952</v>
      </c>
      <c r="G518" s="21"/>
      <c r="H518" s="21" t="s">
        <v>2287</v>
      </c>
      <c r="I518" s="249" t="s">
        <v>1855</v>
      </c>
      <c r="J518" s="13" t="s">
        <v>1120</v>
      </c>
    </row>
    <row r="519" spans="1:10" s="13" customFormat="1" ht="14.25">
      <c r="A519" s="4" t="s">
        <v>56</v>
      </c>
      <c r="B519" s="4" t="s">
        <v>523</v>
      </c>
      <c r="C519" s="4" t="s">
        <v>574</v>
      </c>
      <c r="D519" s="4" t="s">
        <v>2249</v>
      </c>
      <c r="E519" s="4" t="s">
        <v>15307</v>
      </c>
      <c r="F519" s="4" t="s">
        <v>1952</v>
      </c>
      <c r="G519" s="21"/>
      <c r="H519" s="21" t="s">
        <v>2596</v>
      </c>
      <c r="I519" s="249" t="s">
        <v>1855</v>
      </c>
      <c r="J519" s="13" t="s">
        <v>1120</v>
      </c>
    </row>
    <row r="520" spans="1:10" s="13" customFormat="1">
      <c r="A520" s="175" t="s">
        <v>56</v>
      </c>
      <c r="B520" s="175" t="s">
        <v>523</v>
      </c>
      <c r="C520" s="175" t="s">
        <v>576</v>
      </c>
      <c r="D520" s="175" t="s">
        <v>2597</v>
      </c>
      <c r="E520" s="175" t="s">
        <v>7663</v>
      </c>
      <c r="F520" s="175" t="s">
        <v>1952</v>
      </c>
      <c r="G520" s="252" t="s">
        <v>14353</v>
      </c>
      <c r="H520" s="252" t="s">
        <v>2598</v>
      </c>
      <c r="I520" s="246" t="s">
        <v>1954</v>
      </c>
      <c r="J520" s="182" t="s">
        <v>1120</v>
      </c>
    </row>
    <row r="521" spans="1:10" s="13" customFormat="1" ht="14.25">
      <c r="A521" s="4" t="s">
        <v>56</v>
      </c>
      <c r="B521" s="4" t="s">
        <v>523</v>
      </c>
      <c r="C521" s="4" t="s">
        <v>576</v>
      </c>
      <c r="D521" s="4" t="s">
        <v>2288</v>
      </c>
      <c r="E521" s="4" t="s">
        <v>15614</v>
      </c>
      <c r="F521" s="4" t="s">
        <v>1952</v>
      </c>
      <c r="G521" s="21"/>
      <c r="H521" s="21" t="s">
        <v>2290</v>
      </c>
      <c r="I521" s="249" t="s">
        <v>1855</v>
      </c>
      <c r="J521" s="13" t="s">
        <v>1120</v>
      </c>
    </row>
    <row r="522" spans="1:10" s="13" customFormat="1" ht="14.25">
      <c r="A522" s="4" t="s">
        <v>56</v>
      </c>
      <c r="B522" s="4" t="s">
        <v>523</v>
      </c>
      <c r="C522" s="4" t="s">
        <v>576</v>
      </c>
      <c r="D522" s="4" t="s">
        <v>2219</v>
      </c>
      <c r="E522" s="4" t="s">
        <v>15302</v>
      </c>
      <c r="F522" s="4" t="s">
        <v>1952</v>
      </c>
      <c r="G522" s="21"/>
      <c r="H522" s="21" t="s">
        <v>2599</v>
      </c>
      <c r="I522" s="249" t="s">
        <v>1855</v>
      </c>
      <c r="J522" s="13" t="s">
        <v>1120</v>
      </c>
    </row>
    <row r="523" spans="1:10" s="13" customFormat="1">
      <c r="A523" s="175" t="s">
        <v>56</v>
      </c>
      <c r="B523" s="175" t="s">
        <v>523</v>
      </c>
      <c r="C523" s="175" t="s">
        <v>578</v>
      </c>
      <c r="D523" s="175" t="s">
        <v>2600</v>
      </c>
      <c r="E523" s="175" t="s">
        <v>7663</v>
      </c>
      <c r="F523" s="175" t="s">
        <v>1952</v>
      </c>
      <c r="G523" s="252" t="s">
        <v>14353</v>
      </c>
      <c r="H523" s="252" t="s">
        <v>2601</v>
      </c>
      <c r="I523" s="246" t="s">
        <v>1954</v>
      </c>
      <c r="J523" s="182" t="s">
        <v>1120</v>
      </c>
    </row>
    <row r="524" spans="1:10" s="13" customFormat="1" ht="14.25">
      <c r="A524" s="4" t="s">
        <v>56</v>
      </c>
      <c r="B524" s="4" t="s">
        <v>523</v>
      </c>
      <c r="C524" s="4" t="s">
        <v>578</v>
      </c>
      <c r="D524" s="4" t="s">
        <v>2288</v>
      </c>
      <c r="E524" s="4" t="s">
        <v>15614</v>
      </c>
      <c r="F524" s="4" t="s">
        <v>1952</v>
      </c>
      <c r="G524" s="21"/>
      <c r="H524" s="21" t="s">
        <v>2290</v>
      </c>
      <c r="I524" s="249" t="s">
        <v>1855</v>
      </c>
      <c r="J524" s="13" t="s">
        <v>1120</v>
      </c>
    </row>
    <row r="525" spans="1:10" s="13" customFormat="1" ht="14.25">
      <c r="A525" s="4" t="s">
        <v>56</v>
      </c>
      <c r="B525" s="4" t="s">
        <v>523</v>
      </c>
      <c r="C525" s="4" t="s">
        <v>578</v>
      </c>
      <c r="D525" s="4" t="s">
        <v>2228</v>
      </c>
      <c r="E525" s="4" t="s">
        <v>15305</v>
      </c>
      <c r="F525" s="4" t="s">
        <v>1952</v>
      </c>
      <c r="G525" s="21"/>
      <c r="H525" s="21" t="s">
        <v>2603</v>
      </c>
      <c r="I525" s="249" t="s">
        <v>1855</v>
      </c>
      <c r="J525" s="13" t="s">
        <v>1120</v>
      </c>
    </row>
    <row r="526" spans="1:10" s="13" customFormat="1">
      <c r="A526" s="175" t="s">
        <v>56</v>
      </c>
      <c r="B526" s="175" t="s">
        <v>523</v>
      </c>
      <c r="C526" s="175" t="s">
        <v>580</v>
      </c>
      <c r="D526" s="175" t="s">
        <v>2604</v>
      </c>
      <c r="E526" s="175" t="s">
        <v>7663</v>
      </c>
      <c r="F526" s="175" t="s">
        <v>1952</v>
      </c>
      <c r="G526" s="252" t="s">
        <v>14353</v>
      </c>
      <c r="H526" s="252" t="s">
        <v>2605</v>
      </c>
      <c r="I526" s="246" t="s">
        <v>1954</v>
      </c>
      <c r="J526" s="182" t="s">
        <v>1120</v>
      </c>
    </row>
    <row r="527" spans="1:10" s="13" customFormat="1" ht="14.25">
      <c r="A527" s="4" t="s">
        <v>56</v>
      </c>
      <c r="B527" s="4" t="s">
        <v>523</v>
      </c>
      <c r="C527" s="4" t="s">
        <v>580</v>
      </c>
      <c r="D527" s="4" t="s">
        <v>2288</v>
      </c>
      <c r="E527" s="4" t="s">
        <v>15614</v>
      </c>
      <c r="F527" s="4" t="s">
        <v>1952</v>
      </c>
      <c r="G527" s="21"/>
      <c r="H527" s="21" t="s">
        <v>2290</v>
      </c>
      <c r="I527" s="249" t="s">
        <v>1855</v>
      </c>
      <c r="J527" s="13" t="s">
        <v>1120</v>
      </c>
    </row>
    <row r="528" spans="1:10" s="13" customFormat="1" ht="14.25">
      <c r="A528" s="4" t="s">
        <v>56</v>
      </c>
      <c r="B528" s="4" t="s">
        <v>523</v>
      </c>
      <c r="C528" s="4" t="s">
        <v>580</v>
      </c>
      <c r="D528" s="4" t="s">
        <v>2249</v>
      </c>
      <c r="E528" s="4" t="s">
        <v>15307</v>
      </c>
      <c r="F528" s="4" t="s">
        <v>1952</v>
      </c>
      <c r="G528" s="21"/>
      <c r="H528" s="21" t="s">
        <v>2606</v>
      </c>
      <c r="I528" s="249" t="s">
        <v>1855</v>
      </c>
      <c r="J528" s="13" t="s">
        <v>1120</v>
      </c>
    </row>
    <row r="529" spans="1:10" s="13" customFormat="1">
      <c r="A529" s="175" t="s">
        <v>56</v>
      </c>
      <c r="B529" s="175" t="s">
        <v>523</v>
      </c>
      <c r="C529" s="175" t="s">
        <v>452</v>
      </c>
      <c r="D529" s="175" t="s">
        <v>2303</v>
      </c>
      <c r="E529" s="175" t="s">
        <v>15616</v>
      </c>
      <c r="F529" s="175" t="s">
        <v>1952</v>
      </c>
      <c r="G529" s="252" t="s">
        <v>14353</v>
      </c>
      <c r="H529" s="252" t="s">
        <v>2305</v>
      </c>
      <c r="I529" s="246" t="s">
        <v>1954</v>
      </c>
      <c r="J529" s="182" t="s">
        <v>1120</v>
      </c>
    </row>
    <row r="530" spans="1:10" s="13" customFormat="1" ht="14.25">
      <c r="A530" s="4" t="s">
        <v>56</v>
      </c>
      <c r="B530" s="4" t="s">
        <v>523</v>
      </c>
      <c r="C530" s="4" t="s">
        <v>452</v>
      </c>
      <c r="D530" s="4" t="s">
        <v>2976</v>
      </c>
      <c r="E530" s="4" t="s">
        <v>2977</v>
      </c>
      <c r="F530" s="4" t="s">
        <v>1952</v>
      </c>
      <c r="G530" s="21"/>
      <c r="H530" s="21" t="s">
        <v>2978</v>
      </c>
      <c r="I530" s="249" t="s">
        <v>1855</v>
      </c>
      <c r="J530" s="13" t="s">
        <v>1120</v>
      </c>
    </row>
    <row r="531" spans="1:10" s="13" customFormat="1" ht="14.25">
      <c r="A531" s="4" t="s">
        <v>56</v>
      </c>
      <c r="B531" s="4" t="s">
        <v>523</v>
      </c>
      <c r="C531" s="4" t="s">
        <v>452</v>
      </c>
      <c r="D531" s="4" t="s">
        <v>2979</v>
      </c>
      <c r="E531" s="4" t="s">
        <v>2980</v>
      </c>
      <c r="F531" s="4" t="s">
        <v>1952</v>
      </c>
      <c r="G531" s="21"/>
      <c r="H531" s="21" t="s">
        <v>2981</v>
      </c>
      <c r="I531" s="249" t="s">
        <v>1855</v>
      </c>
      <c r="J531" s="13" t="s">
        <v>1120</v>
      </c>
    </row>
    <row r="532" spans="1:10" s="13" customFormat="1">
      <c r="A532" s="175" t="s">
        <v>56</v>
      </c>
      <c r="B532" s="175" t="s">
        <v>523</v>
      </c>
      <c r="C532" s="175" t="s">
        <v>2982</v>
      </c>
      <c r="D532" s="175" t="s">
        <v>2303</v>
      </c>
      <c r="E532" s="175" t="s">
        <v>15616</v>
      </c>
      <c r="F532" s="175" t="s">
        <v>1952</v>
      </c>
      <c r="G532" s="252" t="s">
        <v>14353</v>
      </c>
      <c r="H532" s="252" t="s">
        <v>2983</v>
      </c>
      <c r="I532" s="246" t="s">
        <v>1954</v>
      </c>
      <c r="J532" s="182" t="s">
        <v>1120</v>
      </c>
    </row>
    <row r="533" spans="1:10" s="13" customFormat="1" ht="14.25">
      <c r="A533" s="4" t="s">
        <v>56</v>
      </c>
      <c r="B533" s="4" t="s">
        <v>523</v>
      </c>
      <c r="C533" s="4" t="s">
        <v>2982</v>
      </c>
      <c r="D533" s="4" t="s">
        <v>1960</v>
      </c>
      <c r="E533" s="4" t="s">
        <v>1961</v>
      </c>
      <c r="F533" s="4" t="s">
        <v>1962</v>
      </c>
      <c r="G533" s="21"/>
      <c r="H533" s="21" t="s">
        <v>1760</v>
      </c>
      <c r="I533" s="249"/>
      <c r="J533" s="13" t="s">
        <v>1120</v>
      </c>
    </row>
    <row r="534" spans="1:10" s="13" customFormat="1" ht="75" customHeight="1">
      <c r="A534" s="4" t="s">
        <v>56</v>
      </c>
      <c r="B534" s="4" t="s">
        <v>523</v>
      </c>
      <c r="C534" s="4" t="s">
        <v>2982</v>
      </c>
      <c r="D534" s="4" t="s">
        <v>1963</v>
      </c>
      <c r="E534" s="12" t="s">
        <v>1964</v>
      </c>
      <c r="F534" s="4" t="s">
        <v>1952</v>
      </c>
      <c r="G534" s="21"/>
      <c r="H534" s="21" t="s">
        <v>1760</v>
      </c>
      <c r="I534" s="249"/>
      <c r="J534" s="13" t="s">
        <v>1120</v>
      </c>
    </row>
    <row r="535" spans="1:10" s="13" customFormat="1">
      <c r="A535" s="175" t="s">
        <v>56</v>
      </c>
      <c r="B535" s="175" t="s">
        <v>523</v>
      </c>
      <c r="C535" s="175" t="s">
        <v>454</v>
      </c>
      <c r="D535" s="175" t="s">
        <v>2303</v>
      </c>
      <c r="E535" s="175" t="s">
        <v>15616</v>
      </c>
      <c r="F535" s="175" t="s">
        <v>1952</v>
      </c>
      <c r="G535" s="252" t="s">
        <v>14353</v>
      </c>
      <c r="H535" s="252" t="s">
        <v>2305</v>
      </c>
      <c r="I535" s="246" t="s">
        <v>1954</v>
      </c>
      <c r="J535" s="182" t="s">
        <v>1120</v>
      </c>
    </row>
    <row r="536" spans="1:10" s="13" customFormat="1">
      <c r="A536" s="175" t="s">
        <v>56</v>
      </c>
      <c r="B536" s="175" t="s">
        <v>523</v>
      </c>
      <c r="C536" s="175" t="s">
        <v>454</v>
      </c>
      <c r="D536" s="175" t="s">
        <v>2117</v>
      </c>
      <c r="E536" s="175" t="s">
        <v>15617</v>
      </c>
      <c r="F536" s="175" t="s">
        <v>1952</v>
      </c>
      <c r="G536" s="252"/>
      <c r="H536" s="252" t="s">
        <v>2985</v>
      </c>
      <c r="I536" s="246" t="s">
        <v>1954</v>
      </c>
      <c r="J536" s="182" t="s">
        <v>1120</v>
      </c>
    </row>
    <row r="537" spans="1:10" s="13" customFormat="1" ht="14.25">
      <c r="A537" s="4" t="s">
        <v>56</v>
      </c>
      <c r="B537" s="4" t="s">
        <v>523</v>
      </c>
      <c r="C537" s="4" t="s">
        <v>454</v>
      </c>
      <c r="D537" s="4" t="s">
        <v>2986</v>
      </c>
      <c r="E537" s="4" t="s">
        <v>2987</v>
      </c>
      <c r="F537" s="4" t="s">
        <v>1952</v>
      </c>
      <c r="G537" s="21"/>
      <c r="H537" s="21" t="s">
        <v>2988</v>
      </c>
      <c r="I537" s="249" t="s">
        <v>1855</v>
      </c>
      <c r="J537" s="13" t="s">
        <v>1120</v>
      </c>
    </row>
    <row r="538" spans="1:10" s="13" customFormat="1" ht="14.25">
      <c r="A538" s="4" t="s">
        <v>56</v>
      </c>
      <c r="B538" s="4" t="s">
        <v>523</v>
      </c>
      <c r="C538" s="4" t="s">
        <v>454</v>
      </c>
      <c r="D538" s="4" t="s">
        <v>2989</v>
      </c>
      <c r="E538" s="4" t="s">
        <v>2295</v>
      </c>
      <c r="F538" s="4" t="s">
        <v>1952</v>
      </c>
      <c r="G538" s="21"/>
      <c r="H538" s="21" t="s">
        <v>2990</v>
      </c>
      <c r="I538" s="249" t="s">
        <v>1855</v>
      </c>
      <c r="J538" s="13" t="s">
        <v>1120</v>
      </c>
    </row>
    <row r="539" spans="1:10" s="13" customFormat="1" ht="14.25">
      <c r="A539" s="4" t="s">
        <v>56</v>
      </c>
      <c r="B539" s="4" t="s">
        <v>523</v>
      </c>
      <c r="C539" s="4" t="s">
        <v>454</v>
      </c>
      <c r="D539" s="4" t="s">
        <v>2991</v>
      </c>
      <c r="E539" s="4" t="s">
        <v>2298</v>
      </c>
      <c r="F539" s="4" t="s">
        <v>1952</v>
      </c>
      <c r="G539" s="21"/>
      <c r="H539" s="21" t="s">
        <v>2992</v>
      </c>
      <c r="I539" s="249" t="s">
        <v>1855</v>
      </c>
      <c r="J539" s="13" t="s">
        <v>1120</v>
      </c>
    </row>
    <row r="540" spans="1:10" s="13" customFormat="1" ht="14.25">
      <c r="A540" s="4" t="s">
        <v>56</v>
      </c>
      <c r="B540" s="4" t="s">
        <v>523</v>
      </c>
      <c r="C540" s="4" t="s">
        <v>454</v>
      </c>
      <c r="D540" s="4" t="s">
        <v>2993</v>
      </c>
      <c r="E540" s="4" t="s">
        <v>2994</v>
      </c>
      <c r="F540" s="4" t="s">
        <v>2169</v>
      </c>
      <c r="G540" s="21"/>
      <c r="H540" s="21" t="s">
        <v>2995</v>
      </c>
      <c r="I540" s="249" t="s">
        <v>1855</v>
      </c>
      <c r="J540" s="13" t="s">
        <v>1120</v>
      </c>
    </row>
    <row r="541" spans="1:10" s="13" customFormat="1">
      <c r="A541" s="175" t="s">
        <v>56</v>
      </c>
      <c r="B541" s="175" t="s">
        <v>523</v>
      </c>
      <c r="C541" s="175" t="s">
        <v>456</v>
      </c>
      <c r="D541" s="175" t="s">
        <v>2303</v>
      </c>
      <c r="E541" s="175" t="s">
        <v>15616</v>
      </c>
      <c r="F541" s="175" t="s">
        <v>1952</v>
      </c>
      <c r="G541" s="252" t="s">
        <v>14353</v>
      </c>
      <c r="H541" s="252" t="s">
        <v>2305</v>
      </c>
      <c r="I541" s="246" t="s">
        <v>1954</v>
      </c>
      <c r="J541" s="182" t="s">
        <v>1120</v>
      </c>
    </row>
    <row r="542" spans="1:10" s="13" customFormat="1">
      <c r="A542" s="175" t="s">
        <v>56</v>
      </c>
      <c r="B542" s="175" t="s">
        <v>523</v>
      </c>
      <c r="C542" s="175" t="s">
        <v>456</v>
      </c>
      <c r="D542" s="175" t="s">
        <v>2117</v>
      </c>
      <c r="E542" s="175" t="s">
        <v>15617</v>
      </c>
      <c r="F542" s="175" t="s">
        <v>1952</v>
      </c>
      <c r="G542" s="252"/>
      <c r="H542" s="252" t="s">
        <v>2985</v>
      </c>
      <c r="I542" s="246" t="s">
        <v>1954</v>
      </c>
      <c r="J542" s="182" t="s">
        <v>1120</v>
      </c>
    </row>
    <row r="543" spans="1:10" s="13" customFormat="1" ht="14.25">
      <c r="A543" s="4" t="s">
        <v>56</v>
      </c>
      <c r="B543" s="4" t="s">
        <v>523</v>
      </c>
      <c r="C543" s="4" t="s">
        <v>456</v>
      </c>
      <c r="D543" s="4" t="s">
        <v>2996</v>
      </c>
      <c r="E543" s="4" t="s">
        <v>2997</v>
      </c>
      <c r="F543" s="4" t="s">
        <v>1952</v>
      </c>
      <c r="G543" s="21"/>
      <c r="H543" s="21" t="s">
        <v>2998</v>
      </c>
      <c r="I543" s="249" t="s">
        <v>1855</v>
      </c>
      <c r="J543" s="13" t="s">
        <v>1120</v>
      </c>
    </row>
    <row r="544" spans="1:10" s="13" customFormat="1" ht="14.25">
      <c r="A544" s="4" t="s">
        <v>56</v>
      </c>
      <c r="B544" s="4" t="s">
        <v>523</v>
      </c>
      <c r="C544" s="4" t="s">
        <v>456</v>
      </c>
      <c r="D544" s="4" t="s">
        <v>2999</v>
      </c>
      <c r="E544" s="4" t="s">
        <v>2186</v>
      </c>
      <c r="F544" s="4" t="s">
        <v>1952</v>
      </c>
      <c r="G544" s="21"/>
      <c r="H544" s="21" t="s">
        <v>3000</v>
      </c>
      <c r="I544" s="249" t="s">
        <v>1855</v>
      </c>
      <c r="J544" s="13" t="s">
        <v>1120</v>
      </c>
    </row>
    <row r="545" spans="1:13" s="13" customFormat="1" ht="14.25">
      <c r="A545" s="4" t="s">
        <v>56</v>
      </c>
      <c r="B545" s="4" t="s">
        <v>523</v>
      </c>
      <c r="C545" s="4" t="s">
        <v>456</v>
      </c>
      <c r="D545" s="4" t="s">
        <v>3001</v>
      </c>
      <c r="E545" s="4" t="s">
        <v>3002</v>
      </c>
      <c r="F545" s="4" t="s">
        <v>1952</v>
      </c>
      <c r="G545" s="21"/>
      <c r="H545" s="21" t="s">
        <v>3003</v>
      </c>
      <c r="I545" s="249" t="s">
        <v>1855</v>
      </c>
      <c r="J545" s="13" t="s">
        <v>1120</v>
      </c>
    </row>
    <row r="546" spans="1:13" s="13" customFormat="1" ht="14.25">
      <c r="A546" s="4" t="s">
        <v>56</v>
      </c>
      <c r="B546" s="4" t="s">
        <v>523</v>
      </c>
      <c r="C546" s="4" t="s">
        <v>456</v>
      </c>
      <c r="D546" s="4" t="s">
        <v>3004</v>
      </c>
      <c r="E546" s="4" t="s">
        <v>3005</v>
      </c>
      <c r="F546" s="4" t="s">
        <v>1952</v>
      </c>
      <c r="G546" s="21"/>
      <c r="H546" s="21" t="s">
        <v>3006</v>
      </c>
      <c r="I546" s="249" t="s">
        <v>1855</v>
      </c>
      <c r="J546" s="13" t="s">
        <v>1120</v>
      </c>
    </row>
    <row r="547" spans="1:13" s="13" customFormat="1" ht="14.25">
      <c r="A547" s="4" t="s">
        <v>56</v>
      </c>
      <c r="B547" s="4" t="s">
        <v>523</v>
      </c>
      <c r="C547" s="4" t="s">
        <v>456</v>
      </c>
      <c r="D547" s="4" t="s">
        <v>3007</v>
      </c>
      <c r="E547" s="4" t="s">
        <v>3008</v>
      </c>
      <c r="F547" s="4" t="s">
        <v>1952</v>
      </c>
      <c r="G547" s="21"/>
      <c r="H547" s="21" t="s">
        <v>3009</v>
      </c>
      <c r="I547" s="249" t="s">
        <v>1855</v>
      </c>
      <c r="J547" s="13" t="s">
        <v>1120</v>
      </c>
    </row>
    <row r="548" spans="1:13" s="13" customFormat="1" ht="14.25">
      <c r="A548" s="4" t="s">
        <v>56</v>
      </c>
      <c r="B548" s="4" t="s">
        <v>523</v>
      </c>
      <c r="C548" s="4" t="s">
        <v>456</v>
      </c>
      <c r="D548" s="4" t="s">
        <v>3010</v>
      </c>
      <c r="E548" s="4" t="s">
        <v>3011</v>
      </c>
      <c r="F548" s="4" t="s">
        <v>1952</v>
      </c>
      <c r="G548" s="21"/>
      <c r="H548" s="21" t="s">
        <v>3012</v>
      </c>
      <c r="I548" s="249" t="s">
        <v>1855</v>
      </c>
      <c r="J548" s="13" t="s">
        <v>1120</v>
      </c>
    </row>
    <row r="549" spans="1:13" s="13" customFormat="1" ht="14.25">
      <c r="A549" s="4" t="s">
        <v>56</v>
      </c>
      <c r="B549" s="4" t="s">
        <v>523</v>
      </c>
      <c r="C549" s="4" t="s">
        <v>456</v>
      </c>
      <c r="D549" s="4" t="s">
        <v>3013</v>
      </c>
      <c r="E549" s="4" t="s">
        <v>3014</v>
      </c>
      <c r="F549" s="4" t="s">
        <v>1952</v>
      </c>
      <c r="G549" s="21"/>
      <c r="H549" s="21" t="s">
        <v>3015</v>
      </c>
      <c r="I549" s="249" t="s">
        <v>1855</v>
      </c>
      <c r="J549" s="13" t="s">
        <v>1120</v>
      </c>
    </row>
    <row r="550" spans="1:13" s="13" customFormat="1" ht="14.25">
      <c r="A550" s="4" t="s">
        <v>56</v>
      </c>
      <c r="B550" s="4" t="s">
        <v>523</v>
      </c>
      <c r="C550" s="4" t="s">
        <v>456</v>
      </c>
      <c r="D550" s="4" t="s">
        <v>3016</v>
      </c>
      <c r="E550" s="4" t="s">
        <v>3017</v>
      </c>
      <c r="F550" s="4" t="s">
        <v>1952</v>
      </c>
      <c r="G550" s="21"/>
      <c r="H550" s="21" t="s">
        <v>3018</v>
      </c>
      <c r="I550" s="249" t="s">
        <v>1855</v>
      </c>
      <c r="J550" s="13" t="s">
        <v>1120</v>
      </c>
    </row>
    <row r="551" spans="1:13" s="13" customFormat="1" ht="14.25">
      <c r="A551" s="4" t="s">
        <v>56</v>
      </c>
      <c r="B551" s="4" t="s">
        <v>523</v>
      </c>
      <c r="C551" s="4" t="s">
        <v>456</v>
      </c>
      <c r="D551" s="4" t="s">
        <v>3019</v>
      </c>
      <c r="E551" s="4" t="s">
        <v>3020</v>
      </c>
      <c r="F551" s="4" t="s">
        <v>1952</v>
      </c>
      <c r="G551" s="21"/>
      <c r="H551" s="21" t="s">
        <v>3021</v>
      </c>
      <c r="I551" s="249" t="s">
        <v>1855</v>
      </c>
      <c r="J551" s="13" t="s">
        <v>1120</v>
      </c>
    </row>
    <row r="552" spans="1:13" s="13" customFormat="1" ht="14.25">
      <c r="A552" s="4" t="s">
        <v>56</v>
      </c>
      <c r="B552" s="4" t="s">
        <v>523</v>
      </c>
      <c r="C552" s="4" t="s">
        <v>456</v>
      </c>
      <c r="D552" s="4" t="s">
        <v>3022</v>
      </c>
      <c r="E552" s="4" t="s">
        <v>3023</v>
      </c>
      <c r="F552" s="4" t="s">
        <v>1952</v>
      </c>
      <c r="G552" s="21"/>
      <c r="H552" s="21" t="s">
        <v>3024</v>
      </c>
      <c r="I552" s="249" t="s">
        <v>1855</v>
      </c>
      <c r="J552" s="13" t="s">
        <v>1120</v>
      </c>
    </row>
    <row r="553" spans="1:13" s="13" customFormat="1">
      <c r="A553" s="4" t="s">
        <v>56</v>
      </c>
      <c r="B553" s="4" t="s">
        <v>523</v>
      </c>
      <c r="C553" s="4" t="s">
        <v>456</v>
      </c>
      <c r="D553" s="4" t="s">
        <v>3025</v>
      </c>
      <c r="E553" s="4" t="s">
        <v>3026</v>
      </c>
      <c r="F553" s="4" t="s">
        <v>1952</v>
      </c>
      <c r="G553" s="21"/>
      <c r="H553" s="21" t="s">
        <v>3027</v>
      </c>
      <c r="I553" s="249" t="s">
        <v>1855</v>
      </c>
      <c r="J553" s="13" t="s">
        <v>1120</v>
      </c>
      <c r="K553" s="182"/>
      <c r="L553" s="182"/>
      <c r="M553" s="182"/>
    </row>
    <row r="554" spans="1:13" s="13" customFormat="1" ht="14.25">
      <c r="A554" s="4" t="s">
        <v>56</v>
      </c>
      <c r="B554" s="4" t="s">
        <v>523</v>
      </c>
      <c r="C554" s="4" t="s">
        <v>456</v>
      </c>
      <c r="D554" s="4" t="s">
        <v>3028</v>
      </c>
      <c r="E554" s="4" t="s">
        <v>3029</v>
      </c>
      <c r="F554" s="4" t="s">
        <v>1952</v>
      </c>
      <c r="G554" s="21"/>
      <c r="H554" s="21" t="s">
        <v>3030</v>
      </c>
      <c r="I554" s="249" t="s">
        <v>1855</v>
      </c>
      <c r="J554" s="13" t="s">
        <v>1120</v>
      </c>
    </row>
    <row r="555" spans="1:13" s="13" customFormat="1" ht="14.25">
      <c r="A555" s="4" t="s">
        <v>56</v>
      </c>
      <c r="B555" s="4" t="s">
        <v>523</v>
      </c>
      <c r="C555" s="4" t="s">
        <v>456</v>
      </c>
      <c r="D555" s="4" t="s">
        <v>3031</v>
      </c>
      <c r="E555" s="4" t="s">
        <v>3032</v>
      </c>
      <c r="F555" s="4" t="s">
        <v>1952</v>
      </c>
      <c r="G555" s="21"/>
      <c r="H555" s="21" t="s">
        <v>3033</v>
      </c>
      <c r="I555" s="249" t="s">
        <v>1855</v>
      </c>
      <c r="J555" s="13" t="s">
        <v>1120</v>
      </c>
    </row>
    <row r="556" spans="1:13" s="13" customFormat="1">
      <c r="A556" s="175" t="s">
        <v>56</v>
      </c>
      <c r="B556" s="175" t="s">
        <v>523</v>
      </c>
      <c r="C556" s="175" t="s">
        <v>458</v>
      </c>
      <c r="D556" s="175" t="s">
        <v>3034</v>
      </c>
      <c r="E556" s="175" t="s">
        <v>7663</v>
      </c>
      <c r="F556" s="175" t="s">
        <v>1952</v>
      </c>
      <c r="G556" s="252" t="s">
        <v>14353</v>
      </c>
      <c r="H556" s="252" t="s">
        <v>3035</v>
      </c>
      <c r="I556" s="246" t="s">
        <v>1954</v>
      </c>
      <c r="J556" s="182" t="s">
        <v>1120</v>
      </c>
    </row>
    <row r="557" spans="1:13" s="13" customFormat="1">
      <c r="A557" s="4" t="s">
        <v>56</v>
      </c>
      <c r="B557" s="4" t="s">
        <v>523</v>
      </c>
      <c r="C557" s="4" t="s">
        <v>458</v>
      </c>
      <c r="D557" s="4" t="s">
        <v>2303</v>
      </c>
      <c r="E557" s="4" t="s">
        <v>15618</v>
      </c>
      <c r="F557" s="4" t="s">
        <v>1952</v>
      </c>
      <c r="G557" s="21"/>
      <c r="H557" s="21" t="s">
        <v>2305</v>
      </c>
      <c r="I557" s="249" t="s">
        <v>1855</v>
      </c>
      <c r="J557" s="13" t="s">
        <v>1120</v>
      </c>
      <c r="K557" s="182"/>
      <c r="L557" s="182"/>
      <c r="M557" s="182"/>
    </row>
    <row r="558" spans="1:13" s="13" customFormat="1" ht="14.25">
      <c r="A558" s="4" t="s">
        <v>56</v>
      </c>
      <c r="B558" s="4" t="s">
        <v>523</v>
      </c>
      <c r="C558" s="4" t="s">
        <v>458</v>
      </c>
      <c r="D558" s="4" t="s">
        <v>2228</v>
      </c>
      <c r="E558" s="4" t="s">
        <v>15305</v>
      </c>
      <c r="F558" s="4" t="s">
        <v>1952</v>
      </c>
      <c r="G558" s="21"/>
      <c r="H558" s="21" t="s">
        <v>2307</v>
      </c>
      <c r="I558" s="249" t="s">
        <v>1855</v>
      </c>
      <c r="J558" s="13" t="s">
        <v>1120</v>
      </c>
    </row>
    <row r="559" spans="1:13" s="13" customFormat="1">
      <c r="A559" s="175" t="s">
        <v>56</v>
      </c>
      <c r="B559" s="175" t="s">
        <v>523</v>
      </c>
      <c r="C559" s="175" t="s">
        <v>3036</v>
      </c>
      <c r="D559" s="175" t="s">
        <v>3034</v>
      </c>
      <c r="E559" s="175" t="s">
        <v>7663</v>
      </c>
      <c r="F559" s="175" t="s">
        <v>1952</v>
      </c>
      <c r="G559" s="252" t="s">
        <v>14353</v>
      </c>
      <c r="H559" s="252" t="s">
        <v>3035</v>
      </c>
      <c r="I559" s="246" t="s">
        <v>1954</v>
      </c>
      <c r="J559" s="182" t="s">
        <v>1120</v>
      </c>
    </row>
    <row r="560" spans="1:13" s="13" customFormat="1" ht="14.25">
      <c r="A560" s="4" t="s">
        <v>56</v>
      </c>
      <c r="B560" s="4" t="s">
        <v>523</v>
      </c>
      <c r="C560" s="4" t="s">
        <v>3036</v>
      </c>
      <c r="D560" s="4" t="s">
        <v>1960</v>
      </c>
      <c r="E560" s="4" t="s">
        <v>2241</v>
      </c>
      <c r="F560" s="4" t="s">
        <v>1962</v>
      </c>
      <c r="G560" s="21"/>
      <c r="H560" s="21" t="s">
        <v>2242</v>
      </c>
      <c r="I560" s="249" t="s">
        <v>1855</v>
      </c>
      <c r="J560" s="13" t="s">
        <v>1120</v>
      </c>
    </row>
    <row r="561" spans="1:13" s="13" customFormat="1" ht="14.25">
      <c r="A561" s="4" t="s">
        <v>56</v>
      </c>
      <c r="B561" s="4" t="s">
        <v>523</v>
      </c>
      <c r="C561" s="4" t="s">
        <v>3036</v>
      </c>
      <c r="D561" s="4" t="s">
        <v>2243</v>
      </c>
      <c r="E561" s="4" t="s">
        <v>2244</v>
      </c>
      <c r="F561" s="4" t="s">
        <v>2245</v>
      </c>
      <c r="G561" s="21"/>
      <c r="H561" s="21" t="s">
        <v>2246</v>
      </c>
      <c r="I561" s="249" t="s">
        <v>1855</v>
      </c>
      <c r="J561" s="13" t="s">
        <v>1120</v>
      </c>
    </row>
    <row r="562" spans="1:13" s="13" customFormat="1">
      <c r="A562" s="175" t="s">
        <v>56</v>
      </c>
      <c r="B562" s="175" t="s">
        <v>523</v>
      </c>
      <c r="C562" s="175" t="s">
        <v>460</v>
      </c>
      <c r="D562" s="175" t="s">
        <v>3037</v>
      </c>
      <c r="E562" s="175" t="s">
        <v>7663</v>
      </c>
      <c r="F562" s="175" t="s">
        <v>1952</v>
      </c>
      <c r="G562" s="252" t="s">
        <v>14353</v>
      </c>
      <c r="H562" s="252" t="s">
        <v>3038</v>
      </c>
      <c r="I562" s="246" t="s">
        <v>1954</v>
      </c>
      <c r="J562" s="182" t="s">
        <v>1120</v>
      </c>
    </row>
    <row r="563" spans="1:13" s="13" customFormat="1" ht="14.25">
      <c r="A563" s="4" t="s">
        <v>56</v>
      </c>
      <c r="B563" s="4" t="s">
        <v>523</v>
      </c>
      <c r="C563" s="4" t="s">
        <v>460</v>
      </c>
      <c r="D563" s="4" t="s">
        <v>2303</v>
      </c>
      <c r="E563" s="4" t="s">
        <v>15618</v>
      </c>
      <c r="F563" s="4" t="s">
        <v>1952</v>
      </c>
      <c r="G563" s="21"/>
      <c r="H563" s="21" t="s">
        <v>2305</v>
      </c>
      <c r="I563" s="249" t="s">
        <v>1855</v>
      </c>
      <c r="J563" s="13" t="s">
        <v>1120</v>
      </c>
    </row>
    <row r="564" spans="1:13" s="13" customFormat="1" ht="14.25">
      <c r="A564" s="4" t="s">
        <v>56</v>
      </c>
      <c r="B564" s="4" t="s">
        <v>523</v>
      </c>
      <c r="C564" s="4" t="s">
        <v>460</v>
      </c>
      <c r="D564" s="4" t="s">
        <v>2219</v>
      </c>
      <c r="E564" s="4" t="s">
        <v>15302</v>
      </c>
      <c r="F564" s="4" t="s">
        <v>1952</v>
      </c>
      <c r="G564" s="21"/>
      <c r="H564" s="21" t="s">
        <v>3040</v>
      </c>
      <c r="I564" s="249" t="s">
        <v>1855</v>
      </c>
      <c r="J564" s="13" t="s">
        <v>1120</v>
      </c>
    </row>
    <row r="565" spans="1:13" s="182" customFormat="1">
      <c r="A565" s="175" t="s">
        <v>56</v>
      </c>
      <c r="B565" s="175" t="s">
        <v>523</v>
      </c>
      <c r="C565" s="175" t="s">
        <v>3041</v>
      </c>
      <c r="D565" s="175" t="s">
        <v>3037</v>
      </c>
      <c r="E565" s="175" t="s">
        <v>7663</v>
      </c>
      <c r="F565" s="175" t="s">
        <v>1952</v>
      </c>
      <c r="G565" s="252" t="s">
        <v>14353</v>
      </c>
      <c r="H565" s="252" t="s">
        <v>3038</v>
      </c>
      <c r="I565" s="246" t="s">
        <v>1954</v>
      </c>
      <c r="J565" s="182" t="s">
        <v>1120</v>
      </c>
      <c r="K565" s="13"/>
      <c r="L565" s="13"/>
      <c r="M565" s="13"/>
    </row>
    <row r="566" spans="1:13" s="13" customFormat="1" ht="14.25">
      <c r="A566" s="4" t="s">
        <v>56</v>
      </c>
      <c r="B566" s="4" t="s">
        <v>523</v>
      </c>
      <c r="C566" s="4" t="s">
        <v>3041</v>
      </c>
      <c r="D566" s="4" t="s">
        <v>1960</v>
      </c>
      <c r="E566" s="4" t="s">
        <v>2241</v>
      </c>
      <c r="F566" s="4" t="s">
        <v>1962</v>
      </c>
      <c r="G566" s="21"/>
      <c r="H566" s="21" t="s">
        <v>2242</v>
      </c>
      <c r="I566" s="249"/>
      <c r="J566" s="13" t="s">
        <v>1120</v>
      </c>
    </row>
    <row r="567" spans="1:13" s="13" customFormat="1" ht="14.25">
      <c r="A567" s="4" t="s">
        <v>56</v>
      </c>
      <c r="B567" s="4" t="s">
        <v>523</v>
      </c>
      <c r="C567" s="4" t="s">
        <v>3041</v>
      </c>
      <c r="D567" s="4" t="s">
        <v>2243</v>
      </c>
      <c r="E567" s="4" t="s">
        <v>2244</v>
      </c>
      <c r="F567" s="4" t="s">
        <v>2245</v>
      </c>
      <c r="G567" s="21"/>
      <c r="H567" s="21" t="s">
        <v>2246</v>
      </c>
      <c r="I567" s="249"/>
      <c r="J567" s="13" t="s">
        <v>1120</v>
      </c>
    </row>
    <row r="568" spans="1:13" s="13" customFormat="1">
      <c r="A568" s="175" t="s">
        <v>56</v>
      </c>
      <c r="B568" s="175" t="s">
        <v>523</v>
      </c>
      <c r="C568" s="175" t="s">
        <v>462</v>
      </c>
      <c r="D568" s="175" t="s">
        <v>3042</v>
      </c>
      <c r="E568" s="175" t="s">
        <v>7663</v>
      </c>
      <c r="F568" s="175" t="s">
        <v>1952</v>
      </c>
      <c r="G568" s="252" t="s">
        <v>14353</v>
      </c>
      <c r="H568" s="252" t="s">
        <v>3043</v>
      </c>
      <c r="I568" s="246" t="s">
        <v>1954</v>
      </c>
      <c r="J568" s="182" t="s">
        <v>1120</v>
      </c>
    </row>
    <row r="569" spans="1:13" s="13" customFormat="1" ht="42.75">
      <c r="A569" s="4" t="s">
        <v>56</v>
      </c>
      <c r="B569" s="4" t="s">
        <v>523</v>
      </c>
      <c r="C569" s="4" t="s">
        <v>462</v>
      </c>
      <c r="D569" s="4" t="s">
        <v>2303</v>
      </c>
      <c r="E569" s="4" t="s">
        <v>15618</v>
      </c>
      <c r="F569" s="4" t="s">
        <v>1952</v>
      </c>
      <c r="G569" s="21"/>
      <c r="H569" s="263" t="s">
        <v>3044</v>
      </c>
      <c r="I569" s="249" t="s">
        <v>1855</v>
      </c>
      <c r="J569" s="13" t="s">
        <v>1120</v>
      </c>
    </row>
    <row r="570" spans="1:13" s="13" customFormat="1" ht="14.25">
      <c r="A570" s="4" t="s">
        <v>56</v>
      </c>
      <c r="B570" s="4" t="s">
        <v>523</v>
      </c>
      <c r="C570" s="4" t="s">
        <v>462</v>
      </c>
      <c r="D570" s="4" t="s">
        <v>3045</v>
      </c>
      <c r="E570" s="4" t="s">
        <v>15619</v>
      </c>
      <c r="F570" s="4" t="s">
        <v>1952</v>
      </c>
      <c r="G570" s="21"/>
      <c r="H570" s="21" t="s">
        <v>3047</v>
      </c>
      <c r="I570" s="249" t="s">
        <v>1855</v>
      </c>
      <c r="J570" s="13" t="s">
        <v>1120</v>
      </c>
    </row>
    <row r="571" spans="1:13" s="182" customFormat="1">
      <c r="A571" s="175" t="s">
        <v>56</v>
      </c>
      <c r="B571" s="175" t="s">
        <v>523</v>
      </c>
      <c r="C571" s="175" t="s">
        <v>3048</v>
      </c>
      <c r="D571" s="175" t="s">
        <v>3049</v>
      </c>
      <c r="E571" s="175" t="s">
        <v>7663</v>
      </c>
      <c r="F571" s="175" t="s">
        <v>1952</v>
      </c>
      <c r="G571" s="252" t="s">
        <v>14353</v>
      </c>
      <c r="H571" s="252" t="s">
        <v>3050</v>
      </c>
      <c r="I571" s="246" t="s">
        <v>1954</v>
      </c>
      <c r="J571" s="182" t="s">
        <v>1120</v>
      </c>
    </row>
    <row r="572" spans="1:13" s="13" customFormat="1" ht="42.75">
      <c r="A572" s="4" t="s">
        <v>56</v>
      </c>
      <c r="B572" s="4" t="s">
        <v>523</v>
      </c>
      <c r="C572" s="4" t="s">
        <v>3048</v>
      </c>
      <c r="D572" s="4" t="s">
        <v>2303</v>
      </c>
      <c r="E572" s="4" t="s">
        <v>15618</v>
      </c>
      <c r="F572" s="4" t="s">
        <v>1952</v>
      </c>
      <c r="G572" s="21"/>
      <c r="H572" s="263" t="s">
        <v>3051</v>
      </c>
      <c r="I572" s="249"/>
      <c r="J572" s="13" t="s">
        <v>1120</v>
      </c>
    </row>
    <row r="573" spans="1:13" s="13" customFormat="1" ht="14.25">
      <c r="A573" s="4" t="s">
        <v>56</v>
      </c>
      <c r="B573" s="4" t="s">
        <v>523</v>
      </c>
      <c r="C573" s="4" t="s">
        <v>3048</v>
      </c>
      <c r="D573" s="4" t="s">
        <v>3052</v>
      </c>
      <c r="E573" s="4" t="s">
        <v>15620</v>
      </c>
      <c r="F573" s="4" t="s">
        <v>1952</v>
      </c>
      <c r="G573" s="21"/>
      <c r="H573" s="21" t="s">
        <v>3054</v>
      </c>
      <c r="I573" s="249"/>
      <c r="J573" s="13" t="s">
        <v>1120</v>
      </c>
    </row>
    <row r="574" spans="1:13" s="13" customFormat="1">
      <c r="A574" s="175" t="s">
        <v>56</v>
      </c>
      <c r="B574" s="175" t="s">
        <v>523</v>
      </c>
      <c r="C574" s="175" t="s">
        <v>464</v>
      </c>
      <c r="D574" s="175" t="s">
        <v>3055</v>
      </c>
      <c r="E574" s="175" t="s">
        <v>7663</v>
      </c>
      <c r="F574" s="175" t="s">
        <v>1952</v>
      </c>
      <c r="G574" s="252" t="s">
        <v>14353</v>
      </c>
      <c r="H574" s="252" t="s">
        <v>3056</v>
      </c>
      <c r="I574" s="246" t="s">
        <v>1954</v>
      </c>
      <c r="J574" s="182" t="s">
        <v>1120</v>
      </c>
    </row>
    <row r="575" spans="1:13" s="13" customFormat="1" ht="28.5">
      <c r="A575" s="4" t="s">
        <v>56</v>
      </c>
      <c r="B575" s="4" t="s">
        <v>523</v>
      </c>
      <c r="C575" s="4" t="s">
        <v>464</v>
      </c>
      <c r="D575" s="4" t="s">
        <v>2303</v>
      </c>
      <c r="E575" s="4" t="s">
        <v>15618</v>
      </c>
      <c r="F575" s="4" t="s">
        <v>1952</v>
      </c>
      <c r="G575" s="21"/>
      <c r="H575" s="263" t="s">
        <v>3057</v>
      </c>
      <c r="I575" s="249" t="s">
        <v>1855</v>
      </c>
      <c r="J575" s="13" t="s">
        <v>1120</v>
      </c>
    </row>
    <row r="576" spans="1:13" s="13" customFormat="1" ht="14.25">
      <c r="A576" s="4" t="s">
        <v>56</v>
      </c>
      <c r="B576" s="4" t="s">
        <v>523</v>
      </c>
      <c r="C576" s="4" t="s">
        <v>464</v>
      </c>
      <c r="D576" s="4" t="s">
        <v>1957</v>
      </c>
      <c r="E576" s="4" t="s">
        <v>15303</v>
      </c>
      <c r="F576" s="4" t="s">
        <v>1952</v>
      </c>
      <c r="G576" s="21"/>
      <c r="H576" s="21" t="s">
        <v>1970</v>
      </c>
      <c r="I576" s="249" t="s">
        <v>1855</v>
      </c>
      <c r="J576" s="13" t="s">
        <v>1120</v>
      </c>
    </row>
    <row r="577" spans="1:10" s="13" customFormat="1">
      <c r="A577" s="490" t="s">
        <v>56</v>
      </c>
      <c r="B577" s="490" t="s">
        <v>523</v>
      </c>
      <c r="C577" s="491" t="s">
        <v>6723</v>
      </c>
      <c r="D577" s="492" t="s">
        <v>15621</v>
      </c>
      <c r="E577" s="492" t="s">
        <v>15622</v>
      </c>
      <c r="F577" s="492" t="s">
        <v>1952</v>
      </c>
      <c r="G577" s="252" t="s">
        <v>14353</v>
      </c>
      <c r="H577" s="492" t="s">
        <v>15623</v>
      </c>
      <c r="I577" s="494" t="s">
        <v>1954</v>
      </c>
      <c r="J577" s="3" t="s">
        <v>1131</v>
      </c>
    </row>
    <row r="578" spans="1:10" s="13" customFormat="1">
      <c r="A578" s="276" t="s">
        <v>56</v>
      </c>
      <c r="B578" s="276" t="s">
        <v>523</v>
      </c>
      <c r="C578" s="495" t="s">
        <v>6723</v>
      </c>
      <c r="D578" s="707" t="s">
        <v>1955</v>
      </c>
      <c r="E578" s="707" t="s">
        <v>1915</v>
      </c>
      <c r="F578" s="509" t="s">
        <v>1952</v>
      </c>
      <c r="G578" s="509"/>
      <c r="H578" s="509" t="s">
        <v>15623</v>
      </c>
      <c r="I578" s="496"/>
      <c r="J578" s="3" t="s">
        <v>1131</v>
      </c>
    </row>
    <row r="579" spans="1:10" s="478" customFormat="1">
      <c r="A579" s="497" t="s">
        <v>56</v>
      </c>
      <c r="B579" s="497" t="s">
        <v>523</v>
      </c>
      <c r="C579" s="498" t="s">
        <v>6725</v>
      </c>
      <c r="D579" s="708" t="s">
        <v>15621</v>
      </c>
      <c r="E579" s="492" t="s">
        <v>15622</v>
      </c>
      <c r="F579" s="502" t="s">
        <v>1952</v>
      </c>
      <c r="G579" s="252" t="s">
        <v>14353</v>
      </c>
      <c r="H579" s="502" t="s">
        <v>15624</v>
      </c>
      <c r="I579" s="499" t="s">
        <v>1954</v>
      </c>
      <c r="J579" s="500" t="s">
        <v>1131</v>
      </c>
    </row>
    <row r="580" spans="1:10" s="13" customFormat="1">
      <c r="A580" s="276" t="s">
        <v>56</v>
      </c>
      <c r="B580" s="276" t="s">
        <v>523</v>
      </c>
      <c r="C580" s="495" t="s">
        <v>6725</v>
      </c>
      <c r="D580" s="707" t="s">
        <v>1960</v>
      </c>
      <c r="E580" s="707" t="s">
        <v>1961</v>
      </c>
      <c r="F580" s="509" t="s">
        <v>1962</v>
      </c>
      <c r="G580" s="509"/>
      <c r="H580" s="509" t="s">
        <v>1760</v>
      </c>
      <c r="I580" s="496"/>
      <c r="J580" s="3" t="s">
        <v>1131</v>
      </c>
    </row>
    <row r="581" spans="1:10" s="13" customFormat="1" ht="71.25">
      <c r="A581" s="276" t="s">
        <v>56</v>
      </c>
      <c r="B581" s="276" t="s">
        <v>523</v>
      </c>
      <c r="C581" s="495" t="s">
        <v>6725</v>
      </c>
      <c r="D581" s="707" t="s">
        <v>1963</v>
      </c>
      <c r="E581" s="709" t="s">
        <v>7600</v>
      </c>
      <c r="F581" s="509" t="s">
        <v>1952</v>
      </c>
      <c r="G581" s="509"/>
      <c r="H581" s="509" t="s">
        <v>1760</v>
      </c>
      <c r="I581" s="496"/>
      <c r="J581" s="3" t="s">
        <v>1131</v>
      </c>
    </row>
    <row r="582" spans="1:10" s="182" customFormat="1">
      <c r="A582" s="271" t="s">
        <v>56</v>
      </c>
      <c r="B582" s="271" t="s">
        <v>523</v>
      </c>
      <c r="C582" s="271" t="s">
        <v>6727</v>
      </c>
      <c r="D582" s="492" t="s">
        <v>15621</v>
      </c>
      <c r="E582" s="492" t="s">
        <v>15622</v>
      </c>
      <c r="F582" s="492" t="s">
        <v>1952</v>
      </c>
      <c r="G582" s="252" t="s">
        <v>14353</v>
      </c>
      <c r="H582" s="492" t="s">
        <v>15623</v>
      </c>
      <c r="I582" s="494" t="s">
        <v>1954</v>
      </c>
      <c r="J582" s="3" t="s">
        <v>1131</v>
      </c>
    </row>
    <row r="583" spans="1:10" s="13" customFormat="1">
      <c r="A583" s="273" t="s">
        <v>56</v>
      </c>
      <c r="B583" s="273" t="s">
        <v>523</v>
      </c>
      <c r="C583" s="273" t="s">
        <v>6727</v>
      </c>
      <c r="D583" s="509" t="s">
        <v>15625</v>
      </c>
      <c r="E583" s="509" t="s">
        <v>2521</v>
      </c>
      <c r="F583" s="509" t="s">
        <v>1952</v>
      </c>
      <c r="G583" s="509"/>
      <c r="H583" s="509" t="s">
        <v>15626</v>
      </c>
      <c r="I583" s="241"/>
      <c r="J583" s="3" t="s">
        <v>1131</v>
      </c>
    </row>
    <row r="584" spans="1:10" s="13" customFormat="1">
      <c r="A584" s="273" t="s">
        <v>56</v>
      </c>
      <c r="B584" s="273" t="s">
        <v>523</v>
      </c>
      <c r="C584" s="273" t="s">
        <v>6727</v>
      </c>
      <c r="D584" s="509" t="s">
        <v>15627</v>
      </c>
      <c r="E584" s="509" t="s">
        <v>15628</v>
      </c>
      <c r="F584" s="509" t="s">
        <v>1952</v>
      </c>
      <c r="G584" s="509"/>
      <c r="H584" s="509" t="s">
        <v>15629</v>
      </c>
      <c r="I584" s="241"/>
      <c r="J584" s="3" t="s">
        <v>1131</v>
      </c>
    </row>
    <row r="585" spans="1:10" s="13" customFormat="1">
      <c r="A585" s="273" t="s">
        <v>56</v>
      </c>
      <c r="B585" s="273" t="s">
        <v>523</v>
      </c>
      <c r="C585" s="273" t="s">
        <v>6727</v>
      </c>
      <c r="D585" s="509" t="s">
        <v>15630</v>
      </c>
      <c r="E585" s="509" t="s">
        <v>14145</v>
      </c>
      <c r="F585" s="509" t="s">
        <v>1952</v>
      </c>
      <c r="G585" s="509"/>
      <c r="H585" s="509" t="s">
        <v>15631</v>
      </c>
      <c r="I585" s="241"/>
      <c r="J585" s="3" t="s">
        <v>1131</v>
      </c>
    </row>
    <row r="586" spans="1:10" s="13" customFormat="1">
      <c r="A586" s="273" t="s">
        <v>56</v>
      </c>
      <c r="B586" s="273" t="s">
        <v>523</v>
      </c>
      <c r="C586" s="273" t="s">
        <v>6727</v>
      </c>
      <c r="D586" s="509" t="s">
        <v>15632</v>
      </c>
      <c r="E586" s="509" t="s">
        <v>15633</v>
      </c>
      <c r="F586" s="509" t="s">
        <v>1952</v>
      </c>
      <c r="G586" s="509"/>
      <c r="H586" s="509" t="s">
        <v>15634</v>
      </c>
      <c r="I586" s="241"/>
      <c r="J586" s="3" t="s">
        <v>1131</v>
      </c>
    </row>
    <row r="587" spans="1:10" s="13" customFormat="1">
      <c r="A587" s="273" t="s">
        <v>56</v>
      </c>
      <c r="B587" s="273" t="s">
        <v>523</v>
      </c>
      <c r="C587" s="273" t="s">
        <v>6727</v>
      </c>
      <c r="D587" s="509" t="s">
        <v>15635</v>
      </c>
      <c r="E587" s="509" t="s">
        <v>15636</v>
      </c>
      <c r="F587" s="509" t="s">
        <v>1952</v>
      </c>
      <c r="G587" s="509"/>
      <c r="H587" s="509" t="s">
        <v>15637</v>
      </c>
      <c r="I587" s="241"/>
      <c r="J587" s="3" t="s">
        <v>1131</v>
      </c>
    </row>
    <row r="588" spans="1:10" s="13" customFormat="1">
      <c r="A588" s="273" t="s">
        <v>56</v>
      </c>
      <c r="B588" s="273" t="s">
        <v>523</v>
      </c>
      <c r="C588" s="273" t="s">
        <v>6727</v>
      </c>
      <c r="D588" s="509" t="s">
        <v>2177</v>
      </c>
      <c r="E588" s="509" t="s">
        <v>15638</v>
      </c>
      <c r="F588" s="509" t="s">
        <v>1952</v>
      </c>
      <c r="G588" s="509"/>
      <c r="H588" s="509" t="s">
        <v>15639</v>
      </c>
      <c r="I588" s="241"/>
      <c r="J588" s="3" t="s">
        <v>1131</v>
      </c>
    </row>
    <row r="589" spans="1:10" s="13" customFormat="1">
      <c r="A589" s="273" t="s">
        <v>56</v>
      </c>
      <c r="B589" s="273" t="s">
        <v>523</v>
      </c>
      <c r="C589" s="273" t="s">
        <v>6727</v>
      </c>
      <c r="D589" s="509" t="s">
        <v>15640</v>
      </c>
      <c r="E589" s="509" t="s">
        <v>15641</v>
      </c>
      <c r="F589" s="509" t="s">
        <v>1952</v>
      </c>
      <c r="G589" s="509"/>
      <c r="H589" s="509" t="s">
        <v>15642</v>
      </c>
      <c r="I589" s="241"/>
      <c r="J589" s="3" t="s">
        <v>1131</v>
      </c>
    </row>
    <row r="590" spans="1:10" s="13" customFormat="1">
      <c r="A590" s="273" t="s">
        <v>56</v>
      </c>
      <c r="B590" s="273" t="s">
        <v>523</v>
      </c>
      <c r="C590" s="273" t="s">
        <v>6727</v>
      </c>
      <c r="D590" s="509" t="s">
        <v>15643</v>
      </c>
      <c r="E590" s="509" t="s">
        <v>15644</v>
      </c>
      <c r="F590" s="509" t="s">
        <v>1952</v>
      </c>
      <c r="G590" s="509"/>
      <c r="H590" s="509" t="s">
        <v>15645</v>
      </c>
      <c r="I590" s="241"/>
      <c r="J590" s="3" t="s">
        <v>1131</v>
      </c>
    </row>
    <row r="591" spans="1:10" s="13" customFormat="1">
      <c r="A591" s="273" t="s">
        <v>56</v>
      </c>
      <c r="B591" s="273" t="s">
        <v>523</v>
      </c>
      <c r="C591" s="273" t="s">
        <v>6727</v>
      </c>
      <c r="D591" s="509" t="s">
        <v>15646</v>
      </c>
      <c r="E591" s="509" t="s">
        <v>15647</v>
      </c>
      <c r="F591" s="509" t="s">
        <v>1952</v>
      </c>
      <c r="G591" s="509"/>
      <c r="H591" s="509" t="s">
        <v>15648</v>
      </c>
      <c r="I591" s="241"/>
      <c r="J591" s="3" t="s">
        <v>1131</v>
      </c>
    </row>
    <row r="592" spans="1:10" s="13" customFormat="1">
      <c r="A592" s="273" t="s">
        <v>56</v>
      </c>
      <c r="B592" s="273" t="s">
        <v>523</v>
      </c>
      <c r="C592" s="273" t="s">
        <v>6727</v>
      </c>
      <c r="D592" s="509" t="s">
        <v>15649</v>
      </c>
      <c r="E592" s="509" t="s">
        <v>15650</v>
      </c>
      <c r="F592" s="509" t="s">
        <v>1952</v>
      </c>
      <c r="G592" s="509"/>
      <c r="H592" s="509" t="s">
        <v>15651</v>
      </c>
      <c r="I592" s="241"/>
      <c r="J592" s="3" t="s">
        <v>1131</v>
      </c>
    </row>
    <row r="593" spans="1:13" s="13" customFormat="1">
      <c r="A593" s="273" t="s">
        <v>56</v>
      </c>
      <c r="B593" s="273" t="s">
        <v>523</v>
      </c>
      <c r="C593" s="273" t="s">
        <v>6727</v>
      </c>
      <c r="D593" s="509" t="s">
        <v>15652</v>
      </c>
      <c r="E593" s="509" t="s">
        <v>15647</v>
      </c>
      <c r="F593" s="509" t="s">
        <v>1952</v>
      </c>
      <c r="G593" s="509"/>
      <c r="H593" s="509" t="s">
        <v>15653</v>
      </c>
      <c r="I593" s="241"/>
      <c r="J593" s="3" t="s">
        <v>1131</v>
      </c>
    </row>
    <row r="594" spans="1:13" s="13" customFormat="1">
      <c r="A594" s="273" t="s">
        <v>56</v>
      </c>
      <c r="B594" s="273" t="s">
        <v>523</v>
      </c>
      <c r="C594" s="273" t="s">
        <v>6727</v>
      </c>
      <c r="D594" s="509" t="s">
        <v>2049</v>
      </c>
      <c r="E594" s="509" t="s">
        <v>15654</v>
      </c>
      <c r="F594" s="509" t="s">
        <v>1952</v>
      </c>
      <c r="G594" s="509"/>
      <c r="H594" s="509" t="s">
        <v>15655</v>
      </c>
      <c r="I594" s="241"/>
      <c r="J594" s="3" t="s">
        <v>1131</v>
      </c>
    </row>
    <row r="595" spans="1:13" s="13" customFormat="1">
      <c r="A595" s="273" t="s">
        <v>56</v>
      </c>
      <c r="B595" s="273" t="s">
        <v>523</v>
      </c>
      <c r="C595" s="273" t="s">
        <v>6727</v>
      </c>
      <c r="D595" s="509" t="s">
        <v>2873</v>
      </c>
      <c r="E595" s="509" t="s">
        <v>2020</v>
      </c>
      <c r="F595" s="509" t="s">
        <v>1952</v>
      </c>
      <c r="G595" s="509"/>
      <c r="H595" s="509" t="s">
        <v>15656</v>
      </c>
      <c r="I595" s="241"/>
      <c r="J595" s="3" t="s">
        <v>1131</v>
      </c>
    </row>
    <row r="596" spans="1:13" s="13" customFormat="1">
      <c r="A596" s="273" t="s">
        <v>56</v>
      </c>
      <c r="B596" s="273" t="s">
        <v>523</v>
      </c>
      <c r="C596" s="273" t="s">
        <v>6727</v>
      </c>
      <c r="D596" s="509" t="s">
        <v>15657</v>
      </c>
      <c r="E596" s="509" t="s">
        <v>15658</v>
      </c>
      <c r="F596" s="509" t="s">
        <v>1952</v>
      </c>
      <c r="G596" s="509"/>
      <c r="H596" s="509" t="s">
        <v>15659</v>
      </c>
      <c r="I596" s="241"/>
      <c r="J596" s="3" t="s">
        <v>1131</v>
      </c>
    </row>
    <row r="597" spans="1:13" s="13" customFormat="1">
      <c r="A597" s="271" t="s">
        <v>56</v>
      </c>
      <c r="B597" s="271" t="s">
        <v>523</v>
      </c>
      <c r="C597" s="574" t="s">
        <v>6729</v>
      </c>
      <c r="D597" s="492" t="s">
        <v>15660</v>
      </c>
      <c r="E597" s="492" t="s">
        <v>15661</v>
      </c>
      <c r="F597" s="492" t="s">
        <v>1952</v>
      </c>
      <c r="G597" s="252" t="s">
        <v>14353</v>
      </c>
      <c r="H597" s="492" t="s">
        <v>15662</v>
      </c>
      <c r="I597" s="494" t="s">
        <v>1954</v>
      </c>
      <c r="J597" s="3" t="s">
        <v>1131</v>
      </c>
    </row>
    <row r="598" spans="1:13" s="13" customFormat="1">
      <c r="A598" s="273" t="s">
        <v>56</v>
      </c>
      <c r="B598" s="273" t="s">
        <v>523</v>
      </c>
      <c r="C598" s="573" t="s">
        <v>6729</v>
      </c>
      <c r="D598" s="509" t="s">
        <v>1955</v>
      </c>
      <c r="E598" s="509" t="s">
        <v>1915</v>
      </c>
      <c r="F598" s="509" t="s">
        <v>1952</v>
      </c>
      <c r="G598" s="509"/>
      <c r="H598" s="509" t="s">
        <v>15662</v>
      </c>
      <c r="I598" s="241"/>
      <c r="J598" s="3" t="s">
        <v>1131</v>
      </c>
    </row>
    <row r="599" spans="1:13" s="13" customFormat="1">
      <c r="A599" s="271" t="s">
        <v>56</v>
      </c>
      <c r="B599" s="271" t="s">
        <v>523</v>
      </c>
      <c r="C599" s="102" t="s">
        <v>6731</v>
      </c>
      <c r="D599" s="118" t="s">
        <v>15660</v>
      </c>
      <c r="E599" s="492" t="s">
        <v>15661</v>
      </c>
      <c r="F599" s="175" t="s">
        <v>1952</v>
      </c>
      <c r="G599" s="118" t="s">
        <v>14353</v>
      </c>
      <c r="H599" s="651" t="s">
        <v>15663</v>
      </c>
      <c r="I599" s="175" t="s">
        <v>1954</v>
      </c>
      <c r="J599" s="3" t="s">
        <v>1131</v>
      </c>
      <c r="K599" s="182"/>
      <c r="L599" s="182"/>
      <c r="M599" s="182"/>
    </row>
    <row r="600" spans="1:13" s="13" customFormat="1">
      <c r="A600" s="273" t="s">
        <v>56</v>
      </c>
      <c r="B600" s="273" t="s">
        <v>523</v>
      </c>
      <c r="C600" s="29" t="s">
        <v>6731</v>
      </c>
      <c r="D600" s="4" t="s">
        <v>1960</v>
      </c>
      <c r="E600" s="4" t="s">
        <v>1961</v>
      </c>
      <c r="F600" s="4" t="s">
        <v>1962</v>
      </c>
      <c r="G600" s="121"/>
      <c r="H600" s="21" t="s">
        <v>1760</v>
      </c>
      <c r="I600" s="239"/>
      <c r="J600" s="3" t="s">
        <v>1131</v>
      </c>
    </row>
    <row r="601" spans="1:13" s="13" customFormat="1" ht="85.5">
      <c r="A601" s="29" t="s">
        <v>56</v>
      </c>
      <c r="B601" s="29" t="s">
        <v>523</v>
      </c>
      <c r="C601" s="29" t="s">
        <v>6731</v>
      </c>
      <c r="D601" s="4" t="s">
        <v>1963</v>
      </c>
      <c r="E601" s="12" t="s">
        <v>1964</v>
      </c>
      <c r="F601" s="4" t="s">
        <v>1952</v>
      </c>
      <c r="G601" s="121"/>
      <c r="H601" s="21" t="s">
        <v>1760</v>
      </c>
      <c r="I601" s="239"/>
      <c r="J601" s="3" t="s">
        <v>1131</v>
      </c>
    </row>
    <row r="602" spans="1:13" s="13" customFormat="1">
      <c r="A602" s="271" t="s">
        <v>56</v>
      </c>
      <c r="B602" s="271" t="s">
        <v>523</v>
      </c>
      <c r="C602" s="574" t="s">
        <v>6733</v>
      </c>
      <c r="D602" s="492" t="s">
        <v>15660</v>
      </c>
      <c r="E602" s="492" t="s">
        <v>15661</v>
      </c>
      <c r="F602" s="492" t="s">
        <v>1952</v>
      </c>
      <c r="G602" s="465" t="s">
        <v>14353</v>
      </c>
      <c r="H602" s="492" t="s">
        <v>15662</v>
      </c>
      <c r="I602" s="494" t="s">
        <v>1954</v>
      </c>
      <c r="J602" s="3" t="s">
        <v>1131</v>
      </c>
    </row>
    <row r="603" spans="1:13" s="13" customFormat="1">
      <c r="A603" s="273" t="s">
        <v>56</v>
      </c>
      <c r="B603" s="273" t="s">
        <v>523</v>
      </c>
      <c r="C603" s="573" t="s">
        <v>6733</v>
      </c>
      <c r="D603" s="710" t="s">
        <v>15664</v>
      </c>
      <c r="E603" s="710" t="s">
        <v>2020</v>
      </c>
      <c r="F603" s="710" t="s">
        <v>13425</v>
      </c>
      <c r="G603" s="121"/>
      <c r="H603" s="652" t="s">
        <v>15665</v>
      </c>
      <c r="I603" s="494"/>
      <c r="J603" s="3" t="s">
        <v>1131</v>
      </c>
    </row>
    <row r="604" spans="1:13" s="13" customFormat="1">
      <c r="A604" s="273" t="s">
        <v>56</v>
      </c>
      <c r="B604" s="273" t="s">
        <v>523</v>
      </c>
      <c r="C604" s="573" t="s">
        <v>6733</v>
      </c>
      <c r="D604" s="130" t="s">
        <v>15666</v>
      </c>
      <c r="E604" s="130" t="s">
        <v>15667</v>
      </c>
      <c r="F604" s="130" t="s">
        <v>7610</v>
      </c>
      <c r="G604" s="121"/>
      <c r="H604" s="653" t="s">
        <v>15668</v>
      </c>
      <c r="I604" s="241"/>
      <c r="J604" s="3" t="s">
        <v>1131</v>
      </c>
    </row>
    <row r="605" spans="1:13" s="13" customFormat="1">
      <c r="A605" s="273" t="s">
        <v>56</v>
      </c>
      <c r="B605" s="273" t="s">
        <v>523</v>
      </c>
      <c r="C605" s="573" t="s">
        <v>6733</v>
      </c>
      <c r="D605" s="130" t="s">
        <v>15669</v>
      </c>
      <c r="E605" s="130" t="s">
        <v>2020</v>
      </c>
      <c r="F605" s="130" t="s">
        <v>1952</v>
      </c>
      <c r="G605" s="121"/>
      <c r="H605" s="653" t="s">
        <v>15670</v>
      </c>
      <c r="I605" s="241"/>
      <c r="J605" s="3" t="s">
        <v>1131</v>
      </c>
    </row>
    <row r="606" spans="1:13" s="13" customFormat="1">
      <c r="A606" s="273" t="s">
        <v>56</v>
      </c>
      <c r="B606" s="273" t="s">
        <v>523</v>
      </c>
      <c r="C606" s="573" t="s">
        <v>6733</v>
      </c>
      <c r="D606" s="130" t="s">
        <v>15671</v>
      </c>
      <c r="E606" s="130" t="s">
        <v>15667</v>
      </c>
      <c r="F606" s="130" t="s">
        <v>7610</v>
      </c>
      <c r="G606" s="121"/>
      <c r="H606" s="653" t="s">
        <v>15672</v>
      </c>
      <c r="I606" s="241"/>
      <c r="J606" s="3" t="s">
        <v>1131</v>
      </c>
    </row>
    <row r="607" spans="1:13" s="13" customFormat="1">
      <c r="A607" s="273" t="s">
        <v>56</v>
      </c>
      <c r="B607" s="273" t="s">
        <v>523</v>
      </c>
      <c r="C607" s="573" t="s">
        <v>6733</v>
      </c>
      <c r="D607" s="130" t="s">
        <v>15673</v>
      </c>
      <c r="E607" s="130" t="s">
        <v>2020</v>
      </c>
      <c r="F607" s="130" t="s">
        <v>1952</v>
      </c>
      <c r="G607" s="121"/>
      <c r="H607" s="653" t="s">
        <v>15674</v>
      </c>
      <c r="I607" s="241"/>
      <c r="J607" s="3" t="s">
        <v>1131</v>
      </c>
    </row>
    <row r="608" spans="1:13" s="13" customFormat="1">
      <c r="A608" s="273" t="s">
        <v>56</v>
      </c>
      <c r="B608" s="273" t="s">
        <v>523</v>
      </c>
      <c r="C608" s="573" t="s">
        <v>6733</v>
      </c>
      <c r="D608" s="130" t="s">
        <v>15675</v>
      </c>
      <c r="E608" s="130" t="s">
        <v>2020</v>
      </c>
      <c r="F608" s="130" t="s">
        <v>1952</v>
      </c>
      <c r="G608" s="121"/>
      <c r="H608" s="653" t="s">
        <v>15676</v>
      </c>
      <c r="I608" s="241"/>
      <c r="J608" s="3" t="s">
        <v>1131</v>
      </c>
    </row>
    <row r="609" spans="1:10" s="13" customFormat="1">
      <c r="A609" s="273" t="s">
        <v>56</v>
      </c>
      <c r="B609" s="273" t="s">
        <v>523</v>
      </c>
      <c r="C609" s="573" t="s">
        <v>6733</v>
      </c>
      <c r="D609" s="130" t="s">
        <v>15677</v>
      </c>
      <c r="E609" s="130" t="s">
        <v>2020</v>
      </c>
      <c r="F609" s="130" t="s">
        <v>1952</v>
      </c>
      <c r="G609" s="121"/>
      <c r="H609" s="653" t="s">
        <v>15678</v>
      </c>
      <c r="I609" s="241"/>
      <c r="J609" s="3" t="s">
        <v>1131</v>
      </c>
    </row>
    <row r="610" spans="1:10" s="13" customFormat="1">
      <c r="A610" s="273" t="s">
        <v>56</v>
      </c>
      <c r="B610" s="273" t="s">
        <v>523</v>
      </c>
      <c r="C610" s="573" t="s">
        <v>6733</v>
      </c>
      <c r="D610" s="130" t="s">
        <v>15679</v>
      </c>
      <c r="E610" s="130" t="s">
        <v>15667</v>
      </c>
      <c r="F610" s="130" t="s">
        <v>7610</v>
      </c>
      <c r="G610" s="121"/>
      <c r="H610" s="653" t="s">
        <v>15680</v>
      </c>
      <c r="I610" s="241"/>
      <c r="J610" s="3" t="s">
        <v>1131</v>
      </c>
    </row>
    <row r="611" spans="1:10" s="13" customFormat="1">
      <c r="A611" s="273" t="s">
        <v>56</v>
      </c>
      <c r="B611" s="273" t="s">
        <v>523</v>
      </c>
      <c r="C611" s="573" t="s">
        <v>6733</v>
      </c>
      <c r="D611" s="130" t="s">
        <v>15681</v>
      </c>
      <c r="E611" s="130" t="s">
        <v>15667</v>
      </c>
      <c r="F611" s="130" t="s">
        <v>7610</v>
      </c>
      <c r="G611" s="121"/>
      <c r="H611" s="653" t="s">
        <v>15682</v>
      </c>
      <c r="I611" s="241"/>
      <c r="J611" s="3" t="s">
        <v>1131</v>
      </c>
    </row>
    <row r="612" spans="1:10" s="13" customFormat="1">
      <c r="A612" s="273" t="s">
        <v>56</v>
      </c>
      <c r="B612" s="273" t="s">
        <v>523</v>
      </c>
      <c r="C612" s="573" t="s">
        <v>6733</v>
      </c>
      <c r="D612" s="130" t="s">
        <v>15683</v>
      </c>
      <c r="E612" s="130" t="s">
        <v>15667</v>
      </c>
      <c r="F612" s="130" t="s">
        <v>7610</v>
      </c>
      <c r="G612" s="121"/>
      <c r="H612" s="653" t="s">
        <v>15684</v>
      </c>
      <c r="I612" s="241"/>
      <c r="J612" s="3" t="s">
        <v>1131</v>
      </c>
    </row>
    <row r="613" spans="1:10" s="13" customFormat="1">
      <c r="A613" s="273" t="s">
        <v>56</v>
      </c>
      <c r="B613" s="273" t="s">
        <v>523</v>
      </c>
      <c r="C613" s="573" t="s">
        <v>6733</v>
      </c>
      <c r="D613" s="130" t="s">
        <v>15685</v>
      </c>
      <c r="E613" s="130" t="s">
        <v>15667</v>
      </c>
      <c r="F613" s="130" t="s">
        <v>7610</v>
      </c>
      <c r="G613" s="121"/>
      <c r="H613" s="653" t="s">
        <v>15686</v>
      </c>
      <c r="I613" s="241"/>
      <c r="J613" s="3" t="s">
        <v>1131</v>
      </c>
    </row>
    <row r="614" spans="1:10" s="13" customFormat="1">
      <c r="A614" s="273" t="s">
        <v>56</v>
      </c>
      <c r="B614" s="273" t="s">
        <v>523</v>
      </c>
      <c r="C614" s="573" t="s">
        <v>6733</v>
      </c>
      <c r="D614" s="130" t="s">
        <v>15687</v>
      </c>
      <c r="E614" s="130" t="s">
        <v>15667</v>
      </c>
      <c r="F614" s="130" t="s">
        <v>7610</v>
      </c>
      <c r="G614" s="121"/>
      <c r="H614" s="653" t="s">
        <v>15688</v>
      </c>
      <c r="I614" s="241"/>
      <c r="J614" s="3" t="s">
        <v>1131</v>
      </c>
    </row>
    <row r="615" spans="1:10" s="13" customFormat="1">
      <c r="A615" s="273" t="s">
        <v>56</v>
      </c>
      <c r="B615" s="273" t="s">
        <v>523</v>
      </c>
      <c r="C615" s="573" t="s">
        <v>6733</v>
      </c>
      <c r="D615" s="130" t="s">
        <v>15689</v>
      </c>
      <c r="E615" s="130" t="s">
        <v>15667</v>
      </c>
      <c r="F615" s="130" t="s">
        <v>7610</v>
      </c>
      <c r="G615" s="121"/>
      <c r="H615" s="653" t="s">
        <v>15690</v>
      </c>
      <c r="I615" s="241"/>
      <c r="J615" s="3" t="s">
        <v>1131</v>
      </c>
    </row>
    <row r="616" spans="1:10" s="13" customFormat="1">
      <c r="A616" s="273" t="s">
        <v>56</v>
      </c>
      <c r="B616" s="273" t="s">
        <v>523</v>
      </c>
      <c r="C616" s="573" t="s">
        <v>6733</v>
      </c>
      <c r="D616" s="130" t="s">
        <v>2095</v>
      </c>
      <c r="E616" s="130" t="s">
        <v>2020</v>
      </c>
      <c r="F616" s="130" t="s">
        <v>1952</v>
      </c>
      <c r="G616" s="121"/>
      <c r="H616" s="653" t="s">
        <v>15691</v>
      </c>
      <c r="I616" s="241"/>
      <c r="J616" s="3" t="s">
        <v>1131</v>
      </c>
    </row>
    <row r="617" spans="1:10" s="13" customFormat="1">
      <c r="A617" s="273" t="s">
        <v>56</v>
      </c>
      <c r="B617" s="273" t="s">
        <v>523</v>
      </c>
      <c r="C617" s="573" t="s">
        <v>6733</v>
      </c>
      <c r="D617" s="130" t="s">
        <v>2013</v>
      </c>
      <c r="E617" s="130" t="s">
        <v>15667</v>
      </c>
      <c r="F617" s="130" t="s">
        <v>7610</v>
      </c>
      <c r="G617" s="121"/>
      <c r="H617" s="653" t="s">
        <v>15692</v>
      </c>
      <c r="I617" s="241"/>
      <c r="J617" s="3" t="s">
        <v>1131</v>
      </c>
    </row>
    <row r="618" spans="1:10" s="13" customFormat="1">
      <c r="A618" s="273" t="s">
        <v>56</v>
      </c>
      <c r="B618" s="273" t="s">
        <v>523</v>
      </c>
      <c r="C618" s="573" t="s">
        <v>6733</v>
      </c>
      <c r="D618" s="130" t="s">
        <v>1998</v>
      </c>
      <c r="E618" s="130" t="s">
        <v>2020</v>
      </c>
      <c r="F618" s="130" t="s">
        <v>1952</v>
      </c>
      <c r="G618" s="121"/>
      <c r="H618" s="653" t="s">
        <v>15693</v>
      </c>
      <c r="I618" s="241"/>
      <c r="J618" s="3" t="s">
        <v>1131</v>
      </c>
    </row>
    <row r="619" spans="1:10" s="13" customFormat="1">
      <c r="A619" s="273" t="s">
        <v>56</v>
      </c>
      <c r="B619" s="273" t="s">
        <v>523</v>
      </c>
      <c r="C619" s="573" t="s">
        <v>6733</v>
      </c>
      <c r="D619" s="130" t="s">
        <v>2004</v>
      </c>
      <c r="E619" s="130" t="s">
        <v>2020</v>
      </c>
      <c r="F619" s="130" t="s">
        <v>1952</v>
      </c>
      <c r="G619" s="121"/>
      <c r="H619" s="653" t="s">
        <v>15694</v>
      </c>
      <c r="I619" s="241"/>
      <c r="J619" s="3" t="s">
        <v>1131</v>
      </c>
    </row>
    <row r="620" spans="1:10" s="13" customFormat="1">
      <c r="A620" s="273" t="s">
        <v>56</v>
      </c>
      <c r="B620" s="273" t="s">
        <v>523</v>
      </c>
      <c r="C620" s="573" t="s">
        <v>6733</v>
      </c>
      <c r="D620" s="130" t="s">
        <v>2001</v>
      </c>
      <c r="E620" s="130" t="s">
        <v>2020</v>
      </c>
      <c r="F620" s="130" t="s">
        <v>1952</v>
      </c>
      <c r="G620" s="121"/>
      <c r="H620" s="653" t="s">
        <v>15695</v>
      </c>
      <c r="I620" s="241"/>
      <c r="J620" s="3" t="s">
        <v>1131</v>
      </c>
    </row>
    <row r="621" spans="1:10" s="13" customFormat="1">
      <c r="A621" s="273" t="s">
        <v>56</v>
      </c>
      <c r="B621" s="273" t="s">
        <v>523</v>
      </c>
      <c r="C621" s="573" t="s">
        <v>6733</v>
      </c>
      <c r="D621" s="130" t="s">
        <v>12949</v>
      </c>
      <c r="E621" s="130" t="s">
        <v>2020</v>
      </c>
      <c r="F621" s="130" t="s">
        <v>1952</v>
      </c>
      <c r="G621" s="121"/>
      <c r="H621" s="653" t="s">
        <v>15696</v>
      </c>
      <c r="I621" s="241"/>
      <c r="J621" s="3" t="s">
        <v>1131</v>
      </c>
    </row>
    <row r="622" spans="1:10" s="13" customFormat="1">
      <c r="A622" s="273" t="s">
        <v>56</v>
      </c>
      <c r="B622" s="273" t="s">
        <v>523</v>
      </c>
      <c r="C622" s="573" t="s">
        <v>6733</v>
      </c>
      <c r="D622" s="130" t="s">
        <v>3832</v>
      </c>
      <c r="E622" s="130" t="s">
        <v>2020</v>
      </c>
      <c r="F622" s="130" t="s">
        <v>1952</v>
      </c>
      <c r="G622" s="711"/>
      <c r="H622" s="653" t="s">
        <v>15697</v>
      </c>
      <c r="I622" s="241"/>
      <c r="J622" s="3" t="s">
        <v>1131</v>
      </c>
    </row>
    <row r="623" spans="1:10" s="13" customFormat="1">
      <c r="A623" s="273" t="s">
        <v>56</v>
      </c>
      <c r="B623" s="273" t="s">
        <v>523</v>
      </c>
      <c r="C623" s="573" t="s">
        <v>6733</v>
      </c>
      <c r="D623" s="130" t="s">
        <v>4220</v>
      </c>
      <c r="E623" s="130" t="s">
        <v>2020</v>
      </c>
      <c r="F623" s="130" t="s">
        <v>1952</v>
      </c>
      <c r="G623" s="121"/>
      <c r="H623" s="653" t="s">
        <v>15698</v>
      </c>
      <c r="I623" s="239"/>
      <c r="J623" s="3" t="s">
        <v>1131</v>
      </c>
    </row>
    <row r="624" spans="1:10" s="13" customFormat="1">
      <c r="A624" s="275" t="s">
        <v>56</v>
      </c>
      <c r="B624" s="275" t="s">
        <v>523</v>
      </c>
      <c r="C624" s="295" t="s">
        <v>6733</v>
      </c>
      <c r="D624" s="132" t="s">
        <v>4222</v>
      </c>
      <c r="E624" s="132" t="s">
        <v>2020</v>
      </c>
      <c r="F624" s="132" t="s">
        <v>1952</v>
      </c>
      <c r="G624" s="124"/>
      <c r="H624" s="654" t="s">
        <v>15699</v>
      </c>
      <c r="I624" s="584"/>
      <c r="J624" s="3" t="s">
        <v>1131</v>
      </c>
    </row>
    <row r="625" spans="1:10" s="13" customFormat="1">
      <c r="A625" s="29" t="s">
        <v>56</v>
      </c>
      <c r="B625" s="29" t="s">
        <v>523</v>
      </c>
      <c r="C625" s="29" t="s">
        <v>6733</v>
      </c>
      <c r="D625" s="121" t="s">
        <v>15700</v>
      </c>
      <c r="E625" s="121" t="s">
        <v>15667</v>
      </c>
      <c r="F625" s="121" t="s">
        <v>7610</v>
      </c>
      <c r="G625" s="121"/>
      <c r="H625" s="231" t="s">
        <v>15701</v>
      </c>
      <c r="I625" s="239"/>
      <c r="J625" s="3" t="s">
        <v>1131</v>
      </c>
    </row>
    <row r="626" spans="1:10" s="13" customFormat="1">
      <c r="A626" s="189" t="s">
        <v>56</v>
      </c>
      <c r="B626" s="189" t="s">
        <v>57</v>
      </c>
      <c r="C626" s="189" t="s">
        <v>58</v>
      </c>
      <c r="D626" s="189" t="s">
        <v>2607</v>
      </c>
      <c r="E626" s="189" t="s">
        <v>15702</v>
      </c>
      <c r="F626" s="189" t="s">
        <v>1952</v>
      </c>
      <c r="G626" s="465" t="s">
        <v>14353</v>
      </c>
      <c r="H626" s="541" t="s">
        <v>2609</v>
      </c>
      <c r="I626" s="425" t="s">
        <v>1954</v>
      </c>
      <c r="J626" s="182" t="s">
        <v>1120</v>
      </c>
    </row>
    <row r="627" spans="1:10" s="13" customFormat="1" ht="14.25">
      <c r="A627" s="4" t="s">
        <v>56</v>
      </c>
      <c r="B627" s="4" t="s">
        <v>57</v>
      </c>
      <c r="C627" s="4" t="s">
        <v>58</v>
      </c>
      <c r="D627" s="4" t="s">
        <v>1955</v>
      </c>
      <c r="E627" s="4" t="s">
        <v>2610</v>
      </c>
      <c r="F627" s="4" t="s">
        <v>1952</v>
      </c>
      <c r="G627" s="21"/>
      <c r="H627" s="21" t="s">
        <v>2609</v>
      </c>
      <c r="I627" s="249" t="s">
        <v>1855</v>
      </c>
      <c r="J627" s="13" t="s">
        <v>1120</v>
      </c>
    </row>
    <row r="628" spans="1:10" s="13" customFormat="1">
      <c r="A628" s="175" t="s">
        <v>56</v>
      </c>
      <c r="B628" s="175" t="s">
        <v>57</v>
      </c>
      <c r="C628" s="175" t="s">
        <v>2611</v>
      </c>
      <c r="D628" s="175" t="s">
        <v>2607</v>
      </c>
      <c r="E628" s="175" t="s">
        <v>15702</v>
      </c>
      <c r="F628" s="175" t="s">
        <v>1952</v>
      </c>
      <c r="G628" s="465" t="s">
        <v>14353</v>
      </c>
      <c r="H628" s="252" t="s">
        <v>2612</v>
      </c>
      <c r="I628" s="246" t="s">
        <v>1954</v>
      </c>
      <c r="J628" s="182" t="s">
        <v>1120</v>
      </c>
    </row>
    <row r="629" spans="1:10" s="13" customFormat="1" ht="14.25">
      <c r="A629" s="4" t="s">
        <v>56</v>
      </c>
      <c r="B629" s="4" t="s">
        <v>57</v>
      </c>
      <c r="C629" s="4" t="s">
        <v>2611</v>
      </c>
      <c r="D629" s="4" t="s">
        <v>1960</v>
      </c>
      <c r="E629" s="4" t="s">
        <v>1961</v>
      </c>
      <c r="F629" s="4" t="s">
        <v>1962</v>
      </c>
      <c r="G629" s="21"/>
      <c r="H629" s="21" t="s">
        <v>1760</v>
      </c>
      <c r="I629" s="249"/>
      <c r="J629" s="13" t="s">
        <v>1120</v>
      </c>
    </row>
    <row r="630" spans="1:10" s="13" customFormat="1" ht="75" customHeight="1">
      <c r="A630" s="4" t="s">
        <v>56</v>
      </c>
      <c r="B630" s="4" t="s">
        <v>57</v>
      </c>
      <c r="C630" s="4" t="s">
        <v>2611</v>
      </c>
      <c r="D630" s="4" t="s">
        <v>1963</v>
      </c>
      <c r="E630" s="12" t="s">
        <v>1964</v>
      </c>
      <c r="F630" s="4" t="s">
        <v>1952</v>
      </c>
      <c r="G630" s="21"/>
      <c r="H630" s="21" t="s">
        <v>1760</v>
      </c>
      <c r="I630" s="249"/>
      <c r="J630" s="13" t="s">
        <v>1120</v>
      </c>
    </row>
    <row r="631" spans="1:10" s="13" customFormat="1">
      <c r="A631" s="175" t="s">
        <v>56</v>
      </c>
      <c r="B631" s="175" t="s">
        <v>57</v>
      </c>
      <c r="C631" s="175" t="s">
        <v>2613</v>
      </c>
      <c r="D631" s="175" t="s">
        <v>2607</v>
      </c>
      <c r="E631" s="175" t="s">
        <v>15702</v>
      </c>
      <c r="F631" s="175" t="s">
        <v>1952</v>
      </c>
      <c r="G631" s="465" t="s">
        <v>14353</v>
      </c>
      <c r="H631" s="252" t="s">
        <v>2612</v>
      </c>
      <c r="I631" s="246" t="s">
        <v>1954</v>
      </c>
      <c r="J631" s="182" t="s">
        <v>1120</v>
      </c>
    </row>
    <row r="632" spans="1:10" s="13" customFormat="1" ht="14.25">
      <c r="A632" s="4" t="s">
        <v>56</v>
      </c>
      <c r="B632" s="4" t="s">
        <v>57</v>
      </c>
      <c r="C632" s="4" t="s">
        <v>2613</v>
      </c>
      <c r="D632" s="4" t="s">
        <v>1960</v>
      </c>
      <c r="E632" s="4" t="s">
        <v>1961</v>
      </c>
      <c r="F632" s="4" t="s">
        <v>1962</v>
      </c>
      <c r="G632" s="21"/>
      <c r="H632" s="21" t="s">
        <v>1760</v>
      </c>
      <c r="I632" s="249"/>
      <c r="J632" s="13" t="s">
        <v>1120</v>
      </c>
    </row>
    <row r="633" spans="1:10" s="13" customFormat="1" ht="75" customHeight="1">
      <c r="A633" s="4" t="s">
        <v>56</v>
      </c>
      <c r="B633" s="4" t="s">
        <v>57</v>
      </c>
      <c r="C633" s="4" t="s">
        <v>2613</v>
      </c>
      <c r="D633" s="4" t="s">
        <v>1963</v>
      </c>
      <c r="E633" s="12" t="s">
        <v>1964</v>
      </c>
      <c r="F633" s="4" t="s">
        <v>1952</v>
      </c>
      <c r="G633" s="21"/>
      <c r="H633" s="21" t="s">
        <v>1760</v>
      </c>
      <c r="I633" s="249"/>
      <c r="J633" s="13" t="s">
        <v>1120</v>
      </c>
    </row>
    <row r="634" spans="1:10" s="13" customFormat="1">
      <c r="A634" s="175" t="s">
        <v>56</v>
      </c>
      <c r="B634" s="175" t="s">
        <v>57</v>
      </c>
      <c r="C634" s="175" t="s">
        <v>78</v>
      </c>
      <c r="D634" s="175" t="s">
        <v>2614</v>
      </c>
      <c r="E634" s="175" t="s">
        <v>15703</v>
      </c>
      <c r="F634" s="175" t="s">
        <v>1952</v>
      </c>
      <c r="G634" s="465" t="s">
        <v>14353</v>
      </c>
      <c r="H634" s="252" t="s">
        <v>2615</v>
      </c>
      <c r="I634" s="246" t="s">
        <v>1954</v>
      </c>
      <c r="J634" s="182" t="s">
        <v>1120</v>
      </c>
    </row>
    <row r="635" spans="1:10" s="13" customFormat="1" ht="14.25">
      <c r="A635" s="4" t="s">
        <v>56</v>
      </c>
      <c r="B635" s="4" t="s">
        <v>57</v>
      </c>
      <c r="C635" s="4" t="s">
        <v>78</v>
      </c>
      <c r="D635" s="4" t="s">
        <v>1955</v>
      </c>
      <c r="E635" s="4" t="s">
        <v>2610</v>
      </c>
      <c r="F635" s="4" t="s">
        <v>1952</v>
      </c>
      <c r="G635" s="21"/>
      <c r="H635" s="21" t="s">
        <v>2615</v>
      </c>
      <c r="I635" s="249" t="s">
        <v>1855</v>
      </c>
      <c r="J635" s="13" t="s">
        <v>1120</v>
      </c>
    </row>
    <row r="636" spans="1:10" s="13" customFormat="1">
      <c r="A636" s="175" t="s">
        <v>56</v>
      </c>
      <c r="B636" s="175" t="s">
        <v>57</v>
      </c>
      <c r="C636" s="175" t="s">
        <v>2616</v>
      </c>
      <c r="D636" s="175" t="s">
        <v>2614</v>
      </c>
      <c r="E636" s="175" t="s">
        <v>15703</v>
      </c>
      <c r="F636" s="175" t="s">
        <v>1952</v>
      </c>
      <c r="G636" s="465" t="s">
        <v>14353</v>
      </c>
      <c r="H636" s="252" t="s">
        <v>2617</v>
      </c>
      <c r="I636" s="246" t="s">
        <v>1954</v>
      </c>
      <c r="J636" s="182" t="s">
        <v>1120</v>
      </c>
    </row>
    <row r="637" spans="1:10" s="13" customFormat="1" ht="14.25">
      <c r="A637" s="4" t="s">
        <v>56</v>
      </c>
      <c r="B637" s="4" t="s">
        <v>57</v>
      </c>
      <c r="C637" s="4" t="s">
        <v>2616</v>
      </c>
      <c r="D637" s="4" t="s">
        <v>1960</v>
      </c>
      <c r="E637" s="4" t="s">
        <v>1961</v>
      </c>
      <c r="F637" s="4" t="s">
        <v>1962</v>
      </c>
      <c r="G637" s="21"/>
      <c r="H637" s="21" t="s">
        <v>1760</v>
      </c>
      <c r="I637" s="249"/>
      <c r="J637" s="13" t="s">
        <v>1120</v>
      </c>
    </row>
    <row r="638" spans="1:10" s="13" customFormat="1" ht="75" customHeight="1">
      <c r="A638" s="4" t="s">
        <v>56</v>
      </c>
      <c r="B638" s="4" t="s">
        <v>57</v>
      </c>
      <c r="C638" s="4" t="s">
        <v>2616</v>
      </c>
      <c r="D638" s="4" t="s">
        <v>1963</v>
      </c>
      <c r="E638" s="12" t="s">
        <v>1964</v>
      </c>
      <c r="F638" s="4" t="s">
        <v>1952</v>
      </c>
      <c r="G638" s="21"/>
      <c r="H638" s="21" t="s">
        <v>1760</v>
      </c>
      <c r="I638" s="249"/>
      <c r="J638" s="13" t="s">
        <v>1120</v>
      </c>
    </row>
    <row r="639" spans="1:10" s="13" customFormat="1">
      <c r="A639" s="175" t="s">
        <v>56</v>
      </c>
      <c r="B639" s="175" t="s">
        <v>57</v>
      </c>
      <c r="C639" s="175" t="s">
        <v>60</v>
      </c>
      <c r="D639" s="175" t="s">
        <v>2607</v>
      </c>
      <c r="E639" s="175" t="s">
        <v>15702</v>
      </c>
      <c r="F639" s="175" t="s">
        <v>1952</v>
      </c>
      <c r="G639" s="465" t="s">
        <v>14353</v>
      </c>
      <c r="H639" s="252" t="s">
        <v>2609</v>
      </c>
      <c r="I639" s="246" t="s">
        <v>1954</v>
      </c>
      <c r="J639" s="182" t="s">
        <v>1131</v>
      </c>
    </row>
    <row r="640" spans="1:10" s="13" customFormat="1" ht="14.25">
      <c r="A640" s="4" t="s">
        <v>56</v>
      </c>
      <c r="B640" s="4" t="s">
        <v>57</v>
      </c>
      <c r="C640" s="4" t="s">
        <v>60</v>
      </c>
      <c r="D640" s="4" t="s">
        <v>2619</v>
      </c>
      <c r="E640" s="4" t="s">
        <v>2620</v>
      </c>
      <c r="F640" s="4" t="s">
        <v>2057</v>
      </c>
      <c r="G640" s="21"/>
      <c r="H640" s="21" t="s">
        <v>2621</v>
      </c>
      <c r="I640" s="249" t="s">
        <v>1855</v>
      </c>
      <c r="J640" s="13" t="s">
        <v>1131</v>
      </c>
    </row>
    <row r="641" spans="1:10" s="13" customFormat="1" ht="14.25">
      <c r="A641" s="4" t="s">
        <v>56</v>
      </c>
      <c r="B641" s="4" t="s">
        <v>57</v>
      </c>
      <c r="C641" s="4" t="s">
        <v>60</v>
      </c>
      <c r="D641" s="4" t="s">
        <v>2046</v>
      </c>
      <c r="E641" s="4" t="s">
        <v>2622</v>
      </c>
      <c r="F641" s="4" t="s">
        <v>1952</v>
      </c>
      <c r="G641" s="21"/>
      <c r="H641" s="21" t="s">
        <v>2623</v>
      </c>
      <c r="I641" s="249" t="s">
        <v>1855</v>
      </c>
      <c r="J641" s="13" t="s">
        <v>1131</v>
      </c>
    </row>
    <row r="642" spans="1:10" s="13" customFormat="1" ht="14.25">
      <c r="A642" s="4" t="s">
        <v>56</v>
      </c>
      <c r="B642" s="4" t="s">
        <v>57</v>
      </c>
      <c r="C642" s="4" t="s">
        <v>60</v>
      </c>
      <c r="D642" s="4" t="s">
        <v>2189</v>
      </c>
      <c r="E642" s="4" t="s">
        <v>15704</v>
      </c>
      <c r="F642" s="4" t="s">
        <v>1952</v>
      </c>
      <c r="G642" s="21"/>
      <c r="H642" s="21" t="s">
        <v>15705</v>
      </c>
      <c r="I642" s="249" t="s">
        <v>1855</v>
      </c>
      <c r="J642" s="13" t="s">
        <v>1131</v>
      </c>
    </row>
    <row r="643" spans="1:10" s="13" customFormat="1" ht="14.25">
      <c r="A643" s="4" t="s">
        <v>56</v>
      </c>
      <c r="B643" s="4" t="s">
        <v>57</v>
      </c>
      <c r="C643" s="4" t="s">
        <v>60</v>
      </c>
      <c r="D643" s="4" t="s">
        <v>2624</v>
      </c>
      <c r="E643" s="4" t="s">
        <v>2625</v>
      </c>
      <c r="F643" s="4" t="s">
        <v>2057</v>
      </c>
      <c r="G643" s="21"/>
      <c r="H643" s="21" t="s">
        <v>2626</v>
      </c>
      <c r="I643" s="249" t="s">
        <v>1855</v>
      </c>
      <c r="J643" s="13" t="s">
        <v>1131</v>
      </c>
    </row>
    <row r="644" spans="1:10" s="13" customFormat="1" ht="14.25">
      <c r="A644" s="4" t="s">
        <v>56</v>
      </c>
      <c r="B644" s="4" t="s">
        <v>57</v>
      </c>
      <c r="C644" s="4" t="s">
        <v>60</v>
      </c>
      <c r="D644" s="4" t="s">
        <v>2627</v>
      </c>
      <c r="E644" s="4" t="s">
        <v>2628</v>
      </c>
      <c r="F644" s="4" t="s">
        <v>1952</v>
      </c>
      <c r="G644" s="21"/>
      <c r="H644" s="21" t="s">
        <v>2629</v>
      </c>
      <c r="I644" s="249" t="s">
        <v>1855</v>
      </c>
      <c r="J644" s="13" t="s">
        <v>1131</v>
      </c>
    </row>
    <row r="645" spans="1:10" s="13" customFormat="1" ht="14.25">
      <c r="A645" s="4" t="s">
        <v>56</v>
      </c>
      <c r="B645" s="4" t="s">
        <v>57</v>
      </c>
      <c r="C645" s="4" t="s">
        <v>60</v>
      </c>
      <c r="D645" s="4" t="s">
        <v>2630</v>
      </c>
      <c r="E645" s="4" t="s">
        <v>2631</v>
      </c>
      <c r="F645" s="4" t="s">
        <v>1952</v>
      </c>
      <c r="G645" s="21"/>
      <c r="H645" s="21" t="s">
        <v>2632</v>
      </c>
      <c r="I645" s="249" t="s">
        <v>1855</v>
      </c>
      <c r="J645" s="13" t="s">
        <v>1131</v>
      </c>
    </row>
    <row r="646" spans="1:10" s="13" customFormat="1" ht="14.25">
      <c r="A646" s="4" t="s">
        <v>56</v>
      </c>
      <c r="B646" s="4" t="s">
        <v>57</v>
      </c>
      <c r="C646" s="4" t="s">
        <v>60</v>
      </c>
      <c r="D646" s="4" t="s">
        <v>2083</v>
      </c>
      <c r="E646" s="4" t="s">
        <v>2084</v>
      </c>
      <c r="F646" s="4" t="s">
        <v>1952</v>
      </c>
      <c r="G646" s="21"/>
      <c r="H646" s="21" t="s">
        <v>2633</v>
      </c>
      <c r="I646" s="249" t="s">
        <v>1855</v>
      </c>
      <c r="J646" s="13" t="s">
        <v>1131</v>
      </c>
    </row>
    <row r="647" spans="1:10" s="13" customFormat="1" ht="14.25">
      <c r="A647" s="4" t="s">
        <v>56</v>
      </c>
      <c r="B647" s="4" t="s">
        <v>57</v>
      </c>
      <c r="C647" s="4" t="s">
        <v>60</v>
      </c>
      <c r="D647" s="4" t="s">
        <v>2634</v>
      </c>
      <c r="E647" s="4" t="s">
        <v>2635</v>
      </c>
      <c r="F647" s="4" t="s">
        <v>1952</v>
      </c>
      <c r="G647" s="21"/>
      <c r="H647" s="21" t="s">
        <v>2636</v>
      </c>
      <c r="I647" s="249" t="s">
        <v>1855</v>
      </c>
      <c r="J647" s="13" t="s">
        <v>1131</v>
      </c>
    </row>
    <row r="648" spans="1:10" s="13" customFormat="1" ht="14.25">
      <c r="A648" s="4" t="s">
        <v>56</v>
      </c>
      <c r="B648" s="4" t="s">
        <v>57</v>
      </c>
      <c r="C648" s="4" t="s">
        <v>60</v>
      </c>
      <c r="D648" s="4" t="s">
        <v>2637</v>
      </c>
      <c r="E648" s="4" t="s">
        <v>2638</v>
      </c>
      <c r="F648" s="4" t="s">
        <v>1952</v>
      </c>
      <c r="G648" s="21"/>
      <c r="H648" s="21" t="s">
        <v>2639</v>
      </c>
      <c r="I648" s="249" t="s">
        <v>1855</v>
      </c>
      <c r="J648" s="13" t="s">
        <v>1131</v>
      </c>
    </row>
    <row r="649" spans="1:10" s="13" customFormat="1" ht="14.25">
      <c r="A649" s="4" t="s">
        <v>56</v>
      </c>
      <c r="B649" s="4" t="s">
        <v>57</v>
      </c>
      <c r="C649" s="4" t="s">
        <v>60</v>
      </c>
      <c r="D649" s="4" t="s">
        <v>2640</v>
      </c>
      <c r="E649" s="4" t="s">
        <v>2641</v>
      </c>
      <c r="F649" s="4" t="s">
        <v>1952</v>
      </c>
      <c r="G649" s="21"/>
      <c r="H649" s="21" t="s">
        <v>2642</v>
      </c>
      <c r="I649" s="249" t="s">
        <v>1855</v>
      </c>
      <c r="J649" s="13" t="s">
        <v>1131</v>
      </c>
    </row>
    <row r="650" spans="1:10" s="13" customFormat="1" ht="14.25">
      <c r="A650" s="4" t="s">
        <v>56</v>
      </c>
      <c r="B650" s="4" t="s">
        <v>57</v>
      </c>
      <c r="C650" s="4" t="s">
        <v>60</v>
      </c>
      <c r="D650" s="4" t="s">
        <v>2643</v>
      </c>
      <c r="E650" s="4" t="s">
        <v>2644</v>
      </c>
      <c r="F650" s="4" t="s">
        <v>1952</v>
      </c>
      <c r="G650" s="21"/>
      <c r="H650" s="21" t="s">
        <v>2645</v>
      </c>
      <c r="I650" s="249" t="s">
        <v>1855</v>
      </c>
      <c r="J650" s="13" t="s">
        <v>1131</v>
      </c>
    </row>
    <row r="651" spans="1:10" s="13" customFormat="1" ht="14.25">
      <c r="A651" s="4" t="s">
        <v>56</v>
      </c>
      <c r="B651" s="4" t="s">
        <v>57</v>
      </c>
      <c r="C651" s="4" t="s">
        <v>60</v>
      </c>
      <c r="D651" s="4" t="s">
        <v>2646</v>
      </c>
      <c r="E651" s="4" t="s">
        <v>2647</v>
      </c>
      <c r="F651" s="4" t="s">
        <v>1952</v>
      </c>
      <c r="G651" s="21"/>
      <c r="H651" s="21" t="s">
        <v>2648</v>
      </c>
      <c r="I651" s="249" t="s">
        <v>1855</v>
      </c>
      <c r="J651" s="13" t="s">
        <v>1131</v>
      </c>
    </row>
    <row r="652" spans="1:10" s="13" customFormat="1" ht="14.25">
      <c r="A652" s="4" t="s">
        <v>56</v>
      </c>
      <c r="B652" s="4" t="s">
        <v>57</v>
      </c>
      <c r="C652" s="4" t="s">
        <v>60</v>
      </c>
      <c r="D652" s="4" t="s">
        <v>2649</v>
      </c>
      <c r="E652" s="4" t="s">
        <v>2650</v>
      </c>
      <c r="F652" s="4" t="s">
        <v>1952</v>
      </c>
      <c r="G652" s="21"/>
      <c r="H652" s="21" t="s">
        <v>2651</v>
      </c>
      <c r="I652" s="249" t="s">
        <v>1855</v>
      </c>
      <c r="J652" s="13" t="s">
        <v>1131</v>
      </c>
    </row>
    <row r="653" spans="1:10" s="13" customFormat="1" ht="14.25">
      <c r="A653" s="4" t="s">
        <v>56</v>
      </c>
      <c r="B653" s="4" t="s">
        <v>57</v>
      </c>
      <c r="C653" s="4" t="s">
        <v>60</v>
      </c>
      <c r="D653" s="4" t="s">
        <v>2652</v>
      </c>
      <c r="E653" s="4" t="s">
        <v>2653</v>
      </c>
      <c r="F653" s="4" t="s">
        <v>1952</v>
      </c>
      <c r="G653" s="21"/>
      <c r="H653" s="21" t="s">
        <v>2654</v>
      </c>
      <c r="I653" s="249" t="s">
        <v>1855</v>
      </c>
      <c r="J653" s="13" t="s">
        <v>1131</v>
      </c>
    </row>
    <row r="654" spans="1:10" s="13" customFormat="1" ht="14.25">
      <c r="A654" s="4" t="s">
        <v>56</v>
      </c>
      <c r="B654" s="4" t="s">
        <v>57</v>
      </c>
      <c r="C654" s="4" t="s">
        <v>60</v>
      </c>
      <c r="D654" s="4" t="s">
        <v>1998</v>
      </c>
      <c r="E654" s="4" t="s">
        <v>1999</v>
      </c>
      <c r="F654" s="4" t="s">
        <v>1952</v>
      </c>
      <c r="G654" s="21"/>
      <c r="H654" s="21" t="s">
        <v>2655</v>
      </c>
      <c r="I654" s="249" t="s">
        <v>1855</v>
      </c>
      <c r="J654" s="13" t="s">
        <v>1131</v>
      </c>
    </row>
    <row r="655" spans="1:10" s="13" customFormat="1" ht="14.25">
      <c r="A655" s="4" t="s">
        <v>56</v>
      </c>
      <c r="B655" s="4" t="s">
        <v>57</v>
      </c>
      <c r="C655" s="4" t="s">
        <v>60</v>
      </c>
      <c r="D655" s="4" t="s">
        <v>2004</v>
      </c>
      <c r="E655" s="4" t="s">
        <v>1993</v>
      </c>
      <c r="F655" s="4" t="s">
        <v>1952</v>
      </c>
      <c r="G655" s="21"/>
      <c r="H655" s="21" t="s">
        <v>2656</v>
      </c>
      <c r="I655" s="249" t="s">
        <v>1855</v>
      </c>
      <c r="J655" s="13" t="s">
        <v>1131</v>
      </c>
    </row>
    <row r="656" spans="1:10" s="13" customFormat="1" ht="14.25">
      <c r="A656" s="4" t="s">
        <v>56</v>
      </c>
      <c r="B656" s="4" t="s">
        <v>57</v>
      </c>
      <c r="C656" s="4" t="s">
        <v>60</v>
      </c>
      <c r="D656" s="4" t="s">
        <v>2001</v>
      </c>
      <c r="E656" s="4" t="s">
        <v>2002</v>
      </c>
      <c r="F656" s="4" t="s">
        <v>1952</v>
      </c>
      <c r="G656" s="21"/>
      <c r="H656" s="21" t="s">
        <v>2657</v>
      </c>
      <c r="I656" s="249" t="s">
        <v>1855</v>
      </c>
      <c r="J656" s="13" t="s">
        <v>1131</v>
      </c>
    </row>
    <row r="657" spans="1:10" s="13" customFormat="1" ht="14.25">
      <c r="A657" s="4" t="s">
        <v>56</v>
      </c>
      <c r="B657" s="4" t="s">
        <v>57</v>
      </c>
      <c r="C657" s="4" t="s">
        <v>60</v>
      </c>
      <c r="D657" s="4" t="s">
        <v>15706</v>
      </c>
      <c r="E657" s="4" t="s">
        <v>15707</v>
      </c>
      <c r="F657" s="4" t="s">
        <v>1952</v>
      </c>
      <c r="G657" s="466"/>
      <c r="H657" s="21" t="s">
        <v>15708</v>
      </c>
      <c r="I657" s="249"/>
      <c r="J657" s="13" t="s">
        <v>1131</v>
      </c>
    </row>
    <row r="658" spans="1:10" s="13" customFormat="1">
      <c r="A658" s="175" t="s">
        <v>56</v>
      </c>
      <c r="B658" s="175" t="s">
        <v>57</v>
      </c>
      <c r="C658" s="175" t="s">
        <v>62</v>
      </c>
      <c r="D658" s="175" t="s">
        <v>2607</v>
      </c>
      <c r="E658" s="175" t="s">
        <v>15702</v>
      </c>
      <c r="F658" s="175" t="s">
        <v>1952</v>
      </c>
      <c r="G658" s="465" t="s">
        <v>14353</v>
      </c>
      <c r="H658" s="252" t="s">
        <v>2609</v>
      </c>
      <c r="I658" s="246" t="s">
        <v>1954</v>
      </c>
      <c r="J658" s="182" t="s">
        <v>1120</v>
      </c>
    </row>
    <row r="659" spans="1:10" s="13" customFormat="1" ht="14.25">
      <c r="A659" s="4" t="s">
        <v>56</v>
      </c>
      <c r="B659" s="4" t="s">
        <v>57</v>
      </c>
      <c r="C659" s="4" t="s">
        <v>62</v>
      </c>
      <c r="D659" s="4" t="s">
        <v>2658</v>
      </c>
      <c r="E659" s="4" t="s">
        <v>2659</v>
      </c>
      <c r="F659" s="4" t="s">
        <v>2057</v>
      </c>
      <c r="G659" s="21"/>
      <c r="H659" s="21" t="s">
        <v>2660</v>
      </c>
      <c r="I659" s="249" t="s">
        <v>1855</v>
      </c>
      <c r="J659" s="13" t="s">
        <v>1120</v>
      </c>
    </row>
    <row r="660" spans="1:10" s="13" customFormat="1" ht="14.25">
      <c r="A660" s="4" t="s">
        <v>56</v>
      </c>
      <c r="B660" s="4" t="s">
        <v>57</v>
      </c>
      <c r="C660" s="4" t="s">
        <v>62</v>
      </c>
      <c r="D660" s="4" t="s">
        <v>2661</v>
      </c>
      <c r="E660" s="4" t="s">
        <v>2662</v>
      </c>
      <c r="F660" s="4" t="s">
        <v>2057</v>
      </c>
      <c r="G660" s="21"/>
      <c r="H660" s="21" t="s">
        <v>2663</v>
      </c>
      <c r="I660" s="249" t="s">
        <v>1855</v>
      </c>
      <c r="J660" s="13" t="s">
        <v>1120</v>
      </c>
    </row>
    <row r="661" spans="1:10" s="13" customFormat="1" ht="14.25">
      <c r="A661" s="4" t="s">
        <v>56</v>
      </c>
      <c r="B661" s="4" t="s">
        <v>57</v>
      </c>
      <c r="C661" s="4" t="s">
        <v>62</v>
      </c>
      <c r="D661" s="4" t="s">
        <v>2664</v>
      </c>
      <c r="E661" s="4" t="s">
        <v>2665</v>
      </c>
      <c r="F661" s="4" t="s">
        <v>2057</v>
      </c>
      <c r="G661" s="21"/>
      <c r="H661" s="21" t="s">
        <v>2666</v>
      </c>
      <c r="I661" s="249" t="s">
        <v>1855</v>
      </c>
      <c r="J661" s="13" t="s">
        <v>1120</v>
      </c>
    </row>
    <row r="662" spans="1:10" s="13" customFormat="1" ht="14.25">
      <c r="A662" s="4" t="s">
        <v>56</v>
      </c>
      <c r="B662" s="4" t="s">
        <v>57</v>
      </c>
      <c r="C662" s="4" t="s">
        <v>62</v>
      </c>
      <c r="D662" s="4" t="s">
        <v>2667</v>
      </c>
      <c r="E662" s="4" t="s">
        <v>2668</v>
      </c>
      <c r="F662" s="4" t="s">
        <v>2057</v>
      </c>
      <c r="G662" s="21"/>
      <c r="H662" s="21" t="s">
        <v>2669</v>
      </c>
      <c r="I662" s="249" t="s">
        <v>1855</v>
      </c>
      <c r="J662" s="13" t="s">
        <v>1120</v>
      </c>
    </row>
    <row r="663" spans="1:10" s="13" customFormat="1" ht="14.25">
      <c r="A663" s="4" t="s">
        <v>56</v>
      </c>
      <c r="B663" s="4" t="s">
        <v>57</v>
      </c>
      <c r="C663" s="4" t="s">
        <v>62</v>
      </c>
      <c r="D663" s="4" t="s">
        <v>2670</v>
      </c>
      <c r="E663" s="4" t="s">
        <v>2671</v>
      </c>
      <c r="F663" s="4" t="s">
        <v>2057</v>
      </c>
      <c r="G663" s="21"/>
      <c r="H663" s="21" t="s">
        <v>2672</v>
      </c>
      <c r="I663" s="249" t="s">
        <v>1855</v>
      </c>
      <c r="J663" s="13" t="s">
        <v>1120</v>
      </c>
    </row>
    <row r="664" spans="1:10" s="13" customFormat="1" ht="14.25">
      <c r="A664" s="4" t="s">
        <v>56</v>
      </c>
      <c r="B664" s="4" t="s">
        <v>57</v>
      </c>
      <c r="C664" s="4" t="s">
        <v>62</v>
      </c>
      <c r="D664" s="4" t="s">
        <v>2673</v>
      </c>
      <c r="E664" s="4" t="s">
        <v>2674</v>
      </c>
      <c r="F664" s="4" t="s">
        <v>1952</v>
      </c>
      <c r="G664" s="21"/>
      <c r="H664" s="21" t="s">
        <v>2675</v>
      </c>
      <c r="I664" s="249" t="s">
        <v>1855</v>
      </c>
      <c r="J664" s="13" t="s">
        <v>1120</v>
      </c>
    </row>
    <row r="665" spans="1:10" s="13" customFormat="1" ht="14.25">
      <c r="A665" s="4" t="s">
        <v>56</v>
      </c>
      <c r="B665" s="4" t="s">
        <v>57</v>
      </c>
      <c r="C665" s="4" t="s">
        <v>62</v>
      </c>
      <c r="D665" s="4" t="s">
        <v>2676</v>
      </c>
      <c r="E665" s="4" t="s">
        <v>2677</v>
      </c>
      <c r="F665" s="4" t="s">
        <v>2057</v>
      </c>
      <c r="G665" s="21"/>
      <c r="H665" s="21" t="s">
        <v>2678</v>
      </c>
      <c r="I665" s="249" t="s">
        <v>1855</v>
      </c>
      <c r="J665" s="13" t="s">
        <v>1120</v>
      </c>
    </row>
    <row r="666" spans="1:10" s="13" customFormat="1" ht="14.25">
      <c r="A666" s="4" t="s">
        <v>56</v>
      </c>
      <c r="B666" s="4" t="s">
        <v>57</v>
      </c>
      <c r="C666" s="4" t="s">
        <v>62</v>
      </c>
      <c r="D666" s="4" t="s">
        <v>2679</v>
      </c>
      <c r="E666" s="4" t="s">
        <v>2680</v>
      </c>
      <c r="F666" s="4" t="s">
        <v>1952</v>
      </c>
      <c r="G666" s="21"/>
      <c r="H666" s="21" t="s">
        <v>2681</v>
      </c>
      <c r="I666" s="249" t="s">
        <v>1855</v>
      </c>
      <c r="J666" s="13" t="s">
        <v>1120</v>
      </c>
    </row>
    <row r="667" spans="1:10" s="13" customFormat="1" ht="14.25">
      <c r="A667" s="4" t="s">
        <v>56</v>
      </c>
      <c r="B667" s="4" t="s">
        <v>57</v>
      </c>
      <c r="C667" s="4" t="s">
        <v>62</v>
      </c>
      <c r="D667" s="4" t="s">
        <v>2682</v>
      </c>
      <c r="E667" s="4" t="s">
        <v>2683</v>
      </c>
      <c r="F667" s="4" t="s">
        <v>1952</v>
      </c>
      <c r="G667" s="21"/>
      <c r="H667" s="21" t="s">
        <v>2684</v>
      </c>
      <c r="I667" s="249" t="s">
        <v>1855</v>
      </c>
      <c r="J667" s="13" t="s">
        <v>1120</v>
      </c>
    </row>
    <row r="668" spans="1:10" s="13" customFormat="1" ht="14.25">
      <c r="A668" s="4" t="s">
        <v>56</v>
      </c>
      <c r="B668" s="4" t="s">
        <v>57</v>
      </c>
      <c r="C668" s="4" t="s">
        <v>62</v>
      </c>
      <c r="D668" s="4" t="s">
        <v>2685</v>
      </c>
      <c r="E668" s="4" t="s">
        <v>2686</v>
      </c>
      <c r="F668" s="4" t="s">
        <v>1952</v>
      </c>
      <c r="G668" s="21"/>
      <c r="H668" s="21" t="s">
        <v>2687</v>
      </c>
      <c r="I668" s="249" t="s">
        <v>1855</v>
      </c>
      <c r="J668" s="13" t="s">
        <v>1120</v>
      </c>
    </row>
    <row r="669" spans="1:10" s="13" customFormat="1" ht="14.25">
      <c r="A669" s="4" t="s">
        <v>56</v>
      </c>
      <c r="B669" s="4" t="s">
        <v>57</v>
      </c>
      <c r="C669" s="4" t="s">
        <v>62</v>
      </c>
      <c r="D669" s="4" t="s">
        <v>2688</v>
      </c>
      <c r="E669" s="4" t="s">
        <v>2689</v>
      </c>
      <c r="F669" s="4" t="s">
        <v>1952</v>
      </c>
      <c r="G669" s="21"/>
      <c r="H669" s="21" t="s">
        <v>2690</v>
      </c>
      <c r="I669" s="249" t="s">
        <v>1855</v>
      </c>
      <c r="J669" s="13" t="s">
        <v>1120</v>
      </c>
    </row>
    <row r="670" spans="1:10" s="13" customFormat="1" ht="14.25">
      <c r="A670" s="4" t="s">
        <v>56</v>
      </c>
      <c r="B670" s="4" t="s">
        <v>57</v>
      </c>
      <c r="C670" s="4" t="s">
        <v>62</v>
      </c>
      <c r="D670" s="4" t="s">
        <v>2691</v>
      </c>
      <c r="E670" s="4" t="s">
        <v>2692</v>
      </c>
      <c r="F670" s="4" t="s">
        <v>1952</v>
      </c>
      <c r="G670" s="21"/>
      <c r="H670" s="21" t="s">
        <v>2693</v>
      </c>
      <c r="I670" s="249" t="s">
        <v>1855</v>
      </c>
      <c r="J670" s="13" t="s">
        <v>1120</v>
      </c>
    </row>
    <row r="671" spans="1:10" s="13" customFormat="1" ht="14.25">
      <c r="A671" s="4" t="s">
        <v>56</v>
      </c>
      <c r="B671" s="4" t="s">
        <v>57</v>
      </c>
      <c r="C671" s="4" t="s">
        <v>62</v>
      </c>
      <c r="D671" s="4" t="s">
        <v>2694</v>
      </c>
      <c r="E671" s="4" t="s">
        <v>2695</v>
      </c>
      <c r="F671" s="4" t="s">
        <v>1952</v>
      </c>
      <c r="G671" s="21"/>
      <c r="H671" s="21" t="s">
        <v>2696</v>
      </c>
      <c r="I671" s="249" t="s">
        <v>1855</v>
      </c>
      <c r="J671" s="13" t="s">
        <v>1120</v>
      </c>
    </row>
    <row r="672" spans="1:10" s="13" customFormat="1" ht="14.25">
      <c r="A672" s="4" t="s">
        <v>56</v>
      </c>
      <c r="B672" s="4" t="s">
        <v>57</v>
      </c>
      <c r="C672" s="4" t="s">
        <v>62</v>
      </c>
      <c r="D672" s="4" t="s">
        <v>2697</v>
      </c>
      <c r="E672" s="4" t="s">
        <v>2698</v>
      </c>
      <c r="F672" s="4" t="s">
        <v>1952</v>
      </c>
      <c r="G672" s="21"/>
      <c r="H672" s="21" t="s">
        <v>2699</v>
      </c>
      <c r="I672" s="249" t="s">
        <v>1855</v>
      </c>
      <c r="J672" s="13" t="s">
        <v>1120</v>
      </c>
    </row>
    <row r="673" spans="1:10" s="13" customFormat="1" ht="14.25">
      <c r="A673" s="4" t="s">
        <v>56</v>
      </c>
      <c r="B673" s="4" t="s">
        <v>57</v>
      </c>
      <c r="C673" s="4" t="s">
        <v>62</v>
      </c>
      <c r="D673" s="4" t="s">
        <v>2700</v>
      </c>
      <c r="E673" s="4" t="s">
        <v>2701</v>
      </c>
      <c r="F673" s="4" t="s">
        <v>1952</v>
      </c>
      <c r="G673" s="21"/>
      <c r="H673" s="21" t="s">
        <v>2702</v>
      </c>
      <c r="I673" s="249" t="s">
        <v>1855</v>
      </c>
      <c r="J673" s="13" t="s">
        <v>1120</v>
      </c>
    </row>
    <row r="674" spans="1:10" s="13" customFormat="1" ht="14.25">
      <c r="A674" s="4" t="s">
        <v>56</v>
      </c>
      <c r="B674" s="4" t="s">
        <v>57</v>
      </c>
      <c r="C674" s="4" t="s">
        <v>62</v>
      </c>
      <c r="D674" s="4" t="s">
        <v>2703</v>
      </c>
      <c r="E674" s="4" t="s">
        <v>2704</v>
      </c>
      <c r="F674" s="4" t="s">
        <v>1952</v>
      </c>
      <c r="G674" s="21"/>
      <c r="H674" s="21" t="s">
        <v>2705</v>
      </c>
      <c r="I674" s="249" t="s">
        <v>1855</v>
      </c>
      <c r="J674" s="13" t="s">
        <v>1120</v>
      </c>
    </row>
    <row r="675" spans="1:10" s="13" customFormat="1" ht="14.25">
      <c r="A675" s="4" t="s">
        <v>56</v>
      </c>
      <c r="B675" s="4" t="s">
        <v>57</v>
      </c>
      <c r="C675" s="4" t="s">
        <v>62</v>
      </c>
      <c r="D675" s="4" t="s">
        <v>2706</v>
      </c>
      <c r="E675" s="4" t="s">
        <v>2707</v>
      </c>
      <c r="F675" s="4" t="s">
        <v>1952</v>
      </c>
      <c r="G675" s="21"/>
      <c r="H675" s="21" t="s">
        <v>2708</v>
      </c>
      <c r="I675" s="249" t="s">
        <v>1855</v>
      </c>
      <c r="J675" s="13" t="s">
        <v>1120</v>
      </c>
    </row>
    <row r="676" spans="1:10" s="13" customFormat="1" ht="14.25">
      <c r="A676" s="4" t="s">
        <v>56</v>
      </c>
      <c r="B676" s="4" t="s">
        <v>57</v>
      </c>
      <c r="C676" s="4" t="s">
        <v>62</v>
      </c>
      <c r="D676" s="4" t="s">
        <v>2709</v>
      </c>
      <c r="E676" s="4" t="s">
        <v>2710</v>
      </c>
      <c r="F676" s="4" t="s">
        <v>1952</v>
      </c>
      <c r="G676" s="21"/>
      <c r="H676" s="21" t="s">
        <v>2711</v>
      </c>
      <c r="I676" s="249" t="s">
        <v>1855</v>
      </c>
      <c r="J676" s="13" t="s">
        <v>1120</v>
      </c>
    </row>
    <row r="677" spans="1:10" s="13" customFormat="1" ht="14.25">
      <c r="A677" s="4" t="s">
        <v>56</v>
      </c>
      <c r="B677" s="4" t="s">
        <v>57</v>
      </c>
      <c r="C677" s="4" t="s">
        <v>62</v>
      </c>
      <c r="D677" s="4" t="s">
        <v>2712</v>
      </c>
      <c r="E677" s="4" t="s">
        <v>2713</v>
      </c>
      <c r="F677" s="4" t="s">
        <v>1952</v>
      </c>
      <c r="G677" s="21"/>
      <c r="H677" s="21" t="s">
        <v>2714</v>
      </c>
      <c r="I677" s="249" t="s">
        <v>1855</v>
      </c>
      <c r="J677" s="13" t="s">
        <v>1120</v>
      </c>
    </row>
    <row r="678" spans="1:10" s="13" customFormat="1" ht="14.25">
      <c r="A678" s="4" t="s">
        <v>56</v>
      </c>
      <c r="B678" s="4" t="s">
        <v>57</v>
      </c>
      <c r="C678" s="4" t="s">
        <v>62</v>
      </c>
      <c r="D678" s="4" t="s">
        <v>2715</v>
      </c>
      <c r="E678" s="4" t="s">
        <v>2716</v>
      </c>
      <c r="F678" s="4" t="s">
        <v>1952</v>
      </c>
      <c r="G678" s="21"/>
      <c r="H678" s="21" t="s">
        <v>2717</v>
      </c>
      <c r="I678" s="249" t="s">
        <v>1855</v>
      </c>
      <c r="J678" s="13" t="s">
        <v>1120</v>
      </c>
    </row>
    <row r="679" spans="1:10" s="13" customFormat="1" ht="14.25">
      <c r="A679" s="4" t="s">
        <v>56</v>
      </c>
      <c r="B679" s="4" t="s">
        <v>57</v>
      </c>
      <c r="C679" s="4" t="s">
        <v>62</v>
      </c>
      <c r="D679" s="4" t="s">
        <v>2718</v>
      </c>
      <c r="E679" s="4" t="s">
        <v>2719</v>
      </c>
      <c r="F679" s="4" t="s">
        <v>1952</v>
      </c>
      <c r="G679" s="21"/>
      <c r="H679" s="21" t="s">
        <v>2720</v>
      </c>
      <c r="I679" s="249" t="s">
        <v>1855</v>
      </c>
      <c r="J679" s="13" t="s">
        <v>1120</v>
      </c>
    </row>
    <row r="680" spans="1:10" s="13" customFormat="1" ht="14.25">
      <c r="A680" s="4" t="s">
        <v>56</v>
      </c>
      <c r="B680" s="4" t="s">
        <v>57</v>
      </c>
      <c r="C680" s="4" t="s">
        <v>62</v>
      </c>
      <c r="D680" s="4" t="s">
        <v>2721</v>
      </c>
      <c r="E680" s="4" t="s">
        <v>2722</v>
      </c>
      <c r="F680" s="4" t="s">
        <v>1952</v>
      </c>
      <c r="G680" s="21"/>
      <c r="H680" s="21" t="s">
        <v>2723</v>
      </c>
      <c r="I680" s="249" t="s">
        <v>1855</v>
      </c>
      <c r="J680" s="13" t="s">
        <v>1120</v>
      </c>
    </row>
    <row r="681" spans="1:10" s="13" customFormat="1">
      <c r="A681" s="175" t="s">
        <v>56</v>
      </c>
      <c r="B681" s="175" t="s">
        <v>57</v>
      </c>
      <c r="C681" s="175" t="s">
        <v>64</v>
      </c>
      <c r="D681" s="175" t="s">
        <v>2607</v>
      </c>
      <c r="E681" s="175" t="s">
        <v>15702</v>
      </c>
      <c r="F681" s="175" t="s">
        <v>1952</v>
      </c>
      <c r="G681" s="465" t="s">
        <v>14353</v>
      </c>
      <c r="H681" s="252" t="s">
        <v>2609</v>
      </c>
      <c r="I681" s="246" t="s">
        <v>1954</v>
      </c>
      <c r="J681" s="182" t="s">
        <v>1120</v>
      </c>
    </row>
    <row r="682" spans="1:10" s="13" customFormat="1" ht="14.25">
      <c r="A682" s="4" t="s">
        <v>56</v>
      </c>
      <c r="B682" s="4" t="s">
        <v>57</v>
      </c>
      <c r="C682" s="4" t="s">
        <v>64</v>
      </c>
      <c r="D682" s="4" t="s">
        <v>2724</v>
      </c>
      <c r="E682" s="4" t="s">
        <v>2725</v>
      </c>
      <c r="F682" s="4" t="s">
        <v>1952</v>
      </c>
      <c r="G682" s="21"/>
      <c r="H682" s="21" t="s">
        <v>2726</v>
      </c>
      <c r="I682" s="249" t="s">
        <v>1855</v>
      </c>
      <c r="J682" s="13" t="s">
        <v>1120</v>
      </c>
    </row>
    <row r="683" spans="1:10" s="13" customFormat="1" ht="14.25">
      <c r="A683" s="4" t="s">
        <v>56</v>
      </c>
      <c r="B683" s="4" t="s">
        <v>57</v>
      </c>
      <c r="C683" s="4" t="s">
        <v>64</v>
      </c>
      <c r="D683" s="4" t="s">
        <v>2727</v>
      </c>
      <c r="E683" s="4" t="s">
        <v>2728</v>
      </c>
      <c r="F683" s="4" t="s">
        <v>1952</v>
      </c>
      <c r="G683" s="21"/>
      <c r="H683" s="21" t="s">
        <v>2729</v>
      </c>
      <c r="I683" s="249" t="s">
        <v>1855</v>
      </c>
      <c r="J683" s="13" t="s">
        <v>1120</v>
      </c>
    </row>
    <row r="684" spans="1:10" s="13" customFormat="1" ht="14.25">
      <c r="A684" s="4" t="s">
        <v>56</v>
      </c>
      <c r="B684" s="4" t="s">
        <v>57</v>
      </c>
      <c r="C684" s="4" t="s">
        <v>64</v>
      </c>
      <c r="D684" s="4" t="s">
        <v>2730</v>
      </c>
      <c r="E684" s="4" t="s">
        <v>2731</v>
      </c>
      <c r="F684" s="4" t="s">
        <v>1952</v>
      </c>
      <c r="G684" s="21"/>
      <c r="H684" s="21" t="s">
        <v>2732</v>
      </c>
      <c r="I684" s="249" t="s">
        <v>1855</v>
      </c>
      <c r="J684" s="13" t="s">
        <v>1120</v>
      </c>
    </row>
    <row r="685" spans="1:10" s="13" customFormat="1" ht="14.25">
      <c r="A685" s="4" t="s">
        <v>56</v>
      </c>
      <c r="B685" s="4" t="s">
        <v>57</v>
      </c>
      <c r="C685" s="4" t="s">
        <v>64</v>
      </c>
      <c r="D685" s="4" t="s">
        <v>2733</v>
      </c>
      <c r="E685" s="4" t="s">
        <v>2734</v>
      </c>
      <c r="F685" s="4" t="s">
        <v>1952</v>
      </c>
      <c r="G685" s="21"/>
      <c r="H685" s="21" t="s">
        <v>2735</v>
      </c>
      <c r="I685" s="249" t="s">
        <v>1855</v>
      </c>
      <c r="J685" s="13" t="s">
        <v>1120</v>
      </c>
    </row>
    <row r="686" spans="1:10" s="13" customFormat="1" ht="14.25">
      <c r="A686" s="4" t="s">
        <v>56</v>
      </c>
      <c r="B686" s="4" t="s">
        <v>57</v>
      </c>
      <c r="C686" s="4" t="s">
        <v>64</v>
      </c>
      <c r="D686" s="4" t="s">
        <v>2736</v>
      </c>
      <c r="E686" s="4" t="s">
        <v>2737</v>
      </c>
      <c r="F686" s="4" t="s">
        <v>1952</v>
      </c>
      <c r="G686" s="21"/>
      <c r="H686" s="21" t="s">
        <v>2738</v>
      </c>
      <c r="I686" s="249" t="s">
        <v>1855</v>
      </c>
      <c r="J686" s="13" t="s">
        <v>1120</v>
      </c>
    </row>
    <row r="687" spans="1:10" s="13" customFormat="1" ht="14.25">
      <c r="A687" s="4" t="s">
        <v>56</v>
      </c>
      <c r="B687" s="4" t="s">
        <v>57</v>
      </c>
      <c r="C687" s="4" t="s">
        <v>64</v>
      </c>
      <c r="D687" s="4" t="s">
        <v>2739</v>
      </c>
      <c r="E687" s="4" t="s">
        <v>2740</v>
      </c>
      <c r="F687" s="4" t="s">
        <v>1952</v>
      </c>
      <c r="G687" s="21"/>
      <c r="H687" s="21" t="s">
        <v>2741</v>
      </c>
      <c r="I687" s="249" t="s">
        <v>1855</v>
      </c>
      <c r="J687" s="13" t="s">
        <v>1120</v>
      </c>
    </row>
    <row r="688" spans="1:10" s="13" customFormat="1" ht="14.25">
      <c r="A688" s="4" t="s">
        <v>56</v>
      </c>
      <c r="B688" s="4" t="s">
        <v>57</v>
      </c>
      <c r="C688" s="4" t="s">
        <v>64</v>
      </c>
      <c r="D688" s="4" t="s">
        <v>2742</v>
      </c>
      <c r="E688" s="4" t="s">
        <v>2743</v>
      </c>
      <c r="F688" s="4" t="s">
        <v>1952</v>
      </c>
      <c r="G688" s="21"/>
      <c r="H688" s="21" t="s">
        <v>2744</v>
      </c>
      <c r="I688" s="249" t="s">
        <v>1855</v>
      </c>
      <c r="J688" s="13" t="s">
        <v>1120</v>
      </c>
    </row>
    <row r="689" spans="1:10" s="13" customFormat="1" ht="14.25">
      <c r="A689" s="4" t="s">
        <v>56</v>
      </c>
      <c r="B689" s="4" t="s">
        <v>57</v>
      </c>
      <c r="C689" s="4" t="s">
        <v>64</v>
      </c>
      <c r="D689" s="4" t="s">
        <v>2745</v>
      </c>
      <c r="E689" s="4" t="s">
        <v>2746</v>
      </c>
      <c r="F689" s="4" t="s">
        <v>1952</v>
      </c>
      <c r="G689" s="21"/>
      <c r="H689" s="21" t="s">
        <v>2747</v>
      </c>
      <c r="I689" s="249" t="s">
        <v>1855</v>
      </c>
      <c r="J689" s="13" t="s">
        <v>1120</v>
      </c>
    </row>
    <row r="690" spans="1:10" s="13" customFormat="1">
      <c r="A690" s="175" t="s">
        <v>56</v>
      </c>
      <c r="B690" s="175" t="s">
        <v>57</v>
      </c>
      <c r="C690" s="175" t="s">
        <v>66</v>
      </c>
      <c r="D690" s="175" t="s">
        <v>2607</v>
      </c>
      <c r="E690" s="175" t="s">
        <v>15702</v>
      </c>
      <c r="F690" s="175" t="s">
        <v>1952</v>
      </c>
      <c r="G690" s="465" t="s">
        <v>14353</v>
      </c>
      <c r="H690" s="252" t="s">
        <v>2609</v>
      </c>
      <c r="I690" s="246" t="s">
        <v>1954</v>
      </c>
      <c r="J690" s="182" t="s">
        <v>1120</v>
      </c>
    </row>
    <row r="691" spans="1:10" s="13" customFormat="1" ht="14.25">
      <c r="A691" s="4" t="s">
        <v>56</v>
      </c>
      <c r="B691" s="4" t="s">
        <v>57</v>
      </c>
      <c r="C691" s="4" t="s">
        <v>66</v>
      </c>
      <c r="D691" s="4" t="s">
        <v>2748</v>
      </c>
      <c r="E691" s="4" t="s">
        <v>2749</v>
      </c>
      <c r="F691" s="4" t="s">
        <v>1952</v>
      </c>
      <c r="G691" s="21"/>
      <c r="H691" s="21" t="s">
        <v>2750</v>
      </c>
      <c r="I691" s="249" t="s">
        <v>1855</v>
      </c>
      <c r="J691" s="13" t="s">
        <v>1120</v>
      </c>
    </row>
    <row r="692" spans="1:10" s="13" customFormat="1" ht="14.25">
      <c r="A692" s="4" t="s">
        <v>56</v>
      </c>
      <c r="B692" s="4" t="s">
        <v>57</v>
      </c>
      <c r="C692" s="4" t="s">
        <v>66</v>
      </c>
      <c r="D692" s="4" t="s">
        <v>2751</v>
      </c>
      <c r="E692" s="4" t="s">
        <v>2752</v>
      </c>
      <c r="F692" s="4" t="s">
        <v>1952</v>
      </c>
      <c r="G692" s="21"/>
      <c r="H692" s="21" t="s">
        <v>2753</v>
      </c>
      <c r="I692" s="249" t="s">
        <v>1855</v>
      </c>
      <c r="J692" s="13" t="s">
        <v>1120</v>
      </c>
    </row>
    <row r="693" spans="1:10" s="13" customFormat="1" ht="14.25">
      <c r="A693" s="4" t="s">
        <v>56</v>
      </c>
      <c r="B693" s="4" t="s">
        <v>57</v>
      </c>
      <c r="C693" s="4" t="s">
        <v>66</v>
      </c>
      <c r="D693" s="4" t="s">
        <v>2754</v>
      </c>
      <c r="E693" s="4" t="s">
        <v>2755</v>
      </c>
      <c r="F693" s="4" t="s">
        <v>1952</v>
      </c>
      <c r="G693" s="21"/>
      <c r="H693" s="21" t="s">
        <v>2756</v>
      </c>
      <c r="I693" s="249" t="s">
        <v>1855</v>
      </c>
      <c r="J693" s="13" t="s">
        <v>1120</v>
      </c>
    </row>
    <row r="694" spans="1:10" s="13" customFormat="1" ht="14.25">
      <c r="A694" s="4" t="s">
        <v>56</v>
      </c>
      <c r="B694" s="4" t="s">
        <v>57</v>
      </c>
      <c r="C694" s="4" t="s">
        <v>66</v>
      </c>
      <c r="D694" s="4" t="s">
        <v>2757</v>
      </c>
      <c r="E694" s="4" t="s">
        <v>2758</v>
      </c>
      <c r="F694" s="4" t="s">
        <v>1952</v>
      </c>
      <c r="G694" s="21"/>
      <c r="H694" s="21" t="s">
        <v>2759</v>
      </c>
      <c r="I694" s="249" t="s">
        <v>1855</v>
      </c>
      <c r="J694" s="13" t="s">
        <v>1120</v>
      </c>
    </row>
    <row r="695" spans="1:10" s="13" customFormat="1" ht="14.25">
      <c r="A695" s="4" t="s">
        <v>56</v>
      </c>
      <c r="B695" s="4" t="s">
        <v>57</v>
      </c>
      <c r="C695" s="4" t="s">
        <v>66</v>
      </c>
      <c r="D695" s="4" t="s">
        <v>2760</v>
      </c>
      <c r="E695" s="4" t="s">
        <v>2761</v>
      </c>
      <c r="F695" s="4" t="s">
        <v>1952</v>
      </c>
      <c r="G695" s="21"/>
      <c r="H695" s="21" t="s">
        <v>2762</v>
      </c>
      <c r="I695" s="249" t="s">
        <v>1855</v>
      </c>
      <c r="J695" s="13" t="s">
        <v>1120</v>
      </c>
    </row>
    <row r="696" spans="1:10" s="13" customFormat="1" ht="14.25">
      <c r="A696" s="4" t="s">
        <v>56</v>
      </c>
      <c r="B696" s="4" t="s">
        <v>57</v>
      </c>
      <c r="C696" s="4" t="s">
        <v>66</v>
      </c>
      <c r="D696" s="4" t="s">
        <v>2763</v>
      </c>
      <c r="E696" s="4" t="s">
        <v>2764</v>
      </c>
      <c r="F696" s="4" t="s">
        <v>1952</v>
      </c>
      <c r="G696" s="21"/>
      <c r="H696" s="21" t="s">
        <v>2765</v>
      </c>
      <c r="I696" s="249" t="s">
        <v>1855</v>
      </c>
      <c r="J696" s="13" t="s">
        <v>1120</v>
      </c>
    </row>
    <row r="697" spans="1:10" s="13" customFormat="1" ht="14.25">
      <c r="A697" s="4" t="s">
        <v>56</v>
      </c>
      <c r="B697" s="4" t="s">
        <v>57</v>
      </c>
      <c r="C697" s="4" t="s">
        <v>66</v>
      </c>
      <c r="D697" s="4" t="s">
        <v>2766</v>
      </c>
      <c r="E697" s="4" t="s">
        <v>2767</v>
      </c>
      <c r="F697" s="4" t="s">
        <v>1952</v>
      </c>
      <c r="G697" s="21"/>
      <c r="H697" s="21" t="s">
        <v>2768</v>
      </c>
      <c r="I697" s="249" t="s">
        <v>1855</v>
      </c>
      <c r="J697" s="13" t="s">
        <v>1120</v>
      </c>
    </row>
    <row r="698" spans="1:10" s="13" customFormat="1">
      <c r="A698" s="175" t="s">
        <v>56</v>
      </c>
      <c r="B698" s="175" t="s">
        <v>57</v>
      </c>
      <c r="C698" s="175" t="s">
        <v>68</v>
      </c>
      <c r="D698" s="175" t="s">
        <v>2607</v>
      </c>
      <c r="E698" s="175" t="s">
        <v>15702</v>
      </c>
      <c r="F698" s="175" t="s">
        <v>1952</v>
      </c>
      <c r="G698" s="465" t="s">
        <v>14353</v>
      </c>
      <c r="H698" s="252" t="s">
        <v>2609</v>
      </c>
      <c r="I698" s="246" t="s">
        <v>1954</v>
      </c>
      <c r="J698" s="182" t="s">
        <v>1120</v>
      </c>
    </row>
    <row r="699" spans="1:10" s="13" customFormat="1" ht="14.25">
      <c r="A699" s="4" t="s">
        <v>56</v>
      </c>
      <c r="B699" s="4" t="s">
        <v>57</v>
      </c>
      <c r="C699" s="4" t="s">
        <v>68</v>
      </c>
      <c r="D699" s="4" t="s">
        <v>2769</v>
      </c>
      <c r="E699" s="4" t="s">
        <v>2770</v>
      </c>
      <c r="F699" s="4" t="s">
        <v>1952</v>
      </c>
      <c r="G699" s="21"/>
      <c r="H699" s="21" t="s">
        <v>2771</v>
      </c>
      <c r="I699" s="249" t="s">
        <v>1855</v>
      </c>
      <c r="J699" s="13" t="s">
        <v>1120</v>
      </c>
    </row>
    <row r="700" spans="1:10" s="13" customFormat="1" ht="14.25">
      <c r="A700" s="4" t="s">
        <v>56</v>
      </c>
      <c r="B700" s="4" t="s">
        <v>57</v>
      </c>
      <c r="C700" s="4" t="s">
        <v>68</v>
      </c>
      <c r="D700" s="4" t="s">
        <v>2772</v>
      </c>
      <c r="E700" s="4" t="s">
        <v>2773</v>
      </c>
      <c r="F700" s="4" t="s">
        <v>1952</v>
      </c>
      <c r="G700" s="21"/>
      <c r="H700" s="21" t="s">
        <v>2774</v>
      </c>
      <c r="I700" s="249" t="s">
        <v>1855</v>
      </c>
      <c r="J700" s="13" t="s">
        <v>1120</v>
      </c>
    </row>
    <row r="701" spans="1:10" s="13" customFormat="1" ht="14.25">
      <c r="A701" s="4" t="s">
        <v>56</v>
      </c>
      <c r="B701" s="4" t="s">
        <v>57</v>
      </c>
      <c r="C701" s="4" t="s">
        <v>68</v>
      </c>
      <c r="D701" s="4" t="s">
        <v>2775</v>
      </c>
      <c r="E701" s="4" t="s">
        <v>2776</v>
      </c>
      <c r="F701" s="4" t="s">
        <v>1952</v>
      </c>
      <c r="G701" s="21"/>
      <c r="H701" s="21" t="s">
        <v>2777</v>
      </c>
      <c r="I701" s="249" t="s">
        <v>1855</v>
      </c>
      <c r="J701" s="13" t="s">
        <v>1120</v>
      </c>
    </row>
    <row r="702" spans="1:10" s="13" customFormat="1" ht="14.25">
      <c r="A702" s="4" t="s">
        <v>56</v>
      </c>
      <c r="B702" s="4" t="s">
        <v>57</v>
      </c>
      <c r="C702" s="4" t="s">
        <v>68</v>
      </c>
      <c r="D702" s="4" t="s">
        <v>2778</v>
      </c>
      <c r="E702" s="4" t="s">
        <v>2779</v>
      </c>
      <c r="F702" s="4" t="s">
        <v>1952</v>
      </c>
      <c r="G702" s="21"/>
      <c r="H702" s="21" t="s">
        <v>2780</v>
      </c>
      <c r="I702" s="249" t="s">
        <v>1855</v>
      </c>
      <c r="J702" s="13" t="s">
        <v>1120</v>
      </c>
    </row>
    <row r="703" spans="1:10" s="13" customFormat="1" ht="14.25">
      <c r="A703" s="4" t="s">
        <v>56</v>
      </c>
      <c r="B703" s="4" t="s">
        <v>57</v>
      </c>
      <c r="C703" s="4" t="s">
        <v>68</v>
      </c>
      <c r="D703" s="4" t="s">
        <v>2781</v>
      </c>
      <c r="E703" s="4" t="s">
        <v>2782</v>
      </c>
      <c r="F703" s="4" t="s">
        <v>1952</v>
      </c>
      <c r="G703" s="21"/>
      <c r="H703" s="21" t="s">
        <v>2783</v>
      </c>
      <c r="I703" s="249" t="s">
        <v>1855</v>
      </c>
      <c r="J703" s="13" t="s">
        <v>1120</v>
      </c>
    </row>
    <row r="704" spans="1:10" s="13" customFormat="1" ht="14.25">
      <c r="A704" s="4" t="s">
        <v>56</v>
      </c>
      <c r="B704" s="4" t="s">
        <v>57</v>
      </c>
      <c r="C704" s="4" t="s">
        <v>68</v>
      </c>
      <c r="D704" s="4" t="s">
        <v>2784</v>
      </c>
      <c r="E704" s="4" t="s">
        <v>2785</v>
      </c>
      <c r="F704" s="4" t="s">
        <v>1952</v>
      </c>
      <c r="G704" s="21"/>
      <c r="H704" s="21" t="s">
        <v>2786</v>
      </c>
      <c r="I704" s="249" t="s">
        <v>1855</v>
      </c>
      <c r="J704" s="13" t="s">
        <v>1120</v>
      </c>
    </row>
    <row r="705" spans="1:10" s="13" customFormat="1" ht="14.25">
      <c r="A705" s="4" t="s">
        <v>56</v>
      </c>
      <c r="B705" s="4" t="s">
        <v>57</v>
      </c>
      <c r="C705" s="4" t="s">
        <v>68</v>
      </c>
      <c r="D705" s="4" t="s">
        <v>2787</v>
      </c>
      <c r="E705" s="4" t="s">
        <v>2788</v>
      </c>
      <c r="F705" s="4" t="s">
        <v>1952</v>
      </c>
      <c r="G705" s="21"/>
      <c r="H705" s="21" t="s">
        <v>2789</v>
      </c>
      <c r="I705" s="249" t="s">
        <v>1855</v>
      </c>
      <c r="J705" s="13" t="s">
        <v>1120</v>
      </c>
    </row>
    <row r="706" spans="1:10" s="13" customFormat="1" ht="14.25">
      <c r="A706" s="4" t="s">
        <v>56</v>
      </c>
      <c r="B706" s="4" t="s">
        <v>57</v>
      </c>
      <c r="C706" s="4" t="s">
        <v>68</v>
      </c>
      <c r="D706" s="4" t="s">
        <v>2790</v>
      </c>
      <c r="E706" s="4" t="s">
        <v>2791</v>
      </c>
      <c r="F706" s="4" t="s">
        <v>1952</v>
      </c>
      <c r="G706" s="21"/>
      <c r="H706" s="21" t="s">
        <v>2792</v>
      </c>
      <c r="I706" s="249" t="s">
        <v>1855</v>
      </c>
      <c r="J706" s="13" t="s">
        <v>1120</v>
      </c>
    </row>
    <row r="707" spans="1:10" s="13" customFormat="1" ht="14.25">
      <c r="A707" s="4" t="s">
        <v>56</v>
      </c>
      <c r="B707" s="4" t="s">
        <v>57</v>
      </c>
      <c r="C707" s="4" t="s">
        <v>68</v>
      </c>
      <c r="D707" s="4" t="s">
        <v>2793</v>
      </c>
      <c r="E707" s="4" t="s">
        <v>2794</v>
      </c>
      <c r="F707" s="4" t="s">
        <v>1952</v>
      </c>
      <c r="G707" s="21"/>
      <c r="H707" s="21" t="s">
        <v>2795</v>
      </c>
      <c r="I707" s="249" t="s">
        <v>1855</v>
      </c>
      <c r="J707" s="13" t="s">
        <v>1120</v>
      </c>
    </row>
    <row r="708" spans="1:10" s="13" customFormat="1" ht="14.25">
      <c r="A708" s="4" t="s">
        <v>56</v>
      </c>
      <c r="B708" s="4" t="s">
        <v>57</v>
      </c>
      <c r="C708" s="4" t="s">
        <v>68</v>
      </c>
      <c r="D708" s="4" t="s">
        <v>2796</v>
      </c>
      <c r="E708" s="4" t="s">
        <v>2797</v>
      </c>
      <c r="F708" s="4" t="s">
        <v>2057</v>
      </c>
      <c r="G708" s="21"/>
      <c r="H708" s="21" t="s">
        <v>2798</v>
      </c>
      <c r="I708" s="249" t="s">
        <v>1855</v>
      </c>
      <c r="J708" s="13" t="s">
        <v>1120</v>
      </c>
    </row>
    <row r="709" spans="1:10" s="13" customFormat="1" ht="14.25">
      <c r="A709" s="4" t="s">
        <v>56</v>
      </c>
      <c r="B709" s="4" t="s">
        <v>57</v>
      </c>
      <c r="C709" s="4" t="s">
        <v>68</v>
      </c>
      <c r="D709" s="4" t="s">
        <v>2799</v>
      </c>
      <c r="E709" s="4" t="s">
        <v>2800</v>
      </c>
      <c r="F709" s="4" t="s">
        <v>1952</v>
      </c>
      <c r="G709" s="21"/>
      <c r="H709" s="21" t="s">
        <v>2801</v>
      </c>
      <c r="I709" s="249" t="s">
        <v>1855</v>
      </c>
      <c r="J709" s="13" t="s">
        <v>1120</v>
      </c>
    </row>
    <row r="710" spans="1:10" s="13" customFormat="1" ht="14.25">
      <c r="A710" s="4" t="s">
        <v>56</v>
      </c>
      <c r="B710" s="4" t="s">
        <v>57</v>
      </c>
      <c r="C710" s="4" t="s">
        <v>68</v>
      </c>
      <c r="D710" s="4" t="s">
        <v>2802</v>
      </c>
      <c r="E710" s="4" t="s">
        <v>2803</v>
      </c>
      <c r="F710" s="4" t="s">
        <v>1952</v>
      </c>
      <c r="G710" s="21"/>
      <c r="H710" s="21" t="s">
        <v>2804</v>
      </c>
      <c r="I710" s="249" t="s">
        <v>1855</v>
      </c>
      <c r="J710" s="13" t="s">
        <v>1120</v>
      </c>
    </row>
    <row r="711" spans="1:10" s="13" customFormat="1" ht="14.25">
      <c r="A711" s="4" t="s">
        <v>56</v>
      </c>
      <c r="B711" s="4" t="s">
        <v>57</v>
      </c>
      <c r="C711" s="4" t="s">
        <v>68</v>
      </c>
      <c r="D711" s="4" t="s">
        <v>2805</v>
      </c>
      <c r="E711" s="4" t="s">
        <v>2806</v>
      </c>
      <c r="F711" s="4" t="s">
        <v>1952</v>
      </c>
      <c r="G711" s="21"/>
      <c r="H711" s="21" t="s">
        <v>2807</v>
      </c>
      <c r="I711" s="249" t="s">
        <v>1855</v>
      </c>
      <c r="J711" s="13" t="s">
        <v>1120</v>
      </c>
    </row>
    <row r="712" spans="1:10" s="13" customFormat="1" ht="14.25">
      <c r="A712" s="4" t="s">
        <v>56</v>
      </c>
      <c r="B712" s="4" t="s">
        <v>57</v>
      </c>
      <c r="C712" s="4" t="s">
        <v>68</v>
      </c>
      <c r="D712" s="4" t="s">
        <v>2808</v>
      </c>
      <c r="E712" s="4" t="s">
        <v>2809</v>
      </c>
      <c r="F712" s="4" t="s">
        <v>1952</v>
      </c>
      <c r="G712" s="21"/>
      <c r="H712" s="21" t="s">
        <v>2810</v>
      </c>
      <c r="I712" s="249" t="s">
        <v>1855</v>
      </c>
      <c r="J712" s="13" t="s">
        <v>1120</v>
      </c>
    </row>
    <row r="713" spans="1:10" s="13" customFormat="1" ht="14.25">
      <c r="A713" s="4" t="s">
        <v>56</v>
      </c>
      <c r="B713" s="4" t="s">
        <v>57</v>
      </c>
      <c r="C713" s="4" t="s">
        <v>68</v>
      </c>
      <c r="D713" s="4" t="s">
        <v>2766</v>
      </c>
      <c r="E713" s="4" t="s">
        <v>2767</v>
      </c>
      <c r="F713" s="4" t="s">
        <v>1952</v>
      </c>
      <c r="G713" s="21"/>
      <c r="H713" s="21" t="s">
        <v>2768</v>
      </c>
      <c r="I713" s="249" t="s">
        <v>1855</v>
      </c>
      <c r="J713" s="13" t="s">
        <v>1120</v>
      </c>
    </row>
    <row r="714" spans="1:10" s="13" customFormat="1">
      <c r="A714" s="175" t="s">
        <v>56</v>
      </c>
      <c r="B714" s="175" t="s">
        <v>57</v>
      </c>
      <c r="C714" s="175" t="s">
        <v>70</v>
      </c>
      <c r="D714" s="175" t="s">
        <v>2607</v>
      </c>
      <c r="E714" s="175" t="s">
        <v>15702</v>
      </c>
      <c r="F714" s="175" t="s">
        <v>1952</v>
      </c>
      <c r="G714" s="465" t="s">
        <v>14353</v>
      </c>
      <c r="H714" s="252" t="s">
        <v>2609</v>
      </c>
      <c r="I714" s="246" t="s">
        <v>1954</v>
      </c>
      <c r="J714" s="182" t="s">
        <v>1120</v>
      </c>
    </row>
    <row r="715" spans="1:10" s="13" customFormat="1" ht="14.25">
      <c r="A715" s="4" t="s">
        <v>56</v>
      </c>
      <c r="B715" s="4" t="s">
        <v>57</v>
      </c>
      <c r="C715" s="4" t="s">
        <v>70</v>
      </c>
      <c r="D715" s="4" t="s">
        <v>2811</v>
      </c>
      <c r="E715" s="4" t="s">
        <v>2812</v>
      </c>
      <c r="F715" s="4" t="s">
        <v>1952</v>
      </c>
      <c r="G715" s="21"/>
      <c r="H715" s="21" t="s">
        <v>2813</v>
      </c>
      <c r="I715" s="249" t="s">
        <v>1855</v>
      </c>
      <c r="J715" s="13" t="s">
        <v>1120</v>
      </c>
    </row>
    <row r="716" spans="1:10" s="13" customFormat="1" ht="14.25">
      <c r="A716" s="4" t="s">
        <v>56</v>
      </c>
      <c r="B716" s="4" t="s">
        <v>57</v>
      </c>
      <c r="C716" s="4" t="s">
        <v>70</v>
      </c>
      <c r="D716" s="4" t="s">
        <v>2814</v>
      </c>
      <c r="E716" s="4" t="s">
        <v>2815</v>
      </c>
      <c r="F716" s="4" t="s">
        <v>1952</v>
      </c>
      <c r="G716" s="21"/>
      <c r="H716" s="21" t="s">
        <v>2816</v>
      </c>
      <c r="I716" s="249" t="s">
        <v>1855</v>
      </c>
      <c r="J716" s="13" t="s">
        <v>1120</v>
      </c>
    </row>
    <row r="717" spans="1:10" s="13" customFormat="1" ht="14.25">
      <c r="A717" s="4" t="s">
        <v>56</v>
      </c>
      <c r="B717" s="4" t="s">
        <v>57</v>
      </c>
      <c r="C717" s="4" t="s">
        <v>70</v>
      </c>
      <c r="D717" s="4" t="s">
        <v>2817</v>
      </c>
      <c r="E717" s="4" t="s">
        <v>2818</v>
      </c>
      <c r="F717" s="4" t="s">
        <v>1952</v>
      </c>
      <c r="G717" s="21"/>
      <c r="H717" s="21" t="s">
        <v>2819</v>
      </c>
      <c r="I717" s="249" t="s">
        <v>1855</v>
      </c>
      <c r="J717" s="13" t="s">
        <v>1120</v>
      </c>
    </row>
    <row r="718" spans="1:10" s="13" customFormat="1" ht="14.25">
      <c r="A718" s="4" t="s">
        <v>56</v>
      </c>
      <c r="B718" s="4" t="s">
        <v>57</v>
      </c>
      <c r="C718" s="4" t="s">
        <v>70</v>
      </c>
      <c r="D718" s="4" t="s">
        <v>2820</v>
      </c>
      <c r="E718" s="4" t="s">
        <v>2821</v>
      </c>
      <c r="F718" s="4" t="s">
        <v>2057</v>
      </c>
      <c r="G718" s="21"/>
      <c r="H718" s="21" t="s">
        <v>2822</v>
      </c>
      <c r="I718" s="249" t="s">
        <v>1855</v>
      </c>
      <c r="J718" s="13" t="s">
        <v>1120</v>
      </c>
    </row>
    <row r="719" spans="1:10" s="13" customFormat="1" ht="14.25">
      <c r="A719" s="4" t="s">
        <v>56</v>
      </c>
      <c r="B719" s="4" t="s">
        <v>57</v>
      </c>
      <c r="C719" s="4" t="s">
        <v>70</v>
      </c>
      <c r="D719" s="4" t="s">
        <v>2823</v>
      </c>
      <c r="E719" s="4" t="s">
        <v>2824</v>
      </c>
      <c r="F719" s="4" t="s">
        <v>1952</v>
      </c>
      <c r="G719" s="21"/>
      <c r="H719" s="21" t="s">
        <v>2825</v>
      </c>
      <c r="I719" s="249" t="s">
        <v>1855</v>
      </c>
      <c r="J719" s="13" t="s">
        <v>1120</v>
      </c>
    </row>
    <row r="720" spans="1:10" s="13" customFormat="1" ht="14.25">
      <c r="A720" s="4" t="s">
        <v>56</v>
      </c>
      <c r="B720" s="4" t="s">
        <v>57</v>
      </c>
      <c r="C720" s="4" t="s">
        <v>70</v>
      </c>
      <c r="D720" s="4" t="s">
        <v>2826</v>
      </c>
      <c r="E720" s="4" t="s">
        <v>2827</v>
      </c>
      <c r="F720" s="4" t="s">
        <v>1952</v>
      </c>
      <c r="G720" s="21"/>
      <c r="H720" s="21" t="s">
        <v>2828</v>
      </c>
      <c r="I720" s="249" t="s">
        <v>1855</v>
      </c>
      <c r="J720" s="13" t="s">
        <v>1120</v>
      </c>
    </row>
    <row r="721" spans="1:10" s="13" customFormat="1" ht="14.25">
      <c r="A721" s="4" t="s">
        <v>56</v>
      </c>
      <c r="B721" s="4" t="s">
        <v>57</v>
      </c>
      <c r="C721" s="4" t="s">
        <v>70</v>
      </c>
      <c r="D721" s="4" t="s">
        <v>2829</v>
      </c>
      <c r="E721" s="4" t="s">
        <v>2830</v>
      </c>
      <c r="F721" s="4" t="s">
        <v>1952</v>
      </c>
      <c r="G721" s="21"/>
      <c r="H721" s="21" t="s">
        <v>2831</v>
      </c>
      <c r="I721" s="249" t="s">
        <v>1855</v>
      </c>
      <c r="J721" s="13" t="s">
        <v>1120</v>
      </c>
    </row>
    <row r="722" spans="1:10" s="13" customFormat="1" ht="14.25">
      <c r="A722" s="4" t="s">
        <v>56</v>
      </c>
      <c r="B722" s="4" t="s">
        <v>57</v>
      </c>
      <c r="C722" s="4" t="s">
        <v>70</v>
      </c>
      <c r="D722" s="4" t="s">
        <v>2808</v>
      </c>
      <c r="E722" s="4" t="s">
        <v>2809</v>
      </c>
      <c r="F722" s="4" t="s">
        <v>1952</v>
      </c>
      <c r="G722" s="21"/>
      <c r="H722" s="21" t="s">
        <v>2810</v>
      </c>
      <c r="I722" s="249" t="s">
        <v>1855</v>
      </c>
      <c r="J722" s="13" t="s">
        <v>1120</v>
      </c>
    </row>
    <row r="723" spans="1:10" s="13" customFormat="1" ht="14.25">
      <c r="A723" s="4" t="s">
        <v>56</v>
      </c>
      <c r="B723" s="4" t="s">
        <v>57</v>
      </c>
      <c r="C723" s="4" t="s">
        <v>70</v>
      </c>
      <c r="D723" s="4" t="s">
        <v>2832</v>
      </c>
      <c r="E723" s="4" t="s">
        <v>2833</v>
      </c>
      <c r="F723" s="4" t="s">
        <v>1952</v>
      </c>
      <c r="G723" s="21"/>
      <c r="H723" s="21" t="s">
        <v>2834</v>
      </c>
      <c r="I723" s="249" t="s">
        <v>1855</v>
      </c>
      <c r="J723" s="13" t="s">
        <v>1120</v>
      </c>
    </row>
    <row r="724" spans="1:10" s="13" customFormat="1" ht="14.25">
      <c r="A724" s="4" t="s">
        <v>56</v>
      </c>
      <c r="B724" s="4" t="s">
        <v>57</v>
      </c>
      <c r="C724" s="4" t="s">
        <v>70</v>
      </c>
      <c r="D724" s="4" t="s">
        <v>2835</v>
      </c>
      <c r="E724" s="4" t="s">
        <v>2836</v>
      </c>
      <c r="F724" s="4" t="s">
        <v>1952</v>
      </c>
      <c r="G724" s="21"/>
      <c r="H724" s="21" t="s">
        <v>2837</v>
      </c>
      <c r="I724" s="249" t="s">
        <v>1855</v>
      </c>
      <c r="J724" s="13" t="s">
        <v>1120</v>
      </c>
    </row>
    <row r="725" spans="1:10" s="13" customFormat="1" ht="14.25">
      <c r="A725" s="4" t="s">
        <v>56</v>
      </c>
      <c r="B725" s="4" t="s">
        <v>57</v>
      </c>
      <c r="C725" s="4" t="s">
        <v>70</v>
      </c>
      <c r="D725" s="4" t="s">
        <v>2838</v>
      </c>
      <c r="E725" s="4" t="s">
        <v>2839</v>
      </c>
      <c r="F725" s="4" t="s">
        <v>1952</v>
      </c>
      <c r="G725" s="21"/>
      <c r="H725" s="21" t="s">
        <v>2840</v>
      </c>
      <c r="I725" s="249" t="s">
        <v>1855</v>
      </c>
      <c r="J725" s="13" t="s">
        <v>1120</v>
      </c>
    </row>
    <row r="726" spans="1:10" s="13" customFormat="1" ht="14.25">
      <c r="A726" s="4" t="s">
        <v>56</v>
      </c>
      <c r="B726" s="4" t="s">
        <v>57</v>
      </c>
      <c r="C726" s="4" t="s">
        <v>70</v>
      </c>
      <c r="D726" s="4" t="s">
        <v>2841</v>
      </c>
      <c r="E726" s="4" t="s">
        <v>2842</v>
      </c>
      <c r="F726" s="4" t="s">
        <v>1952</v>
      </c>
      <c r="G726" s="21"/>
      <c r="H726" s="21" t="s">
        <v>2843</v>
      </c>
      <c r="I726" s="249" t="s">
        <v>1855</v>
      </c>
      <c r="J726" s="13" t="s">
        <v>1120</v>
      </c>
    </row>
    <row r="727" spans="1:10" s="13" customFormat="1" ht="14.25">
      <c r="A727" s="4" t="s">
        <v>56</v>
      </c>
      <c r="B727" s="4" t="s">
        <v>57</v>
      </c>
      <c r="C727" s="4" t="s">
        <v>70</v>
      </c>
      <c r="D727" s="4" t="s">
        <v>2844</v>
      </c>
      <c r="E727" s="4" t="s">
        <v>2845</v>
      </c>
      <c r="F727" s="4" t="s">
        <v>1952</v>
      </c>
      <c r="G727" s="21"/>
      <c r="H727" s="21" t="s">
        <v>2846</v>
      </c>
      <c r="I727" s="249" t="s">
        <v>1855</v>
      </c>
      <c r="J727" s="13" t="s">
        <v>1120</v>
      </c>
    </row>
    <row r="728" spans="1:10" s="13" customFormat="1" ht="14.25">
      <c r="A728" s="4" t="s">
        <v>56</v>
      </c>
      <c r="B728" s="4" t="s">
        <v>57</v>
      </c>
      <c r="C728" s="4" t="s">
        <v>70</v>
      </c>
      <c r="D728" s="4" t="s">
        <v>2847</v>
      </c>
      <c r="E728" s="4" t="s">
        <v>2848</v>
      </c>
      <c r="F728" s="4" t="s">
        <v>1952</v>
      </c>
      <c r="G728" s="21"/>
      <c r="H728" s="21" t="s">
        <v>2849</v>
      </c>
      <c r="I728" s="249" t="s">
        <v>1855</v>
      </c>
      <c r="J728" s="13" t="s">
        <v>1120</v>
      </c>
    </row>
    <row r="729" spans="1:10" s="13" customFormat="1" ht="14.25">
      <c r="A729" s="4" t="s">
        <v>56</v>
      </c>
      <c r="B729" s="4" t="s">
        <v>57</v>
      </c>
      <c r="C729" s="4" t="s">
        <v>70</v>
      </c>
      <c r="D729" s="4" t="s">
        <v>2850</v>
      </c>
      <c r="E729" s="4" t="s">
        <v>2851</v>
      </c>
      <c r="F729" s="4" t="s">
        <v>1952</v>
      </c>
      <c r="G729" s="21"/>
      <c r="H729" s="21" t="s">
        <v>2852</v>
      </c>
      <c r="I729" s="249" t="s">
        <v>1855</v>
      </c>
      <c r="J729" s="13" t="s">
        <v>1120</v>
      </c>
    </row>
    <row r="730" spans="1:10" s="13" customFormat="1" ht="14.25">
      <c r="A730" s="4" t="s">
        <v>56</v>
      </c>
      <c r="B730" s="4" t="s">
        <v>57</v>
      </c>
      <c r="C730" s="4" t="s">
        <v>70</v>
      </c>
      <c r="D730" s="4" t="s">
        <v>2853</v>
      </c>
      <c r="E730" s="4" t="s">
        <v>2854</v>
      </c>
      <c r="F730" s="4" t="s">
        <v>1952</v>
      </c>
      <c r="G730" s="21"/>
      <c r="H730" s="21" t="s">
        <v>2855</v>
      </c>
      <c r="I730" s="249" t="s">
        <v>1855</v>
      </c>
      <c r="J730" s="13" t="s">
        <v>1120</v>
      </c>
    </row>
    <row r="731" spans="1:10" s="13" customFormat="1">
      <c r="A731" s="175" t="s">
        <v>56</v>
      </c>
      <c r="B731" s="175" t="s">
        <v>57</v>
      </c>
      <c r="C731" s="175" t="s">
        <v>72</v>
      </c>
      <c r="D731" s="175" t="s">
        <v>2607</v>
      </c>
      <c r="E731" s="175" t="s">
        <v>15702</v>
      </c>
      <c r="F731" s="175" t="s">
        <v>1952</v>
      </c>
      <c r="G731" s="465" t="s">
        <v>14353</v>
      </c>
      <c r="H731" s="252" t="s">
        <v>2609</v>
      </c>
      <c r="I731" s="246" t="s">
        <v>1954</v>
      </c>
      <c r="J731" s="182" t="s">
        <v>1120</v>
      </c>
    </row>
    <row r="732" spans="1:10" s="13" customFormat="1" ht="14.25">
      <c r="A732" s="4" t="s">
        <v>56</v>
      </c>
      <c r="B732" s="4" t="s">
        <v>57</v>
      </c>
      <c r="C732" s="4" t="s">
        <v>72</v>
      </c>
      <c r="D732" s="4" t="s">
        <v>2856</v>
      </c>
      <c r="E732" s="4" t="s">
        <v>2857</v>
      </c>
      <c r="F732" s="4" t="s">
        <v>1952</v>
      </c>
      <c r="G732" s="21"/>
      <c r="H732" s="21" t="s">
        <v>2858</v>
      </c>
      <c r="I732" s="249" t="s">
        <v>1855</v>
      </c>
      <c r="J732" s="13" t="s">
        <v>1120</v>
      </c>
    </row>
    <row r="733" spans="1:10" s="13" customFormat="1" ht="14.25">
      <c r="A733" s="4" t="s">
        <v>56</v>
      </c>
      <c r="B733" s="4" t="s">
        <v>57</v>
      </c>
      <c r="C733" s="4" t="s">
        <v>72</v>
      </c>
      <c r="D733" s="4" t="s">
        <v>2859</v>
      </c>
      <c r="E733" s="4" t="s">
        <v>2860</v>
      </c>
      <c r="F733" s="4" t="s">
        <v>1952</v>
      </c>
      <c r="G733" s="21"/>
      <c r="H733" s="21" t="s">
        <v>2861</v>
      </c>
      <c r="I733" s="249" t="s">
        <v>1855</v>
      </c>
      <c r="J733" s="13" t="s">
        <v>1120</v>
      </c>
    </row>
    <row r="734" spans="1:10" s="13" customFormat="1">
      <c r="A734" s="175" t="s">
        <v>56</v>
      </c>
      <c r="B734" s="175" t="s">
        <v>57</v>
      </c>
      <c r="C734" s="175" t="s">
        <v>80</v>
      </c>
      <c r="D734" s="175" t="s">
        <v>2614</v>
      </c>
      <c r="E734" s="175" t="s">
        <v>15703</v>
      </c>
      <c r="F734" s="175" t="s">
        <v>1952</v>
      </c>
      <c r="G734" s="465" t="s">
        <v>14353</v>
      </c>
      <c r="H734" s="252" t="s">
        <v>2615</v>
      </c>
      <c r="I734" s="246" t="s">
        <v>1954</v>
      </c>
      <c r="J734" s="182" t="s">
        <v>1120</v>
      </c>
    </row>
    <row r="735" spans="1:10" s="13" customFormat="1" ht="14.25">
      <c r="A735" s="4" t="s">
        <v>56</v>
      </c>
      <c r="B735" s="4" t="s">
        <v>57</v>
      </c>
      <c r="C735" s="4" t="s">
        <v>80</v>
      </c>
      <c r="D735" s="4" t="s">
        <v>2863</v>
      </c>
      <c r="E735" s="4" t="s">
        <v>2864</v>
      </c>
      <c r="F735" s="4" t="s">
        <v>1952</v>
      </c>
      <c r="G735" s="21"/>
      <c r="H735" s="21" t="s">
        <v>2865</v>
      </c>
      <c r="I735" s="249" t="s">
        <v>1855</v>
      </c>
      <c r="J735" s="13" t="s">
        <v>1120</v>
      </c>
    </row>
    <row r="736" spans="1:10" s="13" customFormat="1" ht="14.25">
      <c r="A736" s="4" t="s">
        <v>56</v>
      </c>
      <c r="B736" s="4" t="s">
        <v>57</v>
      </c>
      <c r="C736" s="4" t="s">
        <v>80</v>
      </c>
      <c r="D736" s="4" t="s">
        <v>2866</v>
      </c>
      <c r="E736" s="4" t="s">
        <v>2867</v>
      </c>
      <c r="F736" s="4" t="s">
        <v>1952</v>
      </c>
      <c r="G736" s="21"/>
      <c r="H736" s="21" t="s">
        <v>2868</v>
      </c>
      <c r="I736" s="249" t="s">
        <v>1855</v>
      </c>
      <c r="J736" s="13" t="s">
        <v>1120</v>
      </c>
    </row>
    <row r="737" spans="1:10" s="13" customFormat="1" ht="14.25">
      <c r="A737" s="4" t="s">
        <v>56</v>
      </c>
      <c r="B737" s="4" t="s">
        <v>57</v>
      </c>
      <c r="C737" s="4" t="s">
        <v>80</v>
      </c>
      <c r="D737" s="4" t="s">
        <v>2869</v>
      </c>
      <c r="E737" s="4" t="s">
        <v>2870</v>
      </c>
      <c r="F737" s="4" t="s">
        <v>1952</v>
      </c>
      <c r="G737" s="21"/>
      <c r="H737" s="21" t="s">
        <v>2871</v>
      </c>
      <c r="I737" s="249" t="s">
        <v>1855</v>
      </c>
      <c r="J737" s="13" t="s">
        <v>1120</v>
      </c>
    </row>
    <row r="738" spans="1:10" s="13" customFormat="1" ht="14.25">
      <c r="A738" s="4" t="s">
        <v>56</v>
      </c>
      <c r="B738" s="4" t="s">
        <v>57</v>
      </c>
      <c r="C738" s="4" t="s">
        <v>80</v>
      </c>
      <c r="D738" s="4" t="s">
        <v>2630</v>
      </c>
      <c r="E738" s="4" t="s">
        <v>2631</v>
      </c>
      <c r="F738" s="4" t="s">
        <v>1952</v>
      </c>
      <c r="G738" s="21"/>
      <c r="H738" s="21" t="s">
        <v>2872</v>
      </c>
      <c r="I738" s="249" t="s">
        <v>1855</v>
      </c>
      <c r="J738" s="13" t="s">
        <v>1120</v>
      </c>
    </row>
    <row r="739" spans="1:10" s="13" customFormat="1" ht="14.25">
      <c r="A739" s="4" t="s">
        <v>56</v>
      </c>
      <c r="B739" s="4" t="s">
        <v>57</v>
      </c>
      <c r="C739" s="4" t="s">
        <v>80</v>
      </c>
      <c r="D739" s="4" t="s">
        <v>2873</v>
      </c>
      <c r="E739" s="4" t="s">
        <v>2874</v>
      </c>
      <c r="F739" s="4" t="s">
        <v>1952</v>
      </c>
      <c r="G739" s="21"/>
      <c r="H739" s="21" t="s">
        <v>2875</v>
      </c>
      <c r="I739" s="249" t="s">
        <v>1855</v>
      </c>
      <c r="J739" s="13" t="s">
        <v>1120</v>
      </c>
    </row>
    <row r="740" spans="1:10" s="13" customFormat="1" ht="14.25">
      <c r="A740" s="4" t="s">
        <v>56</v>
      </c>
      <c r="B740" s="4" t="s">
        <v>57</v>
      </c>
      <c r="C740" s="4" t="s">
        <v>80</v>
      </c>
      <c r="D740" s="4" t="s">
        <v>1998</v>
      </c>
      <c r="E740" s="4" t="s">
        <v>2876</v>
      </c>
      <c r="F740" s="4" t="s">
        <v>1952</v>
      </c>
      <c r="G740" s="21"/>
      <c r="H740" s="21" t="s">
        <v>2877</v>
      </c>
      <c r="I740" s="249" t="s">
        <v>1855</v>
      </c>
      <c r="J740" s="13" t="s">
        <v>1120</v>
      </c>
    </row>
    <row r="741" spans="1:10" s="13" customFormat="1" ht="14.25">
      <c r="A741" s="4" t="s">
        <v>56</v>
      </c>
      <c r="B741" s="4" t="s">
        <v>57</v>
      </c>
      <c r="C741" s="4" t="s">
        <v>80</v>
      </c>
      <c r="D741" s="4" t="s">
        <v>2001</v>
      </c>
      <c r="E741" s="4" t="s">
        <v>2878</v>
      </c>
      <c r="F741" s="4" t="s">
        <v>1952</v>
      </c>
      <c r="G741" s="21"/>
      <c r="H741" s="21" t="s">
        <v>2879</v>
      </c>
      <c r="I741" s="249" t="s">
        <v>1855</v>
      </c>
      <c r="J741" s="13" t="s">
        <v>1120</v>
      </c>
    </row>
    <row r="742" spans="1:10" s="13" customFormat="1">
      <c r="A742" s="195" t="s">
        <v>56</v>
      </c>
      <c r="B742" s="195" t="s">
        <v>57</v>
      </c>
      <c r="C742" s="195" t="s">
        <v>98</v>
      </c>
      <c r="D742" s="175" t="s">
        <v>2607</v>
      </c>
      <c r="E742" s="175" t="s">
        <v>15702</v>
      </c>
      <c r="F742" s="195" t="s">
        <v>1952</v>
      </c>
      <c r="G742" s="465" t="s">
        <v>14353</v>
      </c>
      <c r="H742" s="261" t="s">
        <v>2881</v>
      </c>
      <c r="I742" s="262" t="s">
        <v>1954</v>
      </c>
      <c r="J742" s="182" t="s">
        <v>1120</v>
      </c>
    </row>
    <row r="743" spans="1:10" s="13" customFormat="1" ht="14.25">
      <c r="A743" s="12" t="s">
        <v>56</v>
      </c>
      <c r="B743" s="12" t="s">
        <v>57</v>
      </c>
      <c r="C743" s="12" t="s">
        <v>98</v>
      </c>
      <c r="D743" s="12" t="s">
        <v>2882</v>
      </c>
      <c r="E743" s="12" t="s">
        <v>2883</v>
      </c>
      <c r="F743" s="12" t="s">
        <v>1952</v>
      </c>
      <c r="G743" s="263"/>
      <c r="H743" s="263" t="s">
        <v>2884</v>
      </c>
      <c r="I743" s="264" t="s">
        <v>1855</v>
      </c>
      <c r="J743" s="13" t="s">
        <v>1120</v>
      </c>
    </row>
    <row r="744" spans="1:10" s="13" customFormat="1" ht="14.25">
      <c r="A744" s="12" t="s">
        <v>56</v>
      </c>
      <c r="B744" s="12" t="s">
        <v>57</v>
      </c>
      <c r="C744" s="12" t="s">
        <v>98</v>
      </c>
      <c r="D744" s="12" t="s">
        <v>2885</v>
      </c>
      <c r="E744" s="12" t="s">
        <v>2886</v>
      </c>
      <c r="F744" s="12" t="s">
        <v>1952</v>
      </c>
      <c r="G744" s="263"/>
      <c r="H744" s="263" t="s">
        <v>2887</v>
      </c>
      <c r="I744" s="264" t="s">
        <v>1855</v>
      </c>
      <c r="J744" s="13" t="s">
        <v>1120</v>
      </c>
    </row>
    <row r="745" spans="1:10" s="13" customFormat="1" ht="14.25">
      <c r="A745" s="12" t="s">
        <v>56</v>
      </c>
      <c r="B745" s="12" t="s">
        <v>57</v>
      </c>
      <c r="C745" s="12" t="s">
        <v>98</v>
      </c>
      <c r="D745" s="12" t="s">
        <v>2888</v>
      </c>
      <c r="E745" s="12" t="s">
        <v>2889</v>
      </c>
      <c r="F745" s="12" t="s">
        <v>1952</v>
      </c>
      <c r="G745" s="263"/>
      <c r="H745" s="263" t="s">
        <v>2890</v>
      </c>
      <c r="I745" s="264" t="s">
        <v>1855</v>
      </c>
      <c r="J745" s="13" t="s">
        <v>1120</v>
      </c>
    </row>
    <row r="746" spans="1:10" s="13" customFormat="1" ht="14.25">
      <c r="A746" s="12" t="s">
        <v>56</v>
      </c>
      <c r="B746" s="12" t="s">
        <v>57</v>
      </c>
      <c r="C746" s="12" t="s">
        <v>98</v>
      </c>
      <c r="D746" s="12" t="s">
        <v>2891</v>
      </c>
      <c r="E746" s="12" t="s">
        <v>2892</v>
      </c>
      <c r="F746" s="12" t="s">
        <v>1952</v>
      </c>
      <c r="G746" s="263"/>
      <c r="H746" s="263" t="s">
        <v>2893</v>
      </c>
      <c r="I746" s="264" t="s">
        <v>1855</v>
      </c>
      <c r="J746" s="13" t="s">
        <v>1120</v>
      </c>
    </row>
    <row r="747" spans="1:10" s="13" customFormat="1" ht="14.25">
      <c r="A747" s="12" t="s">
        <v>56</v>
      </c>
      <c r="B747" s="12" t="s">
        <v>57</v>
      </c>
      <c r="C747" s="12" t="s">
        <v>98</v>
      </c>
      <c r="D747" s="12" t="s">
        <v>2894</v>
      </c>
      <c r="E747" s="12" t="s">
        <v>2895</v>
      </c>
      <c r="F747" s="12" t="s">
        <v>1952</v>
      </c>
      <c r="G747" s="263"/>
      <c r="H747" s="263" t="s">
        <v>2896</v>
      </c>
      <c r="I747" s="264" t="s">
        <v>1855</v>
      </c>
      <c r="J747" s="13" t="s">
        <v>1120</v>
      </c>
    </row>
    <row r="748" spans="1:10" s="13" customFormat="1" ht="14.25">
      <c r="A748" s="12" t="s">
        <v>56</v>
      </c>
      <c r="B748" s="12" t="s">
        <v>57</v>
      </c>
      <c r="C748" s="12" t="s">
        <v>98</v>
      </c>
      <c r="D748" s="12" t="s">
        <v>2897</v>
      </c>
      <c r="E748" s="12" t="s">
        <v>2898</v>
      </c>
      <c r="F748" s="12" t="s">
        <v>1952</v>
      </c>
      <c r="G748" s="263"/>
      <c r="H748" s="263" t="s">
        <v>2899</v>
      </c>
      <c r="I748" s="264" t="s">
        <v>1855</v>
      </c>
      <c r="J748" s="13" t="s">
        <v>1120</v>
      </c>
    </row>
    <row r="749" spans="1:10" s="13" customFormat="1" ht="14.25">
      <c r="A749" s="12" t="s">
        <v>56</v>
      </c>
      <c r="B749" s="12" t="s">
        <v>57</v>
      </c>
      <c r="C749" s="12" t="s">
        <v>98</v>
      </c>
      <c r="D749" s="12" t="s">
        <v>2900</v>
      </c>
      <c r="E749" s="12" t="s">
        <v>2901</v>
      </c>
      <c r="F749" s="12" t="s">
        <v>1952</v>
      </c>
      <c r="G749" s="263"/>
      <c r="H749" s="263" t="s">
        <v>2902</v>
      </c>
      <c r="I749" s="264" t="s">
        <v>1855</v>
      </c>
      <c r="J749" s="13" t="s">
        <v>1120</v>
      </c>
    </row>
    <row r="750" spans="1:10" s="13" customFormat="1" ht="14.25">
      <c r="A750" s="12" t="s">
        <v>56</v>
      </c>
      <c r="B750" s="12" t="s">
        <v>57</v>
      </c>
      <c r="C750" s="12" t="s">
        <v>98</v>
      </c>
      <c r="D750" s="12" t="s">
        <v>2903</v>
      </c>
      <c r="E750" s="12" t="s">
        <v>2904</v>
      </c>
      <c r="F750" s="12" t="s">
        <v>1952</v>
      </c>
      <c r="G750" s="263"/>
      <c r="H750" s="263" t="s">
        <v>2905</v>
      </c>
      <c r="I750" s="264" t="s">
        <v>1855</v>
      </c>
      <c r="J750" s="13" t="s">
        <v>1120</v>
      </c>
    </row>
    <row r="751" spans="1:10" s="13" customFormat="1" ht="14.25">
      <c r="A751" s="12" t="s">
        <v>56</v>
      </c>
      <c r="B751" s="12" t="s">
        <v>57</v>
      </c>
      <c r="C751" s="12" t="s">
        <v>98</v>
      </c>
      <c r="D751" s="12" t="s">
        <v>2906</v>
      </c>
      <c r="E751" s="12" t="s">
        <v>2907</v>
      </c>
      <c r="F751" s="12" t="s">
        <v>1952</v>
      </c>
      <c r="G751" s="263"/>
      <c r="H751" s="263" t="s">
        <v>2908</v>
      </c>
      <c r="I751" s="264" t="s">
        <v>1855</v>
      </c>
      <c r="J751" s="13" t="s">
        <v>1120</v>
      </c>
    </row>
    <row r="752" spans="1:10" s="13" customFormat="1" ht="14.25">
      <c r="A752" s="12" t="s">
        <v>56</v>
      </c>
      <c r="B752" s="12" t="s">
        <v>57</v>
      </c>
      <c r="C752" s="12" t="s">
        <v>98</v>
      </c>
      <c r="D752" s="12" t="s">
        <v>2909</v>
      </c>
      <c r="E752" s="12" t="s">
        <v>2910</v>
      </c>
      <c r="F752" s="12" t="s">
        <v>1952</v>
      </c>
      <c r="G752" s="263"/>
      <c r="H752" s="263" t="s">
        <v>2911</v>
      </c>
      <c r="I752" s="264" t="s">
        <v>1855</v>
      </c>
      <c r="J752" s="13" t="s">
        <v>1120</v>
      </c>
    </row>
    <row r="753" spans="1:13" s="13" customFormat="1" ht="14.25">
      <c r="A753" s="12" t="s">
        <v>56</v>
      </c>
      <c r="B753" s="12" t="s">
        <v>57</v>
      </c>
      <c r="C753" s="12" t="s">
        <v>98</v>
      </c>
      <c r="D753" s="12" t="s">
        <v>2912</v>
      </c>
      <c r="E753" s="12" t="s">
        <v>2913</v>
      </c>
      <c r="F753" s="12" t="s">
        <v>1952</v>
      </c>
      <c r="G753" s="263"/>
      <c r="H753" s="263" t="s">
        <v>2914</v>
      </c>
      <c r="I753" s="264" t="s">
        <v>1855</v>
      </c>
      <c r="J753" s="13" t="s">
        <v>1120</v>
      </c>
    </row>
    <row r="754" spans="1:13" s="13" customFormat="1">
      <c r="A754" s="12" t="s">
        <v>56</v>
      </c>
      <c r="B754" s="12" t="s">
        <v>57</v>
      </c>
      <c r="C754" s="12" t="s">
        <v>98</v>
      </c>
      <c r="D754" s="12" t="s">
        <v>2915</v>
      </c>
      <c r="E754" s="12" t="s">
        <v>2916</v>
      </c>
      <c r="F754" s="12" t="s">
        <v>1952</v>
      </c>
      <c r="G754" s="263"/>
      <c r="H754" s="263" t="s">
        <v>2917</v>
      </c>
      <c r="I754" s="264" t="s">
        <v>1855</v>
      </c>
      <c r="J754" s="13" t="s">
        <v>1120</v>
      </c>
      <c r="K754" s="182"/>
      <c r="L754" s="182"/>
      <c r="M754" s="182"/>
    </row>
    <row r="755" spans="1:13" s="13" customFormat="1" ht="14.25">
      <c r="A755" s="12" t="s">
        <v>56</v>
      </c>
      <c r="B755" s="12" t="s">
        <v>57</v>
      </c>
      <c r="C755" s="12" t="s">
        <v>98</v>
      </c>
      <c r="D755" s="12" t="s">
        <v>2918</v>
      </c>
      <c r="E755" s="12" t="s">
        <v>2919</v>
      </c>
      <c r="F755" s="12" t="s">
        <v>1952</v>
      </c>
      <c r="G755" s="263"/>
      <c r="H755" s="263" t="s">
        <v>2920</v>
      </c>
      <c r="I755" s="264" t="s">
        <v>1855</v>
      </c>
      <c r="J755" s="13" t="s">
        <v>1120</v>
      </c>
    </row>
    <row r="756" spans="1:13" s="13" customFormat="1" ht="14.25">
      <c r="A756" s="12" t="s">
        <v>56</v>
      </c>
      <c r="B756" s="12" t="s">
        <v>57</v>
      </c>
      <c r="C756" s="12" t="s">
        <v>98</v>
      </c>
      <c r="D756" s="12" t="s">
        <v>2921</v>
      </c>
      <c r="E756" s="12" t="s">
        <v>2922</v>
      </c>
      <c r="F756" s="12" t="s">
        <v>1952</v>
      </c>
      <c r="G756" s="263"/>
      <c r="H756" s="263" t="s">
        <v>2923</v>
      </c>
      <c r="I756" s="264" t="s">
        <v>1855</v>
      </c>
      <c r="J756" s="13" t="s">
        <v>1120</v>
      </c>
    </row>
    <row r="757" spans="1:13" s="13" customFormat="1" ht="14.25">
      <c r="A757" s="12" t="s">
        <v>56</v>
      </c>
      <c r="B757" s="12" t="s">
        <v>57</v>
      </c>
      <c r="C757" s="12" t="s">
        <v>98</v>
      </c>
      <c r="D757" s="12" t="s">
        <v>2924</v>
      </c>
      <c r="E757" s="12" t="s">
        <v>2925</v>
      </c>
      <c r="F757" s="12" t="s">
        <v>1952</v>
      </c>
      <c r="G757" s="263"/>
      <c r="H757" s="263" t="s">
        <v>2926</v>
      </c>
      <c r="I757" s="264" t="s">
        <v>1855</v>
      </c>
      <c r="J757" s="13" t="s">
        <v>1120</v>
      </c>
    </row>
    <row r="758" spans="1:13" s="13" customFormat="1" ht="14.25">
      <c r="A758" s="12" t="s">
        <v>56</v>
      </c>
      <c r="B758" s="12" t="s">
        <v>57</v>
      </c>
      <c r="C758" s="12" t="s">
        <v>98</v>
      </c>
      <c r="D758" s="12" t="s">
        <v>2927</v>
      </c>
      <c r="E758" s="12" t="s">
        <v>2928</v>
      </c>
      <c r="F758" s="12" t="s">
        <v>1952</v>
      </c>
      <c r="G758" s="263"/>
      <c r="H758" s="263" t="s">
        <v>2929</v>
      </c>
      <c r="I758" s="264" t="s">
        <v>1855</v>
      </c>
      <c r="J758" s="13" t="s">
        <v>1120</v>
      </c>
    </row>
    <row r="759" spans="1:13" s="13" customFormat="1" ht="14.25">
      <c r="A759" s="12" t="s">
        <v>56</v>
      </c>
      <c r="B759" s="12" t="s">
        <v>57</v>
      </c>
      <c r="C759" s="12" t="s">
        <v>98</v>
      </c>
      <c r="D759" s="12" t="s">
        <v>2930</v>
      </c>
      <c r="E759" s="12" t="s">
        <v>2931</v>
      </c>
      <c r="F759" s="12" t="s">
        <v>1952</v>
      </c>
      <c r="G759" s="263"/>
      <c r="H759" s="263" t="s">
        <v>2932</v>
      </c>
      <c r="I759" s="264" t="s">
        <v>1855</v>
      </c>
      <c r="J759" s="13" t="s">
        <v>1120</v>
      </c>
    </row>
    <row r="760" spans="1:13" s="13" customFormat="1" ht="14.25">
      <c r="A760" s="12" t="s">
        <v>56</v>
      </c>
      <c r="B760" s="12" t="s">
        <v>57</v>
      </c>
      <c r="C760" s="12" t="s">
        <v>98</v>
      </c>
      <c r="D760" s="12" t="s">
        <v>2933</v>
      </c>
      <c r="E760" s="12" t="s">
        <v>2934</v>
      </c>
      <c r="F760" s="12" t="s">
        <v>1952</v>
      </c>
      <c r="G760" s="263"/>
      <c r="H760" s="263" t="s">
        <v>2935</v>
      </c>
      <c r="I760" s="264" t="s">
        <v>1855</v>
      </c>
      <c r="J760" s="13" t="s">
        <v>1120</v>
      </c>
    </row>
    <row r="761" spans="1:13" s="13" customFormat="1" ht="14.25">
      <c r="A761" s="12" t="s">
        <v>56</v>
      </c>
      <c r="B761" s="12" t="s">
        <v>57</v>
      </c>
      <c r="C761" s="12" t="s">
        <v>98</v>
      </c>
      <c r="D761" s="12" t="s">
        <v>2936</v>
      </c>
      <c r="E761" s="12" t="s">
        <v>2937</v>
      </c>
      <c r="F761" s="12" t="s">
        <v>1952</v>
      </c>
      <c r="G761" s="263"/>
      <c r="H761" s="263" t="s">
        <v>2938</v>
      </c>
      <c r="I761" s="264" t="s">
        <v>1855</v>
      </c>
      <c r="J761" s="13" t="s">
        <v>1120</v>
      </c>
    </row>
    <row r="762" spans="1:13" s="13" customFormat="1" ht="14.25">
      <c r="A762" s="12" t="s">
        <v>56</v>
      </c>
      <c r="B762" s="12" t="s">
        <v>57</v>
      </c>
      <c r="C762" s="12" t="s">
        <v>98</v>
      </c>
      <c r="D762" s="12" t="s">
        <v>2939</v>
      </c>
      <c r="E762" s="12" t="s">
        <v>2940</v>
      </c>
      <c r="F762" s="12" t="s">
        <v>1952</v>
      </c>
      <c r="G762" s="263"/>
      <c r="H762" s="263" t="s">
        <v>2941</v>
      </c>
      <c r="I762" s="264" t="s">
        <v>1855</v>
      </c>
      <c r="J762" s="13" t="s">
        <v>1120</v>
      </c>
    </row>
    <row r="763" spans="1:13" s="13" customFormat="1" ht="14.25">
      <c r="A763" s="12" t="s">
        <v>56</v>
      </c>
      <c r="B763" s="12" t="s">
        <v>57</v>
      </c>
      <c r="C763" s="12" t="s">
        <v>98</v>
      </c>
      <c r="D763" s="12" t="s">
        <v>1998</v>
      </c>
      <c r="E763" s="12" t="s">
        <v>2942</v>
      </c>
      <c r="F763" s="12" t="s">
        <v>1952</v>
      </c>
      <c r="G763" s="263"/>
      <c r="H763" s="263" t="s">
        <v>2943</v>
      </c>
      <c r="I763" s="264" t="s">
        <v>1855</v>
      </c>
      <c r="J763" s="13" t="s">
        <v>1120</v>
      </c>
    </row>
    <row r="764" spans="1:13" s="13" customFormat="1" ht="14.25">
      <c r="A764" s="12" t="s">
        <v>56</v>
      </c>
      <c r="B764" s="12" t="s">
        <v>57</v>
      </c>
      <c r="C764" s="12" t="s">
        <v>98</v>
      </c>
      <c r="D764" s="12" t="s">
        <v>2001</v>
      </c>
      <c r="E764" s="12" t="s">
        <v>2944</v>
      </c>
      <c r="F764" s="12" t="s">
        <v>1952</v>
      </c>
      <c r="G764" s="263"/>
      <c r="H764" s="263" t="s">
        <v>2945</v>
      </c>
      <c r="I764" s="264" t="s">
        <v>1855</v>
      </c>
      <c r="J764" s="13" t="s">
        <v>1120</v>
      </c>
    </row>
    <row r="765" spans="1:13" s="13" customFormat="1" ht="14.25">
      <c r="A765" s="12" t="s">
        <v>56</v>
      </c>
      <c r="B765" s="12" t="s">
        <v>57</v>
      </c>
      <c r="C765" s="12" t="s">
        <v>98</v>
      </c>
      <c r="D765" s="12" t="s">
        <v>2004</v>
      </c>
      <c r="E765" s="12" t="s">
        <v>2946</v>
      </c>
      <c r="F765" s="12" t="s">
        <v>1952</v>
      </c>
      <c r="G765" s="263"/>
      <c r="H765" s="263" t="s">
        <v>2947</v>
      </c>
      <c r="I765" s="264" t="s">
        <v>1855</v>
      </c>
      <c r="J765" s="13" t="s">
        <v>1120</v>
      </c>
    </row>
    <row r="766" spans="1:13" s="13" customFormat="1">
      <c r="A766" s="175" t="s">
        <v>56</v>
      </c>
      <c r="B766" s="175" t="s">
        <v>57</v>
      </c>
      <c r="C766" s="175" t="s">
        <v>74</v>
      </c>
      <c r="D766" s="175" t="s">
        <v>2948</v>
      </c>
      <c r="E766" s="175" t="s">
        <v>7663</v>
      </c>
      <c r="F766" s="175" t="s">
        <v>1952</v>
      </c>
      <c r="G766" s="465" t="s">
        <v>14353</v>
      </c>
      <c r="H766" s="252" t="s">
        <v>2950</v>
      </c>
      <c r="I766" s="246" t="s">
        <v>1954</v>
      </c>
      <c r="J766" s="182" t="s">
        <v>1120</v>
      </c>
    </row>
    <row r="767" spans="1:13" s="13" customFormat="1" ht="14.25">
      <c r="A767" s="4" t="s">
        <v>56</v>
      </c>
      <c r="B767" s="4" t="s">
        <v>57</v>
      </c>
      <c r="C767" s="4" t="s">
        <v>74</v>
      </c>
      <c r="D767" s="4" t="s">
        <v>2607</v>
      </c>
      <c r="E767" s="4" t="s">
        <v>15709</v>
      </c>
      <c r="F767" s="4" t="s">
        <v>1952</v>
      </c>
      <c r="G767" s="21"/>
      <c r="H767" s="21" t="s">
        <v>2609</v>
      </c>
      <c r="I767" s="249" t="s">
        <v>1855</v>
      </c>
      <c r="J767" s="13" t="s">
        <v>1120</v>
      </c>
    </row>
    <row r="768" spans="1:13" s="182" customFormat="1">
      <c r="A768" s="4" t="s">
        <v>56</v>
      </c>
      <c r="B768" s="4" t="s">
        <v>57</v>
      </c>
      <c r="C768" s="4" t="s">
        <v>74</v>
      </c>
      <c r="D768" s="4" t="s">
        <v>2228</v>
      </c>
      <c r="E768" s="4" t="s">
        <v>15710</v>
      </c>
      <c r="F768" s="4" t="s">
        <v>1952</v>
      </c>
      <c r="G768" s="21"/>
      <c r="H768" s="21" t="s">
        <v>2952</v>
      </c>
      <c r="I768" s="249" t="s">
        <v>1855</v>
      </c>
      <c r="J768" s="13" t="s">
        <v>1120</v>
      </c>
      <c r="K768" s="13"/>
      <c r="L768" s="13"/>
      <c r="M768" s="13"/>
    </row>
    <row r="769" spans="1:13" s="13" customFormat="1">
      <c r="A769" s="175" t="s">
        <v>56</v>
      </c>
      <c r="B769" s="175" t="s">
        <v>57</v>
      </c>
      <c r="C769" s="175" t="s">
        <v>76</v>
      </c>
      <c r="D769" s="175" t="s">
        <v>2953</v>
      </c>
      <c r="E769" s="175" t="s">
        <v>7663</v>
      </c>
      <c r="F769" s="175" t="s">
        <v>1952</v>
      </c>
      <c r="G769" s="465" t="s">
        <v>14353</v>
      </c>
      <c r="H769" s="252" t="s">
        <v>2954</v>
      </c>
      <c r="I769" s="246" t="s">
        <v>1954</v>
      </c>
      <c r="J769" s="182" t="s">
        <v>1120</v>
      </c>
    </row>
    <row r="770" spans="1:13" s="13" customFormat="1" ht="14.25">
      <c r="A770" s="4" t="s">
        <v>56</v>
      </c>
      <c r="B770" s="4" t="s">
        <v>57</v>
      </c>
      <c r="C770" s="4" t="s">
        <v>76</v>
      </c>
      <c r="D770" s="4" t="s">
        <v>2607</v>
      </c>
      <c r="E770" s="4" t="s">
        <v>15709</v>
      </c>
      <c r="F770" s="4" t="s">
        <v>1952</v>
      </c>
      <c r="G770" s="21"/>
      <c r="H770" s="21" t="s">
        <v>2609</v>
      </c>
      <c r="I770" s="249" t="s">
        <v>1855</v>
      </c>
      <c r="J770" s="13" t="s">
        <v>1120</v>
      </c>
    </row>
    <row r="771" spans="1:13" s="13" customFormat="1" ht="14.25">
      <c r="A771" s="4" t="s">
        <v>56</v>
      </c>
      <c r="B771" s="4" t="s">
        <v>57</v>
      </c>
      <c r="C771" s="4" t="s">
        <v>76</v>
      </c>
      <c r="D771" s="4" t="s">
        <v>2228</v>
      </c>
      <c r="E771" s="4" t="s">
        <v>15711</v>
      </c>
      <c r="F771" s="4" t="s">
        <v>1952</v>
      </c>
      <c r="G771" s="21"/>
      <c r="H771" s="21" t="s">
        <v>2956</v>
      </c>
      <c r="I771" s="249" t="s">
        <v>1855</v>
      </c>
      <c r="J771" s="13" t="s">
        <v>1120</v>
      </c>
    </row>
    <row r="772" spans="1:13" s="13" customFormat="1">
      <c r="A772" s="175" t="s">
        <v>56</v>
      </c>
      <c r="B772" s="175" t="s">
        <v>57</v>
      </c>
      <c r="C772" s="175" t="s">
        <v>82</v>
      </c>
      <c r="D772" s="175" t="s">
        <v>2957</v>
      </c>
      <c r="E772" s="175" t="s">
        <v>7663</v>
      </c>
      <c r="F772" s="175" t="s">
        <v>1952</v>
      </c>
      <c r="G772" s="465" t="s">
        <v>14353</v>
      </c>
      <c r="H772" s="252" t="s">
        <v>2959</v>
      </c>
      <c r="I772" s="246" t="s">
        <v>1954</v>
      </c>
      <c r="J772" s="182" t="s">
        <v>1120</v>
      </c>
    </row>
    <row r="773" spans="1:13" s="13" customFormat="1" ht="14.25">
      <c r="A773" s="4" t="s">
        <v>56</v>
      </c>
      <c r="B773" s="4" t="s">
        <v>57</v>
      </c>
      <c r="C773" s="4" t="s">
        <v>82</v>
      </c>
      <c r="D773" s="4" t="s">
        <v>2607</v>
      </c>
      <c r="E773" s="4" t="s">
        <v>15709</v>
      </c>
      <c r="F773" s="4" t="s">
        <v>1952</v>
      </c>
      <c r="G773" s="21"/>
      <c r="H773" s="265" t="s">
        <v>2609</v>
      </c>
      <c r="I773" s="249" t="s">
        <v>1855</v>
      </c>
      <c r="J773" s="13" t="s">
        <v>1120</v>
      </c>
    </row>
    <row r="774" spans="1:13" s="13" customFormat="1" ht="14.25">
      <c r="A774" s="4" t="s">
        <v>56</v>
      </c>
      <c r="B774" s="4" t="s">
        <v>57</v>
      </c>
      <c r="C774" s="4" t="s">
        <v>82</v>
      </c>
      <c r="D774" s="4" t="s">
        <v>2614</v>
      </c>
      <c r="E774" s="4" t="s">
        <v>15712</v>
      </c>
      <c r="F774" s="4" t="s">
        <v>1952</v>
      </c>
      <c r="G774" s="21"/>
      <c r="H774" s="21" t="s">
        <v>2961</v>
      </c>
      <c r="I774" s="249" t="s">
        <v>1855</v>
      </c>
      <c r="J774" s="13" t="s">
        <v>1120</v>
      </c>
    </row>
    <row r="775" spans="1:13" s="13" customFormat="1">
      <c r="A775" s="175" t="s">
        <v>56</v>
      </c>
      <c r="B775" s="175" t="s">
        <v>57</v>
      </c>
      <c r="C775" s="175" t="s">
        <v>84</v>
      </c>
      <c r="D775" s="175" t="s">
        <v>2957</v>
      </c>
      <c r="E775" s="175" t="s">
        <v>7663</v>
      </c>
      <c r="F775" s="175" t="s">
        <v>1952</v>
      </c>
      <c r="G775" s="465" t="s">
        <v>14353</v>
      </c>
      <c r="H775" s="252" t="s">
        <v>2962</v>
      </c>
      <c r="I775" s="246" t="s">
        <v>1954</v>
      </c>
      <c r="J775" s="182" t="s">
        <v>1120</v>
      </c>
    </row>
    <row r="776" spans="1:13" s="13" customFormat="1" ht="14.25">
      <c r="A776" s="4" t="s">
        <v>56</v>
      </c>
      <c r="B776" s="4" t="s">
        <v>57</v>
      </c>
      <c r="C776" s="4" t="s">
        <v>84</v>
      </c>
      <c r="D776" s="4" t="s">
        <v>1960</v>
      </c>
      <c r="E776" s="4" t="s">
        <v>2241</v>
      </c>
      <c r="F776" s="4" t="s">
        <v>1962</v>
      </c>
      <c r="G776" s="21"/>
      <c r="H776" s="21" t="s">
        <v>2242</v>
      </c>
      <c r="I776" s="249" t="s">
        <v>1855</v>
      </c>
      <c r="J776" s="13" t="s">
        <v>1120</v>
      </c>
    </row>
    <row r="777" spans="1:13" s="182" customFormat="1">
      <c r="A777" s="4" t="s">
        <v>56</v>
      </c>
      <c r="B777" s="4" t="s">
        <v>57</v>
      </c>
      <c r="C777" s="4" t="s">
        <v>84</v>
      </c>
      <c r="D777" s="4" t="s">
        <v>2243</v>
      </c>
      <c r="E777" s="4" t="s">
        <v>2244</v>
      </c>
      <c r="F777" s="4" t="s">
        <v>2245</v>
      </c>
      <c r="G777" s="21"/>
      <c r="H777" s="21" t="s">
        <v>2246</v>
      </c>
      <c r="I777" s="249" t="s">
        <v>1855</v>
      </c>
      <c r="J777" s="13" t="s">
        <v>1120</v>
      </c>
      <c r="K777" s="13"/>
      <c r="L777" s="13"/>
      <c r="M777" s="13"/>
    </row>
    <row r="778" spans="1:13" s="13" customFormat="1">
      <c r="A778" s="175" t="s">
        <v>56</v>
      </c>
      <c r="B778" s="175" t="s">
        <v>57</v>
      </c>
      <c r="C778" s="175" t="s">
        <v>86</v>
      </c>
      <c r="D778" s="175" t="s">
        <v>2963</v>
      </c>
      <c r="E778" s="175" t="s">
        <v>7663</v>
      </c>
      <c r="F778" s="175" t="s">
        <v>1952</v>
      </c>
      <c r="G778" s="465" t="s">
        <v>14353</v>
      </c>
      <c r="H778" s="252" t="s">
        <v>2965</v>
      </c>
      <c r="I778" s="246" t="s">
        <v>1954</v>
      </c>
      <c r="J778" s="182" t="s">
        <v>1120</v>
      </c>
    </row>
    <row r="779" spans="1:13" s="13" customFormat="1" ht="14.25">
      <c r="A779" s="4" t="s">
        <v>56</v>
      </c>
      <c r="B779" s="4" t="s">
        <v>57</v>
      </c>
      <c r="C779" s="4" t="s">
        <v>86</v>
      </c>
      <c r="D779" s="4" t="s">
        <v>2614</v>
      </c>
      <c r="E779" s="4" t="s">
        <v>15712</v>
      </c>
      <c r="F779" s="4" t="s">
        <v>1952</v>
      </c>
      <c r="G779" s="21"/>
      <c r="H779" s="21" t="s">
        <v>2615</v>
      </c>
      <c r="I779" s="249" t="s">
        <v>1855</v>
      </c>
      <c r="J779" s="13" t="s">
        <v>1120</v>
      </c>
    </row>
    <row r="780" spans="1:13" s="13" customFormat="1" ht="14.25">
      <c r="A780" s="4" t="s">
        <v>56</v>
      </c>
      <c r="B780" s="4" t="s">
        <v>57</v>
      </c>
      <c r="C780" s="4" t="s">
        <v>86</v>
      </c>
      <c r="D780" s="4" t="s">
        <v>2236</v>
      </c>
      <c r="E780" s="4" t="s">
        <v>15306</v>
      </c>
      <c r="F780" s="4" t="s">
        <v>1952</v>
      </c>
      <c r="G780" s="21"/>
      <c r="H780" s="21" t="s">
        <v>2967</v>
      </c>
      <c r="I780" s="249" t="s">
        <v>1855</v>
      </c>
      <c r="J780" s="13" t="s">
        <v>1120</v>
      </c>
    </row>
    <row r="781" spans="1:13" s="13" customFormat="1">
      <c r="A781" s="175" t="s">
        <v>56</v>
      </c>
      <c r="B781" s="175" t="s">
        <v>57</v>
      </c>
      <c r="C781" s="175" t="s">
        <v>88</v>
      </c>
      <c r="D781" s="175" t="s">
        <v>2963</v>
      </c>
      <c r="E781" s="175" t="s">
        <v>7663</v>
      </c>
      <c r="F781" s="175" t="s">
        <v>1952</v>
      </c>
      <c r="G781" s="465" t="s">
        <v>14353</v>
      </c>
      <c r="H781" s="252" t="s">
        <v>2965</v>
      </c>
      <c r="I781" s="246" t="s">
        <v>1954</v>
      </c>
      <c r="J781" s="182" t="s">
        <v>1120</v>
      </c>
    </row>
    <row r="782" spans="1:13" s="13" customFormat="1" ht="14.25">
      <c r="A782" s="4" t="s">
        <v>56</v>
      </c>
      <c r="B782" s="4" t="s">
        <v>57</v>
      </c>
      <c r="C782" s="4" t="s">
        <v>88</v>
      </c>
      <c r="D782" s="4" t="s">
        <v>1960</v>
      </c>
      <c r="E782" s="4" t="s">
        <v>2241</v>
      </c>
      <c r="F782" s="4" t="s">
        <v>1962</v>
      </c>
      <c r="G782" s="21"/>
      <c r="H782" s="21" t="s">
        <v>2242</v>
      </c>
      <c r="I782" s="249" t="s">
        <v>1855</v>
      </c>
      <c r="J782" s="13" t="s">
        <v>1120</v>
      </c>
    </row>
    <row r="783" spans="1:13" s="13" customFormat="1" ht="14.25">
      <c r="A783" s="4" t="s">
        <v>56</v>
      </c>
      <c r="B783" s="4" t="s">
        <v>57</v>
      </c>
      <c r="C783" s="4" t="s">
        <v>88</v>
      </c>
      <c r="D783" s="4" t="s">
        <v>2243</v>
      </c>
      <c r="E783" s="4" t="s">
        <v>2244</v>
      </c>
      <c r="F783" s="4" t="s">
        <v>2245</v>
      </c>
      <c r="G783" s="21"/>
      <c r="H783" s="21" t="s">
        <v>2246</v>
      </c>
      <c r="I783" s="249" t="s">
        <v>1855</v>
      </c>
      <c r="J783" s="13" t="s">
        <v>1120</v>
      </c>
    </row>
    <row r="784" spans="1:13" s="13" customFormat="1">
      <c r="A784" s="175" t="s">
        <v>56</v>
      </c>
      <c r="B784" s="175" t="s">
        <v>57</v>
      </c>
      <c r="C784" s="175" t="s">
        <v>90</v>
      </c>
      <c r="D784" s="175" t="s">
        <v>2968</v>
      </c>
      <c r="E784" s="175" t="s">
        <v>7663</v>
      </c>
      <c r="F784" s="175" t="s">
        <v>1952</v>
      </c>
      <c r="G784" s="465" t="s">
        <v>14353</v>
      </c>
      <c r="H784" s="252" t="s">
        <v>2962</v>
      </c>
      <c r="I784" s="246" t="s">
        <v>1954</v>
      </c>
      <c r="J784" s="182" t="s">
        <v>1120</v>
      </c>
    </row>
    <row r="785" spans="1:10" s="13" customFormat="1" ht="14.25">
      <c r="A785" s="4" t="s">
        <v>56</v>
      </c>
      <c r="B785" s="4" t="s">
        <v>57</v>
      </c>
      <c r="C785" s="4" t="s">
        <v>90</v>
      </c>
      <c r="D785" s="4" t="s">
        <v>2607</v>
      </c>
      <c r="E785" s="4" t="s">
        <v>15709</v>
      </c>
      <c r="F785" s="4" t="s">
        <v>1952</v>
      </c>
      <c r="G785" s="21"/>
      <c r="H785" s="21" t="s">
        <v>2609</v>
      </c>
      <c r="I785" s="249" t="s">
        <v>1855</v>
      </c>
      <c r="J785" s="13" t="s">
        <v>1120</v>
      </c>
    </row>
    <row r="786" spans="1:10" s="13" customFormat="1" ht="14.25">
      <c r="A786" s="4" t="s">
        <v>56</v>
      </c>
      <c r="B786" s="4" t="s">
        <v>57</v>
      </c>
      <c r="C786" s="4" t="s">
        <v>90</v>
      </c>
      <c r="D786" s="4" t="s">
        <v>2219</v>
      </c>
      <c r="E786" s="4" t="s">
        <v>15302</v>
      </c>
      <c r="F786" s="4" t="s">
        <v>1952</v>
      </c>
      <c r="G786" s="21"/>
      <c r="H786" s="21" t="s">
        <v>2971</v>
      </c>
      <c r="I786" s="249" t="s">
        <v>1855</v>
      </c>
      <c r="J786" s="13" t="s">
        <v>1120</v>
      </c>
    </row>
    <row r="787" spans="1:10" s="13" customFormat="1">
      <c r="A787" s="175" t="s">
        <v>56</v>
      </c>
      <c r="B787" s="175" t="s">
        <v>57</v>
      </c>
      <c r="C787" s="175" t="s">
        <v>92</v>
      </c>
      <c r="D787" s="175" t="s">
        <v>2972</v>
      </c>
      <c r="E787" s="175" t="s">
        <v>7663</v>
      </c>
      <c r="F787" s="175" t="s">
        <v>1952</v>
      </c>
      <c r="G787" s="465" t="s">
        <v>14353</v>
      </c>
      <c r="H787" s="252" t="s">
        <v>15713</v>
      </c>
      <c r="I787" s="246" t="s">
        <v>1954</v>
      </c>
      <c r="J787" s="182" t="s">
        <v>1131</v>
      </c>
    </row>
    <row r="788" spans="1:10" s="13" customFormat="1" ht="14.25">
      <c r="A788" s="4" t="s">
        <v>56</v>
      </c>
      <c r="B788" s="4" t="s">
        <v>57</v>
      </c>
      <c r="C788" s="4" t="s">
        <v>92</v>
      </c>
      <c r="D788" s="4" t="s">
        <v>2607</v>
      </c>
      <c r="E788" s="4" t="s">
        <v>15709</v>
      </c>
      <c r="F788" s="4" t="s">
        <v>1952</v>
      </c>
      <c r="G788" s="21"/>
      <c r="H788" s="21" t="s">
        <v>2609</v>
      </c>
      <c r="I788" s="249" t="s">
        <v>1855</v>
      </c>
      <c r="J788" s="13" t="s">
        <v>1131</v>
      </c>
    </row>
    <row r="789" spans="1:10" s="13" customFormat="1" ht="14.25">
      <c r="A789" s="4" t="s">
        <v>56</v>
      </c>
      <c r="B789" s="4" t="s">
        <v>57</v>
      </c>
      <c r="C789" s="4" t="s">
        <v>92</v>
      </c>
      <c r="D789" s="4" t="s">
        <v>1957</v>
      </c>
      <c r="E789" s="4" t="s">
        <v>15303</v>
      </c>
      <c r="F789" s="4" t="s">
        <v>1952</v>
      </c>
      <c r="G789" s="21"/>
      <c r="H789" s="21" t="s">
        <v>15714</v>
      </c>
      <c r="I789" s="249" t="s">
        <v>1855</v>
      </c>
      <c r="J789" s="13" t="s">
        <v>1131</v>
      </c>
    </row>
    <row r="790" spans="1:10" s="13" customFormat="1">
      <c r="A790" s="501" t="s">
        <v>56</v>
      </c>
      <c r="B790" s="501" t="s">
        <v>57</v>
      </c>
      <c r="C790" s="501" t="s">
        <v>6749</v>
      </c>
      <c r="D790" s="502" t="s">
        <v>15715</v>
      </c>
      <c r="E790" s="502" t="s">
        <v>15716</v>
      </c>
      <c r="F790" s="503" t="s">
        <v>1952</v>
      </c>
      <c r="G790" s="465" t="s">
        <v>14353</v>
      </c>
      <c r="H790" s="502" t="s">
        <v>15717</v>
      </c>
      <c r="I790" s="503" t="s">
        <v>1954</v>
      </c>
      <c r="J790" s="13" t="s">
        <v>1131</v>
      </c>
    </row>
    <row r="791" spans="1:10" s="13" customFormat="1" ht="14.25">
      <c r="A791" s="504" t="s">
        <v>56</v>
      </c>
      <c r="B791" s="504" t="s">
        <v>57</v>
      </c>
      <c r="C791" s="504" t="s">
        <v>6749</v>
      </c>
      <c r="D791" s="505" t="s">
        <v>1955</v>
      </c>
      <c r="E791" s="505" t="s">
        <v>1915</v>
      </c>
      <c r="F791" s="506" t="s">
        <v>1952</v>
      </c>
      <c r="G791" s="506"/>
      <c r="H791" s="505" t="s">
        <v>15717</v>
      </c>
      <c r="I791" s="506"/>
      <c r="J791" s="13" t="s">
        <v>1131</v>
      </c>
    </row>
    <row r="792" spans="1:10" s="478" customFormat="1">
      <c r="A792" s="501" t="s">
        <v>56</v>
      </c>
      <c r="B792" s="501" t="s">
        <v>57</v>
      </c>
      <c r="C792" s="501" t="s">
        <v>6751</v>
      </c>
      <c r="D792" s="502" t="s">
        <v>15715</v>
      </c>
      <c r="E792" s="502" t="s">
        <v>15716</v>
      </c>
      <c r="F792" s="503" t="s">
        <v>1952</v>
      </c>
      <c r="G792" s="465" t="s">
        <v>14353</v>
      </c>
      <c r="H792" s="502" t="s">
        <v>15718</v>
      </c>
      <c r="I792" s="503" t="s">
        <v>1954</v>
      </c>
      <c r="J792" s="478" t="s">
        <v>1131</v>
      </c>
    </row>
    <row r="793" spans="1:10" s="13" customFormat="1" ht="14.25">
      <c r="A793" s="504" t="s">
        <v>56</v>
      </c>
      <c r="B793" s="504" t="s">
        <v>57</v>
      </c>
      <c r="C793" s="504" t="s">
        <v>6751</v>
      </c>
      <c r="D793" s="505" t="s">
        <v>1960</v>
      </c>
      <c r="E793" s="505" t="s">
        <v>1961</v>
      </c>
      <c r="F793" s="506" t="s">
        <v>1962</v>
      </c>
      <c r="G793" s="506"/>
      <c r="H793" s="505" t="s">
        <v>1760</v>
      </c>
      <c r="I793" s="506"/>
      <c r="J793" s="13" t="s">
        <v>1131</v>
      </c>
    </row>
    <row r="794" spans="1:10" s="13" customFormat="1" ht="71.25">
      <c r="A794" s="504" t="s">
        <v>56</v>
      </c>
      <c r="B794" s="504" t="s">
        <v>57</v>
      </c>
      <c r="C794" s="504" t="s">
        <v>6751</v>
      </c>
      <c r="D794" s="505" t="s">
        <v>1963</v>
      </c>
      <c r="E794" s="507" t="s">
        <v>7600</v>
      </c>
      <c r="F794" s="506" t="s">
        <v>1952</v>
      </c>
      <c r="G794" s="506"/>
      <c r="H794" s="505" t="s">
        <v>1760</v>
      </c>
      <c r="I794" s="506"/>
      <c r="J794" s="13" t="s">
        <v>1131</v>
      </c>
    </row>
    <row r="795" spans="1:10" s="182" customFormat="1">
      <c r="A795" s="501" t="s">
        <v>56</v>
      </c>
      <c r="B795" s="501" t="s">
        <v>57</v>
      </c>
      <c r="C795" s="501" t="s">
        <v>6753</v>
      </c>
      <c r="D795" s="502" t="s">
        <v>15715</v>
      </c>
      <c r="E795" s="502" t="s">
        <v>15716</v>
      </c>
      <c r="F795" s="503" t="s">
        <v>1952</v>
      </c>
      <c r="G795" s="465" t="s">
        <v>14353</v>
      </c>
      <c r="H795" s="502" t="s">
        <v>15717</v>
      </c>
      <c r="I795" s="503" t="s">
        <v>1954</v>
      </c>
      <c r="J795" s="182" t="s">
        <v>1131</v>
      </c>
    </row>
    <row r="796" spans="1:10" s="13" customFormat="1">
      <c r="A796" s="504" t="s">
        <v>56</v>
      </c>
      <c r="B796" s="504" t="s">
        <v>57</v>
      </c>
      <c r="C796" s="504" t="s">
        <v>6753</v>
      </c>
      <c r="D796" s="505" t="s">
        <v>15719</v>
      </c>
      <c r="E796" s="505" t="s">
        <v>15720</v>
      </c>
      <c r="F796" s="506" t="s">
        <v>1952</v>
      </c>
      <c r="G796" s="506"/>
      <c r="H796" s="505" t="s">
        <v>15721</v>
      </c>
      <c r="I796" s="506"/>
      <c r="J796" s="182" t="s">
        <v>1131</v>
      </c>
    </row>
    <row r="797" spans="1:10" s="13" customFormat="1">
      <c r="A797" s="504" t="s">
        <v>56</v>
      </c>
      <c r="B797" s="504" t="s">
        <v>57</v>
      </c>
      <c r="C797" s="504" t="s">
        <v>6753</v>
      </c>
      <c r="D797" s="505" t="s">
        <v>15722</v>
      </c>
      <c r="E797" s="505" t="s">
        <v>4630</v>
      </c>
      <c r="F797" s="506" t="s">
        <v>1952</v>
      </c>
      <c r="G797" s="506"/>
      <c r="H797" s="505" t="s">
        <v>15723</v>
      </c>
      <c r="I797" s="506"/>
      <c r="J797" s="182" t="s">
        <v>1131</v>
      </c>
    </row>
    <row r="798" spans="1:10" s="13" customFormat="1">
      <c r="A798" s="504" t="s">
        <v>56</v>
      </c>
      <c r="B798" s="504" t="s">
        <v>57</v>
      </c>
      <c r="C798" s="504" t="s">
        <v>6753</v>
      </c>
      <c r="D798" s="505" t="s">
        <v>15724</v>
      </c>
      <c r="E798" s="505" t="s">
        <v>3364</v>
      </c>
      <c r="F798" s="506" t="s">
        <v>1952</v>
      </c>
      <c r="G798" s="506"/>
      <c r="H798" s="505" t="s">
        <v>15725</v>
      </c>
      <c r="I798" s="506"/>
      <c r="J798" s="182" t="s">
        <v>1131</v>
      </c>
    </row>
    <row r="799" spans="1:10" s="13" customFormat="1">
      <c r="A799" s="501" t="s">
        <v>56</v>
      </c>
      <c r="B799" s="501" t="s">
        <v>57</v>
      </c>
      <c r="C799" s="501" t="s">
        <v>6755</v>
      </c>
      <c r="D799" s="501" t="s">
        <v>15726</v>
      </c>
      <c r="E799" s="502" t="s">
        <v>7663</v>
      </c>
      <c r="F799" s="503" t="s">
        <v>1952</v>
      </c>
      <c r="G799" s="465" t="s">
        <v>14353</v>
      </c>
      <c r="H799" s="502" t="s">
        <v>15727</v>
      </c>
      <c r="I799" s="503" t="s">
        <v>1954</v>
      </c>
      <c r="J799" s="182" t="s">
        <v>1131</v>
      </c>
    </row>
    <row r="800" spans="1:10" s="13" customFormat="1">
      <c r="A800" s="504" t="s">
        <v>56</v>
      </c>
      <c r="B800" s="504" t="s">
        <v>57</v>
      </c>
      <c r="C800" s="504" t="s">
        <v>6755</v>
      </c>
      <c r="D800" s="505" t="s">
        <v>15715</v>
      </c>
      <c r="E800" s="505" t="s">
        <v>15728</v>
      </c>
      <c r="F800" s="506" t="s">
        <v>1952</v>
      </c>
      <c r="G800" s="506"/>
      <c r="H800" s="505" t="s">
        <v>15717</v>
      </c>
      <c r="I800" s="506"/>
      <c r="J800" s="182" t="s">
        <v>1131</v>
      </c>
    </row>
    <row r="801" spans="1:10" s="13" customFormat="1">
      <c r="A801" s="504" t="s">
        <v>56</v>
      </c>
      <c r="B801" s="504" t="s">
        <v>57</v>
      </c>
      <c r="C801" s="504" t="s">
        <v>6755</v>
      </c>
      <c r="D801" s="505" t="s">
        <v>2607</v>
      </c>
      <c r="E801" s="505" t="s">
        <v>15709</v>
      </c>
      <c r="F801" s="506" t="s">
        <v>1952</v>
      </c>
      <c r="G801" s="506"/>
      <c r="H801" s="505" t="s">
        <v>15723</v>
      </c>
      <c r="I801" s="506"/>
      <c r="J801" s="182" t="s">
        <v>1131</v>
      </c>
    </row>
    <row r="802" spans="1:10" s="13" customFormat="1">
      <c r="A802" s="175" t="s">
        <v>56</v>
      </c>
      <c r="B802" s="175" t="s">
        <v>6088</v>
      </c>
      <c r="C802" s="175" t="s">
        <v>118</v>
      </c>
      <c r="D802" s="175" t="s">
        <v>3059</v>
      </c>
      <c r="E802" s="175" t="s">
        <v>15729</v>
      </c>
      <c r="F802" s="175" t="s">
        <v>1952</v>
      </c>
      <c r="G802" s="465" t="s">
        <v>14353</v>
      </c>
      <c r="H802" s="252" t="s">
        <v>3061</v>
      </c>
      <c r="I802" s="246" t="s">
        <v>1954</v>
      </c>
      <c r="J802" s="182" t="s">
        <v>1120</v>
      </c>
    </row>
    <row r="803" spans="1:10" s="13" customFormat="1" ht="14.25">
      <c r="A803" s="4" t="s">
        <v>56</v>
      </c>
      <c r="B803" s="4" t="s">
        <v>6088</v>
      </c>
      <c r="C803" s="4" t="s">
        <v>118</v>
      </c>
      <c r="D803" s="4" t="s">
        <v>1955</v>
      </c>
      <c r="E803" s="4" t="s">
        <v>3062</v>
      </c>
      <c r="F803" s="4" t="s">
        <v>1952</v>
      </c>
      <c r="G803" s="21"/>
      <c r="H803" s="21" t="s">
        <v>3063</v>
      </c>
      <c r="I803" s="249" t="s">
        <v>1855</v>
      </c>
      <c r="J803" s="13" t="s">
        <v>1120</v>
      </c>
    </row>
    <row r="804" spans="1:10" s="13" customFormat="1">
      <c r="A804" s="175" t="s">
        <v>56</v>
      </c>
      <c r="B804" s="175" t="s">
        <v>6088</v>
      </c>
      <c r="C804" s="175" t="s">
        <v>3064</v>
      </c>
      <c r="D804" s="175" t="s">
        <v>3059</v>
      </c>
      <c r="E804" s="175" t="s">
        <v>15729</v>
      </c>
      <c r="F804" s="175" t="s">
        <v>1952</v>
      </c>
      <c r="G804" s="465" t="s">
        <v>14353</v>
      </c>
      <c r="H804" s="252" t="s">
        <v>3065</v>
      </c>
      <c r="I804" s="246" t="s">
        <v>1954</v>
      </c>
      <c r="J804" s="182" t="s">
        <v>1120</v>
      </c>
    </row>
    <row r="805" spans="1:10" s="13" customFormat="1" ht="14.25">
      <c r="A805" s="4" t="s">
        <v>56</v>
      </c>
      <c r="B805" s="4" t="s">
        <v>6088</v>
      </c>
      <c r="C805" s="4" t="s">
        <v>3064</v>
      </c>
      <c r="D805" s="4" t="s">
        <v>1960</v>
      </c>
      <c r="E805" s="4" t="s">
        <v>1961</v>
      </c>
      <c r="F805" s="4" t="s">
        <v>1962</v>
      </c>
      <c r="G805" s="21"/>
      <c r="H805" s="21" t="s">
        <v>1760</v>
      </c>
      <c r="I805" s="249"/>
      <c r="J805" s="13" t="s">
        <v>1120</v>
      </c>
    </row>
    <row r="806" spans="1:10" s="13" customFormat="1" ht="75" customHeight="1">
      <c r="A806" s="4" t="s">
        <v>56</v>
      </c>
      <c r="B806" s="4" t="s">
        <v>6088</v>
      </c>
      <c r="C806" s="4" t="s">
        <v>3064</v>
      </c>
      <c r="D806" s="4" t="s">
        <v>1963</v>
      </c>
      <c r="E806" s="12" t="s">
        <v>1964</v>
      </c>
      <c r="F806" s="4" t="s">
        <v>1952</v>
      </c>
      <c r="G806" s="21"/>
      <c r="H806" s="21" t="s">
        <v>1760</v>
      </c>
      <c r="I806" s="249"/>
      <c r="J806" s="13" t="s">
        <v>1120</v>
      </c>
    </row>
    <row r="807" spans="1:10" s="13" customFormat="1">
      <c r="A807" s="175" t="s">
        <v>56</v>
      </c>
      <c r="B807" s="175" t="s">
        <v>6088</v>
      </c>
      <c r="C807" s="175" t="s">
        <v>140</v>
      </c>
      <c r="D807" s="175" t="s">
        <v>3066</v>
      </c>
      <c r="E807" s="175" t="s">
        <v>15730</v>
      </c>
      <c r="F807" s="175" t="s">
        <v>1952</v>
      </c>
      <c r="G807" s="465" t="s">
        <v>14353</v>
      </c>
      <c r="H807" s="252" t="s">
        <v>3068</v>
      </c>
      <c r="I807" s="246" t="s">
        <v>1954</v>
      </c>
      <c r="J807" s="182" t="s">
        <v>1120</v>
      </c>
    </row>
    <row r="808" spans="1:10" s="13" customFormat="1" ht="14.25">
      <c r="A808" s="4" t="s">
        <v>56</v>
      </c>
      <c r="B808" s="4" t="s">
        <v>6088</v>
      </c>
      <c r="C808" s="4" t="s">
        <v>140</v>
      </c>
      <c r="D808" s="4" t="s">
        <v>1955</v>
      </c>
      <c r="E808" s="4" t="s">
        <v>3069</v>
      </c>
      <c r="F808" s="4" t="s">
        <v>1952</v>
      </c>
      <c r="G808" s="21"/>
      <c r="H808" s="21" t="s">
        <v>3070</v>
      </c>
      <c r="I808" s="249" t="s">
        <v>1855</v>
      </c>
      <c r="J808" s="13" t="s">
        <v>1120</v>
      </c>
    </row>
    <row r="809" spans="1:10" s="13" customFormat="1">
      <c r="A809" s="175" t="s">
        <v>56</v>
      </c>
      <c r="B809" s="175" t="s">
        <v>6088</v>
      </c>
      <c r="C809" s="175" t="s">
        <v>3071</v>
      </c>
      <c r="D809" s="175" t="s">
        <v>3066</v>
      </c>
      <c r="E809" s="175" t="s">
        <v>15730</v>
      </c>
      <c r="F809" s="175" t="s">
        <v>1952</v>
      </c>
      <c r="G809" s="465" t="s">
        <v>14353</v>
      </c>
      <c r="H809" s="252" t="s">
        <v>3072</v>
      </c>
      <c r="I809" s="246" t="s">
        <v>1954</v>
      </c>
      <c r="J809" s="182" t="s">
        <v>1120</v>
      </c>
    </row>
    <row r="810" spans="1:10" s="13" customFormat="1" ht="14.25">
      <c r="A810" s="4" t="s">
        <v>56</v>
      </c>
      <c r="B810" s="4" t="s">
        <v>6088</v>
      </c>
      <c r="C810" s="4" t="s">
        <v>3071</v>
      </c>
      <c r="D810" s="4" t="s">
        <v>1960</v>
      </c>
      <c r="E810" s="4" t="s">
        <v>1961</v>
      </c>
      <c r="F810" s="4" t="s">
        <v>1962</v>
      </c>
      <c r="G810" s="21"/>
      <c r="H810" s="21" t="s">
        <v>1760</v>
      </c>
      <c r="I810" s="249"/>
      <c r="J810" s="13" t="s">
        <v>1120</v>
      </c>
    </row>
    <row r="811" spans="1:10" s="13" customFormat="1" ht="75" customHeight="1">
      <c r="A811" s="4" t="s">
        <v>56</v>
      </c>
      <c r="B811" s="4" t="s">
        <v>6088</v>
      </c>
      <c r="C811" s="4" t="s">
        <v>3071</v>
      </c>
      <c r="D811" s="4" t="s">
        <v>1963</v>
      </c>
      <c r="E811" s="12" t="s">
        <v>1964</v>
      </c>
      <c r="F811" s="4" t="s">
        <v>1952</v>
      </c>
      <c r="G811" s="21"/>
      <c r="H811" s="21" t="s">
        <v>1760</v>
      </c>
      <c r="I811" s="249"/>
      <c r="J811" s="13" t="s">
        <v>1120</v>
      </c>
    </row>
    <row r="812" spans="1:10" s="13" customFormat="1">
      <c r="A812" s="175" t="s">
        <v>56</v>
      </c>
      <c r="B812" s="175" t="s">
        <v>6088</v>
      </c>
      <c r="C812" s="175" t="s">
        <v>148</v>
      </c>
      <c r="D812" s="175" t="s">
        <v>3073</v>
      </c>
      <c r="E812" s="175" t="s">
        <v>15731</v>
      </c>
      <c r="F812" s="175" t="s">
        <v>1952</v>
      </c>
      <c r="G812" s="465" t="s">
        <v>14353</v>
      </c>
      <c r="H812" s="252" t="s">
        <v>3075</v>
      </c>
      <c r="I812" s="246" t="s">
        <v>1954</v>
      </c>
      <c r="J812" s="182" t="s">
        <v>1120</v>
      </c>
    </row>
    <row r="813" spans="1:10" s="13" customFormat="1" ht="14.25">
      <c r="A813" s="4" t="s">
        <v>56</v>
      </c>
      <c r="B813" s="4" t="s">
        <v>6088</v>
      </c>
      <c r="C813" s="4" t="s">
        <v>148</v>
      </c>
      <c r="D813" s="4" t="s">
        <v>1955</v>
      </c>
      <c r="E813" s="4" t="s">
        <v>3076</v>
      </c>
      <c r="F813" s="4" t="s">
        <v>1952</v>
      </c>
      <c r="G813" s="21"/>
      <c r="H813" s="21" t="s">
        <v>3077</v>
      </c>
      <c r="I813" s="249" t="s">
        <v>1855</v>
      </c>
      <c r="J813" s="13" t="s">
        <v>1120</v>
      </c>
    </row>
    <row r="814" spans="1:10" s="13" customFormat="1">
      <c r="A814" s="175" t="s">
        <v>56</v>
      </c>
      <c r="B814" s="175" t="s">
        <v>6088</v>
      </c>
      <c r="C814" s="175" t="s">
        <v>3078</v>
      </c>
      <c r="D814" s="175" t="s">
        <v>3073</v>
      </c>
      <c r="E814" s="175" t="s">
        <v>15731</v>
      </c>
      <c r="F814" s="175" t="s">
        <v>1952</v>
      </c>
      <c r="G814" s="465" t="s">
        <v>14353</v>
      </c>
      <c r="H814" s="252" t="s">
        <v>3079</v>
      </c>
      <c r="I814" s="246" t="s">
        <v>1954</v>
      </c>
      <c r="J814" s="182" t="s">
        <v>1120</v>
      </c>
    </row>
    <row r="815" spans="1:10" s="13" customFormat="1" ht="14.25">
      <c r="A815" s="4" t="s">
        <v>56</v>
      </c>
      <c r="B815" s="4" t="s">
        <v>6088</v>
      </c>
      <c r="C815" s="4" t="s">
        <v>3078</v>
      </c>
      <c r="D815" s="4" t="s">
        <v>1960</v>
      </c>
      <c r="E815" s="4" t="s">
        <v>1961</v>
      </c>
      <c r="F815" s="4" t="s">
        <v>1962</v>
      </c>
      <c r="G815" s="21"/>
      <c r="H815" s="21" t="s">
        <v>1760</v>
      </c>
      <c r="I815" s="249"/>
      <c r="J815" s="13" t="s">
        <v>1120</v>
      </c>
    </row>
    <row r="816" spans="1:10" s="13" customFormat="1" ht="75" customHeight="1">
      <c r="A816" s="4" t="s">
        <v>56</v>
      </c>
      <c r="B816" s="4" t="s">
        <v>6088</v>
      </c>
      <c r="C816" s="4" t="s">
        <v>3078</v>
      </c>
      <c r="D816" s="4" t="s">
        <v>1963</v>
      </c>
      <c r="E816" s="12" t="s">
        <v>1964</v>
      </c>
      <c r="F816" s="4" t="s">
        <v>1952</v>
      </c>
      <c r="G816" s="21"/>
      <c r="H816" s="21" t="s">
        <v>1760</v>
      </c>
      <c r="I816" s="249"/>
      <c r="J816" s="13" t="s">
        <v>1120</v>
      </c>
    </row>
    <row r="817" spans="1:10" s="13" customFormat="1">
      <c r="A817" s="175" t="s">
        <v>56</v>
      </c>
      <c r="B817" s="175" t="s">
        <v>6088</v>
      </c>
      <c r="C817" s="175" t="s">
        <v>120</v>
      </c>
      <c r="D817" s="175" t="s">
        <v>3059</v>
      </c>
      <c r="E817" s="175" t="s">
        <v>15729</v>
      </c>
      <c r="F817" s="175" t="s">
        <v>1952</v>
      </c>
      <c r="G817" s="465" t="s">
        <v>14353</v>
      </c>
      <c r="H817" s="252" t="s">
        <v>3081</v>
      </c>
      <c r="I817" s="246" t="s">
        <v>1954</v>
      </c>
      <c r="J817" s="182" t="s">
        <v>1120</v>
      </c>
    </row>
    <row r="818" spans="1:10" s="13" customFormat="1" ht="14.25">
      <c r="A818" s="4" t="s">
        <v>56</v>
      </c>
      <c r="B818" s="4" t="s">
        <v>6088</v>
      </c>
      <c r="C818" s="4" t="s">
        <v>120</v>
      </c>
      <c r="D818" s="4" t="s">
        <v>3082</v>
      </c>
      <c r="E818" s="4" t="s">
        <v>3083</v>
      </c>
      <c r="F818" s="4" t="s">
        <v>2057</v>
      </c>
      <c r="G818" s="21"/>
      <c r="H818" s="21" t="s">
        <v>3084</v>
      </c>
      <c r="I818" s="249" t="s">
        <v>1855</v>
      </c>
      <c r="J818" s="13" t="s">
        <v>1120</v>
      </c>
    </row>
    <row r="819" spans="1:10" s="13" customFormat="1" ht="14.25">
      <c r="A819" s="4" t="s">
        <v>56</v>
      </c>
      <c r="B819" s="4" t="s">
        <v>6088</v>
      </c>
      <c r="C819" s="4" t="s">
        <v>120</v>
      </c>
      <c r="D819" s="4" t="s">
        <v>3085</v>
      </c>
      <c r="E819" s="4" t="s">
        <v>3086</v>
      </c>
      <c r="F819" s="4" t="s">
        <v>1952</v>
      </c>
      <c r="G819" s="21"/>
      <c r="H819" s="21" t="s">
        <v>3087</v>
      </c>
      <c r="I819" s="249" t="s">
        <v>1855</v>
      </c>
      <c r="J819" s="13" t="s">
        <v>1120</v>
      </c>
    </row>
    <row r="820" spans="1:10" s="13" customFormat="1" ht="14.25">
      <c r="A820" s="4" t="s">
        <v>56</v>
      </c>
      <c r="B820" s="4" t="s">
        <v>6088</v>
      </c>
      <c r="C820" s="4" t="s">
        <v>120</v>
      </c>
      <c r="D820" s="4" t="s">
        <v>3088</v>
      </c>
      <c r="E820" s="4" t="s">
        <v>3089</v>
      </c>
      <c r="F820" s="4" t="s">
        <v>2057</v>
      </c>
      <c r="G820" s="21"/>
      <c r="H820" s="21" t="s">
        <v>3090</v>
      </c>
      <c r="I820" s="249" t="s">
        <v>1855</v>
      </c>
      <c r="J820" s="13" t="s">
        <v>1120</v>
      </c>
    </row>
    <row r="821" spans="1:10" s="13" customFormat="1" ht="14.25">
      <c r="A821" s="4" t="s">
        <v>56</v>
      </c>
      <c r="B821" s="4" t="s">
        <v>6088</v>
      </c>
      <c r="C821" s="4" t="s">
        <v>120</v>
      </c>
      <c r="D821" s="4" t="s">
        <v>3091</v>
      </c>
      <c r="E821" s="4" t="s">
        <v>3092</v>
      </c>
      <c r="F821" s="4" t="s">
        <v>1952</v>
      </c>
      <c r="G821" s="21"/>
      <c r="H821" s="21" t="s">
        <v>3093</v>
      </c>
      <c r="I821" s="249" t="s">
        <v>1855</v>
      </c>
      <c r="J821" s="13" t="s">
        <v>1120</v>
      </c>
    </row>
    <row r="822" spans="1:10" s="13" customFormat="1" ht="14.25">
      <c r="A822" s="4" t="s">
        <v>56</v>
      </c>
      <c r="B822" s="4" t="s">
        <v>6088</v>
      </c>
      <c r="C822" s="4" t="s">
        <v>120</v>
      </c>
      <c r="D822" s="4" t="s">
        <v>3094</v>
      </c>
      <c r="E822" s="4" t="s">
        <v>3095</v>
      </c>
      <c r="F822" s="4" t="s">
        <v>1952</v>
      </c>
      <c r="G822" s="21"/>
      <c r="H822" s="21" t="s">
        <v>3096</v>
      </c>
      <c r="I822" s="249" t="s">
        <v>1855</v>
      </c>
      <c r="J822" s="13" t="s">
        <v>1120</v>
      </c>
    </row>
    <row r="823" spans="1:10" s="13" customFormat="1" ht="14.25">
      <c r="A823" s="4" t="s">
        <v>56</v>
      </c>
      <c r="B823" s="4" t="s">
        <v>6088</v>
      </c>
      <c r="C823" s="4" t="s">
        <v>120</v>
      </c>
      <c r="D823" s="4" t="s">
        <v>3097</v>
      </c>
      <c r="E823" s="4" t="s">
        <v>3098</v>
      </c>
      <c r="F823" s="4" t="s">
        <v>1952</v>
      </c>
      <c r="G823" s="21"/>
      <c r="H823" s="21" t="s">
        <v>3099</v>
      </c>
      <c r="I823" s="249" t="s">
        <v>1855</v>
      </c>
      <c r="J823" s="13" t="s">
        <v>1120</v>
      </c>
    </row>
    <row r="824" spans="1:10" s="13" customFormat="1" ht="14.25">
      <c r="A824" s="4" t="s">
        <v>56</v>
      </c>
      <c r="B824" s="4" t="s">
        <v>6088</v>
      </c>
      <c r="C824" s="4" t="s">
        <v>120</v>
      </c>
      <c r="D824" s="4" t="s">
        <v>3100</v>
      </c>
      <c r="E824" s="4" t="s">
        <v>3101</v>
      </c>
      <c r="F824" s="4" t="s">
        <v>1952</v>
      </c>
      <c r="G824" s="21"/>
      <c r="H824" s="21" t="s">
        <v>3102</v>
      </c>
      <c r="I824" s="249" t="s">
        <v>1855</v>
      </c>
      <c r="J824" s="13" t="s">
        <v>1120</v>
      </c>
    </row>
    <row r="825" spans="1:10" s="13" customFormat="1" ht="14.25">
      <c r="A825" s="4" t="s">
        <v>56</v>
      </c>
      <c r="B825" s="4" t="s">
        <v>6088</v>
      </c>
      <c r="C825" s="4" t="s">
        <v>120</v>
      </c>
      <c r="D825" s="4" t="s">
        <v>3103</v>
      </c>
      <c r="E825" s="4" t="s">
        <v>3104</v>
      </c>
      <c r="F825" s="4" t="s">
        <v>1952</v>
      </c>
      <c r="G825" s="21"/>
      <c r="H825" s="21" t="s">
        <v>3105</v>
      </c>
      <c r="I825" s="249" t="s">
        <v>1855</v>
      </c>
      <c r="J825" s="13" t="s">
        <v>1120</v>
      </c>
    </row>
    <row r="826" spans="1:10" s="13" customFormat="1" ht="14.25">
      <c r="A826" s="4" t="s">
        <v>56</v>
      </c>
      <c r="B826" s="4" t="s">
        <v>6088</v>
      </c>
      <c r="C826" s="4" t="s">
        <v>120</v>
      </c>
      <c r="D826" s="4" t="s">
        <v>3106</v>
      </c>
      <c r="E826" s="4" t="s">
        <v>3107</v>
      </c>
      <c r="F826" s="4" t="s">
        <v>1952</v>
      </c>
      <c r="G826" s="21"/>
      <c r="H826" s="21" t="s">
        <v>3108</v>
      </c>
      <c r="I826" s="249" t="s">
        <v>1855</v>
      </c>
      <c r="J826" s="13" t="s">
        <v>1120</v>
      </c>
    </row>
    <row r="827" spans="1:10" s="13" customFormat="1" ht="14.25">
      <c r="A827" s="4" t="s">
        <v>56</v>
      </c>
      <c r="B827" s="4" t="s">
        <v>6088</v>
      </c>
      <c r="C827" s="4" t="s">
        <v>120</v>
      </c>
      <c r="D827" s="4" t="s">
        <v>3109</v>
      </c>
      <c r="E827" s="4" t="s">
        <v>3110</v>
      </c>
      <c r="F827" s="4" t="s">
        <v>2057</v>
      </c>
      <c r="G827" s="21"/>
      <c r="H827" s="21" t="s">
        <v>3111</v>
      </c>
      <c r="I827" s="249" t="s">
        <v>1855</v>
      </c>
      <c r="J827" s="13" t="s">
        <v>1120</v>
      </c>
    </row>
    <row r="828" spans="1:10" s="13" customFormat="1" ht="14.25">
      <c r="A828" s="4" t="s">
        <v>56</v>
      </c>
      <c r="B828" s="4" t="s">
        <v>6088</v>
      </c>
      <c r="C828" s="4" t="s">
        <v>120</v>
      </c>
      <c r="D828" s="4" t="s">
        <v>3112</v>
      </c>
      <c r="E828" s="4" t="s">
        <v>3113</v>
      </c>
      <c r="F828" s="4" t="s">
        <v>1952</v>
      </c>
      <c r="G828" s="21"/>
      <c r="H828" s="21" t="s">
        <v>3114</v>
      </c>
      <c r="I828" s="249" t="s">
        <v>1855</v>
      </c>
      <c r="J828" s="13" t="s">
        <v>1120</v>
      </c>
    </row>
    <row r="829" spans="1:10" s="13" customFormat="1" ht="14.25">
      <c r="A829" s="4" t="s">
        <v>56</v>
      </c>
      <c r="B829" s="4" t="s">
        <v>6088</v>
      </c>
      <c r="C829" s="4" t="s">
        <v>120</v>
      </c>
      <c r="D829" s="4" t="s">
        <v>3115</v>
      </c>
      <c r="E829" s="4" t="s">
        <v>3116</v>
      </c>
      <c r="F829" s="4" t="s">
        <v>1952</v>
      </c>
      <c r="G829" s="21"/>
      <c r="H829" s="21" t="s">
        <v>3117</v>
      </c>
      <c r="I829" s="249" t="s">
        <v>1855</v>
      </c>
      <c r="J829" s="13" t="s">
        <v>1120</v>
      </c>
    </row>
    <row r="830" spans="1:10" s="13" customFormat="1" ht="14.25">
      <c r="A830" s="4" t="s">
        <v>56</v>
      </c>
      <c r="B830" s="4" t="s">
        <v>6088</v>
      </c>
      <c r="C830" s="4" t="s">
        <v>120</v>
      </c>
      <c r="D830" s="4" t="s">
        <v>3118</v>
      </c>
      <c r="E830" s="4" t="s">
        <v>3119</v>
      </c>
      <c r="F830" s="4" t="s">
        <v>1952</v>
      </c>
      <c r="G830" s="21"/>
      <c r="H830" s="21" t="s">
        <v>3120</v>
      </c>
      <c r="I830" s="249" t="s">
        <v>1855</v>
      </c>
      <c r="J830" s="13" t="s">
        <v>1120</v>
      </c>
    </row>
    <row r="831" spans="1:10" s="13" customFormat="1" ht="14.25">
      <c r="A831" s="4" t="s">
        <v>56</v>
      </c>
      <c r="B831" s="4" t="s">
        <v>6088</v>
      </c>
      <c r="C831" s="4" t="s">
        <v>120</v>
      </c>
      <c r="D831" s="4" t="s">
        <v>3121</v>
      </c>
      <c r="E831" s="4" t="s">
        <v>3122</v>
      </c>
      <c r="F831" s="4" t="s">
        <v>1952</v>
      </c>
      <c r="G831" s="21"/>
      <c r="H831" s="21" t="s">
        <v>3123</v>
      </c>
      <c r="I831" s="249" t="s">
        <v>1855</v>
      </c>
      <c r="J831" s="13" t="s">
        <v>1120</v>
      </c>
    </row>
    <row r="832" spans="1:10" s="13" customFormat="1" ht="14.25">
      <c r="A832" s="4" t="s">
        <v>56</v>
      </c>
      <c r="B832" s="4" t="s">
        <v>6088</v>
      </c>
      <c r="C832" s="4" t="s">
        <v>120</v>
      </c>
      <c r="D832" s="4" t="s">
        <v>3124</v>
      </c>
      <c r="E832" s="4" t="s">
        <v>3125</v>
      </c>
      <c r="F832" s="4" t="s">
        <v>1952</v>
      </c>
      <c r="G832" s="21"/>
      <c r="H832" s="21" t="s">
        <v>3126</v>
      </c>
      <c r="I832" s="249" t="s">
        <v>1855</v>
      </c>
      <c r="J832" s="13" t="s">
        <v>1120</v>
      </c>
    </row>
    <row r="833" spans="1:10" s="13" customFormat="1" ht="14.25">
      <c r="A833" s="4" t="s">
        <v>56</v>
      </c>
      <c r="B833" s="4" t="s">
        <v>6088</v>
      </c>
      <c r="C833" s="4" t="s">
        <v>120</v>
      </c>
      <c r="D833" s="4" t="s">
        <v>3127</v>
      </c>
      <c r="E833" s="4" t="s">
        <v>3128</v>
      </c>
      <c r="F833" s="4" t="s">
        <v>1952</v>
      </c>
      <c r="G833" s="21"/>
      <c r="H833" s="21" t="s">
        <v>3129</v>
      </c>
      <c r="I833" s="249" t="s">
        <v>1855</v>
      </c>
      <c r="J833" s="13" t="s">
        <v>1120</v>
      </c>
    </row>
    <row r="834" spans="1:10" s="13" customFormat="1" ht="14.25">
      <c r="A834" s="4" t="s">
        <v>56</v>
      </c>
      <c r="B834" s="4" t="s">
        <v>6088</v>
      </c>
      <c r="C834" s="4" t="s">
        <v>120</v>
      </c>
      <c r="D834" s="4" t="s">
        <v>3130</v>
      </c>
      <c r="E834" s="4" t="s">
        <v>2108</v>
      </c>
      <c r="F834" s="4" t="s">
        <v>1952</v>
      </c>
      <c r="G834" s="21"/>
      <c r="H834" s="21" t="s">
        <v>3131</v>
      </c>
      <c r="I834" s="249"/>
      <c r="J834" s="13" t="s">
        <v>1120</v>
      </c>
    </row>
    <row r="835" spans="1:10" s="13" customFormat="1">
      <c r="A835" s="175" t="s">
        <v>56</v>
      </c>
      <c r="B835" s="175" t="s">
        <v>6088</v>
      </c>
      <c r="C835" s="175" t="s">
        <v>122</v>
      </c>
      <c r="D835" s="175" t="s">
        <v>3059</v>
      </c>
      <c r="E835" s="175" t="s">
        <v>15729</v>
      </c>
      <c r="F835" s="175" t="s">
        <v>1952</v>
      </c>
      <c r="G835" s="465" t="s">
        <v>14353</v>
      </c>
      <c r="H835" s="252" t="s">
        <v>3061</v>
      </c>
      <c r="I835" s="246" t="s">
        <v>1954</v>
      </c>
      <c r="J835" s="182" t="s">
        <v>1120</v>
      </c>
    </row>
    <row r="836" spans="1:10" s="13" customFormat="1" ht="14.25">
      <c r="A836" s="4" t="s">
        <v>56</v>
      </c>
      <c r="B836" s="4" t="s">
        <v>6088</v>
      </c>
      <c r="C836" s="4" t="s">
        <v>122</v>
      </c>
      <c r="D836" s="4" t="s">
        <v>3132</v>
      </c>
      <c r="E836" s="4" t="s">
        <v>3133</v>
      </c>
      <c r="F836" s="4" t="s">
        <v>1952</v>
      </c>
      <c r="G836" s="21"/>
      <c r="H836" s="21" t="s">
        <v>3134</v>
      </c>
      <c r="I836" s="249" t="s">
        <v>1855</v>
      </c>
      <c r="J836" s="13" t="s">
        <v>1120</v>
      </c>
    </row>
    <row r="837" spans="1:10" s="13" customFormat="1" ht="14.25">
      <c r="A837" s="4" t="s">
        <v>56</v>
      </c>
      <c r="B837" s="4" t="s">
        <v>6088</v>
      </c>
      <c r="C837" s="4" t="s">
        <v>122</v>
      </c>
      <c r="D837" s="4" t="s">
        <v>3135</v>
      </c>
      <c r="E837" s="4" t="s">
        <v>3136</v>
      </c>
      <c r="F837" s="4" t="s">
        <v>1952</v>
      </c>
      <c r="G837" s="21"/>
      <c r="H837" s="21" t="s">
        <v>3137</v>
      </c>
      <c r="I837" s="249" t="s">
        <v>1855</v>
      </c>
      <c r="J837" s="13" t="s">
        <v>1120</v>
      </c>
    </row>
    <row r="838" spans="1:10" s="13" customFormat="1" ht="14.25">
      <c r="A838" s="4" t="s">
        <v>56</v>
      </c>
      <c r="B838" s="4" t="s">
        <v>6088</v>
      </c>
      <c r="C838" s="4" t="s">
        <v>122</v>
      </c>
      <c r="D838" s="4" t="s">
        <v>2630</v>
      </c>
      <c r="E838" s="4" t="s">
        <v>3138</v>
      </c>
      <c r="F838" s="4" t="s">
        <v>1952</v>
      </c>
      <c r="G838" s="21"/>
      <c r="H838" s="21" t="s">
        <v>3139</v>
      </c>
      <c r="I838" s="249" t="s">
        <v>1855</v>
      </c>
      <c r="J838" s="13" t="s">
        <v>1120</v>
      </c>
    </row>
    <row r="839" spans="1:10" s="13" customFormat="1" ht="14.25">
      <c r="A839" s="4" t="s">
        <v>56</v>
      </c>
      <c r="B839" s="4" t="s">
        <v>6088</v>
      </c>
      <c r="C839" s="4" t="s">
        <v>122</v>
      </c>
      <c r="D839" s="4" t="s">
        <v>3140</v>
      </c>
      <c r="E839" s="4" t="s">
        <v>3141</v>
      </c>
      <c r="F839" s="4" t="s">
        <v>1952</v>
      </c>
      <c r="G839" s="21"/>
      <c r="H839" s="21" t="s">
        <v>3142</v>
      </c>
      <c r="I839" s="249" t="s">
        <v>1855</v>
      </c>
      <c r="J839" s="13" t="s">
        <v>1120</v>
      </c>
    </row>
    <row r="840" spans="1:10" s="13" customFormat="1" ht="14.25">
      <c r="A840" s="4" t="s">
        <v>56</v>
      </c>
      <c r="B840" s="4" t="s">
        <v>6088</v>
      </c>
      <c r="C840" s="4" t="s">
        <v>122</v>
      </c>
      <c r="D840" s="4" t="s">
        <v>3143</v>
      </c>
      <c r="E840" s="4" t="s">
        <v>3144</v>
      </c>
      <c r="F840" s="4" t="s">
        <v>2057</v>
      </c>
      <c r="G840" s="21"/>
      <c r="H840" s="21" t="s">
        <v>3145</v>
      </c>
      <c r="I840" s="249" t="s">
        <v>1855</v>
      </c>
      <c r="J840" s="13" t="s">
        <v>1120</v>
      </c>
    </row>
    <row r="841" spans="1:10" s="13" customFormat="1" ht="14.25">
      <c r="A841" s="4" t="s">
        <v>56</v>
      </c>
      <c r="B841" s="4" t="s">
        <v>6088</v>
      </c>
      <c r="C841" s="4" t="s">
        <v>122</v>
      </c>
      <c r="D841" s="4" t="s">
        <v>3146</v>
      </c>
      <c r="E841" s="4" t="s">
        <v>3147</v>
      </c>
      <c r="F841" s="4" t="s">
        <v>1952</v>
      </c>
      <c r="G841" s="21"/>
      <c r="H841" s="21" t="s">
        <v>3148</v>
      </c>
      <c r="I841" s="249" t="s">
        <v>1855</v>
      </c>
      <c r="J841" s="13" t="s">
        <v>1120</v>
      </c>
    </row>
    <row r="842" spans="1:10" s="13" customFormat="1" ht="14.25">
      <c r="A842" s="4" t="s">
        <v>56</v>
      </c>
      <c r="B842" s="4" t="s">
        <v>6088</v>
      </c>
      <c r="C842" s="4" t="s">
        <v>122</v>
      </c>
      <c r="D842" s="4" t="s">
        <v>3149</v>
      </c>
      <c r="E842" s="4" t="s">
        <v>3002</v>
      </c>
      <c r="F842" s="4" t="s">
        <v>1952</v>
      </c>
      <c r="G842" s="21"/>
      <c r="H842" s="21" t="s">
        <v>3150</v>
      </c>
      <c r="I842" s="249" t="s">
        <v>1855</v>
      </c>
      <c r="J842" s="13" t="s">
        <v>1120</v>
      </c>
    </row>
    <row r="843" spans="1:10" s="13" customFormat="1" ht="14.25">
      <c r="A843" s="4" t="s">
        <v>56</v>
      </c>
      <c r="B843" s="4" t="s">
        <v>6088</v>
      </c>
      <c r="C843" s="4" t="s">
        <v>122</v>
      </c>
      <c r="D843" s="4" t="s">
        <v>3151</v>
      </c>
      <c r="E843" s="4" t="s">
        <v>3152</v>
      </c>
      <c r="F843" s="4" t="s">
        <v>1952</v>
      </c>
      <c r="G843" s="21"/>
      <c r="H843" s="21" t="s">
        <v>3153</v>
      </c>
      <c r="I843" s="249" t="s">
        <v>1855</v>
      </c>
      <c r="J843" s="13" t="s">
        <v>1120</v>
      </c>
    </row>
    <row r="844" spans="1:10" s="13" customFormat="1" ht="14.25">
      <c r="A844" s="4" t="s">
        <v>56</v>
      </c>
      <c r="B844" s="4" t="s">
        <v>6088</v>
      </c>
      <c r="C844" s="4" t="s">
        <v>122</v>
      </c>
      <c r="D844" s="4" t="s">
        <v>3154</v>
      </c>
      <c r="E844" s="4" t="s">
        <v>3155</v>
      </c>
      <c r="F844" s="4" t="s">
        <v>1952</v>
      </c>
      <c r="G844" s="21"/>
      <c r="H844" s="21" t="s">
        <v>3156</v>
      </c>
      <c r="I844" s="249" t="s">
        <v>1855</v>
      </c>
      <c r="J844" s="13" t="s">
        <v>1120</v>
      </c>
    </row>
    <row r="845" spans="1:10" s="13" customFormat="1" ht="14.25">
      <c r="A845" s="4" t="s">
        <v>56</v>
      </c>
      <c r="B845" s="4" t="s">
        <v>6088</v>
      </c>
      <c r="C845" s="4" t="s">
        <v>122</v>
      </c>
      <c r="D845" s="4" t="s">
        <v>3157</v>
      </c>
      <c r="E845" s="4" t="s">
        <v>3158</v>
      </c>
      <c r="F845" s="4" t="s">
        <v>1952</v>
      </c>
      <c r="G845" s="21"/>
      <c r="H845" s="21" t="s">
        <v>3159</v>
      </c>
      <c r="I845" s="249" t="s">
        <v>1855</v>
      </c>
      <c r="J845" s="13" t="s">
        <v>1120</v>
      </c>
    </row>
    <row r="846" spans="1:10" s="13" customFormat="1">
      <c r="A846" s="175" t="s">
        <v>56</v>
      </c>
      <c r="B846" s="175" t="s">
        <v>6088</v>
      </c>
      <c r="C846" s="175" t="s">
        <v>124</v>
      </c>
      <c r="D846" s="175" t="s">
        <v>3059</v>
      </c>
      <c r="E846" s="175" t="s">
        <v>15729</v>
      </c>
      <c r="F846" s="175" t="s">
        <v>1952</v>
      </c>
      <c r="G846" s="465" t="s">
        <v>14353</v>
      </c>
      <c r="H846" s="252" t="s">
        <v>3061</v>
      </c>
      <c r="I846" s="246" t="s">
        <v>1954</v>
      </c>
      <c r="J846" s="182" t="s">
        <v>1120</v>
      </c>
    </row>
    <row r="847" spans="1:10" s="13" customFormat="1" ht="14.25">
      <c r="A847" s="4" t="s">
        <v>56</v>
      </c>
      <c r="B847" s="4" t="s">
        <v>6088</v>
      </c>
      <c r="C847" s="4" t="s">
        <v>124</v>
      </c>
      <c r="D847" s="4" t="s">
        <v>3160</v>
      </c>
      <c r="E847" s="4" t="s">
        <v>3161</v>
      </c>
      <c r="F847" s="4" t="s">
        <v>1952</v>
      </c>
      <c r="G847" s="21"/>
      <c r="H847" s="21" t="s">
        <v>3162</v>
      </c>
      <c r="I847" s="249" t="s">
        <v>1855</v>
      </c>
      <c r="J847" s="13" t="s">
        <v>1120</v>
      </c>
    </row>
    <row r="848" spans="1:10" s="13" customFormat="1" ht="14.25">
      <c r="A848" s="4" t="s">
        <v>56</v>
      </c>
      <c r="B848" s="4" t="s">
        <v>6088</v>
      </c>
      <c r="C848" s="4" t="s">
        <v>124</v>
      </c>
      <c r="D848" s="4" t="s">
        <v>3163</v>
      </c>
      <c r="E848" s="4" t="s">
        <v>3164</v>
      </c>
      <c r="F848" s="4" t="s">
        <v>2057</v>
      </c>
      <c r="G848" s="21"/>
      <c r="H848" s="21" t="s">
        <v>3165</v>
      </c>
      <c r="I848" s="249" t="s">
        <v>1855</v>
      </c>
      <c r="J848" s="13" t="s">
        <v>1120</v>
      </c>
    </row>
    <row r="849" spans="1:10" s="13" customFormat="1" ht="14.25">
      <c r="A849" s="4" t="s">
        <v>56</v>
      </c>
      <c r="B849" s="4" t="s">
        <v>6088</v>
      </c>
      <c r="C849" s="4" t="s">
        <v>124</v>
      </c>
      <c r="D849" s="4" t="s">
        <v>3166</v>
      </c>
      <c r="E849" s="4" t="s">
        <v>3167</v>
      </c>
      <c r="F849" s="4" t="s">
        <v>1952</v>
      </c>
      <c r="G849" s="21"/>
      <c r="H849" s="21" t="s">
        <v>3168</v>
      </c>
      <c r="I849" s="249" t="s">
        <v>1855</v>
      </c>
      <c r="J849" s="13" t="s">
        <v>1120</v>
      </c>
    </row>
    <row r="850" spans="1:10" s="13" customFormat="1" ht="14.25">
      <c r="A850" s="4" t="s">
        <v>56</v>
      </c>
      <c r="B850" s="4" t="s">
        <v>6088</v>
      </c>
      <c r="C850" s="4" t="s">
        <v>124</v>
      </c>
      <c r="D850" s="4" t="s">
        <v>3169</v>
      </c>
      <c r="E850" s="4" t="s">
        <v>3170</v>
      </c>
      <c r="F850" s="4" t="s">
        <v>2057</v>
      </c>
      <c r="G850" s="21"/>
      <c r="H850" s="21" t="s">
        <v>3171</v>
      </c>
      <c r="I850" s="249" t="s">
        <v>1855</v>
      </c>
      <c r="J850" s="13" t="s">
        <v>1120</v>
      </c>
    </row>
    <row r="851" spans="1:10" s="13" customFormat="1" ht="14.25">
      <c r="A851" s="4" t="s">
        <v>56</v>
      </c>
      <c r="B851" s="4" t="s">
        <v>6088</v>
      </c>
      <c r="C851" s="4" t="s">
        <v>124</v>
      </c>
      <c r="D851" s="4" t="s">
        <v>3172</v>
      </c>
      <c r="E851" s="4" t="s">
        <v>3173</v>
      </c>
      <c r="F851" s="4" t="s">
        <v>2057</v>
      </c>
      <c r="G851" s="21"/>
      <c r="H851" s="21" t="s">
        <v>3174</v>
      </c>
      <c r="I851" s="249" t="s">
        <v>1855</v>
      </c>
      <c r="J851" s="13" t="s">
        <v>1120</v>
      </c>
    </row>
    <row r="852" spans="1:10" s="13" customFormat="1" ht="14.25">
      <c r="A852" s="4" t="s">
        <v>56</v>
      </c>
      <c r="B852" s="4" t="s">
        <v>6088</v>
      </c>
      <c r="C852" s="4" t="s">
        <v>124</v>
      </c>
      <c r="D852" s="4" t="s">
        <v>3175</v>
      </c>
      <c r="E852" s="4" t="s">
        <v>3176</v>
      </c>
      <c r="F852" s="4" t="s">
        <v>1952</v>
      </c>
      <c r="G852" s="21"/>
      <c r="H852" s="21" t="s">
        <v>3177</v>
      </c>
      <c r="I852" s="249" t="s">
        <v>1855</v>
      </c>
      <c r="J852" s="13" t="s">
        <v>1120</v>
      </c>
    </row>
    <row r="853" spans="1:10" s="13" customFormat="1" ht="14.25">
      <c r="A853" s="4" t="s">
        <v>56</v>
      </c>
      <c r="B853" s="4" t="s">
        <v>6088</v>
      </c>
      <c r="C853" s="4" t="s">
        <v>124</v>
      </c>
      <c r="D853" s="4" t="s">
        <v>3178</v>
      </c>
      <c r="E853" s="4" t="s">
        <v>3179</v>
      </c>
      <c r="F853" s="4" t="s">
        <v>1952</v>
      </c>
      <c r="G853" s="21"/>
      <c r="H853" s="21" t="s">
        <v>3180</v>
      </c>
      <c r="I853" s="249" t="s">
        <v>1855</v>
      </c>
      <c r="J853" s="13" t="s">
        <v>1120</v>
      </c>
    </row>
    <row r="854" spans="1:10" s="13" customFormat="1" ht="14.25">
      <c r="A854" s="4" t="s">
        <v>56</v>
      </c>
      <c r="B854" s="4" t="s">
        <v>6088</v>
      </c>
      <c r="C854" s="4" t="s">
        <v>124</v>
      </c>
      <c r="D854" s="4" t="s">
        <v>3181</v>
      </c>
      <c r="E854" s="4" t="s">
        <v>3182</v>
      </c>
      <c r="F854" s="4" t="s">
        <v>1952</v>
      </c>
      <c r="G854" s="21"/>
      <c r="H854" s="21" t="s">
        <v>3183</v>
      </c>
      <c r="I854" s="249" t="s">
        <v>1855</v>
      </c>
      <c r="J854" s="13" t="s">
        <v>1120</v>
      </c>
    </row>
    <row r="855" spans="1:10" s="13" customFormat="1" ht="14.25">
      <c r="A855" s="4" t="s">
        <v>56</v>
      </c>
      <c r="B855" s="4" t="s">
        <v>6088</v>
      </c>
      <c r="C855" s="4" t="s">
        <v>124</v>
      </c>
      <c r="D855" s="4" t="s">
        <v>3184</v>
      </c>
      <c r="E855" s="4" t="s">
        <v>3185</v>
      </c>
      <c r="F855" s="4" t="s">
        <v>2057</v>
      </c>
      <c r="G855" s="21"/>
      <c r="H855" s="21" t="s">
        <v>3186</v>
      </c>
      <c r="I855" s="249" t="s">
        <v>1855</v>
      </c>
      <c r="J855" s="13" t="s">
        <v>1120</v>
      </c>
    </row>
    <row r="856" spans="1:10" s="13" customFormat="1" ht="14.25">
      <c r="A856" s="4" t="s">
        <v>56</v>
      </c>
      <c r="B856" s="4" t="s">
        <v>6088</v>
      </c>
      <c r="C856" s="4" t="s">
        <v>124</v>
      </c>
      <c r="D856" s="4" t="s">
        <v>3187</v>
      </c>
      <c r="E856" s="4" t="s">
        <v>3185</v>
      </c>
      <c r="F856" s="4" t="s">
        <v>1952</v>
      </c>
      <c r="G856" s="21"/>
      <c r="H856" s="21" t="s">
        <v>3188</v>
      </c>
      <c r="I856" s="249" t="s">
        <v>1855</v>
      </c>
      <c r="J856" s="13" t="s">
        <v>1120</v>
      </c>
    </row>
    <row r="857" spans="1:10" s="13" customFormat="1" ht="14.25">
      <c r="A857" s="4" t="s">
        <v>56</v>
      </c>
      <c r="B857" s="4" t="s">
        <v>6088</v>
      </c>
      <c r="C857" s="4" t="s">
        <v>124</v>
      </c>
      <c r="D857" s="4" t="s">
        <v>3189</v>
      </c>
      <c r="E857" s="4" t="s">
        <v>3185</v>
      </c>
      <c r="F857" s="4" t="s">
        <v>2057</v>
      </c>
      <c r="G857" s="21"/>
      <c r="H857" s="21" t="s">
        <v>3190</v>
      </c>
      <c r="I857" s="249" t="s">
        <v>1855</v>
      </c>
      <c r="J857" s="13" t="s">
        <v>1120</v>
      </c>
    </row>
    <row r="858" spans="1:10" s="13" customFormat="1" ht="14.25">
      <c r="A858" s="4" t="s">
        <v>56</v>
      </c>
      <c r="B858" s="4" t="s">
        <v>6088</v>
      </c>
      <c r="C858" s="4" t="s">
        <v>124</v>
      </c>
      <c r="D858" s="4" t="s">
        <v>3191</v>
      </c>
      <c r="E858" s="4" t="s">
        <v>3192</v>
      </c>
      <c r="F858" s="4" t="s">
        <v>1952</v>
      </c>
      <c r="G858" s="21"/>
      <c r="H858" s="21" t="s">
        <v>3193</v>
      </c>
      <c r="I858" s="249" t="s">
        <v>1855</v>
      </c>
      <c r="J858" s="13" t="s">
        <v>1120</v>
      </c>
    </row>
    <row r="859" spans="1:10" s="13" customFormat="1">
      <c r="A859" s="175" t="s">
        <v>56</v>
      </c>
      <c r="B859" s="175" t="s">
        <v>6088</v>
      </c>
      <c r="C859" s="175" t="s">
        <v>126</v>
      </c>
      <c r="D859" s="175" t="s">
        <v>3059</v>
      </c>
      <c r="E859" s="175" t="s">
        <v>15729</v>
      </c>
      <c r="F859" s="175" t="s">
        <v>1952</v>
      </c>
      <c r="G859" s="465" t="s">
        <v>14353</v>
      </c>
      <c r="H859" s="252" t="s">
        <v>3061</v>
      </c>
      <c r="I859" s="246" t="s">
        <v>1954</v>
      </c>
      <c r="J859" s="182" t="s">
        <v>1120</v>
      </c>
    </row>
    <row r="860" spans="1:10" s="13" customFormat="1" ht="14.25">
      <c r="A860" s="4" t="s">
        <v>56</v>
      </c>
      <c r="B860" s="4" t="s">
        <v>6088</v>
      </c>
      <c r="C860" s="4" t="s">
        <v>126</v>
      </c>
      <c r="D860" s="4" t="s">
        <v>3194</v>
      </c>
      <c r="E860" s="4" t="s">
        <v>3195</v>
      </c>
      <c r="F860" s="4" t="s">
        <v>1952</v>
      </c>
      <c r="G860" s="21"/>
      <c r="H860" s="21" t="s">
        <v>3196</v>
      </c>
      <c r="I860" s="249" t="s">
        <v>1855</v>
      </c>
      <c r="J860" s="13" t="s">
        <v>1120</v>
      </c>
    </row>
    <row r="861" spans="1:10" s="13" customFormat="1" ht="14.25">
      <c r="A861" s="4" t="s">
        <v>56</v>
      </c>
      <c r="B861" s="4" t="s">
        <v>6088</v>
      </c>
      <c r="C861" s="4" t="s">
        <v>126</v>
      </c>
      <c r="D861" s="4" t="s">
        <v>3197</v>
      </c>
      <c r="E861" s="4" t="s">
        <v>3198</v>
      </c>
      <c r="F861" s="4" t="s">
        <v>1952</v>
      </c>
      <c r="G861" s="21"/>
      <c r="H861" s="21" t="s">
        <v>3199</v>
      </c>
      <c r="I861" s="249" t="s">
        <v>1855</v>
      </c>
      <c r="J861" s="13" t="s">
        <v>1120</v>
      </c>
    </row>
    <row r="862" spans="1:10" s="13" customFormat="1" ht="14.25">
      <c r="A862" s="4" t="s">
        <v>56</v>
      </c>
      <c r="B862" s="4" t="s">
        <v>6088</v>
      </c>
      <c r="C862" s="4" t="s">
        <v>126</v>
      </c>
      <c r="D862" s="4" t="s">
        <v>3200</v>
      </c>
      <c r="E862" s="4" t="s">
        <v>3201</v>
      </c>
      <c r="F862" s="4" t="s">
        <v>2057</v>
      </c>
      <c r="G862" s="21"/>
      <c r="H862" s="21" t="s">
        <v>3202</v>
      </c>
      <c r="I862" s="249" t="s">
        <v>1855</v>
      </c>
      <c r="J862" s="13" t="s">
        <v>1120</v>
      </c>
    </row>
    <row r="863" spans="1:10" s="13" customFormat="1" ht="14.25">
      <c r="A863" s="4" t="s">
        <v>56</v>
      </c>
      <c r="B863" s="4" t="s">
        <v>6088</v>
      </c>
      <c r="C863" s="4" t="s">
        <v>126</v>
      </c>
      <c r="D863" s="4" t="s">
        <v>3203</v>
      </c>
      <c r="E863" s="4" t="s">
        <v>3204</v>
      </c>
      <c r="F863" s="4" t="s">
        <v>1952</v>
      </c>
      <c r="G863" s="21"/>
      <c r="H863" s="21" t="s">
        <v>3205</v>
      </c>
      <c r="I863" s="249" t="s">
        <v>1855</v>
      </c>
      <c r="J863" s="13" t="s">
        <v>1120</v>
      </c>
    </row>
    <row r="864" spans="1:10" s="13" customFormat="1" ht="14.25">
      <c r="A864" s="4" t="s">
        <v>56</v>
      </c>
      <c r="B864" s="4" t="s">
        <v>6088</v>
      </c>
      <c r="C864" s="4" t="s">
        <v>126</v>
      </c>
      <c r="D864" s="4" t="s">
        <v>3206</v>
      </c>
      <c r="E864" s="4" t="s">
        <v>3207</v>
      </c>
      <c r="F864" s="4" t="s">
        <v>1952</v>
      </c>
      <c r="G864" s="21"/>
      <c r="H864" s="21" t="s">
        <v>3208</v>
      </c>
      <c r="I864" s="249" t="s">
        <v>1855</v>
      </c>
      <c r="J864" s="13" t="s">
        <v>1120</v>
      </c>
    </row>
    <row r="865" spans="1:10" s="13" customFormat="1" ht="14.25">
      <c r="A865" s="4" t="s">
        <v>56</v>
      </c>
      <c r="B865" s="4" t="s">
        <v>6088</v>
      </c>
      <c r="C865" s="4" t="s">
        <v>126</v>
      </c>
      <c r="D865" s="4" t="s">
        <v>3209</v>
      </c>
      <c r="E865" s="4" t="s">
        <v>3210</v>
      </c>
      <c r="F865" s="4" t="s">
        <v>1952</v>
      </c>
      <c r="G865" s="21"/>
      <c r="H865" s="21" t="s">
        <v>3211</v>
      </c>
      <c r="I865" s="249" t="s">
        <v>1855</v>
      </c>
      <c r="J865" s="13" t="s">
        <v>1120</v>
      </c>
    </row>
    <row r="866" spans="1:10" s="13" customFormat="1" ht="14.25">
      <c r="A866" s="4" t="s">
        <v>56</v>
      </c>
      <c r="B866" s="4" t="s">
        <v>6088</v>
      </c>
      <c r="C866" s="4" t="s">
        <v>126</v>
      </c>
      <c r="D866" s="4" t="s">
        <v>3212</v>
      </c>
      <c r="E866" s="4" t="s">
        <v>3213</v>
      </c>
      <c r="F866" s="4" t="s">
        <v>1952</v>
      </c>
      <c r="G866" s="21"/>
      <c r="H866" s="21" t="s">
        <v>3214</v>
      </c>
      <c r="I866" s="249" t="s">
        <v>1855</v>
      </c>
      <c r="J866" s="13" t="s">
        <v>1120</v>
      </c>
    </row>
    <row r="867" spans="1:10" s="13" customFormat="1" ht="14.25">
      <c r="A867" s="4" t="s">
        <v>56</v>
      </c>
      <c r="B867" s="4" t="s">
        <v>6088</v>
      </c>
      <c r="C867" s="4" t="s">
        <v>126</v>
      </c>
      <c r="D867" s="4" t="s">
        <v>3215</v>
      </c>
      <c r="E867" s="4" t="s">
        <v>3216</v>
      </c>
      <c r="F867" s="4" t="s">
        <v>1952</v>
      </c>
      <c r="G867" s="21"/>
      <c r="H867" s="21" t="s">
        <v>3217</v>
      </c>
      <c r="I867" s="249" t="s">
        <v>1855</v>
      </c>
      <c r="J867" s="13" t="s">
        <v>1120</v>
      </c>
    </row>
    <row r="868" spans="1:10" s="13" customFormat="1" ht="14.25">
      <c r="A868" s="4" t="s">
        <v>56</v>
      </c>
      <c r="B868" s="4" t="s">
        <v>6088</v>
      </c>
      <c r="C868" s="4" t="s">
        <v>126</v>
      </c>
      <c r="D868" s="4" t="s">
        <v>3218</v>
      </c>
      <c r="E868" s="4" t="s">
        <v>3219</v>
      </c>
      <c r="F868" s="4" t="s">
        <v>1952</v>
      </c>
      <c r="G868" s="21"/>
      <c r="H868" s="21" t="s">
        <v>3220</v>
      </c>
      <c r="I868" s="249" t="s">
        <v>1855</v>
      </c>
      <c r="J868" s="13" t="s">
        <v>1120</v>
      </c>
    </row>
    <row r="869" spans="1:10" s="13" customFormat="1">
      <c r="A869" s="175" t="s">
        <v>56</v>
      </c>
      <c r="B869" s="175" t="s">
        <v>6088</v>
      </c>
      <c r="C869" s="175" t="s">
        <v>128</v>
      </c>
      <c r="D869" s="175" t="s">
        <v>3059</v>
      </c>
      <c r="E869" s="175" t="s">
        <v>15729</v>
      </c>
      <c r="F869" s="175" t="s">
        <v>1952</v>
      </c>
      <c r="G869" s="465" t="s">
        <v>14353</v>
      </c>
      <c r="H869" s="252" t="s">
        <v>3061</v>
      </c>
      <c r="I869" s="246" t="s">
        <v>1954</v>
      </c>
      <c r="J869" s="182" t="s">
        <v>1120</v>
      </c>
    </row>
    <row r="870" spans="1:10" s="13" customFormat="1" ht="14.25">
      <c r="A870" s="4" t="s">
        <v>56</v>
      </c>
      <c r="B870" s="4" t="s">
        <v>6088</v>
      </c>
      <c r="C870" s="4" t="s">
        <v>128</v>
      </c>
      <c r="D870" s="4" t="s">
        <v>2095</v>
      </c>
      <c r="E870" s="4" t="s">
        <v>3221</v>
      </c>
      <c r="F870" s="4" t="s">
        <v>1952</v>
      </c>
      <c r="G870" s="21"/>
      <c r="H870" s="21" t="s">
        <v>3222</v>
      </c>
      <c r="I870" s="249" t="s">
        <v>1855</v>
      </c>
      <c r="J870" s="13" t="s">
        <v>1120</v>
      </c>
    </row>
    <row r="871" spans="1:10" s="13" customFormat="1" ht="14.25">
      <c r="A871" s="4" t="s">
        <v>56</v>
      </c>
      <c r="B871" s="4" t="s">
        <v>6088</v>
      </c>
      <c r="C871" s="4" t="s">
        <v>128</v>
      </c>
      <c r="D871" s="4" t="s">
        <v>1998</v>
      </c>
      <c r="E871" s="4" t="s">
        <v>2876</v>
      </c>
      <c r="F871" s="4" t="s">
        <v>1952</v>
      </c>
      <c r="G871" s="21"/>
      <c r="H871" s="21" t="s">
        <v>3223</v>
      </c>
      <c r="I871" s="249" t="s">
        <v>1855</v>
      </c>
      <c r="J871" s="13" t="s">
        <v>1120</v>
      </c>
    </row>
    <row r="872" spans="1:10" s="13" customFormat="1" ht="14.25">
      <c r="A872" s="4" t="s">
        <v>56</v>
      </c>
      <c r="B872" s="4" t="s">
        <v>6088</v>
      </c>
      <c r="C872" s="4" t="s">
        <v>128</v>
      </c>
      <c r="D872" s="4" t="s">
        <v>2001</v>
      </c>
      <c r="E872" s="4" t="s">
        <v>2878</v>
      </c>
      <c r="F872" s="4" t="s">
        <v>1952</v>
      </c>
      <c r="G872" s="21"/>
      <c r="H872" s="21" t="s">
        <v>3224</v>
      </c>
      <c r="I872" s="249" t="s">
        <v>1855</v>
      </c>
      <c r="J872" s="13" t="s">
        <v>1120</v>
      </c>
    </row>
    <row r="873" spans="1:10" s="13" customFormat="1" ht="14.25">
      <c r="A873" s="4" t="s">
        <v>56</v>
      </c>
      <c r="B873" s="4" t="s">
        <v>6088</v>
      </c>
      <c r="C873" s="4" t="s">
        <v>128</v>
      </c>
      <c r="D873" s="4" t="s">
        <v>2004</v>
      </c>
      <c r="E873" s="4" t="s">
        <v>3225</v>
      </c>
      <c r="F873" s="4" t="s">
        <v>1952</v>
      </c>
      <c r="G873" s="21"/>
      <c r="H873" s="21" t="s">
        <v>3226</v>
      </c>
      <c r="I873" s="249" t="s">
        <v>1855</v>
      </c>
      <c r="J873" s="13" t="s">
        <v>1120</v>
      </c>
    </row>
    <row r="874" spans="1:10" s="13" customFormat="1">
      <c r="A874" s="175" t="s">
        <v>56</v>
      </c>
      <c r="B874" s="175" t="s">
        <v>6088</v>
      </c>
      <c r="C874" s="175" t="s">
        <v>593</v>
      </c>
      <c r="D874" s="175" t="s">
        <v>3059</v>
      </c>
      <c r="E874" s="175" t="s">
        <v>15729</v>
      </c>
      <c r="F874" s="175" t="s">
        <v>1952</v>
      </c>
      <c r="G874" s="465" t="s">
        <v>14353</v>
      </c>
      <c r="H874" s="252" t="s">
        <v>3061</v>
      </c>
      <c r="I874" s="246" t="s">
        <v>1954</v>
      </c>
      <c r="J874" s="182" t="s">
        <v>1120</v>
      </c>
    </row>
    <row r="875" spans="1:10" s="13" customFormat="1" ht="14.25">
      <c r="A875" s="4" t="s">
        <v>56</v>
      </c>
      <c r="B875" s="4" t="s">
        <v>6088</v>
      </c>
      <c r="C875" s="4" t="s">
        <v>593</v>
      </c>
      <c r="D875" s="4" t="s">
        <v>3227</v>
      </c>
      <c r="E875" s="4" t="s">
        <v>1859</v>
      </c>
      <c r="F875" s="4" t="s">
        <v>1952</v>
      </c>
      <c r="G875" s="21"/>
      <c r="H875" s="21" t="s">
        <v>3228</v>
      </c>
      <c r="I875" s="249" t="s">
        <v>1855</v>
      </c>
      <c r="J875" s="13" t="s">
        <v>1120</v>
      </c>
    </row>
    <row r="876" spans="1:10" s="13" customFormat="1" ht="14.25">
      <c r="A876" s="4" t="s">
        <v>56</v>
      </c>
      <c r="B876" s="4" t="s">
        <v>6088</v>
      </c>
      <c r="C876" s="4" t="s">
        <v>593</v>
      </c>
      <c r="D876" s="4" t="s">
        <v>3229</v>
      </c>
      <c r="E876" s="4" t="s">
        <v>1859</v>
      </c>
      <c r="F876" s="4" t="s">
        <v>2057</v>
      </c>
      <c r="G876" s="21"/>
      <c r="H876" s="21" t="s">
        <v>3230</v>
      </c>
      <c r="I876" s="249" t="s">
        <v>1855</v>
      </c>
      <c r="J876" s="13" t="s">
        <v>1120</v>
      </c>
    </row>
    <row r="877" spans="1:10" s="13" customFormat="1" ht="14.25">
      <c r="A877" s="4" t="s">
        <v>56</v>
      </c>
      <c r="B877" s="4" t="s">
        <v>6088</v>
      </c>
      <c r="C877" s="4" t="s">
        <v>593</v>
      </c>
      <c r="D877" s="4" t="s">
        <v>3231</v>
      </c>
      <c r="E877" s="4" t="s">
        <v>2020</v>
      </c>
      <c r="F877" s="4" t="s">
        <v>1952</v>
      </c>
      <c r="G877" s="21"/>
      <c r="H877" s="21" t="s">
        <v>3232</v>
      </c>
      <c r="I877" s="249" t="s">
        <v>1855</v>
      </c>
      <c r="J877" s="13" t="s">
        <v>1120</v>
      </c>
    </row>
    <row r="878" spans="1:10" s="13" customFormat="1" ht="14.25">
      <c r="A878" s="4" t="s">
        <v>56</v>
      </c>
      <c r="B878" s="4" t="s">
        <v>6088</v>
      </c>
      <c r="C878" s="4" t="s">
        <v>593</v>
      </c>
      <c r="D878" s="4" t="s">
        <v>3233</v>
      </c>
      <c r="E878" s="4" t="s">
        <v>2020</v>
      </c>
      <c r="F878" s="4" t="s">
        <v>1952</v>
      </c>
      <c r="G878" s="21"/>
      <c r="H878" s="21" t="s">
        <v>3234</v>
      </c>
      <c r="I878" s="249" t="s">
        <v>1855</v>
      </c>
      <c r="J878" s="13" t="s">
        <v>1120</v>
      </c>
    </row>
    <row r="879" spans="1:10" s="13" customFormat="1">
      <c r="A879" s="175" t="s">
        <v>56</v>
      </c>
      <c r="B879" s="175" t="s">
        <v>6088</v>
      </c>
      <c r="C879" s="175" t="s">
        <v>142</v>
      </c>
      <c r="D879" s="175" t="s">
        <v>3066</v>
      </c>
      <c r="E879" s="175" t="s">
        <v>15730</v>
      </c>
      <c r="F879" s="175" t="s">
        <v>1952</v>
      </c>
      <c r="G879" s="465" t="s">
        <v>14353</v>
      </c>
      <c r="H879" s="252" t="s">
        <v>3068</v>
      </c>
      <c r="I879" s="246" t="s">
        <v>1954</v>
      </c>
      <c r="J879" s="182" t="s">
        <v>1120</v>
      </c>
    </row>
    <row r="880" spans="1:10" s="13" customFormat="1" ht="14.25">
      <c r="A880" s="4" t="s">
        <v>56</v>
      </c>
      <c r="B880" s="4" t="s">
        <v>6088</v>
      </c>
      <c r="C880" s="4" t="s">
        <v>142</v>
      </c>
      <c r="D880" s="4" t="s">
        <v>3236</v>
      </c>
      <c r="E880" s="4" t="s">
        <v>3237</v>
      </c>
      <c r="F880" s="4" t="s">
        <v>1952</v>
      </c>
      <c r="G880" s="21"/>
      <c r="H880" s="21" t="s">
        <v>3238</v>
      </c>
      <c r="I880" s="249" t="s">
        <v>1855</v>
      </c>
      <c r="J880" s="13" t="s">
        <v>1120</v>
      </c>
    </row>
    <row r="881" spans="1:10" s="13" customFormat="1" ht="14.25">
      <c r="A881" s="4" t="s">
        <v>56</v>
      </c>
      <c r="B881" s="4" t="s">
        <v>6088</v>
      </c>
      <c r="C881" s="4" t="s">
        <v>142</v>
      </c>
      <c r="D881" s="4" t="s">
        <v>3239</v>
      </c>
      <c r="E881" s="4" t="s">
        <v>3240</v>
      </c>
      <c r="F881" s="4" t="s">
        <v>1952</v>
      </c>
      <c r="G881" s="21"/>
      <c r="H881" s="21" t="s">
        <v>3241</v>
      </c>
      <c r="I881" s="249" t="s">
        <v>1855</v>
      </c>
      <c r="J881" s="13" t="s">
        <v>1120</v>
      </c>
    </row>
    <row r="882" spans="1:10" s="13" customFormat="1" ht="14.25">
      <c r="A882" s="4" t="s">
        <v>56</v>
      </c>
      <c r="B882" s="4" t="s">
        <v>6088</v>
      </c>
      <c r="C882" s="4" t="s">
        <v>142</v>
      </c>
      <c r="D882" s="4" t="s">
        <v>3242</v>
      </c>
      <c r="E882" s="4" t="s">
        <v>3243</v>
      </c>
      <c r="F882" s="4" t="s">
        <v>2057</v>
      </c>
      <c r="G882" s="21"/>
      <c r="H882" s="21" t="s">
        <v>3244</v>
      </c>
      <c r="I882" s="249" t="s">
        <v>1855</v>
      </c>
      <c r="J882" s="13" t="s">
        <v>1120</v>
      </c>
    </row>
    <row r="883" spans="1:10" s="13" customFormat="1" ht="14.25">
      <c r="A883" s="4" t="s">
        <v>56</v>
      </c>
      <c r="B883" s="4" t="s">
        <v>6088</v>
      </c>
      <c r="C883" s="4" t="s">
        <v>142</v>
      </c>
      <c r="D883" s="4" t="s">
        <v>3245</v>
      </c>
      <c r="E883" s="4" t="s">
        <v>3246</v>
      </c>
      <c r="F883" s="4" t="s">
        <v>1952</v>
      </c>
      <c r="G883" s="21"/>
      <c r="H883" s="21" t="s">
        <v>3247</v>
      </c>
      <c r="I883" s="249" t="s">
        <v>1855</v>
      </c>
      <c r="J883" s="13" t="s">
        <v>1120</v>
      </c>
    </row>
    <row r="884" spans="1:10" s="13" customFormat="1" ht="14.25">
      <c r="A884" s="4" t="s">
        <v>56</v>
      </c>
      <c r="B884" s="4" t="s">
        <v>6088</v>
      </c>
      <c r="C884" s="4" t="s">
        <v>142</v>
      </c>
      <c r="D884" s="4" t="s">
        <v>2083</v>
      </c>
      <c r="E884" s="4" t="s">
        <v>2084</v>
      </c>
      <c r="F884" s="4" t="s">
        <v>1952</v>
      </c>
      <c r="G884" s="21"/>
      <c r="H884" s="21" t="s">
        <v>3248</v>
      </c>
      <c r="I884" s="249" t="s">
        <v>1855</v>
      </c>
      <c r="J884" s="13" t="s">
        <v>1120</v>
      </c>
    </row>
    <row r="885" spans="1:10" s="13" customFormat="1" ht="14.25">
      <c r="A885" s="4" t="s">
        <v>56</v>
      </c>
      <c r="B885" s="4" t="s">
        <v>6088</v>
      </c>
      <c r="C885" s="4" t="s">
        <v>142</v>
      </c>
      <c r="D885" s="4" t="s">
        <v>3143</v>
      </c>
      <c r="E885" s="4" t="s">
        <v>3249</v>
      </c>
      <c r="F885" s="4" t="s">
        <v>1952</v>
      </c>
      <c r="G885" s="21"/>
      <c r="H885" s="21" t="s">
        <v>3250</v>
      </c>
      <c r="I885" s="249" t="s">
        <v>1855</v>
      </c>
      <c r="J885" s="13" t="s">
        <v>1120</v>
      </c>
    </row>
    <row r="886" spans="1:10" s="13" customFormat="1" ht="14.25">
      <c r="A886" s="4" t="s">
        <v>56</v>
      </c>
      <c r="B886" s="4" t="s">
        <v>6088</v>
      </c>
      <c r="C886" s="4" t="s">
        <v>142</v>
      </c>
      <c r="D886" s="4" t="s">
        <v>3251</v>
      </c>
      <c r="E886" s="4" t="s">
        <v>3252</v>
      </c>
      <c r="F886" s="4" t="s">
        <v>1952</v>
      </c>
      <c r="G886" s="21"/>
      <c r="H886" s="21" t="s">
        <v>3253</v>
      </c>
      <c r="I886" s="249" t="s">
        <v>1855</v>
      </c>
      <c r="J886" s="13" t="s">
        <v>1120</v>
      </c>
    </row>
    <row r="887" spans="1:10" s="13" customFormat="1" ht="14.25">
      <c r="A887" s="4" t="s">
        <v>56</v>
      </c>
      <c r="B887" s="4" t="s">
        <v>6088</v>
      </c>
      <c r="C887" s="4" t="s">
        <v>142</v>
      </c>
      <c r="D887" s="4" t="s">
        <v>3254</v>
      </c>
      <c r="E887" s="4" t="s">
        <v>3255</v>
      </c>
      <c r="F887" s="4" t="s">
        <v>1952</v>
      </c>
      <c r="G887" s="21"/>
      <c r="H887" s="21" t="s">
        <v>3256</v>
      </c>
      <c r="I887" s="249" t="s">
        <v>1855</v>
      </c>
      <c r="J887" s="13" t="s">
        <v>1120</v>
      </c>
    </row>
    <row r="888" spans="1:10" s="13" customFormat="1" ht="14.25">
      <c r="A888" s="4" t="s">
        <v>56</v>
      </c>
      <c r="B888" s="4" t="s">
        <v>6088</v>
      </c>
      <c r="C888" s="4" t="s">
        <v>142</v>
      </c>
      <c r="D888" s="4" t="s">
        <v>3257</v>
      </c>
      <c r="E888" s="4" t="s">
        <v>3258</v>
      </c>
      <c r="F888" s="4" t="s">
        <v>1952</v>
      </c>
      <c r="G888" s="21"/>
      <c r="H888" s="21" t="s">
        <v>3259</v>
      </c>
      <c r="I888" s="249" t="s">
        <v>1855</v>
      </c>
      <c r="J888" s="13" t="s">
        <v>1120</v>
      </c>
    </row>
    <row r="889" spans="1:10" s="13" customFormat="1" ht="14.25">
      <c r="A889" s="4" t="s">
        <v>56</v>
      </c>
      <c r="B889" s="4" t="s">
        <v>6088</v>
      </c>
      <c r="C889" s="4" t="s">
        <v>142</v>
      </c>
      <c r="D889" s="4" t="s">
        <v>3260</v>
      </c>
      <c r="E889" s="4" t="s">
        <v>3261</v>
      </c>
      <c r="F889" s="4" t="s">
        <v>1952</v>
      </c>
      <c r="G889" s="21"/>
      <c r="H889" s="21" t="s">
        <v>3262</v>
      </c>
      <c r="I889" s="249" t="s">
        <v>1855</v>
      </c>
      <c r="J889" s="13" t="s">
        <v>1120</v>
      </c>
    </row>
    <row r="890" spans="1:10" s="13" customFormat="1" ht="14.25">
      <c r="A890" s="4" t="s">
        <v>56</v>
      </c>
      <c r="B890" s="4" t="s">
        <v>6088</v>
      </c>
      <c r="C890" s="4" t="s">
        <v>142</v>
      </c>
      <c r="D890" s="4" t="s">
        <v>3263</v>
      </c>
      <c r="E890" s="4" t="s">
        <v>3264</v>
      </c>
      <c r="F890" s="4" t="s">
        <v>1952</v>
      </c>
      <c r="G890" s="21"/>
      <c r="H890" s="21" t="s">
        <v>3265</v>
      </c>
      <c r="I890" s="249" t="s">
        <v>1855</v>
      </c>
      <c r="J890" s="13" t="s">
        <v>1120</v>
      </c>
    </row>
    <row r="891" spans="1:10" s="13" customFormat="1" ht="14.25">
      <c r="A891" s="4" t="s">
        <v>56</v>
      </c>
      <c r="B891" s="4" t="s">
        <v>6088</v>
      </c>
      <c r="C891" s="4" t="s">
        <v>142</v>
      </c>
      <c r="D891" s="4" t="s">
        <v>3266</v>
      </c>
      <c r="E891" s="4" t="s">
        <v>3267</v>
      </c>
      <c r="F891" s="4" t="s">
        <v>1952</v>
      </c>
      <c r="G891" s="21"/>
      <c r="H891" s="21" t="s">
        <v>3268</v>
      </c>
      <c r="I891" s="249" t="s">
        <v>1855</v>
      </c>
      <c r="J891" s="13" t="s">
        <v>1120</v>
      </c>
    </row>
    <row r="892" spans="1:10" s="13" customFormat="1" ht="14.25">
      <c r="A892" s="4" t="s">
        <v>56</v>
      </c>
      <c r="B892" s="4" t="s">
        <v>6088</v>
      </c>
      <c r="C892" s="4" t="s">
        <v>142</v>
      </c>
      <c r="D892" s="4" t="s">
        <v>3269</v>
      </c>
      <c r="E892" s="4" t="s">
        <v>3270</v>
      </c>
      <c r="F892" s="4" t="s">
        <v>1952</v>
      </c>
      <c r="G892" s="21"/>
      <c r="H892" s="21" t="s">
        <v>3271</v>
      </c>
      <c r="I892" s="249" t="s">
        <v>1855</v>
      </c>
      <c r="J892" s="13" t="s">
        <v>1120</v>
      </c>
    </row>
    <row r="893" spans="1:10" s="13" customFormat="1" ht="14.25">
      <c r="A893" s="4" t="s">
        <v>56</v>
      </c>
      <c r="B893" s="4" t="s">
        <v>6088</v>
      </c>
      <c r="C893" s="4" t="s">
        <v>142</v>
      </c>
      <c r="D893" s="4" t="s">
        <v>3127</v>
      </c>
      <c r="E893" s="4" t="s">
        <v>3272</v>
      </c>
      <c r="F893" s="4" t="s">
        <v>1952</v>
      </c>
      <c r="G893" s="21"/>
      <c r="H893" s="21" t="s">
        <v>3273</v>
      </c>
      <c r="I893" s="249" t="s">
        <v>1855</v>
      </c>
      <c r="J893" s="13" t="s">
        <v>1120</v>
      </c>
    </row>
    <row r="894" spans="1:10" s="13" customFormat="1">
      <c r="A894" s="175" t="s">
        <v>56</v>
      </c>
      <c r="B894" s="175" t="s">
        <v>6088</v>
      </c>
      <c r="C894" s="175" t="s">
        <v>144</v>
      </c>
      <c r="D894" s="175" t="s">
        <v>3066</v>
      </c>
      <c r="E894" s="175" t="s">
        <v>15730</v>
      </c>
      <c r="F894" s="175" t="s">
        <v>1952</v>
      </c>
      <c r="G894" s="465" t="s">
        <v>14353</v>
      </c>
      <c r="H894" s="252" t="s">
        <v>3068</v>
      </c>
      <c r="I894" s="246" t="s">
        <v>1954</v>
      </c>
      <c r="J894" s="182" t="s">
        <v>1120</v>
      </c>
    </row>
    <row r="895" spans="1:10" s="13" customFormat="1" ht="14.25">
      <c r="A895" s="4" t="s">
        <v>56</v>
      </c>
      <c r="B895" s="4" t="s">
        <v>6088</v>
      </c>
      <c r="C895" s="4" t="s">
        <v>144</v>
      </c>
      <c r="D895" s="4" t="s">
        <v>2095</v>
      </c>
      <c r="E895" s="4" t="s">
        <v>3221</v>
      </c>
      <c r="F895" s="4" t="s">
        <v>1952</v>
      </c>
      <c r="G895" s="21"/>
      <c r="H895" s="21" t="s">
        <v>3274</v>
      </c>
      <c r="I895" s="249" t="s">
        <v>1855</v>
      </c>
      <c r="J895" s="13" t="s">
        <v>1120</v>
      </c>
    </row>
    <row r="896" spans="1:10" s="13" customFormat="1" ht="14.25">
      <c r="A896" s="4" t="s">
        <v>56</v>
      </c>
      <c r="B896" s="4" t="s">
        <v>6088</v>
      </c>
      <c r="C896" s="4" t="s">
        <v>144</v>
      </c>
      <c r="D896" s="4" t="s">
        <v>1998</v>
      </c>
      <c r="E896" s="4" t="s">
        <v>2876</v>
      </c>
      <c r="F896" s="4" t="s">
        <v>1952</v>
      </c>
      <c r="G896" s="21"/>
      <c r="H896" s="21" t="s">
        <v>3275</v>
      </c>
      <c r="I896" s="249" t="s">
        <v>1855</v>
      </c>
      <c r="J896" s="13" t="s">
        <v>1120</v>
      </c>
    </row>
    <row r="897" spans="1:10" s="13" customFormat="1" ht="14.25">
      <c r="A897" s="4" t="s">
        <v>56</v>
      </c>
      <c r="B897" s="4" t="s">
        <v>6088</v>
      </c>
      <c r="C897" s="4" t="s">
        <v>144</v>
      </c>
      <c r="D897" s="4" t="s">
        <v>2001</v>
      </c>
      <c r="E897" s="4" t="s">
        <v>2878</v>
      </c>
      <c r="F897" s="4" t="s">
        <v>1952</v>
      </c>
      <c r="G897" s="21"/>
      <c r="H897" s="21" t="s">
        <v>3276</v>
      </c>
      <c r="I897" s="249" t="s">
        <v>1855</v>
      </c>
      <c r="J897" s="13" t="s">
        <v>1120</v>
      </c>
    </row>
    <row r="898" spans="1:10" s="13" customFormat="1">
      <c r="A898" s="175" t="s">
        <v>56</v>
      </c>
      <c r="B898" s="175" t="s">
        <v>6088</v>
      </c>
      <c r="C898" s="175" t="s">
        <v>594</v>
      </c>
      <c r="D898" s="175" t="s">
        <v>3066</v>
      </c>
      <c r="E898" s="175" t="s">
        <v>15730</v>
      </c>
      <c r="F898" s="175" t="s">
        <v>1952</v>
      </c>
      <c r="G898" s="465" t="s">
        <v>14353</v>
      </c>
      <c r="H898" s="252" t="s">
        <v>3068</v>
      </c>
      <c r="I898" s="246" t="s">
        <v>1954</v>
      </c>
      <c r="J898" s="182" t="s">
        <v>1120</v>
      </c>
    </row>
    <row r="899" spans="1:10" s="13" customFormat="1" ht="14.25">
      <c r="A899" s="4" t="s">
        <v>56</v>
      </c>
      <c r="B899" s="4" t="s">
        <v>6088</v>
      </c>
      <c r="C899" s="4" t="s">
        <v>594</v>
      </c>
      <c r="D899" s="4" t="s">
        <v>3277</v>
      </c>
      <c r="E899" s="4" t="s">
        <v>1859</v>
      </c>
      <c r="F899" s="4" t="s">
        <v>2057</v>
      </c>
      <c r="G899" s="21"/>
      <c r="H899" s="21" t="s">
        <v>3278</v>
      </c>
      <c r="I899" s="249" t="s">
        <v>1855</v>
      </c>
      <c r="J899" s="13" t="s">
        <v>1120</v>
      </c>
    </row>
    <row r="900" spans="1:10" s="13" customFormat="1" ht="14.25">
      <c r="A900" s="4" t="s">
        <v>56</v>
      </c>
      <c r="B900" s="4" t="s">
        <v>6088</v>
      </c>
      <c r="C900" s="4" t="s">
        <v>594</v>
      </c>
      <c r="D900" s="4" t="s">
        <v>3279</v>
      </c>
      <c r="E900" s="4" t="s">
        <v>1760</v>
      </c>
      <c r="F900" s="4" t="s">
        <v>1952</v>
      </c>
      <c r="G900" s="21"/>
      <c r="H900" s="21" t="s">
        <v>3280</v>
      </c>
      <c r="I900" s="249" t="s">
        <v>1855</v>
      </c>
      <c r="J900" s="13" t="s">
        <v>1120</v>
      </c>
    </row>
    <row r="901" spans="1:10" s="13" customFormat="1" ht="14.25">
      <c r="A901" s="4" t="s">
        <v>56</v>
      </c>
      <c r="B901" s="4" t="s">
        <v>6088</v>
      </c>
      <c r="C901" s="4" t="s">
        <v>594</v>
      </c>
      <c r="D901" s="4" t="s">
        <v>3281</v>
      </c>
      <c r="E901" s="4" t="s">
        <v>1760</v>
      </c>
      <c r="F901" s="4" t="s">
        <v>1952</v>
      </c>
      <c r="G901" s="21"/>
      <c r="H901" s="21" t="s">
        <v>3282</v>
      </c>
      <c r="I901" s="249" t="s">
        <v>1855</v>
      </c>
      <c r="J901" s="13" t="s">
        <v>1120</v>
      </c>
    </row>
    <row r="902" spans="1:10" s="13" customFormat="1" ht="14.25">
      <c r="A902" s="4" t="s">
        <v>56</v>
      </c>
      <c r="B902" s="4" t="s">
        <v>6088</v>
      </c>
      <c r="C902" s="4" t="s">
        <v>594</v>
      </c>
      <c r="D902" s="4" t="s">
        <v>3283</v>
      </c>
      <c r="E902" s="4" t="s">
        <v>1760</v>
      </c>
      <c r="F902" s="4" t="s">
        <v>1952</v>
      </c>
      <c r="G902" s="21"/>
      <c r="H902" s="21" t="s">
        <v>3284</v>
      </c>
      <c r="I902" s="249" t="s">
        <v>1855</v>
      </c>
      <c r="J902" s="13" t="s">
        <v>1120</v>
      </c>
    </row>
    <row r="903" spans="1:10" s="13" customFormat="1">
      <c r="A903" s="175" t="s">
        <v>56</v>
      </c>
      <c r="B903" s="175" t="s">
        <v>6088</v>
      </c>
      <c r="C903" s="175" t="s">
        <v>150</v>
      </c>
      <c r="D903" s="175" t="s">
        <v>3073</v>
      </c>
      <c r="E903" s="175" t="s">
        <v>15731</v>
      </c>
      <c r="F903" s="175" t="s">
        <v>1952</v>
      </c>
      <c r="G903" s="465" t="s">
        <v>14353</v>
      </c>
      <c r="H903" s="252" t="s">
        <v>3075</v>
      </c>
      <c r="I903" s="246" t="s">
        <v>1954</v>
      </c>
      <c r="J903" s="182" t="s">
        <v>1120</v>
      </c>
    </row>
    <row r="904" spans="1:10" s="13" customFormat="1" ht="14.25">
      <c r="A904" s="4" t="s">
        <v>56</v>
      </c>
      <c r="B904" s="4" t="s">
        <v>6088</v>
      </c>
      <c r="C904" s="4" t="s">
        <v>150</v>
      </c>
      <c r="D904" s="4" t="s">
        <v>2189</v>
      </c>
      <c r="E904" s="4" t="s">
        <v>3286</v>
      </c>
      <c r="F904" s="4" t="s">
        <v>1952</v>
      </c>
      <c r="G904" s="21"/>
      <c r="H904" s="21" t="s">
        <v>3287</v>
      </c>
      <c r="I904" s="249" t="s">
        <v>1855</v>
      </c>
      <c r="J904" s="13" t="s">
        <v>1120</v>
      </c>
    </row>
    <row r="905" spans="1:10" s="13" customFormat="1" ht="14.25">
      <c r="A905" s="4" t="s">
        <v>56</v>
      </c>
      <c r="B905" s="4" t="s">
        <v>6088</v>
      </c>
      <c r="C905" s="4" t="s">
        <v>150</v>
      </c>
      <c r="D905" s="4" t="s">
        <v>3288</v>
      </c>
      <c r="E905" s="4" t="s">
        <v>3289</v>
      </c>
      <c r="F905" s="4" t="s">
        <v>1952</v>
      </c>
      <c r="G905" s="21"/>
      <c r="H905" s="21" t="s">
        <v>3290</v>
      </c>
      <c r="I905" s="249" t="s">
        <v>1855</v>
      </c>
      <c r="J905" s="13" t="s">
        <v>1120</v>
      </c>
    </row>
    <row r="906" spans="1:10" s="13" customFormat="1" ht="14.25">
      <c r="A906" s="4" t="s">
        <v>56</v>
      </c>
      <c r="B906" s="4" t="s">
        <v>6088</v>
      </c>
      <c r="C906" s="4" t="s">
        <v>150</v>
      </c>
      <c r="D906" s="4" t="s">
        <v>2083</v>
      </c>
      <c r="E906" s="4" t="s">
        <v>3291</v>
      </c>
      <c r="F906" s="4" t="s">
        <v>1952</v>
      </c>
      <c r="G906" s="21"/>
      <c r="H906" s="21" t="s">
        <v>3292</v>
      </c>
      <c r="I906" s="249" t="s">
        <v>1855</v>
      </c>
      <c r="J906" s="13" t="s">
        <v>1120</v>
      </c>
    </row>
    <row r="907" spans="1:10" s="13" customFormat="1" ht="14.25">
      <c r="A907" s="4" t="s">
        <v>56</v>
      </c>
      <c r="B907" s="4" t="s">
        <v>6088</v>
      </c>
      <c r="C907" s="4" t="s">
        <v>150</v>
      </c>
      <c r="D907" s="4" t="s">
        <v>2494</v>
      </c>
      <c r="E907" s="4" t="s">
        <v>3293</v>
      </c>
      <c r="F907" s="4" t="s">
        <v>1952</v>
      </c>
      <c r="G907" s="21"/>
      <c r="H907" s="21" t="s">
        <v>3294</v>
      </c>
      <c r="I907" s="249" t="s">
        <v>1855</v>
      </c>
      <c r="J907" s="13" t="s">
        <v>1120</v>
      </c>
    </row>
    <row r="908" spans="1:10" s="13" customFormat="1" ht="14.25">
      <c r="A908" s="4" t="s">
        <v>56</v>
      </c>
      <c r="B908" s="4" t="s">
        <v>6088</v>
      </c>
      <c r="C908" s="4" t="s">
        <v>150</v>
      </c>
      <c r="D908" s="4" t="s">
        <v>3295</v>
      </c>
      <c r="E908" s="4" t="s">
        <v>3296</v>
      </c>
      <c r="F908" s="4" t="s">
        <v>1952</v>
      </c>
      <c r="G908" s="21"/>
      <c r="H908" s="21" t="s">
        <v>3297</v>
      </c>
      <c r="I908" s="249" t="s">
        <v>1855</v>
      </c>
      <c r="J908" s="13" t="s">
        <v>1120</v>
      </c>
    </row>
    <row r="909" spans="1:10" s="13" customFormat="1" ht="14.25">
      <c r="A909" s="4" t="s">
        <v>56</v>
      </c>
      <c r="B909" s="4" t="s">
        <v>6088</v>
      </c>
      <c r="C909" s="4" t="s">
        <v>150</v>
      </c>
      <c r="D909" s="4" t="s">
        <v>2167</v>
      </c>
      <c r="E909" s="4" t="s">
        <v>3298</v>
      </c>
      <c r="F909" s="4" t="s">
        <v>2057</v>
      </c>
      <c r="G909" s="21"/>
      <c r="H909" s="21" t="s">
        <v>3299</v>
      </c>
      <c r="I909" s="249" t="s">
        <v>1855</v>
      </c>
      <c r="J909" s="13" t="s">
        <v>1120</v>
      </c>
    </row>
    <row r="910" spans="1:10" s="13" customFormat="1" ht="14.25">
      <c r="A910" s="4" t="s">
        <v>56</v>
      </c>
      <c r="B910" s="4" t="s">
        <v>6088</v>
      </c>
      <c r="C910" s="4" t="s">
        <v>150</v>
      </c>
      <c r="D910" s="4" t="s">
        <v>3300</v>
      </c>
      <c r="E910" s="4" t="s">
        <v>3301</v>
      </c>
      <c r="F910" s="4" t="s">
        <v>1952</v>
      </c>
      <c r="G910" s="21"/>
      <c r="H910" s="21" t="s">
        <v>3302</v>
      </c>
      <c r="I910" s="249" t="s">
        <v>1855</v>
      </c>
      <c r="J910" s="13" t="s">
        <v>1120</v>
      </c>
    </row>
    <row r="911" spans="1:10" s="13" customFormat="1" ht="14.25">
      <c r="A911" s="4" t="s">
        <v>56</v>
      </c>
      <c r="B911" s="4" t="s">
        <v>6088</v>
      </c>
      <c r="C911" s="4" t="s">
        <v>150</v>
      </c>
      <c r="D911" s="4" t="s">
        <v>3303</v>
      </c>
      <c r="E911" s="4" t="s">
        <v>3304</v>
      </c>
      <c r="F911" s="4" t="s">
        <v>1952</v>
      </c>
      <c r="G911" s="21"/>
      <c r="H911" s="21" t="s">
        <v>3305</v>
      </c>
      <c r="I911" s="249" t="s">
        <v>1855</v>
      </c>
      <c r="J911" s="13" t="s">
        <v>1120</v>
      </c>
    </row>
    <row r="912" spans="1:10" s="13" customFormat="1" ht="14.25">
      <c r="A912" s="4" t="s">
        <v>56</v>
      </c>
      <c r="B912" s="4" t="s">
        <v>6088</v>
      </c>
      <c r="C912" s="4" t="s">
        <v>150</v>
      </c>
      <c r="D912" s="4" t="s">
        <v>3306</v>
      </c>
      <c r="E912" s="4" t="s">
        <v>3307</v>
      </c>
      <c r="F912" s="4" t="s">
        <v>1952</v>
      </c>
      <c r="G912" s="21"/>
      <c r="H912" s="21" t="s">
        <v>3308</v>
      </c>
      <c r="I912" s="249" t="s">
        <v>1855</v>
      </c>
      <c r="J912" s="13" t="s">
        <v>1120</v>
      </c>
    </row>
    <row r="913" spans="1:10" s="13" customFormat="1" ht="14.25">
      <c r="A913" s="4" t="s">
        <v>56</v>
      </c>
      <c r="B913" s="4" t="s">
        <v>6088</v>
      </c>
      <c r="C913" s="4" t="s">
        <v>150</v>
      </c>
      <c r="D913" s="4" t="s">
        <v>3309</v>
      </c>
      <c r="E913" s="4" t="s">
        <v>3310</v>
      </c>
      <c r="F913" s="4" t="s">
        <v>1952</v>
      </c>
      <c r="G913" s="21"/>
      <c r="H913" s="21" t="s">
        <v>3311</v>
      </c>
      <c r="I913" s="249" t="s">
        <v>1855</v>
      </c>
      <c r="J913" s="13" t="s">
        <v>1120</v>
      </c>
    </row>
    <row r="914" spans="1:10" s="13" customFormat="1" ht="14.25">
      <c r="A914" s="4" t="s">
        <v>56</v>
      </c>
      <c r="B914" s="4" t="s">
        <v>6088</v>
      </c>
      <c r="C914" s="4" t="s">
        <v>150</v>
      </c>
      <c r="D914" s="4" t="s">
        <v>3312</v>
      </c>
      <c r="E914" s="4" t="s">
        <v>3313</v>
      </c>
      <c r="F914" s="4" t="s">
        <v>1952</v>
      </c>
      <c r="G914" s="21"/>
      <c r="H914" s="21" t="s">
        <v>3314</v>
      </c>
      <c r="I914" s="249" t="s">
        <v>1855</v>
      </c>
      <c r="J914" s="13" t="s">
        <v>1120</v>
      </c>
    </row>
    <row r="915" spans="1:10" s="13" customFormat="1" ht="14.25">
      <c r="A915" s="4" t="s">
        <v>56</v>
      </c>
      <c r="B915" s="4" t="s">
        <v>6088</v>
      </c>
      <c r="C915" s="4" t="s">
        <v>150</v>
      </c>
      <c r="D915" s="4" t="s">
        <v>3315</v>
      </c>
      <c r="E915" s="4" t="s">
        <v>3316</v>
      </c>
      <c r="F915" s="4" t="s">
        <v>1952</v>
      </c>
      <c r="G915" s="21"/>
      <c r="H915" s="21" t="s">
        <v>3317</v>
      </c>
      <c r="I915" s="249" t="s">
        <v>1855</v>
      </c>
      <c r="J915" s="13" t="s">
        <v>1120</v>
      </c>
    </row>
    <row r="916" spans="1:10" s="13" customFormat="1" ht="14.25">
      <c r="A916" s="4" t="s">
        <v>56</v>
      </c>
      <c r="B916" s="4" t="s">
        <v>6088</v>
      </c>
      <c r="C916" s="4" t="s">
        <v>150</v>
      </c>
      <c r="D916" s="4" t="s">
        <v>3318</v>
      </c>
      <c r="E916" s="4" t="s">
        <v>3319</v>
      </c>
      <c r="F916" s="4" t="s">
        <v>1952</v>
      </c>
      <c r="G916" s="21"/>
      <c r="H916" s="21" t="s">
        <v>3320</v>
      </c>
      <c r="I916" s="249" t="s">
        <v>1855</v>
      </c>
      <c r="J916" s="13" t="s">
        <v>1120</v>
      </c>
    </row>
    <row r="917" spans="1:10" s="13" customFormat="1" ht="14.25">
      <c r="A917" s="4" t="s">
        <v>56</v>
      </c>
      <c r="B917" s="4" t="s">
        <v>6088</v>
      </c>
      <c r="C917" s="4" t="s">
        <v>150</v>
      </c>
      <c r="D917" s="4" t="s">
        <v>3321</v>
      </c>
      <c r="E917" s="4" t="s">
        <v>3322</v>
      </c>
      <c r="F917" s="4" t="s">
        <v>1952</v>
      </c>
      <c r="G917" s="21"/>
      <c r="H917" s="21" t="s">
        <v>3323</v>
      </c>
      <c r="I917" s="249" t="s">
        <v>1855</v>
      </c>
      <c r="J917" s="13" t="s">
        <v>1120</v>
      </c>
    </row>
    <row r="918" spans="1:10" s="13" customFormat="1" ht="14.25">
      <c r="A918" s="4" t="s">
        <v>56</v>
      </c>
      <c r="B918" s="4" t="s">
        <v>6088</v>
      </c>
      <c r="C918" s="4" t="s">
        <v>150</v>
      </c>
      <c r="D918" s="4" t="s">
        <v>3324</v>
      </c>
      <c r="E918" s="4" t="s">
        <v>3325</v>
      </c>
      <c r="F918" s="4" t="s">
        <v>1952</v>
      </c>
      <c r="G918" s="21"/>
      <c r="H918" s="21" t="s">
        <v>3326</v>
      </c>
      <c r="I918" s="249" t="s">
        <v>1855</v>
      </c>
      <c r="J918" s="13" t="s">
        <v>1120</v>
      </c>
    </row>
    <row r="919" spans="1:10" s="13" customFormat="1" ht="14.25">
      <c r="A919" s="4" t="s">
        <v>56</v>
      </c>
      <c r="B919" s="4" t="s">
        <v>6088</v>
      </c>
      <c r="C919" s="4" t="s">
        <v>150</v>
      </c>
      <c r="D919" s="4" t="s">
        <v>3327</v>
      </c>
      <c r="E919" s="4" t="s">
        <v>3328</v>
      </c>
      <c r="F919" s="4" t="s">
        <v>1952</v>
      </c>
      <c r="G919" s="21"/>
      <c r="H919" s="21" t="s">
        <v>3329</v>
      </c>
      <c r="I919" s="249" t="s">
        <v>1855</v>
      </c>
      <c r="J919" s="13" t="s">
        <v>1120</v>
      </c>
    </row>
    <row r="920" spans="1:10" s="13" customFormat="1" ht="14.25">
      <c r="A920" s="4" t="s">
        <v>56</v>
      </c>
      <c r="B920" s="4" t="s">
        <v>6088</v>
      </c>
      <c r="C920" s="4" t="s">
        <v>150</v>
      </c>
      <c r="D920" s="4" t="s">
        <v>3330</v>
      </c>
      <c r="E920" s="4" t="s">
        <v>3331</v>
      </c>
      <c r="F920" s="4" t="s">
        <v>1952</v>
      </c>
      <c r="G920" s="21"/>
      <c r="H920" s="21" t="s">
        <v>3332</v>
      </c>
      <c r="I920" s="249" t="s">
        <v>1855</v>
      </c>
      <c r="J920" s="13" t="s">
        <v>1120</v>
      </c>
    </row>
    <row r="921" spans="1:10" s="13" customFormat="1" ht="14.25">
      <c r="A921" s="4" t="s">
        <v>56</v>
      </c>
      <c r="B921" s="4" t="s">
        <v>6088</v>
      </c>
      <c r="C921" s="4" t="s">
        <v>150</v>
      </c>
      <c r="D921" s="4" t="s">
        <v>3333</v>
      </c>
      <c r="E921" s="4" t="s">
        <v>3334</v>
      </c>
      <c r="F921" s="4" t="s">
        <v>1952</v>
      </c>
      <c r="G921" s="21"/>
      <c r="H921" s="21" t="s">
        <v>3335</v>
      </c>
      <c r="I921" s="249" t="s">
        <v>1855</v>
      </c>
      <c r="J921" s="13" t="s">
        <v>1120</v>
      </c>
    </row>
    <row r="922" spans="1:10" s="13" customFormat="1" ht="14.25">
      <c r="A922" s="4" t="s">
        <v>56</v>
      </c>
      <c r="B922" s="4" t="s">
        <v>6088</v>
      </c>
      <c r="C922" s="4" t="s">
        <v>150</v>
      </c>
      <c r="D922" s="4" t="s">
        <v>2873</v>
      </c>
      <c r="E922" s="4" t="s">
        <v>3336</v>
      </c>
      <c r="F922" s="4" t="s">
        <v>1952</v>
      </c>
      <c r="G922" s="21"/>
      <c r="H922" s="21" t="s">
        <v>3337</v>
      </c>
      <c r="I922" s="249" t="s">
        <v>1855</v>
      </c>
      <c r="J922" s="13" t="s">
        <v>1120</v>
      </c>
    </row>
    <row r="923" spans="1:10" s="13" customFormat="1" ht="14.25">
      <c r="A923" s="4" t="s">
        <v>56</v>
      </c>
      <c r="B923" s="4" t="s">
        <v>6088</v>
      </c>
      <c r="C923" s="4" t="s">
        <v>150</v>
      </c>
      <c r="D923" s="4" t="s">
        <v>3135</v>
      </c>
      <c r="E923" s="4" t="s">
        <v>3338</v>
      </c>
      <c r="F923" s="4" t="s">
        <v>1952</v>
      </c>
      <c r="G923" s="21"/>
      <c r="H923" s="21" t="s">
        <v>3339</v>
      </c>
      <c r="I923" s="249" t="s">
        <v>1855</v>
      </c>
      <c r="J923" s="13" t="s">
        <v>1120</v>
      </c>
    </row>
    <row r="924" spans="1:10" s="13" customFormat="1" ht="14.25">
      <c r="A924" s="4" t="s">
        <v>56</v>
      </c>
      <c r="B924" s="4" t="s">
        <v>6088</v>
      </c>
      <c r="C924" s="4" t="s">
        <v>150</v>
      </c>
      <c r="D924" s="4" t="s">
        <v>3340</v>
      </c>
      <c r="E924" s="4" t="s">
        <v>3341</v>
      </c>
      <c r="F924" s="4" t="s">
        <v>1952</v>
      </c>
      <c r="G924" s="21"/>
      <c r="H924" s="21" t="s">
        <v>3342</v>
      </c>
      <c r="I924" s="249" t="s">
        <v>1855</v>
      </c>
      <c r="J924" s="13" t="s">
        <v>1120</v>
      </c>
    </row>
    <row r="925" spans="1:10" s="13" customFormat="1" ht="14.25">
      <c r="A925" s="4" t="s">
        <v>56</v>
      </c>
      <c r="B925" s="4" t="s">
        <v>6088</v>
      </c>
      <c r="C925" s="4" t="s">
        <v>150</v>
      </c>
      <c r="D925" s="4" t="s">
        <v>3343</v>
      </c>
      <c r="E925" s="4" t="s">
        <v>3344</v>
      </c>
      <c r="F925" s="4" t="s">
        <v>1952</v>
      </c>
      <c r="G925" s="21"/>
      <c r="H925" s="21" t="s">
        <v>3345</v>
      </c>
      <c r="I925" s="249" t="s">
        <v>1855</v>
      </c>
      <c r="J925" s="13" t="s">
        <v>1120</v>
      </c>
    </row>
    <row r="926" spans="1:10" s="13" customFormat="1" ht="14.25">
      <c r="A926" s="4" t="s">
        <v>56</v>
      </c>
      <c r="B926" s="4" t="s">
        <v>6088</v>
      </c>
      <c r="C926" s="4" t="s">
        <v>150</v>
      </c>
      <c r="D926" s="4" t="s">
        <v>3346</v>
      </c>
      <c r="E926" s="4" t="s">
        <v>3347</v>
      </c>
      <c r="F926" s="4" t="s">
        <v>1952</v>
      </c>
      <c r="G926" s="21"/>
      <c r="H926" s="21" t="s">
        <v>3348</v>
      </c>
      <c r="I926" s="249" t="s">
        <v>1855</v>
      </c>
      <c r="J926" s="13" t="s">
        <v>1120</v>
      </c>
    </row>
    <row r="927" spans="1:10" s="13" customFormat="1" ht="14.25">
      <c r="A927" s="4" t="s">
        <v>56</v>
      </c>
      <c r="B927" s="4" t="s">
        <v>6088</v>
      </c>
      <c r="C927" s="4" t="s">
        <v>150</v>
      </c>
      <c r="D927" s="4" t="s">
        <v>3349</v>
      </c>
      <c r="E927" s="4" t="s">
        <v>3350</v>
      </c>
      <c r="F927" s="4" t="s">
        <v>1952</v>
      </c>
      <c r="G927" s="21"/>
      <c r="H927" s="21" t="s">
        <v>3351</v>
      </c>
      <c r="I927" s="249" t="s">
        <v>1855</v>
      </c>
      <c r="J927" s="13" t="s">
        <v>1120</v>
      </c>
    </row>
    <row r="928" spans="1:10" s="13" customFormat="1" ht="14.25">
      <c r="A928" s="4" t="s">
        <v>56</v>
      </c>
      <c r="B928" s="4" t="s">
        <v>6088</v>
      </c>
      <c r="C928" s="4" t="s">
        <v>150</v>
      </c>
      <c r="D928" s="4" t="s">
        <v>3352</v>
      </c>
      <c r="E928" s="4" t="s">
        <v>3353</v>
      </c>
      <c r="F928" s="4" t="s">
        <v>1952</v>
      </c>
      <c r="G928" s="21"/>
      <c r="H928" s="21" t="s">
        <v>3354</v>
      </c>
      <c r="I928" s="249" t="s">
        <v>1855</v>
      </c>
      <c r="J928" s="13" t="s">
        <v>1120</v>
      </c>
    </row>
    <row r="929" spans="1:10" s="13" customFormat="1" ht="14.25">
      <c r="A929" s="4" t="s">
        <v>56</v>
      </c>
      <c r="B929" s="4" t="s">
        <v>6088</v>
      </c>
      <c r="C929" s="4" t="s">
        <v>150</v>
      </c>
      <c r="D929" s="4" t="s">
        <v>3355</v>
      </c>
      <c r="E929" s="4" t="s">
        <v>3353</v>
      </c>
      <c r="F929" s="4" t="s">
        <v>1952</v>
      </c>
      <c r="G929" s="21"/>
      <c r="H929" s="21" t="s">
        <v>3356</v>
      </c>
      <c r="I929" s="249" t="s">
        <v>1855</v>
      </c>
      <c r="J929" s="13" t="s">
        <v>1120</v>
      </c>
    </row>
    <row r="930" spans="1:10" s="13" customFormat="1" ht="14.25">
      <c r="A930" s="4" t="s">
        <v>56</v>
      </c>
      <c r="B930" s="4" t="s">
        <v>6088</v>
      </c>
      <c r="C930" s="4" t="s">
        <v>150</v>
      </c>
      <c r="D930" s="4" t="s">
        <v>3357</v>
      </c>
      <c r="E930" s="4" t="s">
        <v>3358</v>
      </c>
      <c r="F930" s="4" t="s">
        <v>1952</v>
      </c>
      <c r="G930" s="21"/>
      <c r="H930" s="21" t="s">
        <v>3359</v>
      </c>
      <c r="I930" s="249" t="s">
        <v>1855</v>
      </c>
      <c r="J930" s="13" t="s">
        <v>1120</v>
      </c>
    </row>
    <row r="931" spans="1:10" s="13" customFormat="1" ht="14.25">
      <c r="A931" s="4" t="s">
        <v>56</v>
      </c>
      <c r="B931" s="4" t="s">
        <v>6088</v>
      </c>
      <c r="C931" s="4" t="s">
        <v>150</v>
      </c>
      <c r="D931" s="4" t="s">
        <v>3360</v>
      </c>
      <c r="E931" s="4" t="s">
        <v>3361</v>
      </c>
      <c r="F931" s="4" t="s">
        <v>1952</v>
      </c>
      <c r="G931" s="21"/>
      <c r="H931" s="21" t="s">
        <v>3362</v>
      </c>
      <c r="I931" s="249" t="s">
        <v>1855</v>
      </c>
      <c r="J931" s="13" t="s">
        <v>1120</v>
      </c>
    </row>
    <row r="932" spans="1:10" s="13" customFormat="1" ht="14.25">
      <c r="A932" s="4" t="s">
        <v>56</v>
      </c>
      <c r="B932" s="4" t="s">
        <v>6088</v>
      </c>
      <c r="C932" s="4" t="s">
        <v>150</v>
      </c>
      <c r="D932" s="4" t="s">
        <v>3363</v>
      </c>
      <c r="E932" s="4" t="s">
        <v>3364</v>
      </c>
      <c r="F932" s="4" t="s">
        <v>1952</v>
      </c>
      <c r="G932" s="21"/>
      <c r="H932" s="21" t="s">
        <v>3365</v>
      </c>
      <c r="I932" s="249" t="s">
        <v>1855</v>
      </c>
      <c r="J932" s="13" t="s">
        <v>1120</v>
      </c>
    </row>
    <row r="933" spans="1:10" s="13" customFormat="1" ht="14.25">
      <c r="A933" s="4" t="s">
        <v>56</v>
      </c>
      <c r="B933" s="4" t="s">
        <v>6088</v>
      </c>
      <c r="C933" s="4" t="s">
        <v>150</v>
      </c>
      <c r="D933" s="4" t="s">
        <v>3178</v>
      </c>
      <c r="E933" s="4" t="s">
        <v>3366</v>
      </c>
      <c r="F933" s="4" t="s">
        <v>1952</v>
      </c>
      <c r="G933" s="21"/>
      <c r="H933" s="21" t="s">
        <v>3367</v>
      </c>
      <c r="I933" s="249"/>
      <c r="J933" s="13" t="s">
        <v>1120</v>
      </c>
    </row>
    <row r="934" spans="1:10" s="13" customFormat="1">
      <c r="A934" s="175" t="s">
        <v>56</v>
      </c>
      <c r="B934" s="175" t="s">
        <v>6088</v>
      </c>
      <c r="C934" s="175" t="s">
        <v>152</v>
      </c>
      <c r="D934" s="175" t="s">
        <v>3073</v>
      </c>
      <c r="E934" s="175" t="s">
        <v>15731</v>
      </c>
      <c r="F934" s="175" t="s">
        <v>1952</v>
      </c>
      <c r="G934" s="465" t="s">
        <v>14353</v>
      </c>
      <c r="H934" s="252" t="s">
        <v>3075</v>
      </c>
      <c r="I934" s="246" t="s">
        <v>1954</v>
      </c>
      <c r="J934" s="182" t="s">
        <v>1120</v>
      </c>
    </row>
    <row r="935" spans="1:10" s="13" customFormat="1" ht="14.25">
      <c r="A935" s="4" t="s">
        <v>56</v>
      </c>
      <c r="B935" s="4" t="s">
        <v>6088</v>
      </c>
      <c r="C935" s="4" t="s">
        <v>152</v>
      </c>
      <c r="D935" s="4" t="s">
        <v>3368</v>
      </c>
      <c r="E935" s="4" t="s">
        <v>3369</v>
      </c>
      <c r="F935" s="4" t="s">
        <v>2057</v>
      </c>
      <c r="G935" s="21"/>
      <c r="H935" s="21" t="s">
        <v>3370</v>
      </c>
      <c r="I935" s="249" t="s">
        <v>1855</v>
      </c>
      <c r="J935" s="13" t="s">
        <v>1120</v>
      </c>
    </row>
    <row r="936" spans="1:10" s="13" customFormat="1" ht="14.25">
      <c r="A936" s="4" t="s">
        <v>56</v>
      </c>
      <c r="B936" s="4" t="s">
        <v>6088</v>
      </c>
      <c r="C936" s="4" t="s">
        <v>152</v>
      </c>
      <c r="D936" s="4" t="s">
        <v>3371</v>
      </c>
      <c r="E936" s="4" t="s">
        <v>3372</v>
      </c>
      <c r="F936" s="4" t="s">
        <v>1952</v>
      </c>
      <c r="G936" s="21"/>
      <c r="H936" s="21" t="s">
        <v>3373</v>
      </c>
      <c r="I936" s="249" t="s">
        <v>1855</v>
      </c>
      <c r="J936" s="13" t="s">
        <v>1120</v>
      </c>
    </row>
    <row r="937" spans="1:10" s="13" customFormat="1" ht="14.25">
      <c r="A937" s="4" t="s">
        <v>56</v>
      </c>
      <c r="B937" s="4" t="s">
        <v>6088</v>
      </c>
      <c r="C937" s="4" t="s">
        <v>152</v>
      </c>
      <c r="D937" s="4" t="s">
        <v>3374</v>
      </c>
      <c r="E937" s="4" t="s">
        <v>3375</v>
      </c>
      <c r="F937" s="4" t="s">
        <v>1952</v>
      </c>
      <c r="G937" s="21"/>
      <c r="H937" s="21" t="s">
        <v>3376</v>
      </c>
      <c r="I937" s="249" t="s">
        <v>1855</v>
      </c>
      <c r="J937" s="13" t="s">
        <v>1120</v>
      </c>
    </row>
    <row r="938" spans="1:10" s="13" customFormat="1" ht="14.25">
      <c r="A938" s="4" t="s">
        <v>56</v>
      </c>
      <c r="B938" s="4" t="s">
        <v>6088</v>
      </c>
      <c r="C938" s="4" t="s">
        <v>152</v>
      </c>
      <c r="D938" s="4" t="s">
        <v>3377</v>
      </c>
      <c r="E938" s="4" t="s">
        <v>3378</v>
      </c>
      <c r="F938" s="4" t="s">
        <v>1952</v>
      </c>
      <c r="G938" s="21"/>
      <c r="H938" s="21" t="s">
        <v>3379</v>
      </c>
      <c r="I938" s="249" t="s">
        <v>1855</v>
      </c>
      <c r="J938" s="13" t="s">
        <v>1120</v>
      </c>
    </row>
    <row r="939" spans="1:10" s="13" customFormat="1" ht="14.25">
      <c r="A939" s="4" t="s">
        <v>56</v>
      </c>
      <c r="B939" s="4" t="s">
        <v>6088</v>
      </c>
      <c r="C939" s="4" t="s">
        <v>152</v>
      </c>
      <c r="D939" s="4" t="s">
        <v>3380</v>
      </c>
      <c r="E939" s="4" t="s">
        <v>3381</v>
      </c>
      <c r="F939" s="4" t="s">
        <v>1952</v>
      </c>
      <c r="G939" s="21"/>
      <c r="H939" s="21" t="s">
        <v>3382</v>
      </c>
      <c r="I939" s="249" t="s">
        <v>1855</v>
      </c>
      <c r="J939" s="13" t="s">
        <v>1120</v>
      </c>
    </row>
    <row r="940" spans="1:10" s="13" customFormat="1" ht="14.25">
      <c r="A940" s="4" t="s">
        <v>56</v>
      </c>
      <c r="B940" s="4" t="s">
        <v>6088</v>
      </c>
      <c r="C940" s="4" t="s">
        <v>152</v>
      </c>
      <c r="D940" s="4" t="s">
        <v>3352</v>
      </c>
      <c r="E940" s="4" t="s">
        <v>3353</v>
      </c>
      <c r="F940" s="4" t="s">
        <v>1952</v>
      </c>
      <c r="G940" s="21"/>
      <c r="H940" s="21" t="s">
        <v>3354</v>
      </c>
      <c r="I940" s="249" t="s">
        <v>1855</v>
      </c>
      <c r="J940" s="13" t="s">
        <v>1120</v>
      </c>
    </row>
    <row r="941" spans="1:10" s="13" customFormat="1" ht="14.25">
      <c r="A941" s="4" t="s">
        <v>56</v>
      </c>
      <c r="B941" s="4" t="s">
        <v>6088</v>
      </c>
      <c r="C941" s="4" t="s">
        <v>152</v>
      </c>
      <c r="D941" s="4" t="s">
        <v>3383</v>
      </c>
      <c r="E941" s="4" t="s">
        <v>3384</v>
      </c>
      <c r="F941" s="4" t="s">
        <v>1952</v>
      </c>
      <c r="G941" s="21"/>
      <c r="H941" s="21" t="s">
        <v>3385</v>
      </c>
      <c r="I941" s="249" t="s">
        <v>1855</v>
      </c>
      <c r="J941" s="13" t="s">
        <v>1120</v>
      </c>
    </row>
    <row r="942" spans="1:10" s="13" customFormat="1" ht="14.25">
      <c r="A942" s="4" t="s">
        <v>56</v>
      </c>
      <c r="B942" s="4" t="s">
        <v>6088</v>
      </c>
      <c r="C942" s="4" t="s">
        <v>152</v>
      </c>
      <c r="D942" s="4" t="s">
        <v>3386</v>
      </c>
      <c r="E942" s="4" t="s">
        <v>3387</v>
      </c>
      <c r="F942" s="4" t="s">
        <v>2057</v>
      </c>
      <c r="G942" s="21"/>
      <c r="H942" s="21" t="s">
        <v>3388</v>
      </c>
      <c r="I942" s="249" t="s">
        <v>1855</v>
      </c>
      <c r="J942" s="13" t="s">
        <v>1120</v>
      </c>
    </row>
    <row r="943" spans="1:10" s="13" customFormat="1" ht="14.25">
      <c r="A943" s="4" t="s">
        <v>56</v>
      </c>
      <c r="B943" s="4" t="s">
        <v>6088</v>
      </c>
      <c r="C943" s="4" t="s">
        <v>152</v>
      </c>
      <c r="D943" s="4" t="s">
        <v>3389</v>
      </c>
      <c r="E943" s="4" t="s">
        <v>3390</v>
      </c>
      <c r="F943" s="4" t="s">
        <v>2057</v>
      </c>
      <c r="G943" s="21"/>
      <c r="H943" s="21" t="s">
        <v>3391</v>
      </c>
      <c r="I943" s="249" t="s">
        <v>1855</v>
      </c>
      <c r="J943" s="13" t="s">
        <v>1120</v>
      </c>
    </row>
    <row r="944" spans="1:10" s="13" customFormat="1" ht="14.25">
      <c r="A944" s="4" t="s">
        <v>56</v>
      </c>
      <c r="B944" s="4" t="s">
        <v>6088</v>
      </c>
      <c r="C944" s="4" t="s">
        <v>152</v>
      </c>
      <c r="D944" s="4" t="s">
        <v>3392</v>
      </c>
      <c r="E944" s="4" t="s">
        <v>3393</v>
      </c>
      <c r="F944" s="4" t="s">
        <v>1952</v>
      </c>
      <c r="G944" s="21"/>
      <c r="H944" s="21" t="s">
        <v>3394</v>
      </c>
      <c r="I944" s="249" t="s">
        <v>1855</v>
      </c>
      <c r="J944" s="13" t="s">
        <v>1120</v>
      </c>
    </row>
    <row r="945" spans="1:10" s="13" customFormat="1" ht="14.25">
      <c r="A945" s="4" t="s">
        <v>56</v>
      </c>
      <c r="B945" s="4" t="s">
        <v>6088</v>
      </c>
      <c r="C945" s="4" t="s">
        <v>152</v>
      </c>
      <c r="D945" s="4" t="s">
        <v>3355</v>
      </c>
      <c r="E945" s="4" t="s">
        <v>3395</v>
      </c>
      <c r="F945" s="4" t="s">
        <v>1952</v>
      </c>
      <c r="G945" s="21"/>
      <c r="H945" s="21" t="s">
        <v>3356</v>
      </c>
      <c r="I945" s="249" t="s">
        <v>1855</v>
      </c>
      <c r="J945" s="13" t="s">
        <v>1120</v>
      </c>
    </row>
    <row r="946" spans="1:10" s="13" customFormat="1" ht="14.25">
      <c r="A946" s="4" t="s">
        <v>56</v>
      </c>
      <c r="B946" s="4" t="s">
        <v>6088</v>
      </c>
      <c r="C946" s="4" t="s">
        <v>152</v>
      </c>
      <c r="D946" s="4" t="s">
        <v>3396</v>
      </c>
      <c r="E946" s="4" t="s">
        <v>3397</v>
      </c>
      <c r="F946" s="4" t="s">
        <v>1952</v>
      </c>
      <c r="G946" s="21"/>
      <c r="H946" s="21" t="s">
        <v>3398</v>
      </c>
      <c r="I946" s="249" t="s">
        <v>1855</v>
      </c>
      <c r="J946" s="13" t="s">
        <v>1120</v>
      </c>
    </row>
    <row r="947" spans="1:10" s="13" customFormat="1" ht="14.25">
      <c r="A947" s="4" t="s">
        <v>56</v>
      </c>
      <c r="B947" s="4" t="s">
        <v>6088</v>
      </c>
      <c r="C947" s="4" t="s">
        <v>152</v>
      </c>
      <c r="D947" s="4" t="s">
        <v>3399</v>
      </c>
      <c r="E947" s="4" t="s">
        <v>3400</v>
      </c>
      <c r="F947" s="4" t="s">
        <v>1952</v>
      </c>
      <c r="G947" s="21"/>
      <c r="H947" s="21" t="s">
        <v>3401</v>
      </c>
      <c r="I947" s="249" t="s">
        <v>1855</v>
      </c>
      <c r="J947" s="13" t="s">
        <v>1120</v>
      </c>
    </row>
    <row r="948" spans="1:10" s="13" customFormat="1" ht="14.25">
      <c r="A948" s="4" t="s">
        <v>56</v>
      </c>
      <c r="B948" s="4" t="s">
        <v>6088</v>
      </c>
      <c r="C948" s="4" t="s">
        <v>152</v>
      </c>
      <c r="D948" s="4" t="s">
        <v>3402</v>
      </c>
      <c r="E948" s="4" t="s">
        <v>3403</v>
      </c>
      <c r="F948" s="4" t="s">
        <v>1952</v>
      </c>
      <c r="G948" s="21"/>
      <c r="H948" s="21" t="s">
        <v>3404</v>
      </c>
      <c r="I948" s="249" t="s">
        <v>1855</v>
      </c>
      <c r="J948" s="13" t="s">
        <v>1120</v>
      </c>
    </row>
    <row r="949" spans="1:10" s="13" customFormat="1" ht="14.25">
      <c r="A949" s="4" t="s">
        <v>56</v>
      </c>
      <c r="B949" s="4" t="s">
        <v>6088</v>
      </c>
      <c r="C949" s="4" t="s">
        <v>152</v>
      </c>
      <c r="D949" s="4" t="s">
        <v>3405</v>
      </c>
      <c r="E949" s="4" t="s">
        <v>3406</v>
      </c>
      <c r="F949" s="4" t="s">
        <v>2057</v>
      </c>
      <c r="G949" s="21"/>
      <c r="H949" s="21" t="s">
        <v>3407</v>
      </c>
      <c r="I949" s="249" t="s">
        <v>1855</v>
      </c>
      <c r="J949" s="13" t="s">
        <v>1120</v>
      </c>
    </row>
    <row r="950" spans="1:10" s="13" customFormat="1" ht="14.25">
      <c r="A950" s="4" t="s">
        <v>56</v>
      </c>
      <c r="B950" s="4" t="s">
        <v>6088</v>
      </c>
      <c r="C950" s="4" t="s">
        <v>152</v>
      </c>
      <c r="D950" s="4" t="s">
        <v>3408</v>
      </c>
      <c r="E950" s="4" t="s">
        <v>3409</v>
      </c>
      <c r="F950" s="4" t="s">
        <v>1952</v>
      </c>
      <c r="G950" s="21"/>
      <c r="H950" s="21" t="s">
        <v>3410</v>
      </c>
      <c r="I950" s="249" t="s">
        <v>1855</v>
      </c>
      <c r="J950" s="13" t="s">
        <v>1120</v>
      </c>
    </row>
    <row r="951" spans="1:10" s="13" customFormat="1" ht="14.25">
      <c r="A951" s="4" t="s">
        <v>56</v>
      </c>
      <c r="B951" s="4" t="s">
        <v>6088</v>
      </c>
      <c r="C951" s="4" t="s">
        <v>152</v>
      </c>
      <c r="D951" s="4" t="s">
        <v>3411</v>
      </c>
      <c r="E951" s="4" t="s">
        <v>3412</v>
      </c>
      <c r="F951" s="4" t="s">
        <v>2057</v>
      </c>
      <c r="G951" s="21"/>
      <c r="H951" s="21" t="s">
        <v>3413</v>
      </c>
      <c r="I951" s="249" t="s">
        <v>1855</v>
      </c>
      <c r="J951" s="13" t="s">
        <v>1120</v>
      </c>
    </row>
    <row r="952" spans="1:10" s="13" customFormat="1" ht="14.25">
      <c r="A952" s="4" t="s">
        <v>56</v>
      </c>
      <c r="B952" s="4" t="s">
        <v>6088</v>
      </c>
      <c r="C952" s="4" t="s">
        <v>152</v>
      </c>
      <c r="D952" s="4" t="s">
        <v>3414</v>
      </c>
      <c r="E952" s="4" t="s">
        <v>3415</v>
      </c>
      <c r="F952" s="4" t="s">
        <v>1952</v>
      </c>
      <c r="G952" s="21"/>
      <c r="H952" s="21" t="s">
        <v>3416</v>
      </c>
      <c r="I952" s="249" t="s">
        <v>1855</v>
      </c>
      <c r="J952" s="13" t="s">
        <v>1120</v>
      </c>
    </row>
    <row r="953" spans="1:10" s="13" customFormat="1" ht="14.25">
      <c r="A953" s="4" t="s">
        <v>56</v>
      </c>
      <c r="B953" s="4" t="s">
        <v>6088</v>
      </c>
      <c r="C953" s="4" t="s">
        <v>152</v>
      </c>
      <c r="D953" s="4" t="s">
        <v>3417</v>
      </c>
      <c r="E953" s="4" t="s">
        <v>3418</v>
      </c>
      <c r="F953" s="4" t="s">
        <v>2057</v>
      </c>
      <c r="G953" s="21"/>
      <c r="H953" s="21" t="s">
        <v>3419</v>
      </c>
      <c r="I953" s="249" t="s">
        <v>1855</v>
      </c>
      <c r="J953" s="13" t="s">
        <v>1120</v>
      </c>
    </row>
    <row r="954" spans="1:10" s="13" customFormat="1" ht="14.25">
      <c r="A954" s="4" t="s">
        <v>56</v>
      </c>
      <c r="B954" s="4" t="s">
        <v>6088</v>
      </c>
      <c r="C954" s="4" t="s">
        <v>152</v>
      </c>
      <c r="D954" s="4" t="s">
        <v>3420</v>
      </c>
      <c r="E954" s="4" t="s">
        <v>3421</v>
      </c>
      <c r="F954" s="4" t="s">
        <v>2057</v>
      </c>
      <c r="G954" s="21"/>
      <c r="H954" s="21" t="s">
        <v>3422</v>
      </c>
      <c r="I954" s="249" t="s">
        <v>1855</v>
      </c>
      <c r="J954" s="13" t="s">
        <v>1120</v>
      </c>
    </row>
    <row r="955" spans="1:10" s="13" customFormat="1" ht="14.25">
      <c r="A955" s="4" t="s">
        <v>56</v>
      </c>
      <c r="B955" s="4" t="s">
        <v>6088</v>
      </c>
      <c r="C955" s="4" t="s">
        <v>152</v>
      </c>
      <c r="D955" s="4" t="s">
        <v>3423</v>
      </c>
      <c r="E955" s="4" t="s">
        <v>3170</v>
      </c>
      <c r="F955" s="4" t="s">
        <v>2057</v>
      </c>
      <c r="G955" s="21"/>
      <c r="H955" s="21" t="s">
        <v>3424</v>
      </c>
      <c r="I955" s="249" t="s">
        <v>1855</v>
      </c>
      <c r="J955" s="13" t="s">
        <v>1120</v>
      </c>
    </row>
    <row r="956" spans="1:10" s="13" customFormat="1" ht="14.25">
      <c r="A956" s="4" t="s">
        <v>56</v>
      </c>
      <c r="B956" s="4" t="s">
        <v>6088</v>
      </c>
      <c r="C956" s="4" t="s">
        <v>152</v>
      </c>
      <c r="D956" s="4" t="s">
        <v>3425</v>
      </c>
      <c r="E956" s="4" t="s">
        <v>3426</v>
      </c>
      <c r="F956" s="4" t="s">
        <v>2057</v>
      </c>
      <c r="G956" s="21"/>
      <c r="H956" s="21" t="s">
        <v>3427</v>
      </c>
      <c r="I956" s="249" t="s">
        <v>1855</v>
      </c>
      <c r="J956" s="13" t="s">
        <v>1120</v>
      </c>
    </row>
    <row r="957" spans="1:10" s="13" customFormat="1" ht="14.25">
      <c r="A957" s="4" t="s">
        <v>56</v>
      </c>
      <c r="B957" s="4" t="s">
        <v>6088</v>
      </c>
      <c r="C957" s="4" t="s">
        <v>152</v>
      </c>
      <c r="D957" s="4" t="s">
        <v>3428</v>
      </c>
      <c r="E957" s="4" t="s">
        <v>3429</v>
      </c>
      <c r="F957" s="4" t="s">
        <v>2057</v>
      </c>
      <c r="G957" s="21"/>
      <c r="H957" s="21" t="s">
        <v>3430</v>
      </c>
      <c r="I957" s="249" t="s">
        <v>1855</v>
      </c>
      <c r="J957" s="13" t="s">
        <v>1120</v>
      </c>
    </row>
    <row r="958" spans="1:10" s="13" customFormat="1" ht="14.25">
      <c r="A958" s="4" t="s">
        <v>56</v>
      </c>
      <c r="B958" s="4" t="s">
        <v>6088</v>
      </c>
      <c r="C958" s="4" t="s">
        <v>152</v>
      </c>
      <c r="D958" s="4" t="s">
        <v>3431</v>
      </c>
      <c r="E958" s="4" t="s">
        <v>3432</v>
      </c>
      <c r="F958" s="4" t="s">
        <v>2057</v>
      </c>
      <c r="G958" s="21"/>
      <c r="H958" s="21" t="s">
        <v>3433</v>
      </c>
      <c r="I958" s="249" t="s">
        <v>1855</v>
      </c>
      <c r="J958" s="13" t="s">
        <v>1120</v>
      </c>
    </row>
    <row r="959" spans="1:10" s="13" customFormat="1" ht="14.25">
      <c r="A959" s="4" t="s">
        <v>56</v>
      </c>
      <c r="B959" s="4" t="s">
        <v>6088</v>
      </c>
      <c r="C959" s="4" t="s">
        <v>152</v>
      </c>
      <c r="D959" s="4" t="s">
        <v>3434</v>
      </c>
      <c r="E959" s="4" t="s">
        <v>3435</v>
      </c>
      <c r="F959" s="4" t="s">
        <v>2057</v>
      </c>
      <c r="G959" s="21"/>
      <c r="H959" s="21" t="s">
        <v>3436</v>
      </c>
      <c r="I959" s="249" t="s">
        <v>1855</v>
      </c>
      <c r="J959" s="13" t="s">
        <v>1120</v>
      </c>
    </row>
    <row r="960" spans="1:10" s="13" customFormat="1" ht="14.25">
      <c r="A960" s="4" t="s">
        <v>56</v>
      </c>
      <c r="B960" s="4" t="s">
        <v>6088</v>
      </c>
      <c r="C960" s="4" t="s">
        <v>152</v>
      </c>
      <c r="D960" s="4" t="s">
        <v>3437</v>
      </c>
      <c r="E960" s="4" t="s">
        <v>3438</v>
      </c>
      <c r="F960" s="4" t="s">
        <v>1952</v>
      </c>
      <c r="G960" s="21"/>
      <c r="H960" s="21" t="s">
        <v>3439</v>
      </c>
      <c r="I960" s="249" t="s">
        <v>1855</v>
      </c>
      <c r="J960" s="13" t="s">
        <v>1120</v>
      </c>
    </row>
    <row r="961" spans="1:10" s="13" customFormat="1" ht="14.25">
      <c r="A961" s="4" t="s">
        <v>56</v>
      </c>
      <c r="B961" s="4" t="s">
        <v>6088</v>
      </c>
      <c r="C961" s="4" t="s">
        <v>152</v>
      </c>
      <c r="D961" s="4" t="s">
        <v>3440</v>
      </c>
      <c r="E961" s="4" t="s">
        <v>3441</v>
      </c>
      <c r="F961" s="4" t="s">
        <v>1952</v>
      </c>
      <c r="G961" s="21"/>
      <c r="H961" s="21" t="s">
        <v>3442</v>
      </c>
      <c r="I961" s="249" t="s">
        <v>1855</v>
      </c>
      <c r="J961" s="13" t="s">
        <v>1120</v>
      </c>
    </row>
    <row r="962" spans="1:10" s="13" customFormat="1" ht="14.25">
      <c r="A962" s="4" t="s">
        <v>56</v>
      </c>
      <c r="B962" s="4" t="s">
        <v>6088</v>
      </c>
      <c r="C962" s="4" t="s">
        <v>152</v>
      </c>
      <c r="D962" s="4" t="s">
        <v>3443</v>
      </c>
      <c r="E962" s="4" t="s">
        <v>3444</v>
      </c>
      <c r="F962" s="4" t="s">
        <v>1952</v>
      </c>
      <c r="G962" s="21"/>
      <c r="H962" s="21" t="s">
        <v>3445</v>
      </c>
      <c r="I962" s="249" t="s">
        <v>1855</v>
      </c>
      <c r="J962" s="13" t="s">
        <v>1120</v>
      </c>
    </row>
    <row r="963" spans="1:10" s="13" customFormat="1" ht="14.25">
      <c r="A963" s="4" t="s">
        <v>56</v>
      </c>
      <c r="B963" s="4" t="s">
        <v>6088</v>
      </c>
      <c r="C963" s="4" t="s">
        <v>152</v>
      </c>
      <c r="D963" s="4" t="s">
        <v>3446</v>
      </c>
      <c r="E963" s="4" t="s">
        <v>3447</v>
      </c>
      <c r="F963" s="4" t="s">
        <v>1952</v>
      </c>
      <c r="G963" s="21"/>
      <c r="H963" s="21" t="s">
        <v>3448</v>
      </c>
      <c r="I963" s="249" t="s">
        <v>1855</v>
      </c>
      <c r="J963" s="13" t="s">
        <v>1120</v>
      </c>
    </row>
    <row r="964" spans="1:10" s="13" customFormat="1" ht="14.25">
      <c r="A964" s="4" t="s">
        <v>56</v>
      </c>
      <c r="B964" s="4" t="s">
        <v>6088</v>
      </c>
      <c r="C964" s="4" t="s">
        <v>152</v>
      </c>
      <c r="D964" s="4" t="s">
        <v>3449</v>
      </c>
      <c r="E964" s="4" t="s">
        <v>3450</v>
      </c>
      <c r="F964" s="4" t="s">
        <v>1952</v>
      </c>
      <c r="G964" s="21"/>
      <c r="H964" s="21" t="s">
        <v>3451</v>
      </c>
      <c r="I964" s="249" t="s">
        <v>1855</v>
      </c>
      <c r="J964" s="13" t="s">
        <v>1120</v>
      </c>
    </row>
    <row r="965" spans="1:10" s="13" customFormat="1" ht="14.25">
      <c r="A965" s="4" t="s">
        <v>56</v>
      </c>
      <c r="B965" s="4" t="s">
        <v>6088</v>
      </c>
      <c r="C965" s="4" t="s">
        <v>152</v>
      </c>
      <c r="D965" s="4" t="s">
        <v>3452</v>
      </c>
      <c r="E965" s="4" t="s">
        <v>3453</v>
      </c>
      <c r="F965" s="4" t="s">
        <v>1952</v>
      </c>
      <c r="G965" s="21"/>
      <c r="H965" s="21" t="s">
        <v>3454</v>
      </c>
      <c r="I965" s="249" t="s">
        <v>1855</v>
      </c>
      <c r="J965" s="13" t="s">
        <v>1120</v>
      </c>
    </row>
    <row r="966" spans="1:10" s="13" customFormat="1" ht="14.25">
      <c r="A966" s="4" t="s">
        <v>56</v>
      </c>
      <c r="B966" s="4" t="s">
        <v>6088</v>
      </c>
      <c r="C966" s="4" t="s">
        <v>152</v>
      </c>
      <c r="D966" s="4" t="s">
        <v>3455</v>
      </c>
      <c r="E966" s="4" t="s">
        <v>3456</v>
      </c>
      <c r="F966" s="4" t="s">
        <v>1952</v>
      </c>
      <c r="G966" s="21"/>
      <c r="H966" s="21" t="s">
        <v>3457</v>
      </c>
      <c r="I966" s="249" t="s">
        <v>1855</v>
      </c>
      <c r="J966" s="13" t="s">
        <v>1120</v>
      </c>
    </row>
    <row r="967" spans="1:10" s="13" customFormat="1" ht="14.25">
      <c r="A967" s="4" t="s">
        <v>56</v>
      </c>
      <c r="B967" s="4" t="s">
        <v>6088</v>
      </c>
      <c r="C967" s="4" t="s">
        <v>152</v>
      </c>
      <c r="D967" s="4" t="s">
        <v>3458</v>
      </c>
      <c r="E967" s="4" t="s">
        <v>3459</v>
      </c>
      <c r="F967" s="4" t="s">
        <v>1952</v>
      </c>
      <c r="G967" s="21"/>
      <c r="H967" s="21" t="s">
        <v>3460</v>
      </c>
      <c r="I967" s="249" t="s">
        <v>1855</v>
      </c>
      <c r="J967" s="13" t="s">
        <v>1120</v>
      </c>
    </row>
    <row r="968" spans="1:10" s="13" customFormat="1" ht="14.25">
      <c r="A968" s="4" t="s">
        <v>56</v>
      </c>
      <c r="B968" s="4" t="s">
        <v>6088</v>
      </c>
      <c r="C968" s="4" t="s">
        <v>152</v>
      </c>
      <c r="D968" s="4" t="s">
        <v>3461</v>
      </c>
      <c r="E968" s="4" t="s">
        <v>3462</v>
      </c>
      <c r="F968" s="4" t="s">
        <v>1952</v>
      </c>
      <c r="G968" s="21"/>
      <c r="H968" s="21" t="s">
        <v>3463</v>
      </c>
      <c r="I968" s="249" t="s">
        <v>1855</v>
      </c>
      <c r="J968" s="13" t="s">
        <v>1120</v>
      </c>
    </row>
    <row r="969" spans="1:10" s="13" customFormat="1" ht="14.25">
      <c r="A969" s="4" t="s">
        <v>56</v>
      </c>
      <c r="B969" s="4" t="s">
        <v>6088</v>
      </c>
      <c r="C969" s="4" t="s">
        <v>152</v>
      </c>
      <c r="D969" s="4" t="s">
        <v>3464</v>
      </c>
      <c r="E969" s="4" t="s">
        <v>3465</v>
      </c>
      <c r="F969" s="4" t="s">
        <v>1952</v>
      </c>
      <c r="G969" s="21"/>
      <c r="H969" s="21" t="s">
        <v>3466</v>
      </c>
      <c r="I969" s="249" t="s">
        <v>1855</v>
      </c>
      <c r="J969" s="13" t="s">
        <v>1120</v>
      </c>
    </row>
    <row r="970" spans="1:10" s="13" customFormat="1" ht="14.25">
      <c r="A970" s="4" t="s">
        <v>56</v>
      </c>
      <c r="B970" s="4" t="s">
        <v>6088</v>
      </c>
      <c r="C970" s="4" t="s">
        <v>152</v>
      </c>
      <c r="D970" s="4" t="s">
        <v>3467</v>
      </c>
      <c r="E970" s="4" t="s">
        <v>3468</v>
      </c>
      <c r="F970" s="4" t="s">
        <v>2057</v>
      </c>
      <c r="G970" s="21"/>
      <c r="H970" s="21" t="s">
        <v>3469</v>
      </c>
      <c r="I970" s="249" t="s">
        <v>1855</v>
      </c>
      <c r="J970" s="13" t="s">
        <v>1120</v>
      </c>
    </row>
    <row r="971" spans="1:10" s="13" customFormat="1">
      <c r="A971" s="175" t="s">
        <v>56</v>
      </c>
      <c r="B971" s="175" t="s">
        <v>6088</v>
      </c>
      <c r="C971" s="175" t="s">
        <v>154</v>
      </c>
      <c r="D971" s="175" t="s">
        <v>3073</v>
      </c>
      <c r="E971" s="175" t="s">
        <v>15731</v>
      </c>
      <c r="F971" s="175" t="s">
        <v>1952</v>
      </c>
      <c r="G971" s="465" t="s">
        <v>14353</v>
      </c>
      <c r="H971" s="252" t="s">
        <v>3075</v>
      </c>
      <c r="I971" s="246" t="s">
        <v>1954</v>
      </c>
      <c r="J971" s="182" t="s">
        <v>1120</v>
      </c>
    </row>
    <row r="972" spans="1:10" s="13" customFormat="1" ht="14.25">
      <c r="A972" s="4" t="s">
        <v>56</v>
      </c>
      <c r="B972" s="4" t="s">
        <v>6088</v>
      </c>
      <c r="C972" s="4" t="s">
        <v>154</v>
      </c>
      <c r="D972" s="4" t="s">
        <v>3470</v>
      </c>
      <c r="E972" s="4" t="s">
        <v>3471</v>
      </c>
      <c r="F972" s="4" t="s">
        <v>1952</v>
      </c>
      <c r="G972" s="21"/>
      <c r="H972" s="21" t="s">
        <v>3472</v>
      </c>
      <c r="I972" s="249" t="s">
        <v>1855</v>
      </c>
      <c r="J972" s="13" t="s">
        <v>1120</v>
      </c>
    </row>
    <row r="973" spans="1:10" s="13" customFormat="1" ht="14.25">
      <c r="A973" s="4" t="s">
        <v>56</v>
      </c>
      <c r="B973" s="4" t="s">
        <v>6088</v>
      </c>
      <c r="C973" s="4" t="s">
        <v>154</v>
      </c>
      <c r="D973" s="4" t="s">
        <v>3473</v>
      </c>
      <c r="E973" s="4" t="s">
        <v>3474</v>
      </c>
      <c r="F973" s="4" t="s">
        <v>1952</v>
      </c>
      <c r="G973" s="21"/>
      <c r="H973" s="21" t="s">
        <v>3475</v>
      </c>
      <c r="I973" s="249" t="s">
        <v>1855</v>
      </c>
      <c r="J973" s="13" t="s">
        <v>1120</v>
      </c>
    </row>
    <row r="974" spans="1:10" s="13" customFormat="1" ht="14.25">
      <c r="A974" s="4" t="s">
        <v>56</v>
      </c>
      <c r="B974" s="4" t="s">
        <v>6088</v>
      </c>
      <c r="C974" s="4" t="s">
        <v>154</v>
      </c>
      <c r="D974" s="4" t="s">
        <v>3476</v>
      </c>
      <c r="E974" s="4" t="s">
        <v>3477</v>
      </c>
      <c r="F974" s="4" t="s">
        <v>1952</v>
      </c>
      <c r="G974" s="21"/>
      <c r="H974" s="21" t="s">
        <v>3478</v>
      </c>
      <c r="I974" s="249" t="s">
        <v>1855</v>
      </c>
      <c r="J974" s="13" t="s">
        <v>1120</v>
      </c>
    </row>
    <row r="975" spans="1:10" s="13" customFormat="1" ht="14.25">
      <c r="A975" s="4" t="s">
        <v>56</v>
      </c>
      <c r="B975" s="4" t="s">
        <v>6088</v>
      </c>
      <c r="C975" s="4" t="s">
        <v>154</v>
      </c>
      <c r="D975" s="4" t="s">
        <v>3479</v>
      </c>
      <c r="E975" s="4" t="s">
        <v>3480</v>
      </c>
      <c r="F975" s="4" t="s">
        <v>2057</v>
      </c>
      <c r="G975" s="21"/>
      <c r="H975" s="21" t="s">
        <v>3481</v>
      </c>
      <c r="I975" s="249" t="s">
        <v>1855</v>
      </c>
      <c r="J975" s="13" t="s">
        <v>1120</v>
      </c>
    </row>
    <row r="976" spans="1:10" s="13" customFormat="1" ht="14.25">
      <c r="A976" s="4" t="s">
        <v>56</v>
      </c>
      <c r="B976" s="4" t="s">
        <v>6088</v>
      </c>
      <c r="C976" s="4" t="s">
        <v>154</v>
      </c>
      <c r="D976" s="4" t="s">
        <v>3482</v>
      </c>
      <c r="E976" s="4" t="s">
        <v>3483</v>
      </c>
      <c r="F976" s="4" t="s">
        <v>2057</v>
      </c>
      <c r="G976" s="21"/>
      <c r="H976" s="21" t="s">
        <v>3484</v>
      </c>
      <c r="I976" s="249" t="s">
        <v>1855</v>
      </c>
      <c r="J976" s="13" t="s">
        <v>1120</v>
      </c>
    </row>
    <row r="977" spans="1:10" s="13" customFormat="1">
      <c r="A977" s="175" t="s">
        <v>56</v>
      </c>
      <c r="B977" s="175" t="s">
        <v>6088</v>
      </c>
      <c r="C977" s="175" t="s">
        <v>156</v>
      </c>
      <c r="D977" s="175" t="s">
        <v>3073</v>
      </c>
      <c r="E977" s="175" t="s">
        <v>15731</v>
      </c>
      <c r="F977" s="175" t="s">
        <v>1952</v>
      </c>
      <c r="G977" s="465" t="s">
        <v>14353</v>
      </c>
      <c r="H977" s="252" t="s">
        <v>3075</v>
      </c>
      <c r="I977" s="246" t="s">
        <v>1954</v>
      </c>
      <c r="J977" s="182" t="s">
        <v>1120</v>
      </c>
    </row>
    <row r="978" spans="1:10" s="13" customFormat="1" ht="14.25">
      <c r="A978" s="4" t="s">
        <v>56</v>
      </c>
      <c r="B978" s="4" t="s">
        <v>6088</v>
      </c>
      <c r="C978" s="4" t="s">
        <v>156</v>
      </c>
      <c r="D978" s="4" t="s">
        <v>3485</v>
      </c>
      <c r="E978" s="4" t="s">
        <v>3486</v>
      </c>
      <c r="F978" s="4" t="s">
        <v>1952</v>
      </c>
      <c r="G978" s="21"/>
      <c r="H978" s="21" t="s">
        <v>3487</v>
      </c>
      <c r="I978" s="249" t="s">
        <v>1855</v>
      </c>
      <c r="J978" s="13" t="s">
        <v>1120</v>
      </c>
    </row>
    <row r="979" spans="1:10" s="13" customFormat="1" ht="14.25">
      <c r="A979" s="4" t="s">
        <v>56</v>
      </c>
      <c r="B979" s="4" t="s">
        <v>6088</v>
      </c>
      <c r="C979" s="4" t="s">
        <v>156</v>
      </c>
      <c r="D979" s="4" t="s">
        <v>3488</v>
      </c>
      <c r="E979" s="4" t="s">
        <v>3489</v>
      </c>
      <c r="F979" s="4" t="s">
        <v>1952</v>
      </c>
      <c r="G979" s="21"/>
      <c r="H979" s="21" t="s">
        <v>3490</v>
      </c>
      <c r="I979" s="249" t="s">
        <v>1855</v>
      </c>
      <c r="J979" s="13" t="s">
        <v>1120</v>
      </c>
    </row>
    <row r="980" spans="1:10" s="13" customFormat="1" ht="14.25">
      <c r="A980" s="4" t="s">
        <v>56</v>
      </c>
      <c r="B980" s="4" t="s">
        <v>6088</v>
      </c>
      <c r="C980" s="4" t="s">
        <v>156</v>
      </c>
      <c r="D980" s="4" t="s">
        <v>3491</v>
      </c>
      <c r="E980" s="4" t="s">
        <v>3492</v>
      </c>
      <c r="F980" s="4" t="s">
        <v>1952</v>
      </c>
      <c r="G980" s="21"/>
      <c r="H980" s="21" t="s">
        <v>3493</v>
      </c>
      <c r="I980" s="249" t="s">
        <v>1855</v>
      </c>
      <c r="J980" s="13" t="s">
        <v>1120</v>
      </c>
    </row>
    <row r="981" spans="1:10" s="13" customFormat="1" ht="14.25">
      <c r="A981" s="4" t="s">
        <v>56</v>
      </c>
      <c r="B981" s="4" t="s">
        <v>6088</v>
      </c>
      <c r="C981" s="4" t="s">
        <v>156</v>
      </c>
      <c r="D981" s="4" t="s">
        <v>3494</v>
      </c>
      <c r="E981" s="4" t="s">
        <v>3495</v>
      </c>
      <c r="F981" s="4" t="s">
        <v>1952</v>
      </c>
      <c r="G981" s="21"/>
      <c r="H981" s="21" t="s">
        <v>3496</v>
      </c>
      <c r="I981" s="249" t="s">
        <v>1855</v>
      </c>
      <c r="J981" s="13" t="s">
        <v>1120</v>
      </c>
    </row>
    <row r="982" spans="1:10" s="13" customFormat="1" ht="14.25">
      <c r="A982" s="4" t="s">
        <v>56</v>
      </c>
      <c r="B982" s="4" t="s">
        <v>6088</v>
      </c>
      <c r="C982" s="4" t="s">
        <v>156</v>
      </c>
      <c r="D982" s="4" t="s">
        <v>3497</v>
      </c>
      <c r="E982" s="4" t="s">
        <v>3498</v>
      </c>
      <c r="F982" s="4" t="s">
        <v>1952</v>
      </c>
      <c r="G982" s="21"/>
      <c r="H982" s="21" t="s">
        <v>3499</v>
      </c>
      <c r="I982" s="249" t="s">
        <v>1855</v>
      </c>
      <c r="J982" s="13" t="s">
        <v>1120</v>
      </c>
    </row>
    <row r="983" spans="1:10" s="13" customFormat="1" ht="14.25">
      <c r="A983" s="4" t="s">
        <v>56</v>
      </c>
      <c r="B983" s="4" t="s">
        <v>6088</v>
      </c>
      <c r="C983" s="4" t="s">
        <v>156</v>
      </c>
      <c r="D983" s="4" t="s">
        <v>3203</v>
      </c>
      <c r="E983" s="4" t="s">
        <v>3500</v>
      </c>
      <c r="F983" s="4" t="s">
        <v>1952</v>
      </c>
      <c r="G983" s="21"/>
      <c r="H983" s="21" t="s">
        <v>3501</v>
      </c>
      <c r="I983" s="249" t="s">
        <v>1855</v>
      </c>
      <c r="J983" s="13" t="s">
        <v>1120</v>
      </c>
    </row>
    <row r="984" spans="1:10" s="13" customFormat="1" ht="14.25">
      <c r="A984" s="4" t="s">
        <v>56</v>
      </c>
      <c r="B984" s="4" t="s">
        <v>6088</v>
      </c>
      <c r="C984" s="4" t="s">
        <v>156</v>
      </c>
      <c r="D984" s="4" t="s">
        <v>3206</v>
      </c>
      <c r="E984" s="4" t="s">
        <v>3502</v>
      </c>
      <c r="F984" s="4" t="s">
        <v>1952</v>
      </c>
      <c r="G984" s="21"/>
      <c r="H984" s="21" t="s">
        <v>3503</v>
      </c>
      <c r="I984" s="249" t="s">
        <v>1855</v>
      </c>
      <c r="J984" s="13" t="s">
        <v>1120</v>
      </c>
    </row>
    <row r="985" spans="1:10" s="13" customFormat="1" ht="14.25">
      <c r="A985" s="4" t="s">
        <v>56</v>
      </c>
      <c r="B985" s="4" t="s">
        <v>6088</v>
      </c>
      <c r="C985" s="4" t="s">
        <v>156</v>
      </c>
      <c r="D985" s="4" t="s">
        <v>3209</v>
      </c>
      <c r="E985" s="4" t="s">
        <v>3504</v>
      </c>
      <c r="F985" s="4" t="s">
        <v>1952</v>
      </c>
      <c r="G985" s="21"/>
      <c r="H985" s="21" t="s">
        <v>3505</v>
      </c>
      <c r="I985" s="249" t="s">
        <v>1855</v>
      </c>
      <c r="J985" s="13" t="s">
        <v>1120</v>
      </c>
    </row>
    <row r="986" spans="1:10" s="13" customFormat="1" ht="14.25">
      <c r="A986" s="4" t="s">
        <v>56</v>
      </c>
      <c r="B986" s="4" t="s">
        <v>6088</v>
      </c>
      <c r="C986" s="4" t="s">
        <v>156</v>
      </c>
      <c r="D986" s="4" t="s">
        <v>3212</v>
      </c>
      <c r="E986" s="4" t="s">
        <v>3506</v>
      </c>
      <c r="F986" s="4" t="s">
        <v>1952</v>
      </c>
      <c r="G986" s="21"/>
      <c r="H986" s="21" t="s">
        <v>3507</v>
      </c>
      <c r="I986" s="249" t="s">
        <v>1855</v>
      </c>
      <c r="J986" s="13" t="s">
        <v>1120</v>
      </c>
    </row>
    <row r="987" spans="1:10" s="13" customFormat="1" ht="14.25">
      <c r="A987" s="4" t="s">
        <v>56</v>
      </c>
      <c r="B987" s="4" t="s">
        <v>6088</v>
      </c>
      <c r="C987" s="4" t="s">
        <v>156</v>
      </c>
      <c r="D987" s="4" t="s">
        <v>3215</v>
      </c>
      <c r="E987" s="4" t="s">
        <v>3508</v>
      </c>
      <c r="F987" s="4" t="s">
        <v>1952</v>
      </c>
      <c r="G987" s="21"/>
      <c r="H987" s="21" t="s">
        <v>3509</v>
      </c>
      <c r="I987" s="249" t="s">
        <v>1855</v>
      </c>
      <c r="J987" s="13" t="s">
        <v>1120</v>
      </c>
    </row>
    <row r="988" spans="1:10" s="13" customFormat="1" ht="14.25">
      <c r="A988" s="4" t="s">
        <v>56</v>
      </c>
      <c r="B988" s="4" t="s">
        <v>6088</v>
      </c>
      <c r="C988" s="4" t="s">
        <v>156</v>
      </c>
      <c r="D988" s="4" t="s">
        <v>3510</v>
      </c>
      <c r="E988" s="4" t="s">
        <v>3511</v>
      </c>
      <c r="F988" s="4" t="s">
        <v>1952</v>
      </c>
      <c r="G988" s="21"/>
      <c r="H988" s="21" t="s">
        <v>3512</v>
      </c>
      <c r="I988" s="249" t="s">
        <v>1855</v>
      </c>
      <c r="J988" s="13" t="s">
        <v>1120</v>
      </c>
    </row>
    <row r="989" spans="1:10" s="13" customFormat="1" ht="14.25">
      <c r="A989" s="4" t="s">
        <v>56</v>
      </c>
      <c r="B989" s="4" t="s">
        <v>6088</v>
      </c>
      <c r="C989" s="4" t="s">
        <v>156</v>
      </c>
      <c r="D989" s="4" t="s">
        <v>3513</v>
      </c>
      <c r="E989" s="4" t="s">
        <v>3514</v>
      </c>
      <c r="F989" s="4" t="s">
        <v>1952</v>
      </c>
      <c r="G989" s="21"/>
      <c r="H989" s="21" t="s">
        <v>3515</v>
      </c>
      <c r="I989" s="249" t="s">
        <v>1855</v>
      </c>
      <c r="J989" s="13" t="s">
        <v>1120</v>
      </c>
    </row>
    <row r="990" spans="1:10" s="13" customFormat="1">
      <c r="A990" s="175" t="s">
        <v>56</v>
      </c>
      <c r="B990" s="175" t="s">
        <v>6088</v>
      </c>
      <c r="C990" s="175" t="s">
        <v>158</v>
      </c>
      <c r="D990" s="175" t="s">
        <v>3073</v>
      </c>
      <c r="E990" s="175" t="s">
        <v>15731</v>
      </c>
      <c r="F990" s="175" t="s">
        <v>1952</v>
      </c>
      <c r="G990" s="465" t="s">
        <v>14353</v>
      </c>
      <c r="H990" s="252" t="s">
        <v>3075</v>
      </c>
      <c r="I990" s="246" t="s">
        <v>1954</v>
      </c>
      <c r="J990" s="182" t="s">
        <v>1120</v>
      </c>
    </row>
    <row r="991" spans="1:10" s="13" customFormat="1" ht="14.25">
      <c r="A991" s="4" t="s">
        <v>56</v>
      </c>
      <c r="B991" s="4" t="s">
        <v>6088</v>
      </c>
      <c r="C991" s="4" t="s">
        <v>158</v>
      </c>
      <c r="D991" s="4" t="s">
        <v>1998</v>
      </c>
      <c r="E991" s="4" t="s">
        <v>2876</v>
      </c>
      <c r="F991" s="4" t="s">
        <v>1952</v>
      </c>
      <c r="G991" s="21"/>
      <c r="H991" s="21" t="s">
        <v>3516</v>
      </c>
      <c r="I991" s="249" t="s">
        <v>1855</v>
      </c>
      <c r="J991" s="13" t="s">
        <v>1120</v>
      </c>
    </row>
    <row r="992" spans="1:10" s="13" customFormat="1" ht="14.25">
      <c r="A992" s="4" t="s">
        <v>56</v>
      </c>
      <c r="B992" s="4" t="s">
        <v>6088</v>
      </c>
      <c r="C992" s="4" t="s">
        <v>158</v>
      </c>
      <c r="D992" s="4" t="s">
        <v>2001</v>
      </c>
      <c r="E992" s="4" t="s">
        <v>2878</v>
      </c>
      <c r="F992" s="4" t="s">
        <v>1952</v>
      </c>
      <c r="G992" s="21"/>
      <c r="H992" s="21" t="s">
        <v>3517</v>
      </c>
      <c r="I992" s="249" t="s">
        <v>1855</v>
      </c>
      <c r="J992" s="13" t="s">
        <v>1120</v>
      </c>
    </row>
    <row r="993" spans="1:10" s="13" customFormat="1" ht="14.25">
      <c r="A993" s="4" t="s">
        <v>56</v>
      </c>
      <c r="B993" s="4" t="s">
        <v>6088</v>
      </c>
      <c r="C993" s="4" t="s">
        <v>158</v>
      </c>
      <c r="D993" s="4" t="s">
        <v>2004</v>
      </c>
      <c r="E993" s="4" t="s">
        <v>3225</v>
      </c>
      <c r="F993" s="4" t="s">
        <v>1952</v>
      </c>
      <c r="G993" s="21"/>
      <c r="H993" s="21" t="s">
        <v>3518</v>
      </c>
      <c r="I993" s="249" t="s">
        <v>1855</v>
      </c>
      <c r="J993" s="13" t="s">
        <v>1120</v>
      </c>
    </row>
    <row r="994" spans="1:10" s="13" customFormat="1" ht="14.25">
      <c r="A994" s="4" t="s">
        <v>56</v>
      </c>
      <c r="B994" s="4" t="s">
        <v>6088</v>
      </c>
      <c r="C994" s="4" t="s">
        <v>158</v>
      </c>
      <c r="D994" s="4" t="s">
        <v>3519</v>
      </c>
      <c r="E994" s="4" t="s">
        <v>3520</v>
      </c>
      <c r="F994" s="4" t="s">
        <v>1952</v>
      </c>
      <c r="G994" s="21"/>
      <c r="H994" s="21" t="s">
        <v>3521</v>
      </c>
      <c r="I994" s="249" t="s">
        <v>1855</v>
      </c>
      <c r="J994" s="13" t="s">
        <v>1120</v>
      </c>
    </row>
    <row r="995" spans="1:10" s="13" customFormat="1" ht="14.25">
      <c r="A995" s="4" t="s">
        <v>56</v>
      </c>
      <c r="B995" s="4" t="s">
        <v>6088</v>
      </c>
      <c r="C995" s="4" t="s">
        <v>158</v>
      </c>
      <c r="D995" s="4" t="s">
        <v>3522</v>
      </c>
      <c r="E995" s="4" t="s">
        <v>3523</v>
      </c>
      <c r="F995" s="4" t="s">
        <v>1952</v>
      </c>
      <c r="G995" s="21"/>
      <c r="H995" s="21" t="s">
        <v>3524</v>
      </c>
      <c r="I995" s="249" t="s">
        <v>1855</v>
      </c>
      <c r="J995" s="13" t="s">
        <v>1120</v>
      </c>
    </row>
    <row r="996" spans="1:10" s="13" customFormat="1" ht="14.25">
      <c r="A996" s="4" t="s">
        <v>56</v>
      </c>
      <c r="B996" s="4" t="s">
        <v>6088</v>
      </c>
      <c r="C996" s="4" t="s">
        <v>158</v>
      </c>
      <c r="D996" s="4" t="s">
        <v>3525</v>
      </c>
      <c r="E996" s="4" t="s">
        <v>3526</v>
      </c>
      <c r="F996" s="4" t="s">
        <v>1952</v>
      </c>
      <c r="G996" s="21"/>
      <c r="H996" s="21" t="s">
        <v>3527</v>
      </c>
      <c r="I996" s="249" t="s">
        <v>1855</v>
      </c>
      <c r="J996" s="13" t="s">
        <v>1120</v>
      </c>
    </row>
    <row r="997" spans="1:10" s="13" customFormat="1">
      <c r="A997" s="175" t="s">
        <v>56</v>
      </c>
      <c r="B997" s="175" t="s">
        <v>6088</v>
      </c>
      <c r="C997" s="175" t="s">
        <v>595</v>
      </c>
      <c r="D997" s="175" t="s">
        <v>3073</v>
      </c>
      <c r="E997" s="175" t="s">
        <v>15731</v>
      </c>
      <c r="F997" s="175" t="s">
        <v>1952</v>
      </c>
      <c r="G997" s="465" t="s">
        <v>14353</v>
      </c>
      <c r="H997" s="252" t="s">
        <v>3075</v>
      </c>
      <c r="I997" s="246" t="s">
        <v>1954</v>
      </c>
      <c r="J997" s="182" t="s">
        <v>1120</v>
      </c>
    </row>
    <row r="998" spans="1:10" s="13" customFormat="1" ht="14.25">
      <c r="A998" s="4" t="s">
        <v>56</v>
      </c>
      <c r="B998" s="4" t="s">
        <v>6088</v>
      </c>
      <c r="C998" s="4" t="s">
        <v>595</v>
      </c>
      <c r="D998" s="4" t="s">
        <v>3528</v>
      </c>
      <c r="E998" s="4" t="s">
        <v>2020</v>
      </c>
      <c r="F998" s="4" t="s">
        <v>1952</v>
      </c>
      <c r="G998" s="21"/>
      <c r="H998" s="21" t="s">
        <v>3529</v>
      </c>
      <c r="I998" s="249" t="s">
        <v>1855</v>
      </c>
      <c r="J998" s="13" t="s">
        <v>1120</v>
      </c>
    </row>
    <row r="999" spans="1:10" s="13" customFormat="1" ht="14.25">
      <c r="A999" s="4" t="s">
        <v>56</v>
      </c>
      <c r="B999" s="4" t="s">
        <v>6088</v>
      </c>
      <c r="C999" s="4" t="s">
        <v>595</v>
      </c>
      <c r="D999" s="4" t="s">
        <v>3530</v>
      </c>
      <c r="E999" s="4" t="s">
        <v>2020</v>
      </c>
      <c r="F999" s="4" t="s">
        <v>1952</v>
      </c>
      <c r="G999" s="21"/>
      <c r="H999" s="21" t="s">
        <v>3531</v>
      </c>
      <c r="I999" s="249" t="s">
        <v>1855</v>
      </c>
      <c r="J999" s="13" t="s">
        <v>1120</v>
      </c>
    </row>
    <row r="1000" spans="1:10" s="13" customFormat="1" ht="14.25">
      <c r="A1000" s="4" t="s">
        <v>56</v>
      </c>
      <c r="B1000" s="4" t="s">
        <v>6088</v>
      </c>
      <c r="C1000" s="4" t="s">
        <v>595</v>
      </c>
      <c r="D1000" s="4" t="s">
        <v>3532</v>
      </c>
      <c r="E1000" s="4" t="s">
        <v>2020</v>
      </c>
      <c r="F1000" s="4" t="s">
        <v>1952</v>
      </c>
      <c r="G1000" s="21"/>
      <c r="H1000" s="21" t="s">
        <v>3533</v>
      </c>
      <c r="I1000" s="249" t="s">
        <v>1855</v>
      </c>
      <c r="J1000" s="13" t="s">
        <v>1120</v>
      </c>
    </row>
    <row r="1001" spans="1:10" s="13" customFormat="1">
      <c r="A1001" s="175" t="s">
        <v>56</v>
      </c>
      <c r="B1001" s="175" t="s">
        <v>6088</v>
      </c>
      <c r="C1001" s="175" t="s">
        <v>130</v>
      </c>
      <c r="D1001" s="175" t="s">
        <v>3534</v>
      </c>
      <c r="E1001" s="175" t="s">
        <v>7663</v>
      </c>
      <c r="F1001" s="175" t="s">
        <v>1952</v>
      </c>
      <c r="G1001" s="465" t="s">
        <v>14353</v>
      </c>
      <c r="H1001" s="252" t="s">
        <v>3535</v>
      </c>
      <c r="I1001" s="246" t="s">
        <v>1954</v>
      </c>
      <c r="J1001" s="182" t="s">
        <v>1120</v>
      </c>
    </row>
    <row r="1002" spans="1:10" s="13" customFormat="1" ht="14.25">
      <c r="A1002" s="4" t="s">
        <v>56</v>
      </c>
      <c r="B1002" s="4" t="s">
        <v>6088</v>
      </c>
      <c r="C1002" s="4" t="s">
        <v>130</v>
      </c>
      <c r="D1002" s="4" t="s">
        <v>3059</v>
      </c>
      <c r="E1002" s="4" t="s">
        <v>15732</v>
      </c>
      <c r="F1002" s="4" t="s">
        <v>1952</v>
      </c>
      <c r="G1002" s="21"/>
      <c r="H1002" s="21" t="s">
        <v>3061</v>
      </c>
      <c r="I1002" s="249" t="s">
        <v>1855</v>
      </c>
      <c r="J1002" s="13" t="s">
        <v>1120</v>
      </c>
    </row>
    <row r="1003" spans="1:10" s="13" customFormat="1" ht="14.25">
      <c r="A1003" s="4" t="s">
        <v>56</v>
      </c>
      <c r="B1003" s="4" t="s">
        <v>6088</v>
      </c>
      <c r="C1003" s="4" t="s">
        <v>130</v>
      </c>
      <c r="D1003" s="4" t="s">
        <v>2219</v>
      </c>
      <c r="E1003" s="4" t="s">
        <v>15302</v>
      </c>
      <c r="F1003" s="4" t="s">
        <v>1952</v>
      </c>
      <c r="G1003" s="21"/>
      <c r="H1003" s="21" t="s">
        <v>3084</v>
      </c>
      <c r="I1003" s="249" t="s">
        <v>1855</v>
      </c>
      <c r="J1003" s="13" t="s">
        <v>1120</v>
      </c>
    </row>
    <row r="1004" spans="1:10" s="13" customFormat="1">
      <c r="A1004" s="175" t="s">
        <v>56</v>
      </c>
      <c r="B1004" s="175" t="s">
        <v>6088</v>
      </c>
      <c r="C1004" s="175" t="s">
        <v>132</v>
      </c>
      <c r="D1004" s="175" t="s">
        <v>3537</v>
      </c>
      <c r="E1004" s="175" t="s">
        <v>7663</v>
      </c>
      <c r="F1004" s="175" t="s">
        <v>1952</v>
      </c>
      <c r="G1004" s="465" t="s">
        <v>14353</v>
      </c>
      <c r="H1004" s="252" t="s">
        <v>3538</v>
      </c>
      <c r="I1004" s="246" t="s">
        <v>1954</v>
      </c>
      <c r="J1004" s="182" t="s">
        <v>1120</v>
      </c>
    </row>
    <row r="1005" spans="1:10" s="13" customFormat="1" ht="14.25">
      <c r="A1005" s="4" t="s">
        <v>56</v>
      </c>
      <c r="B1005" s="4" t="s">
        <v>6088</v>
      </c>
      <c r="C1005" s="4" t="s">
        <v>132</v>
      </c>
      <c r="D1005" s="4" t="s">
        <v>3059</v>
      </c>
      <c r="E1005" s="4" t="s">
        <v>15732</v>
      </c>
      <c r="F1005" s="4" t="s">
        <v>1952</v>
      </c>
      <c r="G1005" s="21"/>
      <c r="H1005" s="21" t="s">
        <v>3061</v>
      </c>
      <c r="I1005" s="249" t="s">
        <v>1855</v>
      </c>
      <c r="J1005" s="13" t="s">
        <v>1120</v>
      </c>
    </row>
    <row r="1006" spans="1:10" s="13" customFormat="1" ht="14.25">
      <c r="A1006" s="4" t="s">
        <v>56</v>
      </c>
      <c r="B1006" s="4" t="s">
        <v>6088</v>
      </c>
      <c r="C1006" s="4" t="s">
        <v>132</v>
      </c>
      <c r="D1006" s="4" t="s">
        <v>2228</v>
      </c>
      <c r="E1006" s="4" t="s">
        <v>15305</v>
      </c>
      <c r="F1006" s="4" t="s">
        <v>1952</v>
      </c>
      <c r="G1006" s="21"/>
      <c r="H1006" s="21" t="s">
        <v>3540</v>
      </c>
      <c r="I1006" s="249" t="s">
        <v>1855</v>
      </c>
      <c r="J1006" s="13" t="s">
        <v>1120</v>
      </c>
    </row>
    <row r="1007" spans="1:10" s="13" customFormat="1">
      <c r="A1007" s="175" t="s">
        <v>56</v>
      </c>
      <c r="B1007" s="175" t="s">
        <v>6088</v>
      </c>
      <c r="C1007" s="175" t="s">
        <v>134</v>
      </c>
      <c r="D1007" s="175" t="s">
        <v>3541</v>
      </c>
      <c r="E1007" s="175" t="s">
        <v>7663</v>
      </c>
      <c r="F1007" s="175" t="s">
        <v>1952</v>
      </c>
      <c r="G1007" s="465" t="s">
        <v>14353</v>
      </c>
      <c r="H1007" s="252" t="s">
        <v>3542</v>
      </c>
      <c r="I1007" s="246" t="s">
        <v>1954</v>
      </c>
      <c r="J1007" s="182" t="s">
        <v>1120</v>
      </c>
    </row>
    <row r="1008" spans="1:10" s="13" customFormat="1" ht="14.25">
      <c r="A1008" s="4" t="s">
        <v>56</v>
      </c>
      <c r="B1008" s="4" t="s">
        <v>6088</v>
      </c>
      <c r="C1008" s="4" t="s">
        <v>134</v>
      </c>
      <c r="D1008" s="4" t="s">
        <v>3059</v>
      </c>
      <c r="E1008" s="4" t="s">
        <v>15732</v>
      </c>
      <c r="F1008" s="4" t="s">
        <v>1952</v>
      </c>
      <c r="G1008" s="21"/>
      <c r="H1008" s="21" t="s">
        <v>3061</v>
      </c>
      <c r="I1008" s="249" t="s">
        <v>1855</v>
      </c>
      <c r="J1008" s="13" t="s">
        <v>1120</v>
      </c>
    </row>
    <row r="1009" spans="1:10" s="13" customFormat="1" ht="14.25">
      <c r="A1009" s="4" t="s">
        <v>56</v>
      </c>
      <c r="B1009" s="4" t="s">
        <v>6088</v>
      </c>
      <c r="C1009" s="4" t="s">
        <v>134</v>
      </c>
      <c r="D1009" s="4" t="s">
        <v>2249</v>
      </c>
      <c r="E1009" s="4" t="s">
        <v>15307</v>
      </c>
      <c r="F1009" s="4" t="s">
        <v>1952</v>
      </c>
      <c r="G1009" s="21"/>
      <c r="H1009" s="21" t="s">
        <v>3544</v>
      </c>
      <c r="I1009" s="249" t="s">
        <v>1855</v>
      </c>
      <c r="J1009" s="13" t="s">
        <v>1120</v>
      </c>
    </row>
    <row r="1010" spans="1:10" s="13" customFormat="1">
      <c r="A1010" s="175" t="s">
        <v>56</v>
      </c>
      <c r="B1010" s="175" t="s">
        <v>6088</v>
      </c>
      <c r="C1010" s="175" t="s">
        <v>136</v>
      </c>
      <c r="D1010" s="175" t="s">
        <v>3545</v>
      </c>
      <c r="E1010" s="175" t="s">
        <v>7663</v>
      </c>
      <c r="F1010" s="175" t="s">
        <v>1952</v>
      </c>
      <c r="G1010" s="465" t="s">
        <v>14353</v>
      </c>
      <c r="H1010" s="252" t="s">
        <v>3547</v>
      </c>
      <c r="I1010" s="246" t="s">
        <v>1954</v>
      </c>
      <c r="J1010" s="182" t="s">
        <v>1120</v>
      </c>
    </row>
    <row r="1011" spans="1:10" s="13" customFormat="1" ht="14.25">
      <c r="A1011" s="4" t="s">
        <v>56</v>
      </c>
      <c r="B1011" s="4" t="s">
        <v>6088</v>
      </c>
      <c r="C1011" s="4" t="s">
        <v>136</v>
      </c>
      <c r="D1011" s="4" t="s">
        <v>3059</v>
      </c>
      <c r="E1011" s="4" t="s">
        <v>15732</v>
      </c>
      <c r="F1011" s="4" t="s">
        <v>1952</v>
      </c>
      <c r="G1011" s="21"/>
      <c r="H1011" s="21" t="s">
        <v>3061</v>
      </c>
      <c r="I1011" s="249" t="s">
        <v>1855</v>
      </c>
      <c r="J1011" s="13" t="s">
        <v>1120</v>
      </c>
    </row>
    <row r="1012" spans="1:10" s="13" customFormat="1" ht="14.25">
      <c r="A1012" s="4" t="s">
        <v>56</v>
      </c>
      <c r="B1012" s="4" t="s">
        <v>6088</v>
      </c>
      <c r="C1012" s="4" t="s">
        <v>136</v>
      </c>
      <c r="D1012" s="4" t="s">
        <v>2236</v>
      </c>
      <c r="E1012" s="4" t="s">
        <v>15733</v>
      </c>
      <c r="F1012" s="4" t="s">
        <v>1952</v>
      </c>
      <c r="G1012" s="21"/>
      <c r="H1012" s="21" t="s">
        <v>3549</v>
      </c>
      <c r="I1012" s="249" t="s">
        <v>1855</v>
      </c>
      <c r="J1012" s="13" t="s">
        <v>1120</v>
      </c>
    </row>
    <row r="1013" spans="1:10" s="13" customFormat="1">
      <c r="A1013" s="175" t="s">
        <v>56</v>
      </c>
      <c r="B1013" s="175" t="s">
        <v>6088</v>
      </c>
      <c r="C1013" s="175" t="s">
        <v>138</v>
      </c>
      <c r="D1013" s="175" t="s">
        <v>3550</v>
      </c>
      <c r="E1013" s="175" t="s">
        <v>7663</v>
      </c>
      <c r="F1013" s="175" t="s">
        <v>1952</v>
      </c>
      <c r="G1013" s="465" t="s">
        <v>14353</v>
      </c>
      <c r="H1013" s="252" t="s">
        <v>3552</v>
      </c>
      <c r="I1013" s="246" t="s">
        <v>1954</v>
      </c>
      <c r="J1013" s="182" t="s">
        <v>1120</v>
      </c>
    </row>
    <row r="1014" spans="1:10" s="13" customFormat="1" ht="14.25">
      <c r="A1014" s="4" t="s">
        <v>56</v>
      </c>
      <c r="B1014" s="4" t="s">
        <v>6088</v>
      </c>
      <c r="C1014" s="4" t="s">
        <v>138</v>
      </c>
      <c r="D1014" s="4" t="s">
        <v>3059</v>
      </c>
      <c r="E1014" s="4" t="s">
        <v>15732</v>
      </c>
      <c r="F1014" s="4" t="s">
        <v>1952</v>
      </c>
      <c r="G1014" s="21"/>
      <c r="H1014" s="21" t="s">
        <v>3061</v>
      </c>
      <c r="I1014" s="249" t="s">
        <v>1855</v>
      </c>
      <c r="J1014" s="13" t="s">
        <v>1120</v>
      </c>
    </row>
    <row r="1015" spans="1:10" s="13" customFormat="1" ht="14.25">
      <c r="A1015" s="4" t="s">
        <v>56</v>
      </c>
      <c r="B1015" s="4" t="s">
        <v>6088</v>
      </c>
      <c r="C1015" s="4" t="s">
        <v>138</v>
      </c>
      <c r="D1015" s="4" t="s">
        <v>3045</v>
      </c>
      <c r="E1015" s="4" t="s">
        <v>15619</v>
      </c>
      <c r="F1015" s="4" t="s">
        <v>1952</v>
      </c>
      <c r="G1015" s="21"/>
      <c r="H1015" s="21" t="s">
        <v>3129</v>
      </c>
      <c r="I1015" s="249" t="s">
        <v>1855</v>
      </c>
      <c r="J1015" s="13" t="s">
        <v>1120</v>
      </c>
    </row>
    <row r="1016" spans="1:10" s="13" customFormat="1">
      <c r="A1016" s="175" t="s">
        <v>56</v>
      </c>
      <c r="B1016" s="175" t="s">
        <v>6088</v>
      </c>
      <c r="C1016" s="175" t="s">
        <v>146</v>
      </c>
      <c r="D1016" s="175" t="s">
        <v>3554</v>
      </c>
      <c r="E1016" s="175" t="s">
        <v>7663</v>
      </c>
      <c r="F1016" s="175" t="s">
        <v>1952</v>
      </c>
      <c r="G1016" s="465" t="s">
        <v>14353</v>
      </c>
      <c r="H1016" s="252" t="s">
        <v>3555</v>
      </c>
      <c r="I1016" s="246" t="s">
        <v>1954</v>
      </c>
      <c r="J1016" s="182" t="s">
        <v>1120</v>
      </c>
    </row>
    <row r="1017" spans="1:10" s="13" customFormat="1" ht="14.25">
      <c r="A1017" s="4" t="s">
        <v>56</v>
      </c>
      <c r="B1017" s="4" t="s">
        <v>6088</v>
      </c>
      <c r="C1017" s="4" t="s">
        <v>146</v>
      </c>
      <c r="D1017" s="4" t="s">
        <v>3066</v>
      </c>
      <c r="E1017" s="4" t="s">
        <v>15734</v>
      </c>
      <c r="F1017" s="4" t="s">
        <v>1952</v>
      </c>
      <c r="G1017" s="21"/>
      <c r="H1017" s="21" t="s">
        <v>3068</v>
      </c>
      <c r="I1017" s="249" t="s">
        <v>1855</v>
      </c>
      <c r="J1017" s="13" t="s">
        <v>1120</v>
      </c>
    </row>
    <row r="1018" spans="1:10" s="13" customFormat="1" ht="14.25">
      <c r="A1018" s="4" t="s">
        <v>56</v>
      </c>
      <c r="B1018" s="4" t="s">
        <v>6088</v>
      </c>
      <c r="C1018" s="4" t="s">
        <v>146</v>
      </c>
      <c r="D1018" s="4" t="s">
        <v>3059</v>
      </c>
      <c r="E1018" s="4" t="s">
        <v>15732</v>
      </c>
      <c r="F1018" s="4" t="s">
        <v>1952</v>
      </c>
      <c r="G1018" s="21"/>
      <c r="H1018" s="21" t="s">
        <v>3556</v>
      </c>
      <c r="I1018" s="249" t="s">
        <v>1855</v>
      </c>
      <c r="J1018" s="13" t="s">
        <v>1120</v>
      </c>
    </row>
    <row r="1019" spans="1:10" s="13" customFormat="1">
      <c r="A1019" s="175" t="s">
        <v>56</v>
      </c>
      <c r="B1019" s="175" t="s">
        <v>6088</v>
      </c>
      <c r="C1019" s="175" t="s">
        <v>160</v>
      </c>
      <c r="D1019" s="175" t="s">
        <v>3557</v>
      </c>
      <c r="E1019" s="175" t="s">
        <v>7663</v>
      </c>
      <c r="F1019" s="175" t="s">
        <v>1952</v>
      </c>
      <c r="G1019" s="465" t="s">
        <v>14353</v>
      </c>
      <c r="H1019" s="252" t="s">
        <v>3558</v>
      </c>
      <c r="I1019" s="246" t="s">
        <v>1954</v>
      </c>
      <c r="J1019" s="182" t="s">
        <v>1120</v>
      </c>
    </row>
    <row r="1020" spans="1:10" s="13" customFormat="1" ht="14.25">
      <c r="A1020" s="4" t="s">
        <v>56</v>
      </c>
      <c r="B1020" s="4" t="s">
        <v>6088</v>
      </c>
      <c r="C1020" s="4" t="s">
        <v>160</v>
      </c>
      <c r="D1020" s="4" t="s">
        <v>3073</v>
      </c>
      <c r="E1020" s="4" t="s">
        <v>15735</v>
      </c>
      <c r="F1020" s="4" t="s">
        <v>1952</v>
      </c>
      <c r="G1020" s="21"/>
      <c r="H1020" s="21" t="s">
        <v>3075</v>
      </c>
      <c r="I1020" s="249" t="s">
        <v>1855</v>
      </c>
      <c r="J1020" s="13" t="s">
        <v>1120</v>
      </c>
    </row>
    <row r="1021" spans="1:10" s="13" customFormat="1" ht="14.25">
      <c r="A1021" s="4" t="s">
        <v>56</v>
      </c>
      <c r="B1021" s="4" t="s">
        <v>6088</v>
      </c>
      <c r="C1021" s="4" t="s">
        <v>160</v>
      </c>
      <c r="D1021" s="4" t="s">
        <v>2219</v>
      </c>
      <c r="E1021" s="4" t="s">
        <v>15302</v>
      </c>
      <c r="F1021" s="4" t="s">
        <v>1952</v>
      </c>
      <c r="G1021" s="21"/>
      <c r="H1021" s="21" t="s">
        <v>3560</v>
      </c>
      <c r="I1021" s="249" t="s">
        <v>1855</v>
      </c>
      <c r="J1021" s="13" t="s">
        <v>1120</v>
      </c>
    </row>
    <row r="1022" spans="1:10" s="13" customFormat="1">
      <c r="A1022" s="175" t="s">
        <v>56</v>
      </c>
      <c r="B1022" s="175" t="s">
        <v>6088</v>
      </c>
      <c r="C1022" s="175" t="s">
        <v>162</v>
      </c>
      <c r="D1022" s="175" t="s">
        <v>3561</v>
      </c>
      <c r="E1022" s="175" t="s">
        <v>7663</v>
      </c>
      <c r="F1022" s="175" t="s">
        <v>1952</v>
      </c>
      <c r="G1022" s="465" t="s">
        <v>14353</v>
      </c>
      <c r="H1022" s="252" t="s">
        <v>3562</v>
      </c>
      <c r="I1022" s="246" t="s">
        <v>1954</v>
      </c>
      <c r="J1022" s="182" t="s">
        <v>1120</v>
      </c>
    </row>
    <row r="1023" spans="1:10" s="13" customFormat="1" ht="14.25">
      <c r="A1023" s="4" t="s">
        <v>56</v>
      </c>
      <c r="B1023" s="4" t="s">
        <v>6088</v>
      </c>
      <c r="C1023" s="4" t="s">
        <v>162</v>
      </c>
      <c r="D1023" s="4" t="s">
        <v>3073</v>
      </c>
      <c r="E1023" s="4" t="s">
        <v>15735</v>
      </c>
      <c r="F1023" s="4" t="s">
        <v>1952</v>
      </c>
      <c r="G1023" s="21"/>
      <c r="H1023" s="21" t="s">
        <v>3075</v>
      </c>
      <c r="I1023" s="249" t="s">
        <v>1855</v>
      </c>
      <c r="J1023" s="13" t="s">
        <v>1120</v>
      </c>
    </row>
    <row r="1024" spans="1:10" s="13" customFormat="1" ht="14.25">
      <c r="A1024" s="4" t="s">
        <v>56</v>
      </c>
      <c r="B1024" s="4" t="s">
        <v>6088</v>
      </c>
      <c r="C1024" s="4" t="s">
        <v>162</v>
      </c>
      <c r="D1024" s="4" t="s">
        <v>2228</v>
      </c>
      <c r="E1024" s="4" t="s">
        <v>15305</v>
      </c>
      <c r="F1024" s="4" t="s">
        <v>1952</v>
      </c>
      <c r="G1024" s="21"/>
      <c r="H1024" s="21" t="s">
        <v>3563</v>
      </c>
      <c r="I1024" s="249" t="s">
        <v>1855</v>
      </c>
      <c r="J1024" s="13" t="s">
        <v>1120</v>
      </c>
    </row>
    <row r="1025" spans="1:10" s="13" customFormat="1">
      <c r="A1025" s="175" t="s">
        <v>56</v>
      </c>
      <c r="B1025" s="175" t="s">
        <v>6088</v>
      </c>
      <c r="C1025" s="175" t="s">
        <v>164</v>
      </c>
      <c r="D1025" s="175" t="s">
        <v>3564</v>
      </c>
      <c r="E1025" s="175" t="s">
        <v>7663</v>
      </c>
      <c r="F1025" s="175" t="s">
        <v>1952</v>
      </c>
      <c r="G1025" s="465" t="s">
        <v>14353</v>
      </c>
      <c r="H1025" s="252" t="s">
        <v>3565</v>
      </c>
      <c r="I1025" s="246" t="s">
        <v>1954</v>
      </c>
      <c r="J1025" s="182" t="s">
        <v>1120</v>
      </c>
    </row>
    <row r="1026" spans="1:10" s="13" customFormat="1" ht="14.25">
      <c r="A1026" s="4" t="s">
        <v>56</v>
      </c>
      <c r="B1026" s="4" t="s">
        <v>6088</v>
      </c>
      <c r="C1026" s="4" t="s">
        <v>164</v>
      </c>
      <c r="D1026" s="4" t="s">
        <v>3073</v>
      </c>
      <c r="E1026" s="4" t="s">
        <v>15735</v>
      </c>
      <c r="F1026" s="4" t="s">
        <v>1952</v>
      </c>
      <c r="G1026" s="21"/>
      <c r="H1026" s="21" t="s">
        <v>3075</v>
      </c>
      <c r="I1026" s="249" t="s">
        <v>1855</v>
      </c>
      <c r="J1026" s="13" t="s">
        <v>1120</v>
      </c>
    </row>
    <row r="1027" spans="1:10" s="13" customFormat="1" ht="14.25">
      <c r="A1027" s="4" t="s">
        <v>56</v>
      </c>
      <c r="B1027" s="4" t="s">
        <v>6088</v>
      </c>
      <c r="C1027" s="4" t="s">
        <v>164</v>
      </c>
      <c r="D1027" s="4" t="s">
        <v>2249</v>
      </c>
      <c r="E1027" s="4" t="s">
        <v>15307</v>
      </c>
      <c r="F1027" s="4" t="s">
        <v>1952</v>
      </c>
      <c r="G1027" s="21"/>
      <c r="H1027" s="21" t="s">
        <v>3566</v>
      </c>
      <c r="I1027" s="249" t="s">
        <v>1855</v>
      </c>
      <c r="J1027" s="13" t="s">
        <v>1120</v>
      </c>
    </row>
    <row r="1028" spans="1:10" s="13" customFormat="1">
      <c r="A1028" s="175" t="s">
        <v>56</v>
      </c>
      <c r="B1028" s="175" t="s">
        <v>6088</v>
      </c>
      <c r="C1028" s="175" t="s">
        <v>6089</v>
      </c>
      <c r="D1028" s="175" t="s">
        <v>3541</v>
      </c>
      <c r="E1028" s="175" t="s">
        <v>7663</v>
      </c>
      <c r="F1028" s="175" t="s">
        <v>1952</v>
      </c>
      <c r="G1028" s="465" t="s">
        <v>14353</v>
      </c>
      <c r="H1028" s="252" t="s">
        <v>3542</v>
      </c>
      <c r="I1028" s="246" t="s">
        <v>1954</v>
      </c>
      <c r="J1028" s="182" t="s">
        <v>1120</v>
      </c>
    </row>
    <row r="1029" spans="1:10" s="13" customFormat="1" ht="14.25">
      <c r="A1029" s="4" t="s">
        <v>56</v>
      </c>
      <c r="B1029" s="4" t="s">
        <v>6088</v>
      </c>
      <c r="C1029" s="4" t="s">
        <v>6089</v>
      </c>
      <c r="D1029" s="4" t="s">
        <v>1960</v>
      </c>
      <c r="E1029" s="4" t="s">
        <v>2241</v>
      </c>
      <c r="F1029" s="4" t="s">
        <v>1962</v>
      </c>
      <c r="G1029" s="21"/>
      <c r="H1029" s="21" t="s">
        <v>2242</v>
      </c>
      <c r="I1029" s="249"/>
      <c r="J1029" s="13" t="s">
        <v>1120</v>
      </c>
    </row>
    <row r="1030" spans="1:10" s="13" customFormat="1" ht="14.25">
      <c r="A1030" s="4" t="s">
        <v>56</v>
      </c>
      <c r="B1030" s="4" t="s">
        <v>6088</v>
      </c>
      <c r="C1030" s="4" t="s">
        <v>6089</v>
      </c>
      <c r="D1030" s="4" t="s">
        <v>2243</v>
      </c>
      <c r="E1030" s="4" t="s">
        <v>2244</v>
      </c>
      <c r="F1030" s="4" t="s">
        <v>2245</v>
      </c>
      <c r="G1030" s="21"/>
      <c r="H1030" s="21" t="s">
        <v>2246</v>
      </c>
      <c r="I1030" s="249"/>
      <c r="J1030" s="13" t="s">
        <v>1120</v>
      </c>
    </row>
    <row r="1031" spans="1:10" s="13" customFormat="1">
      <c r="A1031" s="175" t="s">
        <v>56</v>
      </c>
      <c r="B1031" s="175" t="s">
        <v>6088</v>
      </c>
      <c r="C1031" s="175" t="s">
        <v>6090</v>
      </c>
      <c r="D1031" s="175" t="s">
        <v>3545</v>
      </c>
      <c r="E1031" s="175" t="s">
        <v>7663</v>
      </c>
      <c r="F1031" s="175" t="s">
        <v>1952</v>
      </c>
      <c r="G1031" s="465" t="s">
        <v>14353</v>
      </c>
      <c r="H1031" s="252" t="s">
        <v>3547</v>
      </c>
      <c r="I1031" s="246" t="s">
        <v>1954</v>
      </c>
      <c r="J1031" s="182" t="s">
        <v>1120</v>
      </c>
    </row>
    <row r="1032" spans="1:10" s="13" customFormat="1" ht="75" customHeight="1">
      <c r="A1032" s="4" t="s">
        <v>56</v>
      </c>
      <c r="B1032" s="4" t="s">
        <v>6088</v>
      </c>
      <c r="C1032" s="4" t="s">
        <v>6090</v>
      </c>
      <c r="D1032" s="4" t="s">
        <v>1960</v>
      </c>
      <c r="E1032" s="4" t="s">
        <v>2241</v>
      </c>
      <c r="F1032" s="4" t="s">
        <v>1962</v>
      </c>
      <c r="G1032" s="21"/>
      <c r="H1032" s="21" t="s">
        <v>2242</v>
      </c>
      <c r="I1032" s="249"/>
      <c r="J1032" s="13" t="s">
        <v>1120</v>
      </c>
    </row>
    <row r="1033" spans="1:10" s="13" customFormat="1" ht="14.25">
      <c r="A1033" s="4" t="s">
        <v>56</v>
      </c>
      <c r="B1033" s="4" t="s">
        <v>6088</v>
      </c>
      <c r="C1033" s="4" t="s">
        <v>6090</v>
      </c>
      <c r="D1033" s="4" t="s">
        <v>2243</v>
      </c>
      <c r="E1033" s="4" t="s">
        <v>2244</v>
      </c>
      <c r="F1033" s="4" t="s">
        <v>2245</v>
      </c>
      <c r="G1033" s="21"/>
      <c r="H1033" s="21" t="s">
        <v>2246</v>
      </c>
      <c r="I1033" s="249"/>
      <c r="J1033" s="13" t="s">
        <v>1120</v>
      </c>
    </row>
    <row r="1034" spans="1:10" s="13" customFormat="1">
      <c r="A1034" s="175" t="s">
        <v>56</v>
      </c>
      <c r="B1034" s="175" t="s">
        <v>6088</v>
      </c>
      <c r="C1034" s="175" t="s">
        <v>6091</v>
      </c>
      <c r="D1034" s="175" t="s">
        <v>3564</v>
      </c>
      <c r="E1034" s="175" t="s">
        <v>7663</v>
      </c>
      <c r="F1034" s="175" t="s">
        <v>1952</v>
      </c>
      <c r="G1034" s="465" t="s">
        <v>14353</v>
      </c>
      <c r="H1034" s="252" t="s">
        <v>3565</v>
      </c>
      <c r="I1034" s="246" t="s">
        <v>1954</v>
      </c>
      <c r="J1034" s="182" t="s">
        <v>1120</v>
      </c>
    </row>
    <row r="1035" spans="1:10" s="13" customFormat="1" ht="14.25">
      <c r="A1035" s="4" t="s">
        <v>56</v>
      </c>
      <c r="B1035" s="4" t="s">
        <v>6088</v>
      </c>
      <c r="C1035" s="4" t="s">
        <v>6091</v>
      </c>
      <c r="D1035" s="4" t="s">
        <v>1960</v>
      </c>
      <c r="E1035" s="4" t="s">
        <v>2241</v>
      </c>
      <c r="F1035" s="4" t="s">
        <v>1962</v>
      </c>
      <c r="G1035" s="21"/>
      <c r="H1035" s="21" t="s">
        <v>2242</v>
      </c>
      <c r="I1035" s="249"/>
      <c r="J1035" s="13" t="s">
        <v>1120</v>
      </c>
    </row>
    <row r="1036" spans="1:10" s="13" customFormat="1" ht="14.25">
      <c r="A1036" s="4" t="s">
        <v>56</v>
      </c>
      <c r="B1036" s="4" t="s">
        <v>6088</v>
      </c>
      <c r="C1036" s="4" t="s">
        <v>6091</v>
      </c>
      <c r="D1036" s="4" t="s">
        <v>2243</v>
      </c>
      <c r="E1036" s="4" t="s">
        <v>2244</v>
      </c>
      <c r="F1036" s="4" t="s">
        <v>2245</v>
      </c>
      <c r="G1036" s="21"/>
      <c r="H1036" s="21" t="s">
        <v>2246</v>
      </c>
      <c r="I1036" s="249"/>
      <c r="J1036" s="13" t="s">
        <v>1120</v>
      </c>
    </row>
    <row r="1037" spans="1:10" s="182" customFormat="1">
      <c r="A1037" s="175" t="s">
        <v>56</v>
      </c>
      <c r="B1037" s="175" t="s">
        <v>6088</v>
      </c>
      <c r="C1037" s="175" t="s">
        <v>6953</v>
      </c>
      <c r="D1037" s="175" t="s">
        <v>3656</v>
      </c>
      <c r="E1037" s="175" t="s">
        <v>15736</v>
      </c>
      <c r="F1037" s="467" t="s">
        <v>1952</v>
      </c>
      <c r="G1037" s="465" t="s">
        <v>14353</v>
      </c>
      <c r="H1037" s="508" t="s">
        <v>15737</v>
      </c>
      <c r="I1037" s="468" t="s">
        <v>1954</v>
      </c>
      <c r="J1037" s="182" t="s">
        <v>1131</v>
      </c>
    </row>
    <row r="1038" spans="1:10" s="13" customFormat="1">
      <c r="A1038" s="4" t="s">
        <v>56</v>
      </c>
      <c r="B1038" s="4" t="s">
        <v>6088</v>
      </c>
      <c r="C1038" s="4" t="s">
        <v>6953</v>
      </c>
      <c r="D1038" s="4" t="s">
        <v>3197</v>
      </c>
      <c r="E1038" s="177" t="s">
        <v>2020</v>
      </c>
      <c r="F1038" s="469" t="s">
        <v>1952</v>
      </c>
      <c r="G1038" s="577"/>
      <c r="H1038" s="92" t="s">
        <v>15738</v>
      </c>
      <c r="I1038" s="470"/>
      <c r="J1038" s="182" t="s">
        <v>1131</v>
      </c>
    </row>
    <row r="1039" spans="1:10" s="13" customFormat="1">
      <c r="A1039" s="4" t="s">
        <v>56</v>
      </c>
      <c r="B1039" s="4" t="s">
        <v>6088</v>
      </c>
      <c r="C1039" s="4" t="s">
        <v>6953</v>
      </c>
      <c r="D1039" s="4" t="s">
        <v>15739</v>
      </c>
      <c r="E1039" s="177" t="s">
        <v>2020</v>
      </c>
      <c r="F1039" s="469" t="s">
        <v>1952</v>
      </c>
      <c r="G1039" s="577"/>
      <c r="H1039" s="92" t="s">
        <v>15740</v>
      </c>
      <c r="I1039" s="470"/>
      <c r="J1039" s="182" t="s">
        <v>1131</v>
      </c>
    </row>
    <row r="1040" spans="1:10" s="13" customFormat="1">
      <c r="A1040" s="4" t="s">
        <v>56</v>
      </c>
      <c r="B1040" s="4" t="s">
        <v>6088</v>
      </c>
      <c r="C1040" s="4" t="s">
        <v>6953</v>
      </c>
      <c r="D1040" s="4" t="s">
        <v>15741</v>
      </c>
      <c r="E1040" s="177" t="s">
        <v>2020</v>
      </c>
      <c r="F1040" s="469" t="s">
        <v>1952</v>
      </c>
      <c r="G1040" s="577"/>
      <c r="H1040" s="92" t="s">
        <v>15742</v>
      </c>
      <c r="I1040" s="470"/>
      <c r="J1040" s="182" t="s">
        <v>1131</v>
      </c>
    </row>
    <row r="1041" spans="1:10" s="13" customFormat="1">
      <c r="A1041" s="4" t="s">
        <v>56</v>
      </c>
      <c r="B1041" s="4" t="s">
        <v>6088</v>
      </c>
      <c r="C1041" s="4" t="s">
        <v>6953</v>
      </c>
      <c r="D1041" s="4" t="s">
        <v>15743</v>
      </c>
      <c r="E1041" s="177" t="s">
        <v>2020</v>
      </c>
      <c r="F1041" s="469" t="s">
        <v>1952</v>
      </c>
      <c r="G1041" s="577"/>
      <c r="H1041" s="92" t="s">
        <v>15744</v>
      </c>
      <c r="I1041" s="470"/>
      <c r="J1041" s="182" t="s">
        <v>1131</v>
      </c>
    </row>
    <row r="1042" spans="1:10" s="13" customFormat="1">
      <c r="A1042" s="4" t="s">
        <v>56</v>
      </c>
      <c r="B1042" s="4" t="s">
        <v>6088</v>
      </c>
      <c r="C1042" s="4" t="s">
        <v>6953</v>
      </c>
      <c r="D1042" s="4" t="s">
        <v>15745</v>
      </c>
      <c r="E1042" s="177" t="s">
        <v>2020</v>
      </c>
      <c r="F1042" s="469" t="s">
        <v>1952</v>
      </c>
      <c r="G1042" s="577"/>
      <c r="H1042" s="92" t="s">
        <v>15746</v>
      </c>
      <c r="I1042" s="470"/>
      <c r="J1042" s="182" t="s">
        <v>1131</v>
      </c>
    </row>
    <row r="1043" spans="1:10" s="13" customFormat="1">
      <c r="A1043" s="4" t="s">
        <v>56</v>
      </c>
      <c r="B1043" s="4" t="s">
        <v>6088</v>
      </c>
      <c r="C1043" s="4" t="s">
        <v>6953</v>
      </c>
      <c r="D1043" s="4" t="s">
        <v>15747</v>
      </c>
      <c r="E1043" s="177" t="s">
        <v>2020</v>
      </c>
      <c r="F1043" s="469" t="s">
        <v>1952</v>
      </c>
      <c r="G1043" s="577"/>
      <c r="H1043" s="92" t="s">
        <v>15748</v>
      </c>
      <c r="I1043" s="470"/>
      <c r="J1043" s="182" t="s">
        <v>1131</v>
      </c>
    </row>
    <row r="1044" spans="1:10" s="13" customFormat="1">
      <c r="A1044" s="4" t="s">
        <v>56</v>
      </c>
      <c r="B1044" s="4" t="s">
        <v>6088</v>
      </c>
      <c r="C1044" s="4" t="s">
        <v>6953</v>
      </c>
      <c r="D1044" s="4" t="s">
        <v>15749</v>
      </c>
      <c r="E1044" s="177" t="s">
        <v>2020</v>
      </c>
      <c r="F1044" s="469" t="s">
        <v>1952</v>
      </c>
      <c r="G1044" s="577"/>
      <c r="H1044" s="92" t="s">
        <v>15750</v>
      </c>
      <c r="I1044" s="470"/>
      <c r="J1044" s="182" t="s">
        <v>1131</v>
      </c>
    </row>
    <row r="1045" spans="1:10" s="13" customFormat="1">
      <c r="A1045" s="4" t="s">
        <v>56</v>
      </c>
      <c r="B1045" s="4" t="s">
        <v>6088</v>
      </c>
      <c r="C1045" s="4" t="s">
        <v>6953</v>
      </c>
      <c r="D1045" s="4" t="s">
        <v>15751</v>
      </c>
      <c r="E1045" s="177" t="s">
        <v>2020</v>
      </c>
      <c r="F1045" s="469" t="s">
        <v>1952</v>
      </c>
      <c r="G1045" s="577"/>
      <c r="H1045" s="92" t="s">
        <v>15752</v>
      </c>
      <c r="I1045" s="470"/>
      <c r="J1045" s="182" t="s">
        <v>1131</v>
      </c>
    </row>
    <row r="1046" spans="1:10" s="13" customFormat="1">
      <c r="A1046" s="4" t="s">
        <v>56</v>
      </c>
      <c r="B1046" s="4" t="s">
        <v>6088</v>
      </c>
      <c r="C1046" s="4" t="s">
        <v>6953</v>
      </c>
      <c r="D1046" s="4" t="s">
        <v>15753</v>
      </c>
      <c r="E1046" s="177" t="s">
        <v>2020</v>
      </c>
      <c r="F1046" s="469" t="s">
        <v>1952</v>
      </c>
      <c r="G1046" s="577"/>
      <c r="H1046" s="92" t="s">
        <v>15754</v>
      </c>
      <c r="I1046" s="470"/>
      <c r="J1046" s="182" t="s">
        <v>1131</v>
      </c>
    </row>
    <row r="1047" spans="1:10" s="13" customFormat="1">
      <c r="A1047" s="4" t="s">
        <v>56</v>
      </c>
      <c r="B1047" s="4" t="s">
        <v>6088</v>
      </c>
      <c r="C1047" s="4" t="s">
        <v>6953</v>
      </c>
      <c r="D1047" s="4" t="s">
        <v>3236</v>
      </c>
      <c r="E1047" s="177" t="s">
        <v>2020</v>
      </c>
      <c r="F1047" s="469" t="s">
        <v>1952</v>
      </c>
      <c r="G1047" s="577"/>
      <c r="H1047" s="92" t="s">
        <v>15755</v>
      </c>
      <c r="I1047" s="470"/>
      <c r="J1047" s="182" t="s">
        <v>1131</v>
      </c>
    </row>
    <row r="1048" spans="1:10" s="13" customFormat="1">
      <c r="A1048" s="4" t="s">
        <v>56</v>
      </c>
      <c r="B1048" s="4" t="s">
        <v>6088</v>
      </c>
      <c r="C1048" s="4" t="s">
        <v>6953</v>
      </c>
      <c r="D1048" s="4" t="s">
        <v>15756</v>
      </c>
      <c r="E1048" s="177" t="s">
        <v>2020</v>
      </c>
      <c r="F1048" s="469" t="s">
        <v>1952</v>
      </c>
      <c r="G1048" s="577"/>
      <c r="H1048" s="92" t="s">
        <v>15757</v>
      </c>
      <c r="I1048" s="470"/>
      <c r="J1048" s="182" t="s">
        <v>1131</v>
      </c>
    </row>
    <row r="1049" spans="1:10" s="13" customFormat="1">
      <c r="A1049" s="4" t="s">
        <v>56</v>
      </c>
      <c r="B1049" s="4" t="s">
        <v>6088</v>
      </c>
      <c r="C1049" s="4" t="s">
        <v>6953</v>
      </c>
      <c r="D1049" s="4" t="s">
        <v>15758</v>
      </c>
      <c r="E1049" s="177" t="s">
        <v>2020</v>
      </c>
      <c r="F1049" s="469" t="s">
        <v>1952</v>
      </c>
      <c r="G1049" s="577"/>
      <c r="H1049" s="92" t="s">
        <v>15759</v>
      </c>
      <c r="I1049" s="470"/>
      <c r="J1049" s="182" t="s">
        <v>1131</v>
      </c>
    </row>
    <row r="1050" spans="1:10" s="13" customFormat="1">
      <c r="A1050" s="4" t="s">
        <v>56</v>
      </c>
      <c r="B1050" s="4" t="s">
        <v>6088</v>
      </c>
      <c r="C1050" s="4" t="s">
        <v>6953</v>
      </c>
      <c r="D1050" s="4" t="s">
        <v>15760</v>
      </c>
      <c r="E1050" s="177" t="s">
        <v>2020</v>
      </c>
      <c r="F1050" s="469" t="s">
        <v>1952</v>
      </c>
      <c r="G1050" s="577"/>
      <c r="H1050" s="92" t="s">
        <v>15761</v>
      </c>
      <c r="I1050" s="470"/>
      <c r="J1050" s="182" t="s">
        <v>1131</v>
      </c>
    </row>
    <row r="1051" spans="1:10" s="13" customFormat="1">
      <c r="A1051" s="4" t="s">
        <v>56</v>
      </c>
      <c r="B1051" s="4" t="s">
        <v>6088</v>
      </c>
      <c r="C1051" s="4" t="s">
        <v>6953</v>
      </c>
      <c r="D1051" s="4" t="s">
        <v>15762</v>
      </c>
      <c r="E1051" s="177" t="s">
        <v>2020</v>
      </c>
      <c r="F1051" s="469" t="s">
        <v>1952</v>
      </c>
      <c r="G1051" s="577"/>
      <c r="H1051" s="92" t="s">
        <v>15763</v>
      </c>
      <c r="I1051" s="470"/>
      <c r="J1051" s="182" t="s">
        <v>1131</v>
      </c>
    </row>
    <row r="1052" spans="1:10" s="13" customFormat="1">
      <c r="A1052" s="4" t="s">
        <v>56</v>
      </c>
      <c r="B1052" s="4" t="s">
        <v>6088</v>
      </c>
      <c r="C1052" s="4" t="s">
        <v>6953</v>
      </c>
      <c r="D1052" s="4" t="s">
        <v>5054</v>
      </c>
      <c r="E1052" s="177" t="s">
        <v>2020</v>
      </c>
      <c r="F1052" s="469" t="s">
        <v>1952</v>
      </c>
      <c r="G1052" s="577"/>
      <c r="H1052" s="92" t="s">
        <v>15764</v>
      </c>
      <c r="I1052" s="470"/>
      <c r="J1052" s="182" t="s">
        <v>1131</v>
      </c>
    </row>
    <row r="1053" spans="1:10" s="13" customFormat="1">
      <c r="A1053" s="4" t="s">
        <v>56</v>
      </c>
      <c r="B1053" s="4" t="s">
        <v>6088</v>
      </c>
      <c r="C1053" s="4" t="s">
        <v>6953</v>
      </c>
      <c r="D1053" s="4" t="s">
        <v>15765</v>
      </c>
      <c r="E1053" s="177" t="s">
        <v>2020</v>
      </c>
      <c r="F1053" s="469" t="s">
        <v>1952</v>
      </c>
      <c r="G1053" s="577"/>
      <c r="H1053" s="92" t="s">
        <v>15766</v>
      </c>
      <c r="I1053" s="470"/>
      <c r="J1053" s="182" t="s">
        <v>1131</v>
      </c>
    </row>
    <row r="1054" spans="1:10" s="13" customFormat="1">
      <c r="A1054" s="175" t="s">
        <v>56</v>
      </c>
      <c r="B1054" s="175" t="s">
        <v>466</v>
      </c>
      <c r="C1054" s="175" t="s">
        <v>471</v>
      </c>
      <c r="D1054" s="175" t="s">
        <v>3581</v>
      </c>
      <c r="E1054" s="175" t="s">
        <v>15767</v>
      </c>
      <c r="F1054" s="175" t="s">
        <v>1952</v>
      </c>
      <c r="G1054" s="465" t="s">
        <v>14353</v>
      </c>
      <c r="H1054" s="252" t="s">
        <v>3583</v>
      </c>
      <c r="I1054" s="246" t="s">
        <v>1954</v>
      </c>
      <c r="J1054" s="182" t="s">
        <v>1120</v>
      </c>
    </row>
    <row r="1055" spans="1:10" s="13" customFormat="1" ht="14.25">
      <c r="A1055" s="4" t="s">
        <v>56</v>
      </c>
      <c r="B1055" s="4" t="s">
        <v>466</v>
      </c>
      <c r="C1055" s="4" t="s">
        <v>471</v>
      </c>
      <c r="D1055" s="4" t="s">
        <v>1955</v>
      </c>
      <c r="E1055" s="4" t="s">
        <v>1915</v>
      </c>
      <c r="F1055" s="4" t="s">
        <v>1952</v>
      </c>
      <c r="G1055" s="21"/>
      <c r="H1055" s="263" t="s">
        <v>3583</v>
      </c>
      <c r="I1055" s="249" t="s">
        <v>1855</v>
      </c>
      <c r="J1055" s="13" t="s">
        <v>1120</v>
      </c>
    </row>
    <row r="1056" spans="1:10" s="13" customFormat="1">
      <c r="A1056" s="175" t="s">
        <v>56</v>
      </c>
      <c r="B1056" s="175" t="s">
        <v>466</v>
      </c>
      <c r="C1056" s="175" t="s">
        <v>3584</v>
      </c>
      <c r="D1056" s="175" t="s">
        <v>3581</v>
      </c>
      <c r="E1056" s="175" t="s">
        <v>15767</v>
      </c>
      <c r="F1056" s="175" t="s">
        <v>1952</v>
      </c>
      <c r="G1056" s="465" t="s">
        <v>14353</v>
      </c>
      <c r="H1056" s="252" t="s">
        <v>3585</v>
      </c>
      <c r="I1056" s="246" t="s">
        <v>1954</v>
      </c>
      <c r="J1056" s="182" t="s">
        <v>1120</v>
      </c>
    </row>
    <row r="1057" spans="1:10" s="13" customFormat="1" ht="14.25">
      <c r="A1057" s="4" t="s">
        <v>56</v>
      </c>
      <c r="B1057" s="4" t="s">
        <v>466</v>
      </c>
      <c r="C1057" s="4" t="s">
        <v>3584</v>
      </c>
      <c r="D1057" s="4" t="s">
        <v>1960</v>
      </c>
      <c r="E1057" s="4" t="s">
        <v>1961</v>
      </c>
      <c r="F1057" s="4" t="s">
        <v>1962</v>
      </c>
      <c r="G1057" s="21"/>
      <c r="H1057" s="21" t="s">
        <v>1760</v>
      </c>
      <c r="I1057" s="249"/>
      <c r="J1057" s="13" t="s">
        <v>1120</v>
      </c>
    </row>
    <row r="1058" spans="1:10" s="13" customFormat="1" ht="85.5">
      <c r="A1058" s="4" t="s">
        <v>56</v>
      </c>
      <c r="B1058" s="4" t="s">
        <v>466</v>
      </c>
      <c r="C1058" s="4" t="s">
        <v>3584</v>
      </c>
      <c r="D1058" s="4" t="s">
        <v>1963</v>
      </c>
      <c r="E1058" s="12" t="s">
        <v>1964</v>
      </c>
      <c r="F1058" s="4" t="s">
        <v>1952</v>
      </c>
      <c r="G1058" s="21"/>
      <c r="H1058" s="21" t="s">
        <v>1760</v>
      </c>
      <c r="I1058" s="249"/>
      <c r="J1058" s="13" t="s">
        <v>1120</v>
      </c>
    </row>
    <row r="1059" spans="1:10" s="13" customFormat="1">
      <c r="A1059" s="175" t="s">
        <v>56</v>
      </c>
      <c r="B1059" s="175" t="s">
        <v>466</v>
      </c>
      <c r="C1059" s="175" t="s">
        <v>473</v>
      </c>
      <c r="D1059" s="175" t="s">
        <v>3586</v>
      </c>
      <c r="E1059" s="175" t="s">
        <v>15768</v>
      </c>
      <c r="F1059" s="175" t="s">
        <v>1952</v>
      </c>
      <c r="G1059" s="465" t="s">
        <v>14353</v>
      </c>
      <c r="H1059" s="252" t="s">
        <v>3588</v>
      </c>
      <c r="I1059" s="246" t="s">
        <v>1954</v>
      </c>
      <c r="J1059" s="182" t="s">
        <v>1120</v>
      </c>
    </row>
    <row r="1060" spans="1:10" s="13" customFormat="1" ht="14.25">
      <c r="A1060" s="4" t="s">
        <v>56</v>
      </c>
      <c r="B1060" s="4" t="s">
        <v>466</v>
      </c>
      <c r="C1060" s="4" t="s">
        <v>473</v>
      </c>
      <c r="D1060" s="4" t="s">
        <v>1955</v>
      </c>
      <c r="E1060" s="4" t="s">
        <v>1915</v>
      </c>
      <c r="F1060" s="4" t="s">
        <v>1952</v>
      </c>
      <c r="G1060" s="21"/>
      <c r="H1060" s="21" t="s">
        <v>3588</v>
      </c>
      <c r="I1060" s="249" t="s">
        <v>1855</v>
      </c>
      <c r="J1060" s="13" t="s">
        <v>1120</v>
      </c>
    </row>
    <row r="1061" spans="1:10" s="13" customFormat="1">
      <c r="A1061" s="175" t="s">
        <v>56</v>
      </c>
      <c r="B1061" s="175" t="s">
        <v>466</v>
      </c>
      <c r="C1061" s="175" t="s">
        <v>3589</v>
      </c>
      <c r="D1061" s="175" t="s">
        <v>3586</v>
      </c>
      <c r="E1061" s="175" t="s">
        <v>15768</v>
      </c>
      <c r="F1061" s="175" t="s">
        <v>1952</v>
      </c>
      <c r="G1061" s="465" t="s">
        <v>14353</v>
      </c>
      <c r="H1061" s="252" t="s">
        <v>3590</v>
      </c>
      <c r="I1061" s="246" t="s">
        <v>1954</v>
      </c>
      <c r="J1061" s="182" t="s">
        <v>1120</v>
      </c>
    </row>
    <row r="1062" spans="1:10" s="13" customFormat="1" ht="14.25">
      <c r="A1062" s="4" t="s">
        <v>56</v>
      </c>
      <c r="B1062" s="4" t="s">
        <v>466</v>
      </c>
      <c r="C1062" s="4" t="s">
        <v>3589</v>
      </c>
      <c r="D1062" s="4" t="s">
        <v>1960</v>
      </c>
      <c r="E1062" s="4" t="s">
        <v>1961</v>
      </c>
      <c r="F1062" s="4" t="s">
        <v>1962</v>
      </c>
      <c r="G1062" s="21"/>
      <c r="H1062" s="21" t="s">
        <v>1760</v>
      </c>
      <c r="I1062" s="249"/>
      <c r="J1062" s="13" t="s">
        <v>1120</v>
      </c>
    </row>
    <row r="1063" spans="1:10" s="13" customFormat="1" ht="85.5">
      <c r="A1063" s="4" t="s">
        <v>56</v>
      </c>
      <c r="B1063" s="4" t="s">
        <v>466</v>
      </c>
      <c r="C1063" s="4" t="s">
        <v>3589</v>
      </c>
      <c r="D1063" s="4" t="s">
        <v>1963</v>
      </c>
      <c r="E1063" s="12" t="s">
        <v>1964</v>
      </c>
      <c r="F1063" s="4" t="s">
        <v>1952</v>
      </c>
      <c r="G1063" s="21"/>
      <c r="H1063" s="21" t="s">
        <v>1760</v>
      </c>
      <c r="I1063" s="249"/>
      <c r="J1063" s="13" t="s">
        <v>1120</v>
      </c>
    </row>
    <row r="1064" spans="1:10" s="13" customFormat="1">
      <c r="A1064" s="175" t="s">
        <v>56</v>
      </c>
      <c r="B1064" s="175" t="s">
        <v>466</v>
      </c>
      <c r="C1064" s="175" t="s">
        <v>475</v>
      </c>
      <c r="D1064" s="175" t="s">
        <v>3581</v>
      </c>
      <c r="E1064" s="175" t="s">
        <v>15767</v>
      </c>
      <c r="F1064" s="175" t="s">
        <v>1952</v>
      </c>
      <c r="G1064" s="465" t="s">
        <v>14353</v>
      </c>
      <c r="H1064" s="252" t="s">
        <v>3583</v>
      </c>
      <c r="I1064" s="246" t="s">
        <v>1954</v>
      </c>
      <c r="J1064" s="182" t="s">
        <v>1120</v>
      </c>
    </row>
    <row r="1065" spans="1:10" s="13" customFormat="1" ht="14.25">
      <c r="A1065" s="4" t="s">
        <v>56</v>
      </c>
      <c r="B1065" s="4" t="s">
        <v>466</v>
      </c>
      <c r="C1065" s="4" t="s">
        <v>475</v>
      </c>
      <c r="D1065" s="4" t="s">
        <v>3592</v>
      </c>
      <c r="E1065" s="4" t="s">
        <v>3593</v>
      </c>
      <c r="F1065" s="4" t="s">
        <v>2169</v>
      </c>
      <c r="G1065" s="21"/>
      <c r="H1065" s="21" t="s">
        <v>3594</v>
      </c>
      <c r="I1065" s="249" t="s">
        <v>1855</v>
      </c>
      <c r="J1065" s="13" t="s">
        <v>1120</v>
      </c>
    </row>
    <row r="1066" spans="1:10" s="13" customFormat="1" ht="14.25">
      <c r="A1066" s="4" t="s">
        <v>56</v>
      </c>
      <c r="B1066" s="4" t="s">
        <v>466</v>
      </c>
      <c r="C1066" s="4" t="s">
        <v>475</v>
      </c>
      <c r="D1066" s="4" t="s">
        <v>3595</v>
      </c>
      <c r="E1066" s="4" t="s">
        <v>2149</v>
      </c>
      <c r="F1066" s="4" t="s">
        <v>1952</v>
      </c>
      <c r="G1066" s="21"/>
      <c r="H1066" s="21" t="s">
        <v>3596</v>
      </c>
      <c r="I1066" s="249" t="s">
        <v>1855</v>
      </c>
      <c r="J1066" s="13" t="s">
        <v>1120</v>
      </c>
    </row>
    <row r="1067" spans="1:10" s="13" customFormat="1" ht="14.25">
      <c r="A1067" s="4" t="s">
        <v>56</v>
      </c>
      <c r="B1067" s="4" t="s">
        <v>466</v>
      </c>
      <c r="C1067" s="4" t="s">
        <v>475</v>
      </c>
      <c r="D1067" s="4" t="s">
        <v>3597</v>
      </c>
      <c r="E1067" s="4" t="s">
        <v>2152</v>
      </c>
      <c r="F1067" s="4" t="s">
        <v>1952</v>
      </c>
      <c r="G1067" s="21"/>
      <c r="H1067" s="21" t="s">
        <v>3598</v>
      </c>
      <c r="I1067" s="249" t="s">
        <v>1855</v>
      </c>
      <c r="J1067" s="13" t="s">
        <v>1120</v>
      </c>
    </row>
    <row r="1068" spans="1:10" s="13" customFormat="1" ht="14.25">
      <c r="A1068" s="4" t="s">
        <v>56</v>
      </c>
      <c r="B1068" s="4" t="s">
        <v>466</v>
      </c>
      <c r="C1068" s="4" t="s">
        <v>475</v>
      </c>
      <c r="D1068" s="4" t="s">
        <v>3599</v>
      </c>
      <c r="E1068" s="4" t="s">
        <v>3600</v>
      </c>
      <c r="F1068" s="4" t="s">
        <v>1952</v>
      </c>
      <c r="G1068" s="21"/>
      <c r="H1068" s="21" t="s">
        <v>3601</v>
      </c>
      <c r="I1068" s="249" t="s">
        <v>1855</v>
      </c>
      <c r="J1068" s="13" t="s">
        <v>1120</v>
      </c>
    </row>
    <row r="1069" spans="1:10" s="13" customFormat="1" ht="14.25">
      <c r="A1069" s="4" t="s">
        <v>56</v>
      </c>
      <c r="B1069" s="4" t="s">
        <v>466</v>
      </c>
      <c r="C1069" s="4" t="s">
        <v>475</v>
      </c>
      <c r="D1069" s="4" t="s">
        <v>3602</v>
      </c>
      <c r="E1069" s="4" t="s">
        <v>2155</v>
      </c>
      <c r="F1069" s="4" t="s">
        <v>1952</v>
      </c>
      <c r="G1069" s="21"/>
      <c r="H1069" s="21" t="s">
        <v>3603</v>
      </c>
      <c r="I1069" s="249" t="s">
        <v>1855</v>
      </c>
      <c r="J1069" s="13" t="s">
        <v>1120</v>
      </c>
    </row>
    <row r="1070" spans="1:10" s="13" customFormat="1" ht="14.25">
      <c r="A1070" s="4" t="s">
        <v>56</v>
      </c>
      <c r="B1070" s="4" t="s">
        <v>466</v>
      </c>
      <c r="C1070" s="4" t="s">
        <v>475</v>
      </c>
      <c r="D1070" s="4" t="s">
        <v>3604</v>
      </c>
      <c r="E1070" s="4" t="s">
        <v>3336</v>
      </c>
      <c r="F1070" s="4" t="s">
        <v>1952</v>
      </c>
      <c r="G1070" s="21"/>
      <c r="H1070" s="21" t="s">
        <v>3605</v>
      </c>
      <c r="I1070" s="249" t="s">
        <v>1855</v>
      </c>
      <c r="J1070" s="13" t="s">
        <v>1120</v>
      </c>
    </row>
    <row r="1071" spans="1:10" s="13" customFormat="1" ht="14.25">
      <c r="A1071" s="4" t="s">
        <v>56</v>
      </c>
      <c r="B1071" s="4" t="s">
        <v>466</v>
      </c>
      <c r="C1071" s="4" t="s">
        <v>475</v>
      </c>
      <c r="D1071" s="4" t="s">
        <v>3606</v>
      </c>
      <c r="E1071" s="4" t="s">
        <v>3607</v>
      </c>
      <c r="F1071" s="4" t="s">
        <v>1952</v>
      </c>
      <c r="G1071" s="21"/>
      <c r="H1071" s="21" t="s">
        <v>3608</v>
      </c>
      <c r="I1071" s="249" t="s">
        <v>1855</v>
      </c>
      <c r="J1071" s="13" t="s">
        <v>1120</v>
      </c>
    </row>
    <row r="1072" spans="1:10" s="13" customFormat="1" ht="14.25">
      <c r="A1072" s="4" t="s">
        <v>56</v>
      </c>
      <c r="B1072" s="4" t="s">
        <v>466</v>
      </c>
      <c r="C1072" s="4" t="s">
        <v>475</v>
      </c>
      <c r="D1072" s="4" t="s">
        <v>3609</v>
      </c>
      <c r="E1072" s="4" t="s">
        <v>2335</v>
      </c>
      <c r="F1072" s="4" t="s">
        <v>1952</v>
      </c>
      <c r="G1072" s="21"/>
      <c r="H1072" s="21" t="s">
        <v>3610</v>
      </c>
      <c r="I1072" s="249" t="s">
        <v>1855</v>
      </c>
      <c r="J1072" s="13" t="s">
        <v>1120</v>
      </c>
    </row>
    <row r="1073" spans="1:13" s="13" customFormat="1" ht="14.25">
      <c r="A1073" s="4" t="s">
        <v>56</v>
      </c>
      <c r="B1073" s="4" t="s">
        <v>466</v>
      </c>
      <c r="C1073" s="4" t="s">
        <v>475</v>
      </c>
      <c r="D1073" s="4" t="s">
        <v>3611</v>
      </c>
      <c r="E1073" s="4" t="s">
        <v>3612</v>
      </c>
      <c r="F1073" s="4" t="s">
        <v>2169</v>
      </c>
      <c r="G1073" s="21"/>
      <c r="H1073" s="21" t="s">
        <v>3613</v>
      </c>
      <c r="I1073" s="249" t="s">
        <v>1855</v>
      </c>
      <c r="J1073" s="13" t="s">
        <v>1120</v>
      </c>
    </row>
    <row r="1074" spans="1:13" s="13" customFormat="1" ht="14.25">
      <c r="A1074" s="4" t="s">
        <v>56</v>
      </c>
      <c r="B1074" s="4" t="s">
        <v>466</v>
      </c>
      <c r="C1074" s="4" t="s">
        <v>475</v>
      </c>
      <c r="D1074" s="4" t="s">
        <v>3614</v>
      </c>
      <c r="E1074" s="4" t="s">
        <v>2562</v>
      </c>
      <c r="F1074" s="4" t="s">
        <v>1952</v>
      </c>
      <c r="G1074" s="21"/>
      <c r="H1074" s="21" t="s">
        <v>3615</v>
      </c>
      <c r="I1074" s="249" t="s">
        <v>1855</v>
      </c>
      <c r="J1074" s="13" t="s">
        <v>1120</v>
      </c>
      <c r="K1074" s="14"/>
      <c r="L1074" s="14"/>
      <c r="M1074" s="14"/>
    </row>
    <row r="1075" spans="1:13" s="13" customFormat="1" ht="14.25">
      <c r="A1075" s="4" t="s">
        <v>56</v>
      </c>
      <c r="B1075" s="4" t="s">
        <v>466</v>
      </c>
      <c r="C1075" s="4" t="s">
        <v>475</v>
      </c>
      <c r="D1075" s="4" t="s">
        <v>3616</v>
      </c>
      <c r="E1075" s="4" t="s">
        <v>3617</v>
      </c>
      <c r="F1075" s="4" t="s">
        <v>1952</v>
      </c>
      <c r="G1075" s="21"/>
      <c r="H1075" s="21" t="s">
        <v>3618</v>
      </c>
      <c r="I1075" s="249" t="s">
        <v>1855</v>
      </c>
      <c r="J1075" s="13" t="s">
        <v>1120</v>
      </c>
    </row>
    <row r="1076" spans="1:13" s="13" customFormat="1" ht="14.25">
      <c r="A1076" s="4" t="s">
        <v>56</v>
      </c>
      <c r="B1076" s="4" t="s">
        <v>466</v>
      </c>
      <c r="C1076" s="4" t="s">
        <v>475</v>
      </c>
      <c r="D1076" s="4" t="s">
        <v>3619</v>
      </c>
      <c r="E1076" s="4" t="s">
        <v>3620</v>
      </c>
      <c r="F1076" s="4" t="s">
        <v>1952</v>
      </c>
      <c r="G1076" s="21"/>
      <c r="H1076" s="21" t="s">
        <v>3621</v>
      </c>
      <c r="I1076" s="249" t="s">
        <v>1855</v>
      </c>
      <c r="J1076" s="13" t="s">
        <v>1120</v>
      </c>
    </row>
    <row r="1077" spans="1:13" s="13" customFormat="1" ht="14.25">
      <c r="A1077" s="4" t="s">
        <v>56</v>
      </c>
      <c r="B1077" s="4" t="s">
        <v>466</v>
      </c>
      <c r="C1077" s="4" t="s">
        <v>475</v>
      </c>
      <c r="D1077" s="4" t="s">
        <v>3622</v>
      </c>
      <c r="E1077" s="4" t="s">
        <v>3623</v>
      </c>
      <c r="F1077" s="4" t="s">
        <v>1952</v>
      </c>
      <c r="G1077" s="21"/>
      <c r="H1077" s="21" t="s">
        <v>3624</v>
      </c>
      <c r="I1077" s="249" t="s">
        <v>1855</v>
      </c>
      <c r="J1077" s="13" t="s">
        <v>1120</v>
      </c>
    </row>
    <row r="1078" spans="1:13" s="13" customFormat="1">
      <c r="A1078" s="175" t="s">
        <v>56</v>
      </c>
      <c r="B1078" s="175" t="s">
        <v>466</v>
      </c>
      <c r="C1078" s="175" t="s">
        <v>477</v>
      </c>
      <c r="D1078" s="175" t="s">
        <v>3586</v>
      </c>
      <c r="E1078" s="175" t="s">
        <v>15768</v>
      </c>
      <c r="F1078" s="175" t="s">
        <v>1952</v>
      </c>
      <c r="G1078" s="465" t="s">
        <v>14353</v>
      </c>
      <c r="H1078" s="252" t="s">
        <v>3588</v>
      </c>
      <c r="I1078" s="246" t="s">
        <v>1954</v>
      </c>
      <c r="J1078" s="182" t="s">
        <v>1120</v>
      </c>
    </row>
    <row r="1079" spans="1:13" s="13" customFormat="1" ht="14.25">
      <c r="A1079" s="4" t="s">
        <v>56</v>
      </c>
      <c r="B1079" s="4" t="s">
        <v>466</v>
      </c>
      <c r="C1079" s="4" t="s">
        <v>477</v>
      </c>
      <c r="D1079" s="4" t="s">
        <v>3595</v>
      </c>
      <c r="E1079" s="4" t="s">
        <v>2121</v>
      </c>
      <c r="F1079" s="4" t="s">
        <v>1952</v>
      </c>
      <c r="G1079" s="21"/>
      <c r="H1079" s="21" t="s">
        <v>3626</v>
      </c>
      <c r="I1079" s="249" t="s">
        <v>1855</v>
      </c>
      <c r="J1079" s="13" t="s">
        <v>1120</v>
      </c>
    </row>
    <row r="1080" spans="1:13" s="13" customFormat="1" ht="14.25">
      <c r="A1080" s="4" t="s">
        <v>56</v>
      </c>
      <c r="B1080" s="4" t="s">
        <v>466</v>
      </c>
      <c r="C1080" s="4" t="s">
        <v>477</v>
      </c>
      <c r="D1080" s="4" t="s">
        <v>3627</v>
      </c>
      <c r="E1080" s="4" t="s">
        <v>3593</v>
      </c>
      <c r="F1080" s="4" t="s">
        <v>1952</v>
      </c>
      <c r="G1080" s="21"/>
      <c r="H1080" s="21" t="s">
        <v>3628</v>
      </c>
      <c r="I1080" s="249" t="s">
        <v>1855</v>
      </c>
      <c r="J1080" s="13" t="s">
        <v>1120</v>
      </c>
    </row>
    <row r="1081" spans="1:13" s="13" customFormat="1" ht="14.25">
      <c r="A1081" s="4" t="s">
        <v>56</v>
      </c>
      <c r="B1081" s="4" t="s">
        <v>466</v>
      </c>
      <c r="C1081" s="4" t="s">
        <v>477</v>
      </c>
      <c r="D1081" s="4" t="s">
        <v>3629</v>
      </c>
      <c r="E1081" s="4" t="s">
        <v>3630</v>
      </c>
      <c r="F1081" s="4" t="s">
        <v>1952</v>
      </c>
      <c r="G1081" s="21"/>
      <c r="H1081" s="21" t="s">
        <v>3631</v>
      </c>
      <c r="I1081" s="249" t="s">
        <v>1855</v>
      </c>
      <c r="J1081" s="13" t="s">
        <v>1120</v>
      </c>
    </row>
    <row r="1082" spans="1:13" s="13" customFormat="1" ht="14.25">
      <c r="A1082" s="4" t="s">
        <v>56</v>
      </c>
      <c r="B1082" s="4" t="s">
        <v>466</v>
      </c>
      <c r="C1082" s="4" t="s">
        <v>477</v>
      </c>
      <c r="D1082" s="4" t="s">
        <v>3632</v>
      </c>
      <c r="E1082" s="4" t="s">
        <v>2130</v>
      </c>
      <c r="F1082" s="4" t="s">
        <v>1952</v>
      </c>
      <c r="G1082" s="21"/>
      <c r="H1082" s="21" t="s">
        <v>3633</v>
      </c>
      <c r="I1082" s="249" t="s">
        <v>1855</v>
      </c>
      <c r="J1082" s="13" t="s">
        <v>1120</v>
      </c>
    </row>
    <row r="1083" spans="1:13" s="13" customFormat="1" ht="14.25">
      <c r="A1083" s="4" t="s">
        <v>56</v>
      </c>
      <c r="B1083" s="4" t="s">
        <v>466</v>
      </c>
      <c r="C1083" s="4" t="s">
        <v>477</v>
      </c>
      <c r="D1083" s="4" t="s">
        <v>3634</v>
      </c>
      <c r="E1083" s="4" t="s">
        <v>2139</v>
      </c>
      <c r="F1083" s="4" t="s">
        <v>1952</v>
      </c>
      <c r="G1083" s="21"/>
      <c r="H1083" s="21" t="s">
        <v>3635</v>
      </c>
      <c r="I1083" s="249" t="s">
        <v>1855</v>
      </c>
      <c r="J1083" s="13" t="s">
        <v>1120</v>
      </c>
    </row>
    <row r="1084" spans="1:13" s="13" customFormat="1" ht="14.25">
      <c r="A1084" s="4" t="s">
        <v>56</v>
      </c>
      <c r="B1084" s="4" t="s">
        <v>466</v>
      </c>
      <c r="C1084" s="4" t="s">
        <v>477</v>
      </c>
      <c r="D1084" s="4" t="s">
        <v>3609</v>
      </c>
      <c r="E1084" s="4" t="s">
        <v>2133</v>
      </c>
      <c r="F1084" s="4" t="s">
        <v>1952</v>
      </c>
      <c r="G1084" s="21"/>
      <c r="H1084" s="21" t="s">
        <v>3636</v>
      </c>
      <c r="I1084" s="249" t="s">
        <v>1855</v>
      </c>
      <c r="J1084" s="13" t="s">
        <v>1120</v>
      </c>
    </row>
    <row r="1085" spans="1:13" s="13" customFormat="1" ht="14.25">
      <c r="A1085" s="4" t="s">
        <v>56</v>
      </c>
      <c r="B1085" s="4" t="s">
        <v>466</v>
      </c>
      <c r="C1085" s="4" t="s">
        <v>477</v>
      </c>
      <c r="D1085" s="4" t="s">
        <v>3611</v>
      </c>
      <c r="E1085" s="4" t="s">
        <v>3637</v>
      </c>
      <c r="F1085" s="4" t="s">
        <v>2169</v>
      </c>
      <c r="G1085" s="21"/>
      <c r="H1085" s="21" t="s">
        <v>3638</v>
      </c>
      <c r="I1085" s="249" t="s">
        <v>1855</v>
      </c>
      <c r="J1085" s="13" t="s">
        <v>1120</v>
      </c>
    </row>
    <row r="1086" spans="1:13" s="13" customFormat="1" ht="14.25">
      <c r="A1086" s="4" t="s">
        <v>56</v>
      </c>
      <c r="B1086" s="4" t="s">
        <v>466</v>
      </c>
      <c r="C1086" s="4" t="s">
        <v>477</v>
      </c>
      <c r="D1086" s="4" t="s">
        <v>3614</v>
      </c>
      <c r="E1086" s="4" t="s">
        <v>3336</v>
      </c>
      <c r="F1086" s="4" t="s">
        <v>1952</v>
      </c>
      <c r="G1086" s="21"/>
      <c r="H1086" s="21" t="s">
        <v>3639</v>
      </c>
      <c r="I1086" s="249" t="s">
        <v>1855</v>
      </c>
      <c r="J1086" s="13" t="s">
        <v>1120</v>
      </c>
    </row>
    <row r="1087" spans="1:13" s="13" customFormat="1" ht="14.25">
      <c r="A1087" s="4" t="s">
        <v>56</v>
      </c>
      <c r="B1087" s="4" t="s">
        <v>466</v>
      </c>
      <c r="C1087" s="4" t="s">
        <v>477</v>
      </c>
      <c r="D1087" s="4" t="s">
        <v>3616</v>
      </c>
      <c r="E1087" s="4" t="s">
        <v>3607</v>
      </c>
      <c r="F1087" s="4" t="s">
        <v>1952</v>
      </c>
      <c r="G1087" s="21"/>
      <c r="H1087" s="21" t="s">
        <v>3640</v>
      </c>
      <c r="I1087" s="249" t="s">
        <v>1855</v>
      </c>
      <c r="J1087" s="13" t="s">
        <v>1120</v>
      </c>
    </row>
    <row r="1088" spans="1:13" s="13" customFormat="1" ht="14.25">
      <c r="A1088" s="4" t="s">
        <v>56</v>
      </c>
      <c r="B1088" s="4" t="s">
        <v>466</v>
      </c>
      <c r="C1088" s="4" t="s">
        <v>477</v>
      </c>
      <c r="D1088" s="4" t="s">
        <v>3619</v>
      </c>
      <c r="E1088" s="4" t="s">
        <v>2335</v>
      </c>
      <c r="F1088" s="4" t="s">
        <v>1952</v>
      </c>
      <c r="G1088" s="21"/>
      <c r="H1088" s="21" t="s">
        <v>3641</v>
      </c>
      <c r="I1088" s="249" t="s">
        <v>1855</v>
      </c>
      <c r="J1088" s="13" t="s">
        <v>1120</v>
      </c>
    </row>
    <row r="1089" spans="1:10" s="13" customFormat="1" ht="14.25">
      <c r="A1089" s="4" t="s">
        <v>56</v>
      </c>
      <c r="B1089" s="4" t="s">
        <v>466</v>
      </c>
      <c r="C1089" s="4" t="s">
        <v>477</v>
      </c>
      <c r="D1089" s="4" t="s">
        <v>3642</v>
      </c>
      <c r="E1089" s="4" t="s">
        <v>3612</v>
      </c>
      <c r="F1089" s="4" t="s">
        <v>3643</v>
      </c>
      <c r="G1089" s="21"/>
      <c r="H1089" s="21" t="s">
        <v>3644</v>
      </c>
      <c r="I1089" s="249" t="s">
        <v>1855</v>
      </c>
      <c r="J1089" s="13" t="s">
        <v>1120</v>
      </c>
    </row>
    <row r="1090" spans="1:10" s="13" customFormat="1" ht="14.25">
      <c r="A1090" s="4" t="s">
        <v>56</v>
      </c>
      <c r="B1090" s="4" t="s">
        <v>466</v>
      </c>
      <c r="C1090" s="4" t="s">
        <v>477</v>
      </c>
      <c r="D1090" s="4" t="s">
        <v>3645</v>
      </c>
      <c r="E1090" s="4" t="s">
        <v>2562</v>
      </c>
      <c r="F1090" s="4" t="s">
        <v>3643</v>
      </c>
      <c r="G1090" s="21"/>
      <c r="H1090" s="21" t="s">
        <v>3646</v>
      </c>
      <c r="I1090" s="249" t="s">
        <v>1855</v>
      </c>
      <c r="J1090" s="13" t="s">
        <v>1120</v>
      </c>
    </row>
    <row r="1091" spans="1:10" s="13" customFormat="1" ht="14.25">
      <c r="A1091" s="4" t="s">
        <v>56</v>
      </c>
      <c r="B1091" s="4" t="s">
        <v>466</v>
      </c>
      <c r="C1091" s="4" t="s">
        <v>477</v>
      </c>
      <c r="D1091" s="4" t="s">
        <v>3647</v>
      </c>
      <c r="E1091" s="4" t="s">
        <v>3623</v>
      </c>
      <c r="F1091" s="4" t="s">
        <v>1952</v>
      </c>
      <c r="G1091" s="21"/>
      <c r="H1091" s="21" t="s">
        <v>3648</v>
      </c>
      <c r="I1091" s="249" t="s">
        <v>1855</v>
      </c>
      <c r="J1091" s="13" t="s">
        <v>1120</v>
      </c>
    </row>
    <row r="1092" spans="1:10" s="13" customFormat="1">
      <c r="A1092" s="175" t="s">
        <v>56</v>
      </c>
      <c r="B1092" s="175" t="s">
        <v>466</v>
      </c>
      <c r="C1092" s="175" t="s">
        <v>479</v>
      </c>
      <c r="D1092" s="175" t="s">
        <v>3649</v>
      </c>
      <c r="E1092" s="175" t="s">
        <v>7663</v>
      </c>
      <c r="F1092" s="175" t="s">
        <v>1952</v>
      </c>
      <c r="G1092" s="465" t="s">
        <v>14353</v>
      </c>
      <c r="H1092" s="252" t="s">
        <v>3650</v>
      </c>
      <c r="I1092" s="246" t="s">
        <v>1954</v>
      </c>
      <c r="J1092" s="182" t="s">
        <v>1120</v>
      </c>
    </row>
    <row r="1093" spans="1:10" s="13" customFormat="1" ht="14.25">
      <c r="A1093" s="4" t="s">
        <v>56</v>
      </c>
      <c r="B1093" s="4" t="s">
        <v>466</v>
      </c>
      <c r="C1093" s="4" t="s">
        <v>479</v>
      </c>
      <c r="D1093" s="4" t="s">
        <v>3581</v>
      </c>
      <c r="E1093" s="4" t="s">
        <v>15769</v>
      </c>
      <c r="F1093" s="4" t="s">
        <v>1952</v>
      </c>
      <c r="G1093" s="21"/>
      <c r="H1093" s="21" t="s">
        <v>3583</v>
      </c>
      <c r="I1093" s="249" t="s">
        <v>1855</v>
      </c>
      <c r="J1093" s="13" t="s">
        <v>1120</v>
      </c>
    </row>
    <row r="1094" spans="1:10" s="13" customFormat="1" ht="14.25">
      <c r="A1094" s="4" t="s">
        <v>56</v>
      </c>
      <c r="B1094" s="4" t="s">
        <v>466</v>
      </c>
      <c r="C1094" s="4" t="s">
        <v>479</v>
      </c>
      <c r="D1094" s="4" t="s">
        <v>2228</v>
      </c>
      <c r="E1094" s="4" t="s">
        <v>15305</v>
      </c>
      <c r="F1094" s="4" t="s">
        <v>1952</v>
      </c>
      <c r="G1094" s="21"/>
      <c r="H1094" s="21" t="s">
        <v>3651</v>
      </c>
      <c r="I1094" s="249" t="s">
        <v>1855</v>
      </c>
      <c r="J1094" s="13" t="s">
        <v>1120</v>
      </c>
    </row>
    <row r="1095" spans="1:10" s="13" customFormat="1">
      <c r="A1095" s="175" t="s">
        <v>56</v>
      </c>
      <c r="B1095" s="175" t="s">
        <v>466</v>
      </c>
      <c r="C1095" s="175" t="s">
        <v>481</v>
      </c>
      <c r="D1095" s="175" t="s">
        <v>3652</v>
      </c>
      <c r="E1095" s="175" t="s">
        <v>7663</v>
      </c>
      <c r="F1095" s="175" t="s">
        <v>1952</v>
      </c>
      <c r="G1095" s="465" t="s">
        <v>14353</v>
      </c>
      <c r="H1095" s="252" t="s">
        <v>3653</v>
      </c>
      <c r="I1095" s="246" t="s">
        <v>1954</v>
      </c>
      <c r="J1095" s="182" t="s">
        <v>1120</v>
      </c>
    </row>
    <row r="1096" spans="1:10" s="13" customFormat="1" ht="14.25">
      <c r="A1096" s="4" t="s">
        <v>56</v>
      </c>
      <c r="B1096" s="4" t="s">
        <v>466</v>
      </c>
      <c r="C1096" s="4" t="s">
        <v>481</v>
      </c>
      <c r="D1096" s="4" t="s">
        <v>3586</v>
      </c>
      <c r="E1096" s="4" t="s">
        <v>15770</v>
      </c>
      <c r="F1096" s="4" t="s">
        <v>1952</v>
      </c>
      <c r="G1096" s="21"/>
      <c r="H1096" s="21" t="s">
        <v>3588</v>
      </c>
      <c r="I1096" s="249" t="s">
        <v>1855</v>
      </c>
      <c r="J1096" s="13" t="s">
        <v>1120</v>
      </c>
    </row>
    <row r="1097" spans="1:10" s="13" customFormat="1" ht="14.25">
      <c r="A1097" s="4" t="s">
        <v>56</v>
      </c>
      <c r="B1097" s="4" t="s">
        <v>466</v>
      </c>
      <c r="C1097" s="4" t="s">
        <v>481</v>
      </c>
      <c r="D1097" s="4" t="s">
        <v>2228</v>
      </c>
      <c r="E1097" s="4" t="s">
        <v>15305</v>
      </c>
      <c r="F1097" s="4" t="s">
        <v>1952</v>
      </c>
      <c r="G1097" s="21"/>
      <c r="H1097" s="21" t="s">
        <v>3654</v>
      </c>
      <c r="I1097" s="249" t="s">
        <v>1855</v>
      </c>
      <c r="J1097" s="13" t="s">
        <v>1120</v>
      </c>
    </row>
    <row r="1098" spans="1:10" s="13" customFormat="1">
      <c r="A1098" s="175" t="s">
        <v>56</v>
      </c>
      <c r="B1098" s="175" t="s">
        <v>466</v>
      </c>
      <c r="C1098" s="175" t="s">
        <v>3655</v>
      </c>
      <c r="D1098" s="175" t="s">
        <v>3656</v>
      </c>
      <c r="E1098" s="175" t="s">
        <v>3657</v>
      </c>
      <c r="F1098" s="175" t="s">
        <v>1952</v>
      </c>
      <c r="G1098" s="465" t="s">
        <v>14353</v>
      </c>
      <c r="H1098" s="252" t="s">
        <v>3659</v>
      </c>
      <c r="I1098" s="246" t="s">
        <v>1954</v>
      </c>
      <c r="J1098" s="182" t="s">
        <v>1120</v>
      </c>
    </row>
    <row r="1099" spans="1:10" s="13" customFormat="1" ht="14.25">
      <c r="A1099" s="4" t="s">
        <v>56</v>
      </c>
      <c r="B1099" s="4" t="s">
        <v>466</v>
      </c>
      <c r="C1099" s="4" t="s">
        <v>3655</v>
      </c>
      <c r="D1099" s="4" t="s">
        <v>3660</v>
      </c>
      <c r="E1099" s="4" t="s">
        <v>3661</v>
      </c>
      <c r="F1099" s="4" t="s">
        <v>1952</v>
      </c>
      <c r="G1099" s="21"/>
      <c r="H1099" s="21" t="s">
        <v>3662</v>
      </c>
      <c r="I1099" s="249"/>
      <c r="J1099" s="13" t="s">
        <v>1120</v>
      </c>
    </row>
    <row r="1100" spans="1:10" s="13" customFormat="1" ht="14.25">
      <c r="A1100" s="4" t="s">
        <v>56</v>
      </c>
      <c r="B1100" s="4" t="s">
        <v>466</v>
      </c>
      <c r="C1100" s="4" t="s">
        <v>3655</v>
      </c>
      <c r="D1100" s="4" t="s">
        <v>3663</v>
      </c>
      <c r="E1100" s="4" t="s">
        <v>3664</v>
      </c>
      <c r="F1100" s="4" t="s">
        <v>13425</v>
      </c>
      <c r="G1100" s="21"/>
      <c r="H1100" s="21" t="s">
        <v>3666</v>
      </c>
      <c r="I1100" s="249"/>
      <c r="J1100" s="13" t="s">
        <v>1120</v>
      </c>
    </row>
    <row r="1101" spans="1:10" s="13" customFormat="1" ht="14.25">
      <c r="A1101" s="4" t="s">
        <v>56</v>
      </c>
      <c r="B1101" s="4" t="s">
        <v>466</v>
      </c>
      <c r="C1101" s="4" t="s">
        <v>3655</v>
      </c>
      <c r="D1101" s="4" t="s">
        <v>3667</v>
      </c>
      <c r="E1101" s="4" t="s">
        <v>3668</v>
      </c>
      <c r="F1101" s="4" t="s">
        <v>1952</v>
      </c>
      <c r="G1101" s="21"/>
      <c r="H1101" s="21" t="s">
        <v>3669</v>
      </c>
      <c r="I1101" s="249"/>
      <c r="J1101" s="13" t="s">
        <v>1120</v>
      </c>
    </row>
    <row r="1102" spans="1:10" s="13" customFormat="1" ht="14.25">
      <c r="A1102" s="4" t="s">
        <v>56</v>
      </c>
      <c r="B1102" s="4" t="s">
        <v>466</v>
      </c>
      <c r="C1102" s="4" t="s">
        <v>3655</v>
      </c>
      <c r="D1102" s="4" t="s">
        <v>3670</v>
      </c>
      <c r="E1102" s="4" t="s">
        <v>3671</v>
      </c>
      <c r="F1102" s="4" t="s">
        <v>13425</v>
      </c>
      <c r="G1102" s="21"/>
      <c r="H1102" s="21" t="s">
        <v>3672</v>
      </c>
      <c r="I1102" s="249"/>
      <c r="J1102" s="13" t="s">
        <v>1120</v>
      </c>
    </row>
    <row r="1103" spans="1:10" s="13" customFormat="1" ht="14.25">
      <c r="A1103" s="4" t="s">
        <v>56</v>
      </c>
      <c r="B1103" s="4" t="s">
        <v>466</v>
      </c>
      <c r="C1103" s="4" t="s">
        <v>3655</v>
      </c>
      <c r="D1103" s="4" t="s">
        <v>2123</v>
      </c>
      <c r="E1103" s="4" t="s">
        <v>3673</v>
      </c>
      <c r="F1103" s="4" t="s">
        <v>1952</v>
      </c>
      <c r="G1103" s="21"/>
      <c r="H1103" s="21" t="s">
        <v>3674</v>
      </c>
      <c r="I1103" s="249"/>
      <c r="J1103" s="13" t="s">
        <v>1120</v>
      </c>
    </row>
    <row r="1104" spans="1:10" s="13" customFormat="1" ht="14.25">
      <c r="A1104" s="4" t="s">
        <v>56</v>
      </c>
      <c r="B1104" s="4" t="s">
        <v>466</v>
      </c>
      <c r="C1104" s="4" t="s">
        <v>3655</v>
      </c>
      <c r="D1104" s="4" t="s">
        <v>3675</v>
      </c>
      <c r="E1104" s="4" t="s">
        <v>3676</v>
      </c>
      <c r="F1104" s="4" t="s">
        <v>1952</v>
      </c>
      <c r="G1104" s="21"/>
      <c r="H1104" s="21" t="s">
        <v>3677</v>
      </c>
      <c r="I1104" s="249"/>
      <c r="J1104" s="13" t="s">
        <v>1120</v>
      </c>
    </row>
    <row r="1105" spans="1:13" s="13" customFormat="1" ht="14.25">
      <c r="A1105" s="4" t="s">
        <v>56</v>
      </c>
      <c r="B1105" s="4" t="s">
        <v>466</v>
      </c>
      <c r="C1105" s="4" t="s">
        <v>3655</v>
      </c>
      <c r="D1105" s="4" t="s">
        <v>3678</v>
      </c>
      <c r="E1105" s="4" t="s">
        <v>3679</v>
      </c>
      <c r="F1105" s="4" t="s">
        <v>1952</v>
      </c>
      <c r="G1105" s="21"/>
      <c r="H1105" s="21" t="s">
        <v>3680</v>
      </c>
      <c r="I1105" s="249"/>
      <c r="J1105" s="13" t="s">
        <v>1120</v>
      </c>
    </row>
    <row r="1106" spans="1:13" s="13" customFormat="1" ht="14.25">
      <c r="A1106" s="4" t="s">
        <v>56</v>
      </c>
      <c r="B1106" s="4" t="s">
        <v>466</v>
      </c>
      <c r="C1106" s="4" t="s">
        <v>3655</v>
      </c>
      <c r="D1106" s="4" t="s">
        <v>3681</v>
      </c>
      <c r="E1106" s="4" t="s">
        <v>2020</v>
      </c>
      <c r="F1106" s="4" t="s">
        <v>1952</v>
      </c>
      <c r="G1106" s="21"/>
      <c r="H1106" s="21" t="s">
        <v>3682</v>
      </c>
      <c r="I1106" s="249"/>
      <c r="J1106" s="13" t="s">
        <v>1120</v>
      </c>
    </row>
    <row r="1107" spans="1:13" s="13" customFormat="1" ht="14.25">
      <c r="A1107" s="4" t="s">
        <v>56</v>
      </c>
      <c r="B1107" s="4" t="s">
        <v>466</v>
      </c>
      <c r="C1107" s="4" t="s">
        <v>3655</v>
      </c>
      <c r="D1107" s="4" t="s">
        <v>3683</v>
      </c>
      <c r="E1107" s="4" t="s">
        <v>3684</v>
      </c>
      <c r="F1107" s="4" t="s">
        <v>1952</v>
      </c>
      <c r="G1107" s="21"/>
      <c r="H1107" s="21" t="s">
        <v>3685</v>
      </c>
      <c r="I1107" s="249"/>
      <c r="J1107" s="13" t="s">
        <v>1120</v>
      </c>
    </row>
    <row r="1108" spans="1:13" s="13" customFormat="1" ht="14.25">
      <c r="A1108" s="4" t="s">
        <v>56</v>
      </c>
      <c r="B1108" s="4" t="s">
        <v>466</v>
      </c>
      <c r="C1108" s="4" t="s">
        <v>3655</v>
      </c>
      <c r="D1108" s="4" t="s">
        <v>3686</v>
      </c>
      <c r="E1108" s="4" t="s">
        <v>3687</v>
      </c>
      <c r="F1108" s="4" t="s">
        <v>1952</v>
      </c>
      <c r="G1108" s="21"/>
      <c r="H1108" s="21" t="s">
        <v>3688</v>
      </c>
      <c r="I1108" s="249"/>
      <c r="J1108" s="13" t="s">
        <v>1120</v>
      </c>
    </row>
    <row r="1109" spans="1:13" s="13" customFormat="1" ht="14.25">
      <c r="A1109" s="4" t="s">
        <v>56</v>
      </c>
      <c r="B1109" s="4" t="s">
        <v>466</v>
      </c>
      <c r="C1109" s="4" t="s">
        <v>3655</v>
      </c>
      <c r="D1109" s="4" t="s">
        <v>3689</v>
      </c>
      <c r="E1109" s="4" t="s">
        <v>2020</v>
      </c>
      <c r="F1109" s="4" t="s">
        <v>1952</v>
      </c>
      <c r="G1109" s="21"/>
      <c r="H1109" s="21" t="s">
        <v>3690</v>
      </c>
      <c r="I1109" s="249"/>
      <c r="J1109" s="13" t="s">
        <v>1120</v>
      </c>
    </row>
    <row r="1110" spans="1:13" s="13" customFormat="1" ht="14.25">
      <c r="A1110" s="4" t="s">
        <v>56</v>
      </c>
      <c r="B1110" s="4" t="s">
        <v>466</v>
      </c>
      <c r="C1110" s="4" t="s">
        <v>3655</v>
      </c>
      <c r="D1110" s="4" t="s">
        <v>3691</v>
      </c>
      <c r="E1110" s="4" t="s">
        <v>3692</v>
      </c>
      <c r="F1110" s="4" t="s">
        <v>1952</v>
      </c>
      <c r="G1110" s="21"/>
      <c r="H1110" s="21" t="s">
        <v>3693</v>
      </c>
      <c r="I1110" s="249"/>
      <c r="J1110" s="13" t="s">
        <v>1120</v>
      </c>
    </row>
    <row r="1111" spans="1:13" s="13" customFormat="1" ht="14.25">
      <c r="A1111" s="4" t="s">
        <v>56</v>
      </c>
      <c r="B1111" s="4" t="s">
        <v>466</v>
      </c>
      <c r="C1111" s="4" t="s">
        <v>3655</v>
      </c>
      <c r="D1111" s="4" t="s">
        <v>3694</v>
      </c>
      <c r="E1111" s="4" t="s">
        <v>2020</v>
      </c>
      <c r="F1111" s="4" t="s">
        <v>1952</v>
      </c>
      <c r="G1111" s="21"/>
      <c r="H1111" s="21" t="s">
        <v>3695</v>
      </c>
      <c r="I1111" s="249"/>
      <c r="J1111" s="13" t="s">
        <v>1120</v>
      </c>
    </row>
    <row r="1112" spans="1:13" s="13" customFormat="1" ht="14.25">
      <c r="A1112" s="4" t="s">
        <v>56</v>
      </c>
      <c r="B1112" s="4" t="s">
        <v>466</v>
      </c>
      <c r="C1112" s="4" t="s">
        <v>3655</v>
      </c>
      <c r="D1112" s="4" t="s">
        <v>3696</v>
      </c>
      <c r="E1112" s="4" t="s">
        <v>2020</v>
      </c>
      <c r="F1112" s="4" t="s">
        <v>1952</v>
      </c>
      <c r="G1112" s="21"/>
      <c r="H1112" s="21" t="s">
        <v>3697</v>
      </c>
      <c r="I1112" s="249"/>
      <c r="J1112" s="13" t="s">
        <v>1120</v>
      </c>
    </row>
    <row r="1113" spans="1:13" s="182" customFormat="1">
      <c r="A1113" s="175" t="s">
        <v>56</v>
      </c>
      <c r="B1113" s="175" t="s">
        <v>466</v>
      </c>
      <c r="C1113" s="175" t="s">
        <v>6784</v>
      </c>
      <c r="D1113" s="175" t="s">
        <v>3656</v>
      </c>
      <c r="E1113" s="175" t="s">
        <v>2292</v>
      </c>
      <c r="F1113" s="467" t="s">
        <v>1952</v>
      </c>
      <c r="G1113" s="465" t="s">
        <v>14353</v>
      </c>
      <c r="H1113" s="252" t="s">
        <v>15771</v>
      </c>
      <c r="I1113" s="468" t="s">
        <v>1954</v>
      </c>
      <c r="J1113" s="182" t="s">
        <v>1131</v>
      </c>
      <c r="K1113" s="13"/>
      <c r="L1113" s="13"/>
      <c r="M1113" s="13"/>
    </row>
    <row r="1114" spans="1:13" s="182" customFormat="1">
      <c r="A1114" s="100" t="s">
        <v>56</v>
      </c>
      <c r="B1114" s="29" t="s">
        <v>466</v>
      </c>
      <c r="C1114" s="29" t="s">
        <v>6784</v>
      </c>
      <c r="D1114" s="29" t="s">
        <v>3660</v>
      </c>
      <c r="E1114" s="102" t="s">
        <v>3661</v>
      </c>
      <c r="F1114" s="239" t="s">
        <v>1952</v>
      </c>
      <c r="G1114" s="239"/>
      <c r="H1114" s="29" t="s">
        <v>15772</v>
      </c>
      <c r="I1114" s="468"/>
      <c r="J1114" s="182" t="s">
        <v>1131</v>
      </c>
      <c r="K1114" s="13"/>
      <c r="L1114" s="13"/>
      <c r="M1114" s="13"/>
    </row>
    <row r="1115" spans="1:13" s="13" customFormat="1">
      <c r="A1115" s="4" t="s">
        <v>56</v>
      </c>
      <c r="B1115" s="4" t="s">
        <v>466</v>
      </c>
      <c r="C1115" s="29" t="s">
        <v>6784</v>
      </c>
      <c r="D1115" s="4" t="s">
        <v>15773</v>
      </c>
      <c r="E1115" s="4" t="s">
        <v>5851</v>
      </c>
      <c r="F1115" s="469" t="s">
        <v>1952</v>
      </c>
      <c r="G1115" s="577"/>
      <c r="H1115" s="21" t="s">
        <v>15774</v>
      </c>
      <c r="I1115" s="470"/>
      <c r="J1115" s="182" t="s">
        <v>1131</v>
      </c>
    </row>
    <row r="1116" spans="1:13" s="13" customFormat="1">
      <c r="A1116" s="4" t="s">
        <v>56</v>
      </c>
      <c r="B1116" s="4" t="s">
        <v>466</v>
      </c>
      <c r="C1116" s="29" t="s">
        <v>6784</v>
      </c>
      <c r="D1116" s="4" t="s">
        <v>15775</v>
      </c>
      <c r="E1116" s="4" t="s">
        <v>3684</v>
      </c>
      <c r="F1116" s="469" t="s">
        <v>1952</v>
      </c>
      <c r="G1116" s="577"/>
      <c r="H1116" s="21" t="s">
        <v>15776</v>
      </c>
      <c r="I1116" s="470"/>
      <c r="J1116" s="182" t="s">
        <v>1131</v>
      </c>
    </row>
    <row r="1117" spans="1:13" s="13" customFormat="1">
      <c r="A1117" s="4" t="s">
        <v>56</v>
      </c>
      <c r="B1117" s="4" t="s">
        <v>466</v>
      </c>
      <c r="C1117" s="29" t="s">
        <v>6784</v>
      </c>
      <c r="D1117" s="4" t="s">
        <v>15777</v>
      </c>
      <c r="E1117" s="4" t="s">
        <v>3687</v>
      </c>
      <c r="F1117" s="469" t="s">
        <v>1952</v>
      </c>
      <c r="G1117" s="577"/>
      <c r="H1117" s="21" t="s">
        <v>15778</v>
      </c>
      <c r="I1117" s="470"/>
      <c r="J1117" s="182" t="s">
        <v>1131</v>
      </c>
    </row>
    <row r="1118" spans="1:13" s="13" customFormat="1">
      <c r="A1118" s="4" t="s">
        <v>56</v>
      </c>
      <c r="B1118" s="4" t="s">
        <v>466</v>
      </c>
      <c r="C1118" s="29" t="s">
        <v>6784</v>
      </c>
      <c r="D1118" s="4" t="s">
        <v>15779</v>
      </c>
      <c r="E1118" s="4" t="s">
        <v>3692</v>
      </c>
      <c r="F1118" s="469" t="s">
        <v>1952</v>
      </c>
      <c r="G1118" s="577"/>
      <c r="H1118" s="21" t="s">
        <v>15780</v>
      </c>
      <c r="I1118" s="470"/>
      <c r="J1118" s="182" t="s">
        <v>1131</v>
      </c>
    </row>
    <row r="1119" spans="1:13" s="13" customFormat="1">
      <c r="A1119" s="4" t="s">
        <v>56</v>
      </c>
      <c r="B1119" s="4" t="s">
        <v>466</v>
      </c>
      <c r="C1119" s="29" t="s">
        <v>6784</v>
      </c>
      <c r="D1119" s="4" t="s">
        <v>15781</v>
      </c>
      <c r="E1119" s="4" t="s">
        <v>1760</v>
      </c>
      <c r="F1119" s="469" t="s">
        <v>1952</v>
      </c>
      <c r="G1119" s="577"/>
      <c r="H1119" s="21" t="s">
        <v>15782</v>
      </c>
      <c r="I1119" s="470"/>
      <c r="J1119" s="182" t="s">
        <v>1131</v>
      </c>
    </row>
    <row r="1120" spans="1:13" s="13" customFormat="1">
      <c r="A1120" s="4" t="s">
        <v>56</v>
      </c>
      <c r="B1120" s="4" t="s">
        <v>466</v>
      </c>
      <c r="C1120" s="29" t="s">
        <v>6784</v>
      </c>
      <c r="D1120" s="4" t="s">
        <v>2013</v>
      </c>
      <c r="E1120" s="4" t="s">
        <v>2014</v>
      </c>
      <c r="F1120" s="469" t="s">
        <v>1952</v>
      </c>
      <c r="G1120" s="577"/>
      <c r="H1120" s="21" t="s">
        <v>15783</v>
      </c>
      <c r="I1120" s="470"/>
      <c r="J1120" s="182" t="s">
        <v>1131</v>
      </c>
    </row>
    <row r="1121" spans="1:10" s="13" customFormat="1">
      <c r="A1121" s="4" t="s">
        <v>56</v>
      </c>
      <c r="B1121" s="4" t="s">
        <v>466</v>
      </c>
      <c r="C1121" s="29" t="s">
        <v>6784</v>
      </c>
      <c r="D1121" s="4" t="s">
        <v>1998</v>
      </c>
      <c r="E1121" s="4" t="s">
        <v>1999</v>
      </c>
      <c r="F1121" s="469" t="s">
        <v>1952</v>
      </c>
      <c r="G1121" s="577"/>
      <c r="H1121" s="21" t="s">
        <v>15784</v>
      </c>
      <c r="I1121" s="470"/>
      <c r="J1121" s="182" t="s">
        <v>1131</v>
      </c>
    </row>
    <row r="1122" spans="1:10" s="13" customFormat="1">
      <c r="A1122" s="4" t="s">
        <v>56</v>
      </c>
      <c r="B1122" s="4" t="s">
        <v>466</v>
      </c>
      <c r="C1122" s="29" t="s">
        <v>6784</v>
      </c>
      <c r="D1122" s="4" t="s">
        <v>2004</v>
      </c>
      <c r="E1122" s="4" t="s">
        <v>15785</v>
      </c>
      <c r="F1122" s="469" t="s">
        <v>1952</v>
      </c>
      <c r="G1122" s="577"/>
      <c r="H1122" s="21" t="s">
        <v>15786</v>
      </c>
      <c r="I1122" s="470"/>
      <c r="J1122" s="182" t="s">
        <v>1131</v>
      </c>
    </row>
    <row r="1123" spans="1:10" s="13" customFormat="1">
      <c r="A1123" s="4" t="s">
        <v>56</v>
      </c>
      <c r="B1123" s="4" t="s">
        <v>466</v>
      </c>
      <c r="C1123" s="29" t="s">
        <v>6784</v>
      </c>
      <c r="D1123" s="4" t="s">
        <v>2001</v>
      </c>
      <c r="E1123" s="4" t="s">
        <v>2002</v>
      </c>
      <c r="F1123" s="469" t="s">
        <v>1952</v>
      </c>
      <c r="G1123" s="577"/>
      <c r="H1123" s="21" t="s">
        <v>15787</v>
      </c>
      <c r="I1123" s="470"/>
      <c r="J1123" s="182" t="s">
        <v>1131</v>
      </c>
    </row>
    <row r="1124" spans="1:10" s="13" customFormat="1">
      <c r="A1124" s="271" t="s">
        <v>56</v>
      </c>
      <c r="B1124" s="271" t="s">
        <v>466</v>
      </c>
      <c r="C1124" s="271" t="s">
        <v>6786</v>
      </c>
      <c r="D1124" s="271" t="s">
        <v>15788</v>
      </c>
      <c r="E1124" s="502" t="s">
        <v>15789</v>
      </c>
      <c r="F1124" s="494" t="s">
        <v>1952</v>
      </c>
      <c r="G1124" s="465" t="s">
        <v>14353</v>
      </c>
      <c r="H1124" s="492" t="s">
        <v>15790</v>
      </c>
      <c r="I1124" s="494" t="s">
        <v>1954</v>
      </c>
      <c r="J1124" s="182" t="s">
        <v>1131</v>
      </c>
    </row>
    <row r="1125" spans="1:10" s="13" customFormat="1">
      <c r="A1125" s="273" t="s">
        <v>56</v>
      </c>
      <c r="B1125" s="273" t="s">
        <v>466</v>
      </c>
      <c r="C1125" s="273" t="s">
        <v>6786</v>
      </c>
      <c r="D1125" s="273" t="s">
        <v>1955</v>
      </c>
      <c r="E1125" s="509" t="s">
        <v>1915</v>
      </c>
      <c r="F1125" s="509" t="s">
        <v>1952</v>
      </c>
      <c r="G1125" s="509"/>
      <c r="H1125" s="509" t="s">
        <v>15790</v>
      </c>
      <c r="I1125" s="241"/>
      <c r="J1125" s="182" t="s">
        <v>1131</v>
      </c>
    </row>
    <row r="1126" spans="1:10" s="478" customFormat="1">
      <c r="A1126" s="501" t="s">
        <v>56</v>
      </c>
      <c r="B1126" s="501" t="s">
        <v>466</v>
      </c>
      <c r="C1126" s="501" t="s">
        <v>6788</v>
      </c>
      <c r="D1126" s="501" t="s">
        <v>15788</v>
      </c>
      <c r="E1126" s="502" t="s">
        <v>15789</v>
      </c>
      <c r="F1126" s="502" t="s">
        <v>1952</v>
      </c>
      <c r="G1126" s="465" t="s">
        <v>14353</v>
      </c>
      <c r="H1126" s="502" t="s">
        <v>15791</v>
      </c>
      <c r="I1126" s="503" t="s">
        <v>1954</v>
      </c>
      <c r="J1126" s="478" t="s">
        <v>1131</v>
      </c>
    </row>
    <row r="1127" spans="1:10" s="13" customFormat="1">
      <c r="A1127" s="273" t="s">
        <v>56</v>
      </c>
      <c r="B1127" s="273" t="s">
        <v>466</v>
      </c>
      <c r="C1127" s="273" t="s">
        <v>6788</v>
      </c>
      <c r="D1127" s="273" t="s">
        <v>1960</v>
      </c>
      <c r="E1127" s="509" t="s">
        <v>1961</v>
      </c>
      <c r="F1127" s="509" t="s">
        <v>1962</v>
      </c>
      <c r="G1127" s="509"/>
      <c r="H1127" s="509" t="s">
        <v>1760</v>
      </c>
      <c r="I1127" s="241"/>
      <c r="J1127" s="182" t="s">
        <v>1131</v>
      </c>
    </row>
    <row r="1128" spans="1:10" s="13" customFormat="1" ht="71.25">
      <c r="A1128" s="273" t="s">
        <v>56</v>
      </c>
      <c r="B1128" s="273" t="s">
        <v>466</v>
      </c>
      <c r="C1128" s="273" t="s">
        <v>6788</v>
      </c>
      <c r="D1128" s="273" t="s">
        <v>1963</v>
      </c>
      <c r="E1128" s="510" t="s">
        <v>7600</v>
      </c>
      <c r="F1128" s="509" t="s">
        <v>1952</v>
      </c>
      <c r="G1128" s="509"/>
      <c r="H1128" s="509" t="s">
        <v>1760</v>
      </c>
      <c r="I1128" s="241"/>
      <c r="J1128" s="182" t="s">
        <v>1131</v>
      </c>
    </row>
    <row r="1129" spans="1:10" s="182" customFormat="1">
      <c r="A1129" s="271" t="s">
        <v>56</v>
      </c>
      <c r="B1129" s="271" t="s">
        <v>466</v>
      </c>
      <c r="C1129" s="271" t="s">
        <v>6790</v>
      </c>
      <c r="D1129" s="271" t="s">
        <v>15788</v>
      </c>
      <c r="E1129" s="492" t="s">
        <v>15789</v>
      </c>
      <c r="F1129" s="494" t="s">
        <v>1952</v>
      </c>
      <c r="G1129" s="465" t="s">
        <v>14353</v>
      </c>
      <c r="H1129" s="492" t="s">
        <v>15790</v>
      </c>
      <c r="I1129" s="494" t="s">
        <v>1954</v>
      </c>
      <c r="J1129" s="182" t="s">
        <v>1131</v>
      </c>
    </row>
    <row r="1130" spans="1:10" s="13" customFormat="1">
      <c r="A1130" s="273" t="s">
        <v>56</v>
      </c>
      <c r="B1130" s="273" t="s">
        <v>466</v>
      </c>
      <c r="C1130" s="273" t="s">
        <v>6790</v>
      </c>
      <c r="D1130" s="273" t="s">
        <v>2046</v>
      </c>
      <c r="E1130" s="273" t="s">
        <v>15792</v>
      </c>
      <c r="F1130" s="509" t="s">
        <v>1952</v>
      </c>
      <c r="G1130" s="509"/>
      <c r="H1130" s="509" t="s">
        <v>15793</v>
      </c>
      <c r="I1130" s="241"/>
      <c r="J1130" s="182" t="s">
        <v>1131</v>
      </c>
    </row>
    <row r="1131" spans="1:10" s="13" customFormat="1">
      <c r="A1131" s="273" t="s">
        <v>56</v>
      </c>
      <c r="B1131" s="273" t="s">
        <v>466</v>
      </c>
      <c r="C1131" s="273" t="s">
        <v>6790</v>
      </c>
      <c r="D1131" s="273" t="s">
        <v>15794</v>
      </c>
      <c r="E1131" s="273" t="s">
        <v>15795</v>
      </c>
      <c r="F1131" s="509" t="s">
        <v>1952</v>
      </c>
      <c r="G1131" s="509"/>
      <c r="H1131" s="509" t="s">
        <v>15796</v>
      </c>
      <c r="I1131" s="241"/>
      <c r="J1131" s="182" t="s">
        <v>1131</v>
      </c>
    </row>
    <row r="1132" spans="1:10" s="13" customFormat="1">
      <c r="A1132" s="273" t="s">
        <v>56</v>
      </c>
      <c r="B1132" s="273" t="s">
        <v>466</v>
      </c>
      <c r="C1132" s="273" t="s">
        <v>6790</v>
      </c>
      <c r="D1132" s="273" t="s">
        <v>15797</v>
      </c>
      <c r="E1132" s="273" t="s">
        <v>15798</v>
      </c>
      <c r="F1132" s="509" t="s">
        <v>1952</v>
      </c>
      <c r="G1132" s="509"/>
      <c r="H1132" s="509" t="s">
        <v>15799</v>
      </c>
      <c r="I1132" s="241"/>
      <c r="J1132" s="182" t="s">
        <v>1131</v>
      </c>
    </row>
    <row r="1133" spans="1:10" s="13" customFormat="1">
      <c r="A1133" s="273" t="s">
        <v>56</v>
      </c>
      <c r="B1133" s="273" t="s">
        <v>466</v>
      </c>
      <c r="C1133" s="273" t="s">
        <v>6790</v>
      </c>
      <c r="D1133" s="273" t="s">
        <v>15800</v>
      </c>
      <c r="E1133" s="273" t="s">
        <v>15801</v>
      </c>
      <c r="F1133" s="509" t="s">
        <v>1952</v>
      </c>
      <c r="G1133" s="509"/>
      <c r="H1133" s="509" t="s">
        <v>15802</v>
      </c>
      <c r="I1133" s="241"/>
      <c r="J1133" s="182" t="s">
        <v>1131</v>
      </c>
    </row>
    <row r="1134" spans="1:10" s="13" customFormat="1">
      <c r="A1134" s="273" t="s">
        <v>56</v>
      </c>
      <c r="B1134" s="273" t="s">
        <v>466</v>
      </c>
      <c r="C1134" s="273" t="s">
        <v>6790</v>
      </c>
      <c r="D1134" s="273" t="s">
        <v>15803</v>
      </c>
      <c r="E1134" s="273" t="s">
        <v>15804</v>
      </c>
      <c r="F1134" s="509" t="s">
        <v>1952</v>
      </c>
      <c r="G1134" s="509"/>
      <c r="H1134" s="509" t="s">
        <v>15805</v>
      </c>
      <c r="I1134" s="241"/>
      <c r="J1134" s="182" t="s">
        <v>1131</v>
      </c>
    </row>
    <row r="1135" spans="1:10" s="13" customFormat="1">
      <c r="A1135" s="273" t="s">
        <v>56</v>
      </c>
      <c r="B1135" s="273" t="s">
        <v>466</v>
      </c>
      <c r="C1135" s="273" t="s">
        <v>6790</v>
      </c>
      <c r="D1135" s="273" t="s">
        <v>15806</v>
      </c>
      <c r="E1135" s="273" t="s">
        <v>15804</v>
      </c>
      <c r="F1135" s="509" t="s">
        <v>1952</v>
      </c>
      <c r="G1135" s="509"/>
      <c r="H1135" s="509" t="s">
        <v>15807</v>
      </c>
      <c r="I1135" s="241"/>
      <c r="J1135" s="182" t="s">
        <v>1131</v>
      </c>
    </row>
    <row r="1136" spans="1:10" s="13" customFormat="1">
      <c r="A1136" s="273" t="s">
        <v>56</v>
      </c>
      <c r="B1136" s="273" t="s">
        <v>466</v>
      </c>
      <c r="C1136" s="273" t="s">
        <v>6790</v>
      </c>
      <c r="D1136" s="273" t="s">
        <v>15808</v>
      </c>
      <c r="E1136" s="273" t="s">
        <v>15809</v>
      </c>
      <c r="F1136" s="509" t="s">
        <v>1952</v>
      </c>
      <c r="G1136" s="509"/>
      <c r="H1136" s="509" t="s">
        <v>15810</v>
      </c>
      <c r="I1136" s="241"/>
      <c r="J1136" s="182" t="s">
        <v>1131</v>
      </c>
    </row>
    <row r="1137" spans="1:10" s="13" customFormat="1">
      <c r="A1137" s="273" t="s">
        <v>56</v>
      </c>
      <c r="B1137" s="273" t="s">
        <v>466</v>
      </c>
      <c r="C1137" s="273" t="s">
        <v>6790</v>
      </c>
      <c r="D1137" s="273" t="s">
        <v>2095</v>
      </c>
      <c r="E1137" s="273" t="s">
        <v>3336</v>
      </c>
      <c r="F1137" s="509" t="s">
        <v>1952</v>
      </c>
      <c r="G1137" s="509"/>
      <c r="H1137" s="509" t="s">
        <v>15811</v>
      </c>
      <c r="I1137" s="241"/>
      <c r="J1137" s="182" t="s">
        <v>1131</v>
      </c>
    </row>
    <row r="1138" spans="1:10" s="13" customFormat="1">
      <c r="A1138" s="273" t="s">
        <v>56</v>
      </c>
      <c r="B1138" s="273" t="s">
        <v>466</v>
      </c>
      <c r="C1138" s="273" t="s">
        <v>6790</v>
      </c>
      <c r="D1138" s="273" t="s">
        <v>2013</v>
      </c>
      <c r="E1138" s="273" t="s">
        <v>3607</v>
      </c>
      <c r="F1138" s="509" t="s">
        <v>7610</v>
      </c>
      <c r="G1138" s="509"/>
      <c r="H1138" s="509" t="s">
        <v>15812</v>
      </c>
      <c r="I1138" s="241"/>
      <c r="J1138" s="182" t="s">
        <v>1131</v>
      </c>
    </row>
    <row r="1139" spans="1:10" s="13" customFormat="1">
      <c r="A1139" s="273" t="s">
        <v>56</v>
      </c>
      <c r="B1139" s="273" t="s">
        <v>466</v>
      </c>
      <c r="C1139" s="273" t="s">
        <v>6790</v>
      </c>
      <c r="D1139" s="273" t="s">
        <v>1998</v>
      </c>
      <c r="E1139" s="273" t="s">
        <v>2335</v>
      </c>
      <c r="F1139" s="509" t="s">
        <v>1952</v>
      </c>
      <c r="G1139" s="509"/>
      <c r="H1139" s="509" t="s">
        <v>15813</v>
      </c>
      <c r="I1139" s="241"/>
      <c r="J1139" s="182" t="s">
        <v>1131</v>
      </c>
    </row>
    <row r="1140" spans="1:10" s="13" customFormat="1">
      <c r="A1140" s="273" t="s">
        <v>56</v>
      </c>
      <c r="B1140" s="273" t="s">
        <v>466</v>
      </c>
      <c r="C1140" s="273" t="s">
        <v>6790</v>
      </c>
      <c r="D1140" s="273" t="s">
        <v>2001</v>
      </c>
      <c r="E1140" s="273" t="s">
        <v>3612</v>
      </c>
      <c r="F1140" s="509" t="s">
        <v>1952</v>
      </c>
      <c r="G1140" s="509"/>
      <c r="H1140" s="509" t="s">
        <v>15814</v>
      </c>
      <c r="I1140" s="241"/>
      <c r="J1140" s="182" t="s">
        <v>1131</v>
      </c>
    </row>
    <row r="1141" spans="1:10" s="13" customFormat="1">
      <c r="A1141" s="273" t="s">
        <v>56</v>
      </c>
      <c r="B1141" s="273" t="s">
        <v>466</v>
      </c>
      <c r="C1141" s="273" t="s">
        <v>6790</v>
      </c>
      <c r="D1141" s="273" t="s">
        <v>2004</v>
      </c>
      <c r="E1141" s="273" t="s">
        <v>2562</v>
      </c>
      <c r="F1141" s="509" t="s">
        <v>1952</v>
      </c>
      <c r="G1141" s="509"/>
      <c r="H1141" s="509" t="s">
        <v>15815</v>
      </c>
      <c r="I1141" s="241"/>
      <c r="J1141" s="182" t="s">
        <v>1131</v>
      </c>
    </row>
    <row r="1142" spans="1:10" s="13" customFormat="1">
      <c r="A1142" s="273" t="s">
        <v>56</v>
      </c>
      <c r="B1142" s="273" t="s">
        <v>466</v>
      </c>
      <c r="C1142" s="273" t="s">
        <v>6790</v>
      </c>
      <c r="D1142" s="273" t="s">
        <v>12949</v>
      </c>
      <c r="E1142" s="273" t="s">
        <v>15816</v>
      </c>
      <c r="F1142" s="509" t="s">
        <v>1952</v>
      </c>
      <c r="G1142" s="509"/>
      <c r="H1142" s="509" t="s">
        <v>15817</v>
      </c>
      <c r="I1142" s="241"/>
      <c r="J1142" s="182" t="s">
        <v>1131</v>
      </c>
    </row>
    <row r="1143" spans="1:10" s="13" customFormat="1">
      <c r="A1143" s="175" t="s">
        <v>56</v>
      </c>
      <c r="B1143" s="175" t="s">
        <v>168</v>
      </c>
      <c r="C1143" s="175" t="s">
        <v>169</v>
      </c>
      <c r="D1143" s="175" t="s">
        <v>3698</v>
      </c>
      <c r="E1143" s="175" t="s">
        <v>15818</v>
      </c>
      <c r="F1143" s="175" t="s">
        <v>1952</v>
      </c>
      <c r="G1143" s="465" t="s">
        <v>14353</v>
      </c>
      <c r="H1143" s="252" t="s">
        <v>3700</v>
      </c>
      <c r="I1143" s="246" t="s">
        <v>1954</v>
      </c>
      <c r="J1143" s="182" t="s">
        <v>1120</v>
      </c>
    </row>
    <row r="1144" spans="1:10" s="13" customFormat="1" ht="14.25">
      <c r="A1144" s="4" t="s">
        <v>56</v>
      </c>
      <c r="B1144" s="4" t="s">
        <v>168</v>
      </c>
      <c r="C1144" s="4" t="s">
        <v>169</v>
      </c>
      <c r="D1144" s="4" t="s">
        <v>1955</v>
      </c>
      <c r="E1144" s="4" t="s">
        <v>3701</v>
      </c>
      <c r="F1144" s="4" t="s">
        <v>1952</v>
      </c>
      <c r="G1144" s="21"/>
      <c r="H1144" s="21" t="s">
        <v>3700</v>
      </c>
      <c r="I1144" s="249" t="s">
        <v>1855</v>
      </c>
      <c r="J1144" s="13" t="s">
        <v>1120</v>
      </c>
    </row>
    <row r="1145" spans="1:10" s="13" customFormat="1">
      <c r="A1145" s="175" t="s">
        <v>56</v>
      </c>
      <c r="B1145" s="175" t="s">
        <v>168</v>
      </c>
      <c r="C1145" s="175" t="s">
        <v>3702</v>
      </c>
      <c r="D1145" s="175" t="s">
        <v>3698</v>
      </c>
      <c r="E1145" s="175" t="s">
        <v>15818</v>
      </c>
      <c r="F1145" s="175" t="s">
        <v>1952</v>
      </c>
      <c r="G1145" s="465" t="s">
        <v>14353</v>
      </c>
      <c r="H1145" s="252" t="s">
        <v>15819</v>
      </c>
      <c r="I1145" s="246" t="s">
        <v>1954</v>
      </c>
      <c r="J1145" s="182" t="s">
        <v>1120</v>
      </c>
    </row>
    <row r="1146" spans="1:10" s="13" customFormat="1" ht="14.25">
      <c r="A1146" s="4" t="s">
        <v>56</v>
      </c>
      <c r="B1146" s="4" t="s">
        <v>168</v>
      </c>
      <c r="C1146" s="4" t="s">
        <v>3702</v>
      </c>
      <c r="D1146" s="4" t="s">
        <v>1960</v>
      </c>
      <c r="E1146" s="4" t="s">
        <v>1961</v>
      </c>
      <c r="F1146" s="4" t="s">
        <v>1962</v>
      </c>
      <c r="G1146" s="21"/>
      <c r="H1146" s="21" t="s">
        <v>1760</v>
      </c>
      <c r="I1146" s="249"/>
      <c r="J1146" s="13" t="s">
        <v>1120</v>
      </c>
    </row>
    <row r="1147" spans="1:10" s="13" customFormat="1" ht="85.5">
      <c r="A1147" s="4" t="s">
        <v>56</v>
      </c>
      <c r="B1147" s="4" t="s">
        <v>168</v>
      </c>
      <c r="C1147" s="4" t="s">
        <v>3702</v>
      </c>
      <c r="D1147" s="4" t="s">
        <v>1963</v>
      </c>
      <c r="E1147" s="12" t="s">
        <v>1964</v>
      </c>
      <c r="F1147" s="4" t="s">
        <v>1952</v>
      </c>
      <c r="G1147" s="21"/>
      <c r="H1147" s="21" t="s">
        <v>1760</v>
      </c>
      <c r="I1147" s="249"/>
      <c r="J1147" s="13" t="s">
        <v>1120</v>
      </c>
    </row>
    <row r="1148" spans="1:10" s="13" customFormat="1">
      <c r="A1148" s="175" t="s">
        <v>56</v>
      </c>
      <c r="B1148" s="175" t="s">
        <v>168</v>
      </c>
      <c r="C1148" s="175" t="s">
        <v>171</v>
      </c>
      <c r="D1148" s="175" t="s">
        <v>3698</v>
      </c>
      <c r="E1148" s="175" t="s">
        <v>15818</v>
      </c>
      <c r="F1148" s="175" t="s">
        <v>1952</v>
      </c>
      <c r="G1148" s="465" t="s">
        <v>14353</v>
      </c>
      <c r="H1148" s="252" t="s">
        <v>3700</v>
      </c>
      <c r="I1148" s="246" t="s">
        <v>1954</v>
      </c>
      <c r="J1148" s="182" t="s">
        <v>1120</v>
      </c>
    </row>
    <row r="1149" spans="1:10" s="13" customFormat="1" ht="14.25">
      <c r="A1149" s="4" t="s">
        <v>56</v>
      </c>
      <c r="B1149" s="4" t="s">
        <v>168</v>
      </c>
      <c r="C1149" s="4" t="s">
        <v>171</v>
      </c>
      <c r="D1149" s="4" t="s">
        <v>2189</v>
      </c>
      <c r="E1149" s="4" t="s">
        <v>3706</v>
      </c>
      <c r="F1149" s="4" t="s">
        <v>1952</v>
      </c>
      <c r="G1149" s="21"/>
      <c r="H1149" s="21" t="s">
        <v>3707</v>
      </c>
      <c r="I1149" s="249" t="s">
        <v>1855</v>
      </c>
      <c r="J1149" s="13" t="s">
        <v>1120</v>
      </c>
    </row>
    <row r="1150" spans="1:10" s="13" customFormat="1" ht="14.25">
      <c r="A1150" s="4" t="s">
        <v>56</v>
      </c>
      <c r="B1150" s="4" t="s">
        <v>168</v>
      </c>
      <c r="C1150" s="4" t="s">
        <v>171</v>
      </c>
      <c r="D1150" s="4" t="s">
        <v>2083</v>
      </c>
      <c r="E1150" s="4" t="s">
        <v>3708</v>
      </c>
      <c r="F1150" s="4" t="s">
        <v>1952</v>
      </c>
      <c r="G1150" s="21"/>
      <c r="H1150" s="21" t="s">
        <v>3709</v>
      </c>
      <c r="I1150" s="249" t="s">
        <v>1855</v>
      </c>
      <c r="J1150" s="13" t="s">
        <v>1120</v>
      </c>
    </row>
    <row r="1151" spans="1:10" s="13" customFormat="1" ht="14.25">
      <c r="A1151" s="4" t="s">
        <v>56</v>
      </c>
      <c r="B1151" s="4" t="s">
        <v>168</v>
      </c>
      <c r="C1151" s="4" t="s">
        <v>171</v>
      </c>
      <c r="D1151" s="4" t="s">
        <v>2494</v>
      </c>
      <c r="E1151" s="4" t="s">
        <v>2081</v>
      </c>
      <c r="F1151" s="4" t="s">
        <v>1952</v>
      </c>
      <c r="G1151" s="21"/>
      <c r="H1151" s="21" t="s">
        <v>3710</v>
      </c>
      <c r="I1151" s="249" t="s">
        <v>1855</v>
      </c>
      <c r="J1151" s="13" t="s">
        <v>1120</v>
      </c>
    </row>
    <row r="1152" spans="1:10" s="13" customFormat="1" ht="14.25">
      <c r="A1152" s="4" t="s">
        <v>56</v>
      </c>
      <c r="B1152" s="4" t="s">
        <v>168</v>
      </c>
      <c r="C1152" s="4" t="s">
        <v>171</v>
      </c>
      <c r="D1152" s="4" t="s">
        <v>2077</v>
      </c>
      <c r="E1152" s="4" t="s">
        <v>3711</v>
      </c>
      <c r="F1152" s="4" t="s">
        <v>1952</v>
      </c>
      <c r="G1152" s="21"/>
      <c r="H1152" s="21" t="s">
        <v>3712</v>
      </c>
      <c r="I1152" s="249" t="s">
        <v>1855</v>
      </c>
      <c r="J1152" s="13" t="s">
        <v>1120</v>
      </c>
    </row>
    <row r="1153" spans="1:10" s="13" customFormat="1" ht="14.25">
      <c r="A1153" s="4" t="s">
        <v>56</v>
      </c>
      <c r="B1153" s="4" t="s">
        <v>168</v>
      </c>
      <c r="C1153" s="4" t="s">
        <v>171</v>
      </c>
      <c r="D1153" s="4" t="s">
        <v>3713</v>
      </c>
      <c r="E1153" s="4" t="s">
        <v>3714</v>
      </c>
      <c r="F1153" s="4" t="s">
        <v>2057</v>
      </c>
      <c r="G1153" s="21"/>
      <c r="H1153" s="21" t="s">
        <v>3715</v>
      </c>
      <c r="I1153" s="249" t="s">
        <v>1855</v>
      </c>
      <c r="J1153" s="13" t="s">
        <v>1120</v>
      </c>
    </row>
    <row r="1154" spans="1:10" s="13" customFormat="1" ht="14.25">
      <c r="A1154" s="4" t="s">
        <v>56</v>
      </c>
      <c r="B1154" s="4" t="s">
        <v>168</v>
      </c>
      <c r="C1154" s="4" t="s">
        <v>171</v>
      </c>
      <c r="D1154" s="4" t="s">
        <v>3716</v>
      </c>
      <c r="E1154" s="4" t="s">
        <v>3717</v>
      </c>
      <c r="F1154" s="4" t="s">
        <v>2057</v>
      </c>
      <c r="G1154" s="21"/>
      <c r="H1154" s="21" t="s">
        <v>3718</v>
      </c>
      <c r="I1154" s="249" t="s">
        <v>1855</v>
      </c>
      <c r="J1154" s="13" t="s">
        <v>1120</v>
      </c>
    </row>
    <row r="1155" spans="1:10" s="13" customFormat="1" ht="14.25">
      <c r="A1155" s="4" t="s">
        <v>56</v>
      </c>
      <c r="B1155" s="4" t="s">
        <v>168</v>
      </c>
      <c r="C1155" s="4" t="s">
        <v>171</v>
      </c>
      <c r="D1155" s="4" t="s">
        <v>3719</v>
      </c>
      <c r="E1155" s="4" t="s">
        <v>3720</v>
      </c>
      <c r="F1155" s="4" t="s">
        <v>1952</v>
      </c>
      <c r="G1155" s="21"/>
      <c r="H1155" s="21" t="s">
        <v>3721</v>
      </c>
      <c r="I1155" s="249" t="s">
        <v>1855</v>
      </c>
      <c r="J1155" s="13" t="s">
        <v>1120</v>
      </c>
    </row>
    <row r="1156" spans="1:10" s="13" customFormat="1" ht="14.25">
      <c r="A1156" s="4" t="s">
        <v>56</v>
      </c>
      <c r="B1156" s="4" t="s">
        <v>168</v>
      </c>
      <c r="C1156" s="4" t="s">
        <v>171</v>
      </c>
      <c r="D1156" s="4" t="s">
        <v>3722</v>
      </c>
      <c r="E1156" s="4" t="s">
        <v>3723</v>
      </c>
      <c r="F1156" s="4" t="s">
        <v>1952</v>
      </c>
      <c r="G1156" s="21"/>
      <c r="H1156" s="21" t="s">
        <v>3724</v>
      </c>
      <c r="I1156" s="249" t="s">
        <v>1855</v>
      </c>
      <c r="J1156" s="13" t="s">
        <v>1120</v>
      </c>
    </row>
    <row r="1157" spans="1:10" s="13" customFormat="1" ht="14.25">
      <c r="A1157" s="4" t="s">
        <v>56</v>
      </c>
      <c r="B1157" s="4" t="s">
        <v>168</v>
      </c>
      <c r="C1157" s="4" t="s">
        <v>171</v>
      </c>
      <c r="D1157" s="4" t="s">
        <v>3725</v>
      </c>
      <c r="E1157" s="4" t="s">
        <v>3726</v>
      </c>
      <c r="F1157" s="4" t="s">
        <v>1952</v>
      </c>
      <c r="G1157" s="21"/>
      <c r="H1157" s="21" t="s">
        <v>3727</v>
      </c>
      <c r="I1157" s="249" t="s">
        <v>1855</v>
      </c>
      <c r="J1157" s="13" t="s">
        <v>1120</v>
      </c>
    </row>
    <row r="1158" spans="1:10" s="13" customFormat="1" ht="14.25">
      <c r="A1158" s="4" t="s">
        <v>56</v>
      </c>
      <c r="B1158" s="4" t="s">
        <v>168</v>
      </c>
      <c r="C1158" s="4" t="s">
        <v>171</v>
      </c>
      <c r="D1158" s="4" t="s">
        <v>3728</v>
      </c>
      <c r="E1158" s="4" t="s">
        <v>3729</v>
      </c>
      <c r="F1158" s="4" t="s">
        <v>1952</v>
      </c>
      <c r="G1158" s="21"/>
      <c r="H1158" s="21" t="s">
        <v>3730</v>
      </c>
      <c r="I1158" s="249" t="s">
        <v>1855</v>
      </c>
      <c r="J1158" s="13" t="s">
        <v>1120</v>
      </c>
    </row>
    <row r="1159" spans="1:10" s="13" customFormat="1" ht="14.25">
      <c r="A1159" s="4" t="s">
        <v>56</v>
      </c>
      <c r="B1159" s="4" t="s">
        <v>168</v>
      </c>
      <c r="C1159" s="4" t="s">
        <v>171</v>
      </c>
      <c r="D1159" s="4" t="s">
        <v>3731</v>
      </c>
      <c r="E1159" s="4" t="s">
        <v>3732</v>
      </c>
      <c r="F1159" s="4" t="s">
        <v>1952</v>
      </c>
      <c r="G1159" s="21"/>
      <c r="H1159" s="21" t="s">
        <v>3733</v>
      </c>
      <c r="I1159" s="249" t="s">
        <v>1855</v>
      </c>
      <c r="J1159" s="13" t="s">
        <v>1120</v>
      </c>
    </row>
    <row r="1160" spans="1:10" s="13" customFormat="1" ht="14.25">
      <c r="A1160" s="4" t="s">
        <v>56</v>
      </c>
      <c r="B1160" s="4" t="s">
        <v>168</v>
      </c>
      <c r="C1160" s="4" t="s">
        <v>171</v>
      </c>
      <c r="D1160" s="4" t="s">
        <v>2095</v>
      </c>
      <c r="E1160" s="4" t="s">
        <v>3336</v>
      </c>
      <c r="F1160" s="4" t="s">
        <v>1952</v>
      </c>
      <c r="G1160" s="21"/>
      <c r="H1160" s="21" t="s">
        <v>3734</v>
      </c>
      <c r="I1160" s="249" t="s">
        <v>1855</v>
      </c>
      <c r="J1160" s="13" t="s">
        <v>1120</v>
      </c>
    </row>
    <row r="1161" spans="1:10" s="13" customFormat="1">
      <c r="A1161" s="175" t="s">
        <v>56</v>
      </c>
      <c r="B1161" s="175" t="s">
        <v>168</v>
      </c>
      <c r="C1161" s="175" t="s">
        <v>173</v>
      </c>
      <c r="D1161" s="175" t="s">
        <v>3698</v>
      </c>
      <c r="E1161" s="175" t="s">
        <v>15818</v>
      </c>
      <c r="F1161" s="175" t="s">
        <v>1952</v>
      </c>
      <c r="G1161" s="465" t="s">
        <v>14353</v>
      </c>
      <c r="H1161" s="252" t="s">
        <v>3700</v>
      </c>
      <c r="I1161" s="246" t="s">
        <v>1954</v>
      </c>
      <c r="J1161" s="182" t="s">
        <v>1120</v>
      </c>
    </row>
    <row r="1162" spans="1:10" s="13" customFormat="1" ht="14.25">
      <c r="A1162" s="4" t="s">
        <v>56</v>
      </c>
      <c r="B1162" s="4" t="s">
        <v>168</v>
      </c>
      <c r="C1162" s="4" t="s">
        <v>173</v>
      </c>
      <c r="D1162" s="4" t="s">
        <v>3735</v>
      </c>
      <c r="E1162" s="4" t="s">
        <v>3736</v>
      </c>
      <c r="F1162" s="4" t="s">
        <v>1952</v>
      </c>
      <c r="G1162" s="21"/>
      <c r="H1162" s="21" t="s">
        <v>3737</v>
      </c>
      <c r="I1162" s="249" t="s">
        <v>1855</v>
      </c>
      <c r="J1162" s="13" t="s">
        <v>1120</v>
      </c>
    </row>
    <row r="1163" spans="1:10" s="13" customFormat="1" ht="14.25">
      <c r="A1163" s="4" t="s">
        <v>56</v>
      </c>
      <c r="B1163" s="4" t="s">
        <v>168</v>
      </c>
      <c r="C1163" s="4" t="s">
        <v>173</v>
      </c>
      <c r="D1163" s="4" t="s">
        <v>3738</v>
      </c>
      <c r="E1163" s="4" t="s">
        <v>3739</v>
      </c>
      <c r="F1163" s="4" t="s">
        <v>1952</v>
      </c>
      <c r="G1163" s="21"/>
      <c r="H1163" s="21" t="s">
        <v>3740</v>
      </c>
      <c r="I1163" s="249" t="s">
        <v>1855</v>
      </c>
      <c r="J1163" s="13" t="s">
        <v>1120</v>
      </c>
    </row>
    <row r="1164" spans="1:10" s="13" customFormat="1" ht="14.25">
      <c r="A1164" s="258" t="s">
        <v>56</v>
      </c>
      <c r="B1164" s="258" t="s">
        <v>168</v>
      </c>
      <c r="C1164" s="258" t="s">
        <v>173</v>
      </c>
      <c r="D1164" s="258" t="s">
        <v>2167</v>
      </c>
      <c r="E1164" s="258" t="s">
        <v>3741</v>
      </c>
      <c r="F1164" s="258" t="s">
        <v>2057</v>
      </c>
      <c r="G1164" s="259"/>
      <c r="H1164" s="259" t="s">
        <v>3742</v>
      </c>
      <c r="I1164" s="260" t="s">
        <v>1855</v>
      </c>
      <c r="J1164" s="14" t="s">
        <v>1120</v>
      </c>
    </row>
    <row r="1165" spans="1:10" s="13" customFormat="1" ht="14.25">
      <c r="A1165" s="4" t="s">
        <v>56</v>
      </c>
      <c r="B1165" s="4" t="s">
        <v>168</v>
      </c>
      <c r="C1165" s="4" t="s">
        <v>173</v>
      </c>
      <c r="D1165" s="4" t="s">
        <v>3743</v>
      </c>
      <c r="E1165" s="4" t="s">
        <v>3744</v>
      </c>
      <c r="F1165" s="4" t="s">
        <v>1952</v>
      </c>
      <c r="G1165" s="21"/>
      <c r="H1165" s="21" t="s">
        <v>3745</v>
      </c>
      <c r="I1165" s="249" t="s">
        <v>1855</v>
      </c>
      <c r="J1165" s="13" t="s">
        <v>1120</v>
      </c>
    </row>
    <row r="1166" spans="1:10" s="13" customFormat="1" ht="14.25">
      <c r="A1166" s="4" t="s">
        <v>56</v>
      </c>
      <c r="B1166" s="4" t="s">
        <v>168</v>
      </c>
      <c r="C1166" s="4" t="s">
        <v>173</v>
      </c>
      <c r="D1166" s="4" t="s">
        <v>3746</v>
      </c>
      <c r="E1166" s="4" t="s">
        <v>3747</v>
      </c>
      <c r="F1166" s="4" t="s">
        <v>1952</v>
      </c>
      <c r="G1166" s="21"/>
      <c r="H1166" s="21" t="s">
        <v>3748</v>
      </c>
      <c r="I1166" s="249" t="s">
        <v>1855</v>
      </c>
      <c r="J1166" s="13" t="s">
        <v>1120</v>
      </c>
    </row>
    <row r="1167" spans="1:10" s="13" customFormat="1" ht="14.25">
      <c r="A1167" s="4" t="s">
        <v>56</v>
      </c>
      <c r="B1167" s="4" t="s">
        <v>168</v>
      </c>
      <c r="C1167" s="4" t="s">
        <v>173</v>
      </c>
      <c r="D1167" s="4" t="s">
        <v>3749</v>
      </c>
      <c r="E1167" s="4" t="s">
        <v>3750</v>
      </c>
      <c r="F1167" s="4" t="s">
        <v>1952</v>
      </c>
      <c r="G1167" s="21"/>
      <c r="H1167" s="21" t="s">
        <v>3751</v>
      </c>
      <c r="I1167" s="249" t="s">
        <v>1855</v>
      </c>
      <c r="J1167" s="13" t="s">
        <v>1120</v>
      </c>
    </row>
    <row r="1168" spans="1:10" s="13" customFormat="1">
      <c r="A1168" s="175" t="s">
        <v>56</v>
      </c>
      <c r="B1168" s="175" t="s">
        <v>168</v>
      </c>
      <c r="C1168" s="175" t="s">
        <v>175</v>
      </c>
      <c r="D1168" s="175" t="s">
        <v>3698</v>
      </c>
      <c r="E1168" s="175" t="s">
        <v>15818</v>
      </c>
      <c r="F1168" s="175" t="s">
        <v>1952</v>
      </c>
      <c r="G1168" s="465" t="s">
        <v>14353</v>
      </c>
      <c r="H1168" s="252" t="s">
        <v>3700</v>
      </c>
      <c r="I1168" s="246" t="s">
        <v>1954</v>
      </c>
      <c r="J1168" s="182" t="s">
        <v>1120</v>
      </c>
    </row>
    <row r="1169" spans="1:10" s="13" customFormat="1" ht="14.25">
      <c r="A1169" s="4" t="s">
        <v>56</v>
      </c>
      <c r="B1169" s="4" t="s">
        <v>168</v>
      </c>
      <c r="C1169" s="4" t="s">
        <v>175</v>
      </c>
      <c r="D1169" s="4" t="s">
        <v>3752</v>
      </c>
      <c r="E1169" s="4" t="s">
        <v>2090</v>
      </c>
      <c r="F1169" s="4" t="s">
        <v>1952</v>
      </c>
      <c r="G1169" s="21"/>
      <c r="H1169" s="21" t="s">
        <v>3753</v>
      </c>
      <c r="I1169" s="249" t="s">
        <v>1855</v>
      </c>
      <c r="J1169" s="13" t="s">
        <v>1120</v>
      </c>
    </row>
    <row r="1170" spans="1:10" s="13" customFormat="1" ht="14.25">
      <c r="A1170" s="4" t="s">
        <v>56</v>
      </c>
      <c r="B1170" s="4" t="s">
        <v>168</v>
      </c>
      <c r="C1170" s="4" t="s">
        <v>175</v>
      </c>
      <c r="D1170" s="4" t="s">
        <v>3754</v>
      </c>
      <c r="E1170" s="4" t="s">
        <v>3755</v>
      </c>
      <c r="F1170" s="4" t="s">
        <v>1952</v>
      </c>
      <c r="G1170" s="21"/>
      <c r="H1170" s="21" t="s">
        <v>3756</v>
      </c>
      <c r="I1170" s="249" t="s">
        <v>1855</v>
      </c>
      <c r="J1170" s="13" t="s">
        <v>1120</v>
      </c>
    </row>
    <row r="1171" spans="1:10" s="13" customFormat="1" ht="14.25">
      <c r="A1171" s="4" t="s">
        <v>56</v>
      </c>
      <c r="B1171" s="4" t="s">
        <v>168</v>
      </c>
      <c r="C1171" s="4" t="s">
        <v>175</v>
      </c>
      <c r="D1171" s="4" t="s">
        <v>3757</v>
      </c>
      <c r="E1171" s="4" t="s">
        <v>3758</v>
      </c>
      <c r="F1171" s="4" t="s">
        <v>1952</v>
      </c>
      <c r="G1171" s="21"/>
      <c r="H1171" s="21" t="s">
        <v>3759</v>
      </c>
      <c r="I1171" s="249" t="s">
        <v>1855</v>
      </c>
      <c r="J1171" s="13" t="s">
        <v>1120</v>
      </c>
    </row>
    <row r="1172" spans="1:10" s="13" customFormat="1" ht="14.25">
      <c r="A1172" s="4" t="s">
        <v>56</v>
      </c>
      <c r="B1172" s="4" t="s">
        <v>168</v>
      </c>
      <c r="C1172" s="4" t="s">
        <v>175</v>
      </c>
      <c r="D1172" s="4" t="s">
        <v>3760</v>
      </c>
      <c r="E1172" s="4" t="s">
        <v>3761</v>
      </c>
      <c r="F1172" s="4" t="s">
        <v>1952</v>
      </c>
      <c r="G1172" s="21"/>
      <c r="H1172" s="21" t="s">
        <v>3762</v>
      </c>
      <c r="I1172" s="249" t="s">
        <v>1855</v>
      </c>
      <c r="J1172" s="13" t="s">
        <v>1120</v>
      </c>
    </row>
    <row r="1173" spans="1:10" s="13" customFormat="1" ht="14.25">
      <c r="A1173" s="4" t="s">
        <v>56</v>
      </c>
      <c r="B1173" s="4" t="s">
        <v>168</v>
      </c>
      <c r="C1173" s="4" t="s">
        <v>175</v>
      </c>
      <c r="D1173" s="4" t="s">
        <v>3763</v>
      </c>
      <c r="E1173" s="4" t="s">
        <v>3764</v>
      </c>
      <c r="F1173" s="4" t="s">
        <v>1952</v>
      </c>
      <c r="G1173" s="21"/>
      <c r="H1173" s="21" t="s">
        <v>3765</v>
      </c>
      <c r="I1173" s="249" t="s">
        <v>1855</v>
      </c>
      <c r="J1173" s="13" t="s">
        <v>1120</v>
      </c>
    </row>
    <row r="1174" spans="1:10" s="13" customFormat="1" ht="14.25">
      <c r="A1174" s="4" t="s">
        <v>56</v>
      </c>
      <c r="B1174" s="4" t="s">
        <v>168</v>
      </c>
      <c r="C1174" s="4" t="s">
        <v>175</v>
      </c>
      <c r="D1174" s="4" t="s">
        <v>3766</v>
      </c>
      <c r="E1174" s="4" t="s">
        <v>3767</v>
      </c>
      <c r="F1174" s="4" t="s">
        <v>1952</v>
      </c>
      <c r="G1174" s="21"/>
      <c r="H1174" s="21" t="s">
        <v>3768</v>
      </c>
      <c r="I1174" s="249" t="s">
        <v>1855</v>
      </c>
      <c r="J1174" s="13" t="s">
        <v>1120</v>
      </c>
    </row>
    <row r="1175" spans="1:10" s="13" customFormat="1" ht="14.25">
      <c r="A1175" s="4" t="s">
        <v>56</v>
      </c>
      <c r="B1175" s="4" t="s">
        <v>168</v>
      </c>
      <c r="C1175" s="4" t="s">
        <v>175</v>
      </c>
      <c r="D1175" s="4" t="s">
        <v>3769</v>
      </c>
      <c r="E1175" s="4" t="s">
        <v>3770</v>
      </c>
      <c r="F1175" s="4" t="s">
        <v>1952</v>
      </c>
      <c r="G1175" s="21"/>
      <c r="H1175" s="21" t="s">
        <v>3771</v>
      </c>
      <c r="I1175" s="249" t="s">
        <v>1855</v>
      </c>
      <c r="J1175" s="13" t="s">
        <v>1120</v>
      </c>
    </row>
    <row r="1176" spans="1:10" s="13" customFormat="1" ht="14.25">
      <c r="A1176" s="4" t="s">
        <v>56</v>
      </c>
      <c r="B1176" s="4" t="s">
        <v>168</v>
      </c>
      <c r="C1176" s="4" t="s">
        <v>175</v>
      </c>
      <c r="D1176" s="4" t="s">
        <v>3772</v>
      </c>
      <c r="E1176" s="4" t="s">
        <v>3773</v>
      </c>
      <c r="F1176" s="4" t="s">
        <v>1952</v>
      </c>
      <c r="G1176" s="21"/>
      <c r="H1176" s="21" t="s">
        <v>3774</v>
      </c>
      <c r="I1176" s="249" t="s">
        <v>1855</v>
      </c>
      <c r="J1176" s="13" t="s">
        <v>1120</v>
      </c>
    </row>
    <row r="1177" spans="1:10" s="13" customFormat="1">
      <c r="A1177" s="175" t="s">
        <v>56</v>
      </c>
      <c r="B1177" s="175" t="s">
        <v>168</v>
      </c>
      <c r="C1177" s="175" t="s">
        <v>177</v>
      </c>
      <c r="D1177" s="175" t="s">
        <v>3698</v>
      </c>
      <c r="E1177" s="175" t="s">
        <v>15818</v>
      </c>
      <c r="F1177" s="175" t="s">
        <v>1952</v>
      </c>
      <c r="G1177" s="465" t="s">
        <v>14353</v>
      </c>
      <c r="H1177" s="252" t="s">
        <v>3700</v>
      </c>
      <c r="I1177" s="246" t="s">
        <v>1954</v>
      </c>
      <c r="J1177" s="182" t="s">
        <v>1120</v>
      </c>
    </row>
    <row r="1178" spans="1:10" s="13" customFormat="1" ht="14.25">
      <c r="A1178" s="4" t="s">
        <v>56</v>
      </c>
      <c r="B1178" s="4" t="s">
        <v>168</v>
      </c>
      <c r="C1178" s="4" t="s">
        <v>177</v>
      </c>
      <c r="D1178" s="4" t="s">
        <v>2185</v>
      </c>
      <c r="E1178" s="4" t="s">
        <v>3775</v>
      </c>
      <c r="F1178" s="4" t="s">
        <v>2057</v>
      </c>
      <c r="G1178" s="21"/>
      <c r="H1178" s="21" t="s">
        <v>3776</v>
      </c>
      <c r="I1178" s="249" t="s">
        <v>1855</v>
      </c>
      <c r="J1178" s="13" t="s">
        <v>1120</v>
      </c>
    </row>
    <row r="1179" spans="1:10" s="13" customFormat="1" ht="14.25">
      <c r="A1179" s="4" t="s">
        <v>56</v>
      </c>
      <c r="B1179" s="4" t="s">
        <v>168</v>
      </c>
      <c r="C1179" s="4" t="s">
        <v>177</v>
      </c>
      <c r="D1179" s="4" t="s">
        <v>3777</v>
      </c>
      <c r="E1179" s="4" t="s">
        <v>3778</v>
      </c>
      <c r="F1179" s="4" t="s">
        <v>1952</v>
      </c>
      <c r="G1179" s="21"/>
      <c r="H1179" s="21" t="s">
        <v>3779</v>
      </c>
      <c r="I1179" s="249" t="s">
        <v>1855</v>
      </c>
      <c r="J1179" s="13" t="s">
        <v>1120</v>
      </c>
    </row>
    <row r="1180" spans="1:10" s="13" customFormat="1" ht="14.25">
      <c r="A1180" s="4" t="s">
        <v>56</v>
      </c>
      <c r="B1180" s="4" t="s">
        <v>168</v>
      </c>
      <c r="C1180" s="4" t="s">
        <v>177</v>
      </c>
      <c r="D1180" s="4" t="s">
        <v>3780</v>
      </c>
      <c r="E1180" s="4" t="s">
        <v>3781</v>
      </c>
      <c r="F1180" s="4" t="s">
        <v>2057</v>
      </c>
      <c r="G1180" s="21"/>
      <c r="H1180" s="21" t="s">
        <v>3782</v>
      </c>
      <c r="I1180" s="249" t="s">
        <v>1855</v>
      </c>
      <c r="J1180" s="13" t="s">
        <v>1120</v>
      </c>
    </row>
    <row r="1181" spans="1:10" s="13" customFormat="1" ht="14.25">
      <c r="A1181" s="4" t="s">
        <v>56</v>
      </c>
      <c r="B1181" s="4" t="s">
        <v>168</v>
      </c>
      <c r="C1181" s="4" t="s">
        <v>177</v>
      </c>
      <c r="D1181" s="4" t="s">
        <v>3783</v>
      </c>
      <c r="E1181" s="4" t="s">
        <v>3784</v>
      </c>
      <c r="F1181" s="4" t="s">
        <v>1952</v>
      </c>
      <c r="G1181" s="21"/>
      <c r="H1181" s="21" t="s">
        <v>3785</v>
      </c>
      <c r="I1181" s="249" t="s">
        <v>1855</v>
      </c>
      <c r="J1181" s="13" t="s">
        <v>1120</v>
      </c>
    </row>
    <row r="1182" spans="1:10" s="13" customFormat="1" ht="14.25">
      <c r="A1182" s="4" t="s">
        <v>56</v>
      </c>
      <c r="B1182" s="4" t="s">
        <v>168</v>
      </c>
      <c r="C1182" s="4" t="s">
        <v>177</v>
      </c>
      <c r="D1182" s="4" t="s">
        <v>3786</v>
      </c>
      <c r="E1182" s="4" t="s">
        <v>2124</v>
      </c>
      <c r="F1182" s="4" t="s">
        <v>1952</v>
      </c>
      <c r="G1182" s="21"/>
      <c r="H1182" s="21" t="s">
        <v>3787</v>
      </c>
      <c r="I1182" s="249" t="s">
        <v>1855</v>
      </c>
      <c r="J1182" s="13" t="s">
        <v>1120</v>
      </c>
    </row>
    <row r="1183" spans="1:10" s="13" customFormat="1" ht="14.25">
      <c r="A1183" s="4" t="s">
        <v>56</v>
      </c>
      <c r="B1183" s="4" t="s">
        <v>168</v>
      </c>
      <c r="C1183" s="4" t="s">
        <v>177</v>
      </c>
      <c r="D1183" s="4" t="s">
        <v>3788</v>
      </c>
      <c r="E1183" s="4" t="s">
        <v>3789</v>
      </c>
      <c r="F1183" s="4" t="s">
        <v>1952</v>
      </c>
      <c r="G1183" s="21"/>
      <c r="H1183" s="21" t="s">
        <v>3790</v>
      </c>
      <c r="I1183" s="249" t="s">
        <v>1855</v>
      </c>
      <c r="J1183" s="13" t="s">
        <v>1120</v>
      </c>
    </row>
    <row r="1184" spans="1:10" s="13" customFormat="1" ht="14.25">
      <c r="A1184" s="4" t="s">
        <v>56</v>
      </c>
      <c r="B1184" s="4" t="s">
        <v>168</v>
      </c>
      <c r="C1184" s="4" t="s">
        <v>177</v>
      </c>
      <c r="D1184" s="4" t="s">
        <v>3791</v>
      </c>
      <c r="E1184" s="4" t="s">
        <v>3792</v>
      </c>
      <c r="F1184" s="4" t="s">
        <v>1952</v>
      </c>
      <c r="G1184" s="21"/>
      <c r="H1184" s="21" t="s">
        <v>3793</v>
      </c>
      <c r="I1184" s="249" t="s">
        <v>1855</v>
      </c>
      <c r="J1184" s="13" t="s">
        <v>1120</v>
      </c>
    </row>
    <row r="1185" spans="1:10" s="13" customFormat="1" ht="14.25">
      <c r="A1185" s="4" t="s">
        <v>56</v>
      </c>
      <c r="B1185" s="4" t="s">
        <v>168</v>
      </c>
      <c r="C1185" s="4" t="s">
        <v>177</v>
      </c>
      <c r="D1185" s="4" t="s">
        <v>3794</v>
      </c>
      <c r="E1185" s="4" t="s">
        <v>3795</v>
      </c>
      <c r="F1185" s="4" t="s">
        <v>1952</v>
      </c>
      <c r="G1185" s="21"/>
      <c r="H1185" s="21" t="s">
        <v>3796</v>
      </c>
      <c r="I1185" s="249" t="s">
        <v>1855</v>
      </c>
      <c r="J1185" s="13" t="s">
        <v>1120</v>
      </c>
    </row>
    <row r="1186" spans="1:10" s="13" customFormat="1" ht="14.25">
      <c r="A1186" s="4" t="s">
        <v>56</v>
      </c>
      <c r="B1186" s="4" t="s">
        <v>168</v>
      </c>
      <c r="C1186" s="4" t="s">
        <v>177</v>
      </c>
      <c r="D1186" s="4" t="s">
        <v>3797</v>
      </c>
      <c r="E1186" s="4" t="s">
        <v>3798</v>
      </c>
      <c r="F1186" s="4" t="s">
        <v>1952</v>
      </c>
      <c r="G1186" s="21"/>
      <c r="H1186" s="21" t="s">
        <v>3799</v>
      </c>
      <c r="I1186" s="249" t="s">
        <v>1855</v>
      </c>
      <c r="J1186" s="13" t="s">
        <v>1120</v>
      </c>
    </row>
    <row r="1187" spans="1:10" s="13" customFormat="1" ht="14.25">
      <c r="A1187" s="4" t="s">
        <v>56</v>
      </c>
      <c r="B1187" s="4" t="s">
        <v>168</v>
      </c>
      <c r="C1187" s="4" t="s">
        <v>177</v>
      </c>
      <c r="D1187" s="4" t="s">
        <v>3800</v>
      </c>
      <c r="E1187" s="4" t="s">
        <v>3801</v>
      </c>
      <c r="F1187" s="4" t="s">
        <v>1952</v>
      </c>
      <c r="G1187" s="21"/>
      <c r="H1187" s="21" t="s">
        <v>3802</v>
      </c>
      <c r="I1187" s="249" t="s">
        <v>1855</v>
      </c>
      <c r="J1187" s="13" t="s">
        <v>1120</v>
      </c>
    </row>
    <row r="1188" spans="1:10" s="13" customFormat="1" ht="14.25">
      <c r="A1188" s="4" t="s">
        <v>56</v>
      </c>
      <c r="B1188" s="4" t="s">
        <v>168</v>
      </c>
      <c r="C1188" s="4" t="s">
        <v>177</v>
      </c>
      <c r="D1188" s="4" t="s">
        <v>3803</v>
      </c>
      <c r="E1188" s="4" t="s">
        <v>3804</v>
      </c>
      <c r="F1188" s="4" t="s">
        <v>1952</v>
      </c>
      <c r="G1188" s="21"/>
      <c r="H1188" s="21" t="s">
        <v>3805</v>
      </c>
      <c r="I1188" s="249" t="s">
        <v>1855</v>
      </c>
      <c r="J1188" s="13" t="s">
        <v>1120</v>
      </c>
    </row>
    <row r="1189" spans="1:10" s="13" customFormat="1">
      <c r="A1189" s="175" t="s">
        <v>56</v>
      </c>
      <c r="B1189" s="175" t="s">
        <v>168</v>
      </c>
      <c r="C1189" s="175" t="s">
        <v>179</v>
      </c>
      <c r="D1189" s="175" t="s">
        <v>3698</v>
      </c>
      <c r="E1189" s="175" t="s">
        <v>15818</v>
      </c>
      <c r="F1189" s="175" t="s">
        <v>1952</v>
      </c>
      <c r="G1189" s="465" t="s">
        <v>14353</v>
      </c>
      <c r="H1189" s="252" t="s">
        <v>3700</v>
      </c>
      <c r="I1189" s="246" t="s">
        <v>1954</v>
      </c>
      <c r="J1189" s="182" t="s">
        <v>1120</v>
      </c>
    </row>
    <row r="1190" spans="1:10" s="13" customFormat="1" ht="14.25">
      <c r="A1190" s="4" t="s">
        <v>56</v>
      </c>
      <c r="B1190" s="4" t="s">
        <v>168</v>
      </c>
      <c r="C1190" s="4" t="s">
        <v>179</v>
      </c>
      <c r="D1190" s="4" t="s">
        <v>3806</v>
      </c>
      <c r="E1190" s="4" t="s">
        <v>3807</v>
      </c>
      <c r="F1190" s="4" t="s">
        <v>1952</v>
      </c>
      <c r="G1190" s="21"/>
      <c r="H1190" s="21" t="s">
        <v>3808</v>
      </c>
      <c r="I1190" s="249" t="s">
        <v>1855</v>
      </c>
      <c r="J1190" s="13" t="s">
        <v>1120</v>
      </c>
    </row>
    <row r="1191" spans="1:10" s="13" customFormat="1" ht="14.25">
      <c r="A1191" s="4" t="s">
        <v>56</v>
      </c>
      <c r="B1191" s="4" t="s">
        <v>168</v>
      </c>
      <c r="C1191" s="4" t="s">
        <v>179</v>
      </c>
      <c r="D1191" s="4" t="s">
        <v>3809</v>
      </c>
      <c r="E1191" s="4" t="s">
        <v>3810</v>
      </c>
      <c r="F1191" s="4" t="s">
        <v>1952</v>
      </c>
      <c r="G1191" s="21"/>
      <c r="H1191" s="21" t="s">
        <v>3811</v>
      </c>
      <c r="I1191" s="249" t="s">
        <v>1855</v>
      </c>
      <c r="J1191" s="13" t="s">
        <v>1120</v>
      </c>
    </row>
    <row r="1192" spans="1:10" s="13" customFormat="1" ht="75" customHeight="1">
      <c r="A1192" s="4" t="s">
        <v>56</v>
      </c>
      <c r="B1192" s="4" t="s">
        <v>168</v>
      </c>
      <c r="C1192" s="4" t="s">
        <v>179</v>
      </c>
      <c r="D1192" s="4" t="s">
        <v>3812</v>
      </c>
      <c r="E1192" s="4" t="s">
        <v>3813</v>
      </c>
      <c r="F1192" s="4" t="s">
        <v>1952</v>
      </c>
      <c r="G1192" s="21"/>
      <c r="H1192" s="21" t="s">
        <v>3814</v>
      </c>
      <c r="I1192" s="249" t="s">
        <v>1855</v>
      </c>
      <c r="J1192" s="13" t="s">
        <v>1120</v>
      </c>
    </row>
    <row r="1193" spans="1:10" s="13" customFormat="1" ht="14.25">
      <c r="A1193" s="4" t="s">
        <v>56</v>
      </c>
      <c r="B1193" s="4" t="s">
        <v>168</v>
      </c>
      <c r="C1193" s="4" t="s">
        <v>179</v>
      </c>
      <c r="D1193" s="4" t="s">
        <v>3815</v>
      </c>
      <c r="E1193" s="4" t="s">
        <v>3816</v>
      </c>
      <c r="F1193" s="4" t="s">
        <v>1952</v>
      </c>
      <c r="G1193" s="21"/>
      <c r="H1193" s="21" t="s">
        <v>3817</v>
      </c>
      <c r="I1193" s="249" t="s">
        <v>1855</v>
      </c>
      <c r="J1193" s="13" t="s">
        <v>1120</v>
      </c>
    </row>
    <row r="1194" spans="1:10" s="13" customFormat="1" ht="14.25">
      <c r="A1194" s="4" t="s">
        <v>56</v>
      </c>
      <c r="B1194" s="4" t="s">
        <v>168</v>
      </c>
      <c r="C1194" s="4" t="s">
        <v>179</v>
      </c>
      <c r="D1194" s="4" t="s">
        <v>3818</v>
      </c>
      <c r="E1194" s="4" t="s">
        <v>3819</v>
      </c>
      <c r="F1194" s="4" t="s">
        <v>1952</v>
      </c>
      <c r="G1194" s="21"/>
      <c r="H1194" s="21" t="s">
        <v>3820</v>
      </c>
      <c r="I1194" s="249" t="s">
        <v>1855</v>
      </c>
      <c r="J1194" s="13" t="s">
        <v>1120</v>
      </c>
    </row>
    <row r="1195" spans="1:10" s="13" customFormat="1" ht="14.25">
      <c r="A1195" s="4" t="s">
        <v>56</v>
      </c>
      <c r="B1195" s="4" t="s">
        <v>168</v>
      </c>
      <c r="C1195" s="4" t="s">
        <v>179</v>
      </c>
      <c r="D1195" s="4" t="s">
        <v>3821</v>
      </c>
      <c r="E1195" s="4" t="s">
        <v>3822</v>
      </c>
      <c r="F1195" s="4" t="s">
        <v>1952</v>
      </c>
      <c r="G1195" s="21"/>
      <c r="H1195" s="21" t="s">
        <v>3823</v>
      </c>
      <c r="I1195" s="249" t="s">
        <v>1855</v>
      </c>
      <c r="J1195" s="13" t="s">
        <v>1120</v>
      </c>
    </row>
    <row r="1196" spans="1:10" s="13" customFormat="1">
      <c r="A1196" s="175" t="s">
        <v>56</v>
      </c>
      <c r="B1196" s="175" t="s">
        <v>168</v>
      </c>
      <c r="C1196" s="175" t="s">
        <v>181</v>
      </c>
      <c r="D1196" s="175" t="s">
        <v>3698</v>
      </c>
      <c r="E1196" s="175" t="s">
        <v>15818</v>
      </c>
      <c r="F1196" s="175" t="s">
        <v>1952</v>
      </c>
      <c r="G1196" s="465" t="s">
        <v>14353</v>
      </c>
      <c r="H1196" s="252" t="s">
        <v>3700</v>
      </c>
      <c r="I1196" s="246" t="s">
        <v>1954</v>
      </c>
      <c r="J1196" s="182" t="s">
        <v>1120</v>
      </c>
    </row>
    <row r="1197" spans="1:10" s="13" customFormat="1" ht="75" customHeight="1">
      <c r="A1197" s="4" t="s">
        <v>56</v>
      </c>
      <c r="B1197" s="4" t="s">
        <v>168</v>
      </c>
      <c r="C1197" s="4" t="s">
        <v>181</v>
      </c>
      <c r="D1197" s="4" t="s">
        <v>1998</v>
      </c>
      <c r="E1197" s="4" t="s">
        <v>1999</v>
      </c>
      <c r="F1197" s="4" t="s">
        <v>1952</v>
      </c>
      <c r="G1197" s="21"/>
      <c r="H1197" s="21" t="s">
        <v>3824</v>
      </c>
      <c r="I1197" s="249" t="s">
        <v>1855</v>
      </c>
      <c r="J1197" s="13" t="s">
        <v>1120</v>
      </c>
    </row>
    <row r="1198" spans="1:10" s="13" customFormat="1" ht="14.25">
      <c r="A1198" s="4" t="s">
        <v>56</v>
      </c>
      <c r="B1198" s="4" t="s">
        <v>168</v>
      </c>
      <c r="C1198" s="4" t="s">
        <v>181</v>
      </c>
      <c r="D1198" s="4" t="s">
        <v>2001</v>
      </c>
      <c r="E1198" s="4" t="s">
        <v>2002</v>
      </c>
      <c r="F1198" s="4" t="s">
        <v>1952</v>
      </c>
      <c r="G1198" s="21"/>
      <c r="H1198" s="21" t="s">
        <v>3825</v>
      </c>
      <c r="I1198" s="249" t="s">
        <v>1855</v>
      </c>
      <c r="J1198" s="13" t="s">
        <v>1120</v>
      </c>
    </row>
    <row r="1199" spans="1:10" s="13" customFormat="1" ht="14.25">
      <c r="A1199" s="4" t="s">
        <v>56</v>
      </c>
      <c r="B1199" s="4" t="s">
        <v>168</v>
      </c>
      <c r="C1199" s="4" t="s">
        <v>181</v>
      </c>
      <c r="D1199" s="4" t="s">
        <v>2004</v>
      </c>
      <c r="E1199" s="4" t="s">
        <v>3826</v>
      </c>
      <c r="F1199" s="4" t="s">
        <v>1952</v>
      </c>
      <c r="G1199" s="21"/>
      <c r="H1199" s="21" t="s">
        <v>3827</v>
      </c>
      <c r="I1199" s="249" t="s">
        <v>1855</v>
      </c>
      <c r="J1199" s="13" t="s">
        <v>1120</v>
      </c>
    </row>
    <row r="1200" spans="1:10" s="13" customFormat="1" ht="14.25">
      <c r="A1200" s="4" t="s">
        <v>56</v>
      </c>
      <c r="B1200" s="4" t="s">
        <v>168</v>
      </c>
      <c r="C1200" s="4" t="s">
        <v>181</v>
      </c>
      <c r="D1200" s="4" t="s">
        <v>3828</v>
      </c>
      <c r="E1200" s="4" t="s">
        <v>3829</v>
      </c>
      <c r="F1200" s="4" t="s">
        <v>1952</v>
      </c>
      <c r="G1200" s="21"/>
      <c r="H1200" s="21" t="s">
        <v>3830</v>
      </c>
      <c r="I1200" s="249" t="s">
        <v>1855</v>
      </c>
      <c r="J1200" s="13" t="s">
        <v>1120</v>
      </c>
    </row>
    <row r="1201" spans="1:10" s="13" customFormat="1" ht="14.25">
      <c r="A1201" s="4" t="s">
        <v>56</v>
      </c>
      <c r="B1201" s="4" t="s">
        <v>168</v>
      </c>
      <c r="C1201" s="4" t="s">
        <v>181</v>
      </c>
      <c r="D1201" s="4" t="s">
        <v>2013</v>
      </c>
      <c r="E1201" s="4" t="s">
        <v>3607</v>
      </c>
      <c r="F1201" s="4" t="s">
        <v>1952</v>
      </c>
      <c r="G1201" s="21"/>
      <c r="H1201" s="21" t="s">
        <v>3831</v>
      </c>
      <c r="I1201" s="249" t="s">
        <v>1855</v>
      </c>
      <c r="J1201" s="13" t="s">
        <v>1120</v>
      </c>
    </row>
    <row r="1202" spans="1:10" s="13" customFormat="1" ht="75" customHeight="1">
      <c r="A1202" s="4" t="s">
        <v>56</v>
      </c>
      <c r="B1202" s="4" t="s">
        <v>168</v>
      </c>
      <c r="C1202" s="4" t="s">
        <v>181</v>
      </c>
      <c r="D1202" s="4" t="s">
        <v>3832</v>
      </c>
      <c r="E1202" s="4" t="s">
        <v>3833</v>
      </c>
      <c r="F1202" s="4" t="s">
        <v>1952</v>
      </c>
      <c r="G1202" s="21"/>
      <c r="H1202" s="21" t="s">
        <v>3834</v>
      </c>
      <c r="I1202" s="249" t="s">
        <v>1855</v>
      </c>
      <c r="J1202" s="13" t="s">
        <v>1120</v>
      </c>
    </row>
    <row r="1203" spans="1:10" s="13" customFormat="1">
      <c r="A1203" s="175" t="s">
        <v>56</v>
      </c>
      <c r="B1203" s="175" t="s">
        <v>168</v>
      </c>
      <c r="C1203" s="175" t="s">
        <v>183</v>
      </c>
      <c r="D1203" s="175" t="s">
        <v>3835</v>
      </c>
      <c r="E1203" s="175" t="s">
        <v>7663</v>
      </c>
      <c r="F1203" s="175" t="s">
        <v>1952</v>
      </c>
      <c r="G1203" s="465" t="s">
        <v>14353</v>
      </c>
      <c r="H1203" s="252" t="s">
        <v>3836</v>
      </c>
      <c r="I1203" s="246" t="s">
        <v>1954</v>
      </c>
      <c r="J1203" s="182" t="s">
        <v>1120</v>
      </c>
    </row>
    <row r="1204" spans="1:10" s="13" customFormat="1" ht="14.25">
      <c r="A1204" s="4" t="s">
        <v>56</v>
      </c>
      <c r="B1204" s="4" t="s">
        <v>168</v>
      </c>
      <c r="C1204" s="4" t="s">
        <v>183</v>
      </c>
      <c r="D1204" s="4" t="s">
        <v>3698</v>
      </c>
      <c r="E1204" s="4" t="s">
        <v>15820</v>
      </c>
      <c r="F1204" s="4" t="s">
        <v>1952</v>
      </c>
      <c r="G1204" s="21"/>
      <c r="H1204" s="21" t="s">
        <v>3700</v>
      </c>
      <c r="I1204" s="249" t="s">
        <v>1855</v>
      </c>
      <c r="J1204" s="13" t="s">
        <v>1120</v>
      </c>
    </row>
    <row r="1205" spans="1:10" s="13" customFormat="1" ht="14.25">
      <c r="A1205" s="4" t="s">
        <v>56</v>
      </c>
      <c r="B1205" s="4" t="s">
        <v>168</v>
      </c>
      <c r="C1205" s="4" t="s">
        <v>183</v>
      </c>
      <c r="D1205" s="4" t="s">
        <v>2219</v>
      </c>
      <c r="E1205" s="4" t="s">
        <v>15302</v>
      </c>
      <c r="F1205" s="4" t="s">
        <v>1952</v>
      </c>
      <c r="G1205" s="21"/>
      <c r="H1205" s="21" t="s">
        <v>3838</v>
      </c>
      <c r="I1205" s="249" t="s">
        <v>1855</v>
      </c>
      <c r="J1205" s="13" t="s">
        <v>1120</v>
      </c>
    </row>
    <row r="1206" spans="1:10" s="13" customFormat="1">
      <c r="A1206" s="175" t="s">
        <v>56</v>
      </c>
      <c r="B1206" s="175" t="s">
        <v>168</v>
      </c>
      <c r="C1206" s="175" t="s">
        <v>185</v>
      </c>
      <c r="D1206" s="175" t="s">
        <v>3839</v>
      </c>
      <c r="E1206" s="175" t="s">
        <v>7663</v>
      </c>
      <c r="F1206" s="175" t="s">
        <v>1952</v>
      </c>
      <c r="G1206" s="465" t="s">
        <v>14353</v>
      </c>
      <c r="H1206" s="252" t="s">
        <v>3840</v>
      </c>
      <c r="I1206" s="246" t="s">
        <v>1954</v>
      </c>
      <c r="J1206" s="182" t="s">
        <v>1120</v>
      </c>
    </row>
    <row r="1207" spans="1:10" s="13" customFormat="1" ht="75" customHeight="1">
      <c r="A1207" s="4" t="s">
        <v>56</v>
      </c>
      <c r="B1207" s="4" t="s">
        <v>168</v>
      </c>
      <c r="C1207" s="4" t="s">
        <v>185</v>
      </c>
      <c r="D1207" s="4" t="s">
        <v>3698</v>
      </c>
      <c r="E1207" s="4" t="s">
        <v>15820</v>
      </c>
      <c r="F1207" s="4" t="s">
        <v>1952</v>
      </c>
      <c r="G1207" s="21"/>
      <c r="H1207" s="21" t="s">
        <v>3700</v>
      </c>
      <c r="I1207" s="249" t="s">
        <v>1855</v>
      </c>
      <c r="J1207" s="13" t="s">
        <v>1120</v>
      </c>
    </row>
    <row r="1208" spans="1:10" s="13" customFormat="1" ht="14.25">
      <c r="A1208" s="4" t="s">
        <v>56</v>
      </c>
      <c r="B1208" s="4" t="s">
        <v>168</v>
      </c>
      <c r="C1208" s="4" t="s">
        <v>185</v>
      </c>
      <c r="D1208" s="4" t="s">
        <v>2228</v>
      </c>
      <c r="E1208" s="4" t="s">
        <v>15305</v>
      </c>
      <c r="F1208" s="4" t="s">
        <v>1952</v>
      </c>
      <c r="G1208" s="21"/>
      <c r="H1208" s="21" t="s">
        <v>3841</v>
      </c>
      <c r="I1208" s="249" t="s">
        <v>1855</v>
      </c>
      <c r="J1208" s="13" t="s">
        <v>1120</v>
      </c>
    </row>
    <row r="1209" spans="1:10" s="13" customFormat="1">
      <c r="A1209" s="175" t="s">
        <v>56</v>
      </c>
      <c r="B1209" s="175" t="s">
        <v>168</v>
      </c>
      <c r="C1209" s="175" t="s">
        <v>187</v>
      </c>
      <c r="D1209" s="175" t="s">
        <v>3842</v>
      </c>
      <c r="E1209" s="175" t="s">
        <v>7663</v>
      </c>
      <c r="F1209" s="175" t="s">
        <v>1952</v>
      </c>
      <c r="G1209" s="465" t="s">
        <v>14353</v>
      </c>
      <c r="H1209" s="252" t="s">
        <v>3843</v>
      </c>
      <c r="I1209" s="246" t="s">
        <v>1954</v>
      </c>
      <c r="J1209" s="182" t="s">
        <v>1120</v>
      </c>
    </row>
    <row r="1210" spans="1:10" s="13" customFormat="1" ht="14.25">
      <c r="A1210" s="4" t="s">
        <v>56</v>
      </c>
      <c r="B1210" s="4" t="s">
        <v>168</v>
      </c>
      <c r="C1210" s="4" t="s">
        <v>187</v>
      </c>
      <c r="D1210" s="4" t="s">
        <v>3698</v>
      </c>
      <c r="E1210" s="4" t="s">
        <v>15820</v>
      </c>
      <c r="F1210" s="4" t="s">
        <v>1952</v>
      </c>
      <c r="G1210" s="21"/>
      <c r="H1210" s="21" t="s">
        <v>3700</v>
      </c>
      <c r="I1210" s="249" t="s">
        <v>1855</v>
      </c>
      <c r="J1210" s="13" t="s">
        <v>1120</v>
      </c>
    </row>
    <row r="1211" spans="1:10" s="13" customFormat="1" ht="14.25">
      <c r="A1211" s="4" t="s">
        <v>56</v>
      </c>
      <c r="B1211" s="4" t="s">
        <v>168</v>
      </c>
      <c r="C1211" s="4" t="s">
        <v>187</v>
      </c>
      <c r="D1211" s="4" t="s">
        <v>1957</v>
      </c>
      <c r="E1211" s="4" t="s">
        <v>15303</v>
      </c>
      <c r="F1211" s="4" t="s">
        <v>1952</v>
      </c>
      <c r="G1211" s="21"/>
      <c r="H1211" s="21" t="s">
        <v>3845</v>
      </c>
      <c r="I1211" s="249" t="s">
        <v>1855</v>
      </c>
      <c r="J1211" s="13" t="s">
        <v>1120</v>
      </c>
    </row>
    <row r="1212" spans="1:10" s="13" customFormat="1" ht="75" customHeight="1">
      <c r="A1212" s="175" t="s">
        <v>56</v>
      </c>
      <c r="B1212" s="175" t="s">
        <v>168</v>
      </c>
      <c r="C1212" s="175" t="s">
        <v>189</v>
      </c>
      <c r="D1212" s="175" t="s">
        <v>3846</v>
      </c>
      <c r="E1212" s="175" t="s">
        <v>7663</v>
      </c>
      <c r="F1212" s="175" t="s">
        <v>1952</v>
      </c>
      <c r="G1212" s="465" t="s">
        <v>14353</v>
      </c>
      <c r="H1212" s="252" t="s">
        <v>3847</v>
      </c>
      <c r="I1212" s="246" t="s">
        <v>1954</v>
      </c>
      <c r="J1212" s="182" t="s">
        <v>1120</v>
      </c>
    </row>
    <row r="1213" spans="1:10" s="13" customFormat="1" ht="14.25">
      <c r="A1213" s="4" t="s">
        <v>56</v>
      </c>
      <c r="B1213" s="4" t="s">
        <v>168</v>
      </c>
      <c r="C1213" s="4" t="s">
        <v>189</v>
      </c>
      <c r="D1213" s="4" t="s">
        <v>3698</v>
      </c>
      <c r="E1213" s="4" t="s">
        <v>15820</v>
      </c>
      <c r="F1213" s="4" t="s">
        <v>1952</v>
      </c>
      <c r="G1213" s="21"/>
      <c r="H1213" s="21" t="s">
        <v>3700</v>
      </c>
      <c r="I1213" s="249" t="s">
        <v>1855</v>
      </c>
      <c r="J1213" s="13" t="s">
        <v>1120</v>
      </c>
    </row>
    <row r="1214" spans="1:10" s="13" customFormat="1" ht="14.25">
      <c r="A1214" s="4" t="s">
        <v>56</v>
      </c>
      <c r="B1214" s="4" t="s">
        <v>168</v>
      </c>
      <c r="C1214" s="4" t="s">
        <v>189</v>
      </c>
      <c r="D1214" s="4" t="s">
        <v>1957</v>
      </c>
      <c r="E1214" s="4" t="s">
        <v>15303</v>
      </c>
      <c r="F1214" s="4" t="s">
        <v>1952</v>
      </c>
      <c r="G1214" s="466"/>
      <c r="H1214" s="21" t="s">
        <v>3848</v>
      </c>
      <c r="I1214" s="249" t="s">
        <v>1855</v>
      </c>
      <c r="J1214" s="13" t="s">
        <v>1120</v>
      </c>
    </row>
    <row r="1215" spans="1:10" s="13" customFormat="1">
      <c r="A1215" s="474" t="s">
        <v>56</v>
      </c>
      <c r="B1215" s="474" t="s">
        <v>15821</v>
      </c>
      <c r="C1215" s="474" t="s">
        <v>6797</v>
      </c>
      <c r="D1215" s="474" t="s">
        <v>15822</v>
      </c>
      <c r="E1215" s="474" t="s">
        <v>15823</v>
      </c>
      <c r="F1215" s="476" t="s">
        <v>1952</v>
      </c>
      <c r="G1215" s="246" t="s">
        <v>14353</v>
      </c>
      <c r="H1215" s="212" t="s">
        <v>15824</v>
      </c>
      <c r="I1215" s="511" t="s">
        <v>1954</v>
      </c>
      <c r="J1215" s="13" t="s">
        <v>1131</v>
      </c>
    </row>
    <row r="1216" spans="1:10" s="13" customFormat="1">
      <c r="A1216" s="512" t="s">
        <v>56</v>
      </c>
      <c r="B1216" s="512" t="s">
        <v>15821</v>
      </c>
      <c r="C1216" s="512" t="s">
        <v>6797</v>
      </c>
      <c r="D1216" s="512" t="s">
        <v>1955</v>
      </c>
      <c r="E1216" s="512" t="s">
        <v>1915</v>
      </c>
      <c r="F1216" s="513" t="s">
        <v>1952</v>
      </c>
      <c r="G1216" s="521"/>
      <c r="H1216" s="214" t="s">
        <v>15824</v>
      </c>
      <c r="I1216" s="514"/>
      <c r="J1216" s="13" t="s">
        <v>1131</v>
      </c>
    </row>
    <row r="1217" spans="1:10" s="478" customFormat="1">
      <c r="A1217" s="474" t="s">
        <v>56</v>
      </c>
      <c r="B1217" s="474" t="s">
        <v>15821</v>
      </c>
      <c r="C1217" s="474" t="s">
        <v>6799</v>
      </c>
      <c r="D1217" s="515" t="s">
        <v>15822</v>
      </c>
      <c r="E1217" s="474" t="s">
        <v>15823</v>
      </c>
      <c r="F1217" s="516" t="s">
        <v>1952</v>
      </c>
      <c r="G1217" s="246" t="s">
        <v>14353</v>
      </c>
      <c r="H1217" s="517" t="s">
        <v>15825</v>
      </c>
      <c r="I1217" s="511" t="s">
        <v>1954</v>
      </c>
      <c r="J1217" s="478" t="s">
        <v>1131</v>
      </c>
    </row>
    <row r="1218" spans="1:10" s="13" customFormat="1">
      <c r="A1218" s="512" t="s">
        <v>56</v>
      </c>
      <c r="B1218" s="512" t="s">
        <v>15821</v>
      </c>
      <c r="C1218" s="512" t="s">
        <v>6799</v>
      </c>
      <c r="D1218" s="518" t="s">
        <v>1960</v>
      </c>
      <c r="E1218" s="518" t="s">
        <v>1961</v>
      </c>
      <c r="F1218" s="519" t="s">
        <v>1962</v>
      </c>
      <c r="G1218" s="521"/>
      <c r="H1218" s="214" t="s">
        <v>1760</v>
      </c>
      <c r="I1218" s="514"/>
      <c r="J1218" s="13" t="s">
        <v>1131</v>
      </c>
    </row>
    <row r="1219" spans="1:10" s="13" customFormat="1" ht="71.25">
      <c r="A1219" s="512" t="s">
        <v>56</v>
      </c>
      <c r="B1219" s="512" t="s">
        <v>15821</v>
      </c>
      <c r="C1219" s="512" t="s">
        <v>6799</v>
      </c>
      <c r="D1219" s="518" t="s">
        <v>1963</v>
      </c>
      <c r="E1219" s="520" t="s">
        <v>7600</v>
      </c>
      <c r="F1219" s="519" t="s">
        <v>1952</v>
      </c>
      <c r="G1219" s="521"/>
      <c r="H1219" s="214" t="s">
        <v>1760</v>
      </c>
      <c r="I1219" s="514"/>
      <c r="J1219" s="13" t="s">
        <v>1131</v>
      </c>
    </row>
    <row r="1220" spans="1:10" s="13" customFormat="1">
      <c r="A1220" s="474" t="s">
        <v>56</v>
      </c>
      <c r="B1220" s="474" t="s">
        <v>168</v>
      </c>
      <c r="C1220" s="474" t="s">
        <v>6801</v>
      </c>
      <c r="D1220" s="515" t="s">
        <v>15822</v>
      </c>
      <c r="E1220" s="474" t="s">
        <v>15823</v>
      </c>
      <c r="F1220" s="516" t="s">
        <v>1952</v>
      </c>
      <c r="G1220" s="246" t="s">
        <v>14353</v>
      </c>
      <c r="H1220" s="212" t="s">
        <v>15824</v>
      </c>
      <c r="I1220" s="511" t="s">
        <v>1954</v>
      </c>
      <c r="J1220" s="13" t="s">
        <v>1131</v>
      </c>
    </row>
    <row r="1221" spans="1:10" s="13" customFormat="1">
      <c r="A1221" s="512" t="s">
        <v>56</v>
      </c>
      <c r="B1221" s="512" t="s">
        <v>168</v>
      </c>
      <c r="C1221" s="513" t="s">
        <v>6801</v>
      </c>
      <c r="D1221" s="214" t="s">
        <v>15826</v>
      </c>
      <c r="E1221" s="521" t="s">
        <v>15827</v>
      </c>
      <c r="F1221" s="585" t="s">
        <v>1952</v>
      </c>
      <c r="G1221" s="521"/>
      <c r="H1221" s="522" t="s">
        <v>15828</v>
      </c>
      <c r="I1221" s="514"/>
      <c r="J1221" s="13" t="s">
        <v>1131</v>
      </c>
    </row>
    <row r="1222" spans="1:10" s="13" customFormat="1">
      <c r="A1222" s="512" t="s">
        <v>56</v>
      </c>
      <c r="B1222" s="512" t="s">
        <v>168</v>
      </c>
      <c r="C1222" s="513" t="s">
        <v>6801</v>
      </c>
      <c r="D1222" s="214" t="s">
        <v>15829</v>
      </c>
      <c r="E1222" s="521" t="s">
        <v>15830</v>
      </c>
      <c r="F1222" s="521" t="s">
        <v>1952</v>
      </c>
      <c r="G1222" s="521"/>
      <c r="H1222" s="523" t="s">
        <v>15831</v>
      </c>
      <c r="I1222" s="514"/>
      <c r="J1222" s="13" t="s">
        <v>1131</v>
      </c>
    </row>
    <row r="1223" spans="1:10" s="13" customFormat="1">
      <c r="A1223" s="512" t="s">
        <v>56</v>
      </c>
      <c r="B1223" s="512" t="s">
        <v>168</v>
      </c>
      <c r="C1223" s="513" t="s">
        <v>6801</v>
      </c>
      <c r="D1223" s="214" t="s">
        <v>15832</v>
      </c>
      <c r="E1223" s="521" t="s">
        <v>15833</v>
      </c>
      <c r="F1223" s="521" t="s">
        <v>1952</v>
      </c>
      <c r="G1223" s="521"/>
      <c r="H1223" s="523" t="s">
        <v>15834</v>
      </c>
      <c r="I1223" s="514"/>
      <c r="J1223" s="13" t="s">
        <v>1131</v>
      </c>
    </row>
    <row r="1224" spans="1:10" s="13" customFormat="1">
      <c r="A1224" s="512" t="s">
        <v>56</v>
      </c>
      <c r="B1224" s="512" t="s">
        <v>168</v>
      </c>
      <c r="C1224" s="513" t="s">
        <v>6801</v>
      </c>
      <c r="D1224" s="214" t="s">
        <v>15835</v>
      </c>
      <c r="E1224" s="521" t="s">
        <v>15836</v>
      </c>
      <c r="F1224" s="521" t="s">
        <v>1952</v>
      </c>
      <c r="G1224" s="521"/>
      <c r="H1224" s="523" t="s">
        <v>15837</v>
      </c>
      <c r="I1224" s="514"/>
      <c r="J1224" s="13" t="s">
        <v>1131</v>
      </c>
    </row>
    <row r="1225" spans="1:10" s="13" customFormat="1">
      <c r="A1225" s="512" t="s">
        <v>56</v>
      </c>
      <c r="B1225" s="512" t="s">
        <v>168</v>
      </c>
      <c r="C1225" s="513" t="s">
        <v>6801</v>
      </c>
      <c r="D1225" s="214" t="s">
        <v>3019</v>
      </c>
      <c r="E1225" s="521" t="s">
        <v>14428</v>
      </c>
      <c r="F1225" s="521" t="s">
        <v>1952</v>
      </c>
      <c r="G1225" s="521"/>
      <c r="H1225" s="523" t="s">
        <v>15838</v>
      </c>
      <c r="I1225" s="514"/>
      <c r="J1225" s="13" t="s">
        <v>1131</v>
      </c>
    </row>
    <row r="1226" spans="1:10" s="13" customFormat="1">
      <c r="A1226" s="512" t="s">
        <v>56</v>
      </c>
      <c r="B1226" s="512" t="s">
        <v>168</v>
      </c>
      <c r="C1226" s="513" t="s">
        <v>6801</v>
      </c>
      <c r="D1226" s="214" t="s">
        <v>7852</v>
      </c>
      <c r="E1226" s="521" t="s">
        <v>3717</v>
      </c>
      <c r="F1226" s="521" t="s">
        <v>1952</v>
      </c>
      <c r="G1226" s="521"/>
      <c r="H1226" s="523" t="s">
        <v>15839</v>
      </c>
      <c r="I1226" s="514"/>
      <c r="J1226" s="13" t="s">
        <v>1131</v>
      </c>
    </row>
    <row r="1227" spans="1:10" s="13" customFormat="1">
      <c r="A1227" s="512" t="s">
        <v>56</v>
      </c>
      <c r="B1227" s="512" t="s">
        <v>168</v>
      </c>
      <c r="C1227" s="513" t="s">
        <v>6801</v>
      </c>
      <c r="D1227" s="214" t="s">
        <v>15840</v>
      </c>
      <c r="E1227" s="521" t="s">
        <v>15841</v>
      </c>
      <c r="F1227" s="521" t="s">
        <v>1952</v>
      </c>
      <c r="G1227" s="521"/>
      <c r="H1227" s="523" t="s">
        <v>15842</v>
      </c>
      <c r="I1227" s="514"/>
      <c r="J1227" s="13" t="s">
        <v>1131</v>
      </c>
    </row>
    <row r="1228" spans="1:10" s="13" customFormat="1">
      <c r="A1228" s="512" t="s">
        <v>56</v>
      </c>
      <c r="B1228" s="512" t="s">
        <v>168</v>
      </c>
      <c r="C1228" s="513" t="s">
        <v>6801</v>
      </c>
      <c r="D1228" s="214" t="s">
        <v>15843</v>
      </c>
      <c r="E1228" s="521" t="s">
        <v>15844</v>
      </c>
      <c r="F1228" s="521" t="s">
        <v>1952</v>
      </c>
      <c r="G1228" s="521"/>
      <c r="H1228" s="523" t="s">
        <v>15845</v>
      </c>
      <c r="I1228" s="514"/>
      <c r="J1228" s="13" t="s">
        <v>1131</v>
      </c>
    </row>
    <row r="1229" spans="1:10" s="13" customFormat="1">
      <c r="A1229" s="512" t="s">
        <v>56</v>
      </c>
      <c r="B1229" s="512" t="s">
        <v>168</v>
      </c>
      <c r="C1229" s="513" t="s">
        <v>6801</v>
      </c>
      <c r="D1229" s="214" t="s">
        <v>15846</v>
      </c>
      <c r="E1229" s="521" t="s">
        <v>15847</v>
      </c>
      <c r="F1229" s="521" t="s">
        <v>1952</v>
      </c>
      <c r="G1229" s="521"/>
      <c r="H1229" s="523" t="s">
        <v>15848</v>
      </c>
      <c r="I1229" s="514"/>
      <c r="J1229" s="13" t="s">
        <v>1131</v>
      </c>
    </row>
    <row r="1230" spans="1:10" s="13" customFormat="1">
      <c r="A1230" s="512" t="s">
        <v>56</v>
      </c>
      <c r="B1230" s="512" t="s">
        <v>168</v>
      </c>
      <c r="C1230" s="513" t="s">
        <v>6801</v>
      </c>
      <c r="D1230" s="214" t="s">
        <v>15849</v>
      </c>
      <c r="E1230" s="521" t="s">
        <v>15850</v>
      </c>
      <c r="F1230" s="521" t="s">
        <v>1952</v>
      </c>
      <c r="G1230" s="521"/>
      <c r="H1230" s="523" t="s">
        <v>15851</v>
      </c>
      <c r="I1230" s="514"/>
      <c r="J1230" s="13" t="s">
        <v>1131</v>
      </c>
    </row>
    <row r="1231" spans="1:10" s="13" customFormat="1">
      <c r="A1231" s="512" t="s">
        <v>56</v>
      </c>
      <c r="B1231" s="512" t="s">
        <v>168</v>
      </c>
      <c r="C1231" s="513" t="s">
        <v>6801</v>
      </c>
      <c r="D1231" s="214" t="s">
        <v>15852</v>
      </c>
      <c r="E1231" s="521" t="s">
        <v>15853</v>
      </c>
      <c r="F1231" s="521" t="s">
        <v>1952</v>
      </c>
      <c r="G1231" s="521"/>
      <c r="H1231" s="523" t="s">
        <v>15854</v>
      </c>
      <c r="I1231" s="514"/>
      <c r="J1231" s="13" t="s">
        <v>1131</v>
      </c>
    </row>
    <row r="1232" spans="1:10" s="13" customFormat="1">
      <c r="A1232" s="512" t="s">
        <v>56</v>
      </c>
      <c r="B1232" s="512" t="s">
        <v>168</v>
      </c>
      <c r="C1232" s="513" t="s">
        <v>6801</v>
      </c>
      <c r="D1232" s="214" t="s">
        <v>15855</v>
      </c>
      <c r="E1232" s="521" t="s">
        <v>15856</v>
      </c>
      <c r="F1232" s="521" t="s">
        <v>1952</v>
      </c>
      <c r="G1232" s="521"/>
      <c r="H1232" s="523" t="s">
        <v>15857</v>
      </c>
      <c r="I1232" s="514"/>
      <c r="J1232" s="13" t="s">
        <v>1131</v>
      </c>
    </row>
    <row r="1233" spans="1:10" s="13" customFormat="1">
      <c r="A1233" s="512" t="s">
        <v>56</v>
      </c>
      <c r="B1233" s="512" t="s">
        <v>168</v>
      </c>
      <c r="C1233" s="513" t="s">
        <v>6801</v>
      </c>
      <c r="D1233" s="214" t="s">
        <v>15858</v>
      </c>
      <c r="E1233" s="524" t="s">
        <v>15859</v>
      </c>
      <c r="F1233" s="521" t="s">
        <v>1952</v>
      </c>
      <c r="G1233" s="521"/>
      <c r="H1233" s="523" t="s">
        <v>15860</v>
      </c>
      <c r="I1233" s="514"/>
      <c r="J1233" s="13" t="s">
        <v>1131</v>
      </c>
    </row>
    <row r="1234" spans="1:10" s="13" customFormat="1">
      <c r="A1234" s="512" t="s">
        <v>56</v>
      </c>
      <c r="B1234" s="512" t="s">
        <v>168</v>
      </c>
      <c r="C1234" s="513" t="s">
        <v>6801</v>
      </c>
      <c r="D1234" s="525" t="s">
        <v>15861</v>
      </c>
      <c r="E1234" s="706" t="s">
        <v>15862</v>
      </c>
      <c r="F1234" s="514" t="s">
        <v>1952</v>
      </c>
      <c r="G1234" s="514"/>
      <c r="H1234" s="523" t="s">
        <v>15863</v>
      </c>
      <c r="I1234" s="514"/>
      <c r="J1234" s="13" t="s">
        <v>1131</v>
      </c>
    </row>
    <row r="1235" spans="1:10" s="13" customFormat="1">
      <c r="A1235" s="512" t="s">
        <v>56</v>
      </c>
      <c r="B1235" s="512" t="s">
        <v>168</v>
      </c>
      <c r="C1235" s="513" t="s">
        <v>6801</v>
      </c>
      <c r="D1235" s="525" t="s">
        <v>15864</v>
      </c>
      <c r="E1235" s="706" t="s">
        <v>15865</v>
      </c>
      <c r="F1235" s="514" t="s">
        <v>1952</v>
      </c>
      <c r="G1235" s="514"/>
      <c r="H1235" s="523" t="s">
        <v>15866</v>
      </c>
      <c r="I1235" s="514"/>
      <c r="J1235" s="13" t="s">
        <v>1131</v>
      </c>
    </row>
    <row r="1236" spans="1:10" s="13" customFormat="1">
      <c r="A1236" s="512" t="s">
        <v>56</v>
      </c>
      <c r="B1236" s="512" t="s">
        <v>168</v>
      </c>
      <c r="C1236" s="513" t="s">
        <v>6801</v>
      </c>
      <c r="D1236" s="214" t="s">
        <v>10061</v>
      </c>
      <c r="E1236" s="526" t="s">
        <v>3336</v>
      </c>
      <c r="F1236" s="521" t="s">
        <v>1952</v>
      </c>
      <c r="G1236" s="521"/>
      <c r="H1236" s="523" t="s">
        <v>15867</v>
      </c>
      <c r="I1236" s="514"/>
      <c r="J1236" s="13" t="s">
        <v>1131</v>
      </c>
    </row>
    <row r="1237" spans="1:10" s="13" customFormat="1">
      <c r="A1237" s="512" t="s">
        <v>56</v>
      </c>
      <c r="B1237" s="512" t="s">
        <v>168</v>
      </c>
      <c r="C1237" s="513" t="s">
        <v>6801</v>
      </c>
      <c r="D1237" s="214" t="s">
        <v>3915</v>
      </c>
      <c r="E1237" s="527" t="s">
        <v>2335</v>
      </c>
      <c r="F1237" s="521" t="s">
        <v>1952</v>
      </c>
      <c r="G1237" s="521"/>
      <c r="H1237" s="523" t="s">
        <v>15868</v>
      </c>
      <c r="I1237" s="514"/>
      <c r="J1237" s="13" t="s">
        <v>1131</v>
      </c>
    </row>
    <row r="1238" spans="1:10" s="13" customFormat="1">
      <c r="A1238" s="512" t="s">
        <v>56</v>
      </c>
      <c r="B1238" s="512" t="s">
        <v>168</v>
      </c>
      <c r="C1238" s="513" t="s">
        <v>6801</v>
      </c>
      <c r="D1238" s="214" t="s">
        <v>3950</v>
      </c>
      <c r="E1238" s="521" t="s">
        <v>15869</v>
      </c>
      <c r="F1238" s="521" t="s">
        <v>1952</v>
      </c>
      <c r="G1238" s="521"/>
      <c r="H1238" s="523" t="s">
        <v>15870</v>
      </c>
      <c r="I1238" s="514"/>
      <c r="J1238" s="13" t="s">
        <v>1131</v>
      </c>
    </row>
    <row r="1239" spans="1:10" s="13" customFormat="1">
      <c r="A1239" s="512" t="s">
        <v>56</v>
      </c>
      <c r="B1239" s="512" t="s">
        <v>168</v>
      </c>
      <c r="C1239" s="513" t="s">
        <v>6801</v>
      </c>
      <c r="D1239" s="214" t="s">
        <v>3917</v>
      </c>
      <c r="E1239" s="521" t="s">
        <v>3612</v>
      </c>
      <c r="F1239" s="521" t="s">
        <v>1952</v>
      </c>
      <c r="G1239" s="521"/>
      <c r="H1239" s="523" t="s">
        <v>15871</v>
      </c>
      <c r="I1239" s="514"/>
      <c r="J1239" s="13" t="s">
        <v>1131</v>
      </c>
    </row>
    <row r="1240" spans="1:10" s="13" customFormat="1">
      <c r="A1240" s="512" t="s">
        <v>56</v>
      </c>
      <c r="B1240" s="512" t="s">
        <v>168</v>
      </c>
      <c r="C1240" s="513" t="s">
        <v>6801</v>
      </c>
      <c r="D1240" s="214" t="s">
        <v>10068</v>
      </c>
      <c r="E1240" s="521" t="s">
        <v>15872</v>
      </c>
      <c r="F1240" s="521" t="s">
        <v>1952</v>
      </c>
      <c r="G1240" s="521"/>
      <c r="H1240" s="523" t="s">
        <v>15873</v>
      </c>
      <c r="I1240" s="514"/>
      <c r="J1240" s="13" t="s">
        <v>1131</v>
      </c>
    </row>
    <row r="1241" spans="1:10" s="13" customFormat="1">
      <c r="A1241" s="512" t="s">
        <v>56</v>
      </c>
      <c r="B1241" s="512" t="s">
        <v>168</v>
      </c>
      <c r="C1241" s="513" t="s">
        <v>6801</v>
      </c>
      <c r="D1241" s="214" t="s">
        <v>15874</v>
      </c>
      <c r="E1241" s="521" t="s">
        <v>15875</v>
      </c>
      <c r="F1241" s="521" t="s">
        <v>1952</v>
      </c>
      <c r="G1241" s="521"/>
      <c r="H1241" s="523" t="s">
        <v>15876</v>
      </c>
      <c r="I1241" s="514"/>
      <c r="J1241" s="13" t="s">
        <v>1131</v>
      </c>
    </row>
    <row r="1242" spans="1:10" s="13" customFormat="1">
      <c r="A1242" s="512" t="s">
        <v>56</v>
      </c>
      <c r="B1242" s="512" t="s">
        <v>168</v>
      </c>
      <c r="C1242" s="513" t="s">
        <v>6801</v>
      </c>
      <c r="D1242" s="214" t="s">
        <v>15877</v>
      </c>
      <c r="E1242" s="521" t="s">
        <v>15878</v>
      </c>
      <c r="F1242" s="521" t="s">
        <v>1952</v>
      </c>
      <c r="G1242" s="521"/>
      <c r="H1242" s="523" t="s">
        <v>15879</v>
      </c>
      <c r="I1242" s="514"/>
      <c r="J1242" s="13" t="s">
        <v>1131</v>
      </c>
    </row>
    <row r="1243" spans="1:10" s="13" customFormat="1">
      <c r="A1243" s="512" t="s">
        <v>56</v>
      </c>
      <c r="B1243" s="512" t="s">
        <v>168</v>
      </c>
      <c r="C1243" s="513" t="s">
        <v>6801</v>
      </c>
      <c r="D1243" s="214" t="s">
        <v>15880</v>
      </c>
      <c r="E1243" s="521" t="s">
        <v>15881</v>
      </c>
      <c r="F1243" s="521" t="s">
        <v>1952</v>
      </c>
      <c r="G1243" s="521"/>
      <c r="H1243" s="523" t="s">
        <v>15882</v>
      </c>
      <c r="I1243" s="514"/>
      <c r="J1243" s="13" t="s">
        <v>1131</v>
      </c>
    </row>
    <row r="1244" spans="1:10" s="13" customFormat="1">
      <c r="A1244" s="512" t="s">
        <v>56</v>
      </c>
      <c r="B1244" s="512" t="s">
        <v>168</v>
      </c>
      <c r="C1244" s="513" t="s">
        <v>6801</v>
      </c>
      <c r="D1244" s="214" t="s">
        <v>15883</v>
      </c>
      <c r="E1244" s="521" t="s">
        <v>15865</v>
      </c>
      <c r="F1244" s="521" t="s">
        <v>1952</v>
      </c>
      <c r="G1244" s="521"/>
      <c r="H1244" s="523" t="s">
        <v>15884</v>
      </c>
      <c r="I1244" s="514"/>
      <c r="J1244" s="13" t="s">
        <v>1131</v>
      </c>
    </row>
    <row r="1245" spans="1:10" s="13" customFormat="1">
      <c r="A1245" s="474" t="s">
        <v>56</v>
      </c>
      <c r="B1245" s="474" t="s">
        <v>168</v>
      </c>
      <c r="C1245" s="476" t="s">
        <v>6803</v>
      </c>
      <c r="D1245" s="476" t="s">
        <v>15885</v>
      </c>
      <c r="E1245" s="528" t="s">
        <v>7663</v>
      </c>
      <c r="F1245" s="528" t="s">
        <v>1952</v>
      </c>
      <c r="G1245" s="246" t="s">
        <v>14353</v>
      </c>
      <c r="H1245" s="212" t="s">
        <v>15886</v>
      </c>
      <c r="I1245" s="511" t="s">
        <v>1954</v>
      </c>
      <c r="J1245" s="13" t="s">
        <v>1131</v>
      </c>
    </row>
    <row r="1246" spans="1:10" s="13" customFormat="1">
      <c r="A1246" s="512" t="s">
        <v>56</v>
      </c>
      <c r="B1246" s="512" t="s">
        <v>168</v>
      </c>
      <c r="C1246" s="513" t="s">
        <v>6803</v>
      </c>
      <c r="D1246" s="518" t="s">
        <v>15822</v>
      </c>
      <c r="E1246" s="521" t="s">
        <v>15887</v>
      </c>
      <c r="F1246" s="521" t="s">
        <v>1952</v>
      </c>
      <c r="G1246" s="521"/>
      <c r="H1246" s="214" t="s">
        <v>15824</v>
      </c>
      <c r="I1246" s="514"/>
      <c r="J1246" s="13" t="s">
        <v>1131</v>
      </c>
    </row>
    <row r="1247" spans="1:10" s="13" customFormat="1">
      <c r="A1247" s="512" t="s">
        <v>56</v>
      </c>
      <c r="B1247" s="512" t="s">
        <v>168</v>
      </c>
      <c r="C1247" s="513" t="s">
        <v>6803</v>
      </c>
      <c r="D1247" s="521" t="s">
        <v>3698</v>
      </c>
      <c r="E1247" s="521" t="s">
        <v>15820</v>
      </c>
      <c r="F1247" s="521" t="s">
        <v>1952</v>
      </c>
      <c r="G1247" s="521"/>
      <c r="H1247" s="523" t="s">
        <v>15828</v>
      </c>
      <c r="I1247" s="514"/>
      <c r="J1247" s="13" t="s">
        <v>1131</v>
      </c>
    </row>
    <row r="1248" spans="1:10" s="13" customFormat="1">
      <c r="A1248" s="474" t="s">
        <v>56</v>
      </c>
      <c r="B1248" s="474" t="s">
        <v>168</v>
      </c>
      <c r="C1248" s="476" t="s">
        <v>6805</v>
      </c>
      <c r="D1248" s="476" t="s">
        <v>15888</v>
      </c>
      <c r="E1248" s="528" t="s">
        <v>7663</v>
      </c>
      <c r="F1248" s="528" t="s">
        <v>1952</v>
      </c>
      <c r="G1248" s="246" t="s">
        <v>14353</v>
      </c>
      <c r="H1248" s="212" t="s">
        <v>15889</v>
      </c>
      <c r="I1248" s="511" t="s">
        <v>1954</v>
      </c>
      <c r="J1248" s="13" t="s">
        <v>1131</v>
      </c>
    </row>
    <row r="1249" spans="1:10" s="13" customFormat="1">
      <c r="A1249" s="512" t="s">
        <v>56</v>
      </c>
      <c r="B1249" s="512" t="s">
        <v>168</v>
      </c>
      <c r="C1249" s="513" t="s">
        <v>6805</v>
      </c>
      <c r="D1249" s="518" t="s">
        <v>15822</v>
      </c>
      <c r="E1249" s="521" t="s">
        <v>15887</v>
      </c>
      <c r="F1249" s="521" t="s">
        <v>1952</v>
      </c>
      <c r="G1249" s="521"/>
      <c r="H1249" s="214" t="s">
        <v>15824</v>
      </c>
      <c r="I1249" s="514"/>
      <c r="J1249" s="13" t="s">
        <v>1131</v>
      </c>
    </row>
    <row r="1250" spans="1:10" s="13" customFormat="1">
      <c r="A1250" s="512" t="s">
        <v>56</v>
      </c>
      <c r="B1250" s="512" t="s">
        <v>168</v>
      </c>
      <c r="C1250" s="513" t="s">
        <v>6805</v>
      </c>
      <c r="D1250" s="521" t="s">
        <v>2219</v>
      </c>
      <c r="E1250" s="521" t="s">
        <v>15302</v>
      </c>
      <c r="F1250" s="521" t="s">
        <v>1952</v>
      </c>
      <c r="G1250" s="521"/>
      <c r="H1250" s="523" t="s">
        <v>15834</v>
      </c>
      <c r="I1250" s="514"/>
      <c r="J1250" s="13" t="s">
        <v>1131</v>
      </c>
    </row>
    <row r="1251" spans="1:10" s="13" customFormat="1">
      <c r="A1251" s="474" t="s">
        <v>56</v>
      </c>
      <c r="B1251" s="474" t="s">
        <v>168</v>
      </c>
      <c r="C1251" s="529" t="s">
        <v>6807</v>
      </c>
      <c r="D1251" s="476" t="s">
        <v>15888</v>
      </c>
      <c r="E1251" s="528" t="s">
        <v>7663</v>
      </c>
      <c r="F1251" s="529" t="s">
        <v>1952</v>
      </c>
      <c r="G1251" s="246" t="s">
        <v>14353</v>
      </c>
      <c r="H1251" s="212" t="s">
        <v>15889</v>
      </c>
      <c r="I1251" s="530" t="s">
        <v>1954</v>
      </c>
      <c r="J1251" s="478" t="s">
        <v>1131</v>
      </c>
    </row>
    <row r="1252" spans="1:10" s="13" customFormat="1">
      <c r="A1252" s="512" t="s">
        <v>56</v>
      </c>
      <c r="B1252" s="512" t="s">
        <v>168</v>
      </c>
      <c r="C1252" s="531" t="s">
        <v>6807</v>
      </c>
      <c r="D1252" s="481" t="s">
        <v>1960</v>
      </c>
      <c r="E1252" s="481" t="s">
        <v>2241</v>
      </c>
      <c r="F1252" s="481" t="s">
        <v>1962</v>
      </c>
      <c r="G1252" s="482"/>
      <c r="H1252" s="482" t="s">
        <v>2242</v>
      </c>
      <c r="I1252" s="523"/>
      <c r="J1252" s="13" t="s">
        <v>1131</v>
      </c>
    </row>
    <row r="1253" spans="1:10" s="13" customFormat="1">
      <c r="A1253" s="512" t="s">
        <v>56</v>
      </c>
      <c r="B1253" s="512" t="s">
        <v>168</v>
      </c>
      <c r="C1253" s="531" t="s">
        <v>6807</v>
      </c>
      <c r="D1253" s="481" t="s">
        <v>2243</v>
      </c>
      <c r="E1253" s="481" t="s">
        <v>2244</v>
      </c>
      <c r="F1253" s="481" t="s">
        <v>2245</v>
      </c>
      <c r="G1253" s="482"/>
      <c r="H1253" s="482" t="s">
        <v>2246</v>
      </c>
      <c r="I1253" s="523"/>
      <c r="J1253" s="13" t="s">
        <v>1131</v>
      </c>
    </row>
    <row r="1254" spans="1:10" s="13" customFormat="1">
      <c r="A1254" s="474" t="s">
        <v>56</v>
      </c>
      <c r="B1254" s="474" t="s">
        <v>168</v>
      </c>
      <c r="C1254" s="476" t="s">
        <v>6809</v>
      </c>
      <c r="D1254" s="476" t="s">
        <v>15890</v>
      </c>
      <c r="E1254" s="528" t="s">
        <v>7663</v>
      </c>
      <c r="F1254" s="528" t="s">
        <v>1952</v>
      </c>
      <c r="G1254" s="246" t="s">
        <v>14353</v>
      </c>
      <c r="H1254" s="212" t="s">
        <v>15891</v>
      </c>
      <c r="I1254" s="511" t="s">
        <v>1954</v>
      </c>
      <c r="J1254" s="13" t="s">
        <v>1131</v>
      </c>
    </row>
    <row r="1255" spans="1:10" s="13" customFormat="1">
      <c r="A1255" s="512" t="s">
        <v>56</v>
      </c>
      <c r="B1255" s="512" t="s">
        <v>168</v>
      </c>
      <c r="C1255" s="513" t="s">
        <v>6809</v>
      </c>
      <c r="D1255" s="518" t="s">
        <v>15822</v>
      </c>
      <c r="E1255" s="521" t="s">
        <v>15887</v>
      </c>
      <c r="F1255" s="521" t="s">
        <v>1952</v>
      </c>
      <c r="G1255" s="521"/>
      <c r="H1255" s="214" t="s">
        <v>15824</v>
      </c>
      <c r="I1255" s="514"/>
      <c r="J1255" s="13" t="s">
        <v>1131</v>
      </c>
    </row>
    <row r="1256" spans="1:10" s="13" customFormat="1">
      <c r="A1256" s="512" t="s">
        <v>56</v>
      </c>
      <c r="B1256" s="512" t="s">
        <v>168</v>
      </c>
      <c r="C1256" s="513" t="s">
        <v>6809</v>
      </c>
      <c r="D1256" s="512" t="s">
        <v>2249</v>
      </c>
      <c r="E1256" s="532" t="s">
        <v>15307</v>
      </c>
      <c r="F1256" s="521" t="s">
        <v>1952</v>
      </c>
      <c r="G1256" s="521"/>
      <c r="H1256" s="523" t="s">
        <v>15857</v>
      </c>
      <c r="I1256" s="514"/>
      <c r="J1256" s="13" t="s">
        <v>1131</v>
      </c>
    </row>
    <row r="1257" spans="1:10" s="13" customFormat="1">
      <c r="A1257" s="474" t="s">
        <v>56</v>
      </c>
      <c r="B1257" s="474" t="s">
        <v>168</v>
      </c>
      <c r="C1257" s="476" t="s">
        <v>6811</v>
      </c>
      <c r="D1257" s="476" t="s">
        <v>15890</v>
      </c>
      <c r="E1257" s="528" t="s">
        <v>7663</v>
      </c>
      <c r="F1257" s="529" t="s">
        <v>1952</v>
      </c>
      <c r="G1257" s="246" t="s">
        <v>14353</v>
      </c>
      <c r="H1257" s="212" t="s">
        <v>15891</v>
      </c>
      <c r="I1257" s="530" t="s">
        <v>1954</v>
      </c>
      <c r="J1257" s="478" t="s">
        <v>1131</v>
      </c>
    </row>
    <row r="1258" spans="1:10" s="13" customFormat="1">
      <c r="A1258" s="512" t="s">
        <v>56</v>
      </c>
      <c r="B1258" s="512" t="s">
        <v>168</v>
      </c>
      <c r="C1258" s="513" t="s">
        <v>6811</v>
      </c>
      <c r="D1258" s="481" t="s">
        <v>1960</v>
      </c>
      <c r="E1258" s="481" t="s">
        <v>2241</v>
      </c>
      <c r="F1258" s="481" t="s">
        <v>1962</v>
      </c>
      <c r="G1258" s="482"/>
      <c r="H1258" s="482" t="s">
        <v>2242</v>
      </c>
      <c r="I1258" s="523"/>
      <c r="J1258" s="13" t="s">
        <v>1131</v>
      </c>
    </row>
    <row r="1259" spans="1:10" s="13" customFormat="1">
      <c r="A1259" s="512" t="s">
        <v>56</v>
      </c>
      <c r="B1259" s="512" t="s">
        <v>168</v>
      </c>
      <c r="C1259" s="513" t="s">
        <v>6811</v>
      </c>
      <c r="D1259" s="481" t="s">
        <v>2243</v>
      </c>
      <c r="E1259" s="481" t="s">
        <v>2244</v>
      </c>
      <c r="F1259" s="481" t="s">
        <v>2245</v>
      </c>
      <c r="G1259" s="482"/>
      <c r="H1259" s="482" t="s">
        <v>2246</v>
      </c>
      <c r="I1259" s="523"/>
      <c r="J1259" s="13" t="s">
        <v>1131</v>
      </c>
    </row>
    <row r="1260" spans="1:10" s="13" customFormat="1">
      <c r="A1260" s="175" t="s">
        <v>56</v>
      </c>
      <c r="B1260" s="175" t="s">
        <v>398</v>
      </c>
      <c r="C1260" s="175" t="s">
        <v>399</v>
      </c>
      <c r="D1260" s="175" t="s">
        <v>2219</v>
      </c>
      <c r="E1260" s="175" t="s">
        <v>15892</v>
      </c>
      <c r="F1260" s="175" t="s">
        <v>1952</v>
      </c>
      <c r="G1260" s="246" t="s">
        <v>14353</v>
      </c>
      <c r="H1260" s="252" t="s">
        <v>3850</v>
      </c>
      <c r="I1260" s="246" t="s">
        <v>1954</v>
      </c>
      <c r="J1260" s="182" t="s">
        <v>1120</v>
      </c>
    </row>
    <row r="1261" spans="1:10" s="13" customFormat="1" ht="14.25">
      <c r="A1261" s="4" t="s">
        <v>56</v>
      </c>
      <c r="B1261" s="4" t="s">
        <v>398</v>
      </c>
      <c r="C1261" s="4" t="s">
        <v>399</v>
      </c>
      <c r="D1261" s="4" t="s">
        <v>1955</v>
      </c>
      <c r="E1261" s="4" t="s">
        <v>3851</v>
      </c>
      <c r="F1261" s="4" t="s">
        <v>2057</v>
      </c>
      <c r="G1261" s="21"/>
      <c r="H1261" s="21" t="s">
        <v>3850</v>
      </c>
      <c r="I1261" s="249" t="s">
        <v>1855</v>
      </c>
      <c r="J1261" s="13" t="s">
        <v>1120</v>
      </c>
    </row>
    <row r="1262" spans="1:10" s="13" customFormat="1">
      <c r="A1262" s="175" t="s">
        <v>56</v>
      </c>
      <c r="B1262" s="175" t="s">
        <v>398</v>
      </c>
      <c r="C1262" s="175" t="s">
        <v>3852</v>
      </c>
      <c r="D1262" s="175" t="s">
        <v>2219</v>
      </c>
      <c r="E1262" s="175" t="s">
        <v>15892</v>
      </c>
      <c r="F1262" s="175" t="s">
        <v>1952</v>
      </c>
      <c r="G1262" s="246" t="s">
        <v>14353</v>
      </c>
      <c r="H1262" s="252" t="s">
        <v>3853</v>
      </c>
      <c r="I1262" s="246" t="s">
        <v>1954</v>
      </c>
      <c r="J1262" s="182" t="s">
        <v>1120</v>
      </c>
    </row>
    <row r="1263" spans="1:10" s="13" customFormat="1" ht="14.25">
      <c r="A1263" s="4" t="s">
        <v>56</v>
      </c>
      <c r="B1263" s="4" t="s">
        <v>398</v>
      </c>
      <c r="C1263" s="4" t="s">
        <v>3852</v>
      </c>
      <c r="D1263" s="4" t="s">
        <v>1960</v>
      </c>
      <c r="E1263" s="4" t="s">
        <v>1961</v>
      </c>
      <c r="F1263" s="4" t="s">
        <v>1962</v>
      </c>
      <c r="G1263" s="21"/>
      <c r="H1263" s="21" t="s">
        <v>1760</v>
      </c>
      <c r="I1263" s="249"/>
      <c r="J1263" s="13" t="s">
        <v>1120</v>
      </c>
    </row>
    <row r="1264" spans="1:10" s="13" customFormat="1" ht="85.5">
      <c r="A1264" s="4" t="s">
        <v>56</v>
      </c>
      <c r="B1264" s="4" t="s">
        <v>398</v>
      </c>
      <c r="C1264" s="4" t="s">
        <v>3852</v>
      </c>
      <c r="D1264" s="4" t="s">
        <v>1963</v>
      </c>
      <c r="E1264" s="12" t="s">
        <v>1964</v>
      </c>
      <c r="F1264" s="4" t="s">
        <v>1952</v>
      </c>
      <c r="G1264" s="21"/>
      <c r="H1264" s="21" t="s">
        <v>1760</v>
      </c>
      <c r="I1264" s="249"/>
      <c r="J1264" s="13" t="s">
        <v>1120</v>
      </c>
    </row>
    <row r="1265" spans="1:10" s="13" customFormat="1">
      <c r="A1265" s="175" t="s">
        <v>56</v>
      </c>
      <c r="B1265" s="175" t="s">
        <v>398</v>
      </c>
      <c r="C1265" s="175" t="s">
        <v>419</v>
      </c>
      <c r="D1265" s="175" t="s">
        <v>2249</v>
      </c>
      <c r="E1265" s="175" t="s">
        <v>15893</v>
      </c>
      <c r="F1265" s="175" t="s">
        <v>1952</v>
      </c>
      <c r="G1265" s="246" t="s">
        <v>14353</v>
      </c>
      <c r="H1265" s="252" t="s">
        <v>3855</v>
      </c>
      <c r="I1265" s="246" t="s">
        <v>1954</v>
      </c>
      <c r="J1265" s="182" t="s">
        <v>1120</v>
      </c>
    </row>
    <row r="1266" spans="1:10" s="13" customFormat="1" ht="14.25">
      <c r="A1266" s="4" t="s">
        <v>56</v>
      </c>
      <c r="B1266" s="4" t="s">
        <v>398</v>
      </c>
      <c r="C1266" s="4" t="s">
        <v>419</v>
      </c>
      <c r="D1266" s="4" t="s">
        <v>1955</v>
      </c>
      <c r="E1266" s="4" t="s">
        <v>3856</v>
      </c>
      <c r="F1266" s="4" t="s">
        <v>1952</v>
      </c>
      <c r="G1266" s="21"/>
      <c r="H1266" s="21" t="s">
        <v>3855</v>
      </c>
      <c r="I1266" s="249" t="s">
        <v>1855</v>
      </c>
      <c r="J1266" s="13" t="s">
        <v>1120</v>
      </c>
    </row>
    <row r="1267" spans="1:10" s="13" customFormat="1">
      <c r="A1267" s="175" t="s">
        <v>56</v>
      </c>
      <c r="B1267" s="175" t="s">
        <v>398</v>
      </c>
      <c r="C1267" s="175" t="s">
        <v>3857</v>
      </c>
      <c r="D1267" s="175" t="s">
        <v>2249</v>
      </c>
      <c r="E1267" s="175" t="s">
        <v>15893</v>
      </c>
      <c r="F1267" s="175" t="s">
        <v>1952</v>
      </c>
      <c r="G1267" s="246" t="s">
        <v>14353</v>
      </c>
      <c r="H1267" s="252" t="s">
        <v>3859</v>
      </c>
      <c r="I1267" s="246" t="s">
        <v>1954</v>
      </c>
      <c r="J1267" s="182" t="s">
        <v>1120</v>
      </c>
    </row>
    <row r="1268" spans="1:10" s="13" customFormat="1" ht="14.25">
      <c r="A1268" s="4" t="s">
        <v>56</v>
      </c>
      <c r="B1268" s="4" t="s">
        <v>398</v>
      </c>
      <c r="C1268" s="4" t="s">
        <v>3857</v>
      </c>
      <c r="D1268" s="4" t="s">
        <v>1960</v>
      </c>
      <c r="E1268" s="4" t="s">
        <v>1961</v>
      </c>
      <c r="F1268" s="4" t="s">
        <v>1962</v>
      </c>
      <c r="G1268" s="21"/>
      <c r="H1268" s="21" t="s">
        <v>1760</v>
      </c>
      <c r="I1268" s="249"/>
      <c r="J1268" s="13" t="s">
        <v>1120</v>
      </c>
    </row>
    <row r="1269" spans="1:10" s="13" customFormat="1" ht="78.95" customHeight="1">
      <c r="A1269" s="4" t="s">
        <v>56</v>
      </c>
      <c r="B1269" s="4" t="s">
        <v>398</v>
      </c>
      <c r="C1269" s="4" t="s">
        <v>3857</v>
      </c>
      <c r="D1269" s="4" t="s">
        <v>1963</v>
      </c>
      <c r="E1269" s="12" t="s">
        <v>1964</v>
      </c>
      <c r="F1269" s="4" t="s">
        <v>1952</v>
      </c>
      <c r="G1269" s="21"/>
      <c r="H1269" s="21" t="s">
        <v>1760</v>
      </c>
      <c r="I1269" s="249"/>
      <c r="J1269" s="13" t="s">
        <v>1120</v>
      </c>
    </row>
    <row r="1270" spans="1:10" s="13" customFormat="1">
      <c r="A1270" s="175" t="s">
        <v>56</v>
      </c>
      <c r="B1270" s="175" t="s">
        <v>398</v>
      </c>
      <c r="C1270" s="175" t="s">
        <v>425</v>
      </c>
      <c r="D1270" s="175" t="s">
        <v>3860</v>
      </c>
      <c r="E1270" s="175" t="s">
        <v>15894</v>
      </c>
      <c r="F1270" s="175" t="s">
        <v>1952</v>
      </c>
      <c r="G1270" s="246" t="s">
        <v>14353</v>
      </c>
      <c r="H1270" s="252" t="s">
        <v>3862</v>
      </c>
      <c r="I1270" s="246" t="s">
        <v>1954</v>
      </c>
      <c r="J1270" s="182" t="s">
        <v>1120</v>
      </c>
    </row>
    <row r="1271" spans="1:10" s="13" customFormat="1" ht="14.25">
      <c r="A1271" s="4" t="s">
        <v>56</v>
      </c>
      <c r="B1271" s="4" t="s">
        <v>398</v>
      </c>
      <c r="C1271" s="4" t="s">
        <v>425</v>
      </c>
      <c r="D1271" s="4" t="s">
        <v>1955</v>
      </c>
      <c r="E1271" s="4" t="s">
        <v>3863</v>
      </c>
      <c r="F1271" s="4" t="s">
        <v>1952</v>
      </c>
      <c r="G1271" s="21"/>
      <c r="H1271" s="21" t="s">
        <v>3862</v>
      </c>
      <c r="I1271" s="249" t="s">
        <v>1855</v>
      </c>
      <c r="J1271" s="13" t="s">
        <v>1120</v>
      </c>
    </row>
    <row r="1272" spans="1:10" s="13" customFormat="1">
      <c r="A1272" s="175" t="s">
        <v>56</v>
      </c>
      <c r="B1272" s="175" t="s">
        <v>398</v>
      </c>
      <c r="C1272" s="175" t="s">
        <v>3864</v>
      </c>
      <c r="D1272" s="175" t="s">
        <v>3860</v>
      </c>
      <c r="E1272" s="175" t="s">
        <v>15894</v>
      </c>
      <c r="F1272" s="175" t="s">
        <v>1952</v>
      </c>
      <c r="G1272" s="246" t="s">
        <v>14353</v>
      </c>
      <c r="H1272" s="252" t="s">
        <v>3865</v>
      </c>
      <c r="I1272" s="246" t="s">
        <v>1954</v>
      </c>
      <c r="J1272" s="182" t="s">
        <v>1120</v>
      </c>
    </row>
    <row r="1273" spans="1:10" s="13" customFormat="1" ht="14.25">
      <c r="A1273" s="4" t="s">
        <v>56</v>
      </c>
      <c r="B1273" s="4" t="s">
        <v>398</v>
      </c>
      <c r="C1273" s="4" t="s">
        <v>3864</v>
      </c>
      <c r="D1273" s="4" t="s">
        <v>1960</v>
      </c>
      <c r="E1273" s="4" t="s">
        <v>1961</v>
      </c>
      <c r="F1273" s="4" t="s">
        <v>1962</v>
      </c>
      <c r="G1273" s="21"/>
      <c r="H1273" s="21" t="s">
        <v>1760</v>
      </c>
      <c r="I1273" s="249"/>
      <c r="J1273" s="13" t="s">
        <v>1120</v>
      </c>
    </row>
    <row r="1274" spans="1:10" s="13" customFormat="1" ht="78.95" customHeight="1">
      <c r="A1274" s="4" t="s">
        <v>56</v>
      </c>
      <c r="B1274" s="4" t="s">
        <v>398</v>
      </c>
      <c r="C1274" s="4" t="s">
        <v>3864</v>
      </c>
      <c r="D1274" s="4" t="s">
        <v>1963</v>
      </c>
      <c r="E1274" s="12" t="s">
        <v>1964</v>
      </c>
      <c r="F1274" s="4" t="s">
        <v>1952</v>
      </c>
      <c r="G1274" s="21"/>
      <c r="H1274" s="21" t="s">
        <v>1760</v>
      </c>
      <c r="I1274" s="249"/>
      <c r="J1274" s="13" t="s">
        <v>1120</v>
      </c>
    </row>
    <row r="1275" spans="1:10" s="13" customFormat="1">
      <c r="A1275" s="175" t="s">
        <v>56</v>
      </c>
      <c r="B1275" s="175" t="s">
        <v>398</v>
      </c>
      <c r="C1275" s="175" t="s">
        <v>435</v>
      </c>
      <c r="D1275" s="175" t="s">
        <v>2228</v>
      </c>
      <c r="E1275" s="175" t="s">
        <v>15895</v>
      </c>
      <c r="F1275" s="175" t="s">
        <v>1952</v>
      </c>
      <c r="G1275" s="246" t="s">
        <v>14353</v>
      </c>
      <c r="H1275" s="252" t="s">
        <v>3867</v>
      </c>
      <c r="I1275" s="246" t="s">
        <v>1954</v>
      </c>
      <c r="J1275" s="182" t="s">
        <v>1120</v>
      </c>
    </row>
    <row r="1276" spans="1:10" s="13" customFormat="1" ht="14.25">
      <c r="A1276" s="4" t="s">
        <v>56</v>
      </c>
      <c r="B1276" s="4" t="s">
        <v>398</v>
      </c>
      <c r="C1276" s="4" t="s">
        <v>435</v>
      </c>
      <c r="D1276" s="4" t="s">
        <v>1955</v>
      </c>
      <c r="E1276" s="4" t="s">
        <v>3868</v>
      </c>
      <c r="F1276" s="4" t="s">
        <v>1952</v>
      </c>
      <c r="G1276" s="21"/>
      <c r="H1276" s="21" t="s">
        <v>3867</v>
      </c>
      <c r="I1276" s="249" t="s">
        <v>1855</v>
      </c>
      <c r="J1276" s="13" t="s">
        <v>1120</v>
      </c>
    </row>
    <row r="1277" spans="1:10" s="13" customFormat="1">
      <c r="A1277" s="175" t="s">
        <v>56</v>
      </c>
      <c r="B1277" s="175" t="s">
        <v>398</v>
      </c>
      <c r="C1277" s="175" t="s">
        <v>3869</v>
      </c>
      <c r="D1277" s="175" t="s">
        <v>2228</v>
      </c>
      <c r="E1277" s="175" t="s">
        <v>15895</v>
      </c>
      <c r="F1277" s="175" t="s">
        <v>1952</v>
      </c>
      <c r="G1277" s="246" t="s">
        <v>14353</v>
      </c>
      <c r="H1277" s="252" t="s">
        <v>3870</v>
      </c>
      <c r="I1277" s="246" t="s">
        <v>1954</v>
      </c>
      <c r="J1277" s="182" t="s">
        <v>1120</v>
      </c>
    </row>
    <row r="1278" spans="1:10" s="13" customFormat="1" ht="14.25">
      <c r="A1278" s="4" t="s">
        <v>56</v>
      </c>
      <c r="B1278" s="4" t="s">
        <v>398</v>
      </c>
      <c r="C1278" s="4" t="s">
        <v>3869</v>
      </c>
      <c r="D1278" s="4" t="s">
        <v>1960</v>
      </c>
      <c r="E1278" s="4" t="s">
        <v>1961</v>
      </c>
      <c r="F1278" s="4" t="s">
        <v>1962</v>
      </c>
      <c r="G1278" s="21"/>
      <c r="H1278" s="21" t="s">
        <v>1760</v>
      </c>
      <c r="I1278" s="249"/>
      <c r="J1278" s="13" t="s">
        <v>1120</v>
      </c>
    </row>
    <row r="1279" spans="1:10" s="13" customFormat="1" ht="75.95" customHeight="1">
      <c r="A1279" s="4" t="s">
        <v>56</v>
      </c>
      <c r="B1279" s="4" t="s">
        <v>398</v>
      </c>
      <c r="C1279" s="4" t="s">
        <v>3869</v>
      </c>
      <c r="D1279" s="4" t="s">
        <v>1963</v>
      </c>
      <c r="E1279" s="12" t="s">
        <v>1964</v>
      </c>
      <c r="F1279" s="4" t="s">
        <v>1952</v>
      </c>
      <c r="G1279" s="21"/>
      <c r="H1279" s="21" t="s">
        <v>1760</v>
      </c>
      <c r="I1279" s="249"/>
      <c r="J1279" s="13" t="s">
        <v>1120</v>
      </c>
    </row>
    <row r="1280" spans="1:10" s="13" customFormat="1">
      <c r="A1280" s="175" t="s">
        <v>56</v>
      </c>
      <c r="B1280" s="175" t="s">
        <v>398</v>
      </c>
      <c r="C1280" s="175" t="s">
        <v>439</v>
      </c>
      <c r="D1280" s="175" t="s">
        <v>3871</v>
      </c>
      <c r="E1280" s="175" t="s">
        <v>15896</v>
      </c>
      <c r="F1280" s="175" t="s">
        <v>1952</v>
      </c>
      <c r="G1280" s="246" t="s">
        <v>14353</v>
      </c>
      <c r="H1280" s="252" t="s">
        <v>3873</v>
      </c>
      <c r="I1280" s="246" t="s">
        <v>1954</v>
      </c>
      <c r="J1280" s="182" t="s">
        <v>1120</v>
      </c>
    </row>
    <row r="1281" spans="1:10" s="13" customFormat="1" ht="14.25">
      <c r="A1281" s="4" t="s">
        <v>56</v>
      </c>
      <c r="B1281" s="4" t="s">
        <v>398</v>
      </c>
      <c r="C1281" s="4" t="s">
        <v>439</v>
      </c>
      <c r="D1281" s="4" t="s">
        <v>1955</v>
      </c>
      <c r="E1281" s="4" t="s">
        <v>1915</v>
      </c>
      <c r="F1281" s="4" t="s">
        <v>1952</v>
      </c>
      <c r="G1281" s="21"/>
      <c r="H1281" s="21" t="s">
        <v>3873</v>
      </c>
      <c r="I1281" s="249" t="s">
        <v>1855</v>
      </c>
      <c r="J1281" s="13" t="s">
        <v>1120</v>
      </c>
    </row>
    <row r="1282" spans="1:10" s="13" customFormat="1">
      <c r="A1282" s="175" t="s">
        <v>56</v>
      </c>
      <c r="B1282" s="175" t="s">
        <v>398</v>
      </c>
      <c r="C1282" s="175" t="s">
        <v>3874</v>
      </c>
      <c r="D1282" s="175" t="s">
        <v>3871</v>
      </c>
      <c r="E1282" s="175" t="s">
        <v>15896</v>
      </c>
      <c r="F1282" s="175" t="s">
        <v>1952</v>
      </c>
      <c r="G1282" s="246" t="s">
        <v>14353</v>
      </c>
      <c r="H1282" s="252" t="s">
        <v>3875</v>
      </c>
      <c r="I1282" s="246" t="s">
        <v>1954</v>
      </c>
      <c r="J1282" s="182" t="s">
        <v>1120</v>
      </c>
    </row>
    <row r="1283" spans="1:10" s="13" customFormat="1" ht="14.25">
      <c r="A1283" s="4" t="s">
        <v>56</v>
      </c>
      <c r="B1283" s="4" t="s">
        <v>398</v>
      </c>
      <c r="C1283" s="4" t="s">
        <v>3874</v>
      </c>
      <c r="D1283" s="4" t="s">
        <v>1960</v>
      </c>
      <c r="E1283" s="4" t="s">
        <v>1961</v>
      </c>
      <c r="F1283" s="4" t="s">
        <v>1962</v>
      </c>
      <c r="G1283" s="21"/>
      <c r="H1283" s="21" t="s">
        <v>1760</v>
      </c>
      <c r="I1283" s="249"/>
      <c r="J1283" s="13" t="s">
        <v>1120</v>
      </c>
    </row>
    <row r="1284" spans="1:10" s="13" customFormat="1" ht="80.099999999999994" customHeight="1">
      <c r="A1284" s="4" t="s">
        <v>56</v>
      </c>
      <c r="B1284" s="4" t="s">
        <v>398</v>
      </c>
      <c r="C1284" s="4" t="s">
        <v>3874</v>
      </c>
      <c r="D1284" s="4" t="s">
        <v>1963</v>
      </c>
      <c r="E1284" s="12" t="s">
        <v>1964</v>
      </c>
      <c r="F1284" s="4" t="s">
        <v>1952</v>
      </c>
      <c r="G1284" s="21"/>
      <c r="H1284" s="21" t="s">
        <v>1760</v>
      </c>
      <c r="I1284" s="249"/>
      <c r="J1284" s="13" t="s">
        <v>1120</v>
      </c>
    </row>
    <row r="1285" spans="1:10" s="13" customFormat="1">
      <c r="A1285" s="175" t="s">
        <v>56</v>
      </c>
      <c r="B1285" s="175" t="s">
        <v>398</v>
      </c>
      <c r="C1285" s="175" t="s">
        <v>401</v>
      </c>
      <c r="D1285" s="175" t="s">
        <v>2219</v>
      </c>
      <c r="E1285" s="175" t="s">
        <v>15892</v>
      </c>
      <c r="F1285" s="175" t="s">
        <v>1952</v>
      </c>
      <c r="G1285" s="246" t="s">
        <v>14353</v>
      </c>
      <c r="H1285" s="252" t="s">
        <v>3850</v>
      </c>
      <c r="I1285" s="246" t="s">
        <v>1954</v>
      </c>
      <c r="J1285" s="182" t="s">
        <v>1120</v>
      </c>
    </row>
    <row r="1286" spans="1:10" s="13" customFormat="1" ht="14.25">
      <c r="A1286" s="4" t="s">
        <v>56</v>
      </c>
      <c r="B1286" s="4" t="s">
        <v>398</v>
      </c>
      <c r="C1286" s="4" t="s">
        <v>401</v>
      </c>
      <c r="D1286" s="4" t="s">
        <v>3876</v>
      </c>
      <c r="E1286" s="4" t="s">
        <v>3877</v>
      </c>
      <c r="F1286" s="4" t="s">
        <v>1952</v>
      </c>
      <c r="G1286" s="21"/>
      <c r="H1286" s="21" t="s">
        <v>3878</v>
      </c>
      <c r="I1286" s="249" t="s">
        <v>1855</v>
      </c>
      <c r="J1286" s="13" t="s">
        <v>1120</v>
      </c>
    </row>
    <row r="1287" spans="1:10" s="13" customFormat="1" ht="14.25">
      <c r="A1287" s="4" t="s">
        <v>56</v>
      </c>
      <c r="B1287" s="4" t="s">
        <v>398</v>
      </c>
      <c r="C1287" s="4" t="s">
        <v>401</v>
      </c>
      <c r="D1287" s="4" t="s">
        <v>3879</v>
      </c>
      <c r="E1287" s="4" t="s">
        <v>3880</v>
      </c>
      <c r="F1287" s="4" t="s">
        <v>1952</v>
      </c>
      <c r="G1287" s="21"/>
      <c r="H1287" s="21" t="s">
        <v>3881</v>
      </c>
      <c r="I1287" s="249" t="s">
        <v>1855</v>
      </c>
      <c r="J1287" s="13" t="s">
        <v>1120</v>
      </c>
    </row>
    <row r="1288" spans="1:10" s="13" customFormat="1" ht="14.25">
      <c r="A1288" s="4" t="s">
        <v>56</v>
      </c>
      <c r="B1288" s="4" t="s">
        <v>398</v>
      </c>
      <c r="C1288" s="4" t="s">
        <v>401</v>
      </c>
      <c r="D1288" s="4" t="s">
        <v>3882</v>
      </c>
      <c r="E1288" s="4" t="s">
        <v>3883</v>
      </c>
      <c r="F1288" s="4" t="s">
        <v>1952</v>
      </c>
      <c r="G1288" s="21"/>
      <c r="H1288" s="21" t="s">
        <v>3884</v>
      </c>
      <c r="I1288" s="249" t="s">
        <v>1855</v>
      </c>
      <c r="J1288" s="13" t="s">
        <v>1120</v>
      </c>
    </row>
    <row r="1289" spans="1:10" s="13" customFormat="1" ht="14.25">
      <c r="A1289" s="4" t="s">
        <v>56</v>
      </c>
      <c r="B1289" s="4" t="s">
        <v>398</v>
      </c>
      <c r="C1289" s="4" t="s">
        <v>401</v>
      </c>
      <c r="D1289" s="4" t="s">
        <v>3885</v>
      </c>
      <c r="E1289" s="4" t="s">
        <v>3886</v>
      </c>
      <c r="F1289" s="4" t="s">
        <v>1952</v>
      </c>
      <c r="G1289" s="21"/>
      <c r="H1289" s="21" t="s">
        <v>3887</v>
      </c>
      <c r="I1289" s="249" t="s">
        <v>1855</v>
      </c>
      <c r="J1289" s="13" t="s">
        <v>1120</v>
      </c>
    </row>
    <row r="1290" spans="1:10" s="13" customFormat="1" ht="14.25">
      <c r="A1290" s="4" t="s">
        <v>56</v>
      </c>
      <c r="B1290" s="4" t="s">
        <v>398</v>
      </c>
      <c r="C1290" s="4" t="s">
        <v>401</v>
      </c>
      <c r="D1290" s="4" t="s">
        <v>3888</v>
      </c>
      <c r="E1290" s="4" t="s">
        <v>3889</v>
      </c>
      <c r="F1290" s="4" t="s">
        <v>1952</v>
      </c>
      <c r="G1290" s="21"/>
      <c r="H1290" s="21" t="s">
        <v>3890</v>
      </c>
      <c r="I1290" s="249" t="s">
        <v>1855</v>
      </c>
      <c r="J1290" s="13" t="s">
        <v>1120</v>
      </c>
    </row>
    <row r="1291" spans="1:10" s="13" customFormat="1" ht="14.25">
      <c r="A1291" s="4" t="s">
        <v>56</v>
      </c>
      <c r="B1291" s="4" t="s">
        <v>398</v>
      </c>
      <c r="C1291" s="4" t="s">
        <v>401</v>
      </c>
      <c r="D1291" s="4" t="s">
        <v>3891</v>
      </c>
      <c r="E1291" s="4" t="s">
        <v>3892</v>
      </c>
      <c r="F1291" s="4" t="s">
        <v>1952</v>
      </c>
      <c r="G1291" s="21"/>
      <c r="H1291" s="21" t="s">
        <v>3893</v>
      </c>
      <c r="I1291" s="249" t="s">
        <v>1855</v>
      </c>
      <c r="J1291" s="13" t="s">
        <v>1120</v>
      </c>
    </row>
    <row r="1292" spans="1:10" s="13" customFormat="1" ht="14.25">
      <c r="A1292" s="4" t="s">
        <v>56</v>
      </c>
      <c r="B1292" s="4" t="s">
        <v>398</v>
      </c>
      <c r="C1292" s="4" t="s">
        <v>401</v>
      </c>
      <c r="D1292" s="4" t="s">
        <v>3894</v>
      </c>
      <c r="E1292" s="4" t="s">
        <v>3895</v>
      </c>
      <c r="F1292" s="4" t="s">
        <v>1952</v>
      </c>
      <c r="G1292" s="21"/>
      <c r="H1292" s="21" t="s">
        <v>3896</v>
      </c>
      <c r="I1292" s="249" t="s">
        <v>1855</v>
      </c>
      <c r="J1292" s="13" t="s">
        <v>1120</v>
      </c>
    </row>
    <row r="1293" spans="1:10" s="13" customFormat="1" ht="14.25">
      <c r="A1293" s="4" t="s">
        <v>56</v>
      </c>
      <c r="B1293" s="4" t="s">
        <v>398</v>
      </c>
      <c r="C1293" s="4" t="s">
        <v>401</v>
      </c>
      <c r="D1293" s="4" t="s">
        <v>3897</v>
      </c>
      <c r="E1293" s="4" t="s">
        <v>3898</v>
      </c>
      <c r="F1293" s="4" t="s">
        <v>1952</v>
      </c>
      <c r="G1293" s="21"/>
      <c r="H1293" s="21" t="s">
        <v>3899</v>
      </c>
      <c r="I1293" s="249" t="s">
        <v>1855</v>
      </c>
      <c r="J1293" s="13" t="s">
        <v>1120</v>
      </c>
    </row>
    <row r="1294" spans="1:10" s="13" customFormat="1" ht="14.25">
      <c r="A1294" s="4" t="s">
        <v>56</v>
      </c>
      <c r="B1294" s="4" t="s">
        <v>398</v>
      </c>
      <c r="C1294" s="4" t="s">
        <v>401</v>
      </c>
      <c r="D1294" s="4" t="s">
        <v>3900</v>
      </c>
      <c r="E1294" s="4" t="s">
        <v>3901</v>
      </c>
      <c r="F1294" s="4" t="s">
        <v>1952</v>
      </c>
      <c r="G1294" s="21"/>
      <c r="H1294" s="21" t="s">
        <v>3902</v>
      </c>
      <c r="I1294" s="249" t="s">
        <v>1855</v>
      </c>
      <c r="J1294" s="13" t="s">
        <v>1120</v>
      </c>
    </row>
    <row r="1295" spans="1:10" s="13" customFormat="1" ht="14.25">
      <c r="A1295" s="4" t="s">
        <v>56</v>
      </c>
      <c r="B1295" s="4" t="s">
        <v>398</v>
      </c>
      <c r="C1295" s="4" t="s">
        <v>401</v>
      </c>
      <c r="D1295" s="4" t="s">
        <v>3903</v>
      </c>
      <c r="E1295" s="4" t="s">
        <v>3904</v>
      </c>
      <c r="F1295" s="4" t="s">
        <v>1952</v>
      </c>
      <c r="G1295" s="21"/>
      <c r="H1295" s="21" t="s">
        <v>3905</v>
      </c>
      <c r="I1295" s="249" t="s">
        <v>1855</v>
      </c>
      <c r="J1295" s="13" t="s">
        <v>1120</v>
      </c>
    </row>
    <row r="1296" spans="1:10" s="13" customFormat="1" ht="14.25">
      <c r="A1296" s="4" t="s">
        <v>56</v>
      </c>
      <c r="B1296" s="4" t="s">
        <v>398</v>
      </c>
      <c r="C1296" s="4" t="s">
        <v>401</v>
      </c>
      <c r="D1296" s="4" t="s">
        <v>3906</v>
      </c>
      <c r="E1296" s="4" t="s">
        <v>3907</v>
      </c>
      <c r="F1296" s="4" t="s">
        <v>1952</v>
      </c>
      <c r="G1296" s="21"/>
      <c r="H1296" s="21" t="s">
        <v>3908</v>
      </c>
      <c r="I1296" s="249" t="s">
        <v>1855</v>
      </c>
      <c r="J1296" s="13" t="s">
        <v>1120</v>
      </c>
    </row>
    <row r="1297" spans="1:13" s="13" customFormat="1" ht="14.25">
      <c r="A1297" s="4" t="s">
        <v>56</v>
      </c>
      <c r="B1297" s="4" t="s">
        <v>398</v>
      </c>
      <c r="C1297" s="4" t="s">
        <v>401</v>
      </c>
      <c r="D1297" s="4" t="s">
        <v>3909</v>
      </c>
      <c r="E1297" s="4" t="s">
        <v>3910</v>
      </c>
      <c r="F1297" s="4" t="s">
        <v>1952</v>
      </c>
      <c r="G1297" s="21"/>
      <c r="H1297" s="21" t="s">
        <v>3911</v>
      </c>
      <c r="I1297" s="249" t="s">
        <v>1855</v>
      </c>
      <c r="J1297" s="13" t="s">
        <v>1120</v>
      </c>
    </row>
    <row r="1298" spans="1:13" s="13" customFormat="1" ht="14.25">
      <c r="A1298" s="4" t="s">
        <v>56</v>
      </c>
      <c r="B1298" s="4" t="s">
        <v>398</v>
      </c>
      <c r="C1298" s="4" t="s">
        <v>401</v>
      </c>
      <c r="D1298" s="4" t="s">
        <v>3912</v>
      </c>
      <c r="E1298" s="4" t="s">
        <v>3913</v>
      </c>
      <c r="F1298" s="4" t="s">
        <v>1952</v>
      </c>
      <c r="G1298" s="21"/>
      <c r="H1298" s="21" t="s">
        <v>3914</v>
      </c>
      <c r="I1298" s="249" t="s">
        <v>1855</v>
      </c>
      <c r="J1298" s="13" t="s">
        <v>1120</v>
      </c>
    </row>
    <row r="1299" spans="1:13" s="13" customFormat="1" ht="14.25">
      <c r="A1299" s="4" t="s">
        <v>56</v>
      </c>
      <c r="B1299" s="4" t="s">
        <v>398</v>
      </c>
      <c r="C1299" s="4" t="s">
        <v>401</v>
      </c>
      <c r="D1299" s="4" t="s">
        <v>3915</v>
      </c>
      <c r="E1299" s="4" t="s">
        <v>2335</v>
      </c>
      <c r="F1299" s="4" t="s">
        <v>1952</v>
      </c>
      <c r="G1299" s="21"/>
      <c r="H1299" s="21" t="s">
        <v>3916</v>
      </c>
      <c r="I1299" s="249" t="s">
        <v>1855</v>
      </c>
      <c r="J1299" s="13" t="s">
        <v>1120</v>
      </c>
    </row>
    <row r="1300" spans="1:13" s="13" customFormat="1" ht="14.25">
      <c r="A1300" s="4" t="s">
        <v>56</v>
      </c>
      <c r="B1300" s="4" t="s">
        <v>398</v>
      </c>
      <c r="C1300" s="4" t="s">
        <v>401</v>
      </c>
      <c r="D1300" s="4" t="s">
        <v>3917</v>
      </c>
      <c r="E1300" s="4" t="s">
        <v>3612</v>
      </c>
      <c r="F1300" s="4" t="s">
        <v>1952</v>
      </c>
      <c r="G1300" s="21"/>
      <c r="H1300" s="21" t="s">
        <v>3918</v>
      </c>
      <c r="I1300" s="249" t="s">
        <v>1855</v>
      </c>
      <c r="J1300" s="13" t="s">
        <v>1120</v>
      </c>
    </row>
    <row r="1301" spans="1:13" s="13" customFormat="1">
      <c r="A1301" s="12" t="s">
        <v>56</v>
      </c>
      <c r="B1301" s="12" t="s">
        <v>398</v>
      </c>
      <c r="C1301" s="12" t="s">
        <v>401</v>
      </c>
      <c r="D1301" s="12" t="s">
        <v>3919</v>
      </c>
      <c r="E1301" s="12" t="s">
        <v>3920</v>
      </c>
      <c r="F1301" s="12" t="s">
        <v>1952</v>
      </c>
      <c r="G1301" s="263"/>
      <c r="H1301" s="263" t="s">
        <v>3921</v>
      </c>
      <c r="I1301" s="264" t="s">
        <v>1855</v>
      </c>
      <c r="J1301" s="13" t="s">
        <v>1120</v>
      </c>
      <c r="K1301" s="182"/>
      <c r="L1301" s="182"/>
      <c r="M1301" s="182"/>
    </row>
    <row r="1302" spans="1:13" s="13" customFormat="1" ht="14.25">
      <c r="A1302" s="12" t="s">
        <v>56</v>
      </c>
      <c r="B1302" s="12" t="s">
        <v>398</v>
      </c>
      <c r="C1302" s="12" t="s">
        <v>401</v>
      </c>
      <c r="D1302" s="12" t="s">
        <v>3922</v>
      </c>
      <c r="E1302" s="12" t="s">
        <v>3923</v>
      </c>
      <c r="F1302" s="12" t="s">
        <v>1952</v>
      </c>
      <c r="G1302" s="263"/>
      <c r="H1302" s="263" t="s">
        <v>3924</v>
      </c>
      <c r="I1302" s="249" t="s">
        <v>1855</v>
      </c>
      <c r="J1302" s="13" t="s">
        <v>1120</v>
      </c>
    </row>
    <row r="1303" spans="1:13" s="13" customFormat="1" ht="14.25">
      <c r="A1303" s="12" t="s">
        <v>56</v>
      </c>
      <c r="B1303" s="12" t="s">
        <v>398</v>
      </c>
      <c r="C1303" s="12" t="s">
        <v>401</v>
      </c>
      <c r="D1303" s="12" t="s">
        <v>3925</v>
      </c>
      <c r="E1303" s="12" t="s">
        <v>3926</v>
      </c>
      <c r="F1303" s="12" t="s">
        <v>1952</v>
      </c>
      <c r="G1303" s="263"/>
      <c r="H1303" s="263" t="s">
        <v>3927</v>
      </c>
      <c r="I1303" s="249" t="s">
        <v>1855</v>
      </c>
      <c r="J1303" s="13" t="s">
        <v>1120</v>
      </c>
    </row>
    <row r="1304" spans="1:13" s="13" customFormat="1" ht="14.25">
      <c r="A1304" s="12" t="s">
        <v>56</v>
      </c>
      <c r="B1304" s="12" t="s">
        <v>398</v>
      </c>
      <c r="C1304" s="12" t="s">
        <v>401</v>
      </c>
      <c r="D1304" s="12" t="s">
        <v>3928</v>
      </c>
      <c r="E1304" s="12" t="s">
        <v>3929</v>
      </c>
      <c r="F1304" s="12" t="s">
        <v>1952</v>
      </c>
      <c r="G1304" s="263"/>
      <c r="H1304" s="263" t="s">
        <v>3930</v>
      </c>
      <c r="I1304" s="249" t="s">
        <v>1855</v>
      </c>
      <c r="J1304" s="13" t="s">
        <v>1120</v>
      </c>
    </row>
    <row r="1305" spans="1:13" s="13" customFormat="1" ht="14.25">
      <c r="A1305" s="12" t="s">
        <v>56</v>
      </c>
      <c r="B1305" s="12" t="s">
        <v>398</v>
      </c>
      <c r="C1305" s="12" t="s">
        <v>401</v>
      </c>
      <c r="D1305" s="12" t="s">
        <v>3931</v>
      </c>
      <c r="E1305" s="12" t="s">
        <v>3932</v>
      </c>
      <c r="F1305" s="12" t="s">
        <v>1952</v>
      </c>
      <c r="G1305" s="263"/>
      <c r="H1305" s="263" t="s">
        <v>3933</v>
      </c>
      <c r="I1305" s="249" t="s">
        <v>1855</v>
      </c>
      <c r="J1305" s="13" t="s">
        <v>1120</v>
      </c>
    </row>
    <row r="1306" spans="1:13" s="13" customFormat="1" ht="14.25">
      <c r="A1306" s="12" t="s">
        <v>56</v>
      </c>
      <c r="B1306" s="12" t="s">
        <v>398</v>
      </c>
      <c r="C1306" s="12" t="s">
        <v>401</v>
      </c>
      <c r="D1306" s="12" t="s">
        <v>3934</v>
      </c>
      <c r="E1306" s="12" t="s">
        <v>3935</v>
      </c>
      <c r="F1306" s="12" t="s">
        <v>1952</v>
      </c>
      <c r="G1306" s="263"/>
      <c r="H1306" s="263" t="s">
        <v>3936</v>
      </c>
      <c r="I1306" s="249" t="s">
        <v>1855</v>
      </c>
      <c r="J1306" s="13" t="s">
        <v>1120</v>
      </c>
    </row>
    <row r="1307" spans="1:13" s="13" customFormat="1" ht="14.25">
      <c r="A1307" s="12" t="s">
        <v>56</v>
      </c>
      <c r="B1307" s="12" t="s">
        <v>398</v>
      </c>
      <c r="C1307" s="12" t="s">
        <v>401</v>
      </c>
      <c r="D1307" s="12" t="s">
        <v>3937</v>
      </c>
      <c r="E1307" s="12" t="s">
        <v>3938</v>
      </c>
      <c r="F1307" s="12" t="s">
        <v>1952</v>
      </c>
      <c r="G1307" s="263"/>
      <c r="H1307" s="263" t="s">
        <v>3939</v>
      </c>
      <c r="I1307" s="249" t="s">
        <v>1855</v>
      </c>
      <c r="J1307" s="13" t="s">
        <v>1120</v>
      </c>
    </row>
    <row r="1308" spans="1:13" s="182" customFormat="1">
      <c r="A1308" s="12" t="s">
        <v>56</v>
      </c>
      <c r="B1308" s="12" t="s">
        <v>398</v>
      </c>
      <c r="C1308" s="12" t="s">
        <v>401</v>
      </c>
      <c r="D1308" s="12" t="s">
        <v>3940</v>
      </c>
      <c r="E1308" s="12" t="s">
        <v>3941</v>
      </c>
      <c r="F1308" s="12" t="s">
        <v>2057</v>
      </c>
      <c r="G1308" s="263"/>
      <c r="H1308" s="263" t="s">
        <v>3942</v>
      </c>
      <c r="I1308" s="249" t="s">
        <v>1855</v>
      </c>
      <c r="J1308" s="13" t="s">
        <v>1120</v>
      </c>
      <c r="K1308" s="13"/>
      <c r="L1308" s="13"/>
      <c r="M1308" s="13"/>
    </row>
    <row r="1309" spans="1:13" s="13" customFormat="1" ht="14.25">
      <c r="A1309" s="12" t="s">
        <v>56</v>
      </c>
      <c r="B1309" s="12" t="s">
        <v>398</v>
      </c>
      <c r="C1309" s="12" t="s">
        <v>401</v>
      </c>
      <c r="D1309" s="12" t="s">
        <v>3943</v>
      </c>
      <c r="E1309" s="12" t="s">
        <v>3944</v>
      </c>
      <c r="F1309" s="12" t="s">
        <v>2057</v>
      </c>
      <c r="G1309" s="263"/>
      <c r="H1309" s="263" t="s">
        <v>3945</v>
      </c>
      <c r="I1309" s="249" t="s">
        <v>1855</v>
      </c>
      <c r="J1309" s="13" t="s">
        <v>1120</v>
      </c>
    </row>
    <row r="1310" spans="1:13" s="13" customFormat="1" ht="14.25">
      <c r="A1310" s="12" t="s">
        <v>56</v>
      </c>
      <c r="B1310" s="12" t="s">
        <v>398</v>
      </c>
      <c r="C1310" s="12" t="s">
        <v>401</v>
      </c>
      <c r="D1310" s="12" t="s">
        <v>3946</v>
      </c>
      <c r="E1310" s="12" t="s">
        <v>3947</v>
      </c>
      <c r="F1310" s="12" t="s">
        <v>1952</v>
      </c>
      <c r="G1310" s="263"/>
      <c r="H1310" s="263" t="s">
        <v>3948</v>
      </c>
      <c r="I1310" s="249" t="s">
        <v>1855</v>
      </c>
      <c r="J1310" s="13" t="s">
        <v>1120</v>
      </c>
    </row>
    <row r="1311" spans="1:13" s="13" customFormat="1" ht="14.25">
      <c r="A1311" s="12" t="s">
        <v>56</v>
      </c>
      <c r="B1311" s="12" t="s">
        <v>398</v>
      </c>
      <c r="C1311" s="12" t="s">
        <v>401</v>
      </c>
      <c r="D1311" s="12" t="s">
        <v>3931</v>
      </c>
      <c r="E1311" s="12" t="s">
        <v>3949</v>
      </c>
      <c r="F1311" s="12" t="s">
        <v>1952</v>
      </c>
      <c r="G1311" s="263"/>
      <c r="H1311" s="263" t="s">
        <v>3933</v>
      </c>
      <c r="I1311" s="249" t="s">
        <v>1855</v>
      </c>
      <c r="J1311" s="13" t="s">
        <v>1120</v>
      </c>
    </row>
    <row r="1312" spans="1:13" s="13" customFormat="1" ht="14.25">
      <c r="A1312" s="12" t="s">
        <v>56</v>
      </c>
      <c r="B1312" s="12" t="s">
        <v>398</v>
      </c>
      <c r="C1312" s="12" t="s">
        <v>401</v>
      </c>
      <c r="D1312" s="12" t="s">
        <v>3950</v>
      </c>
      <c r="E1312" s="12" t="s">
        <v>3951</v>
      </c>
      <c r="F1312" s="12" t="s">
        <v>1952</v>
      </c>
      <c r="G1312" s="263"/>
      <c r="H1312" s="263" t="s">
        <v>3952</v>
      </c>
      <c r="I1312" s="249" t="s">
        <v>1855</v>
      </c>
      <c r="J1312" s="13" t="s">
        <v>1120</v>
      </c>
    </row>
    <row r="1313" spans="1:13" s="13" customFormat="1">
      <c r="A1313" s="195" t="s">
        <v>56</v>
      </c>
      <c r="B1313" s="195" t="s">
        <v>398</v>
      </c>
      <c r="C1313" s="195" t="s">
        <v>441</v>
      </c>
      <c r="D1313" s="195" t="s">
        <v>2219</v>
      </c>
      <c r="E1313" s="175" t="s">
        <v>15892</v>
      </c>
      <c r="F1313" s="195" t="s">
        <v>1952</v>
      </c>
      <c r="G1313" s="246" t="s">
        <v>14353</v>
      </c>
      <c r="H1313" s="261" t="s">
        <v>3953</v>
      </c>
      <c r="I1313" s="246" t="s">
        <v>1954</v>
      </c>
      <c r="J1313" s="182" t="s">
        <v>1120</v>
      </c>
    </row>
    <row r="1314" spans="1:13" s="13" customFormat="1" ht="14.25">
      <c r="A1314" s="12" t="s">
        <v>56</v>
      </c>
      <c r="B1314" s="12" t="s">
        <v>398</v>
      </c>
      <c r="C1314" s="12" t="s">
        <v>441</v>
      </c>
      <c r="D1314" s="12" t="s">
        <v>3954</v>
      </c>
      <c r="E1314" s="12" t="s">
        <v>3955</v>
      </c>
      <c r="F1314" s="12" t="s">
        <v>1952</v>
      </c>
      <c r="G1314" s="263"/>
      <c r="H1314" s="263" t="s">
        <v>3956</v>
      </c>
      <c r="I1314" s="249" t="s">
        <v>1855</v>
      </c>
      <c r="J1314" s="13" t="s">
        <v>1120</v>
      </c>
    </row>
    <row r="1315" spans="1:13" s="13" customFormat="1" ht="14.25">
      <c r="A1315" s="12" t="s">
        <v>56</v>
      </c>
      <c r="B1315" s="12" t="s">
        <v>398</v>
      </c>
      <c r="C1315" s="12" t="s">
        <v>441</v>
      </c>
      <c r="D1315" s="12" t="s">
        <v>3957</v>
      </c>
      <c r="E1315" s="12" t="s">
        <v>3958</v>
      </c>
      <c r="F1315" s="12" t="s">
        <v>1952</v>
      </c>
      <c r="G1315" s="263"/>
      <c r="H1315" s="263" t="s">
        <v>3959</v>
      </c>
      <c r="I1315" s="249" t="s">
        <v>1855</v>
      </c>
      <c r="J1315" s="13" t="s">
        <v>1120</v>
      </c>
    </row>
    <row r="1316" spans="1:13" s="13" customFormat="1" ht="14.25">
      <c r="A1316" s="4" t="s">
        <v>56</v>
      </c>
      <c r="B1316" s="4" t="s">
        <v>398</v>
      </c>
      <c r="C1316" s="4" t="s">
        <v>441</v>
      </c>
      <c r="D1316" s="4" t="s">
        <v>3960</v>
      </c>
      <c r="E1316" s="4" t="s">
        <v>3961</v>
      </c>
      <c r="F1316" s="4" t="s">
        <v>1952</v>
      </c>
      <c r="G1316" s="21"/>
      <c r="H1316" s="21" t="s">
        <v>3962</v>
      </c>
      <c r="I1316" s="249" t="s">
        <v>1855</v>
      </c>
      <c r="J1316" s="13" t="s">
        <v>1120</v>
      </c>
    </row>
    <row r="1317" spans="1:13" s="13" customFormat="1" ht="14.25">
      <c r="A1317" s="4" t="s">
        <v>56</v>
      </c>
      <c r="B1317" s="4" t="s">
        <v>398</v>
      </c>
      <c r="C1317" s="4" t="s">
        <v>441</v>
      </c>
      <c r="D1317" s="4" t="s">
        <v>3963</v>
      </c>
      <c r="E1317" s="4" t="s">
        <v>3964</v>
      </c>
      <c r="F1317" s="4" t="s">
        <v>1952</v>
      </c>
      <c r="G1317" s="21"/>
      <c r="H1317" s="21" t="s">
        <v>3965</v>
      </c>
      <c r="I1317" s="249" t="s">
        <v>1855</v>
      </c>
      <c r="J1317" s="13" t="s">
        <v>1120</v>
      </c>
    </row>
    <row r="1318" spans="1:13" s="13" customFormat="1" ht="14.25">
      <c r="A1318" s="4" t="s">
        <v>56</v>
      </c>
      <c r="B1318" s="4" t="s">
        <v>398</v>
      </c>
      <c r="C1318" s="4" t="s">
        <v>441</v>
      </c>
      <c r="D1318" s="4" t="s">
        <v>3966</v>
      </c>
      <c r="E1318" s="4" t="s">
        <v>3967</v>
      </c>
      <c r="F1318" s="4" t="s">
        <v>1952</v>
      </c>
      <c r="G1318" s="21"/>
      <c r="H1318" s="21" t="s">
        <v>3968</v>
      </c>
      <c r="I1318" s="249" t="s">
        <v>1855</v>
      </c>
      <c r="J1318" s="13" t="s">
        <v>1120</v>
      </c>
    </row>
    <row r="1319" spans="1:13" s="13" customFormat="1" ht="14.25">
      <c r="A1319" s="4" t="s">
        <v>56</v>
      </c>
      <c r="B1319" s="4" t="s">
        <v>398</v>
      </c>
      <c r="C1319" s="4" t="s">
        <v>441</v>
      </c>
      <c r="D1319" s="4" t="s">
        <v>3969</v>
      </c>
      <c r="E1319" s="4" t="s">
        <v>3970</v>
      </c>
      <c r="F1319" s="4" t="s">
        <v>1952</v>
      </c>
      <c r="G1319" s="21"/>
      <c r="H1319" s="21" t="s">
        <v>3971</v>
      </c>
      <c r="I1319" s="249" t="s">
        <v>1855</v>
      </c>
      <c r="J1319" s="13" t="s">
        <v>1120</v>
      </c>
    </row>
    <row r="1320" spans="1:13" s="13" customFormat="1" ht="14.25">
      <c r="A1320" s="4" t="s">
        <v>56</v>
      </c>
      <c r="B1320" s="4" t="s">
        <v>398</v>
      </c>
      <c r="C1320" s="4" t="s">
        <v>441</v>
      </c>
      <c r="D1320" s="4" t="s">
        <v>3972</v>
      </c>
      <c r="E1320" s="4" t="s">
        <v>3973</v>
      </c>
      <c r="F1320" s="4" t="s">
        <v>1952</v>
      </c>
      <c r="G1320" s="21"/>
      <c r="H1320" s="21" t="s">
        <v>3974</v>
      </c>
      <c r="I1320" s="249" t="s">
        <v>1855</v>
      </c>
      <c r="J1320" s="13" t="s">
        <v>1120</v>
      </c>
    </row>
    <row r="1321" spans="1:13" s="13" customFormat="1" ht="14.25">
      <c r="A1321" s="4" t="s">
        <v>56</v>
      </c>
      <c r="B1321" s="4" t="s">
        <v>398</v>
      </c>
      <c r="C1321" s="4" t="s">
        <v>441</v>
      </c>
      <c r="D1321" s="4" t="s">
        <v>3975</v>
      </c>
      <c r="E1321" s="4" t="s">
        <v>3976</v>
      </c>
      <c r="F1321" s="4" t="s">
        <v>1952</v>
      </c>
      <c r="G1321" s="21"/>
      <c r="H1321" s="21" t="s">
        <v>3977</v>
      </c>
      <c r="I1321" s="249" t="s">
        <v>1855</v>
      </c>
      <c r="J1321" s="13" t="s">
        <v>1120</v>
      </c>
    </row>
    <row r="1322" spans="1:13" s="13" customFormat="1" ht="14.25">
      <c r="A1322" s="4" t="s">
        <v>56</v>
      </c>
      <c r="B1322" s="4" t="s">
        <v>398</v>
      </c>
      <c r="C1322" s="4" t="s">
        <v>441</v>
      </c>
      <c r="D1322" s="4" t="s">
        <v>3978</v>
      </c>
      <c r="E1322" s="4" t="s">
        <v>3979</v>
      </c>
      <c r="F1322" s="4" t="s">
        <v>1952</v>
      </c>
      <c r="G1322" s="21"/>
      <c r="H1322" s="21" t="s">
        <v>3980</v>
      </c>
      <c r="I1322" s="249" t="s">
        <v>1855</v>
      </c>
      <c r="J1322" s="13" t="s">
        <v>1120</v>
      </c>
    </row>
    <row r="1323" spans="1:13" s="182" customFormat="1">
      <c r="A1323" s="4" t="s">
        <v>56</v>
      </c>
      <c r="B1323" s="4" t="s">
        <v>398</v>
      </c>
      <c r="C1323" s="4" t="s">
        <v>441</v>
      </c>
      <c r="D1323" s="4" t="s">
        <v>3981</v>
      </c>
      <c r="E1323" s="4" t="s">
        <v>3982</v>
      </c>
      <c r="F1323" s="4" t="s">
        <v>1952</v>
      </c>
      <c r="G1323" s="21"/>
      <c r="H1323" s="21" t="s">
        <v>3983</v>
      </c>
      <c r="I1323" s="249" t="s">
        <v>1855</v>
      </c>
      <c r="J1323" s="13" t="s">
        <v>1120</v>
      </c>
      <c r="K1323" s="13"/>
      <c r="L1323" s="13"/>
      <c r="M1323" s="13"/>
    </row>
    <row r="1324" spans="1:13" s="182" customFormat="1">
      <c r="A1324" s="4" t="s">
        <v>56</v>
      </c>
      <c r="B1324" s="4" t="s">
        <v>398</v>
      </c>
      <c r="C1324" s="4" t="s">
        <v>441</v>
      </c>
      <c r="D1324" s="4" t="s">
        <v>3984</v>
      </c>
      <c r="E1324" s="4" t="s">
        <v>3970</v>
      </c>
      <c r="F1324" s="4" t="s">
        <v>1952</v>
      </c>
      <c r="G1324" s="21"/>
      <c r="H1324" s="21" t="s">
        <v>3985</v>
      </c>
      <c r="I1324" s="249" t="s">
        <v>1855</v>
      </c>
      <c r="J1324" s="13" t="s">
        <v>1120</v>
      </c>
      <c r="K1324" s="13"/>
      <c r="L1324" s="13"/>
      <c r="M1324" s="13"/>
    </row>
    <row r="1325" spans="1:13" s="182" customFormat="1">
      <c r="A1325" s="4" t="s">
        <v>56</v>
      </c>
      <c r="B1325" s="4" t="s">
        <v>398</v>
      </c>
      <c r="C1325" s="4" t="s">
        <v>441</v>
      </c>
      <c r="D1325" s="4" t="s">
        <v>1998</v>
      </c>
      <c r="E1325" s="4" t="s">
        <v>3986</v>
      </c>
      <c r="F1325" s="4" t="s">
        <v>1952</v>
      </c>
      <c r="G1325" s="21"/>
      <c r="H1325" s="21" t="s">
        <v>3987</v>
      </c>
      <c r="I1325" s="249" t="s">
        <v>1855</v>
      </c>
      <c r="J1325" s="13" t="s">
        <v>1120</v>
      </c>
      <c r="K1325" s="13"/>
      <c r="L1325" s="13"/>
      <c r="M1325" s="13"/>
    </row>
    <row r="1326" spans="1:13" s="182" customFormat="1">
      <c r="A1326" s="4" t="s">
        <v>56</v>
      </c>
      <c r="B1326" s="4" t="s">
        <v>398</v>
      </c>
      <c r="C1326" s="4" t="s">
        <v>441</v>
      </c>
      <c r="D1326" s="4" t="s">
        <v>2001</v>
      </c>
      <c r="E1326" s="4" t="s">
        <v>3988</v>
      </c>
      <c r="F1326" s="4" t="s">
        <v>1952</v>
      </c>
      <c r="G1326" s="21"/>
      <c r="H1326" s="21" t="s">
        <v>3989</v>
      </c>
      <c r="I1326" s="249" t="s">
        <v>1855</v>
      </c>
      <c r="J1326" s="13" t="s">
        <v>1120</v>
      </c>
      <c r="K1326" s="13"/>
      <c r="L1326" s="13"/>
      <c r="M1326" s="13"/>
    </row>
    <row r="1327" spans="1:13" s="182" customFormat="1">
      <c r="A1327" s="4" t="s">
        <v>56</v>
      </c>
      <c r="B1327" s="4" t="s">
        <v>398</v>
      </c>
      <c r="C1327" s="4" t="s">
        <v>441</v>
      </c>
      <c r="D1327" s="4" t="s">
        <v>2004</v>
      </c>
      <c r="E1327" s="4" t="s">
        <v>3990</v>
      </c>
      <c r="F1327" s="4" t="s">
        <v>1952</v>
      </c>
      <c r="G1327" s="21"/>
      <c r="H1327" s="21" t="s">
        <v>3991</v>
      </c>
      <c r="I1327" s="249" t="s">
        <v>1855</v>
      </c>
      <c r="J1327" s="13" t="s">
        <v>1120</v>
      </c>
    </row>
    <row r="1328" spans="1:13" s="182" customFormat="1">
      <c r="A1328" s="175" t="s">
        <v>56</v>
      </c>
      <c r="B1328" s="175" t="s">
        <v>398</v>
      </c>
      <c r="C1328" s="175" t="s">
        <v>403</v>
      </c>
      <c r="D1328" s="175" t="s">
        <v>2219</v>
      </c>
      <c r="E1328" s="175" t="s">
        <v>15892</v>
      </c>
      <c r="F1328" s="175" t="s">
        <v>1952</v>
      </c>
      <c r="G1328" s="246" t="s">
        <v>14353</v>
      </c>
      <c r="H1328" s="252" t="s">
        <v>3850</v>
      </c>
      <c r="I1328" s="246" t="s">
        <v>1954</v>
      </c>
      <c r="J1328" s="182" t="s">
        <v>1120</v>
      </c>
      <c r="K1328" s="13"/>
      <c r="L1328" s="13"/>
      <c r="M1328" s="13"/>
    </row>
    <row r="1329" spans="1:13" s="182" customFormat="1">
      <c r="A1329" s="4" t="s">
        <v>56</v>
      </c>
      <c r="B1329" s="4" t="s">
        <v>398</v>
      </c>
      <c r="C1329" s="4" t="s">
        <v>403</v>
      </c>
      <c r="D1329" s="4" t="s">
        <v>3992</v>
      </c>
      <c r="E1329" s="4" t="s">
        <v>3993</v>
      </c>
      <c r="F1329" s="4" t="s">
        <v>1952</v>
      </c>
      <c r="G1329" s="21"/>
      <c r="H1329" s="21" t="s">
        <v>3994</v>
      </c>
      <c r="I1329" s="249" t="s">
        <v>1855</v>
      </c>
      <c r="J1329" s="13" t="s">
        <v>1120</v>
      </c>
      <c r="K1329" s="13"/>
      <c r="L1329" s="13"/>
      <c r="M1329" s="13"/>
    </row>
    <row r="1330" spans="1:13" s="182" customFormat="1">
      <c r="A1330" s="4" t="s">
        <v>56</v>
      </c>
      <c r="B1330" s="4" t="s">
        <v>398</v>
      </c>
      <c r="C1330" s="4" t="s">
        <v>403</v>
      </c>
      <c r="D1330" s="4" t="s">
        <v>3995</v>
      </c>
      <c r="E1330" s="4" t="s">
        <v>3996</v>
      </c>
      <c r="F1330" s="4" t="s">
        <v>1952</v>
      </c>
      <c r="G1330" s="21"/>
      <c r="H1330" s="21" t="s">
        <v>3997</v>
      </c>
      <c r="I1330" s="249" t="s">
        <v>1855</v>
      </c>
      <c r="J1330" s="13" t="s">
        <v>1120</v>
      </c>
      <c r="K1330" s="13"/>
      <c r="L1330" s="13"/>
      <c r="M1330" s="13"/>
    </row>
    <row r="1331" spans="1:13" s="182" customFormat="1">
      <c r="A1331" s="4" t="s">
        <v>56</v>
      </c>
      <c r="B1331" s="4" t="s">
        <v>398</v>
      </c>
      <c r="C1331" s="4" t="s">
        <v>403</v>
      </c>
      <c r="D1331" s="4" t="s">
        <v>3998</v>
      </c>
      <c r="E1331" s="4" t="s">
        <v>3999</v>
      </c>
      <c r="F1331" s="4" t="s">
        <v>1952</v>
      </c>
      <c r="G1331" s="21"/>
      <c r="H1331" s="21" t="s">
        <v>4000</v>
      </c>
      <c r="I1331" s="249" t="s">
        <v>1855</v>
      </c>
      <c r="J1331" s="13" t="s">
        <v>1120</v>
      </c>
      <c r="K1331" s="13"/>
      <c r="L1331" s="13"/>
      <c r="M1331" s="13"/>
    </row>
    <row r="1332" spans="1:13" s="182" customFormat="1">
      <c r="A1332" s="4" t="s">
        <v>56</v>
      </c>
      <c r="B1332" s="4" t="s">
        <v>398</v>
      </c>
      <c r="C1332" s="4" t="s">
        <v>403</v>
      </c>
      <c r="D1332" s="4" t="s">
        <v>4001</v>
      </c>
      <c r="E1332" s="4" t="s">
        <v>4002</v>
      </c>
      <c r="F1332" s="4" t="s">
        <v>1952</v>
      </c>
      <c r="G1332" s="21"/>
      <c r="H1332" s="21" t="s">
        <v>4003</v>
      </c>
      <c r="I1332" s="249" t="s">
        <v>1855</v>
      </c>
      <c r="J1332" s="13" t="s">
        <v>1120</v>
      </c>
      <c r="K1332" s="13"/>
      <c r="L1332" s="13"/>
      <c r="M1332" s="13"/>
    </row>
    <row r="1333" spans="1:13" s="182" customFormat="1">
      <c r="A1333" s="4" t="s">
        <v>56</v>
      </c>
      <c r="B1333" s="4" t="s">
        <v>398</v>
      </c>
      <c r="C1333" s="4" t="s">
        <v>403</v>
      </c>
      <c r="D1333" s="4" t="s">
        <v>4004</v>
      </c>
      <c r="E1333" s="12" t="s">
        <v>4005</v>
      </c>
      <c r="F1333" s="4" t="s">
        <v>1952</v>
      </c>
      <c r="G1333" s="21"/>
      <c r="H1333" s="21" t="s">
        <v>4006</v>
      </c>
      <c r="I1333" s="249" t="s">
        <v>1855</v>
      </c>
      <c r="J1333" s="13" t="s">
        <v>1120</v>
      </c>
      <c r="K1333" s="13"/>
      <c r="L1333" s="13"/>
      <c r="M1333" s="13"/>
    </row>
    <row r="1334" spans="1:13" s="182" customFormat="1">
      <c r="A1334" s="4" t="s">
        <v>56</v>
      </c>
      <c r="B1334" s="4" t="s">
        <v>398</v>
      </c>
      <c r="C1334" s="4" t="s">
        <v>403</v>
      </c>
      <c r="D1334" s="4" t="s">
        <v>4007</v>
      </c>
      <c r="E1334" s="4" t="s">
        <v>4008</v>
      </c>
      <c r="F1334" s="4" t="s">
        <v>1952</v>
      </c>
      <c r="G1334" s="21"/>
      <c r="H1334" s="21" t="s">
        <v>4009</v>
      </c>
      <c r="I1334" s="249" t="s">
        <v>1855</v>
      </c>
      <c r="J1334" s="13" t="s">
        <v>1120</v>
      </c>
      <c r="K1334" s="13"/>
      <c r="L1334" s="13"/>
      <c r="M1334" s="13"/>
    </row>
    <row r="1335" spans="1:13" s="182" customFormat="1">
      <c r="A1335" s="4" t="s">
        <v>56</v>
      </c>
      <c r="B1335" s="4" t="s">
        <v>398</v>
      </c>
      <c r="C1335" s="4" t="s">
        <v>403</v>
      </c>
      <c r="D1335" s="4" t="s">
        <v>4010</v>
      </c>
      <c r="E1335" s="4" t="s">
        <v>4011</v>
      </c>
      <c r="F1335" s="4" t="s">
        <v>1952</v>
      </c>
      <c r="G1335" s="21"/>
      <c r="H1335" s="21" t="s">
        <v>4012</v>
      </c>
      <c r="I1335" s="249" t="s">
        <v>1855</v>
      </c>
      <c r="J1335" s="13" t="s">
        <v>1120</v>
      </c>
      <c r="K1335" s="13"/>
      <c r="L1335" s="13"/>
      <c r="M1335" s="13"/>
    </row>
    <row r="1336" spans="1:13" s="182" customFormat="1">
      <c r="A1336" s="4" t="s">
        <v>56</v>
      </c>
      <c r="B1336" s="4" t="s">
        <v>398</v>
      </c>
      <c r="C1336" s="4" t="s">
        <v>403</v>
      </c>
      <c r="D1336" s="4" t="s">
        <v>4013</v>
      </c>
      <c r="E1336" s="4" t="s">
        <v>4014</v>
      </c>
      <c r="F1336" s="4" t="s">
        <v>1952</v>
      </c>
      <c r="G1336" s="21"/>
      <c r="H1336" s="21" t="s">
        <v>4015</v>
      </c>
      <c r="I1336" s="249" t="s">
        <v>1855</v>
      </c>
      <c r="J1336" s="13" t="s">
        <v>1120</v>
      </c>
      <c r="K1336" s="13"/>
      <c r="L1336" s="13"/>
      <c r="M1336" s="13"/>
    </row>
    <row r="1337" spans="1:13" s="13" customFormat="1" ht="14.25">
      <c r="A1337" s="4" t="s">
        <v>56</v>
      </c>
      <c r="B1337" s="4" t="s">
        <v>398</v>
      </c>
      <c r="C1337" s="4" t="s">
        <v>403</v>
      </c>
      <c r="D1337" s="4" t="s">
        <v>4016</v>
      </c>
      <c r="E1337" s="4" t="s">
        <v>4017</v>
      </c>
      <c r="F1337" s="4" t="s">
        <v>1952</v>
      </c>
      <c r="G1337" s="21"/>
      <c r="H1337" s="21" t="s">
        <v>4018</v>
      </c>
      <c r="I1337" s="249" t="s">
        <v>1855</v>
      </c>
      <c r="J1337" s="13" t="s">
        <v>1120</v>
      </c>
    </row>
    <row r="1338" spans="1:13" s="13" customFormat="1" ht="14.25">
      <c r="A1338" s="4" t="s">
        <v>56</v>
      </c>
      <c r="B1338" s="4" t="s">
        <v>398</v>
      </c>
      <c r="C1338" s="4" t="s">
        <v>403</v>
      </c>
      <c r="D1338" s="4" t="s">
        <v>4019</v>
      </c>
      <c r="E1338" s="4" t="s">
        <v>4020</v>
      </c>
      <c r="F1338" s="4" t="s">
        <v>1952</v>
      </c>
      <c r="G1338" s="21"/>
      <c r="H1338" s="21" t="s">
        <v>4021</v>
      </c>
      <c r="I1338" s="249" t="s">
        <v>1855</v>
      </c>
      <c r="J1338" s="13" t="s">
        <v>1120</v>
      </c>
    </row>
    <row r="1339" spans="1:13" s="13" customFormat="1" ht="14.25">
      <c r="A1339" s="4" t="s">
        <v>56</v>
      </c>
      <c r="B1339" s="4" t="s">
        <v>398</v>
      </c>
      <c r="C1339" s="4" t="s">
        <v>403</v>
      </c>
      <c r="D1339" s="4" t="s">
        <v>4022</v>
      </c>
      <c r="E1339" s="4" t="s">
        <v>4023</v>
      </c>
      <c r="F1339" s="4" t="s">
        <v>1952</v>
      </c>
      <c r="G1339" s="21"/>
      <c r="H1339" s="21" t="s">
        <v>4024</v>
      </c>
      <c r="I1339" s="249" t="s">
        <v>1855</v>
      </c>
      <c r="J1339" s="13" t="s">
        <v>1120</v>
      </c>
    </row>
    <row r="1340" spans="1:13" s="13" customFormat="1" ht="14.25">
      <c r="A1340" s="4" t="s">
        <v>56</v>
      </c>
      <c r="B1340" s="4" t="s">
        <v>398</v>
      </c>
      <c r="C1340" s="4" t="s">
        <v>403</v>
      </c>
      <c r="D1340" s="4" t="s">
        <v>4025</v>
      </c>
      <c r="E1340" s="4" t="s">
        <v>4026</v>
      </c>
      <c r="F1340" s="4" t="s">
        <v>1952</v>
      </c>
      <c r="G1340" s="21"/>
      <c r="H1340" s="21" t="s">
        <v>4027</v>
      </c>
      <c r="I1340" s="249" t="s">
        <v>1855</v>
      </c>
      <c r="J1340" s="13" t="s">
        <v>1120</v>
      </c>
    </row>
    <row r="1341" spans="1:13" s="13" customFormat="1" ht="14.25">
      <c r="A1341" s="4" t="s">
        <v>56</v>
      </c>
      <c r="B1341" s="4" t="s">
        <v>398</v>
      </c>
      <c r="C1341" s="4" t="s">
        <v>403</v>
      </c>
      <c r="D1341" s="4" t="s">
        <v>4028</v>
      </c>
      <c r="E1341" s="4" t="s">
        <v>4029</v>
      </c>
      <c r="F1341" s="4" t="s">
        <v>1952</v>
      </c>
      <c r="G1341" s="21"/>
      <c r="H1341" s="21" t="s">
        <v>4030</v>
      </c>
      <c r="I1341" s="249" t="s">
        <v>1855</v>
      </c>
      <c r="J1341" s="13" t="s">
        <v>1120</v>
      </c>
    </row>
    <row r="1342" spans="1:13" s="13" customFormat="1" ht="14.25">
      <c r="A1342" s="4" t="s">
        <v>56</v>
      </c>
      <c r="B1342" s="4" t="s">
        <v>398</v>
      </c>
      <c r="C1342" s="4" t="s">
        <v>403</v>
      </c>
      <c r="D1342" s="4" t="s">
        <v>4031</v>
      </c>
      <c r="E1342" s="4" t="s">
        <v>4032</v>
      </c>
      <c r="F1342" s="4" t="s">
        <v>1952</v>
      </c>
      <c r="G1342" s="21"/>
      <c r="H1342" s="21" t="s">
        <v>4033</v>
      </c>
      <c r="I1342" s="249" t="s">
        <v>1855</v>
      </c>
      <c r="J1342" s="13" t="s">
        <v>1120</v>
      </c>
    </row>
    <row r="1343" spans="1:13" s="13" customFormat="1" ht="14.25">
      <c r="A1343" s="4" t="s">
        <v>56</v>
      </c>
      <c r="B1343" s="4" t="s">
        <v>398</v>
      </c>
      <c r="C1343" s="4" t="s">
        <v>403</v>
      </c>
      <c r="D1343" s="4" t="s">
        <v>4034</v>
      </c>
      <c r="E1343" s="4" t="s">
        <v>4035</v>
      </c>
      <c r="F1343" s="4" t="s">
        <v>1952</v>
      </c>
      <c r="G1343" s="21"/>
      <c r="H1343" s="21" t="s">
        <v>4036</v>
      </c>
      <c r="I1343" s="249" t="s">
        <v>1855</v>
      </c>
      <c r="J1343" s="13" t="s">
        <v>1120</v>
      </c>
    </row>
    <row r="1344" spans="1:13" s="13" customFormat="1" ht="14.25">
      <c r="A1344" s="4" t="s">
        <v>56</v>
      </c>
      <c r="B1344" s="4" t="s">
        <v>398</v>
      </c>
      <c r="C1344" s="4" t="s">
        <v>403</v>
      </c>
      <c r="D1344" s="4" t="s">
        <v>4037</v>
      </c>
      <c r="E1344" s="4" t="s">
        <v>4038</v>
      </c>
      <c r="F1344" s="4" t="s">
        <v>1952</v>
      </c>
      <c r="G1344" s="21"/>
      <c r="H1344" s="21" t="s">
        <v>4039</v>
      </c>
      <c r="I1344" s="249" t="s">
        <v>1855</v>
      </c>
      <c r="J1344" s="13" t="s">
        <v>1120</v>
      </c>
    </row>
    <row r="1345" spans="1:13" s="13" customFormat="1" ht="14.25">
      <c r="A1345" s="4" t="s">
        <v>56</v>
      </c>
      <c r="B1345" s="4" t="s">
        <v>398</v>
      </c>
      <c r="C1345" s="4" t="s">
        <v>403</v>
      </c>
      <c r="D1345" s="4" t="s">
        <v>1430</v>
      </c>
      <c r="E1345" s="4" t="s">
        <v>4040</v>
      </c>
      <c r="F1345" s="4" t="s">
        <v>1952</v>
      </c>
      <c r="G1345" s="21"/>
      <c r="H1345" s="21" t="s">
        <v>4041</v>
      </c>
      <c r="I1345" s="249" t="s">
        <v>1855</v>
      </c>
      <c r="J1345" s="13" t="s">
        <v>1120</v>
      </c>
    </row>
    <row r="1346" spans="1:13" s="13" customFormat="1" ht="14.25">
      <c r="A1346" s="4" t="s">
        <v>56</v>
      </c>
      <c r="B1346" s="4" t="s">
        <v>398</v>
      </c>
      <c r="C1346" s="4" t="s">
        <v>403</v>
      </c>
      <c r="D1346" s="4" t="s">
        <v>4042</v>
      </c>
      <c r="E1346" s="4" t="s">
        <v>4043</v>
      </c>
      <c r="F1346" s="4" t="s">
        <v>1952</v>
      </c>
      <c r="G1346" s="21"/>
      <c r="H1346" s="21" t="s">
        <v>4044</v>
      </c>
      <c r="I1346" s="249" t="s">
        <v>1855</v>
      </c>
      <c r="J1346" s="13" t="s">
        <v>1120</v>
      </c>
    </row>
    <row r="1347" spans="1:13" s="13" customFormat="1" ht="14.25">
      <c r="A1347" s="4" t="s">
        <v>56</v>
      </c>
      <c r="B1347" s="4" t="s">
        <v>398</v>
      </c>
      <c r="C1347" s="4" t="s">
        <v>403</v>
      </c>
      <c r="D1347" s="4" t="s">
        <v>4045</v>
      </c>
      <c r="E1347" s="4" t="s">
        <v>4046</v>
      </c>
      <c r="F1347" s="4" t="s">
        <v>1952</v>
      </c>
      <c r="G1347" s="21"/>
      <c r="H1347" s="21" t="s">
        <v>4047</v>
      </c>
      <c r="I1347" s="249" t="s">
        <v>1855</v>
      </c>
      <c r="J1347" s="13" t="s">
        <v>1120</v>
      </c>
    </row>
    <row r="1348" spans="1:13" s="13" customFormat="1" ht="14.25">
      <c r="A1348" s="4" t="s">
        <v>56</v>
      </c>
      <c r="B1348" s="4" t="s">
        <v>398</v>
      </c>
      <c r="C1348" s="4" t="s">
        <v>403</v>
      </c>
      <c r="D1348" s="4" t="s">
        <v>4048</v>
      </c>
      <c r="E1348" s="4" t="s">
        <v>4049</v>
      </c>
      <c r="F1348" s="4" t="s">
        <v>1952</v>
      </c>
      <c r="G1348" s="21"/>
      <c r="H1348" s="21" t="s">
        <v>4050</v>
      </c>
      <c r="I1348" s="249" t="s">
        <v>1855</v>
      </c>
      <c r="J1348" s="13" t="s">
        <v>1120</v>
      </c>
    </row>
    <row r="1349" spans="1:13" s="13" customFormat="1" ht="14.25">
      <c r="A1349" s="4" t="s">
        <v>56</v>
      </c>
      <c r="B1349" s="4" t="s">
        <v>398</v>
      </c>
      <c r="C1349" s="4" t="s">
        <v>403</v>
      </c>
      <c r="D1349" s="4" t="s">
        <v>4051</v>
      </c>
      <c r="E1349" s="4" t="s">
        <v>4052</v>
      </c>
      <c r="F1349" s="4" t="s">
        <v>1952</v>
      </c>
      <c r="G1349" s="21"/>
      <c r="H1349" s="21" t="s">
        <v>4053</v>
      </c>
      <c r="I1349" s="249" t="s">
        <v>1855</v>
      </c>
      <c r="J1349" s="13" t="s">
        <v>1120</v>
      </c>
    </row>
    <row r="1350" spans="1:13" s="13" customFormat="1" ht="14.25">
      <c r="A1350" s="4" t="s">
        <v>56</v>
      </c>
      <c r="B1350" s="4" t="s">
        <v>398</v>
      </c>
      <c r="C1350" s="4" t="s">
        <v>403</v>
      </c>
      <c r="D1350" s="4" t="s">
        <v>4054</v>
      </c>
      <c r="E1350" s="4" t="s">
        <v>4055</v>
      </c>
      <c r="F1350" s="4" t="s">
        <v>1952</v>
      </c>
      <c r="G1350" s="21"/>
      <c r="H1350" s="21" t="s">
        <v>4056</v>
      </c>
      <c r="I1350" s="249" t="s">
        <v>1855</v>
      </c>
      <c r="J1350" s="13" t="s">
        <v>1120</v>
      </c>
    </row>
    <row r="1351" spans="1:13" s="13" customFormat="1" ht="14.25">
      <c r="A1351" s="4" t="s">
        <v>56</v>
      </c>
      <c r="B1351" s="4" t="s">
        <v>398</v>
      </c>
      <c r="C1351" s="4" t="s">
        <v>403</v>
      </c>
      <c r="D1351" s="4" t="s">
        <v>4028</v>
      </c>
      <c r="E1351" s="4" t="s">
        <v>4029</v>
      </c>
      <c r="F1351" s="4" t="s">
        <v>1952</v>
      </c>
      <c r="G1351" s="21"/>
      <c r="H1351" s="21" t="s">
        <v>4030</v>
      </c>
      <c r="I1351" s="249" t="s">
        <v>1855</v>
      </c>
      <c r="J1351" s="13" t="s">
        <v>1120</v>
      </c>
    </row>
    <row r="1352" spans="1:13" s="182" customFormat="1">
      <c r="A1352" s="4" t="s">
        <v>56</v>
      </c>
      <c r="B1352" s="4" t="s">
        <v>398</v>
      </c>
      <c r="C1352" s="4" t="s">
        <v>403</v>
      </c>
      <c r="D1352" s="4" t="s">
        <v>4057</v>
      </c>
      <c r="E1352" s="4" t="s">
        <v>4058</v>
      </c>
      <c r="F1352" s="4" t="s">
        <v>1952</v>
      </c>
      <c r="G1352" s="21"/>
      <c r="H1352" s="21" t="s">
        <v>4059</v>
      </c>
      <c r="I1352" s="249" t="s">
        <v>1855</v>
      </c>
      <c r="J1352" s="13" t="s">
        <v>1120</v>
      </c>
      <c r="K1352" s="13"/>
      <c r="L1352" s="13"/>
      <c r="M1352" s="13"/>
    </row>
    <row r="1353" spans="1:13" s="13" customFormat="1" ht="14.25">
      <c r="A1353" s="4" t="s">
        <v>56</v>
      </c>
      <c r="B1353" s="4" t="s">
        <v>398</v>
      </c>
      <c r="C1353" s="4" t="s">
        <v>403</v>
      </c>
      <c r="D1353" s="4" t="s">
        <v>4060</v>
      </c>
      <c r="E1353" s="4" t="s">
        <v>4061</v>
      </c>
      <c r="F1353" s="4" t="s">
        <v>1952</v>
      </c>
      <c r="G1353" s="21"/>
      <c r="H1353" s="21" t="s">
        <v>4062</v>
      </c>
      <c r="I1353" s="249" t="s">
        <v>1855</v>
      </c>
      <c r="J1353" s="13" t="s">
        <v>1120</v>
      </c>
    </row>
    <row r="1354" spans="1:13" s="13" customFormat="1" ht="14.25">
      <c r="A1354" s="4" t="s">
        <v>56</v>
      </c>
      <c r="B1354" s="4" t="s">
        <v>398</v>
      </c>
      <c r="C1354" s="4" t="s">
        <v>403</v>
      </c>
      <c r="D1354" s="4" t="s">
        <v>4063</v>
      </c>
      <c r="E1354" s="4" t="s">
        <v>4064</v>
      </c>
      <c r="F1354" s="4" t="s">
        <v>1952</v>
      </c>
      <c r="G1354" s="21"/>
      <c r="H1354" s="21" t="s">
        <v>4065</v>
      </c>
      <c r="I1354" s="249" t="s">
        <v>1855</v>
      </c>
      <c r="J1354" s="13" t="s">
        <v>1120</v>
      </c>
    </row>
    <row r="1355" spans="1:13" s="13" customFormat="1">
      <c r="A1355" s="175" t="s">
        <v>56</v>
      </c>
      <c r="B1355" s="175" t="s">
        <v>398</v>
      </c>
      <c r="C1355" s="175" t="s">
        <v>405</v>
      </c>
      <c r="D1355" s="175" t="s">
        <v>2219</v>
      </c>
      <c r="E1355" s="175" t="s">
        <v>15892</v>
      </c>
      <c r="F1355" s="175" t="s">
        <v>1952</v>
      </c>
      <c r="G1355" s="246" t="s">
        <v>14353</v>
      </c>
      <c r="H1355" s="252" t="s">
        <v>3850</v>
      </c>
      <c r="I1355" s="246" t="s">
        <v>1954</v>
      </c>
      <c r="J1355" s="182" t="s">
        <v>1120</v>
      </c>
    </row>
    <row r="1356" spans="1:13" s="13" customFormat="1" ht="14.25">
      <c r="A1356" s="4" t="s">
        <v>56</v>
      </c>
      <c r="B1356" s="4" t="s">
        <v>398</v>
      </c>
      <c r="C1356" s="4" t="s">
        <v>405</v>
      </c>
      <c r="D1356" s="4" t="s">
        <v>4066</v>
      </c>
      <c r="E1356" s="4" t="s">
        <v>4067</v>
      </c>
      <c r="F1356" s="4" t="s">
        <v>2057</v>
      </c>
      <c r="G1356" s="21"/>
      <c r="H1356" s="21" t="s">
        <v>4068</v>
      </c>
      <c r="I1356" s="249" t="s">
        <v>1855</v>
      </c>
      <c r="J1356" s="13" t="s">
        <v>1120</v>
      </c>
    </row>
    <row r="1357" spans="1:13" s="13" customFormat="1" ht="14.25">
      <c r="A1357" s="4" t="s">
        <v>56</v>
      </c>
      <c r="B1357" s="4" t="s">
        <v>398</v>
      </c>
      <c r="C1357" s="4" t="s">
        <v>405</v>
      </c>
      <c r="D1357" s="4" t="s">
        <v>4069</v>
      </c>
      <c r="E1357" s="4" t="s">
        <v>4070</v>
      </c>
      <c r="F1357" s="4" t="s">
        <v>2057</v>
      </c>
      <c r="G1357" s="21"/>
      <c r="H1357" s="21" t="s">
        <v>4071</v>
      </c>
      <c r="I1357" s="249" t="s">
        <v>1855</v>
      </c>
      <c r="J1357" s="13" t="s">
        <v>1120</v>
      </c>
    </row>
    <row r="1358" spans="1:13" s="13" customFormat="1" ht="14.25">
      <c r="A1358" s="4" t="s">
        <v>56</v>
      </c>
      <c r="B1358" s="4" t="s">
        <v>398</v>
      </c>
      <c r="C1358" s="4" t="s">
        <v>405</v>
      </c>
      <c r="D1358" s="4" t="s">
        <v>4072</v>
      </c>
      <c r="E1358" s="4" t="s">
        <v>4073</v>
      </c>
      <c r="F1358" s="4" t="s">
        <v>1952</v>
      </c>
      <c r="G1358" s="21"/>
      <c r="H1358" s="21" t="s">
        <v>4074</v>
      </c>
      <c r="I1358" s="249" t="s">
        <v>1855</v>
      </c>
      <c r="J1358" s="13" t="s">
        <v>1120</v>
      </c>
    </row>
    <row r="1359" spans="1:13" s="13" customFormat="1" ht="14.25">
      <c r="A1359" s="4" t="s">
        <v>56</v>
      </c>
      <c r="B1359" s="4" t="s">
        <v>398</v>
      </c>
      <c r="C1359" s="4" t="s">
        <v>405</v>
      </c>
      <c r="D1359" s="4" t="s">
        <v>4075</v>
      </c>
      <c r="E1359" s="4" t="s">
        <v>4076</v>
      </c>
      <c r="F1359" s="4" t="s">
        <v>1952</v>
      </c>
      <c r="G1359" s="21"/>
      <c r="H1359" s="21" t="s">
        <v>4077</v>
      </c>
      <c r="I1359" s="249" t="s">
        <v>1855</v>
      </c>
      <c r="J1359" s="13" t="s">
        <v>1120</v>
      </c>
    </row>
    <row r="1360" spans="1:13" s="13" customFormat="1" ht="14.25">
      <c r="A1360" s="4" t="s">
        <v>56</v>
      </c>
      <c r="B1360" s="4" t="s">
        <v>398</v>
      </c>
      <c r="C1360" s="4" t="s">
        <v>405</v>
      </c>
      <c r="D1360" s="4" t="s">
        <v>4078</v>
      </c>
      <c r="E1360" s="4" t="s">
        <v>4079</v>
      </c>
      <c r="F1360" s="4" t="s">
        <v>1952</v>
      </c>
      <c r="G1360" s="21"/>
      <c r="H1360" s="21" t="s">
        <v>4080</v>
      </c>
      <c r="I1360" s="249" t="s">
        <v>1855</v>
      </c>
      <c r="J1360" s="13" t="s">
        <v>1120</v>
      </c>
    </row>
    <row r="1361" spans="1:13" s="13" customFormat="1" ht="14.25">
      <c r="A1361" s="4" t="s">
        <v>56</v>
      </c>
      <c r="B1361" s="4" t="s">
        <v>398</v>
      </c>
      <c r="C1361" s="4" t="s">
        <v>405</v>
      </c>
      <c r="D1361" s="4" t="s">
        <v>4081</v>
      </c>
      <c r="E1361" s="4" t="s">
        <v>4082</v>
      </c>
      <c r="F1361" s="4" t="s">
        <v>2057</v>
      </c>
      <c r="G1361" s="21"/>
      <c r="H1361" s="21" t="s">
        <v>4083</v>
      </c>
      <c r="I1361" s="249" t="s">
        <v>1855</v>
      </c>
      <c r="J1361" s="13" t="s">
        <v>1120</v>
      </c>
    </row>
    <row r="1362" spans="1:13" s="13" customFormat="1" ht="14.25">
      <c r="A1362" s="4" t="s">
        <v>56</v>
      </c>
      <c r="B1362" s="4" t="s">
        <v>398</v>
      </c>
      <c r="C1362" s="4" t="s">
        <v>405</v>
      </c>
      <c r="D1362" s="4" t="s">
        <v>4084</v>
      </c>
      <c r="E1362" s="4" t="s">
        <v>4085</v>
      </c>
      <c r="F1362" s="4" t="s">
        <v>1952</v>
      </c>
      <c r="G1362" s="21"/>
      <c r="H1362" s="21" t="s">
        <v>4086</v>
      </c>
      <c r="I1362" s="249" t="s">
        <v>1855</v>
      </c>
      <c r="J1362" s="13" t="s">
        <v>1120</v>
      </c>
    </row>
    <row r="1363" spans="1:13" s="13" customFormat="1" ht="14.25">
      <c r="A1363" s="4" t="s">
        <v>56</v>
      </c>
      <c r="B1363" s="4" t="s">
        <v>398</v>
      </c>
      <c r="C1363" s="4" t="s">
        <v>405</v>
      </c>
      <c r="D1363" s="4" t="s">
        <v>4087</v>
      </c>
      <c r="E1363" s="4" t="s">
        <v>4088</v>
      </c>
      <c r="F1363" s="4" t="s">
        <v>1952</v>
      </c>
      <c r="G1363" s="21"/>
      <c r="H1363" s="21" t="s">
        <v>4089</v>
      </c>
      <c r="I1363" s="249" t="s">
        <v>1855</v>
      </c>
      <c r="J1363" s="13" t="s">
        <v>1120</v>
      </c>
    </row>
    <row r="1364" spans="1:13" s="13" customFormat="1" ht="14.25">
      <c r="A1364" s="4" t="s">
        <v>56</v>
      </c>
      <c r="B1364" s="4" t="s">
        <v>398</v>
      </c>
      <c r="C1364" s="4" t="s">
        <v>405</v>
      </c>
      <c r="D1364" s="4" t="s">
        <v>4090</v>
      </c>
      <c r="E1364" s="4" t="s">
        <v>4091</v>
      </c>
      <c r="F1364" s="4" t="s">
        <v>4092</v>
      </c>
      <c r="G1364" s="21"/>
      <c r="H1364" s="21" t="s">
        <v>4093</v>
      </c>
      <c r="I1364" s="249" t="s">
        <v>1855</v>
      </c>
      <c r="J1364" s="13" t="s">
        <v>1120</v>
      </c>
    </row>
    <row r="1365" spans="1:13" s="13" customFormat="1" ht="14.25">
      <c r="A1365" s="4" t="s">
        <v>56</v>
      </c>
      <c r="B1365" s="4" t="s">
        <v>398</v>
      </c>
      <c r="C1365" s="4" t="s">
        <v>405</v>
      </c>
      <c r="D1365" s="4" t="s">
        <v>4094</v>
      </c>
      <c r="E1365" s="4" t="s">
        <v>4095</v>
      </c>
      <c r="F1365" s="4" t="s">
        <v>1952</v>
      </c>
      <c r="G1365" s="21"/>
      <c r="H1365" s="21" t="s">
        <v>4096</v>
      </c>
      <c r="I1365" s="249" t="s">
        <v>1855</v>
      </c>
      <c r="J1365" s="13" t="s">
        <v>1120</v>
      </c>
    </row>
    <row r="1366" spans="1:13" s="13" customFormat="1">
      <c r="A1366" s="4" t="s">
        <v>56</v>
      </c>
      <c r="B1366" s="4" t="s">
        <v>398</v>
      </c>
      <c r="C1366" s="4" t="s">
        <v>405</v>
      </c>
      <c r="D1366" s="4" t="s">
        <v>4097</v>
      </c>
      <c r="E1366" s="4" t="s">
        <v>4098</v>
      </c>
      <c r="F1366" s="4" t="s">
        <v>1952</v>
      </c>
      <c r="G1366" s="21"/>
      <c r="H1366" s="21" t="s">
        <v>4099</v>
      </c>
      <c r="I1366" s="249" t="s">
        <v>1855</v>
      </c>
      <c r="J1366" s="13" t="s">
        <v>1120</v>
      </c>
      <c r="K1366" s="182"/>
      <c r="L1366" s="182"/>
      <c r="M1366" s="182"/>
    </row>
    <row r="1367" spans="1:13" s="13" customFormat="1">
      <c r="A1367" s="175" t="s">
        <v>56</v>
      </c>
      <c r="B1367" s="175" t="s">
        <v>398</v>
      </c>
      <c r="C1367" s="175" t="s">
        <v>407</v>
      </c>
      <c r="D1367" s="175" t="s">
        <v>2219</v>
      </c>
      <c r="E1367" s="175" t="s">
        <v>15892</v>
      </c>
      <c r="F1367" s="175" t="s">
        <v>1952</v>
      </c>
      <c r="G1367" s="252" t="s">
        <v>14353</v>
      </c>
      <c r="H1367" s="252" t="s">
        <v>3850</v>
      </c>
      <c r="I1367" s="246" t="s">
        <v>1954</v>
      </c>
      <c r="J1367" s="182" t="s">
        <v>1120</v>
      </c>
    </row>
    <row r="1368" spans="1:13" s="13" customFormat="1" ht="14.25">
      <c r="A1368" s="4" t="s">
        <v>56</v>
      </c>
      <c r="B1368" s="4" t="s">
        <v>398</v>
      </c>
      <c r="C1368" s="4" t="s">
        <v>407</v>
      </c>
      <c r="D1368" s="4" t="s">
        <v>4100</v>
      </c>
      <c r="E1368" s="4" t="s">
        <v>4101</v>
      </c>
      <c r="F1368" s="4" t="s">
        <v>1952</v>
      </c>
      <c r="G1368" s="21"/>
      <c r="H1368" s="21" t="s">
        <v>4102</v>
      </c>
      <c r="I1368" s="249" t="s">
        <v>1855</v>
      </c>
      <c r="J1368" s="13" t="s">
        <v>1120</v>
      </c>
    </row>
    <row r="1369" spans="1:13" s="13" customFormat="1" ht="14.25">
      <c r="A1369" s="4" t="s">
        <v>56</v>
      </c>
      <c r="B1369" s="4" t="s">
        <v>398</v>
      </c>
      <c r="C1369" s="4" t="s">
        <v>407</v>
      </c>
      <c r="D1369" s="4" t="s">
        <v>4103</v>
      </c>
      <c r="E1369" s="4" t="s">
        <v>4104</v>
      </c>
      <c r="F1369" s="4" t="s">
        <v>1952</v>
      </c>
      <c r="G1369" s="21"/>
      <c r="H1369" s="21" t="s">
        <v>4105</v>
      </c>
      <c r="I1369" s="249" t="s">
        <v>1855</v>
      </c>
      <c r="J1369" s="13" t="s">
        <v>1120</v>
      </c>
    </row>
    <row r="1370" spans="1:13" s="13" customFormat="1" ht="14.25">
      <c r="A1370" s="4" t="s">
        <v>56</v>
      </c>
      <c r="B1370" s="4" t="s">
        <v>398</v>
      </c>
      <c r="C1370" s="4" t="s">
        <v>407</v>
      </c>
      <c r="D1370" s="4" t="s">
        <v>4106</v>
      </c>
      <c r="E1370" s="4" t="s">
        <v>4107</v>
      </c>
      <c r="F1370" s="4" t="s">
        <v>1952</v>
      </c>
      <c r="G1370" s="21"/>
      <c r="H1370" s="21" t="s">
        <v>4108</v>
      </c>
      <c r="I1370" s="249" t="s">
        <v>1855</v>
      </c>
      <c r="J1370" s="13" t="s">
        <v>1120</v>
      </c>
    </row>
    <row r="1371" spans="1:13" s="13" customFormat="1" ht="14.25">
      <c r="A1371" s="4" t="s">
        <v>56</v>
      </c>
      <c r="B1371" s="4" t="s">
        <v>398</v>
      </c>
      <c r="C1371" s="4" t="s">
        <v>407</v>
      </c>
      <c r="D1371" s="4" t="s">
        <v>4109</v>
      </c>
      <c r="E1371" s="4" t="s">
        <v>4110</v>
      </c>
      <c r="F1371" s="4" t="s">
        <v>1952</v>
      </c>
      <c r="G1371" s="21"/>
      <c r="H1371" s="21" t="s">
        <v>4111</v>
      </c>
      <c r="I1371" s="249" t="s">
        <v>1855</v>
      </c>
      <c r="J1371" s="13" t="s">
        <v>1120</v>
      </c>
    </row>
    <row r="1372" spans="1:13" s="13" customFormat="1" ht="14.25">
      <c r="A1372" s="4" t="s">
        <v>56</v>
      </c>
      <c r="B1372" s="4" t="s">
        <v>398</v>
      </c>
      <c r="C1372" s="4" t="s">
        <v>407</v>
      </c>
      <c r="D1372" s="4" t="s">
        <v>4112</v>
      </c>
      <c r="E1372" s="4" t="s">
        <v>4113</v>
      </c>
      <c r="F1372" s="4" t="s">
        <v>1952</v>
      </c>
      <c r="G1372" s="21"/>
      <c r="H1372" s="21" t="s">
        <v>4114</v>
      </c>
      <c r="I1372" s="249" t="s">
        <v>1855</v>
      </c>
      <c r="J1372" s="13" t="s">
        <v>1120</v>
      </c>
    </row>
    <row r="1373" spans="1:13" s="13" customFormat="1" ht="14.25">
      <c r="A1373" s="4" t="s">
        <v>56</v>
      </c>
      <c r="B1373" s="4" t="s">
        <v>398</v>
      </c>
      <c r="C1373" s="4" t="s">
        <v>407</v>
      </c>
      <c r="D1373" s="4" t="s">
        <v>4115</v>
      </c>
      <c r="E1373" s="4" t="s">
        <v>4116</v>
      </c>
      <c r="F1373" s="4" t="s">
        <v>1952</v>
      </c>
      <c r="G1373" s="21"/>
      <c r="H1373" s="21" t="s">
        <v>4117</v>
      </c>
      <c r="I1373" s="249" t="s">
        <v>1855</v>
      </c>
      <c r="J1373" s="13" t="s">
        <v>1120</v>
      </c>
    </row>
    <row r="1374" spans="1:13" s="13" customFormat="1" ht="14.25">
      <c r="A1374" s="4" t="s">
        <v>56</v>
      </c>
      <c r="B1374" s="4" t="s">
        <v>398</v>
      </c>
      <c r="C1374" s="4" t="s">
        <v>407</v>
      </c>
      <c r="D1374" s="4" t="s">
        <v>4118</v>
      </c>
      <c r="E1374" s="4" t="s">
        <v>4119</v>
      </c>
      <c r="F1374" s="4" t="s">
        <v>1952</v>
      </c>
      <c r="G1374" s="21"/>
      <c r="H1374" s="21" t="s">
        <v>4120</v>
      </c>
      <c r="I1374" s="249" t="s">
        <v>1855</v>
      </c>
      <c r="J1374" s="13" t="s">
        <v>1120</v>
      </c>
    </row>
    <row r="1375" spans="1:13" s="13" customFormat="1" ht="14.25">
      <c r="A1375" s="4" t="s">
        <v>56</v>
      </c>
      <c r="B1375" s="4" t="s">
        <v>398</v>
      </c>
      <c r="C1375" s="4" t="s">
        <v>407</v>
      </c>
      <c r="D1375" s="4" t="s">
        <v>4121</v>
      </c>
      <c r="E1375" s="4" t="s">
        <v>4122</v>
      </c>
      <c r="F1375" s="4" t="s">
        <v>1952</v>
      </c>
      <c r="G1375" s="21"/>
      <c r="H1375" s="21" t="s">
        <v>4123</v>
      </c>
      <c r="I1375" s="249" t="s">
        <v>1855</v>
      </c>
      <c r="J1375" s="13" t="s">
        <v>1120</v>
      </c>
    </row>
    <row r="1376" spans="1:13" s="13" customFormat="1" ht="14.25">
      <c r="A1376" s="734" t="s">
        <v>56</v>
      </c>
      <c r="B1376" s="734" t="s">
        <v>398</v>
      </c>
      <c r="C1376" s="734" t="s">
        <v>407</v>
      </c>
      <c r="D1376" s="734" t="s">
        <v>13402</v>
      </c>
      <c r="E1376" s="734" t="s">
        <v>15897</v>
      </c>
      <c r="F1376" s="734" t="s">
        <v>1952</v>
      </c>
      <c r="G1376" s="735"/>
      <c r="H1376" s="735" t="s">
        <v>13403</v>
      </c>
      <c r="I1376" s="736"/>
      <c r="J1376" s="737" t="s">
        <v>15898</v>
      </c>
      <c r="K1376" s="737"/>
    </row>
    <row r="1377" spans="1:10" s="13" customFormat="1">
      <c r="A1377" s="175" t="s">
        <v>56</v>
      </c>
      <c r="B1377" s="175" t="s">
        <v>398</v>
      </c>
      <c r="C1377" s="175" t="s">
        <v>409</v>
      </c>
      <c r="D1377" s="175" t="s">
        <v>2219</v>
      </c>
      <c r="E1377" s="175" t="s">
        <v>15892</v>
      </c>
      <c r="F1377" s="175" t="s">
        <v>1952</v>
      </c>
      <c r="G1377" s="252" t="s">
        <v>14353</v>
      </c>
      <c r="H1377" s="252" t="s">
        <v>3850</v>
      </c>
      <c r="I1377" s="246" t="s">
        <v>1954</v>
      </c>
      <c r="J1377" s="182" t="s">
        <v>1120</v>
      </c>
    </row>
    <row r="1378" spans="1:10" s="13" customFormat="1" ht="14.25">
      <c r="A1378" s="4" t="s">
        <v>56</v>
      </c>
      <c r="B1378" s="4" t="s">
        <v>398</v>
      </c>
      <c r="C1378" s="4" t="s">
        <v>409</v>
      </c>
      <c r="D1378" s="4" t="s">
        <v>4124</v>
      </c>
      <c r="E1378" s="4" t="s">
        <v>3970</v>
      </c>
      <c r="F1378" s="4" t="s">
        <v>1952</v>
      </c>
      <c r="G1378" s="21"/>
      <c r="H1378" s="21" t="s">
        <v>4125</v>
      </c>
      <c r="I1378" s="249" t="s">
        <v>1855</v>
      </c>
      <c r="J1378" s="13" t="s">
        <v>1120</v>
      </c>
    </row>
    <row r="1379" spans="1:10" s="13" customFormat="1" ht="14.25">
      <c r="A1379" s="4" t="s">
        <v>56</v>
      </c>
      <c r="B1379" s="4" t="s">
        <v>398</v>
      </c>
      <c r="C1379" s="4" t="s">
        <v>409</v>
      </c>
      <c r="D1379" s="4" t="s">
        <v>4126</v>
      </c>
      <c r="E1379" s="4" t="s">
        <v>4127</v>
      </c>
      <c r="F1379" s="4" t="s">
        <v>1952</v>
      </c>
      <c r="G1379" s="21"/>
      <c r="H1379" s="21" t="s">
        <v>4128</v>
      </c>
      <c r="I1379" s="249" t="s">
        <v>1855</v>
      </c>
      <c r="J1379" s="13" t="s">
        <v>1120</v>
      </c>
    </row>
    <row r="1380" spans="1:10" s="13" customFormat="1" ht="14.25">
      <c r="A1380" s="4" t="s">
        <v>56</v>
      </c>
      <c r="B1380" s="4" t="s">
        <v>398</v>
      </c>
      <c r="C1380" s="4" t="s">
        <v>409</v>
      </c>
      <c r="D1380" s="4" t="s">
        <v>4129</v>
      </c>
      <c r="E1380" s="4" t="s">
        <v>3964</v>
      </c>
      <c r="F1380" s="4" t="s">
        <v>1952</v>
      </c>
      <c r="G1380" s="21"/>
      <c r="H1380" s="21" t="s">
        <v>4130</v>
      </c>
      <c r="I1380" s="249" t="s">
        <v>1855</v>
      </c>
      <c r="J1380" s="13" t="s">
        <v>1120</v>
      </c>
    </row>
    <row r="1381" spans="1:10" s="13" customFormat="1" ht="14.25">
      <c r="A1381" s="4" t="s">
        <v>56</v>
      </c>
      <c r="B1381" s="4" t="s">
        <v>398</v>
      </c>
      <c r="C1381" s="4" t="s">
        <v>409</v>
      </c>
      <c r="D1381" s="4" t="s">
        <v>4131</v>
      </c>
      <c r="E1381" s="4" t="s">
        <v>4132</v>
      </c>
      <c r="F1381" s="4" t="s">
        <v>1952</v>
      </c>
      <c r="G1381" s="21"/>
      <c r="H1381" s="21" t="s">
        <v>4133</v>
      </c>
      <c r="I1381" s="249" t="s">
        <v>1855</v>
      </c>
      <c r="J1381" s="13" t="s">
        <v>1120</v>
      </c>
    </row>
    <row r="1382" spans="1:10" s="13" customFormat="1" ht="14.25">
      <c r="A1382" s="4" t="s">
        <v>56</v>
      </c>
      <c r="B1382" s="4" t="s">
        <v>398</v>
      </c>
      <c r="C1382" s="4" t="s">
        <v>409</v>
      </c>
      <c r="D1382" s="4" t="s">
        <v>4134</v>
      </c>
      <c r="E1382" s="4" t="s">
        <v>4135</v>
      </c>
      <c r="F1382" s="4" t="s">
        <v>1952</v>
      </c>
      <c r="G1382" s="21"/>
      <c r="H1382" s="21" t="s">
        <v>4136</v>
      </c>
      <c r="I1382" s="249" t="s">
        <v>1855</v>
      </c>
      <c r="J1382" s="13" t="s">
        <v>1120</v>
      </c>
    </row>
    <row r="1383" spans="1:10" s="13" customFormat="1" ht="14.25">
      <c r="A1383" s="4" t="s">
        <v>56</v>
      </c>
      <c r="B1383" s="4" t="s">
        <v>398</v>
      </c>
      <c r="C1383" s="4" t="s">
        <v>409</v>
      </c>
      <c r="D1383" s="4" t="s">
        <v>4137</v>
      </c>
      <c r="E1383" s="4" t="s">
        <v>4138</v>
      </c>
      <c r="F1383" s="4" t="s">
        <v>1952</v>
      </c>
      <c r="G1383" s="21"/>
      <c r="H1383" s="21" t="s">
        <v>4139</v>
      </c>
      <c r="I1383" s="249" t="s">
        <v>1855</v>
      </c>
      <c r="J1383" s="13" t="s">
        <v>1120</v>
      </c>
    </row>
    <row r="1384" spans="1:10" s="13" customFormat="1" ht="14.25">
      <c r="A1384" s="4" t="s">
        <v>56</v>
      </c>
      <c r="B1384" s="4" t="s">
        <v>398</v>
      </c>
      <c r="C1384" s="4" t="s">
        <v>409</v>
      </c>
      <c r="D1384" s="4" t="s">
        <v>4140</v>
      </c>
      <c r="E1384" s="4" t="s">
        <v>4141</v>
      </c>
      <c r="F1384" s="4" t="s">
        <v>1952</v>
      </c>
      <c r="G1384" s="21"/>
      <c r="H1384" s="21" t="s">
        <v>4142</v>
      </c>
      <c r="I1384" s="249" t="s">
        <v>1855</v>
      </c>
      <c r="J1384" s="13" t="s">
        <v>1120</v>
      </c>
    </row>
    <row r="1385" spans="1:10" s="13" customFormat="1" ht="14.25">
      <c r="A1385" s="4" t="s">
        <v>56</v>
      </c>
      <c r="B1385" s="4" t="s">
        <v>398</v>
      </c>
      <c r="C1385" s="4" t="s">
        <v>409</v>
      </c>
      <c r="D1385" s="4" t="s">
        <v>4143</v>
      </c>
      <c r="E1385" s="4" t="s">
        <v>4144</v>
      </c>
      <c r="F1385" s="4" t="s">
        <v>1952</v>
      </c>
      <c r="G1385" s="21"/>
      <c r="H1385" s="21" t="s">
        <v>4145</v>
      </c>
      <c r="I1385" s="249" t="s">
        <v>1855</v>
      </c>
      <c r="J1385" s="13" t="s">
        <v>1120</v>
      </c>
    </row>
    <row r="1386" spans="1:10" s="13" customFormat="1" ht="14.25">
      <c r="A1386" s="4" t="s">
        <v>56</v>
      </c>
      <c r="B1386" s="4" t="s">
        <v>398</v>
      </c>
      <c r="C1386" s="4" t="s">
        <v>409</v>
      </c>
      <c r="D1386" s="4" t="s">
        <v>4146</v>
      </c>
      <c r="E1386" s="4" t="s">
        <v>4147</v>
      </c>
      <c r="F1386" s="4" t="s">
        <v>2057</v>
      </c>
      <c r="G1386" s="21"/>
      <c r="H1386" s="21" t="s">
        <v>4148</v>
      </c>
      <c r="I1386" s="249" t="s">
        <v>1855</v>
      </c>
      <c r="J1386" s="13" t="s">
        <v>1120</v>
      </c>
    </row>
    <row r="1387" spans="1:10" s="13" customFormat="1" ht="14.25">
      <c r="A1387" s="4" t="s">
        <v>56</v>
      </c>
      <c r="B1387" s="4" t="s">
        <v>398</v>
      </c>
      <c r="C1387" s="4" t="s">
        <v>409</v>
      </c>
      <c r="D1387" s="4" t="s">
        <v>4149</v>
      </c>
      <c r="E1387" s="4" t="s">
        <v>4150</v>
      </c>
      <c r="F1387" s="4" t="s">
        <v>1952</v>
      </c>
      <c r="G1387" s="21"/>
      <c r="H1387" s="21" t="s">
        <v>4151</v>
      </c>
      <c r="I1387" s="249" t="s">
        <v>1855</v>
      </c>
      <c r="J1387" s="13" t="s">
        <v>1120</v>
      </c>
    </row>
    <row r="1388" spans="1:10" s="13" customFormat="1" ht="14.25">
      <c r="A1388" s="4" t="s">
        <v>56</v>
      </c>
      <c r="B1388" s="4" t="s">
        <v>398</v>
      </c>
      <c r="C1388" s="4" t="s">
        <v>409</v>
      </c>
      <c r="D1388" s="4" t="s">
        <v>4152</v>
      </c>
      <c r="E1388" s="4" t="s">
        <v>4153</v>
      </c>
      <c r="F1388" s="4" t="s">
        <v>1952</v>
      </c>
      <c r="G1388" s="21"/>
      <c r="H1388" s="21" t="s">
        <v>4154</v>
      </c>
      <c r="I1388" s="249" t="s">
        <v>1855</v>
      </c>
      <c r="J1388" s="13" t="s">
        <v>1120</v>
      </c>
    </row>
    <row r="1389" spans="1:10" s="13" customFormat="1">
      <c r="A1389" s="175" t="s">
        <v>56</v>
      </c>
      <c r="B1389" s="175" t="s">
        <v>398</v>
      </c>
      <c r="C1389" s="175" t="s">
        <v>588</v>
      </c>
      <c r="D1389" s="175" t="s">
        <v>2219</v>
      </c>
      <c r="E1389" s="175" t="s">
        <v>15892</v>
      </c>
      <c r="F1389" s="175" t="s">
        <v>1952</v>
      </c>
      <c r="G1389" s="252" t="s">
        <v>14353</v>
      </c>
      <c r="H1389" s="252" t="s">
        <v>3850</v>
      </c>
      <c r="I1389" s="246" t="s">
        <v>1954</v>
      </c>
      <c r="J1389" s="182" t="s">
        <v>1120</v>
      </c>
    </row>
    <row r="1390" spans="1:10" s="13" customFormat="1" ht="14.25">
      <c r="A1390" s="4" t="s">
        <v>56</v>
      </c>
      <c r="B1390" s="4" t="s">
        <v>398</v>
      </c>
      <c r="C1390" s="4" t="s">
        <v>588</v>
      </c>
      <c r="D1390" s="4" t="s">
        <v>4155</v>
      </c>
      <c r="E1390" s="4" t="s">
        <v>4156</v>
      </c>
      <c r="F1390" s="4" t="s">
        <v>1952</v>
      </c>
      <c r="G1390" s="21"/>
      <c r="H1390" s="21" t="s">
        <v>4157</v>
      </c>
      <c r="I1390" s="249" t="s">
        <v>1855</v>
      </c>
      <c r="J1390" s="13" t="s">
        <v>1120</v>
      </c>
    </row>
    <row r="1391" spans="1:10" s="13" customFormat="1" ht="14.25">
      <c r="A1391" s="4" t="s">
        <v>56</v>
      </c>
      <c r="B1391" s="4" t="s">
        <v>398</v>
      </c>
      <c r="C1391" s="4" t="s">
        <v>588</v>
      </c>
      <c r="D1391" s="4" t="s">
        <v>4158</v>
      </c>
      <c r="E1391" s="4" t="s">
        <v>4156</v>
      </c>
      <c r="F1391" s="4" t="s">
        <v>2057</v>
      </c>
      <c r="G1391" s="21"/>
      <c r="H1391" s="21" t="s">
        <v>4159</v>
      </c>
      <c r="I1391" s="249" t="s">
        <v>1855</v>
      </c>
      <c r="J1391" s="13" t="s">
        <v>1120</v>
      </c>
    </row>
    <row r="1392" spans="1:10" s="13" customFormat="1" ht="14.25">
      <c r="A1392" s="4" t="s">
        <v>56</v>
      </c>
      <c r="B1392" s="4" t="s">
        <v>398</v>
      </c>
      <c r="C1392" s="4" t="s">
        <v>588</v>
      </c>
      <c r="D1392" s="4" t="s">
        <v>4160</v>
      </c>
      <c r="E1392" s="4" t="s">
        <v>4156</v>
      </c>
      <c r="F1392" s="4" t="s">
        <v>1952</v>
      </c>
      <c r="G1392" s="21"/>
      <c r="H1392" s="21" t="s">
        <v>4161</v>
      </c>
      <c r="I1392" s="249" t="s">
        <v>1855</v>
      </c>
      <c r="J1392" s="13" t="s">
        <v>1120</v>
      </c>
    </row>
    <row r="1393" spans="1:13" s="13" customFormat="1" ht="14.25">
      <c r="A1393" s="4" t="s">
        <v>56</v>
      </c>
      <c r="B1393" s="4" t="s">
        <v>398</v>
      </c>
      <c r="C1393" s="4" t="s">
        <v>588</v>
      </c>
      <c r="D1393" s="4" t="s">
        <v>4162</v>
      </c>
      <c r="E1393" s="4" t="s">
        <v>4156</v>
      </c>
      <c r="F1393" s="4" t="s">
        <v>2057</v>
      </c>
      <c r="G1393" s="21"/>
      <c r="H1393" s="21" t="s">
        <v>4163</v>
      </c>
      <c r="I1393" s="249" t="s">
        <v>1855</v>
      </c>
      <c r="J1393" s="13" t="s">
        <v>1120</v>
      </c>
    </row>
    <row r="1394" spans="1:13" s="13" customFormat="1" ht="14.25">
      <c r="A1394" s="4" t="s">
        <v>56</v>
      </c>
      <c r="B1394" s="4" t="s">
        <v>398</v>
      </c>
      <c r="C1394" s="4" t="s">
        <v>588</v>
      </c>
      <c r="D1394" s="4" t="s">
        <v>4164</v>
      </c>
      <c r="E1394" s="4" t="s">
        <v>4156</v>
      </c>
      <c r="F1394" s="4" t="s">
        <v>1952</v>
      </c>
      <c r="G1394" s="21"/>
      <c r="H1394" s="21" t="s">
        <v>4165</v>
      </c>
      <c r="I1394" s="249" t="s">
        <v>1855</v>
      </c>
      <c r="J1394" s="13" t="s">
        <v>1120</v>
      </c>
    </row>
    <row r="1395" spans="1:13" s="182" customFormat="1">
      <c r="A1395" s="4" t="s">
        <v>56</v>
      </c>
      <c r="B1395" s="4" t="s">
        <v>398</v>
      </c>
      <c r="C1395" s="4" t="s">
        <v>588</v>
      </c>
      <c r="D1395" s="4" t="s">
        <v>4166</v>
      </c>
      <c r="E1395" s="4" t="s">
        <v>4156</v>
      </c>
      <c r="F1395" s="4" t="s">
        <v>1952</v>
      </c>
      <c r="G1395" s="21"/>
      <c r="H1395" s="21" t="s">
        <v>4167</v>
      </c>
      <c r="I1395" s="249" t="s">
        <v>1855</v>
      </c>
      <c r="J1395" s="13" t="s">
        <v>1120</v>
      </c>
      <c r="K1395" s="13"/>
      <c r="L1395" s="13"/>
      <c r="M1395" s="13"/>
    </row>
    <row r="1396" spans="1:13" s="13" customFormat="1" ht="14.25">
      <c r="A1396" s="4" t="s">
        <v>56</v>
      </c>
      <c r="B1396" s="4" t="s">
        <v>398</v>
      </c>
      <c r="C1396" s="4" t="s">
        <v>588</v>
      </c>
      <c r="D1396" s="4" t="s">
        <v>4168</v>
      </c>
      <c r="E1396" s="4" t="s">
        <v>4156</v>
      </c>
      <c r="F1396" s="4" t="s">
        <v>2057</v>
      </c>
      <c r="G1396" s="21"/>
      <c r="H1396" s="21" t="s">
        <v>4169</v>
      </c>
      <c r="I1396" s="249" t="s">
        <v>1855</v>
      </c>
      <c r="J1396" s="13" t="s">
        <v>1120</v>
      </c>
    </row>
    <row r="1397" spans="1:13" s="13" customFormat="1" ht="14.25">
      <c r="A1397" s="4" t="s">
        <v>56</v>
      </c>
      <c r="B1397" s="4" t="s">
        <v>398</v>
      </c>
      <c r="C1397" s="4" t="s">
        <v>588</v>
      </c>
      <c r="D1397" s="4" t="s">
        <v>4170</v>
      </c>
      <c r="E1397" s="4" t="s">
        <v>4156</v>
      </c>
      <c r="F1397" s="4" t="s">
        <v>1952</v>
      </c>
      <c r="G1397" s="21"/>
      <c r="H1397" s="21" t="s">
        <v>4171</v>
      </c>
      <c r="I1397" s="249" t="s">
        <v>1855</v>
      </c>
      <c r="J1397" s="13" t="s">
        <v>1120</v>
      </c>
    </row>
    <row r="1398" spans="1:13" s="13" customFormat="1" ht="14.25">
      <c r="A1398" s="4" t="s">
        <v>56</v>
      </c>
      <c r="B1398" s="4" t="s">
        <v>398</v>
      </c>
      <c r="C1398" s="4" t="s">
        <v>588</v>
      </c>
      <c r="D1398" s="4" t="s">
        <v>4172</v>
      </c>
      <c r="E1398" s="4" t="s">
        <v>4156</v>
      </c>
      <c r="F1398" s="4" t="s">
        <v>1952</v>
      </c>
      <c r="G1398" s="21"/>
      <c r="H1398" s="21" t="s">
        <v>4173</v>
      </c>
      <c r="I1398" s="249" t="s">
        <v>1855</v>
      </c>
      <c r="J1398" s="13" t="s">
        <v>1120</v>
      </c>
    </row>
    <row r="1399" spans="1:13" s="13" customFormat="1" ht="14.25">
      <c r="A1399" s="4" t="s">
        <v>56</v>
      </c>
      <c r="B1399" s="4" t="s">
        <v>398</v>
      </c>
      <c r="C1399" s="4" t="s">
        <v>588</v>
      </c>
      <c r="D1399" s="4" t="s">
        <v>4174</v>
      </c>
      <c r="E1399" s="4" t="s">
        <v>4156</v>
      </c>
      <c r="F1399" s="4" t="s">
        <v>1952</v>
      </c>
      <c r="G1399" s="21"/>
      <c r="H1399" s="21" t="s">
        <v>4175</v>
      </c>
      <c r="I1399" s="249" t="s">
        <v>1855</v>
      </c>
      <c r="J1399" s="13" t="s">
        <v>1120</v>
      </c>
    </row>
    <row r="1400" spans="1:13" s="13" customFormat="1" ht="14.25">
      <c r="A1400" s="4" t="s">
        <v>56</v>
      </c>
      <c r="B1400" s="4" t="s">
        <v>398</v>
      </c>
      <c r="C1400" s="4" t="s">
        <v>588</v>
      </c>
      <c r="D1400" s="4" t="s">
        <v>4176</v>
      </c>
      <c r="E1400" s="4" t="s">
        <v>4156</v>
      </c>
      <c r="F1400" s="4" t="s">
        <v>1952</v>
      </c>
      <c r="G1400" s="21"/>
      <c r="H1400" s="21" t="s">
        <v>4177</v>
      </c>
      <c r="I1400" s="249" t="s">
        <v>1855</v>
      </c>
      <c r="J1400" s="13" t="s">
        <v>1120</v>
      </c>
    </row>
    <row r="1401" spans="1:13" s="13" customFormat="1">
      <c r="A1401" s="175" t="s">
        <v>56</v>
      </c>
      <c r="B1401" s="175" t="s">
        <v>398</v>
      </c>
      <c r="C1401" s="175" t="s">
        <v>421</v>
      </c>
      <c r="D1401" s="175" t="s">
        <v>2249</v>
      </c>
      <c r="E1401" s="195" t="s">
        <v>15893</v>
      </c>
      <c r="F1401" s="175" t="s">
        <v>1952</v>
      </c>
      <c r="G1401" s="252" t="s">
        <v>14353</v>
      </c>
      <c r="H1401" s="252" t="s">
        <v>3855</v>
      </c>
      <c r="I1401" s="246" t="s">
        <v>1954</v>
      </c>
      <c r="J1401" s="182" t="s">
        <v>1120</v>
      </c>
    </row>
    <row r="1402" spans="1:13" s="13" customFormat="1" ht="14.25">
      <c r="A1402" s="4" t="s">
        <v>56</v>
      </c>
      <c r="B1402" s="4" t="s">
        <v>398</v>
      </c>
      <c r="C1402" s="4" t="s">
        <v>421</v>
      </c>
      <c r="D1402" s="4" t="s">
        <v>4178</v>
      </c>
      <c r="E1402" s="4" t="s">
        <v>4179</v>
      </c>
      <c r="F1402" s="4" t="s">
        <v>1952</v>
      </c>
      <c r="G1402" s="21"/>
      <c r="H1402" s="21" t="s">
        <v>4180</v>
      </c>
      <c r="I1402" s="249" t="s">
        <v>1855</v>
      </c>
      <c r="J1402" s="13" t="s">
        <v>1120</v>
      </c>
    </row>
    <row r="1403" spans="1:13" s="13" customFormat="1" ht="14.25">
      <c r="A1403" s="4" t="s">
        <v>56</v>
      </c>
      <c r="B1403" s="4" t="s">
        <v>398</v>
      </c>
      <c r="C1403" s="4" t="s">
        <v>421</v>
      </c>
      <c r="D1403" s="4" t="s">
        <v>4181</v>
      </c>
      <c r="E1403" s="4" t="s">
        <v>4182</v>
      </c>
      <c r="F1403" s="4" t="s">
        <v>1952</v>
      </c>
      <c r="G1403" s="21"/>
      <c r="H1403" s="21" t="s">
        <v>4183</v>
      </c>
      <c r="I1403" s="249" t="s">
        <v>1855</v>
      </c>
      <c r="J1403" s="13" t="s">
        <v>1120</v>
      </c>
    </row>
    <row r="1404" spans="1:13" s="14" customFormat="1" ht="14.25">
      <c r="A1404" s="4" t="s">
        <v>56</v>
      </c>
      <c r="B1404" s="4" t="s">
        <v>398</v>
      </c>
      <c r="C1404" s="4" t="s">
        <v>421</v>
      </c>
      <c r="D1404" s="4" t="s">
        <v>4184</v>
      </c>
      <c r="E1404" s="4" t="s">
        <v>4185</v>
      </c>
      <c r="F1404" s="4" t="s">
        <v>1952</v>
      </c>
      <c r="G1404" s="21"/>
      <c r="H1404" s="21" t="s">
        <v>4186</v>
      </c>
      <c r="I1404" s="249" t="s">
        <v>1855</v>
      </c>
      <c r="J1404" s="13" t="s">
        <v>1120</v>
      </c>
    </row>
    <row r="1405" spans="1:13" s="13" customFormat="1" ht="14.25">
      <c r="A1405" s="4" t="s">
        <v>56</v>
      </c>
      <c r="B1405" s="4" t="s">
        <v>398</v>
      </c>
      <c r="C1405" s="4" t="s">
        <v>421</v>
      </c>
      <c r="D1405" s="4" t="s">
        <v>4187</v>
      </c>
      <c r="E1405" s="4" t="s">
        <v>4188</v>
      </c>
      <c r="F1405" s="4" t="s">
        <v>1952</v>
      </c>
      <c r="G1405" s="21"/>
      <c r="H1405" s="21" t="s">
        <v>4189</v>
      </c>
      <c r="I1405" s="249" t="s">
        <v>1855</v>
      </c>
      <c r="J1405" s="13" t="s">
        <v>1120</v>
      </c>
    </row>
    <row r="1406" spans="1:13" s="13" customFormat="1" ht="14.25">
      <c r="A1406" s="4" t="s">
        <v>56</v>
      </c>
      <c r="B1406" s="4" t="s">
        <v>398</v>
      </c>
      <c r="C1406" s="4" t="s">
        <v>421</v>
      </c>
      <c r="D1406" s="4" t="s">
        <v>4190</v>
      </c>
      <c r="E1406" s="4" t="s">
        <v>4191</v>
      </c>
      <c r="F1406" s="4" t="s">
        <v>1952</v>
      </c>
      <c r="G1406" s="21"/>
      <c r="H1406" s="21" t="s">
        <v>4192</v>
      </c>
      <c r="I1406" s="249" t="s">
        <v>1855</v>
      </c>
      <c r="J1406" s="13" t="s">
        <v>1120</v>
      </c>
    </row>
    <row r="1407" spans="1:13" s="13" customFormat="1" ht="14.25">
      <c r="A1407" s="4" t="s">
        <v>56</v>
      </c>
      <c r="B1407" s="4" t="s">
        <v>398</v>
      </c>
      <c r="C1407" s="4" t="s">
        <v>421</v>
      </c>
      <c r="D1407" s="4" t="s">
        <v>4193</v>
      </c>
      <c r="E1407" s="4" t="s">
        <v>4194</v>
      </c>
      <c r="F1407" s="4" t="s">
        <v>1952</v>
      </c>
      <c r="G1407" s="21"/>
      <c r="H1407" s="21" t="s">
        <v>4195</v>
      </c>
      <c r="I1407" s="249" t="s">
        <v>1855</v>
      </c>
      <c r="J1407" s="13" t="s">
        <v>1120</v>
      </c>
    </row>
    <row r="1408" spans="1:13" s="13" customFormat="1" ht="14.25">
      <c r="A1408" s="4" t="s">
        <v>56</v>
      </c>
      <c r="B1408" s="4" t="s">
        <v>398</v>
      </c>
      <c r="C1408" s="4" t="s">
        <v>421</v>
      </c>
      <c r="D1408" s="4" t="s">
        <v>4196</v>
      </c>
      <c r="E1408" s="4" t="s">
        <v>4197</v>
      </c>
      <c r="F1408" s="4" t="s">
        <v>1952</v>
      </c>
      <c r="G1408" s="21"/>
      <c r="H1408" s="21" t="s">
        <v>4198</v>
      </c>
      <c r="I1408" s="249" t="s">
        <v>1855</v>
      </c>
      <c r="J1408" s="13" t="s">
        <v>1120</v>
      </c>
    </row>
    <row r="1409" spans="1:10" s="13" customFormat="1" ht="14.25">
      <c r="A1409" s="4" t="s">
        <v>56</v>
      </c>
      <c r="B1409" s="4" t="s">
        <v>398</v>
      </c>
      <c r="C1409" s="4" t="s">
        <v>421</v>
      </c>
      <c r="D1409" s="4" t="s">
        <v>2013</v>
      </c>
      <c r="E1409" s="4" t="s">
        <v>4199</v>
      </c>
      <c r="F1409" s="4" t="s">
        <v>2057</v>
      </c>
      <c r="G1409" s="21"/>
      <c r="H1409" s="21" t="s">
        <v>4200</v>
      </c>
      <c r="I1409" s="249" t="s">
        <v>1855</v>
      </c>
      <c r="J1409" s="13" t="s">
        <v>1120</v>
      </c>
    </row>
    <row r="1410" spans="1:10" s="13" customFormat="1" ht="14.25">
      <c r="A1410" s="4" t="s">
        <v>56</v>
      </c>
      <c r="B1410" s="4" t="s">
        <v>398</v>
      </c>
      <c r="C1410" s="4" t="s">
        <v>421</v>
      </c>
      <c r="D1410" s="4" t="s">
        <v>1998</v>
      </c>
      <c r="E1410" s="4" t="s">
        <v>2876</v>
      </c>
      <c r="F1410" s="4" t="s">
        <v>1952</v>
      </c>
      <c r="G1410" s="21"/>
      <c r="H1410" s="21" t="s">
        <v>4201</v>
      </c>
      <c r="I1410" s="249" t="s">
        <v>1855</v>
      </c>
      <c r="J1410" s="13" t="s">
        <v>1120</v>
      </c>
    </row>
    <row r="1411" spans="1:10" s="13" customFormat="1" ht="14.25">
      <c r="A1411" s="4" t="s">
        <v>56</v>
      </c>
      <c r="B1411" s="4" t="s">
        <v>398</v>
      </c>
      <c r="C1411" s="4" t="s">
        <v>421</v>
      </c>
      <c r="D1411" s="4" t="s">
        <v>2001</v>
      </c>
      <c r="E1411" s="4" t="s">
        <v>2878</v>
      </c>
      <c r="F1411" s="4" t="s">
        <v>1952</v>
      </c>
      <c r="G1411" s="21"/>
      <c r="H1411" s="21" t="s">
        <v>4202</v>
      </c>
      <c r="I1411" s="249" t="s">
        <v>1855</v>
      </c>
      <c r="J1411" s="13" t="s">
        <v>1120</v>
      </c>
    </row>
    <row r="1412" spans="1:10" s="13" customFormat="1" ht="14.25">
      <c r="A1412" s="4" t="s">
        <v>56</v>
      </c>
      <c r="B1412" s="4" t="s">
        <v>398</v>
      </c>
      <c r="C1412" s="4" t="s">
        <v>421</v>
      </c>
      <c r="D1412" s="4" t="s">
        <v>2004</v>
      </c>
      <c r="E1412" s="4" t="s">
        <v>4203</v>
      </c>
      <c r="F1412" s="4" t="s">
        <v>1952</v>
      </c>
      <c r="G1412" s="21"/>
      <c r="H1412" s="21" t="s">
        <v>4204</v>
      </c>
      <c r="I1412" s="249" t="s">
        <v>1855</v>
      </c>
      <c r="J1412" s="13" t="s">
        <v>1120</v>
      </c>
    </row>
    <row r="1413" spans="1:10" s="13" customFormat="1" ht="28.5">
      <c r="A1413" s="4" t="s">
        <v>56</v>
      </c>
      <c r="B1413" s="4" t="s">
        <v>398</v>
      </c>
      <c r="C1413" s="4" t="s">
        <v>421</v>
      </c>
      <c r="D1413" s="4" t="s">
        <v>2095</v>
      </c>
      <c r="E1413" s="12" t="s">
        <v>4205</v>
      </c>
      <c r="F1413" s="4" t="s">
        <v>1952</v>
      </c>
      <c r="G1413" s="21"/>
      <c r="H1413" s="21" t="s">
        <v>4206</v>
      </c>
      <c r="I1413" s="249" t="s">
        <v>1855</v>
      </c>
      <c r="J1413" s="13" t="s">
        <v>1120</v>
      </c>
    </row>
    <row r="1414" spans="1:10" s="13" customFormat="1" ht="14.25">
      <c r="A1414" s="4" t="s">
        <v>56</v>
      </c>
      <c r="B1414" s="4" t="s">
        <v>398</v>
      </c>
      <c r="C1414" s="4" t="s">
        <v>421</v>
      </c>
      <c r="D1414" s="4" t="s">
        <v>4207</v>
      </c>
      <c r="E1414" s="4" t="s">
        <v>4208</v>
      </c>
      <c r="F1414" s="4" t="s">
        <v>1952</v>
      </c>
      <c r="G1414" s="21"/>
      <c r="H1414" s="21" t="s">
        <v>4209</v>
      </c>
      <c r="I1414" s="249" t="s">
        <v>1855</v>
      </c>
      <c r="J1414" s="13" t="s">
        <v>1120</v>
      </c>
    </row>
    <row r="1415" spans="1:10" s="13" customFormat="1">
      <c r="A1415" s="175" t="s">
        <v>56</v>
      </c>
      <c r="B1415" s="175" t="s">
        <v>398</v>
      </c>
      <c r="C1415" s="175" t="s">
        <v>589</v>
      </c>
      <c r="D1415" s="175" t="s">
        <v>2249</v>
      </c>
      <c r="E1415" s="195" t="s">
        <v>15893</v>
      </c>
      <c r="F1415" s="175" t="s">
        <v>1952</v>
      </c>
      <c r="G1415" s="252" t="s">
        <v>14353</v>
      </c>
      <c r="H1415" s="252" t="s">
        <v>3855</v>
      </c>
      <c r="I1415" s="246" t="s">
        <v>1954</v>
      </c>
      <c r="J1415" s="182" t="s">
        <v>1120</v>
      </c>
    </row>
    <row r="1416" spans="1:10" s="13" customFormat="1" ht="14.25">
      <c r="A1416" s="4" t="s">
        <v>56</v>
      </c>
      <c r="B1416" s="4" t="s">
        <v>398</v>
      </c>
      <c r="C1416" s="4" t="s">
        <v>589</v>
      </c>
      <c r="D1416" s="4" t="s">
        <v>4210</v>
      </c>
      <c r="E1416" s="4" t="s">
        <v>2020</v>
      </c>
      <c r="F1416" s="4" t="s">
        <v>1952</v>
      </c>
      <c r="G1416" s="21"/>
      <c r="H1416" s="21" t="s">
        <v>4211</v>
      </c>
      <c r="I1416" s="249" t="s">
        <v>1855</v>
      </c>
      <c r="J1416" s="13" t="s">
        <v>1120</v>
      </c>
    </row>
    <row r="1417" spans="1:10" s="13" customFormat="1" ht="14.25">
      <c r="A1417" s="4" t="s">
        <v>56</v>
      </c>
      <c r="B1417" s="4" t="s">
        <v>398</v>
      </c>
      <c r="C1417" s="4" t="s">
        <v>589</v>
      </c>
      <c r="D1417" s="4" t="s">
        <v>4212</v>
      </c>
      <c r="E1417" s="4" t="s">
        <v>2020</v>
      </c>
      <c r="F1417" s="4" t="s">
        <v>1952</v>
      </c>
      <c r="G1417" s="21"/>
      <c r="H1417" s="21" t="s">
        <v>4213</v>
      </c>
      <c r="I1417" s="249" t="s">
        <v>1855</v>
      </c>
      <c r="J1417" s="13" t="s">
        <v>1120</v>
      </c>
    </row>
    <row r="1418" spans="1:10" s="13" customFormat="1" ht="14.25">
      <c r="A1418" s="4" t="s">
        <v>56</v>
      </c>
      <c r="B1418" s="4" t="s">
        <v>398</v>
      </c>
      <c r="C1418" s="4" t="s">
        <v>589</v>
      </c>
      <c r="D1418" s="4" t="s">
        <v>4214</v>
      </c>
      <c r="E1418" s="4" t="s">
        <v>2020</v>
      </c>
      <c r="F1418" s="4" t="s">
        <v>1952</v>
      </c>
      <c r="G1418" s="21"/>
      <c r="H1418" s="21" t="s">
        <v>4215</v>
      </c>
      <c r="I1418" s="249" t="s">
        <v>1855</v>
      </c>
      <c r="J1418" s="13" t="s">
        <v>1120</v>
      </c>
    </row>
    <row r="1419" spans="1:10" s="13" customFormat="1" ht="14.25">
      <c r="A1419" s="4" t="s">
        <v>56</v>
      </c>
      <c r="B1419" s="4" t="s">
        <v>398</v>
      </c>
      <c r="C1419" s="4" t="s">
        <v>589</v>
      </c>
      <c r="D1419" s="4" t="s">
        <v>4216</v>
      </c>
      <c r="E1419" s="4" t="s">
        <v>2020</v>
      </c>
      <c r="F1419" s="4" t="s">
        <v>1952</v>
      </c>
      <c r="G1419" s="21"/>
      <c r="H1419" s="21" t="s">
        <v>4217</v>
      </c>
      <c r="I1419" s="249" t="s">
        <v>1855</v>
      </c>
      <c r="J1419" s="13" t="s">
        <v>1120</v>
      </c>
    </row>
    <row r="1420" spans="1:10" s="13" customFormat="1" ht="14.25">
      <c r="A1420" s="4" t="s">
        <v>56</v>
      </c>
      <c r="B1420" s="4" t="s">
        <v>398</v>
      </c>
      <c r="C1420" s="4" t="s">
        <v>589</v>
      </c>
      <c r="D1420" s="4" t="s">
        <v>4218</v>
      </c>
      <c r="E1420" s="4" t="s">
        <v>2020</v>
      </c>
      <c r="F1420" s="4" t="s">
        <v>1952</v>
      </c>
      <c r="G1420" s="21"/>
      <c r="H1420" s="21" t="s">
        <v>4219</v>
      </c>
      <c r="I1420" s="249" t="s">
        <v>1855</v>
      </c>
      <c r="J1420" s="13" t="s">
        <v>1120</v>
      </c>
    </row>
    <row r="1421" spans="1:10" s="13" customFormat="1" ht="14.25">
      <c r="A1421" s="4" t="s">
        <v>56</v>
      </c>
      <c r="B1421" s="4" t="s">
        <v>398</v>
      </c>
      <c r="C1421" s="4" t="s">
        <v>589</v>
      </c>
      <c r="D1421" s="4" t="s">
        <v>4220</v>
      </c>
      <c r="E1421" s="4" t="s">
        <v>2020</v>
      </c>
      <c r="F1421" s="4" t="s">
        <v>1952</v>
      </c>
      <c r="G1421" s="21"/>
      <c r="H1421" s="21" t="s">
        <v>4221</v>
      </c>
      <c r="I1421" s="249" t="s">
        <v>1855</v>
      </c>
      <c r="J1421" s="13" t="s">
        <v>1120</v>
      </c>
    </row>
    <row r="1422" spans="1:10" s="13" customFormat="1" ht="14.25">
      <c r="A1422" s="4" t="s">
        <v>56</v>
      </c>
      <c r="B1422" s="4" t="s">
        <v>398</v>
      </c>
      <c r="C1422" s="4" t="s">
        <v>589</v>
      </c>
      <c r="D1422" s="4" t="s">
        <v>4222</v>
      </c>
      <c r="E1422" s="4" t="s">
        <v>2020</v>
      </c>
      <c r="F1422" s="4" t="s">
        <v>1952</v>
      </c>
      <c r="G1422" s="21"/>
      <c r="H1422" s="21" t="s">
        <v>4223</v>
      </c>
      <c r="I1422" s="249" t="s">
        <v>1855</v>
      </c>
      <c r="J1422" s="13" t="s">
        <v>1120</v>
      </c>
    </row>
    <row r="1423" spans="1:10" s="13" customFormat="1" ht="14.25">
      <c r="A1423" s="4" t="s">
        <v>56</v>
      </c>
      <c r="B1423" s="4" t="s">
        <v>398</v>
      </c>
      <c r="C1423" s="4" t="s">
        <v>589</v>
      </c>
      <c r="D1423" s="4" t="s">
        <v>4224</v>
      </c>
      <c r="E1423" s="4" t="s">
        <v>2020</v>
      </c>
      <c r="F1423" s="4" t="s">
        <v>1952</v>
      </c>
      <c r="G1423" s="21"/>
      <c r="H1423" s="21" t="s">
        <v>4225</v>
      </c>
      <c r="I1423" s="249" t="s">
        <v>1855</v>
      </c>
      <c r="J1423" s="13" t="s">
        <v>1120</v>
      </c>
    </row>
    <row r="1424" spans="1:10" s="13" customFormat="1" ht="14.25">
      <c r="A1424" s="4" t="s">
        <v>56</v>
      </c>
      <c r="B1424" s="4" t="s">
        <v>398</v>
      </c>
      <c r="C1424" s="4" t="s">
        <v>589</v>
      </c>
      <c r="D1424" s="4" t="s">
        <v>4226</v>
      </c>
      <c r="E1424" s="4" t="s">
        <v>2020</v>
      </c>
      <c r="F1424" s="4" t="s">
        <v>1952</v>
      </c>
      <c r="G1424" s="21"/>
      <c r="H1424" s="21" t="s">
        <v>4227</v>
      </c>
      <c r="I1424" s="249" t="s">
        <v>1855</v>
      </c>
      <c r="J1424" s="13" t="s">
        <v>1120</v>
      </c>
    </row>
    <row r="1425" spans="1:10" s="13" customFormat="1" ht="14.25">
      <c r="A1425" s="4" t="s">
        <v>56</v>
      </c>
      <c r="B1425" s="4" t="s">
        <v>398</v>
      </c>
      <c r="C1425" s="4" t="s">
        <v>589</v>
      </c>
      <c r="D1425" s="4" t="s">
        <v>4228</v>
      </c>
      <c r="E1425" s="4" t="s">
        <v>2020</v>
      </c>
      <c r="F1425" s="4" t="s">
        <v>1952</v>
      </c>
      <c r="G1425" s="21"/>
      <c r="H1425" s="21" t="s">
        <v>4229</v>
      </c>
      <c r="I1425" s="249" t="s">
        <v>1855</v>
      </c>
      <c r="J1425" s="13" t="s">
        <v>1120</v>
      </c>
    </row>
    <row r="1426" spans="1:10" s="13" customFormat="1" ht="14.25">
      <c r="A1426" s="4" t="s">
        <v>56</v>
      </c>
      <c r="B1426" s="4" t="s">
        <v>398</v>
      </c>
      <c r="C1426" s="4" t="s">
        <v>589</v>
      </c>
      <c r="D1426" s="4" t="s">
        <v>4230</v>
      </c>
      <c r="E1426" s="4" t="s">
        <v>2020</v>
      </c>
      <c r="F1426" s="4" t="s">
        <v>1952</v>
      </c>
      <c r="G1426" s="21"/>
      <c r="H1426" s="21" t="s">
        <v>4231</v>
      </c>
      <c r="I1426" s="249" t="s">
        <v>1855</v>
      </c>
      <c r="J1426" s="13" t="s">
        <v>1120</v>
      </c>
    </row>
    <row r="1427" spans="1:10" s="13" customFormat="1" ht="14.25">
      <c r="A1427" s="4" t="s">
        <v>56</v>
      </c>
      <c r="B1427" s="4" t="s">
        <v>398</v>
      </c>
      <c r="C1427" s="4" t="s">
        <v>589</v>
      </c>
      <c r="D1427" s="4" t="s">
        <v>4232</v>
      </c>
      <c r="E1427" s="4" t="s">
        <v>2020</v>
      </c>
      <c r="F1427" s="4" t="s">
        <v>1952</v>
      </c>
      <c r="G1427" s="21"/>
      <c r="H1427" s="21" t="s">
        <v>4233</v>
      </c>
      <c r="I1427" s="249" t="s">
        <v>1855</v>
      </c>
      <c r="J1427" s="13" t="s">
        <v>1120</v>
      </c>
    </row>
    <row r="1428" spans="1:10" s="13" customFormat="1" ht="14.25">
      <c r="A1428" s="4" t="s">
        <v>56</v>
      </c>
      <c r="B1428" s="4" t="s">
        <v>398</v>
      </c>
      <c r="C1428" s="4" t="s">
        <v>589</v>
      </c>
      <c r="D1428" s="4" t="s">
        <v>4234</v>
      </c>
      <c r="E1428" s="4" t="s">
        <v>2020</v>
      </c>
      <c r="F1428" s="4" t="s">
        <v>1952</v>
      </c>
      <c r="G1428" s="21"/>
      <c r="H1428" s="21" t="s">
        <v>4235</v>
      </c>
      <c r="I1428" s="249" t="s">
        <v>1855</v>
      </c>
      <c r="J1428" s="13" t="s">
        <v>1120</v>
      </c>
    </row>
    <row r="1429" spans="1:10" s="13" customFormat="1" ht="14.25">
      <c r="A1429" s="4" t="s">
        <v>56</v>
      </c>
      <c r="B1429" s="4" t="s">
        <v>398</v>
      </c>
      <c r="C1429" s="4" t="s">
        <v>589</v>
      </c>
      <c r="D1429" s="4" t="s">
        <v>4236</v>
      </c>
      <c r="E1429" s="4" t="s">
        <v>2020</v>
      </c>
      <c r="F1429" s="4" t="s">
        <v>1952</v>
      </c>
      <c r="G1429" s="21"/>
      <c r="H1429" s="21" t="s">
        <v>4237</v>
      </c>
      <c r="I1429" s="249" t="s">
        <v>1855</v>
      </c>
      <c r="J1429" s="13" t="s">
        <v>1120</v>
      </c>
    </row>
    <row r="1430" spans="1:10" s="13" customFormat="1" ht="14.25">
      <c r="A1430" s="4" t="s">
        <v>56</v>
      </c>
      <c r="B1430" s="4" t="s">
        <v>398</v>
      </c>
      <c r="C1430" s="4" t="s">
        <v>589</v>
      </c>
      <c r="D1430" s="4" t="s">
        <v>3832</v>
      </c>
      <c r="E1430" s="4" t="s">
        <v>2020</v>
      </c>
      <c r="F1430" s="4" t="s">
        <v>1952</v>
      </c>
      <c r="G1430" s="21"/>
      <c r="H1430" s="21" t="s">
        <v>4238</v>
      </c>
      <c r="I1430" s="249" t="s">
        <v>1855</v>
      </c>
      <c r="J1430" s="13" t="s">
        <v>1120</v>
      </c>
    </row>
    <row r="1431" spans="1:10" s="13" customFormat="1" ht="14.25">
      <c r="A1431" s="4" t="s">
        <v>56</v>
      </c>
      <c r="B1431" s="4" t="s">
        <v>398</v>
      </c>
      <c r="C1431" s="4" t="s">
        <v>589</v>
      </c>
      <c r="D1431" s="4" t="s">
        <v>4239</v>
      </c>
      <c r="E1431" s="4" t="s">
        <v>2020</v>
      </c>
      <c r="F1431" s="4" t="s">
        <v>1952</v>
      </c>
      <c r="G1431" s="21"/>
      <c r="H1431" s="21" t="s">
        <v>4240</v>
      </c>
      <c r="I1431" s="249" t="s">
        <v>1855</v>
      </c>
      <c r="J1431" s="13" t="s">
        <v>1120</v>
      </c>
    </row>
    <row r="1432" spans="1:10" s="13" customFormat="1" ht="14.25">
      <c r="A1432" s="4" t="s">
        <v>56</v>
      </c>
      <c r="B1432" s="4" t="s">
        <v>398</v>
      </c>
      <c r="C1432" s="4" t="s">
        <v>589</v>
      </c>
      <c r="D1432" s="4" t="s">
        <v>4241</v>
      </c>
      <c r="E1432" s="4" t="s">
        <v>2020</v>
      </c>
      <c r="F1432" s="4" t="s">
        <v>1952</v>
      </c>
      <c r="G1432" s="21"/>
      <c r="H1432" s="21" t="s">
        <v>4242</v>
      </c>
      <c r="I1432" s="249" t="s">
        <v>1855</v>
      </c>
      <c r="J1432" s="13" t="s">
        <v>1120</v>
      </c>
    </row>
    <row r="1433" spans="1:10" s="13" customFormat="1" ht="14.25">
      <c r="A1433" s="4" t="s">
        <v>56</v>
      </c>
      <c r="B1433" s="4" t="s">
        <v>398</v>
      </c>
      <c r="C1433" s="4" t="s">
        <v>589</v>
      </c>
      <c r="D1433" s="4" t="s">
        <v>2177</v>
      </c>
      <c r="E1433" s="4" t="s">
        <v>2020</v>
      </c>
      <c r="F1433" s="4" t="s">
        <v>1952</v>
      </c>
      <c r="G1433" s="21"/>
      <c r="H1433" s="21" t="s">
        <v>4243</v>
      </c>
      <c r="I1433" s="249" t="s">
        <v>1855</v>
      </c>
      <c r="J1433" s="13" t="s">
        <v>1120</v>
      </c>
    </row>
    <row r="1434" spans="1:10" s="13" customFormat="1">
      <c r="A1434" s="175" t="s">
        <v>56</v>
      </c>
      <c r="B1434" s="175" t="s">
        <v>398</v>
      </c>
      <c r="C1434" s="175" t="s">
        <v>427</v>
      </c>
      <c r="D1434" s="175" t="s">
        <v>3860</v>
      </c>
      <c r="E1434" s="175" t="s">
        <v>15894</v>
      </c>
      <c r="F1434" s="175" t="s">
        <v>1952</v>
      </c>
      <c r="G1434" s="252" t="s">
        <v>14353</v>
      </c>
      <c r="H1434" s="252" t="s">
        <v>3862</v>
      </c>
      <c r="I1434" s="246" t="s">
        <v>1954</v>
      </c>
      <c r="J1434" s="182" t="s">
        <v>1120</v>
      </c>
    </row>
    <row r="1435" spans="1:10" s="13" customFormat="1" ht="14.25">
      <c r="A1435" s="4" t="s">
        <v>56</v>
      </c>
      <c r="B1435" s="4" t="s">
        <v>398</v>
      </c>
      <c r="C1435" s="4" t="s">
        <v>427</v>
      </c>
      <c r="D1435" s="4" t="s">
        <v>4245</v>
      </c>
      <c r="E1435" s="4" t="s">
        <v>4246</v>
      </c>
      <c r="F1435" s="4" t="s">
        <v>1952</v>
      </c>
      <c r="G1435" s="21"/>
      <c r="H1435" s="21" t="s">
        <v>4247</v>
      </c>
      <c r="I1435" s="249" t="s">
        <v>1855</v>
      </c>
      <c r="J1435" s="13" t="s">
        <v>1120</v>
      </c>
    </row>
    <row r="1436" spans="1:10" s="13" customFormat="1" ht="14.25">
      <c r="A1436" s="4" t="s">
        <v>56</v>
      </c>
      <c r="B1436" s="4" t="s">
        <v>398</v>
      </c>
      <c r="C1436" s="4" t="s">
        <v>427</v>
      </c>
      <c r="D1436" s="4" t="s">
        <v>4248</v>
      </c>
      <c r="E1436" s="4" t="s">
        <v>4249</v>
      </c>
      <c r="F1436" s="4" t="s">
        <v>1952</v>
      </c>
      <c r="G1436" s="21"/>
      <c r="H1436" s="21" t="s">
        <v>4250</v>
      </c>
      <c r="I1436" s="249" t="s">
        <v>1855</v>
      </c>
      <c r="J1436" s="13" t="s">
        <v>1120</v>
      </c>
    </row>
    <row r="1437" spans="1:10" s="13" customFormat="1" ht="14.25">
      <c r="A1437" s="4" t="s">
        <v>56</v>
      </c>
      <c r="B1437" s="4" t="s">
        <v>398</v>
      </c>
      <c r="C1437" s="4" t="s">
        <v>427</v>
      </c>
      <c r="D1437" s="4" t="s">
        <v>4251</v>
      </c>
      <c r="E1437" s="4" t="s">
        <v>3907</v>
      </c>
      <c r="F1437" s="4" t="s">
        <v>2057</v>
      </c>
      <c r="G1437" s="21"/>
      <c r="H1437" s="21" t="s">
        <v>4252</v>
      </c>
      <c r="I1437" s="249" t="s">
        <v>1855</v>
      </c>
      <c r="J1437" s="13" t="s">
        <v>1120</v>
      </c>
    </row>
    <row r="1438" spans="1:10" s="13" customFormat="1" ht="14.25">
      <c r="A1438" s="4" t="s">
        <v>56</v>
      </c>
      <c r="B1438" s="4" t="s">
        <v>398</v>
      </c>
      <c r="C1438" s="4" t="s">
        <v>427</v>
      </c>
      <c r="D1438" s="4" t="s">
        <v>4253</v>
      </c>
      <c r="E1438" s="4" t="s">
        <v>4254</v>
      </c>
      <c r="F1438" s="4" t="s">
        <v>1952</v>
      </c>
      <c r="G1438" s="21"/>
      <c r="H1438" s="21" t="s">
        <v>4255</v>
      </c>
      <c r="I1438" s="249" t="s">
        <v>1855</v>
      </c>
      <c r="J1438" s="13" t="s">
        <v>1120</v>
      </c>
    </row>
    <row r="1439" spans="1:10" s="13" customFormat="1" ht="14.25">
      <c r="A1439" s="4" t="s">
        <v>56</v>
      </c>
      <c r="B1439" s="4" t="s">
        <v>398</v>
      </c>
      <c r="C1439" s="4" t="s">
        <v>427</v>
      </c>
      <c r="D1439" s="4" t="s">
        <v>4256</v>
      </c>
      <c r="E1439" s="4" t="s">
        <v>4257</v>
      </c>
      <c r="F1439" s="4" t="s">
        <v>1952</v>
      </c>
      <c r="G1439" s="21"/>
      <c r="H1439" s="21" t="s">
        <v>4258</v>
      </c>
      <c r="I1439" s="249" t="s">
        <v>1855</v>
      </c>
      <c r="J1439" s="13" t="s">
        <v>1120</v>
      </c>
    </row>
    <row r="1440" spans="1:10" s="13" customFormat="1" ht="14.25">
      <c r="A1440" s="4" t="s">
        <v>56</v>
      </c>
      <c r="B1440" s="4" t="s">
        <v>398</v>
      </c>
      <c r="C1440" s="4" t="s">
        <v>427</v>
      </c>
      <c r="D1440" s="4" t="s">
        <v>4259</v>
      </c>
      <c r="E1440" s="4" t="s">
        <v>4260</v>
      </c>
      <c r="F1440" s="4" t="s">
        <v>1952</v>
      </c>
      <c r="G1440" s="21"/>
      <c r="H1440" s="21" t="s">
        <v>4261</v>
      </c>
      <c r="I1440" s="249" t="s">
        <v>1855</v>
      </c>
      <c r="J1440" s="13" t="s">
        <v>1120</v>
      </c>
    </row>
    <row r="1441" spans="1:10" s="13" customFormat="1" ht="14.25">
      <c r="A1441" s="4" t="s">
        <v>56</v>
      </c>
      <c r="B1441" s="4" t="s">
        <v>398</v>
      </c>
      <c r="C1441" s="4" t="s">
        <v>427</v>
      </c>
      <c r="D1441" s="4" t="s">
        <v>4262</v>
      </c>
      <c r="E1441" s="4" t="s">
        <v>4263</v>
      </c>
      <c r="F1441" s="4" t="s">
        <v>1952</v>
      </c>
      <c r="G1441" s="21"/>
      <c r="H1441" s="21" t="s">
        <v>4264</v>
      </c>
      <c r="I1441" s="249" t="s">
        <v>1855</v>
      </c>
      <c r="J1441" s="13" t="s">
        <v>1120</v>
      </c>
    </row>
    <row r="1442" spans="1:10" s="13" customFormat="1" ht="14.25">
      <c r="A1442" s="4" t="s">
        <v>56</v>
      </c>
      <c r="B1442" s="4" t="s">
        <v>398</v>
      </c>
      <c r="C1442" s="4" t="s">
        <v>427</v>
      </c>
      <c r="D1442" s="4" t="s">
        <v>4265</v>
      </c>
      <c r="E1442" s="4" t="s">
        <v>4266</v>
      </c>
      <c r="F1442" s="4" t="s">
        <v>2057</v>
      </c>
      <c r="G1442" s="21"/>
      <c r="H1442" s="21" t="s">
        <v>4267</v>
      </c>
      <c r="I1442" s="249" t="s">
        <v>1855</v>
      </c>
      <c r="J1442" s="13" t="s">
        <v>1120</v>
      </c>
    </row>
    <row r="1443" spans="1:10" s="13" customFormat="1" ht="14.25">
      <c r="A1443" s="4" t="s">
        <v>56</v>
      </c>
      <c r="B1443" s="4" t="s">
        <v>398</v>
      </c>
      <c r="C1443" s="4" t="s">
        <v>427</v>
      </c>
      <c r="D1443" s="4" t="s">
        <v>4268</v>
      </c>
      <c r="E1443" s="4" t="s">
        <v>4269</v>
      </c>
      <c r="F1443" s="4" t="s">
        <v>1952</v>
      </c>
      <c r="G1443" s="21"/>
      <c r="H1443" s="21" t="s">
        <v>4270</v>
      </c>
      <c r="I1443" s="249" t="s">
        <v>1855</v>
      </c>
      <c r="J1443" s="13" t="s">
        <v>1120</v>
      </c>
    </row>
    <row r="1444" spans="1:10" s="13" customFormat="1" ht="14.25">
      <c r="A1444" s="4" t="s">
        <v>56</v>
      </c>
      <c r="B1444" s="4" t="s">
        <v>398</v>
      </c>
      <c r="C1444" s="4" t="s">
        <v>427</v>
      </c>
      <c r="D1444" s="4" t="s">
        <v>4271</v>
      </c>
      <c r="E1444" s="4" t="s">
        <v>4272</v>
      </c>
      <c r="F1444" s="4" t="s">
        <v>1952</v>
      </c>
      <c r="G1444" s="21"/>
      <c r="H1444" s="21" t="s">
        <v>4273</v>
      </c>
      <c r="I1444" s="249" t="s">
        <v>1855</v>
      </c>
      <c r="J1444" s="13" t="s">
        <v>1120</v>
      </c>
    </row>
    <row r="1445" spans="1:10" s="13" customFormat="1" ht="14.25">
      <c r="A1445" s="4" t="s">
        <v>56</v>
      </c>
      <c r="B1445" s="4" t="s">
        <v>398</v>
      </c>
      <c r="C1445" s="4" t="s">
        <v>427</v>
      </c>
      <c r="D1445" s="4" t="s">
        <v>4274</v>
      </c>
      <c r="E1445" s="4" t="s">
        <v>4275</v>
      </c>
      <c r="F1445" s="4" t="s">
        <v>1952</v>
      </c>
      <c r="G1445" s="21"/>
      <c r="H1445" s="21" t="s">
        <v>4276</v>
      </c>
      <c r="I1445" s="249" t="s">
        <v>1855</v>
      </c>
      <c r="J1445" s="13" t="s">
        <v>1120</v>
      </c>
    </row>
    <row r="1446" spans="1:10" s="13" customFormat="1" ht="14.25">
      <c r="A1446" s="4" t="s">
        <v>56</v>
      </c>
      <c r="B1446" s="4" t="s">
        <v>398</v>
      </c>
      <c r="C1446" s="4" t="s">
        <v>427</v>
      </c>
      <c r="D1446" s="4" t="s">
        <v>1998</v>
      </c>
      <c r="E1446" s="4" t="s">
        <v>2876</v>
      </c>
      <c r="F1446" s="4" t="s">
        <v>1952</v>
      </c>
      <c r="G1446" s="21"/>
      <c r="H1446" s="21" t="s">
        <v>4277</v>
      </c>
      <c r="I1446" s="249" t="s">
        <v>1855</v>
      </c>
      <c r="J1446" s="13" t="s">
        <v>1120</v>
      </c>
    </row>
    <row r="1447" spans="1:10" s="13" customFormat="1" ht="14.25">
      <c r="A1447" s="4" t="s">
        <v>56</v>
      </c>
      <c r="B1447" s="4" t="s">
        <v>398</v>
      </c>
      <c r="C1447" s="4" t="s">
        <v>427</v>
      </c>
      <c r="D1447" s="4" t="s">
        <v>2004</v>
      </c>
      <c r="E1447" s="4" t="s">
        <v>3225</v>
      </c>
      <c r="F1447" s="4" t="s">
        <v>1952</v>
      </c>
      <c r="G1447" s="21"/>
      <c r="H1447" s="21" t="s">
        <v>4278</v>
      </c>
      <c r="I1447" s="249" t="s">
        <v>1855</v>
      </c>
      <c r="J1447" s="13" t="s">
        <v>1120</v>
      </c>
    </row>
    <row r="1448" spans="1:10" s="13" customFormat="1" ht="14.25">
      <c r="A1448" s="4" t="s">
        <v>56</v>
      </c>
      <c r="B1448" s="4" t="s">
        <v>398</v>
      </c>
      <c r="C1448" s="4" t="s">
        <v>427</v>
      </c>
      <c r="D1448" s="4" t="s">
        <v>2001</v>
      </c>
      <c r="E1448" s="4" t="s">
        <v>2878</v>
      </c>
      <c r="F1448" s="4" t="s">
        <v>1952</v>
      </c>
      <c r="G1448" s="21"/>
      <c r="H1448" s="21" t="s">
        <v>4279</v>
      </c>
      <c r="I1448" s="249" t="s">
        <v>1855</v>
      </c>
      <c r="J1448" s="13" t="s">
        <v>1120</v>
      </c>
    </row>
    <row r="1449" spans="1:10" s="13" customFormat="1">
      <c r="A1449" s="175" t="s">
        <v>56</v>
      </c>
      <c r="B1449" s="175" t="s">
        <v>398</v>
      </c>
      <c r="C1449" s="175" t="s">
        <v>429</v>
      </c>
      <c r="D1449" s="175" t="s">
        <v>3860</v>
      </c>
      <c r="E1449" s="175" t="s">
        <v>15894</v>
      </c>
      <c r="F1449" s="175" t="s">
        <v>1952</v>
      </c>
      <c r="G1449" s="252" t="s">
        <v>14353</v>
      </c>
      <c r="H1449" s="252" t="s">
        <v>3862</v>
      </c>
      <c r="I1449" s="246" t="s">
        <v>1954</v>
      </c>
      <c r="J1449" s="182" t="s">
        <v>1120</v>
      </c>
    </row>
    <row r="1450" spans="1:10" s="13" customFormat="1" ht="14.25">
      <c r="A1450" s="4" t="s">
        <v>56</v>
      </c>
      <c r="B1450" s="4" t="s">
        <v>398</v>
      </c>
      <c r="C1450" s="4" t="s">
        <v>429</v>
      </c>
      <c r="D1450" s="4" t="s">
        <v>4280</v>
      </c>
      <c r="E1450" s="4" t="s">
        <v>4281</v>
      </c>
      <c r="F1450" s="4" t="s">
        <v>1952</v>
      </c>
      <c r="G1450" s="21"/>
      <c r="H1450" s="21" t="s">
        <v>4282</v>
      </c>
      <c r="I1450" s="249" t="s">
        <v>1855</v>
      </c>
      <c r="J1450" s="13" t="s">
        <v>1120</v>
      </c>
    </row>
    <row r="1451" spans="1:10" s="13" customFormat="1" ht="14.25">
      <c r="A1451" s="4" t="s">
        <v>56</v>
      </c>
      <c r="B1451" s="4" t="s">
        <v>398</v>
      </c>
      <c r="C1451" s="4" t="s">
        <v>429</v>
      </c>
      <c r="D1451" s="4" t="s">
        <v>2504</v>
      </c>
      <c r="E1451" s="4" t="s">
        <v>3833</v>
      </c>
      <c r="F1451" s="4" t="s">
        <v>2057</v>
      </c>
      <c r="G1451" s="21"/>
      <c r="H1451" s="21" t="s">
        <v>4283</v>
      </c>
      <c r="I1451" s="249" t="s">
        <v>1855</v>
      </c>
      <c r="J1451" s="13" t="s">
        <v>1120</v>
      </c>
    </row>
    <row r="1452" spans="1:10" s="13" customFormat="1" ht="14.25">
      <c r="A1452" s="4" t="s">
        <v>56</v>
      </c>
      <c r="B1452" s="4" t="s">
        <v>398</v>
      </c>
      <c r="C1452" s="4" t="s">
        <v>429</v>
      </c>
      <c r="D1452" s="4" t="s">
        <v>4284</v>
      </c>
      <c r="E1452" s="4" t="s">
        <v>4285</v>
      </c>
      <c r="F1452" s="4" t="s">
        <v>1952</v>
      </c>
      <c r="G1452" s="21"/>
      <c r="H1452" s="21" t="s">
        <v>4286</v>
      </c>
      <c r="I1452" s="249" t="s">
        <v>1855</v>
      </c>
      <c r="J1452" s="13" t="s">
        <v>1120</v>
      </c>
    </row>
    <row r="1453" spans="1:10" s="13" customFormat="1" ht="14.25">
      <c r="A1453" s="4" t="s">
        <v>56</v>
      </c>
      <c r="B1453" s="4" t="s">
        <v>398</v>
      </c>
      <c r="C1453" s="4" t="s">
        <v>429</v>
      </c>
      <c r="D1453" s="4" t="s">
        <v>4287</v>
      </c>
      <c r="E1453" s="4" t="s">
        <v>4288</v>
      </c>
      <c r="F1453" s="4" t="s">
        <v>1952</v>
      </c>
      <c r="G1453" s="21"/>
      <c r="H1453" s="21" t="s">
        <v>4289</v>
      </c>
      <c r="I1453" s="249" t="s">
        <v>1855</v>
      </c>
      <c r="J1453" s="13" t="s">
        <v>1120</v>
      </c>
    </row>
    <row r="1454" spans="1:10" s="13" customFormat="1">
      <c r="A1454" s="175" t="s">
        <v>56</v>
      </c>
      <c r="B1454" s="175" t="s">
        <v>398</v>
      </c>
      <c r="C1454" s="175" t="s">
        <v>590</v>
      </c>
      <c r="D1454" s="175" t="s">
        <v>3860</v>
      </c>
      <c r="E1454" s="175" t="s">
        <v>15894</v>
      </c>
      <c r="F1454" s="175" t="s">
        <v>1952</v>
      </c>
      <c r="G1454" s="252" t="s">
        <v>14353</v>
      </c>
      <c r="H1454" s="252" t="s">
        <v>3862</v>
      </c>
      <c r="I1454" s="246" t="s">
        <v>1954</v>
      </c>
      <c r="J1454" s="182" t="s">
        <v>1120</v>
      </c>
    </row>
    <row r="1455" spans="1:10" s="13" customFormat="1" ht="14.25">
      <c r="A1455" s="4" t="s">
        <v>56</v>
      </c>
      <c r="B1455" s="4" t="s">
        <v>398</v>
      </c>
      <c r="C1455" s="4" t="s">
        <v>590</v>
      </c>
      <c r="D1455" s="4" t="s">
        <v>4290</v>
      </c>
      <c r="E1455" s="4" t="s">
        <v>2020</v>
      </c>
      <c r="F1455" s="4" t="s">
        <v>1952</v>
      </c>
      <c r="G1455" s="21"/>
      <c r="H1455" s="21" t="s">
        <v>4291</v>
      </c>
      <c r="I1455" s="249" t="s">
        <v>1855</v>
      </c>
      <c r="J1455" s="13" t="s">
        <v>1120</v>
      </c>
    </row>
    <row r="1456" spans="1:10" s="13" customFormat="1" ht="14.25">
      <c r="A1456" s="4" t="s">
        <v>56</v>
      </c>
      <c r="B1456" s="4" t="s">
        <v>398</v>
      </c>
      <c r="C1456" s="4" t="s">
        <v>590</v>
      </c>
      <c r="D1456" s="4" t="s">
        <v>4292</v>
      </c>
      <c r="E1456" s="4" t="s">
        <v>2020</v>
      </c>
      <c r="F1456" s="4" t="s">
        <v>2057</v>
      </c>
      <c r="G1456" s="21"/>
      <c r="H1456" s="21" t="s">
        <v>4293</v>
      </c>
      <c r="I1456" s="249" t="s">
        <v>1855</v>
      </c>
      <c r="J1456" s="13" t="s">
        <v>1120</v>
      </c>
    </row>
    <row r="1457" spans="1:10" s="13" customFormat="1" ht="14.25">
      <c r="A1457" s="4" t="s">
        <v>56</v>
      </c>
      <c r="B1457" s="4" t="s">
        <v>398</v>
      </c>
      <c r="C1457" s="4" t="s">
        <v>590</v>
      </c>
      <c r="D1457" s="4" t="s">
        <v>4294</v>
      </c>
      <c r="E1457" s="4" t="s">
        <v>2020</v>
      </c>
      <c r="F1457" s="4" t="s">
        <v>1952</v>
      </c>
      <c r="G1457" s="21"/>
      <c r="H1457" s="21" t="s">
        <v>4295</v>
      </c>
      <c r="I1457" s="249" t="s">
        <v>1855</v>
      </c>
      <c r="J1457" s="13" t="s">
        <v>1120</v>
      </c>
    </row>
    <row r="1458" spans="1:10" s="13" customFormat="1" ht="14.25">
      <c r="A1458" s="4" t="s">
        <v>56</v>
      </c>
      <c r="B1458" s="4" t="s">
        <v>398</v>
      </c>
      <c r="C1458" s="4" t="s">
        <v>590</v>
      </c>
      <c r="D1458" s="4" t="s">
        <v>4296</v>
      </c>
      <c r="E1458" s="4" t="s">
        <v>2020</v>
      </c>
      <c r="F1458" s="4" t="s">
        <v>1952</v>
      </c>
      <c r="G1458" s="21"/>
      <c r="H1458" s="21" t="s">
        <v>4297</v>
      </c>
      <c r="I1458" s="249" t="s">
        <v>1855</v>
      </c>
      <c r="J1458" s="13" t="s">
        <v>1120</v>
      </c>
    </row>
    <row r="1459" spans="1:10" s="13" customFormat="1" ht="14.25">
      <c r="A1459" s="4" t="s">
        <v>56</v>
      </c>
      <c r="B1459" s="4" t="s">
        <v>398</v>
      </c>
      <c r="C1459" s="4" t="s">
        <v>590</v>
      </c>
      <c r="D1459" s="4" t="s">
        <v>4298</v>
      </c>
      <c r="E1459" s="4" t="s">
        <v>2020</v>
      </c>
      <c r="F1459" s="4" t="s">
        <v>1952</v>
      </c>
      <c r="G1459" s="21"/>
      <c r="H1459" s="21" t="s">
        <v>4299</v>
      </c>
      <c r="I1459" s="249" t="s">
        <v>1855</v>
      </c>
      <c r="J1459" s="13" t="s">
        <v>1120</v>
      </c>
    </row>
    <row r="1460" spans="1:10" s="13" customFormat="1" ht="14.25">
      <c r="A1460" s="4" t="s">
        <v>56</v>
      </c>
      <c r="B1460" s="4" t="s">
        <v>398</v>
      </c>
      <c r="C1460" s="4" t="s">
        <v>590</v>
      </c>
      <c r="D1460" s="4" t="s">
        <v>4300</v>
      </c>
      <c r="E1460" s="4" t="s">
        <v>2020</v>
      </c>
      <c r="F1460" s="4" t="s">
        <v>1952</v>
      </c>
      <c r="G1460" s="21"/>
      <c r="H1460" s="21" t="s">
        <v>4301</v>
      </c>
      <c r="I1460" s="249" t="s">
        <v>1855</v>
      </c>
      <c r="J1460" s="13" t="s">
        <v>1120</v>
      </c>
    </row>
    <row r="1461" spans="1:10" s="13" customFormat="1" ht="14.25">
      <c r="A1461" s="4" t="s">
        <v>56</v>
      </c>
      <c r="B1461" s="4" t="s">
        <v>398</v>
      </c>
      <c r="C1461" s="4" t="s">
        <v>590</v>
      </c>
      <c r="D1461" s="4" t="s">
        <v>4302</v>
      </c>
      <c r="E1461" s="4" t="s">
        <v>2020</v>
      </c>
      <c r="F1461" s="4" t="s">
        <v>1952</v>
      </c>
      <c r="G1461" s="21"/>
      <c r="H1461" s="21" t="s">
        <v>4303</v>
      </c>
      <c r="I1461" s="249" t="s">
        <v>1855</v>
      </c>
      <c r="J1461" s="13" t="s">
        <v>1120</v>
      </c>
    </row>
    <row r="1462" spans="1:10" s="13" customFormat="1" ht="14.25">
      <c r="A1462" s="4" t="s">
        <v>56</v>
      </c>
      <c r="B1462" s="4" t="s">
        <v>398</v>
      </c>
      <c r="C1462" s="4" t="s">
        <v>590</v>
      </c>
      <c r="D1462" s="4" t="s">
        <v>4304</v>
      </c>
      <c r="E1462" s="4" t="s">
        <v>2020</v>
      </c>
      <c r="F1462" s="4" t="s">
        <v>1952</v>
      </c>
      <c r="G1462" s="21"/>
      <c r="H1462" s="21" t="s">
        <v>4305</v>
      </c>
      <c r="I1462" s="249" t="s">
        <v>1855</v>
      </c>
      <c r="J1462" s="13" t="s">
        <v>1120</v>
      </c>
    </row>
    <row r="1463" spans="1:10" s="13" customFormat="1" ht="14.25">
      <c r="A1463" s="4" t="s">
        <v>56</v>
      </c>
      <c r="B1463" s="4" t="s">
        <v>398</v>
      </c>
      <c r="C1463" s="4" t="s">
        <v>590</v>
      </c>
      <c r="D1463" s="4" t="s">
        <v>4306</v>
      </c>
      <c r="E1463" s="4" t="s">
        <v>2020</v>
      </c>
      <c r="F1463" s="4" t="s">
        <v>1952</v>
      </c>
      <c r="G1463" s="21"/>
      <c r="H1463" s="21" t="s">
        <v>4307</v>
      </c>
      <c r="I1463" s="249" t="s">
        <v>1855</v>
      </c>
      <c r="J1463" s="13" t="s">
        <v>1120</v>
      </c>
    </row>
    <row r="1464" spans="1:10" s="13" customFormat="1" ht="14.25">
      <c r="A1464" s="4" t="s">
        <v>56</v>
      </c>
      <c r="B1464" s="4" t="s">
        <v>398</v>
      </c>
      <c r="C1464" s="4" t="s">
        <v>590</v>
      </c>
      <c r="D1464" s="4" t="s">
        <v>4308</v>
      </c>
      <c r="E1464" s="4" t="s">
        <v>2020</v>
      </c>
      <c r="F1464" s="4" t="s">
        <v>1952</v>
      </c>
      <c r="G1464" s="21"/>
      <c r="H1464" s="21" t="s">
        <v>4309</v>
      </c>
      <c r="I1464" s="249" t="s">
        <v>1855</v>
      </c>
      <c r="J1464" s="13" t="s">
        <v>1120</v>
      </c>
    </row>
    <row r="1465" spans="1:10" s="13" customFormat="1" ht="14.25">
      <c r="A1465" s="4" t="s">
        <v>56</v>
      </c>
      <c r="B1465" s="4" t="s">
        <v>398</v>
      </c>
      <c r="C1465" s="4" t="s">
        <v>590</v>
      </c>
      <c r="D1465" s="4" t="s">
        <v>4310</v>
      </c>
      <c r="E1465" s="4" t="s">
        <v>2020</v>
      </c>
      <c r="F1465" s="4" t="s">
        <v>1952</v>
      </c>
      <c r="G1465" s="21"/>
      <c r="H1465" s="21" t="s">
        <v>4311</v>
      </c>
      <c r="I1465" s="249" t="s">
        <v>1855</v>
      </c>
      <c r="J1465" s="13" t="s">
        <v>1120</v>
      </c>
    </row>
    <row r="1466" spans="1:10" s="13" customFormat="1" ht="14.25">
      <c r="A1466" s="4" t="s">
        <v>56</v>
      </c>
      <c r="B1466" s="4" t="s">
        <v>398</v>
      </c>
      <c r="C1466" s="4" t="s">
        <v>590</v>
      </c>
      <c r="D1466" s="4" t="s">
        <v>4312</v>
      </c>
      <c r="E1466" s="4" t="s">
        <v>2020</v>
      </c>
      <c r="F1466" s="4" t="s">
        <v>1952</v>
      </c>
      <c r="G1466" s="21"/>
      <c r="H1466" s="21" t="s">
        <v>4313</v>
      </c>
      <c r="I1466" s="249" t="s">
        <v>1855</v>
      </c>
      <c r="J1466" s="13" t="s">
        <v>1120</v>
      </c>
    </row>
    <row r="1467" spans="1:10" s="13" customFormat="1" ht="14.25">
      <c r="A1467" s="4" t="s">
        <v>56</v>
      </c>
      <c r="B1467" s="4" t="s">
        <v>398</v>
      </c>
      <c r="C1467" s="4" t="s">
        <v>590</v>
      </c>
      <c r="D1467" s="4" t="s">
        <v>4314</v>
      </c>
      <c r="E1467" s="4" t="s">
        <v>2020</v>
      </c>
      <c r="F1467" s="4" t="s">
        <v>1952</v>
      </c>
      <c r="G1467" s="21"/>
      <c r="H1467" s="21" t="s">
        <v>4315</v>
      </c>
      <c r="I1467" s="249" t="s">
        <v>1855</v>
      </c>
      <c r="J1467" s="13" t="s">
        <v>1120</v>
      </c>
    </row>
    <row r="1468" spans="1:10" s="13" customFormat="1" ht="14.25">
      <c r="A1468" s="4" t="s">
        <v>56</v>
      </c>
      <c r="B1468" s="4" t="s">
        <v>398</v>
      </c>
      <c r="C1468" s="4" t="s">
        <v>590</v>
      </c>
      <c r="D1468" s="4" t="s">
        <v>4316</v>
      </c>
      <c r="E1468" s="4" t="s">
        <v>2020</v>
      </c>
      <c r="F1468" s="4" t="s">
        <v>1952</v>
      </c>
      <c r="G1468" s="21"/>
      <c r="H1468" s="21" t="s">
        <v>4317</v>
      </c>
      <c r="I1468" s="249" t="s">
        <v>1855</v>
      </c>
      <c r="J1468" s="13" t="s">
        <v>1120</v>
      </c>
    </row>
    <row r="1469" spans="1:10" s="13" customFormat="1" ht="14.25">
      <c r="A1469" s="4" t="s">
        <v>56</v>
      </c>
      <c r="B1469" s="4" t="s">
        <v>398</v>
      </c>
      <c r="C1469" s="4" t="s">
        <v>590</v>
      </c>
      <c r="D1469" s="4" t="s">
        <v>4318</v>
      </c>
      <c r="E1469" s="4" t="s">
        <v>2020</v>
      </c>
      <c r="F1469" s="4" t="s">
        <v>1952</v>
      </c>
      <c r="G1469" s="21"/>
      <c r="H1469" s="21" t="s">
        <v>4319</v>
      </c>
      <c r="I1469" s="249" t="s">
        <v>1855</v>
      </c>
      <c r="J1469" s="13" t="s">
        <v>1120</v>
      </c>
    </row>
    <row r="1470" spans="1:10" s="13" customFormat="1" ht="14.25">
      <c r="A1470" s="4" t="s">
        <v>56</v>
      </c>
      <c r="B1470" s="4" t="s">
        <v>398</v>
      </c>
      <c r="C1470" s="4" t="s">
        <v>590</v>
      </c>
      <c r="D1470" s="4" t="s">
        <v>4320</v>
      </c>
      <c r="E1470" s="4" t="s">
        <v>2020</v>
      </c>
      <c r="F1470" s="4" t="s">
        <v>1952</v>
      </c>
      <c r="G1470" s="21"/>
      <c r="H1470" s="21" t="s">
        <v>4321</v>
      </c>
      <c r="I1470" s="249" t="s">
        <v>1855</v>
      </c>
      <c r="J1470" s="13" t="s">
        <v>1120</v>
      </c>
    </row>
    <row r="1471" spans="1:10" s="13" customFormat="1" ht="14.25">
      <c r="A1471" s="4" t="s">
        <v>56</v>
      </c>
      <c r="B1471" s="4" t="s">
        <v>398</v>
      </c>
      <c r="C1471" s="4" t="s">
        <v>590</v>
      </c>
      <c r="D1471" s="4" t="s">
        <v>4322</v>
      </c>
      <c r="E1471" s="4" t="s">
        <v>2020</v>
      </c>
      <c r="F1471" s="4" t="s">
        <v>2057</v>
      </c>
      <c r="G1471" s="21"/>
      <c r="H1471" s="21" t="s">
        <v>4323</v>
      </c>
      <c r="I1471" s="249" t="s">
        <v>1855</v>
      </c>
      <c r="J1471" s="13" t="s">
        <v>1120</v>
      </c>
    </row>
    <row r="1472" spans="1:10" s="13" customFormat="1" ht="14.25">
      <c r="A1472" s="4" t="s">
        <v>56</v>
      </c>
      <c r="B1472" s="4" t="s">
        <v>398</v>
      </c>
      <c r="C1472" s="4" t="s">
        <v>590</v>
      </c>
      <c r="D1472" s="4" t="s">
        <v>4324</v>
      </c>
      <c r="E1472" s="4" t="s">
        <v>2020</v>
      </c>
      <c r="F1472" s="4" t="s">
        <v>1952</v>
      </c>
      <c r="G1472" s="21"/>
      <c r="H1472" s="21" t="s">
        <v>4325</v>
      </c>
      <c r="I1472" s="249" t="s">
        <v>1855</v>
      </c>
      <c r="J1472" s="13" t="s">
        <v>1120</v>
      </c>
    </row>
    <row r="1473" spans="1:10" s="13" customFormat="1" ht="14.25">
      <c r="A1473" s="4" t="s">
        <v>56</v>
      </c>
      <c r="B1473" s="4" t="s">
        <v>398</v>
      </c>
      <c r="C1473" s="4" t="s">
        <v>590</v>
      </c>
      <c r="D1473" s="4" t="s">
        <v>4326</v>
      </c>
      <c r="E1473" s="4" t="s">
        <v>2020</v>
      </c>
      <c r="F1473" s="4" t="s">
        <v>1952</v>
      </c>
      <c r="G1473" s="21"/>
      <c r="H1473" s="21" t="s">
        <v>4327</v>
      </c>
      <c r="I1473" s="249" t="s">
        <v>1855</v>
      </c>
      <c r="J1473" s="13" t="s">
        <v>1120</v>
      </c>
    </row>
    <row r="1474" spans="1:10" s="13" customFormat="1" ht="14.25">
      <c r="A1474" s="4" t="s">
        <v>56</v>
      </c>
      <c r="B1474" s="4" t="s">
        <v>398</v>
      </c>
      <c r="C1474" s="4" t="s">
        <v>590</v>
      </c>
      <c r="D1474" s="4" t="s">
        <v>4328</v>
      </c>
      <c r="E1474" s="4" t="s">
        <v>2020</v>
      </c>
      <c r="F1474" s="4" t="s">
        <v>1952</v>
      </c>
      <c r="G1474" s="21"/>
      <c r="H1474" s="21" t="s">
        <v>4329</v>
      </c>
      <c r="I1474" s="249" t="s">
        <v>1855</v>
      </c>
      <c r="J1474" s="13" t="s">
        <v>1120</v>
      </c>
    </row>
    <row r="1475" spans="1:10" s="13" customFormat="1" ht="14.25">
      <c r="A1475" s="4" t="s">
        <v>56</v>
      </c>
      <c r="B1475" s="4" t="s">
        <v>398</v>
      </c>
      <c r="C1475" s="4" t="s">
        <v>590</v>
      </c>
      <c r="D1475" s="4" t="s">
        <v>4241</v>
      </c>
      <c r="E1475" s="4" t="s">
        <v>2020</v>
      </c>
      <c r="F1475" s="4" t="s">
        <v>1952</v>
      </c>
      <c r="G1475" s="21"/>
      <c r="H1475" s="21" t="s">
        <v>4330</v>
      </c>
      <c r="I1475" s="249" t="s">
        <v>1855</v>
      </c>
      <c r="J1475" s="13" t="s">
        <v>1120</v>
      </c>
    </row>
    <row r="1476" spans="1:10" s="13" customFormat="1" ht="14.25">
      <c r="A1476" s="4" t="s">
        <v>56</v>
      </c>
      <c r="B1476" s="4" t="s">
        <v>398</v>
      </c>
      <c r="C1476" s="4" t="s">
        <v>590</v>
      </c>
      <c r="D1476" s="4" t="s">
        <v>4331</v>
      </c>
      <c r="E1476" s="4" t="s">
        <v>2020</v>
      </c>
      <c r="F1476" s="4" t="s">
        <v>1952</v>
      </c>
      <c r="G1476" s="21"/>
      <c r="H1476" s="21" t="s">
        <v>4332</v>
      </c>
      <c r="I1476" s="249" t="s">
        <v>1855</v>
      </c>
      <c r="J1476" s="13" t="s">
        <v>1120</v>
      </c>
    </row>
    <row r="1477" spans="1:10" s="13" customFormat="1">
      <c r="A1477" s="175" t="s">
        <v>56</v>
      </c>
      <c r="B1477" s="175" t="s">
        <v>398</v>
      </c>
      <c r="C1477" s="175" t="s">
        <v>437</v>
      </c>
      <c r="D1477" s="175" t="s">
        <v>2228</v>
      </c>
      <c r="E1477" s="175" t="s">
        <v>9179</v>
      </c>
      <c r="F1477" s="175" t="s">
        <v>1952</v>
      </c>
      <c r="G1477" s="252" t="s">
        <v>14353</v>
      </c>
      <c r="H1477" s="252" t="s">
        <v>3867</v>
      </c>
      <c r="I1477" s="246" t="s">
        <v>1954</v>
      </c>
      <c r="J1477" s="182" t="s">
        <v>1120</v>
      </c>
    </row>
    <row r="1478" spans="1:10" s="13" customFormat="1" ht="14.25">
      <c r="A1478" s="4" t="s">
        <v>56</v>
      </c>
      <c r="B1478" s="4" t="s">
        <v>398</v>
      </c>
      <c r="C1478" s="4" t="s">
        <v>437</v>
      </c>
      <c r="D1478" s="4" t="s">
        <v>4232</v>
      </c>
      <c r="E1478" s="4" t="s">
        <v>4333</v>
      </c>
      <c r="F1478" s="4" t="s">
        <v>1952</v>
      </c>
      <c r="G1478" s="21"/>
      <c r="H1478" s="21" t="s">
        <v>4334</v>
      </c>
      <c r="I1478" s="249" t="s">
        <v>1855</v>
      </c>
      <c r="J1478" s="13" t="s">
        <v>1120</v>
      </c>
    </row>
    <row r="1479" spans="1:10" s="13" customFormat="1" ht="14.25">
      <c r="A1479" s="4" t="s">
        <v>56</v>
      </c>
      <c r="B1479" s="4" t="s">
        <v>398</v>
      </c>
      <c r="C1479" s="4" t="s">
        <v>437</v>
      </c>
      <c r="D1479" s="4" t="s">
        <v>4335</v>
      </c>
      <c r="E1479" s="4" t="s">
        <v>4336</v>
      </c>
      <c r="F1479" s="4" t="s">
        <v>1952</v>
      </c>
      <c r="G1479" s="21"/>
      <c r="H1479" s="21" t="s">
        <v>4337</v>
      </c>
      <c r="I1479" s="249" t="s">
        <v>1855</v>
      </c>
      <c r="J1479" s="13" t="s">
        <v>1120</v>
      </c>
    </row>
    <row r="1480" spans="1:10" s="13" customFormat="1">
      <c r="A1480" s="175" t="s">
        <v>56</v>
      </c>
      <c r="B1480" s="175" t="s">
        <v>398</v>
      </c>
      <c r="C1480" s="175" t="s">
        <v>443</v>
      </c>
      <c r="D1480" s="175" t="s">
        <v>2219</v>
      </c>
      <c r="E1480" s="175" t="s">
        <v>15892</v>
      </c>
      <c r="F1480" s="175" t="s">
        <v>1952</v>
      </c>
      <c r="G1480" s="252" t="s">
        <v>14353</v>
      </c>
      <c r="H1480" s="252" t="s">
        <v>4338</v>
      </c>
      <c r="I1480" s="246" t="s">
        <v>1954</v>
      </c>
      <c r="J1480" s="182" t="s">
        <v>1120</v>
      </c>
    </row>
    <row r="1481" spans="1:10" s="13" customFormat="1" ht="14.25">
      <c r="A1481" s="4" t="s">
        <v>56</v>
      </c>
      <c r="B1481" s="4" t="s">
        <v>398</v>
      </c>
      <c r="C1481" s="4" t="s">
        <v>443</v>
      </c>
      <c r="D1481" s="4" t="s">
        <v>4339</v>
      </c>
      <c r="E1481" s="4" t="s">
        <v>4340</v>
      </c>
      <c r="F1481" s="4" t="s">
        <v>1952</v>
      </c>
      <c r="G1481" s="21"/>
      <c r="H1481" s="21" t="s">
        <v>4341</v>
      </c>
      <c r="I1481" s="249" t="s">
        <v>1855</v>
      </c>
      <c r="J1481" s="13" t="s">
        <v>1120</v>
      </c>
    </row>
    <row r="1482" spans="1:10" s="13" customFormat="1" ht="14.25">
      <c r="A1482" s="4" t="s">
        <v>56</v>
      </c>
      <c r="B1482" s="4" t="s">
        <v>398</v>
      </c>
      <c r="C1482" s="4" t="s">
        <v>443</v>
      </c>
      <c r="D1482" s="4" t="s">
        <v>4342</v>
      </c>
      <c r="E1482" s="4" t="s">
        <v>4343</v>
      </c>
      <c r="F1482" s="4" t="s">
        <v>1952</v>
      </c>
      <c r="G1482" s="21"/>
      <c r="H1482" s="21" t="s">
        <v>4344</v>
      </c>
      <c r="I1482" s="249" t="s">
        <v>1855</v>
      </c>
      <c r="J1482" s="13" t="s">
        <v>1120</v>
      </c>
    </row>
    <row r="1483" spans="1:10" s="13" customFormat="1" ht="14.25">
      <c r="A1483" s="4" t="s">
        <v>56</v>
      </c>
      <c r="B1483" s="4" t="s">
        <v>398</v>
      </c>
      <c r="C1483" s="4" t="s">
        <v>443</v>
      </c>
      <c r="D1483" s="4" t="s">
        <v>4345</v>
      </c>
      <c r="E1483" s="4" t="s">
        <v>4346</v>
      </c>
      <c r="F1483" s="4" t="s">
        <v>1952</v>
      </c>
      <c r="G1483" s="21"/>
      <c r="H1483" s="21" t="s">
        <v>4347</v>
      </c>
      <c r="I1483" s="249" t="s">
        <v>1855</v>
      </c>
      <c r="J1483" s="13" t="s">
        <v>1120</v>
      </c>
    </row>
    <row r="1484" spans="1:10" s="13" customFormat="1" ht="14.25">
      <c r="A1484" s="4" t="s">
        <v>56</v>
      </c>
      <c r="B1484" s="4" t="s">
        <v>398</v>
      </c>
      <c r="C1484" s="4" t="s">
        <v>443</v>
      </c>
      <c r="D1484" s="4" t="s">
        <v>2013</v>
      </c>
      <c r="E1484" s="4" t="s">
        <v>3607</v>
      </c>
      <c r="F1484" s="4" t="s">
        <v>1952</v>
      </c>
      <c r="G1484" s="21"/>
      <c r="H1484" s="21" t="s">
        <v>4348</v>
      </c>
      <c r="I1484" s="249" t="s">
        <v>1855</v>
      </c>
      <c r="J1484" s="13" t="s">
        <v>1120</v>
      </c>
    </row>
    <row r="1485" spans="1:10" s="13" customFormat="1" ht="14.25">
      <c r="A1485" s="4" t="s">
        <v>56</v>
      </c>
      <c r="B1485" s="4" t="s">
        <v>398</v>
      </c>
      <c r="C1485" s="4" t="s">
        <v>443</v>
      </c>
      <c r="D1485" s="4" t="s">
        <v>1998</v>
      </c>
      <c r="E1485" s="4" t="s">
        <v>2335</v>
      </c>
      <c r="F1485" s="4" t="s">
        <v>1952</v>
      </c>
      <c r="G1485" s="21"/>
      <c r="H1485" s="21" t="s">
        <v>4349</v>
      </c>
      <c r="I1485" s="249" t="s">
        <v>1855</v>
      </c>
      <c r="J1485" s="13" t="s">
        <v>1120</v>
      </c>
    </row>
    <row r="1486" spans="1:10" s="13" customFormat="1" ht="14.25">
      <c r="A1486" s="4" t="s">
        <v>56</v>
      </c>
      <c r="B1486" s="4" t="s">
        <v>398</v>
      </c>
      <c r="C1486" s="4" t="s">
        <v>443</v>
      </c>
      <c r="D1486" s="4" t="s">
        <v>2004</v>
      </c>
      <c r="E1486" s="4" t="s">
        <v>2562</v>
      </c>
      <c r="F1486" s="4" t="s">
        <v>1952</v>
      </c>
      <c r="G1486" s="21"/>
      <c r="H1486" s="21" t="s">
        <v>4350</v>
      </c>
      <c r="I1486" s="249" t="s">
        <v>1855</v>
      </c>
      <c r="J1486" s="13" t="s">
        <v>1120</v>
      </c>
    </row>
    <row r="1487" spans="1:10" s="13" customFormat="1" ht="14.25">
      <c r="A1487" s="4" t="s">
        <v>56</v>
      </c>
      <c r="B1487" s="4" t="s">
        <v>398</v>
      </c>
      <c r="C1487" s="4" t="s">
        <v>443</v>
      </c>
      <c r="D1487" s="4" t="s">
        <v>2001</v>
      </c>
      <c r="E1487" s="4" t="s">
        <v>3612</v>
      </c>
      <c r="F1487" s="4" t="s">
        <v>1952</v>
      </c>
      <c r="G1487" s="21"/>
      <c r="H1487" s="21" t="s">
        <v>4351</v>
      </c>
      <c r="I1487" s="249" t="s">
        <v>1855</v>
      </c>
      <c r="J1487" s="13" t="s">
        <v>1120</v>
      </c>
    </row>
    <row r="1488" spans="1:10" s="13" customFormat="1" ht="14.25">
      <c r="A1488" s="4" t="s">
        <v>56</v>
      </c>
      <c r="B1488" s="4" t="s">
        <v>398</v>
      </c>
      <c r="C1488" s="4" t="s">
        <v>443</v>
      </c>
      <c r="D1488" s="4" t="s">
        <v>3832</v>
      </c>
      <c r="E1488" s="4" t="s">
        <v>3833</v>
      </c>
      <c r="F1488" s="4" t="s">
        <v>1952</v>
      </c>
      <c r="G1488" s="21"/>
      <c r="H1488" s="21" t="s">
        <v>4352</v>
      </c>
      <c r="I1488" s="249" t="s">
        <v>1855</v>
      </c>
      <c r="J1488" s="13" t="s">
        <v>1120</v>
      </c>
    </row>
    <row r="1489" spans="1:10" s="13" customFormat="1" ht="14.25">
      <c r="A1489" s="4" t="s">
        <v>56</v>
      </c>
      <c r="B1489" s="4" t="s">
        <v>398</v>
      </c>
      <c r="C1489" s="4" t="s">
        <v>443</v>
      </c>
      <c r="D1489" s="4" t="s">
        <v>4353</v>
      </c>
      <c r="E1489" s="4" t="s">
        <v>4354</v>
      </c>
      <c r="F1489" s="4" t="s">
        <v>1952</v>
      </c>
      <c r="G1489" s="21"/>
      <c r="H1489" s="21" t="s">
        <v>4355</v>
      </c>
      <c r="I1489" s="249" t="s">
        <v>1855</v>
      </c>
      <c r="J1489" s="13" t="s">
        <v>1120</v>
      </c>
    </row>
    <row r="1490" spans="1:10" s="13" customFormat="1" ht="14.25">
      <c r="A1490" s="4" t="s">
        <v>56</v>
      </c>
      <c r="B1490" s="4" t="s">
        <v>398</v>
      </c>
      <c r="C1490" s="4" t="s">
        <v>443</v>
      </c>
      <c r="D1490" s="4" t="s">
        <v>4356</v>
      </c>
      <c r="E1490" s="4" t="s">
        <v>4357</v>
      </c>
      <c r="F1490" s="4" t="s">
        <v>1952</v>
      </c>
      <c r="G1490" s="21"/>
      <c r="H1490" s="21" t="s">
        <v>4358</v>
      </c>
      <c r="I1490" s="249" t="s">
        <v>1855</v>
      </c>
      <c r="J1490" s="13" t="s">
        <v>1120</v>
      </c>
    </row>
    <row r="1491" spans="1:10" s="13" customFormat="1" ht="14.25">
      <c r="A1491" s="4" t="s">
        <v>56</v>
      </c>
      <c r="B1491" s="4" t="s">
        <v>398</v>
      </c>
      <c r="C1491" s="4" t="s">
        <v>443</v>
      </c>
      <c r="D1491" s="4" t="s">
        <v>4359</v>
      </c>
      <c r="E1491" s="4" t="s">
        <v>4360</v>
      </c>
      <c r="F1491" s="4" t="s">
        <v>1952</v>
      </c>
      <c r="G1491" s="21"/>
      <c r="H1491" s="21" t="s">
        <v>4361</v>
      </c>
      <c r="I1491" s="249" t="s">
        <v>1855</v>
      </c>
      <c r="J1491" s="13" t="s">
        <v>1120</v>
      </c>
    </row>
    <row r="1492" spans="1:10" s="13" customFormat="1">
      <c r="A1492" s="175" t="s">
        <v>56</v>
      </c>
      <c r="B1492" s="175" t="s">
        <v>398</v>
      </c>
      <c r="C1492" s="175" t="s">
        <v>445</v>
      </c>
      <c r="D1492" s="175" t="s">
        <v>3871</v>
      </c>
      <c r="E1492" s="175" t="s">
        <v>15896</v>
      </c>
      <c r="F1492" s="175" t="s">
        <v>1952</v>
      </c>
      <c r="G1492" s="252" t="s">
        <v>14353</v>
      </c>
      <c r="H1492" s="252" t="s">
        <v>3873</v>
      </c>
      <c r="I1492" s="246" t="s">
        <v>1954</v>
      </c>
      <c r="J1492" s="182" t="s">
        <v>1120</v>
      </c>
    </row>
    <row r="1493" spans="1:10" s="13" customFormat="1" ht="14.25">
      <c r="A1493" s="4" t="s">
        <v>56</v>
      </c>
      <c r="B1493" s="4" t="s">
        <v>398</v>
      </c>
      <c r="C1493" s="4" t="s">
        <v>445</v>
      </c>
      <c r="D1493" s="4" t="s">
        <v>4363</v>
      </c>
      <c r="E1493" s="4" t="s">
        <v>4364</v>
      </c>
      <c r="F1493" s="4" t="s">
        <v>1952</v>
      </c>
      <c r="G1493" s="21"/>
      <c r="H1493" s="21" t="s">
        <v>4365</v>
      </c>
      <c r="I1493" s="249" t="s">
        <v>1855</v>
      </c>
      <c r="J1493" s="13" t="s">
        <v>1120</v>
      </c>
    </row>
    <row r="1494" spans="1:10" s="13" customFormat="1" ht="14.25">
      <c r="A1494" s="4" t="s">
        <v>56</v>
      </c>
      <c r="B1494" s="4" t="s">
        <v>398</v>
      </c>
      <c r="C1494" s="4" t="s">
        <v>445</v>
      </c>
      <c r="D1494" s="4" t="s">
        <v>4366</v>
      </c>
      <c r="E1494" s="4" t="s">
        <v>4367</v>
      </c>
      <c r="F1494" s="4" t="s">
        <v>1952</v>
      </c>
      <c r="G1494" s="21"/>
      <c r="H1494" s="21" t="s">
        <v>4368</v>
      </c>
      <c r="I1494" s="249" t="s">
        <v>1855</v>
      </c>
      <c r="J1494" s="13" t="s">
        <v>1120</v>
      </c>
    </row>
    <row r="1495" spans="1:10" s="13" customFormat="1" ht="14.25">
      <c r="A1495" s="4" t="s">
        <v>56</v>
      </c>
      <c r="B1495" s="4" t="s">
        <v>398</v>
      </c>
      <c r="C1495" s="4" t="s">
        <v>445</v>
      </c>
      <c r="D1495" s="4" t="s">
        <v>4369</v>
      </c>
      <c r="E1495" s="4" t="s">
        <v>4370</v>
      </c>
      <c r="F1495" s="4" t="s">
        <v>1952</v>
      </c>
      <c r="G1495" s="21"/>
      <c r="H1495" s="21" t="s">
        <v>4371</v>
      </c>
      <c r="I1495" s="249" t="s">
        <v>1855</v>
      </c>
      <c r="J1495" s="13" t="s">
        <v>1120</v>
      </c>
    </row>
    <row r="1496" spans="1:10" s="13" customFormat="1" ht="14.25">
      <c r="A1496" s="4" t="s">
        <v>56</v>
      </c>
      <c r="B1496" s="4" t="s">
        <v>398</v>
      </c>
      <c r="C1496" s="4" t="s">
        <v>445</v>
      </c>
      <c r="D1496" s="4" t="s">
        <v>4372</v>
      </c>
      <c r="E1496" s="4" t="s">
        <v>4373</v>
      </c>
      <c r="F1496" s="4" t="s">
        <v>1952</v>
      </c>
      <c r="G1496" s="21"/>
      <c r="H1496" s="21" t="s">
        <v>4374</v>
      </c>
      <c r="I1496" s="249" t="s">
        <v>1855</v>
      </c>
      <c r="J1496" s="13" t="s">
        <v>1120</v>
      </c>
    </row>
    <row r="1497" spans="1:10" s="13" customFormat="1" ht="14.25">
      <c r="A1497" s="4" t="s">
        <v>56</v>
      </c>
      <c r="B1497" s="4" t="s">
        <v>398</v>
      </c>
      <c r="C1497" s="4" t="s">
        <v>445</v>
      </c>
      <c r="D1497" s="4" t="s">
        <v>4375</v>
      </c>
      <c r="E1497" s="4" t="s">
        <v>4376</v>
      </c>
      <c r="F1497" s="4" t="s">
        <v>1952</v>
      </c>
      <c r="G1497" s="21"/>
      <c r="H1497" s="21" t="s">
        <v>4377</v>
      </c>
      <c r="I1497" s="249" t="s">
        <v>1855</v>
      </c>
      <c r="J1497" s="13" t="s">
        <v>1120</v>
      </c>
    </row>
    <row r="1498" spans="1:10" s="13" customFormat="1" ht="14.25">
      <c r="A1498" s="4" t="s">
        <v>56</v>
      </c>
      <c r="B1498" s="4" t="s">
        <v>398</v>
      </c>
      <c r="C1498" s="4" t="s">
        <v>445</v>
      </c>
      <c r="D1498" s="4" t="s">
        <v>4378</v>
      </c>
      <c r="E1498" s="4" t="s">
        <v>4379</v>
      </c>
      <c r="F1498" s="4" t="s">
        <v>1952</v>
      </c>
      <c r="G1498" s="21"/>
      <c r="H1498" s="21" t="s">
        <v>4380</v>
      </c>
      <c r="I1498" s="249" t="s">
        <v>1855</v>
      </c>
      <c r="J1498" s="13" t="s">
        <v>1120</v>
      </c>
    </row>
    <row r="1499" spans="1:10" s="13" customFormat="1" ht="14.25">
      <c r="A1499" s="4" t="s">
        <v>56</v>
      </c>
      <c r="B1499" s="4" t="s">
        <v>398</v>
      </c>
      <c r="C1499" s="4" t="s">
        <v>445</v>
      </c>
      <c r="D1499" s="4" t="s">
        <v>4381</v>
      </c>
      <c r="E1499" s="4" t="s">
        <v>4382</v>
      </c>
      <c r="F1499" s="4" t="s">
        <v>1952</v>
      </c>
      <c r="G1499" s="21"/>
      <c r="H1499" s="21" t="s">
        <v>4383</v>
      </c>
      <c r="I1499" s="249" t="s">
        <v>1855</v>
      </c>
      <c r="J1499" s="13" t="s">
        <v>1120</v>
      </c>
    </row>
    <row r="1500" spans="1:10" s="13" customFormat="1" ht="14.25">
      <c r="A1500" s="4" t="s">
        <v>56</v>
      </c>
      <c r="B1500" s="4" t="s">
        <v>398</v>
      </c>
      <c r="C1500" s="4" t="s">
        <v>445</v>
      </c>
      <c r="D1500" s="4" t="s">
        <v>4384</v>
      </c>
      <c r="E1500" s="4" t="s">
        <v>4385</v>
      </c>
      <c r="F1500" s="4" t="s">
        <v>1952</v>
      </c>
      <c r="G1500" s="21"/>
      <c r="H1500" s="21" t="s">
        <v>4386</v>
      </c>
      <c r="I1500" s="249" t="s">
        <v>1855</v>
      </c>
      <c r="J1500" s="13" t="s">
        <v>1120</v>
      </c>
    </row>
    <row r="1501" spans="1:10" s="13" customFormat="1" ht="14.25">
      <c r="A1501" s="4" t="s">
        <v>56</v>
      </c>
      <c r="B1501" s="4" t="s">
        <v>398</v>
      </c>
      <c r="C1501" s="4" t="s">
        <v>445</v>
      </c>
      <c r="D1501" s="4" t="s">
        <v>4387</v>
      </c>
      <c r="E1501" s="4" t="s">
        <v>4388</v>
      </c>
      <c r="F1501" s="4" t="s">
        <v>1952</v>
      </c>
      <c r="G1501" s="21"/>
      <c r="H1501" s="21" t="s">
        <v>4389</v>
      </c>
      <c r="I1501" s="249" t="s">
        <v>1855</v>
      </c>
      <c r="J1501" s="13" t="s">
        <v>1120</v>
      </c>
    </row>
    <row r="1502" spans="1:10" s="13" customFormat="1" ht="14.25">
      <c r="A1502" s="4" t="s">
        <v>56</v>
      </c>
      <c r="B1502" s="4" t="s">
        <v>398</v>
      </c>
      <c r="C1502" s="4" t="s">
        <v>445</v>
      </c>
      <c r="D1502" s="4" t="s">
        <v>4390</v>
      </c>
      <c r="E1502" s="4" t="s">
        <v>4391</v>
      </c>
      <c r="F1502" s="4" t="s">
        <v>1952</v>
      </c>
      <c r="G1502" s="21"/>
      <c r="H1502" s="21" t="s">
        <v>4392</v>
      </c>
      <c r="I1502" s="249" t="s">
        <v>1855</v>
      </c>
      <c r="J1502" s="13" t="s">
        <v>1120</v>
      </c>
    </row>
    <row r="1503" spans="1:10" s="13" customFormat="1" ht="14.25">
      <c r="A1503" s="4" t="s">
        <v>56</v>
      </c>
      <c r="B1503" s="4" t="s">
        <v>398</v>
      </c>
      <c r="C1503" s="4" t="s">
        <v>445</v>
      </c>
      <c r="D1503" s="4" t="s">
        <v>4393</v>
      </c>
      <c r="E1503" s="4" t="s">
        <v>4394</v>
      </c>
      <c r="F1503" s="4" t="s">
        <v>1952</v>
      </c>
      <c r="G1503" s="21"/>
      <c r="H1503" s="21" t="s">
        <v>4395</v>
      </c>
      <c r="I1503" s="249" t="s">
        <v>1855</v>
      </c>
      <c r="J1503" s="13" t="s">
        <v>1120</v>
      </c>
    </row>
    <row r="1504" spans="1:10" s="13" customFormat="1" ht="14.25">
      <c r="A1504" s="4" t="s">
        <v>56</v>
      </c>
      <c r="B1504" s="4" t="s">
        <v>398</v>
      </c>
      <c r="C1504" s="4" t="s">
        <v>445</v>
      </c>
      <c r="D1504" s="4" t="s">
        <v>4396</v>
      </c>
      <c r="E1504" s="4" t="s">
        <v>4397</v>
      </c>
      <c r="F1504" s="4" t="s">
        <v>1952</v>
      </c>
      <c r="G1504" s="21"/>
      <c r="H1504" s="21" t="s">
        <v>4398</v>
      </c>
      <c r="I1504" s="249" t="s">
        <v>1855</v>
      </c>
      <c r="J1504" s="13" t="s">
        <v>1120</v>
      </c>
    </row>
    <row r="1505" spans="1:10" s="13" customFormat="1" ht="14.25">
      <c r="A1505" s="4" t="s">
        <v>56</v>
      </c>
      <c r="B1505" s="4" t="s">
        <v>398</v>
      </c>
      <c r="C1505" s="4" t="s">
        <v>445</v>
      </c>
      <c r="D1505" s="4" t="s">
        <v>4399</v>
      </c>
      <c r="E1505" s="4" t="s">
        <v>3008</v>
      </c>
      <c r="F1505" s="4" t="s">
        <v>1952</v>
      </c>
      <c r="G1505" s="21"/>
      <c r="H1505" s="21" t="s">
        <v>4400</v>
      </c>
      <c r="I1505" s="249" t="s">
        <v>1855</v>
      </c>
      <c r="J1505" s="13" t="s">
        <v>1120</v>
      </c>
    </row>
    <row r="1506" spans="1:10" s="13" customFormat="1" ht="14.25">
      <c r="A1506" s="4" t="s">
        <v>56</v>
      </c>
      <c r="B1506" s="4" t="s">
        <v>398</v>
      </c>
      <c r="C1506" s="4" t="s">
        <v>445</v>
      </c>
      <c r="D1506" s="4" t="s">
        <v>4401</v>
      </c>
      <c r="E1506" s="4" t="s">
        <v>4402</v>
      </c>
      <c r="F1506" s="4" t="s">
        <v>1952</v>
      </c>
      <c r="G1506" s="21"/>
      <c r="H1506" s="21" t="s">
        <v>4403</v>
      </c>
      <c r="I1506" s="249" t="s">
        <v>1855</v>
      </c>
      <c r="J1506" s="13" t="s">
        <v>1120</v>
      </c>
    </row>
    <row r="1507" spans="1:10" s="13" customFormat="1">
      <c r="A1507" s="175" t="s">
        <v>56</v>
      </c>
      <c r="B1507" s="175" t="s">
        <v>398</v>
      </c>
      <c r="C1507" s="175" t="s">
        <v>447</v>
      </c>
      <c r="D1507" s="175" t="s">
        <v>4404</v>
      </c>
      <c r="E1507" s="528" t="s">
        <v>7663</v>
      </c>
      <c r="F1507" s="175" t="s">
        <v>1952</v>
      </c>
      <c r="G1507" s="252" t="s">
        <v>14353</v>
      </c>
      <c r="H1507" s="252" t="s">
        <v>4405</v>
      </c>
      <c r="I1507" s="246" t="s">
        <v>1954</v>
      </c>
      <c r="J1507" s="182" t="s">
        <v>1120</v>
      </c>
    </row>
    <row r="1508" spans="1:10" s="13" customFormat="1" ht="14.25">
      <c r="A1508" s="4" t="s">
        <v>56</v>
      </c>
      <c r="B1508" s="4" t="s">
        <v>398</v>
      </c>
      <c r="C1508" s="4" t="s">
        <v>447</v>
      </c>
      <c r="D1508" s="4" t="s">
        <v>3871</v>
      </c>
      <c r="E1508" s="4" t="s">
        <v>15899</v>
      </c>
      <c r="F1508" s="4" t="s">
        <v>1952</v>
      </c>
      <c r="G1508" s="21"/>
      <c r="H1508" s="21" t="s">
        <v>3873</v>
      </c>
      <c r="I1508" s="249" t="s">
        <v>1855</v>
      </c>
      <c r="J1508" s="13" t="s">
        <v>1120</v>
      </c>
    </row>
    <row r="1509" spans="1:10" s="13" customFormat="1" ht="14.25">
      <c r="A1509" s="4" t="s">
        <v>56</v>
      </c>
      <c r="B1509" s="4" t="s">
        <v>398</v>
      </c>
      <c r="C1509" s="4" t="s">
        <v>447</v>
      </c>
      <c r="D1509" s="4" t="s">
        <v>2219</v>
      </c>
      <c r="E1509" s="4" t="s">
        <v>15302</v>
      </c>
      <c r="F1509" s="4" t="s">
        <v>1952</v>
      </c>
      <c r="G1509" s="21"/>
      <c r="H1509" s="21" t="s">
        <v>4406</v>
      </c>
      <c r="I1509" s="249" t="s">
        <v>1855</v>
      </c>
      <c r="J1509" s="13" t="s">
        <v>1120</v>
      </c>
    </row>
    <row r="1510" spans="1:10" s="13" customFormat="1">
      <c r="A1510" s="175" t="s">
        <v>56</v>
      </c>
      <c r="B1510" s="175" t="s">
        <v>398</v>
      </c>
      <c r="C1510" s="175" t="s">
        <v>411</v>
      </c>
      <c r="D1510" s="175" t="s">
        <v>4407</v>
      </c>
      <c r="E1510" s="528" t="s">
        <v>7663</v>
      </c>
      <c r="F1510" s="175" t="s">
        <v>1952</v>
      </c>
      <c r="G1510" s="252" t="s">
        <v>14353</v>
      </c>
      <c r="H1510" s="252" t="s">
        <v>4408</v>
      </c>
      <c r="I1510" s="246" t="s">
        <v>1954</v>
      </c>
      <c r="J1510" s="182" t="s">
        <v>1120</v>
      </c>
    </row>
    <row r="1511" spans="1:10" s="13" customFormat="1" ht="14.25">
      <c r="A1511" s="4" t="s">
        <v>56</v>
      </c>
      <c r="B1511" s="4" t="s">
        <v>398</v>
      </c>
      <c r="C1511" s="4" t="s">
        <v>411</v>
      </c>
      <c r="D1511" s="4" t="s">
        <v>2219</v>
      </c>
      <c r="E1511" s="4" t="s">
        <v>15302</v>
      </c>
      <c r="F1511" s="4" t="s">
        <v>1952</v>
      </c>
      <c r="G1511" s="21"/>
      <c r="H1511" s="21" t="s">
        <v>3850</v>
      </c>
      <c r="I1511" s="249" t="s">
        <v>1855</v>
      </c>
      <c r="J1511" s="13" t="s">
        <v>1120</v>
      </c>
    </row>
    <row r="1512" spans="1:10" s="13" customFormat="1" ht="14.25">
      <c r="A1512" s="4" t="s">
        <v>56</v>
      </c>
      <c r="B1512" s="4" t="s">
        <v>398</v>
      </c>
      <c r="C1512" s="4" t="s">
        <v>411</v>
      </c>
      <c r="D1512" s="4" t="s">
        <v>2228</v>
      </c>
      <c r="E1512" s="4" t="s">
        <v>15305</v>
      </c>
      <c r="F1512" s="4" t="s">
        <v>1952</v>
      </c>
      <c r="G1512" s="21"/>
      <c r="H1512" s="21" t="s">
        <v>4411</v>
      </c>
      <c r="I1512" s="249" t="s">
        <v>1855</v>
      </c>
      <c r="J1512" s="13" t="s">
        <v>1120</v>
      </c>
    </row>
    <row r="1513" spans="1:10" s="13" customFormat="1">
      <c r="A1513" s="175" t="s">
        <v>56</v>
      </c>
      <c r="B1513" s="175" t="s">
        <v>398</v>
      </c>
      <c r="C1513" s="175" t="s">
        <v>413</v>
      </c>
      <c r="D1513" s="175" t="s">
        <v>4412</v>
      </c>
      <c r="E1513" s="528" t="s">
        <v>7663</v>
      </c>
      <c r="F1513" s="175" t="s">
        <v>1952</v>
      </c>
      <c r="G1513" s="252" t="s">
        <v>14353</v>
      </c>
      <c r="H1513" s="252" t="s">
        <v>4413</v>
      </c>
      <c r="I1513" s="246" t="s">
        <v>1954</v>
      </c>
      <c r="J1513" s="182" t="s">
        <v>1120</v>
      </c>
    </row>
    <row r="1514" spans="1:10" s="13" customFormat="1" ht="14.25">
      <c r="A1514" s="4" t="s">
        <v>56</v>
      </c>
      <c r="B1514" s="4" t="s">
        <v>398</v>
      </c>
      <c r="C1514" s="4" t="s">
        <v>413</v>
      </c>
      <c r="D1514" s="4" t="s">
        <v>2219</v>
      </c>
      <c r="E1514" s="4" t="s">
        <v>15302</v>
      </c>
      <c r="F1514" s="4" t="s">
        <v>1952</v>
      </c>
      <c r="G1514" s="21"/>
      <c r="H1514" s="21" t="s">
        <v>3850</v>
      </c>
      <c r="I1514" s="249" t="s">
        <v>1855</v>
      </c>
      <c r="J1514" s="13" t="s">
        <v>1120</v>
      </c>
    </row>
    <row r="1515" spans="1:10" s="13" customFormat="1" ht="14.25">
      <c r="A1515" s="4" t="s">
        <v>56</v>
      </c>
      <c r="B1515" s="4" t="s">
        <v>398</v>
      </c>
      <c r="C1515" s="4" t="s">
        <v>413</v>
      </c>
      <c r="D1515" s="4" t="s">
        <v>2249</v>
      </c>
      <c r="E1515" s="4" t="s">
        <v>15307</v>
      </c>
      <c r="F1515" s="4" t="s">
        <v>1952</v>
      </c>
      <c r="G1515" s="21"/>
      <c r="H1515" s="21" t="s">
        <v>4415</v>
      </c>
      <c r="I1515" s="249" t="s">
        <v>1855</v>
      </c>
      <c r="J1515" s="13" t="s">
        <v>1120</v>
      </c>
    </row>
    <row r="1516" spans="1:10" s="13" customFormat="1">
      <c r="A1516" s="175" t="s">
        <v>56</v>
      </c>
      <c r="B1516" s="175" t="s">
        <v>398</v>
      </c>
      <c r="C1516" s="175" t="s">
        <v>4416</v>
      </c>
      <c r="D1516" s="175" t="s">
        <v>4412</v>
      </c>
      <c r="E1516" s="175" t="s">
        <v>7663</v>
      </c>
      <c r="F1516" s="175" t="s">
        <v>1952</v>
      </c>
      <c r="G1516" s="252" t="s">
        <v>14353</v>
      </c>
      <c r="H1516" s="252" t="s">
        <v>4413</v>
      </c>
      <c r="I1516" s="246" t="s">
        <v>1954</v>
      </c>
      <c r="J1516" s="182" t="s">
        <v>1120</v>
      </c>
    </row>
    <row r="1517" spans="1:10" s="13" customFormat="1" ht="14.25">
      <c r="A1517" s="4" t="s">
        <v>56</v>
      </c>
      <c r="B1517" s="4" t="s">
        <v>398</v>
      </c>
      <c r="C1517" s="4" t="s">
        <v>4416</v>
      </c>
      <c r="D1517" s="4" t="s">
        <v>1960</v>
      </c>
      <c r="E1517" s="4" t="s">
        <v>2241</v>
      </c>
      <c r="F1517" s="4" t="s">
        <v>1962</v>
      </c>
      <c r="G1517" s="21"/>
      <c r="H1517" s="21" t="s">
        <v>2242</v>
      </c>
      <c r="I1517" s="249"/>
      <c r="J1517" s="13" t="s">
        <v>1120</v>
      </c>
    </row>
    <row r="1518" spans="1:10" s="13" customFormat="1" ht="14.25">
      <c r="A1518" s="4" t="s">
        <v>56</v>
      </c>
      <c r="B1518" s="4" t="s">
        <v>398</v>
      </c>
      <c r="C1518" s="4" t="s">
        <v>4416</v>
      </c>
      <c r="D1518" s="4" t="s">
        <v>2243</v>
      </c>
      <c r="E1518" s="4" t="s">
        <v>2244</v>
      </c>
      <c r="F1518" s="4" t="s">
        <v>2245</v>
      </c>
      <c r="G1518" s="21"/>
      <c r="H1518" s="21" t="s">
        <v>2246</v>
      </c>
      <c r="I1518" s="249"/>
      <c r="J1518" s="13" t="s">
        <v>1120</v>
      </c>
    </row>
    <row r="1519" spans="1:10" s="13" customFormat="1">
      <c r="A1519" s="175" t="s">
        <v>56</v>
      </c>
      <c r="B1519" s="175" t="s">
        <v>398</v>
      </c>
      <c r="C1519" s="175" t="s">
        <v>415</v>
      </c>
      <c r="D1519" s="175" t="s">
        <v>4417</v>
      </c>
      <c r="E1519" s="528" t="s">
        <v>7663</v>
      </c>
      <c r="F1519" s="175" t="s">
        <v>1952</v>
      </c>
      <c r="G1519" s="252" t="s">
        <v>14353</v>
      </c>
      <c r="H1519" s="252" t="s">
        <v>4418</v>
      </c>
      <c r="I1519" s="246" t="s">
        <v>1954</v>
      </c>
      <c r="J1519" s="182" t="s">
        <v>1120</v>
      </c>
    </row>
    <row r="1520" spans="1:10" s="13" customFormat="1" ht="14.25">
      <c r="A1520" s="4" t="s">
        <v>56</v>
      </c>
      <c r="B1520" s="4" t="s">
        <v>398</v>
      </c>
      <c r="C1520" s="4" t="s">
        <v>415</v>
      </c>
      <c r="D1520" s="4" t="s">
        <v>2219</v>
      </c>
      <c r="E1520" s="4" t="s">
        <v>15302</v>
      </c>
      <c r="F1520" s="4" t="s">
        <v>1952</v>
      </c>
      <c r="G1520" s="21"/>
      <c r="H1520" s="21" t="s">
        <v>3850</v>
      </c>
      <c r="I1520" s="249" t="s">
        <v>1855</v>
      </c>
      <c r="J1520" s="13" t="s">
        <v>1120</v>
      </c>
    </row>
    <row r="1521" spans="1:10" s="13" customFormat="1" ht="14.25">
      <c r="A1521" s="4" t="s">
        <v>56</v>
      </c>
      <c r="B1521" s="4" t="s">
        <v>398</v>
      </c>
      <c r="C1521" s="4" t="s">
        <v>415</v>
      </c>
      <c r="D1521" s="4" t="s">
        <v>2249</v>
      </c>
      <c r="E1521" s="4" t="s">
        <v>15307</v>
      </c>
      <c r="F1521" s="4" t="s">
        <v>1952</v>
      </c>
      <c r="G1521" s="21"/>
      <c r="H1521" s="21" t="s">
        <v>4420</v>
      </c>
      <c r="I1521" s="249" t="s">
        <v>1855</v>
      </c>
      <c r="J1521" s="13" t="s">
        <v>1120</v>
      </c>
    </row>
    <row r="1522" spans="1:10" s="13" customFormat="1">
      <c r="A1522" s="175" t="s">
        <v>56</v>
      </c>
      <c r="B1522" s="175" t="s">
        <v>398</v>
      </c>
      <c r="C1522" s="175" t="s">
        <v>4421</v>
      </c>
      <c r="D1522" s="175" t="s">
        <v>4417</v>
      </c>
      <c r="E1522" s="175" t="s">
        <v>7663</v>
      </c>
      <c r="F1522" s="175" t="s">
        <v>1952</v>
      </c>
      <c r="G1522" s="252" t="s">
        <v>14353</v>
      </c>
      <c r="H1522" s="252" t="s">
        <v>4418</v>
      </c>
      <c r="I1522" s="246" t="s">
        <v>1954</v>
      </c>
      <c r="J1522" s="182" t="s">
        <v>1120</v>
      </c>
    </row>
    <row r="1523" spans="1:10" s="13" customFormat="1" ht="14.25">
      <c r="A1523" s="4" t="s">
        <v>56</v>
      </c>
      <c r="B1523" s="4" t="s">
        <v>398</v>
      </c>
      <c r="C1523" s="4" t="s">
        <v>4421</v>
      </c>
      <c r="D1523" s="4" t="s">
        <v>1960</v>
      </c>
      <c r="E1523" s="4" t="s">
        <v>2241</v>
      </c>
      <c r="F1523" s="4" t="s">
        <v>1962</v>
      </c>
      <c r="G1523" s="21"/>
      <c r="H1523" s="21" t="s">
        <v>2242</v>
      </c>
      <c r="I1523" s="249"/>
      <c r="J1523" s="13" t="s">
        <v>1120</v>
      </c>
    </row>
    <row r="1524" spans="1:10" s="13" customFormat="1" ht="14.25">
      <c r="A1524" s="4" t="s">
        <v>56</v>
      </c>
      <c r="B1524" s="4" t="s">
        <v>398</v>
      </c>
      <c r="C1524" s="4" t="s">
        <v>4421</v>
      </c>
      <c r="D1524" s="4" t="s">
        <v>2243</v>
      </c>
      <c r="E1524" s="4" t="s">
        <v>2244</v>
      </c>
      <c r="F1524" s="4" t="s">
        <v>2245</v>
      </c>
      <c r="G1524" s="21"/>
      <c r="H1524" s="21" t="s">
        <v>2246</v>
      </c>
      <c r="I1524" s="249"/>
      <c r="J1524" s="13" t="s">
        <v>1120</v>
      </c>
    </row>
    <row r="1525" spans="1:10" s="13" customFormat="1">
      <c r="A1525" s="175" t="s">
        <v>56</v>
      </c>
      <c r="B1525" s="175" t="s">
        <v>398</v>
      </c>
      <c r="C1525" s="175" t="s">
        <v>417</v>
      </c>
      <c r="D1525" s="175" t="s">
        <v>4422</v>
      </c>
      <c r="E1525" s="528" t="s">
        <v>7663</v>
      </c>
      <c r="F1525" s="175" t="s">
        <v>1952</v>
      </c>
      <c r="G1525" s="252" t="s">
        <v>14353</v>
      </c>
      <c r="H1525" s="252" t="s">
        <v>4423</v>
      </c>
      <c r="I1525" s="246" t="s">
        <v>1954</v>
      </c>
      <c r="J1525" s="182" t="s">
        <v>1120</v>
      </c>
    </row>
    <row r="1526" spans="1:10" s="13" customFormat="1" ht="14.25">
      <c r="A1526" s="4" t="s">
        <v>56</v>
      </c>
      <c r="B1526" s="4" t="s">
        <v>398</v>
      </c>
      <c r="C1526" s="4" t="s">
        <v>417</v>
      </c>
      <c r="D1526" s="4" t="s">
        <v>2219</v>
      </c>
      <c r="E1526" s="4" t="s">
        <v>15302</v>
      </c>
      <c r="F1526" s="4" t="s">
        <v>1952</v>
      </c>
      <c r="G1526" s="21"/>
      <c r="H1526" s="21" t="s">
        <v>3850</v>
      </c>
      <c r="I1526" s="249" t="s">
        <v>1855</v>
      </c>
      <c r="J1526" s="13" t="s">
        <v>1120</v>
      </c>
    </row>
    <row r="1527" spans="1:10" s="13" customFormat="1" ht="14.25">
      <c r="A1527" s="4" t="s">
        <v>56</v>
      </c>
      <c r="B1527" s="4" t="s">
        <v>398</v>
      </c>
      <c r="C1527" s="4" t="s">
        <v>417</v>
      </c>
      <c r="D1527" s="4" t="s">
        <v>4425</v>
      </c>
      <c r="E1527" s="4" t="s">
        <v>15302</v>
      </c>
      <c r="F1527" s="4" t="s">
        <v>1952</v>
      </c>
      <c r="G1527" s="21"/>
      <c r="H1527" s="21" t="s">
        <v>4427</v>
      </c>
      <c r="I1527" s="249" t="s">
        <v>1855</v>
      </c>
      <c r="J1527" s="13" t="s">
        <v>1120</v>
      </c>
    </row>
    <row r="1528" spans="1:10" s="13" customFormat="1">
      <c r="A1528" s="175" t="s">
        <v>56</v>
      </c>
      <c r="B1528" s="175" t="s">
        <v>398</v>
      </c>
      <c r="C1528" s="175" t="s">
        <v>423</v>
      </c>
      <c r="D1528" s="175" t="s">
        <v>4428</v>
      </c>
      <c r="E1528" s="528" t="s">
        <v>7663</v>
      </c>
      <c r="F1528" s="175" t="s">
        <v>1952</v>
      </c>
      <c r="G1528" s="252" t="s">
        <v>14353</v>
      </c>
      <c r="H1528" s="252" t="s">
        <v>4430</v>
      </c>
      <c r="I1528" s="246" t="s">
        <v>1954</v>
      </c>
      <c r="J1528" s="182" t="s">
        <v>1120</v>
      </c>
    </row>
    <row r="1529" spans="1:10" s="13" customFormat="1" ht="14.25">
      <c r="A1529" s="4" t="s">
        <v>56</v>
      </c>
      <c r="B1529" s="4" t="s">
        <v>398</v>
      </c>
      <c r="C1529" s="4" t="s">
        <v>423</v>
      </c>
      <c r="D1529" s="4" t="s">
        <v>2249</v>
      </c>
      <c r="E1529" s="4" t="s">
        <v>15307</v>
      </c>
      <c r="F1529" s="4" t="s">
        <v>1952</v>
      </c>
      <c r="G1529" s="21"/>
      <c r="H1529" s="21" t="s">
        <v>3855</v>
      </c>
      <c r="I1529" s="249" t="s">
        <v>1855</v>
      </c>
      <c r="J1529" s="13" t="s">
        <v>1120</v>
      </c>
    </row>
    <row r="1530" spans="1:10" s="13" customFormat="1" ht="14.25">
      <c r="A1530" s="4" t="s">
        <v>56</v>
      </c>
      <c r="B1530" s="4" t="s">
        <v>398</v>
      </c>
      <c r="C1530" s="4" t="s">
        <v>423</v>
      </c>
      <c r="D1530" s="4" t="s">
        <v>2228</v>
      </c>
      <c r="E1530" s="4" t="s">
        <v>15305</v>
      </c>
      <c r="F1530" s="4" t="s">
        <v>1952</v>
      </c>
      <c r="G1530" s="21"/>
      <c r="H1530" s="21" t="s">
        <v>4431</v>
      </c>
      <c r="I1530" s="249" t="s">
        <v>1855</v>
      </c>
      <c r="J1530" s="13" t="s">
        <v>1120</v>
      </c>
    </row>
    <row r="1531" spans="1:10" s="13" customFormat="1">
      <c r="A1531" s="175" t="s">
        <v>56</v>
      </c>
      <c r="B1531" s="175" t="s">
        <v>398</v>
      </c>
      <c r="C1531" s="175" t="s">
        <v>431</v>
      </c>
      <c r="D1531" s="175" t="s">
        <v>4432</v>
      </c>
      <c r="E1531" s="528" t="s">
        <v>7663</v>
      </c>
      <c r="F1531" s="175" t="s">
        <v>1952</v>
      </c>
      <c r="G1531" s="252" t="s">
        <v>14353</v>
      </c>
      <c r="H1531" s="252" t="s">
        <v>4434</v>
      </c>
      <c r="I1531" s="246" t="s">
        <v>1954</v>
      </c>
      <c r="J1531" s="182" t="s">
        <v>1120</v>
      </c>
    </row>
    <row r="1532" spans="1:10" s="13" customFormat="1" ht="14.25">
      <c r="A1532" s="4" t="s">
        <v>56</v>
      </c>
      <c r="B1532" s="4" t="s">
        <v>398</v>
      </c>
      <c r="C1532" s="4" t="s">
        <v>431</v>
      </c>
      <c r="D1532" s="4" t="s">
        <v>3860</v>
      </c>
      <c r="E1532" s="4" t="s">
        <v>15900</v>
      </c>
      <c r="F1532" s="4" t="s">
        <v>1952</v>
      </c>
      <c r="G1532" s="21"/>
      <c r="H1532" s="21" t="s">
        <v>3862</v>
      </c>
      <c r="I1532" s="249" t="s">
        <v>1855</v>
      </c>
      <c r="J1532" s="13" t="s">
        <v>1120</v>
      </c>
    </row>
    <row r="1533" spans="1:10" s="13" customFormat="1" ht="14.25">
      <c r="A1533" s="4" t="s">
        <v>56</v>
      </c>
      <c r="B1533" s="4" t="s">
        <v>398</v>
      </c>
      <c r="C1533" s="4" t="s">
        <v>431</v>
      </c>
      <c r="D1533" s="4" t="s">
        <v>2219</v>
      </c>
      <c r="E1533" s="4" t="s">
        <v>15302</v>
      </c>
      <c r="F1533" s="4" t="s">
        <v>1952</v>
      </c>
      <c r="G1533" s="21"/>
      <c r="H1533" s="21" t="s">
        <v>4295</v>
      </c>
      <c r="I1533" s="249" t="s">
        <v>1855</v>
      </c>
      <c r="J1533" s="13" t="s">
        <v>1120</v>
      </c>
    </row>
    <row r="1534" spans="1:10" s="13" customFormat="1">
      <c r="A1534" s="175" t="s">
        <v>56</v>
      </c>
      <c r="B1534" s="175" t="s">
        <v>398</v>
      </c>
      <c r="C1534" s="175" t="s">
        <v>433</v>
      </c>
      <c r="D1534" s="175" t="s">
        <v>4435</v>
      </c>
      <c r="E1534" s="528" t="s">
        <v>7663</v>
      </c>
      <c r="F1534" s="175" t="s">
        <v>1952</v>
      </c>
      <c r="G1534" s="252" t="s">
        <v>14353</v>
      </c>
      <c r="H1534" s="252" t="s">
        <v>4437</v>
      </c>
      <c r="I1534" s="246" t="s">
        <v>1954</v>
      </c>
      <c r="J1534" s="182" t="s">
        <v>1120</v>
      </c>
    </row>
    <row r="1535" spans="1:10" s="13" customFormat="1" ht="14.25">
      <c r="A1535" s="4" t="s">
        <v>56</v>
      </c>
      <c r="B1535" s="4" t="s">
        <v>398</v>
      </c>
      <c r="C1535" s="4" t="s">
        <v>433</v>
      </c>
      <c r="D1535" s="4" t="s">
        <v>3860</v>
      </c>
      <c r="E1535" s="4" t="s">
        <v>15900</v>
      </c>
      <c r="F1535" s="4" t="s">
        <v>1952</v>
      </c>
      <c r="G1535" s="21"/>
      <c r="H1535" s="21" t="s">
        <v>3862</v>
      </c>
      <c r="I1535" s="249" t="s">
        <v>1855</v>
      </c>
      <c r="J1535" s="13" t="s">
        <v>1120</v>
      </c>
    </row>
    <row r="1536" spans="1:10" s="13" customFormat="1" ht="14.25">
      <c r="A1536" s="4" t="s">
        <v>56</v>
      </c>
      <c r="B1536" s="4" t="s">
        <v>398</v>
      </c>
      <c r="C1536" s="4" t="s">
        <v>433</v>
      </c>
      <c r="D1536" s="4" t="s">
        <v>1957</v>
      </c>
      <c r="E1536" s="4" t="s">
        <v>15303</v>
      </c>
      <c r="F1536" s="4" t="s">
        <v>1952</v>
      </c>
      <c r="G1536" s="21"/>
      <c r="H1536" s="21" t="s">
        <v>4297</v>
      </c>
      <c r="I1536" s="249" t="s">
        <v>1855</v>
      </c>
      <c r="J1536" s="13" t="s">
        <v>1120</v>
      </c>
    </row>
    <row r="1537" spans="1:10" s="13" customFormat="1">
      <c r="A1537" s="175" t="s">
        <v>56</v>
      </c>
      <c r="B1537" s="175" t="s">
        <v>398</v>
      </c>
      <c r="C1537" s="175" t="s">
        <v>449</v>
      </c>
      <c r="D1537" s="175" t="s">
        <v>4438</v>
      </c>
      <c r="E1537" s="528" t="s">
        <v>7663</v>
      </c>
      <c r="F1537" s="175" t="s">
        <v>1952</v>
      </c>
      <c r="G1537" s="252" t="s">
        <v>14353</v>
      </c>
      <c r="H1537" s="252" t="s">
        <v>4439</v>
      </c>
      <c r="I1537" s="246" t="s">
        <v>1954</v>
      </c>
      <c r="J1537" s="182" t="s">
        <v>1120</v>
      </c>
    </row>
    <row r="1538" spans="1:10" s="13" customFormat="1" ht="14.25">
      <c r="A1538" s="4" t="s">
        <v>56</v>
      </c>
      <c r="B1538" s="4" t="s">
        <v>398</v>
      </c>
      <c r="C1538" s="4" t="s">
        <v>449</v>
      </c>
      <c r="D1538" s="4" t="s">
        <v>2219</v>
      </c>
      <c r="E1538" s="4" t="s">
        <v>15302</v>
      </c>
      <c r="F1538" s="4" t="s">
        <v>1952</v>
      </c>
      <c r="G1538" s="21"/>
      <c r="H1538" s="21" t="s">
        <v>4338</v>
      </c>
      <c r="I1538" s="249" t="s">
        <v>1855</v>
      </c>
      <c r="J1538" s="13" t="s">
        <v>1120</v>
      </c>
    </row>
    <row r="1539" spans="1:10" s="13" customFormat="1" ht="14.25">
      <c r="A1539" s="4" t="s">
        <v>56</v>
      </c>
      <c r="B1539" s="4" t="s">
        <v>398</v>
      </c>
      <c r="C1539" s="4" t="s">
        <v>449</v>
      </c>
      <c r="D1539" s="4" t="s">
        <v>2228</v>
      </c>
      <c r="E1539" s="4" t="s">
        <v>15305</v>
      </c>
      <c r="F1539" s="4" t="s">
        <v>1952</v>
      </c>
      <c r="G1539" s="21"/>
      <c r="H1539" s="21" t="s">
        <v>4440</v>
      </c>
      <c r="I1539" s="249" t="s">
        <v>1855</v>
      </c>
      <c r="J1539" s="13" t="s">
        <v>1120</v>
      </c>
    </row>
    <row r="1540" spans="1:10" s="13" customFormat="1">
      <c r="A1540" s="175" t="s">
        <v>56</v>
      </c>
      <c r="B1540" s="175" t="s">
        <v>398</v>
      </c>
      <c r="C1540" s="175" t="s">
        <v>6829</v>
      </c>
      <c r="D1540" s="175" t="s">
        <v>2228</v>
      </c>
      <c r="E1540" s="175" t="s">
        <v>15895</v>
      </c>
      <c r="F1540" s="467" t="s">
        <v>1952</v>
      </c>
      <c r="G1540" s="576" t="s">
        <v>14353</v>
      </c>
      <c r="H1540" s="252" t="s">
        <v>15901</v>
      </c>
      <c r="I1540" s="468" t="s">
        <v>1954</v>
      </c>
      <c r="J1540" s="182" t="s">
        <v>1131</v>
      </c>
    </row>
    <row r="1541" spans="1:10" s="13" customFormat="1">
      <c r="A1541" s="4" t="s">
        <v>56</v>
      </c>
      <c r="B1541" s="4" t="s">
        <v>398</v>
      </c>
      <c r="C1541" s="4" t="s">
        <v>6829</v>
      </c>
      <c r="D1541" s="4" t="s">
        <v>2046</v>
      </c>
      <c r="E1541" s="177" t="s">
        <v>2047</v>
      </c>
      <c r="F1541" s="469" t="s">
        <v>1952</v>
      </c>
      <c r="G1541" s="577"/>
      <c r="H1541" s="21" t="s">
        <v>15902</v>
      </c>
      <c r="I1541" s="470"/>
      <c r="J1541" s="182" t="s">
        <v>1131</v>
      </c>
    </row>
    <row r="1542" spans="1:10" s="13" customFormat="1">
      <c r="A1542" s="4" t="s">
        <v>56</v>
      </c>
      <c r="B1542" s="4" t="s">
        <v>398</v>
      </c>
      <c r="C1542" s="4" t="s">
        <v>6829</v>
      </c>
      <c r="D1542" s="4" t="s">
        <v>15903</v>
      </c>
      <c r="E1542" s="177" t="s">
        <v>15904</v>
      </c>
      <c r="F1542" s="469" t="s">
        <v>1952</v>
      </c>
      <c r="G1542" s="577"/>
      <c r="H1542" s="21" t="s">
        <v>15905</v>
      </c>
      <c r="I1542" s="470"/>
      <c r="J1542" s="182" t="s">
        <v>1131</v>
      </c>
    </row>
    <row r="1543" spans="1:10" s="13" customFormat="1">
      <c r="A1543" s="4" t="s">
        <v>56</v>
      </c>
      <c r="B1543" s="4" t="s">
        <v>398</v>
      </c>
      <c r="C1543" s="4" t="s">
        <v>6829</v>
      </c>
      <c r="D1543" s="4" t="s">
        <v>15906</v>
      </c>
      <c r="E1543" s="177" t="s">
        <v>15907</v>
      </c>
      <c r="F1543" s="469" t="s">
        <v>1952</v>
      </c>
      <c r="G1543" s="577"/>
      <c r="H1543" s="21" t="s">
        <v>15908</v>
      </c>
      <c r="I1543" s="470"/>
      <c r="J1543" s="182" t="s">
        <v>1131</v>
      </c>
    </row>
    <row r="1544" spans="1:10" s="13" customFormat="1">
      <c r="A1544" s="175" t="s">
        <v>56</v>
      </c>
      <c r="B1544" s="175" t="s">
        <v>398</v>
      </c>
      <c r="C1544" s="175" t="s">
        <v>6831</v>
      </c>
      <c r="D1544" s="175" t="s">
        <v>2228</v>
      </c>
      <c r="E1544" s="175" t="s">
        <v>15895</v>
      </c>
      <c r="F1544" s="467" t="s">
        <v>1952</v>
      </c>
      <c r="G1544" s="576" t="s">
        <v>14353</v>
      </c>
      <c r="H1544" s="252" t="s">
        <v>15909</v>
      </c>
      <c r="I1544" s="468" t="s">
        <v>1954</v>
      </c>
      <c r="J1544" s="182" t="s">
        <v>1131</v>
      </c>
    </row>
    <row r="1545" spans="1:10" s="13" customFormat="1">
      <c r="A1545" s="4" t="s">
        <v>56</v>
      </c>
      <c r="B1545" s="4" t="s">
        <v>398</v>
      </c>
      <c r="C1545" s="4" t="s">
        <v>6831</v>
      </c>
      <c r="D1545" s="177" t="s">
        <v>2046</v>
      </c>
      <c r="E1545" s="177" t="s">
        <v>10654</v>
      </c>
      <c r="F1545" s="469" t="s">
        <v>1952</v>
      </c>
      <c r="G1545" s="577"/>
      <c r="H1545" s="21" t="s">
        <v>15910</v>
      </c>
      <c r="I1545" s="470"/>
      <c r="J1545" s="182" t="s">
        <v>1131</v>
      </c>
    </row>
    <row r="1546" spans="1:10" s="13" customFormat="1">
      <c r="A1546" s="4" t="s">
        <v>56</v>
      </c>
      <c r="B1546" s="4" t="s">
        <v>398</v>
      </c>
      <c r="C1546" s="4" t="s">
        <v>6831</v>
      </c>
      <c r="D1546" s="177" t="s">
        <v>15911</v>
      </c>
      <c r="E1546" s="177" t="s">
        <v>15912</v>
      </c>
      <c r="F1546" s="469" t="s">
        <v>1952</v>
      </c>
      <c r="G1546" s="577"/>
      <c r="H1546" s="21" t="s">
        <v>15913</v>
      </c>
      <c r="I1546" s="470"/>
      <c r="J1546" s="182" t="s">
        <v>1131</v>
      </c>
    </row>
    <row r="1547" spans="1:10" s="13" customFormat="1">
      <c r="A1547" s="4" t="s">
        <v>56</v>
      </c>
      <c r="B1547" s="4" t="s">
        <v>398</v>
      </c>
      <c r="C1547" s="4" t="s">
        <v>6831</v>
      </c>
      <c r="D1547" s="177" t="s">
        <v>2189</v>
      </c>
      <c r="E1547" s="177" t="s">
        <v>2292</v>
      </c>
      <c r="F1547" s="469" t="s">
        <v>1952</v>
      </c>
      <c r="G1547" s="577"/>
      <c r="H1547" s="21" t="s">
        <v>15914</v>
      </c>
      <c r="I1547" s="470"/>
      <c r="J1547" s="182" t="s">
        <v>1131</v>
      </c>
    </row>
    <row r="1548" spans="1:10" s="13" customFormat="1">
      <c r="A1548" s="4" t="s">
        <v>56</v>
      </c>
      <c r="B1548" s="4" t="s">
        <v>398</v>
      </c>
      <c r="C1548" s="4" t="s">
        <v>6831</v>
      </c>
      <c r="D1548" s="177" t="s">
        <v>15915</v>
      </c>
      <c r="E1548" s="177" t="s">
        <v>4079</v>
      </c>
      <c r="F1548" s="469" t="s">
        <v>1952</v>
      </c>
      <c r="G1548" s="577"/>
      <c r="H1548" s="21" t="s">
        <v>15916</v>
      </c>
      <c r="I1548" s="470"/>
      <c r="J1548" s="182" t="s">
        <v>1131</v>
      </c>
    </row>
    <row r="1549" spans="1:10" s="13" customFormat="1">
      <c r="A1549" s="4" t="s">
        <v>56</v>
      </c>
      <c r="B1549" s="4" t="s">
        <v>398</v>
      </c>
      <c r="C1549" s="4" t="s">
        <v>6831</v>
      </c>
      <c r="D1549" s="177" t="s">
        <v>4755</v>
      </c>
      <c r="E1549" s="177" t="s">
        <v>15917</v>
      </c>
      <c r="F1549" s="469" t="s">
        <v>1952</v>
      </c>
      <c r="G1549" s="577"/>
      <c r="H1549" s="21" t="s">
        <v>15918</v>
      </c>
      <c r="I1549" s="470"/>
      <c r="J1549" s="182" t="s">
        <v>1131</v>
      </c>
    </row>
    <row r="1550" spans="1:10" s="13" customFormat="1">
      <c r="A1550" s="4" t="s">
        <v>56</v>
      </c>
      <c r="B1550" s="4" t="s">
        <v>398</v>
      </c>
      <c r="C1550" s="4" t="s">
        <v>6831</v>
      </c>
      <c r="D1550" s="177" t="s">
        <v>15906</v>
      </c>
      <c r="E1550" s="177" t="s">
        <v>15919</v>
      </c>
      <c r="F1550" s="469" t="s">
        <v>1952</v>
      </c>
      <c r="G1550" s="577"/>
      <c r="H1550" s="21" t="s">
        <v>15920</v>
      </c>
      <c r="I1550" s="470"/>
      <c r="J1550" s="182" t="s">
        <v>1131</v>
      </c>
    </row>
    <row r="1551" spans="1:10" s="13" customFormat="1">
      <c r="A1551" s="175" t="s">
        <v>56</v>
      </c>
      <c r="B1551" s="175" t="s">
        <v>398</v>
      </c>
      <c r="C1551" s="175" t="s">
        <v>6833</v>
      </c>
      <c r="D1551" s="175" t="s">
        <v>2219</v>
      </c>
      <c r="E1551" s="175" t="s">
        <v>15892</v>
      </c>
      <c r="F1551" s="467" t="s">
        <v>1952</v>
      </c>
      <c r="G1551" s="576" t="s">
        <v>14353</v>
      </c>
      <c r="H1551" s="188" t="s">
        <v>15921</v>
      </c>
      <c r="I1551" s="468" t="s">
        <v>1954</v>
      </c>
      <c r="J1551" s="182" t="s">
        <v>1131</v>
      </c>
    </row>
    <row r="1552" spans="1:10" s="13" customFormat="1">
      <c r="A1552" s="249" t="s">
        <v>56</v>
      </c>
      <c r="B1552" s="249" t="s">
        <v>398</v>
      </c>
      <c r="C1552" s="249" t="s">
        <v>6833</v>
      </c>
      <c r="D1552" s="463" t="s">
        <v>15922</v>
      </c>
      <c r="E1552" s="463" t="s">
        <v>15923</v>
      </c>
      <c r="F1552" s="463" t="s">
        <v>1952</v>
      </c>
      <c r="G1552" s="463"/>
      <c r="H1552" s="463" t="s">
        <v>15924</v>
      </c>
      <c r="I1552" s="472"/>
      <c r="J1552" s="182" t="s">
        <v>1131</v>
      </c>
    </row>
    <row r="1553" spans="1:10" s="13" customFormat="1">
      <c r="A1553" s="249" t="s">
        <v>56</v>
      </c>
      <c r="B1553" s="249" t="s">
        <v>398</v>
      </c>
      <c r="C1553" s="249" t="s">
        <v>6833</v>
      </c>
      <c r="D1553" s="463" t="s">
        <v>15925</v>
      </c>
      <c r="E1553" s="707" t="s">
        <v>15926</v>
      </c>
      <c r="F1553" s="463" t="s">
        <v>1952</v>
      </c>
      <c r="G1553" s="463"/>
      <c r="H1553" s="463" t="s">
        <v>15927</v>
      </c>
      <c r="I1553" s="472"/>
      <c r="J1553" s="182" t="s">
        <v>1131</v>
      </c>
    </row>
    <row r="1554" spans="1:10" s="13" customFormat="1">
      <c r="A1554" s="249" t="s">
        <v>56</v>
      </c>
      <c r="B1554" s="249" t="s">
        <v>398</v>
      </c>
      <c r="C1554" s="249" t="s">
        <v>6833</v>
      </c>
      <c r="D1554" s="463" t="s">
        <v>15928</v>
      </c>
      <c r="E1554" s="177" t="s">
        <v>15929</v>
      </c>
      <c r="F1554" s="463" t="s">
        <v>1952</v>
      </c>
      <c r="G1554" s="463"/>
      <c r="H1554" s="463" t="s">
        <v>15930</v>
      </c>
      <c r="I1554" s="472"/>
      <c r="J1554" s="182" t="s">
        <v>1131</v>
      </c>
    </row>
    <row r="1555" spans="1:10" s="13" customFormat="1">
      <c r="A1555" s="249" t="s">
        <v>56</v>
      </c>
      <c r="B1555" s="249" t="s">
        <v>398</v>
      </c>
      <c r="C1555" s="249" t="s">
        <v>6833</v>
      </c>
      <c r="D1555" s="463" t="s">
        <v>15931</v>
      </c>
      <c r="E1555" s="463" t="s">
        <v>15932</v>
      </c>
      <c r="F1555" s="463" t="s">
        <v>1952</v>
      </c>
      <c r="G1555" s="463"/>
      <c r="H1555" s="463" t="s">
        <v>15933</v>
      </c>
      <c r="I1555" s="472"/>
      <c r="J1555" s="182" t="s">
        <v>1131</v>
      </c>
    </row>
    <row r="1556" spans="1:10" s="13" customFormat="1">
      <c r="A1556" s="249" t="s">
        <v>56</v>
      </c>
      <c r="B1556" s="249" t="s">
        <v>398</v>
      </c>
      <c r="C1556" s="249" t="s">
        <v>6833</v>
      </c>
      <c r="D1556" s="463" t="s">
        <v>15934</v>
      </c>
      <c r="E1556" s="712" t="s">
        <v>15935</v>
      </c>
      <c r="F1556" s="463" t="s">
        <v>1952</v>
      </c>
      <c r="G1556" s="463"/>
      <c r="H1556" s="463" t="s">
        <v>15936</v>
      </c>
      <c r="I1556" s="472"/>
      <c r="J1556" s="182" t="s">
        <v>1131</v>
      </c>
    </row>
    <row r="1557" spans="1:10" s="13" customFormat="1">
      <c r="A1557" s="249" t="s">
        <v>56</v>
      </c>
      <c r="B1557" s="249" t="s">
        <v>398</v>
      </c>
      <c r="C1557" s="249" t="s">
        <v>6833</v>
      </c>
      <c r="D1557" s="463" t="s">
        <v>15937</v>
      </c>
      <c r="E1557" s="463" t="s">
        <v>15938</v>
      </c>
      <c r="F1557" s="463" t="s">
        <v>1952</v>
      </c>
      <c r="G1557" s="463"/>
      <c r="H1557" s="463" t="s">
        <v>15939</v>
      </c>
      <c r="I1557" s="472"/>
      <c r="J1557" s="182" t="s">
        <v>1131</v>
      </c>
    </row>
    <row r="1558" spans="1:10" s="13" customFormat="1">
      <c r="A1558" s="249" t="s">
        <v>56</v>
      </c>
      <c r="B1558" s="249" t="s">
        <v>398</v>
      </c>
      <c r="C1558" s="249" t="s">
        <v>6833</v>
      </c>
      <c r="D1558" s="463" t="s">
        <v>15940</v>
      </c>
      <c r="E1558" s="463" t="s">
        <v>15941</v>
      </c>
      <c r="F1558" s="463" t="s">
        <v>1952</v>
      </c>
      <c r="G1558" s="463"/>
      <c r="H1558" s="463" t="s">
        <v>15942</v>
      </c>
      <c r="I1558" s="472"/>
      <c r="J1558" s="182" t="s">
        <v>1131</v>
      </c>
    </row>
    <row r="1559" spans="1:10" s="13" customFormat="1">
      <c r="A1559" s="249" t="s">
        <v>56</v>
      </c>
      <c r="B1559" s="249" t="s">
        <v>398</v>
      </c>
      <c r="C1559" s="249" t="s">
        <v>6833</v>
      </c>
      <c r="D1559" s="463" t="s">
        <v>15943</v>
      </c>
      <c r="E1559" s="463" t="s">
        <v>15944</v>
      </c>
      <c r="F1559" s="463" t="s">
        <v>1952</v>
      </c>
      <c r="G1559" s="463"/>
      <c r="H1559" s="463" t="s">
        <v>15945</v>
      </c>
      <c r="I1559" s="472"/>
      <c r="J1559" s="182" t="s">
        <v>1131</v>
      </c>
    </row>
    <row r="1560" spans="1:10" s="13" customFormat="1">
      <c r="A1560" s="249" t="s">
        <v>56</v>
      </c>
      <c r="B1560" s="249" t="s">
        <v>398</v>
      </c>
      <c r="C1560" s="249" t="s">
        <v>6833</v>
      </c>
      <c r="D1560" s="463" t="s">
        <v>15946</v>
      </c>
      <c r="E1560" s="463" t="s">
        <v>15947</v>
      </c>
      <c r="F1560" s="463" t="s">
        <v>1952</v>
      </c>
      <c r="G1560" s="463"/>
      <c r="H1560" s="463" t="s">
        <v>15948</v>
      </c>
      <c r="I1560" s="472"/>
      <c r="J1560" s="182" t="s">
        <v>1131</v>
      </c>
    </row>
    <row r="1561" spans="1:10" s="13" customFormat="1">
      <c r="A1561" s="4" t="s">
        <v>56</v>
      </c>
      <c r="B1561" s="4" t="s">
        <v>398</v>
      </c>
      <c r="C1561" s="4" t="s">
        <v>6833</v>
      </c>
      <c r="D1561" s="177" t="s">
        <v>15949</v>
      </c>
      <c r="E1561" s="177" t="s">
        <v>15950</v>
      </c>
      <c r="F1561" s="177" t="s">
        <v>1952</v>
      </c>
      <c r="G1561" s="178"/>
      <c r="H1561" s="178" t="s">
        <v>15951</v>
      </c>
      <c r="I1561" s="470"/>
      <c r="J1561" s="182" t="s">
        <v>1131</v>
      </c>
    </row>
    <row r="1562" spans="1:10" s="13" customFormat="1">
      <c r="A1562" s="4" t="s">
        <v>56</v>
      </c>
      <c r="B1562" s="4" t="s">
        <v>398</v>
      </c>
      <c r="C1562" s="4" t="s">
        <v>6833</v>
      </c>
      <c r="D1562" s="177" t="s">
        <v>15952</v>
      </c>
      <c r="E1562" s="177" t="s">
        <v>15953</v>
      </c>
      <c r="F1562" s="177" t="s">
        <v>1952</v>
      </c>
      <c r="G1562" s="178"/>
      <c r="H1562" s="178" t="s">
        <v>15954</v>
      </c>
      <c r="I1562" s="470"/>
      <c r="J1562" s="182" t="s">
        <v>1131</v>
      </c>
    </row>
    <row r="1563" spans="1:10" s="13" customFormat="1">
      <c r="A1563" s="4" t="s">
        <v>56</v>
      </c>
      <c r="B1563" s="4" t="s">
        <v>398</v>
      </c>
      <c r="C1563" s="4" t="s">
        <v>6833</v>
      </c>
      <c r="D1563" s="177" t="s">
        <v>15955</v>
      </c>
      <c r="E1563" s="177" t="s">
        <v>15956</v>
      </c>
      <c r="F1563" s="177" t="s">
        <v>1952</v>
      </c>
      <c r="G1563" s="178"/>
      <c r="H1563" s="178" t="s">
        <v>15957</v>
      </c>
      <c r="I1563" s="470"/>
      <c r="J1563" s="182" t="s">
        <v>1131</v>
      </c>
    </row>
    <row r="1564" spans="1:10" s="13" customFormat="1">
      <c r="A1564" s="4" t="s">
        <v>56</v>
      </c>
      <c r="B1564" s="4" t="s">
        <v>398</v>
      </c>
      <c r="C1564" s="4" t="s">
        <v>6833</v>
      </c>
      <c r="D1564" s="177" t="s">
        <v>15958</v>
      </c>
      <c r="E1564" s="177" t="s">
        <v>15959</v>
      </c>
      <c r="F1564" s="177" t="s">
        <v>1952</v>
      </c>
      <c r="G1564" s="178"/>
      <c r="H1564" s="178" t="s">
        <v>15960</v>
      </c>
      <c r="I1564" s="470"/>
      <c r="J1564" s="182" t="s">
        <v>1131</v>
      </c>
    </row>
    <row r="1565" spans="1:10" s="13" customFormat="1">
      <c r="A1565" s="4" t="s">
        <v>56</v>
      </c>
      <c r="B1565" s="4" t="s">
        <v>398</v>
      </c>
      <c r="C1565" s="4" t="s">
        <v>6833</v>
      </c>
      <c r="D1565" s="177" t="s">
        <v>15961</v>
      </c>
      <c r="E1565" s="177" t="s">
        <v>15923</v>
      </c>
      <c r="F1565" s="177" t="s">
        <v>1952</v>
      </c>
      <c r="G1565" s="178"/>
      <c r="H1565" s="178" t="s">
        <v>15962</v>
      </c>
      <c r="I1565" s="470"/>
      <c r="J1565" s="182" t="s">
        <v>1131</v>
      </c>
    </row>
    <row r="1566" spans="1:10" s="13" customFormat="1">
      <c r="A1566" s="4" t="s">
        <v>56</v>
      </c>
      <c r="B1566" s="4" t="s">
        <v>398</v>
      </c>
      <c r="C1566" s="4" t="s">
        <v>6833</v>
      </c>
      <c r="D1566" s="177" t="s">
        <v>15963</v>
      </c>
      <c r="E1566" s="177" t="s">
        <v>15926</v>
      </c>
      <c r="F1566" s="177" t="s">
        <v>1952</v>
      </c>
      <c r="G1566" s="178"/>
      <c r="H1566" s="178" t="s">
        <v>15964</v>
      </c>
      <c r="I1566" s="470"/>
      <c r="J1566" s="182" t="s">
        <v>1131</v>
      </c>
    </row>
    <row r="1567" spans="1:10" s="13" customFormat="1">
      <c r="A1567" s="4" t="s">
        <v>56</v>
      </c>
      <c r="B1567" s="4" t="s">
        <v>398</v>
      </c>
      <c r="C1567" s="4" t="s">
        <v>6833</v>
      </c>
      <c r="D1567" s="177" t="s">
        <v>15965</v>
      </c>
      <c r="E1567" s="177" t="s">
        <v>15929</v>
      </c>
      <c r="F1567" s="177" t="s">
        <v>1952</v>
      </c>
      <c r="G1567" s="178"/>
      <c r="H1567" s="178" t="s">
        <v>15966</v>
      </c>
      <c r="I1567" s="470"/>
      <c r="J1567" s="182" t="s">
        <v>1131</v>
      </c>
    </row>
    <row r="1568" spans="1:10" s="13" customFormat="1">
      <c r="A1568" s="4" t="s">
        <v>56</v>
      </c>
      <c r="B1568" s="4" t="s">
        <v>398</v>
      </c>
      <c r="C1568" s="4" t="s">
        <v>6833</v>
      </c>
      <c r="D1568" s="177" t="s">
        <v>15967</v>
      </c>
      <c r="E1568" s="177" t="s">
        <v>15932</v>
      </c>
      <c r="F1568" s="177" t="s">
        <v>1952</v>
      </c>
      <c r="G1568" s="178"/>
      <c r="H1568" s="178" t="s">
        <v>15968</v>
      </c>
      <c r="I1568" s="470"/>
      <c r="J1568" s="182" t="s">
        <v>1131</v>
      </c>
    </row>
    <row r="1569" spans="1:10" s="13" customFormat="1">
      <c r="A1569" s="4" t="s">
        <v>56</v>
      </c>
      <c r="B1569" s="4" t="s">
        <v>398</v>
      </c>
      <c r="C1569" s="4" t="s">
        <v>6833</v>
      </c>
      <c r="D1569" s="177" t="s">
        <v>15969</v>
      </c>
      <c r="E1569" s="177" t="s">
        <v>15970</v>
      </c>
      <c r="F1569" s="177" t="s">
        <v>1952</v>
      </c>
      <c r="G1569" s="178"/>
      <c r="H1569" s="178" t="s">
        <v>15971</v>
      </c>
      <c r="I1569" s="470"/>
      <c r="J1569" s="182" t="s">
        <v>1131</v>
      </c>
    </row>
    <row r="1570" spans="1:10" s="13" customFormat="1">
      <c r="A1570" s="4" t="s">
        <v>56</v>
      </c>
      <c r="B1570" s="4" t="s">
        <v>398</v>
      </c>
      <c r="C1570" s="4" t="s">
        <v>6833</v>
      </c>
      <c r="D1570" s="177" t="s">
        <v>15972</v>
      </c>
      <c r="E1570" s="177" t="s">
        <v>15973</v>
      </c>
      <c r="F1570" s="177" t="s">
        <v>1952</v>
      </c>
      <c r="G1570" s="178"/>
      <c r="H1570" s="178" t="s">
        <v>15974</v>
      </c>
      <c r="I1570" s="470"/>
      <c r="J1570" s="182" t="s">
        <v>1131</v>
      </c>
    </row>
    <row r="1571" spans="1:10" s="13" customFormat="1">
      <c r="A1571" s="4" t="s">
        <v>56</v>
      </c>
      <c r="B1571" s="4" t="s">
        <v>398</v>
      </c>
      <c r="C1571" s="4" t="s">
        <v>6833</v>
      </c>
      <c r="D1571" s="177" t="s">
        <v>15975</v>
      </c>
      <c r="E1571" s="177" t="s">
        <v>15976</v>
      </c>
      <c r="F1571" s="177" t="s">
        <v>1952</v>
      </c>
      <c r="G1571" s="178"/>
      <c r="H1571" s="178" t="s">
        <v>15977</v>
      </c>
      <c r="I1571" s="470"/>
      <c r="J1571" s="182" t="s">
        <v>1131</v>
      </c>
    </row>
    <row r="1572" spans="1:10" s="13" customFormat="1">
      <c r="A1572" s="4" t="s">
        <v>56</v>
      </c>
      <c r="B1572" s="4" t="s">
        <v>398</v>
      </c>
      <c r="C1572" s="4" t="s">
        <v>6833</v>
      </c>
      <c r="D1572" s="177" t="s">
        <v>15978</v>
      </c>
      <c r="E1572" s="177" t="s">
        <v>15979</v>
      </c>
      <c r="F1572" s="177" t="s">
        <v>1952</v>
      </c>
      <c r="G1572" s="178"/>
      <c r="H1572" s="178" t="s">
        <v>15980</v>
      </c>
      <c r="I1572" s="470"/>
      <c r="J1572" s="182" t="s">
        <v>1131</v>
      </c>
    </row>
    <row r="1573" spans="1:10" s="13" customFormat="1">
      <c r="A1573" s="4" t="s">
        <v>56</v>
      </c>
      <c r="B1573" s="4" t="s">
        <v>398</v>
      </c>
      <c r="C1573" s="4" t="s">
        <v>6833</v>
      </c>
      <c r="D1573" s="177" t="s">
        <v>15981</v>
      </c>
      <c r="E1573" s="177" t="s">
        <v>15982</v>
      </c>
      <c r="F1573" s="177" t="s">
        <v>1952</v>
      </c>
      <c r="G1573" s="178"/>
      <c r="H1573" s="178" t="s">
        <v>15983</v>
      </c>
      <c r="I1573" s="470"/>
      <c r="J1573" s="182" t="s">
        <v>1131</v>
      </c>
    </row>
    <row r="1574" spans="1:10" s="13" customFormat="1">
      <c r="A1574" s="4" t="s">
        <v>56</v>
      </c>
      <c r="B1574" s="4" t="s">
        <v>398</v>
      </c>
      <c r="C1574" s="4" t="s">
        <v>6833</v>
      </c>
      <c r="D1574" s="177" t="s">
        <v>15984</v>
      </c>
      <c r="E1574" s="177" t="s">
        <v>15923</v>
      </c>
      <c r="F1574" s="177" t="s">
        <v>1952</v>
      </c>
      <c r="G1574" s="178"/>
      <c r="H1574" s="178" t="s">
        <v>15985</v>
      </c>
      <c r="I1574" s="470"/>
      <c r="J1574" s="182" t="s">
        <v>1131</v>
      </c>
    </row>
    <row r="1575" spans="1:10" s="13" customFormat="1">
      <c r="A1575" s="4" t="s">
        <v>56</v>
      </c>
      <c r="B1575" s="4" t="s">
        <v>398</v>
      </c>
      <c r="C1575" s="4" t="s">
        <v>6833</v>
      </c>
      <c r="D1575" s="177" t="s">
        <v>15986</v>
      </c>
      <c r="E1575" s="177" t="s">
        <v>15926</v>
      </c>
      <c r="F1575" s="177" t="s">
        <v>1952</v>
      </c>
      <c r="G1575" s="178"/>
      <c r="H1575" s="178" t="s">
        <v>15987</v>
      </c>
      <c r="I1575" s="470"/>
      <c r="J1575" s="182" t="s">
        <v>1131</v>
      </c>
    </row>
    <row r="1576" spans="1:10" s="13" customFormat="1">
      <c r="A1576" s="4" t="s">
        <v>56</v>
      </c>
      <c r="B1576" s="4" t="s">
        <v>398</v>
      </c>
      <c r="C1576" s="4" t="s">
        <v>6833</v>
      </c>
      <c r="D1576" s="177" t="s">
        <v>15988</v>
      </c>
      <c r="E1576" s="177" t="s">
        <v>15929</v>
      </c>
      <c r="F1576" s="177" t="s">
        <v>1952</v>
      </c>
      <c r="G1576" s="178"/>
      <c r="H1576" s="178" t="s">
        <v>15989</v>
      </c>
      <c r="I1576" s="470"/>
      <c r="J1576" s="182" t="s">
        <v>1131</v>
      </c>
    </row>
    <row r="1577" spans="1:10" s="13" customFormat="1">
      <c r="A1577" s="4" t="s">
        <v>56</v>
      </c>
      <c r="B1577" s="4" t="s">
        <v>398</v>
      </c>
      <c r="C1577" s="4" t="s">
        <v>6833</v>
      </c>
      <c r="D1577" s="177" t="s">
        <v>15990</v>
      </c>
      <c r="E1577" s="177" t="s">
        <v>15932</v>
      </c>
      <c r="F1577" s="177" t="s">
        <v>1952</v>
      </c>
      <c r="G1577" s="178"/>
      <c r="H1577" s="178" t="s">
        <v>15991</v>
      </c>
      <c r="I1577" s="470"/>
      <c r="J1577" s="182" t="s">
        <v>1131</v>
      </c>
    </row>
    <row r="1578" spans="1:10" s="13" customFormat="1">
      <c r="A1578" s="4" t="s">
        <v>56</v>
      </c>
      <c r="B1578" s="4" t="s">
        <v>398</v>
      </c>
      <c r="C1578" s="4" t="s">
        <v>6833</v>
      </c>
      <c r="D1578" s="177" t="s">
        <v>15992</v>
      </c>
      <c r="E1578" s="177" t="s">
        <v>15993</v>
      </c>
      <c r="F1578" s="177" t="s">
        <v>1952</v>
      </c>
      <c r="G1578" s="178"/>
      <c r="H1578" s="178" t="s">
        <v>15994</v>
      </c>
      <c r="I1578" s="470"/>
      <c r="J1578" s="182" t="s">
        <v>1131</v>
      </c>
    </row>
    <row r="1579" spans="1:10" s="13" customFormat="1">
      <c r="A1579" s="4" t="s">
        <v>56</v>
      </c>
      <c r="B1579" s="4" t="s">
        <v>398</v>
      </c>
      <c r="C1579" s="4" t="s">
        <v>6833</v>
      </c>
      <c r="D1579" s="177" t="s">
        <v>15995</v>
      </c>
      <c r="E1579" s="177" t="s">
        <v>15996</v>
      </c>
      <c r="F1579" s="177" t="s">
        <v>1952</v>
      </c>
      <c r="G1579" s="178"/>
      <c r="H1579" s="178" t="s">
        <v>15997</v>
      </c>
      <c r="I1579" s="470"/>
      <c r="J1579" s="182" t="s">
        <v>1131</v>
      </c>
    </row>
    <row r="1580" spans="1:10" s="13" customFormat="1">
      <c r="A1580" s="4" t="s">
        <v>56</v>
      </c>
      <c r="B1580" s="4" t="s">
        <v>398</v>
      </c>
      <c r="C1580" s="4" t="s">
        <v>6833</v>
      </c>
      <c r="D1580" s="177" t="s">
        <v>15998</v>
      </c>
      <c r="E1580" s="177" t="s">
        <v>15999</v>
      </c>
      <c r="F1580" s="177" t="s">
        <v>1952</v>
      </c>
      <c r="G1580" s="178"/>
      <c r="H1580" s="178" t="s">
        <v>16000</v>
      </c>
      <c r="I1580" s="470"/>
      <c r="J1580" s="182" t="s">
        <v>1131</v>
      </c>
    </row>
    <row r="1581" spans="1:10" s="13" customFormat="1">
      <c r="A1581" s="4" t="s">
        <v>56</v>
      </c>
      <c r="B1581" s="4" t="s">
        <v>398</v>
      </c>
      <c r="C1581" s="4" t="s">
        <v>6833</v>
      </c>
      <c r="D1581" s="177" t="s">
        <v>16001</v>
      </c>
      <c r="E1581" s="177" t="s">
        <v>16002</v>
      </c>
      <c r="F1581" s="177" t="s">
        <v>1952</v>
      </c>
      <c r="G1581" s="178"/>
      <c r="H1581" s="178" t="s">
        <v>16003</v>
      </c>
      <c r="I1581" s="470"/>
      <c r="J1581" s="182" t="s">
        <v>1131</v>
      </c>
    </row>
    <row r="1582" spans="1:10" s="13" customFormat="1">
      <c r="A1582" s="4" t="s">
        <v>56</v>
      </c>
      <c r="B1582" s="4" t="s">
        <v>398</v>
      </c>
      <c r="C1582" s="4" t="s">
        <v>6833</v>
      </c>
      <c r="D1582" s="177" t="s">
        <v>16004</v>
      </c>
      <c r="E1582" s="177" t="s">
        <v>16005</v>
      </c>
      <c r="F1582" s="177" t="s">
        <v>1952</v>
      </c>
      <c r="G1582" s="178"/>
      <c r="H1582" s="178" t="s">
        <v>16006</v>
      </c>
      <c r="I1582" s="470"/>
      <c r="J1582" s="182" t="s">
        <v>1131</v>
      </c>
    </row>
    <row r="1583" spans="1:10" s="13" customFormat="1">
      <c r="A1583" s="4" t="s">
        <v>56</v>
      </c>
      <c r="B1583" s="4" t="s">
        <v>398</v>
      </c>
      <c r="C1583" s="4" t="s">
        <v>6833</v>
      </c>
      <c r="D1583" s="177" t="s">
        <v>16007</v>
      </c>
      <c r="E1583" s="177" t="s">
        <v>16008</v>
      </c>
      <c r="F1583" s="177" t="s">
        <v>1952</v>
      </c>
      <c r="G1583" s="178"/>
      <c r="H1583" s="178" t="s">
        <v>16009</v>
      </c>
      <c r="I1583" s="470"/>
      <c r="J1583" s="182" t="s">
        <v>1131</v>
      </c>
    </row>
    <row r="1584" spans="1:10" s="13" customFormat="1">
      <c r="A1584" s="4" t="s">
        <v>56</v>
      </c>
      <c r="B1584" s="4" t="s">
        <v>398</v>
      </c>
      <c r="C1584" s="4" t="s">
        <v>6833</v>
      </c>
      <c r="D1584" s="177" t="s">
        <v>16010</v>
      </c>
      <c r="E1584" s="177" t="s">
        <v>16011</v>
      </c>
      <c r="F1584" s="177" t="s">
        <v>1952</v>
      </c>
      <c r="G1584" s="178"/>
      <c r="H1584" s="178" t="s">
        <v>16012</v>
      </c>
      <c r="I1584" s="470"/>
      <c r="J1584" s="182" t="s">
        <v>1131</v>
      </c>
    </row>
    <row r="1585" spans="1:10" s="13" customFormat="1">
      <c r="A1585" s="4" t="s">
        <v>56</v>
      </c>
      <c r="B1585" s="4" t="s">
        <v>398</v>
      </c>
      <c r="C1585" s="4" t="s">
        <v>6833</v>
      </c>
      <c r="D1585" s="177" t="s">
        <v>16013</v>
      </c>
      <c r="E1585" s="177" t="s">
        <v>16014</v>
      </c>
      <c r="F1585" s="177" t="s">
        <v>1952</v>
      </c>
      <c r="G1585" s="178"/>
      <c r="H1585" s="178" t="s">
        <v>16015</v>
      </c>
      <c r="I1585" s="470"/>
      <c r="J1585" s="182" t="s">
        <v>1131</v>
      </c>
    </row>
    <row r="1586" spans="1:10" s="13" customFormat="1">
      <c r="A1586" s="4" t="s">
        <v>56</v>
      </c>
      <c r="B1586" s="4" t="s">
        <v>398</v>
      </c>
      <c r="C1586" s="4" t="s">
        <v>6833</v>
      </c>
      <c r="D1586" s="177" t="s">
        <v>16016</v>
      </c>
      <c r="E1586" s="177" t="s">
        <v>16017</v>
      </c>
      <c r="F1586" s="177" t="s">
        <v>1952</v>
      </c>
      <c r="G1586" s="178"/>
      <c r="H1586" s="178" t="s">
        <v>16018</v>
      </c>
      <c r="I1586" s="470"/>
      <c r="J1586" s="182" t="s">
        <v>1131</v>
      </c>
    </row>
    <row r="1587" spans="1:10" s="13" customFormat="1">
      <c r="A1587" s="4" t="s">
        <v>56</v>
      </c>
      <c r="B1587" s="4" t="s">
        <v>398</v>
      </c>
      <c r="C1587" s="4" t="s">
        <v>6833</v>
      </c>
      <c r="D1587" s="177" t="s">
        <v>16019</v>
      </c>
      <c r="E1587" s="177" t="s">
        <v>16020</v>
      </c>
      <c r="F1587" s="177" t="s">
        <v>1952</v>
      </c>
      <c r="G1587" s="178"/>
      <c r="H1587" s="178" t="s">
        <v>16021</v>
      </c>
      <c r="I1587" s="470"/>
      <c r="J1587" s="182" t="s">
        <v>1131</v>
      </c>
    </row>
    <row r="1588" spans="1:10" s="13" customFormat="1">
      <c r="A1588" s="4" t="s">
        <v>56</v>
      </c>
      <c r="B1588" s="4" t="s">
        <v>398</v>
      </c>
      <c r="C1588" s="4" t="s">
        <v>6833</v>
      </c>
      <c r="D1588" s="177" t="s">
        <v>16022</v>
      </c>
      <c r="E1588" s="177" t="s">
        <v>16023</v>
      </c>
      <c r="F1588" s="177" t="s">
        <v>1952</v>
      </c>
      <c r="G1588" s="178"/>
      <c r="H1588" s="178" t="s">
        <v>16024</v>
      </c>
      <c r="I1588" s="470"/>
      <c r="J1588" s="182" t="s">
        <v>1131</v>
      </c>
    </row>
    <row r="1589" spans="1:10" s="13" customFormat="1">
      <c r="A1589" s="4" t="s">
        <v>56</v>
      </c>
      <c r="B1589" s="4" t="s">
        <v>398</v>
      </c>
      <c r="C1589" s="4" t="s">
        <v>6833</v>
      </c>
      <c r="D1589" s="177" t="s">
        <v>16025</v>
      </c>
      <c r="E1589" s="177" t="s">
        <v>16026</v>
      </c>
      <c r="F1589" s="177" t="s">
        <v>1952</v>
      </c>
      <c r="G1589" s="178"/>
      <c r="H1589" s="178" t="s">
        <v>16027</v>
      </c>
      <c r="I1589" s="470"/>
      <c r="J1589" s="182" t="s">
        <v>1131</v>
      </c>
    </row>
    <row r="1590" spans="1:10" s="13" customFormat="1">
      <c r="A1590" s="4" t="s">
        <v>56</v>
      </c>
      <c r="B1590" s="4" t="s">
        <v>398</v>
      </c>
      <c r="C1590" s="4" t="s">
        <v>6833</v>
      </c>
      <c r="D1590" s="177" t="s">
        <v>16028</v>
      </c>
      <c r="E1590" s="177" t="s">
        <v>16029</v>
      </c>
      <c r="F1590" s="177" t="s">
        <v>1952</v>
      </c>
      <c r="G1590" s="178"/>
      <c r="H1590" s="178" t="s">
        <v>16030</v>
      </c>
      <c r="I1590" s="470"/>
      <c r="J1590" s="182" t="s">
        <v>1131</v>
      </c>
    </row>
    <row r="1591" spans="1:10" s="13" customFormat="1">
      <c r="A1591" s="4" t="s">
        <v>56</v>
      </c>
      <c r="B1591" s="4" t="s">
        <v>398</v>
      </c>
      <c r="C1591" s="4" t="s">
        <v>6833</v>
      </c>
      <c r="D1591" s="177" t="s">
        <v>16031</v>
      </c>
      <c r="E1591" s="177" t="s">
        <v>16032</v>
      </c>
      <c r="F1591" s="177" t="s">
        <v>1952</v>
      </c>
      <c r="G1591" s="178"/>
      <c r="H1591" s="178" t="s">
        <v>16033</v>
      </c>
      <c r="I1591" s="470"/>
      <c r="J1591" s="182" t="s">
        <v>1131</v>
      </c>
    </row>
    <row r="1592" spans="1:10" s="13" customFormat="1">
      <c r="A1592" s="4" t="s">
        <v>56</v>
      </c>
      <c r="B1592" s="4" t="s">
        <v>398</v>
      </c>
      <c r="C1592" s="4" t="s">
        <v>6833</v>
      </c>
      <c r="D1592" s="177" t="s">
        <v>16034</v>
      </c>
      <c r="E1592" s="177" t="s">
        <v>16035</v>
      </c>
      <c r="F1592" s="177" t="s">
        <v>1952</v>
      </c>
      <c r="G1592" s="178"/>
      <c r="H1592" s="178" t="s">
        <v>16036</v>
      </c>
      <c r="I1592" s="470"/>
      <c r="J1592" s="182" t="s">
        <v>1131</v>
      </c>
    </row>
    <row r="1593" spans="1:10" s="13" customFormat="1">
      <c r="A1593" s="4" t="s">
        <v>56</v>
      </c>
      <c r="B1593" s="4" t="s">
        <v>398</v>
      </c>
      <c r="C1593" s="4" t="s">
        <v>6833</v>
      </c>
      <c r="D1593" s="177" t="s">
        <v>16037</v>
      </c>
      <c r="E1593" s="177" t="s">
        <v>16038</v>
      </c>
      <c r="F1593" s="177" t="s">
        <v>1952</v>
      </c>
      <c r="G1593" s="178"/>
      <c r="H1593" s="178" t="s">
        <v>16039</v>
      </c>
      <c r="I1593" s="470"/>
      <c r="J1593" s="182" t="s">
        <v>1131</v>
      </c>
    </row>
    <row r="1594" spans="1:10" s="13" customFormat="1">
      <c r="A1594" s="4" t="s">
        <v>56</v>
      </c>
      <c r="B1594" s="4" t="s">
        <v>398</v>
      </c>
      <c r="C1594" s="4" t="s">
        <v>6833</v>
      </c>
      <c r="D1594" s="177" t="s">
        <v>16040</v>
      </c>
      <c r="E1594" s="177" t="s">
        <v>16041</v>
      </c>
      <c r="F1594" s="177" t="s">
        <v>1952</v>
      </c>
      <c r="G1594" s="178"/>
      <c r="H1594" s="178" t="s">
        <v>16042</v>
      </c>
      <c r="I1594" s="470"/>
      <c r="J1594" s="182" t="s">
        <v>1131</v>
      </c>
    </row>
    <row r="1595" spans="1:10" s="13" customFormat="1">
      <c r="A1595" s="4" t="s">
        <v>56</v>
      </c>
      <c r="B1595" s="4" t="s">
        <v>398</v>
      </c>
      <c r="C1595" s="4" t="s">
        <v>6833</v>
      </c>
      <c r="D1595" s="177" t="s">
        <v>16043</v>
      </c>
      <c r="E1595" s="177" t="s">
        <v>16044</v>
      </c>
      <c r="F1595" s="177" t="s">
        <v>1952</v>
      </c>
      <c r="G1595" s="178"/>
      <c r="H1595" s="178" t="s">
        <v>16045</v>
      </c>
      <c r="I1595" s="470"/>
      <c r="J1595" s="182" t="s">
        <v>1131</v>
      </c>
    </row>
    <row r="1596" spans="1:10" s="13" customFormat="1">
      <c r="A1596" s="4" t="s">
        <v>56</v>
      </c>
      <c r="B1596" s="4" t="s">
        <v>398</v>
      </c>
      <c r="C1596" s="4" t="s">
        <v>6833</v>
      </c>
      <c r="D1596" s="177" t="s">
        <v>16046</v>
      </c>
      <c r="E1596" s="177" t="s">
        <v>16047</v>
      </c>
      <c r="F1596" s="177" t="s">
        <v>1952</v>
      </c>
      <c r="G1596" s="178"/>
      <c r="H1596" s="178" t="s">
        <v>16048</v>
      </c>
      <c r="I1596" s="470"/>
      <c r="J1596" s="182" t="s">
        <v>1131</v>
      </c>
    </row>
    <row r="1597" spans="1:10" s="13" customFormat="1">
      <c r="A1597" s="4" t="s">
        <v>56</v>
      </c>
      <c r="B1597" s="4" t="s">
        <v>398</v>
      </c>
      <c r="C1597" s="4" t="s">
        <v>6833</v>
      </c>
      <c r="D1597" s="177" t="s">
        <v>16049</v>
      </c>
      <c r="E1597" s="177" t="s">
        <v>16050</v>
      </c>
      <c r="F1597" s="177" t="s">
        <v>1952</v>
      </c>
      <c r="G1597" s="178"/>
      <c r="H1597" s="178" t="s">
        <v>16051</v>
      </c>
      <c r="I1597" s="470"/>
      <c r="J1597" s="182" t="s">
        <v>1131</v>
      </c>
    </row>
    <row r="1598" spans="1:10" s="13" customFormat="1">
      <c r="A1598" s="4" t="s">
        <v>56</v>
      </c>
      <c r="B1598" s="4" t="s">
        <v>398</v>
      </c>
      <c r="C1598" s="4" t="s">
        <v>6833</v>
      </c>
      <c r="D1598" s="177" t="s">
        <v>16052</v>
      </c>
      <c r="E1598" s="177" t="s">
        <v>16053</v>
      </c>
      <c r="F1598" s="177" t="s">
        <v>1952</v>
      </c>
      <c r="G1598" s="178"/>
      <c r="H1598" s="178" t="s">
        <v>16054</v>
      </c>
      <c r="I1598" s="470"/>
      <c r="J1598" s="182" t="s">
        <v>1131</v>
      </c>
    </row>
    <row r="1599" spans="1:10" s="13" customFormat="1">
      <c r="A1599" s="4" t="s">
        <v>56</v>
      </c>
      <c r="B1599" s="4" t="s">
        <v>398</v>
      </c>
      <c r="C1599" s="4" t="s">
        <v>6833</v>
      </c>
      <c r="D1599" s="177" t="s">
        <v>16055</v>
      </c>
      <c r="E1599" s="177" t="s">
        <v>16056</v>
      </c>
      <c r="F1599" s="177" t="s">
        <v>1952</v>
      </c>
      <c r="G1599" s="178"/>
      <c r="H1599" s="178" t="s">
        <v>16057</v>
      </c>
      <c r="I1599" s="470"/>
      <c r="J1599" s="182" t="s">
        <v>1131</v>
      </c>
    </row>
    <row r="1600" spans="1:10" s="13" customFormat="1">
      <c r="A1600" s="4" t="s">
        <v>56</v>
      </c>
      <c r="B1600" s="4" t="s">
        <v>398</v>
      </c>
      <c r="C1600" s="4" t="s">
        <v>6833</v>
      </c>
      <c r="D1600" s="177" t="s">
        <v>16058</v>
      </c>
      <c r="E1600" s="177" t="s">
        <v>16059</v>
      </c>
      <c r="F1600" s="177" t="s">
        <v>1952</v>
      </c>
      <c r="G1600" s="178"/>
      <c r="H1600" s="178" t="s">
        <v>16060</v>
      </c>
      <c r="I1600" s="470"/>
      <c r="J1600" s="182" t="s">
        <v>1131</v>
      </c>
    </row>
    <row r="1601" spans="1:13" s="13" customFormat="1">
      <c r="A1601" s="4" t="s">
        <v>56</v>
      </c>
      <c r="B1601" s="4" t="s">
        <v>398</v>
      </c>
      <c r="C1601" s="4" t="s">
        <v>6833</v>
      </c>
      <c r="D1601" s="177" t="s">
        <v>16061</v>
      </c>
      <c r="E1601" s="177" t="s">
        <v>16062</v>
      </c>
      <c r="F1601" s="177" t="s">
        <v>1952</v>
      </c>
      <c r="G1601" s="178"/>
      <c r="H1601" s="178" t="s">
        <v>16063</v>
      </c>
      <c r="I1601" s="470"/>
      <c r="J1601" s="182" t="s">
        <v>1131</v>
      </c>
    </row>
    <row r="1602" spans="1:13" s="13" customFormat="1">
      <c r="A1602" s="4" t="s">
        <v>56</v>
      </c>
      <c r="B1602" s="4" t="s">
        <v>398</v>
      </c>
      <c r="C1602" s="4" t="s">
        <v>6833</v>
      </c>
      <c r="D1602" s="177" t="s">
        <v>16064</v>
      </c>
      <c r="E1602" s="177" t="s">
        <v>16065</v>
      </c>
      <c r="F1602" s="177" t="s">
        <v>1952</v>
      </c>
      <c r="G1602" s="178"/>
      <c r="H1602" s="178" t="s">
        <v>16066</v>
      </c>
      <c r="I1602" s="470"/>
      <c r="J1602" s="182" t="s">
        <v>1131</v>
      </c>
    </row>
    <row r="1603" spans="1:13" s="13" customFormat="1">
      <c r="A1603" s="4" t="s">
        <v>56</v>
      </c>
      <c r="B1603" s="4" t="s">
        <v>398</v>
      </c>
      <c r="C1603" s="4" t="s">
        <v>6833</v>
      </c>
      <c r="D1603" s="177" t="s">
        <v>16067</v>
      </c>
      <c r="E1603" s="177" t="s">
        <v>16068</v>
      </c>
      <c r="F1603" s="177" t="s">
        <v>1952</v>
      </c>
      <c r="G1603" s="178"/>
      <c r="H1603" s="178" t="s">
        <v>16069</v>
      </c>
      <c r="I1603" s="470"/>
      <c r="J1603" s="182" t="s">
        <v>1131</v>
      </c>
    </row>
    <row r="1604" spans="1:13" s="13" customFormat="1">
      <c r="A1604" s="4" t="s">
        <v>56</v>
      </c>
      <c r="B1604" s="4" t="s">
        <v>398</v>
      </c>
      <c r="C1604" s="4" t="s">
        <v>6833</v>
      </c>
      <c r="D1604" s="177" t="s">
        <v>16070</v>
      </c>
      <c r="E1604" s="177" t="s">
        <v>16071</v>
      </c>
      <c r="F1604" s="177" t="s">
        <v>1952</v>
      </c>
      <c r="G1604" s="178"/>
      <c r="H1604" s="178" t="s">
        <v>16072</v>
      </c>
      <c r="I1604" s="470"/>
      <c r="J1604" s="182" t="s">
        <v>1131</v>
      </c>
    </row>
    <row r="1605" spans="1:13" s="13" customFormat="1">
      <c r="A1605" s="4" t="s">
        <v>56</v>
      </c>
      <c r="B1605" s="4" t="s">
        <v>398</v>
      </c>
      <c r="C1605" s="4" t="s">
        <v>6833</v>
      </c>
      <c r="D1605" s="177" t="s">
        <v>16073</v>
      </c>
      <c r="E1605" s="177" t="s">
        <v>16074</v>
      </c>
      <c r="F1605" s="177" t="s">
        <v>1952</v>
      </c>
      <c r="G1605" s="178"/>
      <c r="H1605" s="178" t="s">
        <v>16075</v>
      </c>
      <c r="I1605" s="470"/>
      <c r="J1605" s="182" t="s">
        <v>1131</v>
      </c>
    </row>
    <row r="1606" spans="1:13" s="13" customFormat="1">
      <c r="A1606" s="4" t="s">
        <v>56</v>
      </c>
      <c r="B1606" s="4" t="s">
        <v>398</v>
      </c>
      <c r="C1606" s="4" t="s">
        <v>6833</v>
      </c>
      <c r="D1606" s="177" t="s">
        <v>16076</v>
      </c>
      <c r="E1606" s="177" t="s">
        <v>16077</v>
      </c>
      <c r="F1606" s="177" t="s">
        <v>1952</v>
      </c>
      <c r="G1606" s="178"/>
      <c r="H1606" s="178" t="s">
        <v>16078</v>
      </c>
      <c r="I1606" s="470"/>
      <c r="J1606" s="182" t="s">
        <v>1131</v>
      </c>
    </row>
    <row r="1607" spans="1:13" s="13" customFormat="1">
      <c r="A1607" s="4" t="s">
        <v>56</v>
      </c>
      <c r="B1607" s="4" t="s">
        <v>398</v>
      </c>
      <c r="C1607" s="4" t="s">
        <v>6833</v>
      </c>
      <c r="D1607" s="177" t="s">
        <v>16079</v>
      </c>
      <c r="E1607" s="177" t="s">
        <v>16080</v>
      </c>
      <c r="F1607" s="177" t="s">
        <v>1952</v>
      </c>
      <c r="G1607" s="178"/>
      <c r="H1607" s="178" t="s">
        <v>16081</v>
      </c>
      <c r="I1607" s="470"/>
      <c r="J1607" s="182" t="s">
        <v>1131</v>
      </c>
    </row>
    <row r="1608" spans="1:13" s="13" customFormat="1">
      <c r="A1608" s="4" t="s">
        <v>56</v>
      </c>
      <c r="B1608" s="4" t="s">
        <v>398</v>
      </c>
      <c r="C1608" s="4" t="s">
        <v>6833</v>
      </c>
      <c r="D1608" s="177" t="s">
        <v>16082</v>
      </c>
      <c r="E1608" s="177" t="s">
        <v>16083</v>
      </c>
      <c r="F1608" s="177" t="s">
        <v>1952</v>
      </c>
      <c r="G1608" s="178"/>
      <c r="H1608" s="178" t="s">
        <v>16084</v>
      </c>
      <c r="I1608" s="470"/>
      <c r="J1608" s="182" t="s">
        <v>1131</v>
      </c>
    </row>
    <row r="1609" spans="1:13" s="13" customFormat="1">
      <c r="A1609" s="4" t="s">
        <v>56</v>
      </c>
      <c r="B1609" s="4" t="s">
        <v>398</v>
      </c>
      <c r="C1609" s="4" t="s">
        <v>6833</v>
      </c>
      <c r="D1609" s="177" t="s">
        <v>16085</v>
      </c>
      <c r="E1609" s="177" t="s">
        <v>16086</v>
      </c>
      <c r="F1609" s="177" t="s">
        <v>1952</v>
      </c>
      <c r="G1609" s="178"/>
      <c r="H1609" s="178" t="s">
        <v>16087</v>
      </c>
      <c r="I1609" s="470"/>
      <c r="J1609" s="182" t="s">
        <v>1131</v>
      </c>
    </row>
    <row r="1610" spans="1:13" s="13" customFormat="1">
      <c r="A1610" s="4" t="s">
        <v>56</v>
      </c>
      <c r="B1610" s="4" t="s">
        <v>398</v>
      </c>
      <c r="C1610" s="4" t="s">
        <v>6833</v>
      </c>
      <c r="D1610" s="177" t="s">
        <v>16088</v>
      </c>
      <c r="E1610" s="177" t="s">
        <v>16089</v>
      </c>
      <c r="F1610" s="177" t="s">
        <v>1952</v>
      </c>
      <c r="G1610" s="178"/>
      <c r="H1610" s="178" t="s">
        <v>16090</v>
      </c>
      <c r="I1610" s="470"/>
      <c r="J1610" s="182" t="s">
        <v>1131</v>
      </c>
    </row>
    <row r="1611" spans="1:13" s="13" customFormat="1">
      <c r="A1611" s="4" t="s">
        <v>56</v>
      </c>
      <c r="B1611" s="4" t="s">
        <v>398</v>
      </c>
      <c r="C1611" s="4" t="s">
        <v>6833</v>
      </c>
      <c r="D1611" s="177" t="s">
        <v>16091</v>
      </c>
      <c r="E1611" s="177" t="s">
        <v>16092</v>
      </c>
      <c r="F1611" s="177" t="s">
        <v>1952</v>
      </c>
      <c r="G1611" s="178"/>
      <c r="H1611" s="178" t="s">
        <v>16093</v>
      </c>
      <c r="I1611" s="470"/>
      <c r="J1611" s="182" t="s">
        <v>1131</v>
      </c>
    </row>
    <row r="1612" spans="1:13" s="13" customFormat="1">
      <c r="A1612" s="4" t="s">
        <v>56</v>
      </c>
      <c r="B1612" s="4" t="s">
        <v>398</v>
      </c>
      <c r="C1612" s="4" t="s">
        <v>6833</v>
      </c>
      <c r="D1612" s="177" t="s">
        <v>16094</v>
      </c>
      <c r="E1612" s="177" t="s">
        <v>16095</v>
      </c>
      <c r="F1612" s="177" t="s">
        <v>1952</v>
      </c>
      <c r="G1612" s="178"/>
      <c r="H1612" s="178" t="s">
        <v>16096</v>
      </c>
      <c r="I1612" s="470"/>
      <c r="J1612" s="182" t="s">
        <v>1131</v>
      </c>
    </row>
    <row r="1613" spans="1:13" s="13" customFormat="1" ht="75" customHeight="1">
      <c r="A1613" s="4" t="s">
        <v>56</v>
      </c>
      <c r="B1613" s="4" t="s">
        <v>398</v>
      </c>
      <c r="C1613" s="4" t="s">
        <v>6833</v>
      </c>
      <c r="D1613" s="4" t="s">
        <v>16097</v>
      </c>
      <c r="E1613" s="4" t="s">
        <v>16098</v>
      </c>
      <c r="F1613" s="4" t="s">
        <v>1952</v>
      </c>
      <c r="G1613" s="21"/>
      <c r="H1613" s="21" t="s">
        <v>16099</v>
      </c>
      <c r="I1613" s="470"/>
      <c r="J1613" s="182" t="s">
        <v>1131</v>
      </c>
    </row>
    <row r="1614" spans="1:13" s="182" customFormat="1" ht="30">
      <c r="A1614" s="175" t="s">
        <v>56</v>
      </c>
      <c r="B1614" s="175" t="s">
        <v>398</v>
      </c>
      <c r="C1614" s="175" t="s">
        <v>6836</v>
      </c>
      <c r="D1614" s="175" t="s">
        <v>3656</v>
      </c>
      <c r="E1614" s="232" t="s">
        <v>16100</v>
      </c>
      <c r="F1614" s="467" t="s">
        <v>1952</v>
      </c>
      <c r="G1614" s="576" t="s">
        <v>14353</v>
      </c>
      <c r="H1614" s="252" t="s">
        <v>16101</v>
      </c>
      <c r="I1614" s="468" t="s">
        <v>1954</v>
      </c>
      <c r="J1614" s="182" t="s">
        <v>1131</v>
      </c>
    </row>
    <row r="1615" spans="1:13" s="13" customFormat="1">
      <c r="A1615" s="4" t="s">
        <v>56</v>
      </c>
      <c r="B1615" s="4" t="s">
        <v>398</v>
      </c>
      <c r="C1615" s="4" t="s">
        <v>6836</v>
      </c>
      <c r="D1615" s="4" t="s">
        <v>16102</v>
      </c>
      <c r="E1615" s="177" t="s">
        <v>16103</v>
      </c>
      <c r="F1615" s="177" t="s">
        <v>1952</v>
      </c>
      <c r="G1615" s="178"/>
      <c r="H1615" s="178" t="s">
        <v>16104</v>
      </c>
      <c r="I1615" s="470"/>
      <c r="J1615" s="182" t="s">
        <v>1131</v>
      </c>
      <c r="K1615" s="182"/>
      <c r="L1615" s="182"/>
      <c r="M1615" s="182"/>
    </row>
    <row r="1616" spans="1:13" s="13" customFormat="1">
      <c r="A1616" s="4" t="s">
        <v>56</v>
      </c>
      <c r="B1616" s="4" t="s">
        <v>398</v>
      </c>
      <c r="C1616" s="4" t="s">
        <v>6836</v>
      </c>
      <c r="D1616" s="4" t="s">
        <v>16105</v>
      </c>
      <c r="E1616" s="177" t="s">
        <v>16106</v>
      </c>
      <c r="F1616" s="177" t="s">
        <v>1952</v>
      </c>
      <c r="G1616" s="178"/>
      <c r="H1616" s="178" t="s">
        <v>16107</v>
      </c>
      <c r="I1616" s="470"/>
      <c r="J1616" s="182" t="s">
        <v>1131</v>
      </c>
    </row>
    <row r="1617" spans="1:13" s="13" customFormat="1">
      <c r="A1617" s="4" t="s">
        <v>56</v>
      </c>
      <c r="B1617" s="4" t="s">
        <v>398</v>
      </c>
      <c r="C1617" s="4" t="s">
        <v>6836</v>
      </c>
      <c r="D1617" s="4" t="s">
        <v>16108</v>
      </c>
      <c r="E1617" s="177" t="s">
        <v>16109</v>
      </c>
      <c r="F1617" s="177" t="s">
        <v>1952</v>
      </c>
      <c r="G1617" s="178"/>
      <c r="H1617" s="178" t="s">
        <v>16110</v>
      </c>
      <c r="I1617" s="470"/>
      <c r="J1617" s="182" t="s">
        <v>1131</v>
      </c>
    </row>
    <row r="1618" spans="1:13" s="13" customFormat="1">
      <c r="A1618" s="4" t="s">
        <v>56</v>
      </c>
      <c r="B1618" s="4" t="s">
        <v>398</v>
      </c>
      <c r="C1618" s="4" t="s">
        <v>6836</v>
      </c>
      <c r="D1618" s="4" t="s">
        <v>16111</v>
      </c>
      <c r="E1618" s="177" t="s">
        <v>16112</v>
      </c>
      <c r="F1618" s="177" t="s">
        <v>1952</v>
      </c>
      <c r="G1618" s="178"/>
      <c r="H1618" s="178" t="s">
        <v>16113</v>
      </c>
      <c r="I1618" s="470"/>
      <c r="J1618" s="182" t="s">
        <v>1131</v>
      </c>
    </row>
    <row r="1619" spans="1:13" s="13" customFormat="1">
      <c r="A1619" s="175" t="s">
        <v>56</v>
      </c>
      <c r="B1619" s="175" t="s">
        <v>398</v>
      </c>
      <c r="C1619" s="175" t="s">
        <v>6838</v>
      </c>
      <c r="D1619" s="175" t="s">
        <v>3860</v>
      </c>
      <c r="E1619" s="175" t="s">
        <v>15894</v>
      </c>
      <c r="F1619" s="467" t="s">
        <v>1952</v>
      </c>
      <c r="G1619" s="576" t="s">
        <v>14353</v>
      </c>
      <c r="H1619" s="252" t="s">
        <v>16114</v>
      </c>
      <c r="I1619" s="468" t="s">
        <v>1954</v>
      </c>
      <c r="J1619" s="182" t="s">
        <v>1131</v>
      </c>
    </row>
    <row r="1620" spans="1:13" s="13" customFormat="1">
      <c r="A1620" s="4" t="s">
        <v>56</v>
      </c>
      <c r="B1620" s="4" t="s">
        <v>398</v>
      </c>
      <c r="C1620" s="4" t="s">
        <v>6838</v>
      </c>
      <c r="D1620" s="177" t="s">
        <v>12949</v>
      </c>
      <c r="E1620" s="177" t="s">
        <v>3951</v>
      </c>
      <c r="F1620" s="177" t="s">
        <v>1952</v>
      </c>
      <c r="G1620" s="178"/>
      <c r="H1620" s="178" t="s">
        <v>16115</v>
      </c>
      <c r="I1620" s="470"/>
      <c r="J1620" s="182" t="s">
        <v>1131</v>
      </c>
    </row>
    <row r="1621" spans="1:13" s="13" customFormat="1">
      <c r="A1621" s="4" t="s">
        <v>56</v>
      </c>
      <c r="B1621" s="4" t="s">
        <v>398</v>
      </c>
      <c r="C1621" s="4" t="s">
        <v>6838</v>
      </c>
      <c r="D1621" s="177" t="s">
        <v>16116</v>
      </c>
      <c r="E1621" s="177" t="s">
        <v>16117</v>
      </c>
      <c r="F1621" s="177" t="s">
        <v>1952</v>
      </c>
      <c r="G1621" s="178"/>
      <c r="H1621" s="178" t="s">
        <v>16118</v>
      </c>
      <c r="I1621" s="470"/>
      <c r="J1621" s="182" t="s">
        <v>1131</v>
      </c>
    </row>
    <row r="1622" spans="1:13" s="13" customFormat="1">
      <c r="A1622" s="4" t="s">
        <v>56</v>
      </c>
      <c r="B1622" s="4" t="s">
        <v>398</v>
      </c>
      <c r="C1622" s="4" t="s">
        <v>6838</v>
      </c>
      <c r="D1622" s="177" t="s">
        <v>16119</v>
      </c>
      <c r="E1622" s="177" t="s">
        <v>16120</v>
      </c>
      <c r="F1622" s="177" t="s">
        <v>1952</v>
      </c>
      <c r="G1622" s="178"/>
      <c r="H1622" s="178" t="s">
        <v>16121</v>
      </c>
      <c r="I1622" s="470"/>
      <c r="J1622" s="182" t="s">
        <v>1131</v>
      </c>
    </row>
    <row r="1623" spans="1:13" s="13" customFormat="1">
      <c r="A1623" s="4" t="s">
        <v>56</v>
      </c>
      <c r="B1623" s="4" t="s">
        <v>398</v>
      </c>
      <c r="C1623" s="4" t="s">
        <v>6838</v>
      </c>
      <c r="D1623" s="177" t="s">
        <v>4342</v>
      </c>
      <c r="E1623" s="177" t="s">
        <v>4397</v>
      </c>
      <c r="F1623" s="177" t="s">
        <v>1952</v>
      </c>
      <c r="G1623" s="178"/>
      <c r="H1623" s="178" t="s">
        <v>16122</v>
      </c>
      <c r="I1623" s="470"/>
      <c r="J1623" s="182" t="s">
        <v>1131</v>
      </c>
      <c r="K1623" s="182"/>
      <c r="L1623" s="182"/>
      <c r="M1623" s="182"/>
    </row>
    <row r="1624" spans="1:13" s="13" customFormat="1">
      <c r="A1624" s="4" t="s">
        <v>56</v>
      </c>
      <c r="B1624" s="4" t="s">
        <v>398</v>
      </c>
      <c r="C1624" s="4" t="s">
        <v>6838</v>
      </c>
      <c r="D1624" s="177" t="s">
        <v>4345</v>
      </c>
      <c r="E1624" s="177" t="s">
        <v>3008</v>
      </c>
      <c r="F1624" s="177" t="s">
        <v>1952</v>
      </c>
      <c r="G1624" s="178"/>
      <c r="H1624" s="178" t="s">
        <v>16123</v>
      </c>
      <c r="I1624" s="470"/>
      <c r="J1624" s="182" t="s">
        <v>1131</v>
      </c>
    </row>
    <row r="1625" spans="1:13" s="13" customFormat="1">
      <c r="A1625" s="4" t="s">
        <v>56</v>
      </c>
      <c r="B1625" s="4" t="s">
        <v>398</v>
      </c>
      <c r="C1625" s="4" t="s">
        <v>6838</v>
      </c>
      <c r="D1625" s="177" t="s">
        <v>2083</v>
      </c>
      <c r="E1625" s="177" t="s">
        <v>2870</v>
      </c>
      <c r="F1625" s="177" t="s">
        <v>1952</v>
      </c>
      <c r="G1625" s="178"/>
      <c r="H1625" s="178" t="s">
        <v>16124</v>
      </c>
      <c r="I1625" s="470"/>
      <c r="J1625" s="182" t="s">
        <v>1131</v>
      </c>
    </row>
    <row r="1626" spans="1:13" s="478" customFormat="1">
      <c r="A1626" s="474" t="s">
        <v>56</v>
      </c>
      <c r="B1626" s="474" t="s">
        <v>398</v>
      </c>
      <c r="C1626" s="474" t="s">
        <v>6840</v>
      </c>
      <c r="D1626" s="488" t="s">
        <v>3860</v>
      </c>
      <c r="E1626" s="175" t="s">
        <v>15894</v>
      </c>
      <c r="F1626" s="488" t="s">
        <v>1952</v>
      </c>
      <c r="G1626" s="489" t="s">
        <v>14353</v>
      </c>
      <c r="H1626" s="489" t="s">
        <v>3865</v>
      </c>
      <c r="I1626" s="487" t="s">
        <v>1954</v>
      </c>
      <c r="J1626" s="478" t="s">
        <v>1131</v>
      </c>
    </row>
    <row r="1627" spans="1:13" s="13" customFormat="1">
      <c r="A1627" s="4" t="s">
        <v>56</v>
      </c>
      <c r="B1627" s="4" t="s">
        <v>398</v>
      </c>
      <c r="C1627" s="4" t="s">
        <v>6840</v>
      </c>
      <c r="D1627" s="177" t="s">
        <v>1960</v>
      </c>
      <c r="E1627" s="177" t="s">
        <v>1961</v>
      </c>
      <c r="F1627" s="177" t="s">
        <v>1962</v>
      </c>
      <c r="G1627" s="178"/>
      <c r="H1627" s="178" t="s">
        <v>1760</v>
      </c>
      <c r="I1627" s="470"/>
      <c r="J1627" s="182" t="s">
        <v>1131</v>
      </c>
    </row>
    <row r="1628" spans="1:13" s="13" customFormat="1" ht="71.25">
      <c r="A1628" s="4" t="s">
        <v>56</v>
      </c>
      <c r="B1628" s="4" t="s">
        <v>398</v>
      </c>
      <c r="C1628" s="4" t="s">
        <v>6840</v>
      </c>
      <c r="D1628" s="177" t="s">
        <v>1963</v>
      </c>
      <c r="E1628" s="115" t="s">
        <v>7600</v>
      </c>
      <c r="F1628" s="177" t="s">
        <v>1952</v>
      </c>
      <c r="G1628" s="178"/>
      <c r="H1628" s="178" t="s">
        <v>1760</v>
      </c>
      <c r="I1628" s="470"/>
      <c r="J1628" s="182" t="s">
        <v>1131</v>
      </c>
    </row>
    <row r="1629" spans="1:13" s="13" customFormat="1">
      <c r="A1629" s="175" t="s">
        <v>56</v>
      </c>
      <c r="B1629" s="175" t="s">
        <v>398</v>
      </c>
      <c r="C1629" s="175" t="s">
        <v>6842</v>
      </c>
      <c r="D1629" s="175" t="s">
        <v>3860</v>
      </c>
      <c r="E1629" s="175" t="s">
        <v>15894</v>
      </c>
      <c r="F1629" s="467" t="s">
        <v>1952</v>
      </c>
      <c r="G1629" s="576" t="s">
        <v>14353</v>
      </c>
      <c r="H1629" s="252" t="s">
        <v>16125</v>
      </c>
      <c r="I1629" s="468" t="s">
        <v>1954</v>
      </c>
      <c r="J1629" s="182" t="s">
        <v>1131</v>
      </c>
    </row>
    <row r="1630" spans="1:13" s="13" customFormat="1">
      <c r="A1630" s="4" t="s">
        <v>56</v>
      </c>
      <c r="B1630" s="4" t="s">
        <v>398</v>
      </c>
      <c r="C1630" s="4" t="s">
        <v>6842</v>
      </c>
      <c r="D1630" s="177" t="s">
        <v>16126</v>
      </c>
      <c r="E1630" s="177" t="s">
        <v>16127</v>
      </c>
      <c r="F1630" s="177" t="s">
        <v>1952</v>
      </c>
      <c r="G1630" s="178"/>
      <c r="H1630" s="178" t="s">
        <v>16128</v>
      </c>
      <c r="I1630" s="470"/>
      <c r="J1630" s="182" t="s">
        <v>1131</v>
      </c>
    </row>
    <row r="1631" spans="1:13" s="13" customFormat="1">
      <c r="A1631" s="4" t="s">
        <v>56</v>
      </c>
      <c r="B1631" s="4" t="s">
        <v>398</v>
      </c>
      <c r="C1631" s="4" t="s">
        <v>6842</v>
      </c>
      <c r="D1631" s="177" t="s">
        <v>16129</v>
      </c>
      <c r="E1631" s="177" t="s">
        <v>16130</v>
      </c>
      <c r="F1631" s="177" t="s">
        <v>1952</v>
      </c>
      <c r="G1631" s="178"/>
      <c r="H1631" s="178" t="s">
        <v>16131</v>
      </c>
      <c r="I1631" s="470"/>
      <c r="J1631" s="182" t="s">
        <v>1131</v>
      </c>
    </row>
    <row r="1632" spans="1:13" s="13" customFormat="1">
      <c r="A1632" s="4" t="s">
        <v>56</v>
      </c>
      <c r="B1632" s="4" t="s">
        <v>398</v>
      </c>
      <c r="C1632" s="4" t="s">
        <v>6842</v>
      </c>
      <c r="D1632" s="177" t="s">
        <v>3532</v>
      </c>
      <c r="E1632" s="177" t="s">
        <v>16132</v>
      </c>
      <c r="F1632" s="177" t="s">
        <v>1952</v>
      </c>
      <c r="G1632" s="178"/>
      <c r="H1632" s="178" t="s">
        <v>16133</v>
      </c>
      <c r="I1632" s="470"/>
      <c r="J1632" s="182" t="s">
        <v>1131</v>
      </c>
    </row>
    <row r="1633" spans="1:10" s="13" customFormat="1">
      <c r="A1633" s="4" t="s">
        <v>56</v>
      </c>
      <c r="B1633" s="4" t="s">
        <v>398</v>
      </c>
      <c r="C1633" s="4" t="s">
        <v>6842</v>
      </c>
      <c r="D1633" s="177" t="s">
        <v>12949</v>
      </c>
      <c r="E1633" s="177" t="s">
        <v>6510</v>
      </c>
      <c r="F1633" s="177" t="s">
        <v>1952</v>
      </c>
      <c r="G1633" s="178"/>
      <c r="H1633" s="178" t="s">
        <v>16134</v>
      </c>
      <c r="I1633" s="470"/>
      <c r="J1633" s="182" t="s">
        <v>1131</v>
      </c>
    </row>
    <row r="1634" spans="1:10" s="13" customFormat="1">
      <c r="A1634" s="4" t="s">
        <v>56</v>
      </c>
      <c r="B1634" s="4" t="s">
        <v>398</v>
      </c>
      <c r="C1634" s="4" t="s">
        <v>6842</v>
      </c>
      <c r="D1634" s="177" t="s">
        <v>2004</v>
      </c>
      <c r="E1634" s="177" t="s">
        <v>6389</v>
      </c>
      <c r="F1634" s="177" t="s">
        <v>1952</v>
      </c>
      <c r="G1634" s="178"/>
      <c r="H1634" s="178" t="s">
        <v>16135</v>
      </c>
      <c r="I1634" s="470"/>
      <c r="J1634" s="182" t="s">
        <v>1131</v>
      </c>
    </row>
    <row r="1635" spans="1:10" s="13" customFormat="1">
      <c r="A1635" s="4" t="s">
        <v>56</v>
      </c>
      <c r="B1635" s="4" t="s">
        <v>398</v>
      </c>
      <c r="C1635" s="4" t="s">
        <v>6842</v>
      </c>
      <c r="D1635" s="177" t="s">
        <v>16136</v>
      </c>
      <c r="E1635" s="177" t="s">
        <v>3607</v>
      </c>
      <c r="F1635" s="177" t="s">
        <v>1952</v>
      </c>
      <c r="G1635" s="178"/>
      <c r="H1635" s="178" t="s">
        <v>16137</v>
      </c>
      <c r="I1635" s="470"/>
      <c r="J1635" s="182" t="s">
        <v>1131</v>
      </c>
    </row>
    <row r="1636" spans="1:10" s="13" customFormat="1">
      <c r="A1636" s="4" t="s">
        <v>56</v>
      </c>
      <c r="B1636" s="4" t="s">
        <v>398</v>
      </c>
      <c r="C1636" s="4" t="s">
        <v>6842</v>
      </c>
      <c r="D1636" s="177" t="s">
        <v>1998</v>
      </c>
      <c r="E1636" s="177" t="s">
        <v>1999</v>
      </c>
      <c r="F1636" s="177" t="s">
        <v>1952</v>
      </c>
      <c r="G1636" s="178"/>
      <c r="H1636" s="178" t="s">
        <v>16138</v>
      </c>
      <c r="I1636" s="470"/>
      <c r="J1636" s="182" t="s">
        <v>1131</v>
      </c>
    </row>
    <row r="1637" spans="1:10" s="13" customFormat="1">
      <c r="A1637" s="4" t="s">
        <v>56</v>
      </c>
      <c r="B1637" s="4" t="s">
        <v>398</v>
      </c>
      <c r="C1637" s="4" t="s">
        <v>6842</v>
      </c>
      <c r="D1637" s="177" t="s">
        <v>2001</v>
      </c>
      <c r="E1637" s="177" t="s">
        <v>2002</v>
      </c>
      <c r="F1637" s="177" t="s">
        <v>1952</v>
      </c>
      <c r="G1637" s="178"/>
      <c r="H1637" s="178" t="s">
        <v>16139</v>
      </c>
      <c r="I1637" s="470"/>
      <c r="J1637" s="182" t="s">
        <v>1131</v>
      </c>
    </row>
    <row r="1638" spans="1:10" s="478" customFormat="1">
      <c r="A1638" s="474" t="s">
        <v>56</v>
      </c>
      <c r="B1638" s="474" t="s">
        <v>398</v>
      </c>
      <c r="C1638" s="474" t="s">
        <v>6844</v>
      </c>
      <c r="D1638" s="488" t="s">
        <v>3860</v>
      </c>
      <c r="E1638" s="175" t="s">
        <v>15894</v>
      </c>
      <c r="F1638" s="488" t="s">
        <v>1952</v>
      </c>
      <c r="G1638" s="489" t="s">
        <v>14353</v>
      </c>
      <c r="H1638" s="489" t="s">
        <v>3865</v>
      </c>
      <c r="I1638" s="487" t="s">
        <v>1954</v>
      </c>
      <c r="J1638" s="478" t="s">
        <v>1131</v>
      </c>
    </row>
    <row r="1639" spans="1:10" s="13" customFormat="1">
      <c r="A1639" s="4" t="s">
        <v>56</v>
      </c>
      <c r="B1639" s="4" t="s">
        <v>398</v>
      </c>
      <c r="C1639" s="4" t="s">
        <v>6844</v>
      </c>
      <c r="D1639" s="177" t="s">
        <v>1960</v>
      </c>
      <c r="E1639" s="177" t="s">
        <v>1961</v>
      </c>
      <c r="F1639" s="177" t="s">
        <v>1962</v>
      </c>
      <c r="G1639" s="178"/>
      <c r="H1639" s="178" t="s">
        <v>1760</v>
      </c>
      <c r="I1639" s="470"/>
      <c r="J1639" s="182" t="s">
        <v>1131</v>
      </c>
    </row>
    <row r="1640" spans="1:10" s="13" customFormat="1" ht="71.25">
      <c r="A1640" s="4" t="s">
        <v>56</v>
      </c>
      <c r="B1640" s="4" t="s">
        <v>398</v>
      </c>
      <c r="C1640" s="4" t="s">
        <v>6844</v>
      </c>
      <c r="D1640" s="177" t="s">
        <v>1963</v>
      </c>
      <c r="E1640" s="115" t="s">
        <v>7600</v>
      </c>
      <c r="F1640" s="177" t="s">
        <v>1952</v>
      </c>
      <c r="G1640" s="178"/>
      <c r="H1640" s="178" t="s">
        <v>1760</v>
      </c>
      <c r="I1640" s="470"/>
      <c r="J1640" s="182" t="s">
        <v>1131</v>
      </c>
    </row>
    <row r="1641" spans="1:10" s="13" customFormat="1">
      <c r="A1641" s="175" t="s">
        <v>56</v>
      </c>
      <c r="B1641" s="175" t="s">
        <v>483</v>
      </c>
      <c r="C1641" s="175" t="s">
        <v>484</v>
      </c>
      <c r="D1641" s="175" t="s">
        <v>4441</v>
      </c>
      <c r="E1641" s="175" t="s">
        <v>16140</v>
      </c>
      <c r="F1641" s="175" t="s">
        <v>1952</v>
      </c>
      <c r="G1641" s="252" t="s">
        <v>14353</v>
      </c>
      <c r="H1641" s="252" t="s">
        <v>4443</v>
      </c>
      <c r="I1641" s="246" t="s">
        <v>1954</v>
      </c>
      <c r="J1641" s="182" t="s">
        <v>1120</v>
      </c>
    </row>
    <row r="1642" spans="1:10" s="13" customFormat="1" ht="14.25">
      <c r="A1642" s="4" t="s">
        <v>56</v>
      </c>
      <c r="B1642" s="4" t="s">
        <v>483</v>
      </c>
      <c r="C1642" s="4" t="s">
        <v>484</v>
      </c>
      <c r="D1642" s="4" t="s">
        <v>1955</v>
      </c>
      <c r="E1642" s="4" t="s">
        <v>4444</v>
      </c>
      <c r="F1642" s="4" t="s">
        <v>1952</v>
      </c>
      <c r="G1642" s="21"/>
      <c r="H1642" s="21" t="s">
        <v>4443</v>
      </c>
      <c r="I1642" s="249" t="s">
        <v>1855</v>
      </c>
      <c r="J1642" s="13" t="s">
        <v>1120</v>
      </c>
    </row>
    <row r="1643" spans="1:10" s="13" customFormat="1">
      <c r="A1643" s="175" t="s">
        <v>56</v>
      </c>
      <c r="B1643" s="175" t="s">
        <v>483</v>
      </c>
      <c r="C1643" s="175" t="s">
        <v>4445</v>
      </c>
      <c r="D1643" s="175" t="s">
        <v>4441</v>
      </c>
      <c r="E1643" s="175" t="s">
        <v>16140</v>
      </c>
      <c r="F1643" s="175" t="s">
        <v>1952</v>
      </c>
      <c r="G1643" s="252" t="s">
        <v>14353</v>
      </c>
      <c r="H1643" s="252" t="s">
        <v>4446</v>
      </c>
      <c r="I1643" s="246" t="s">
        <v>1954</v>
      </c>
      <c r="J1643" s="182" t="s">
        <v>1120</v>
      </c>
    </row>
    <row r="1644" spans="1:10" s="13" customFormat="1" ht="14.25">
      <c r="A1644" s="4" t="s">
        <v>56</v>
      </c>
      <c r="B1644" s="4" t="s">
        <v>483</v>
      </c>
      <c r="C1644" s="4" t="s">
        <v>4445</v>
      </c>
      <c r="D1644" s="4" t="s">
        <v>1960</v>
      </c>
      <c r="E1644" s="4" t="s">
        <v>1961</v>
      </c>
      <c r="F1644" s="4" t="s">
        <v>1962</v>
      </c>
      <c r="G1644" s="21"/>
      <c r="H1644" s="21" t="s">
        <v>1760</v>
      </c>
      <c r="I1644" s="249"/>
      <c r="J1644" s="13" t="s">
        <v>1120</v>
      </c>
    </row>
    <row r="1645" spans="1:10" s="13" customFormat="1" ht="85.5">
      <c r="A1645" s="4" t="s">
        <v>56</v>
      </c>
      <c r="B1645" s="4" t="s">
        <v>483</v>
      </c>
      <c r="C1645" s="4" t="s">
        <v>4445</v>
      </c>
      <c r="D1645" s="4" t="s">
        <v>1963</v>
      </c>
      <c r="E1645" s="12" t="s">
        <v>1964</v>
      </c>
      <c r="F1645" s="4" t="s">
        <v>1952</v>
      </c>
      <c r="G1645" s="21"/>
      <c r="H1645" s="21" t="s">
        <v>1760</v>
      </c>
      <c r="I1645" s="249"/>
      <c r="J1645" s="13" t="s">
        <v>1120</v>
      </c>
    </row>
    <row r="1646" spans="1:10" s="13" customFormat="1">
      <c r="A1646" s="175" t="s">
        <v>56</v>
      </c>
      <c r="B1646" s="175" t="s">
        <v>483</v>
      </c>
      <c r="C1646" s="175" t="s">
        <v>486</v>
      </c>
      <c r="D1646" s="175" t="s">
        <v>4441</v>
      </c>
      <c r="E1646" s="175" t="s">
        <v>16140</v>
      </c>
      <c r="F1646" s="175" t="s">
        <v>1952</v>
      </c>
      <c r="G1646" s="252" t="s">
        <v>14353</v>
      </c>
      <c r="H1646" s="252" t="s">
        <v>4443</v>
      </c>
      <c r="I1646" s="246" t="s">
        <v>1954</v>
      </c>
      <c r="J1646" s="182" t="s">
        <v>1120</v>
      </c>
    </row>
    <row r="1647" spans="1:10" s="13" customFormat="1" ht="14.25">
      <c r="A1647" s="4" t="s">
        <v>56</v>
      </c>
      <c r="B1647" s="4" t="s">
        <v>483</v>
      </c>
      <c r="C1647" s="4" t="s">
        <v>486</v>
      </c>
      <c r="D1647" s="4" t="s">
        <v>4447</v>
      </c>
      <c r="E1647" s="4" t="s">
        <v>4448</v>
      </c>
      <c r="F1647" s="4" t="s">
        <v>1952</v>
      </c>
      <c r="G1647" s="21"/>
      <c r="H1647" s="21" t="s">
        <v>4449</v>
      </c>
      <c r="I1647" s="249" t="s">
        <v>1855</v>
      </c>
      <c r="J1647" s="13" t="s">
        <v>1120</v>
      </c>
    </row>
    <row r="1648" spans="1:10" s="13" customFormat="1" ht="14.25">
      <c r="A1648" s="4" t="s">
        <v>56</v>
      </c>
      <c r="B1648" s="4" t="s">
        <v>483</v>
      </c>
      <c r="C1648" s="4" t="s">
        <v>486</v>
      </c>
      <c r="D1648" s="4" t="s">
        <v>4450</v>
      </c>
      <c r="E1648" s="4" t="s">
        <v>4451</v>
      </c>
      <c r="F1648" s="4" t="s">
        <v>1952</v>
      </c>
      <c r="G1648" s="21"/>
      <c r="H1648" s="21" t="s">
        <v>4452</v>
      </c>
      <c r="I1648" s="249" t="s">
        <v>1855</v>
      </c>
      <c r="J1648" s="13" t="s">
        <v>1120</v>
      </c>
    </row>
    <row r="1649" spans="1:13" s="13" customFormat="1" ht="14.25">
      <c r="A1649" s="4" t="s">
        <v>56</v>
      </c>
      <c r="B1649" s="4" t="s">
        <v>483</v>
      </c>
      <c r="C1649" s="4" t="s">
        <v>486</v>
      </c>
      <c r="D1649" s="4" t="s">
        <v>2167</v>
      </c>
      <c r="E1649" s="4" t="s">
        <v>4453</v>
      </c>
      <c r="F1649" s="4" t="s">
        <v>2057</v>
      </c>
      <c r="G1649" s="21"/>
      <c r="H1649" s="21" t="s">
        <v>4454</v>
      </c>
      <c r="I1649" s="249" t="s">
        <v>1855</v>
      </c>
      <c r="J1649" s="13" t="s">
        <v>1120</v>
      </c>
    </row>
    <row r="1650" spans="1:13" s="13" customFormat="1" ht="14.25">
      <c r="A1650" s="4" t="s">
        <v>56</v>
      </c>
      <c r="B1650" s="4" t="s">
        <v>483</v>
      </c>
      <c r="C1650" s="4" t="s">
        <v>486</v>
      </c>
      <c r="D1650" s="4" t="s">
        <v>4455</v>
      </c>
      <c r="E1650" s="4" t="s">
        <v>4456</v>
      </c>
      <c r="F1650" s="4" t="s">
        <v>1952</v>
      </c>
      <c r="G1650" s="21"/>
      <c r="H1650" s="21" t="s">
        <v>4457</v>
      </c>
      <c r="I1650" s="249" t="s">
        <v>1855</v>
      </c>
      <c r="J1650" s="13" t="s">
        <v>1120</v>
      </c>
    </row>
    <row r="1651" spans="1:13" s="13" customFormat="1" ht="14.25">
      <c r="A1651" s="4" t="s">
        <v>56</v>
      </c>
      <c r="B1651" s="4" t="s">
        <v>483</v>
      </c>
      <c r="C1651" s="4" t="s">
        <v>486</v>
      </c>
      <c r="D1651" s="4" t="s">
        <v>4458</v>
      </c>
      <c r="E1651" s="4" t="s">
        <v>4459</v>
      </c>
      <c r="F1651" s="4" t="s">
        <v>1952</v>
      </c>
      <c r="G1651" s="21"/>
      <c r="H1651" s="21" t="s">
        <v>4460</v>
      </c>
      <c r="I1651" s="249" t="s">
        <v>1855</v>
      </c>
      <c r="J1651" s="13" t="s">
        <v>1120</v>
      </c>
    </row>
    <row r="1652" spans="1:13" s="13" customFormat="1" ht="14.25">
      <c r="A1652" s="4" t="s">
        <v>56</v>
      </c>
      <c r="B1652" s="4" t="s">
        <v>483</v>
      </c>
      <c r="C1652" s="4" t="s">
        <v>486</v>
      </c>
      <c r="D1652" s="4" t="s">
        <v>4461</v>
      </c>
      <c r="E1652" s="4" t="s">
        <v>4462</v>
      </c>
      <c r="F1652" s="4" t="s">
        <v>1952</v>
      </c>
      <c r="G1652" s="21"/>
      <c r="H1652" s="21" t="s">
        <v>4463</v>
      </c>
      <c r="I1652" s="249" t="s">
        <v>1855</v>
      </c>
      <c r="J1652" s="13" t="s">
        <v>1120</v>
      </c>
    </row>
    <row r="1653" spans="1:13" s="13" customFormat="1" ht="14.25">
      <c r="A1653" s="4" t="s">
        <v>56</v>
      </c>
      <c r="B1653" s="4" t="s">
        <v>483</v>
      </c>
      <c r="C1653" s="4" t="s">
        <v>486</v>
      </c>
      <c r="D1653" s="4" t="s">
        <v>4464</v>
      </c>
      <c r="E1653" s="4" t="s">
        <v>4465</v>
      </c>
      <c r="F1653" s="4" t="s">
        <v>1952</v>
      </c>
      <c r="G1653" s="21"/>
      <c r="H1653" s="21" t="s">
        <v>4466</v>
      </c>
      <c r="I1653" s="249" t="s">
        <v>1855</v>
      </c>
      <c r="J1653" s="13" t="s">
        <v>1120</v>
      </c>
    </row>
    <row r="1654" spans="1:13" s="182" customFormat="1">
      <c r="A1654" s="4" t="s">
        <v>56</v>
      </c>
      <c r="B1654" s="4" t="s">
        <v>483</v>
      </c>
      <c r="C1654" s="4" t="s">
        <v>486</v>
      </c>
      <c r="D1654" s="4" t="s">
        <v>4467</v>
      </c>
      <c r="E1654" s="4" t="s">
        <v>4468</v>
      </c>
      <c r="F1654" s="4" t="s">
        <v>1952</v>
      </c>
      <c r="G1654" s="21"/>
      <c r="H1654" s="21" t="s">
        <v>4469</v>
      </c>
      <c r="I1654" s="249" t="s">
        <v>1855</v>
      </c>
      <c r="J1654" s="13" t="s">
        <v>1120</v>
      </c>
      <c r="K1654" s="13"/>
      <c r="L1654" s="13"/>
      <c r="M1654" s="13"/>
    </row>
    <row r="1655" spans="1:13" s="13" customFormat="1">
      <c r="A1655" s="175" t="s">
        <v>56</v>
      </c>
      <c r="B1655" s="175" t="s">
        <v>483</v>
      </c>
      <c r="C1655" s="175" t="s">
        <v>488</v>
      </c>
      <c r="D1655" s="175" t="s">
        <v>4441</v>
      </c>
      <c r="E1655" s="175" t="s">
        <v>16140</v>
      </c>
      <c r="F1655" s="175" t="s">
        <v>1952</v>
      </c>
      <c r="G1655" s="252" t="s">
        <v>14353</v>
      </c>
      <c r="H1655" s="252" t="s">
        <v>4443</v>
      </c>
      <c r="I1655" s="246" t="s">
        <v>1954</v>
      </c>
      <c r="J1655" s="182" t="s">
        <v>1120</v>
      </c>
    </row>
    <row r="1656" spans="1:13" s="13" customFormat="1" ht="14.25">
      <c r="A1656" s="4" t="s">
        <v>56</v>
      </c>
      <c r="B1656" s="4" t="s">
        <v>483</v>
      </c>
      <c r="C1656" s="4" t="s">
        <v>488</v>
      </c>
      <c r="D1656" s="4" t="s">
        <v>3288</v>
      </c>
      <c r="E1656" s="4" t="s">
        <v>4470</v>
      </c>
      <c r="F1656" s="4" t="s">
        <v>1952</v>
      </c>
      <c r="G1656" s="21"/>
      <c r="H1656" s="21" t="s">
        <v>4471</v>
      </c>
      <c r="I1656" s="249" t="s">
        <v>1855</v>
      </c>
      <c r="J1656" s="13" t="s">
        <v>1120</v>
      </c>
    </row>
    <row r="1657" spans="1:13" s="13" customFormat="1" ht="14.25">
      <c r="A1657" s="4" t="s">
        <v>56</v>
      </c>
      <c r="B1657" s="4" t="s">
        <v>483</v>
      </c>
      <c r="C1657" s="4" t="s">
        <v>488</v>
      </c>
      <c r="D1657" s="4" t="s">
        <v>4472</v>
      </c>
      <c r="E1657" s="4" t="s">
        <v>4473</v>
      </c>
      <c r="F1657" s="4" t="s">
        <v>1952</v>
      </c>
      <c r="G1657" s="21"/>
      <c r="H1657" s="21" t="s">
        <v>4474</v>
      </c>
      <c r="I1657" s="249" t="s">
        <v>1855</v>
      </c>
      <c r="J1657" s="13" t="s">
        <v>1120</v>
      </c>
    </row>
    <row r="1658" spans="1:13" s="13" customFormat="1" ht="14.25">
      <c r="A1658" s="4" t="s">
        <v>56</v>
      </c>
      <c r="B1658" s="4" t="s">
        <v>483</v>
      </c>
      <c r="C1658" s="4" t="s">
        <v>488</v>
      </c>
      <c r="D1658" s="4" t="s">
        <v>4475</v>
      </c>
      <c r="E1658" s="4" t="s">
        <v>4476</v>
      </c>
      <c r="F1658" s="4" t="s">
        <v>1952</v>
      </c>
      <c r="G1658" s="21"/>
      <c r="H1658" s="21" t="s">
        <v>4477</v>
      </c>
      <c r="I1658" s="249" t="s">
        <v>1855</v>
      </c>
      <c r="J1658" s="13" t="s">
        <v>1120</v>
      </c>
    </row>
    <row r="1659" spans="1:13" s="13" customFormat="1" ht="14.25">
      <c r="A1659" s="4" t="s">
        <v>56</v>
      </c>
      <c r="B1659" s="4" t="s">
        <v>483</v>
      </c>
      <c r="C1659" s="4" t="s">
        <v>488</v>
      </c>
      <c r="D1659" s="4" t="s">
        <v>4478</v>
      </c>
      <c r="E1659" s="4" t="s">
        <v>4479</v>
      </c>
      <c r="F1659" s="4" t="s">
        <v>1952</v>
      </c>
      <c r="G1659" s="21"/>
      <c r="H1659" s="21" t="s">
        <v>4480</v>
      </c>
      <c r="I1659" s="249" t="s">
        <v>1855</v>
      </c>
      <c r="J1659" s="13" t="s">
        <v>1120</v>
      </c>
    </row>
    <row r="1660" spans="1:13" s="13" customFormat="1" ht="14.25">
      <c r="A1660" s="4" t="s">
        <v>56</v>
      </c>
      <c r="B1660" s="4" t="s">
        <v>483</v>
      </c>
      <c r="C1660" s="4" t="s">
        <v>488</v>
      </c>
      <c r="D1660" s="4" t="s">
        <v>4481</v>
      </c>
      <c r="E1660" s="4" t="s">
        <v>4482</v>
      </c>
      <c r="F1660" s="4" t="s">
        <v>1952</v>
      </c>
      <c r="G1660" s="21"/>
      <c r="H1660" s="21" t="s">
        <v>4483</v>
      </c>
      <c r="I1660" s="249" t="s">
        <v>1855</v>
      </c>
      <c r="J1660" s="13" t="s">
        <v>1120</v>
      </c>
    </row>
    <row r="1661" spans="1:13" s="13" customFormat="1" ht="14.25">
      <c r="A1661" s="4" t="s">
        <v>56</v>
      </c>
      <c r="B1661" s="4" t="s">
        <v>483</v>
      </c>
      <c r="C1661" s="4" t="s">
        <v>488</v>
      </c>
      <c r="D1661" s="4" t="s">
        <v>4484</v>
      </c>
      <c r="E1661" s="4" t="s">
        <v>4485</v>
      </c>
      <c r="F1661" s="4" t="s">
        <v>1952</v>
      </c>
      <c r="G1661" s="21"/>
      <c r="H1661" s="21" t="s">
        <v>4486</v>
      </c>
      <c r="I1661" s="249" t="s">
        <v>1855</v>
      </c>
      <c r="J1661" s="13" t="s">
        <v>1120</v>
      </c>
    </row>
    <row r="1662" spans="1:13" s="13" customFormat="1" ht="14.25">
      <c r="A1662" s="4" t="s">
        <v>56</v>
      </c>
      <c r="B1662" s="4" t="s">
        <v>483</v>
      </c>
      <c r="C1662" s="4" t="s">
        <v>488</v>
      </c>
      <c r="D1662" s="4" t="s">
        <v>4487</v>
      </c>
      <c r="E1662" s="4" t="s">
        <v>4488</v>
      </c>
      <c r="F1662" s="4" t="s">
        <v>2057</v>
      </c>
      <c r="G1662" s="21"/>
      <c r="H1662" s="21" t="s">
        <v>4489</v>
      </c>
      <c r="I1662" s="249" t="s">
        <v>1855</v>
      </c>
      <c r="J1662" s="13" t="s">
        <v>1120</v>
      </c>
    </row>
    <row r="1663" spans="1:13" s="13" customFormat="1" ht="14.25">
      <c r="A1663" s="4" t="s">
        <v>56</v>
      </c>
      <c r="B1663" s="4" t="s">
        <v>483</v>
      </c>
      <c r="C1663" s="4" t="s">
        <v>488</v>
      </c>
      <c r="D1663" s="4" t="s">
        <v>4490</v>
      </c>
      <c r="E1663" s="4" t="s">
        <v>4491</v>
      </c>
      <c r="F1663" s="4" t="s">
        <v>2057</v>
      </c>
      <c r="G1663" s="21"/>
      <c r="H1663" s="21" t="s">
        <v>4492</v>
      </c>
      <c r="I1663" s="249" t="s">
        <v>1855</v>
      </c>
      <c r="J1663" s="13" t="s">
        <v>1120</v>
      </c>
    </row>
    <row r="1664" spans="1:13" s="13" customFormat="1" ht="14.25">
      <c r="A1664" s="4" t="s">
        <v>56</v>
      </c>
      <c r="B1664" s="4" t="s">
        <v>483</v>
      </c>
      <c r="C1664" s="4" t="s">
        <v>488</v>
      </c>
      <c r="D1664" s="4" t="s">
        <v>4493</v>
      </c>
      <c r="E1664" s="4" t="s">
        <v>4494</v>
      </c>
      <c r="F1664" s="4" t="s">
        <v>2057</v>
      </c>
      <c r="G1664" s="21"/>
      <c r="H1664" s="21" t="s">
        <v>4495</v>
      </c>
      <c r="I1664" s="249" t="s">
        <v>1855</v>
      </c>
      <c r="J1664" s="13" t="s">
        <v>1120</v>
      </c>
    </row>
    <row r="1665" spans="1:13" s="13" customFormat="1" ht="14.25">
      <c r="A1665" s="4" t="s">
        <v>56</v>
      </c>
      <c r="B1665" s="4" t="s">
        <v>483</v>
      </c>
      <c r="C1665" s="4" t="s">
        <v>488</v>
      </c>
      <c r="D1665" s="4" t="s">
        <v>4496</v>
      </c>
      <c r="E1665" s="4" t="s">
        <v>4497</v>
      </c>
      <c r="F1665" s="4" t="s">
        <v>2057</v>
      </c>
      <c r="G1665" s="21"/>
      <c r="H1665" s="21" t="s">
        <v>4498</v>
      </c>
      <c r="I1665" s="249" t="s">
        <v>1855</v>
      </c>
      <c r="J1665" s="13" t="s">
        <v>1120</v>
      </c>
    </row>
    <row r="1666" spans="1:13" s="13" customFormat="1" ht="14.25">
      <c r="A1666" s="4" t="s">
        <v>56</v>
      </c>
      <c r="B1666" s="4" t="s">
        <v>483</v>
      </c>
      <c r="C1666" s="4" t="s">
        <v>488</v>
      </c>
      <c r="D1666" s="4" t="s">
        <v>4499</v>
      </c>
      <c r="E1666" s="4" t="s">
        <v>4500</v>
      </c>
      <c r="F1666" s="4" t="s">
        <v>2057</v>
      </c>
      <c r="G1666" s="21"/>
      <c r="H1666" s="21" t="s">
        <v>4501</v>
      </c>
      <c r="I1666" s="249" t="s">
        <v>1855</v>
      </c>
      <c r="J1666" s="13" t="s">
        <v>1120</v>
      </c>
    </row>
    <row r="1667" spans="1:13" s="13" customFormat="1" ht="14.25">
      <c r="A1667" s="4" t="s">
        <v>56</v>
      </c>
      <c r="B1667" s="4" t="s">
        <v>483</v>
      </c>
      <c r="C1667" s="4" t="s">
        <v>488</v>
      </c>
      <c r="D1667" s="4" t="s">
        <v>4502</v>
      </c>
      <c r="E1667" s="4" t="s">
        <v>4503</v>
      </c>
      <c r="F1667" s="4" t="s">
        <v>1952</v>
      </c>
      <c r="G1667" s="21"/>
      <c r="H1667" s="21" t="s">
        <v>4504</v>
      </c>
      <c r="I1667" s="249" t="s">
        <v>1855</v>
      </c>
      <c r="J1667" s="13" t="s">
        <v>1120</v>
      </c>
    </row>
    <row r="1668" spans="1:13" s="13" customFormat="1" ht="14.25">
      <c r="A1668" s="4" t="s">
        <v>56</v>
      </c>
      <c r="B1668" s="4" t="s">
        <v>483</v>
      </c>
      <c r="C1668" s="4" t="s">
        <v>488</v>
      </c>
      <c r="D1668" s="4" t="s">
        <v>4505</v>
      </c>
      <c r="E1668" s="4" t="s">
        <v>4506</v>
      </c>
      <c r="F1668" s="4" t="s">
        <v>1952</v>
      </c>
      <c r="G1668" s="21"/>
      <c r="H1668" s="21" t="s">
        <v>4507</v>
      </c>
      <c r="I1668" s="249" t="s">
        <v>1855</v>
      </c>
      <c r="J1668" s="13" t="s">
        <v>1120</v>
      </c>
    </row>
    <row r="1669" spans="1:13" s="13" customFormat="1" ht="14.25">
      <c r="A1669" s="4" t="s">
        <v>56</v>
      </c>
      <c r="B1669" s="4" t="s">
        <v>483</v>
      </c>
      <c r="C1669" s="4" t="s">
        <v>488</v>
      </c>
      <c r="D1669" s="4" t="s">
        <v>4508</v>
      </c>
      <c r="E1669" s="4" t="s">
        <v>4509</v>
      </c>
      <c r="F1669" s="4" t="s">
        <v>1952</v>
      </c>
      <c r="G1669" s="21"/>
      <c r="H1669" s="21" t="s">
        <v>4510</v>
      </c>
      <c r="I1669" s="249" t="s">
        <v>1855</v>
      </c>
      <c r="J1669" s="13" t="s">
        <v>1120</v>
      </c>
    </row>
    <row r="1670" spans="1:13" s="13" customFormat="1">
      <c r="A1670" s="175" t="s">
        <v>56</v>
      </c>
      <c r="B1670" s="175" t="s">
        <v>483</v>
      </c>
      <c r="C1670" s="175" t="s">
        <v>490</v>
      </c>
      <c r="D1670" s="175" t="s">
        <v>4441</v>
      </c>
      <c r="E1670" s="175" t="s">
        <v>16140</v>
      </c>
      <c r="F1670" s="175" t="s">
        <v>1952</v>
      </c>
      <c r="G1670" s="252" t="s">
        <v>14353</v>
      </c>
      <c r="H1670" s="252" t="s">
        <v>4443</v>
      </c>
      <c r="I1670" s="246" t="s">
        <v>1954</v>
      </c>
      <c r="J1670" s="182" t="s">
        <v>1120</v>
      </c>
    </row>
    <row r="1671" spans="1:13" s="13" customFormat="1" ht="14.25">
      <c r="A1671" s="4" t="s">
        <v>56</v>
      </c>
      <c r="B1671" s="4" t="s">
        <v>483</v>
      </c>
      <c r="C1671" s="4" t="s">
        <v>490</v>
      </c>
      <c r="D1671" s="4" t="s">
        <v>4511</v>
      </c>
      <c r="E1671" s="4" t="s">
        <v>4512</v>
      </c>
      <c r="F1671" s="4" t="s">
        <v>2057</v>
      </c>
      <c r="G1671" s="21"/>
      <c r="H1671" s="21" t="s">
        <v>4513</v>
      </c>
      <c r="I1671" s="249" t="s">
        <v>1855</v>
      </c>
      <c r="J1671" s="13" t="s">
        <v>1120</v>
      </c>
    </row>
    <row r="1672" spans="1:13" s="13" customFormat="1" ht="14.25">
      <c r="A1672" s="4" t="s">
        <v>56</v>
      </c>
      <c r="B1672" s="4" t="s">
        <v>483</v>
      </c>
      <c r="C1672" s="4" t="s">
        <v>490</v>
      </c>
      <c r="D1672" s="4" t="s">
        <v>4514</v>
      </c>
      <c r="E1672" s="4" t="s">
        <v>4515</v>
      </c>
      <c r="F1672" s="4" t="s">
        <v>2057</v>
      </c>
      <c r="G1672" s="21"/>
      <c r="H1672" s="21" t="s">
        <v>4516</v>
      </c>
      <c r="I1672" s="249" t="s">
        <v>1855</v>
      </c>
      <c r="J1672" s="13" t="s">
        <v>1120</v>
      </c>
    </row>
    <row r="1673" spans="1:13" s="13" customFormat="1" ht="14.25">
      <c r="A1673" s="4" t="s">
        <v>56</v>
      </c>
      <c r="B1673" s="4" t="s">
        <v>483</v>
      </c>
      <c r="C1673" s="4" t="s">
        <v>490</v>
      </c>
      <c r="D1673" s="4" t="s">
        <v>4517</v>
      </c>
      <c r="E1673" s="4" t="s">
        <v>4518</v>
      </c>
      <c r="F1673" s="4" t="s">
        <v>2057</v>
      </c>
      <c r="G1673" s="21"/>
      <c r="H1673" s="21" t="s">
        <v>4519</v>
      </c>
      <c r="I1673" s="249" t="s">
        <v>1855</v>
      </c>
      <c r="J1673" s="13" t="s">
        <v>1120</v>
      </c>
    </row>
    <row r="1674" spans="1:13" s="13" customFormat="1">
      <c r="A1674" s="175" t="s">
        <v>56</v>
      </c>
      <c r="B1674" s="175" t="s">
        <v>483</v>
      </c>
      <c r="C1674" s="175" t="s">
        <v>492</v>
      </c>
      <c r="D1674" s="175" t="s">
        <v>4441</v>
      </c>
      <c r="E1674" s="175" t="s">
        <v>16140</v>
      </c>
      <c r="F1674" s="175" t="s">
        <v>1952</v>
      </c>
      <c r="G1674" s="252" t="s">
        <v>14353</v>
      </c>
      <c r="H1674" s="252" t="s">
        <v>4443</v>
      </c>
      <c r="I1674" s="246" t="s">
        <v>1954</v>
      </c>
      <c r="J1674" s="182" t="s">
        <v>1120</v>
      </c>
      <c r="K1674" s="182"/>
      <c r="L1674" s="182"/>
      <c r="M1674" s="182"/>
    </row>
    <row r="1675" spans="1:13" s="13" customFormat="1" ht="14.25">
      <c r="A1675" s="4" t="s">
        <v>56</v>
      </c>
      <c r="B1675" s="4" t="s">
        <v>483</v>
      </c>
      <c r="C1675" s="4" t="s">
        <v>492</v>
      </c>
      <c r="D1675" s="4" t="s">
        <v>4520</v>
      </c>
      <c r="E1675" s="4" t="s">
        <v>4521</v>
      </c>
      <c r="F1675" s="4" t="s">
        <v>1952</v>
      </c>
      <c r="G1675" s="21"/>
      <c r="H1675" s="21" t="s">
        <v>4522</v>
      </c>
      <c r="I1675" s="249" t="s">
        <v>1855</v>
      </c>
      <c r="J1675" s="13" t="s">
        <v>1120</v>
      </c>
    </row>
    <row r="1676" spans="1:13" s="13" customFormat="1" ht="14.25">
      <c r="A1676" s="4" t="s">
        <v>56</v>
      </c>
      <c r="B1676" s="4" t="s">
        <v>483</v>
      </c>
      <c r="C1676" s="4" t="s">
        <v>492</v>
      </c>
      <c r="D1676" s="4" t="s">
        <v>4523</v>
      </c>
      <c r="E1676" s="4" t="s">
        <v>4524</v>
      </c>
      <c r="F1676" s="4" t="s">
        <v>1952</v>
      </c>
      <c r="G1676" s="21"/>
      <c r="H1676" s="21" t="s">
        <v>4525</v>
      </c>
      <c r="I1676" s="249" t="s">
        <v>1855</v>
      </c>
      <c r="J1676" s="13" t="s">
        <v>1120</v>
      </c>
    </row>
    <row r="1677" spans="1:13" s="13" customFormat="1" ht="14.25">
      <c r="A1677" s="4" t="s">
        <v>56</v>
      </c>
      <c r="B1677" s="4" t="s">
        <v>483</v>
      </c>
      <c r="C1677" s="4" t="s">
        <v>492</v>
      </c>
      <c r="D1677" s="4" t="s">
        <v>4526</v>
      </c>
      <c r="E1677" s="4" t="s">
        <v>4527</v>
      </c>
      <c r="F1677" s="4" t="s">
        <v>1952</v>
      </c>
      <c r="G1677" s="21"/>
      <c r="H1677" s="21" t="s">
        <v>4528</v>
      </c>
      <c r="I1677" s="249" t="s">
        <v>1855</v>
      </c>
      <c r="J1677" s="13" t="s">
        <v>1120</v>
      </c>
    </row>
    <row r="1678" spans="1:13" s="13" customFormat="1" ht="14.25">
      <c r="A1678" s="4" t="s">
        <v>56</v>
      </c>
      <c r="B1678" s="4" t="s">
        <v>483</v>
      </c>
      <c r="C1678" s="4" t="s">
        <v>492</v>
      </c>
      <c r="D1678" s="4" t="s">
        <v>4529</v>
      </c>
      <c r="E1678" s="4" t="s">
        <v>4530</v>
      </c>
      <c r="F1678" s="4" t="s">
        <v>1952</v>
      </c>
      <c r="G1678" s="21"/>
      <c r="H1678" s="21" t="s">
        <v>4531</v>
      </c>
      <c r="I1678" s="249" t="s">
        <v>1855</v>
      </c>
      <c r="J1678" s="13" t="s">
        <v>1120</v>
      </c>
    </row>
    <row r="1679" spans="1:13" s="13" customFormat="1" ht="14.25">
      <c r="A1679" s="4" t="s">
        <v>56</v>
      </c>
      <c r="B1679" s="4" t="s">
        <v>483</v>
      </c>
      <c r="C1679" s="4" t="s">
        <v>492</v>
      </c>
      <c r="D1679" s="4" t="s">
        <v>4532</v>
      </c>
      <c r="E1679" s="4" t="s">
        <v>4533</v>
      </c>
      <c r="F1679" s="4" t="s">
        <v>1952</v>
      </c>
      <c r="G1679" s="21"/>
      <c r="H1679" s="21" t="s">
        <v>4534</v>
      </c>
      <c r="I1679" s="249" t="s">
        <v>1855</v>
      </c>
      <c r="J1679" s="13" t="s">
        <v>1120</v>
      </c>
    </row>
    <row r="1680" spans="1:13" s="13" customFormat="1">
      <c r="A1680" s="175" t="s">
        <v>56</v>
      </c>
      <c r="B1680" s="175" t="s">
        <v>483</v>
      </c>
      <c r="C1680" s="175" t="s">
        <v>494</v>
      </c>
      <c r="D1680" s="175" t="s">
        <v>4441</v>
      </c>
      <c r="E1680" s="175" t="s">
        <v>16140</v>
      </c>
      <c r="F1680" s="175" t="s">
        <v>1952</v>
      </c>
      <c r="G1680" s="252" t="s">
        <v>14353</v>
      </c>
      <c r="H1680" s="252" t="s">
        <v>4443</v>
      </c>
      <c r="I1680" s="246" t="s">
        <v>1954</v>
      </c>
      <c r="J1680" s="182" t="s">
        <v>1120</v>
      </c>
    </row>
    <row r="1681" spans="1:13" s="13" customFormat="1" ht="14.25">
      <c r="A1681" s="4" t="s">
        <v>56</v>
      </c>
      <c r="B1681" s="4" t="s">
        <v>483</v>
      </c>
      <c r="C1681" s="4" t="s">
        <v>494</v>
      </c>
      <c r="D1681" s="4" t="s">
        <v>4535</v>
      </c>
      <c r="E1681" s="4" t="s">
        <v>4536</v>
      </c>
      <c r="F1681" s="4" t="s">
        <v>1952</v>
      </c>
      <c r="G1681" s="21"/>
      <c r="H1681" s="21" t="s">
        <v>4537</v>
      </c>
      <c r="I1681" s="249" t="s">
        <v>1855</v>
      </c>
      <c r="J1681" s="13" t="s">
        <v>1120</v>
      </c>
    </row>
    <row r="1682" spans="1:13" s="13" customFormat="1" ht="14.25">
      <c r="A1682" s="4" t="s">
        <v>56</v>
      </c>
      <c r="B1682" s="4" t="s">
        <v>483</v>
      </c>
      <c r="C1682" s="4" t="s">
        <v>494</v>
      </c>
      <c r="D1682" s="4" t="s">
        <v>4538</v>
      </c>
      <c r="E1682" s="4" t="s">
        <v>4539</v>
      </c>
      <c r="F1682" s="4" t="s">
        <v>1952</v>
      </c>
      <c r="G1682" s="21"/>
      <c r="H1682" s="21" t="s">
        <v>4540</v>
      </c>
      <c r="I1682" s="249" t="s">
        <v>1855</v>
      </c>
      <c r="J1682" s="13" t="s">
        <v>1120</v>
      </c>
    </row>
    <row r="1683" spans="1:13" s="13" customFormat="1" ht="14.25">
      <c r="A1683" s="4" t="s">
        <v>56</v>
      </c>
      <c r="B1683" s="4" t="s">
        <v>483</v>
      </c>
      <c r="C1683" s="4" t="s">
        <v>494</v>
      </c>
      <c r="D1683" s="4" t="s">
        <v>4541</v>
      </c>
      <c r="E1683" s="4" t="s">
        <v>4542</v>
      </c>
      <c r="F1683" s="4" t="s">
        <v>1952</v>
      </c>
      <c r="G1683" s="21"/>
      <c r="H1683" s="21" t="s">
        <v>4543</v>
      </c>
      <c r="I1683" s="249" t="s">
        <v>1855</v>
      </c>
      <c r="J1683" s="13" t="s">
        <v>1120</v>
      </c>
    </row>
    <row r="1684" spans="1:13" s="13" customFormat="1" ht="14.25">
      <c r="A1684" s="4" t="s">
        <v>56</v>
      </c>
      <c r="B1684" s="4" t="s">
        <v>483</v>
      </c>
      <c r="C1684" s="4" t="s">
        <v>494</v>
      </c>
      <c r="D1684" s="4" t="s">
        <v>4544</v>
      </c>
      <c r="E1684" s="4" t="s">
        <v>4545</v>
      </c>
      <c r="F1684" s="4" t="s">
        <v>1952</v>
      </c>
      <c r="G1684" s="21"/>
      <c r="H1684" s="21" t="s">
        <v>4546</v>
      </c>
      <c r="I1684" s="249" t="s">
        <v>1855</v>
      </c>
      <c r="J1684" s="13" t="s">
        <v>1120</v>
      </c>
    </row>
    <row r="1685" spans="1:13" s="13" customFormat="1" ht="14.25">
      <c r="A1685" s="4" t="s">
        <v>56</v>
      </c>
      <c r="B1685" s="4" t="s">
        <v>483</v>
      </c>
      <c r="C1685" s="4" t="s">
        <v>494</v>
      </c>
      <c r="D1685" s="4" t="s">
        <v>4547</v>
      </c>
      <c r="E1685" s="4" t="s">
        <v>4548</v>
      </c>
      <c r="F1685" s="4" t="s">
        <v>1952</v>
      </c>
      <c r="G1685" s="21"/>
      <c r="H1685" s="21" t="s">
        <v>4549</v>
      </c>
      <c r="I1685" s="249" t="s">
        <v>1855</v>
      </c>
      <c r="J1685" s="13" t="s">
        <v>1120</v>
      </c>
    </row>
    <row r="1686" spans="1:13" s="13" customFormat="1" ht="14.25">
      <c r="A1686" s="4" t="s">
        <v>56</v>
      </c>
      <c r="B1686" s="4" t="s">
        <v>483</v>
      </c>
      <c r="C1686" s="4" t="s">
        <v>494</v>
      </c>
      <c r="D1686" s="4" t="s">
        <v>4550</v>
      </c>
      <c r="E1686" s="4" t="s">
        <v>4551</v>
      </c>
      <c r="F1686" s="4" t="s">
        <v>1952</v>
      </c>
      <c r="G1686" s="21"/>
      <c r="H1686" s="21" t="s">
        <v>4552</v>
      </c>
      <c r="I1686" s="249" t="s">
        <v>1855</v>
      </c>
      <c r="J1686" s="13" t="s">
        <v>1120</v>
      </c>
    </row>
    <row r="1687" spans="1:13" s="13" customFormat="1" ht="14.25">
      <c r="A1687" s="4" t="s">
        <v>56</v>
      </c>
      <c r="B1687" s="4" t="s">
        <v>483</v>
      </c>
      <c r="C1687" s="4" t="s">
        <v>494</v>
      </c>
      <c r="D1687" s="4" t="s">
        <v>4553</v>
      </c>
      <c r="E1687" s="4" t="s">
        <v>4554</v>
      </c>
      <c r="F1687" s="4" t="s">
        <v>1952</v>
      </c>
      <c r="G1687" s="21"/>
      <c r="H1687" s="21" t="s">
        <v>4555</v>
      </c>
      <c r="I1687" s="249" t="s">
        <v>1855</v>
      </c>
      <c r="J1687" s="13" t="s">
        <v>1120</v>
      </c>
    </row>
    <row r="1688" spans="1:13" s="13" customFormat="1" ht="14.25">
      <c r="A1688" s="4" t="s">
        <v>56</v>
      </c>
      <c r="B1688" s="4" t="s">
        <v>483</v>
      </c>
      <c r="C1688" s="4" t="s">
        <v>494</v>
      </c>
      <c r="D1688" s="4" t="s">
        <v>4556</v>
      </c>
      <c r="E1688" s="4" t="s">
        <v>4557</v>
      </c>
      <c r="F1688" s="4" t="s">
        <v>1952</v>
      </c>
      <c r="G1688" s="21"/>
      <c r="H1688" s="21" t="s">
        <v>4558</v>
      </c>
      <c r="I1688" s="249" t="s">
        <v>1855</v>
      </c>
      <c r="J1688" s="13" t="s">
        <v>1120</v>
      </c>
    </row>
    <row r="1689" spans="1:13" s="13" customFormat="1" ht="14.25">
      <c r="A1689" s="4" t="s">
        <v>56</v>
      </c>
      <c r="B1689" s="4" t="s">
        <v>483</v>
      </c>
      <c r="C1689" s="4" t="s">
        <v>494</v>
      </c>
      <c r="D1689" s="4" t="s">
        <v>4559</v>
      </c>
      <c r="E1689" s="4" t="s">
        <v>4560</v>
      </c>
      <c r="F1689" s="4" t="s">
        <v>1952</v>
      </c>
      <c r="G1689" s="21"/>
      <c r="H1689" s="21" t="s">
        <v>4561</v>
      </c>
      <c r="I1689" s="249" t="s">
        <v>1855</v>
      </c>
      <c r="J1689" s="13" t="s">
        <v>1120</v>
      </c>
    </row>
    <row r="1690" spans="1:13" s="13" customFormat="1" ht="14.25">
      <c r="A1690" s="4" t="s">
        <v>56</v>
      </c>
      <c r="B1690" s="4" t="s">
        <v>483</v>
      </c>
      <c r="C1690" s="4" t="s">
        <v>494</v>
      </c>
      <c r="D1690" s="4" t="s">
        <v>4562</v>
      </c>
      <c r="E1690" s="4" t="s">
        <v>4563</v>
      </c>
      <c r="F1690" s="4" t="s">
        <v>1952</v>
      </c>
      <c r="G1690" s="21"/>
      <c r="H1690" s="21" t="s">
        <v>4564</v>
      </c>
      <c r="I1690" s="249" t="s">
        <v>1855</v>
      </c>
      <c r="J1690" s="13" t="s">
        <v>1120</v>
      </c>
    </row>
    <row r="1691" spans="1:13" s="13" customFormat="1" ht="14.25">
      <c r="A1691" s="4" t="s">
        <v>56</v>
      </c>
      <c r="B1691" s="4" t="s">
        <v>483</v>
      </c>
      <c r="C1691" s="4" t="s">
        <v>494</v>
      </c>
      <c r="D1691" s="4" t="s">
        <v>4565</v>
      </c>
      <c r="E1691" s="4" t="s">
        <v>4566</v>
      </c>
      <c r="F1691" s="4" t="s">
        <v>1952</v>
      </c>
      <c r="G1691" s="21"/>
      <c r="H1691" s="21" t="s">
        <v>4567</v>
      </c>
      <c r="I1691" s="249" t="s">
        <v>1855</v>
      </c>
      <c r="J1691" s="13" t="s">
        <v>1120</v>
      </c>
      <c r="K1691" s="14"/>
      <c r="L1691" s="14"/>
      <c r="M1691" s="14"/>
    </row>
    <row r="1692" spans="1:13" s="13" customFormat="1" ht="14.25">
      <c r="A1692" s="4" t="s">
        <v>56</v>
      </c>
      <c r="B1692" s="4" t="s">
        <v>483</v>
      </c>
      <c r="C1692" s="4" t="s">
        <v>494</v>
      </c>
      <c r="D1692" s="4" t="s">
        <v>2853</v>
      </c>
      <c r="E1692" s="4" t="s">
        <v>4568</v>
      </c>
      <c r="F1692" s="4" t="s">
        <v>1952</v>
      </c>
      <c r="G1692" s="21"/>
      <c r="H1692" s="21" t="s">
        <v>4569</v>
      </c>
      <c r="I1692" s="249" t="s">
        <v>1855</v>
      </c>
      <c r="J1692" s="13" t="s">
        <v>1120</v>
      </c>
    </row>
    <row r="1693" spans="1:13" s="13" customFormat="1" ht="14.25">
      <c r="A1693" s="4" t="s">
        <v>56</v>
      </c>
      <c r="B1693" s="4" t="s">
        <v>483</v>
      </c>
      <c r="C1693" s="4" t="s">
        <v>494</v>
      </c>
      <c r="D1693" s="4" t="s">
        <v>4570</v>
      </c>
      <c r="E1693" s="4" t="s">
        <v>4571</v>
      </c>
      <c r="F1693" s="4" t="s">
        <v>1952</v>
      </c>
      <c r="G1693" s="21"/>
      <c r="H1693" s="21" t="s">
        <v>4572</v>
      </c>
      <c r="I1693" s="249" t="s">
        <v>1855</v>
      </c>
      <c r="J1693" s="13" t="s">
        <v>1120</v>
      </c>
    </row>
    <row r="1694" spans="1:13" s="13" customFormat="1" ht="14.25">
      <c r="A1694" s="4" t="s">
        <v>56</v>
      </c>
      <c r="B1694" s="4" t="s">
        <v>483</v>
      </c>
      <c r="C1694" s="4" t="s">
        <v>494</v>
      </c>
      <c r="D1694" s="4" t="s">
        <v>4573</v>
      </c>
      <c r="E1694" s="4" t="s">
        <v>4574</v>
      </c>
      <c r="F1694" s="4" t="s">
        <v>1952</v>
      </c>
      <c r="G1694" s="21"/>
      <c r="H1694" s="21" t="s">
        <v>4575</v>
      </c>
      <c r="I1694" s="249" t="s">
        <v>1855</v>
      </c>
      <c r="J1694" s="13" t="s">
        <v>1120</v>
      </c>
    </row>
    <row r="1695" spans="1:13" s="13" customFormat="1" ht="14.25">
      <c r="A1695" s="4" t="s">
        <v>56</v>
      </c>
      <c r="B1695" s="4" t="s">
        <v>483</v>
      </c>
      <c r="C1695" s="4" t="s">
        <v>494</v>
      </c>
      <c r="D1695" s="4" t="s">
        <v>4576</v>
      </c>
      <c r="E1695" s="4" t="s">
        <v>4577</v>
      </c>
      <c r="F1695" s="4" t="s">
        <v>1952</v>
      </c>
      <c r="G1695" s="21"/>
      <c r="H1695" s="21" t="s">
        <v>4578</v>
      </c>
      <c r="I1695" s="249" t="s">
        <v>1855</v>
      </c>
      <c r="J1695" s="13" t="s">
        <v>1120</v>
      </c>
    </row>
    <row r="1696" spans="1:13" s="13" customFormat="1">
      <c r="A1696" s="175" t="s">
        <v>56</v>
      </c>
      <c r="B1696" s="175" t="s">
        <v>483</v>
      </c>
      <c r="C1696" s="175" t="s">
        <v>496</v>
      </c>
      <c r="D1696" s="175" t="s">
        <v>4441</v>
      </c>
      <c r="E1696" s="175" t="s">
        <v>16140</v>
      </c>
      <c r="F1696" s="175" t="s">
        <v>1952</v>
      </c>
      <c r="G1696" s="252" t="s">
        <v>14353</v>
      </c>
      <c r="H1696" s="252" t="s">
        <v>4443</v>
      </c>
      <c r="I1696" s="246" t="s">
        <v>1954</v>
      </c>
      <c r="J1696" s="182" t="s">
        <v>1120</v>
      </c>
    </row>
    <row r="1697" spans="1:10" s="13" customFormat="1" ht="14.25">
      <c r="A1697" s="4" t="s">
        <v>56</v>
      </c>
      <c r="B1697" s="4" t="s">
        <v>483</v>
      </c>
      <c r="C1697" s="4" t="s">
        <v>496</v>
      </c>
      <c r="D1697" s="4" t="s">
        <v>2873</v>
      </c>
      <c r="E1697" s="4" t="s">
        <v>2551</v>
      </c>
      <c r="F1697" s="4" t="s">
        <v>1952</v>
      </c>
      <c r="G1697" s="21"/>
      <c r="H1697" s="21" t="s">
        <v>4579</v>
      </c>
      <c r="I1697" s="249" t="s">
        <v>1855</v>
      </c>
      <c r="J1697" s="13" t="s">
        <v>1120</v>
      </c>
    </row>
    <row r="1698" spans="1:10" s="13" customFormat="1" ht="14.25">
      <c r="A1698" s="4" t="s">
        <v>56</v>
      </c>
      <c r="B1698" s="4" t="s">
        <v>483</v>
      </c>
      <c r="C1698" s="4" t="s">
        <v>496</v>
      </c>
      <c r="D1698" s="4" t="s">
        <v>2095</v>
      </c>
      <c r="E1698" s="4" t="s">
        <v>3336</v>
      </c>
      <c r="F1698" s="4" t="s">
        <v>1952</v>
      </c>
      <c r="G1698" s="21"/>
      <c r="H1698" s="21" t="s">
        <v>4580</v>
      </c>
      <c r="I1698" s="249" t="s">
        <v>1855</v>
      </c>
      <c r="J1698" s="13" t="s">
        <v>1120</v>
      </c>
    </row>
    <row r="1699" spans="1:10" s="13" customFormat="1" ht="14.25">
      <c r="A1699" s="4" t="s">
        <v>56</v>
      </c>
      <c r="B1699" s="4" t="s">
        <v>483</v>
      </c>
      <c r="C1699" s="4" t="s">
        <v>496</v>
      </c>
      <c r="D1699" s="4" t="s">
        <v>4328</v>
      </c>
      <c r="E1699" s="4" t="s">
        <v>4581</v>
      </c>
      <c r="F1699" s="4" t="s">
        <v>1952</v>
      </c>
      <c r="G1699" s="21"/>
      <c r="H1699" s="21" t="s">
        <v>4582</v>
      </c>
      <c r="I1699" s="249" t="s">
        <v>1855</v>
      </c>
      <c r="J1699" s="13" t="s">
        <v>1120</v>
      </c>
    </row>
    <row r="1700" spans="1:10" s="13" customFormat="1" ht="14.25">
      <c r="A1700" s="4" t="s">
        <v>56</v>
      </c>
      <c r="B1700" s="4" t="s">
        <v>483</v>
      </c>
      <c r="C1700" s="4" t="s">
        <v>496</v>
      </c>
      <c r="D1700" s="4" t="s">
        <v>4583</v>
      </c>
      <c r="E1700" s="4" t="s">
        <v>4584</v>
      </c>
      <c r="F1700" s="4" t="s">
        <v>1952</v>
      </c>
      <c r="G1700" s="21"/>
      <c r="H1700" s="21" t="s">
        <v>4585</v>
      </c>
      <c r="I1700" s="249" t="s">
        <v>1855</v>
      </c>
      <c r="J1700" s="13" t="s">
        <v>1120</v>
      </c>
    </row>
    <row r="1701" spans="1:10" s="13" customFormat="1" ht="14.25">
      <c r="A1701" s="4" t="s">
        <v>56</v>
      </c>
      <c r="B1701" s="4" t="s">
        <v>483</v>
      </c>
      <c r="C1701" s="4" t="s">
        <v>496</v>
      </c>
      <c r="D1701" s="4" t="s">
        <v>1998</v>
      </c>
      <c r="E1701" s="4" t="s">
        <v>1999</v>
      </c>
      <c r="F1701" s="4" t="s">
        <v>1952</v>
      </c>
      <c r="G1701" s="21"/>
      <c r="H1701" s="21" t="s">
        <v>4586</v>
      </c>
      <c r="I1701" s="249" t="s">
        <v>1855</v>
      </c>
      <c r="J1701" s="13" t="s">
        <v>1120</v>
      </c>
    </row>
    <row r="1702" spans="1:10" s="13" customFormat="1" ht="14.25">
      <c r="A1702" s="4" t="s">
        <v>56</v>
      </c>
      <c r="B1702" s="4" t="s">
        <v>483</v>
      </c>
      <c r="C1702" s="4" t="s">
        <v>496</v>
      </c>
      <c r="D1702" s="4" t="s">
        <v>2001</v>
      </c>
      <c r="E1702" s="4" t="s">
        <v>2002</v>
      </c>
      <c r="F1702" s="4" t="s">
        <v>1952</v>
      </c>
      <c r="G1702" s="21"/>
      <c r="H1702" s="21" t="s">
        <v>4587</v>
      </c>
      <c r="I1702" s="249" t="s">
        <v>1855</v>
      </c>
      <c r="J1702" s="13" t="s">
        <v>1120</v>
      </c>
    </row>
    <row r="1703" spans="1:10" s="13" customFormat="1" ht="14.25">
      <c r="A1703" s="4" t="s">
        <v>56</v>
      </c>
      <c r="B1703" s="4" t="s">
        <v>483</v>
      </c>
      <c r="C1703" s="4" t="s">
        <v>496</v>
      </c>
      <c r="D1703" s="4" t="s">
        <v>2004</v>
      </c>
      <c r="E1703" s="4" t="s">
        <v>4588</v>
      </c>
      <c r="F1703" s="4" t="s">
        <v>1952</v>
      </c>
      <c r="G1703" s="21"/>
      <c r="H1703" s="21" t="s">
        <v>4589</v>
      </c>
      <c r="I1703" s="249" t="s">
        <v>1855</v>
      </c>
      <c r="J1703" s="13" t="s">
        <v>1120</v>
      </c>
    </row>
    <row r="1704" spans="1:10" s="13" customFormat="1" ht="14.25">
      <c r="A1704" s="4" t="s">
        <v>56</v>
      </c>
      <c r="B1704" s="4" t="s">
        <v>483</v>
      </c>
      <c r="C1704" s="4" t="s">
        <v>496</v>
      </c>
      <c r="D1704" s="4" t="s">
        <v>2013</v>
      </c>
      <c r="E1704" s="4" t="s">
        <v>4590</v>
      </c>
      <c r="F1704" s="4" t="s">
        <v>1952</v>
      </c>
      <c r="G1704" s="21"/>
      <c r="H1704" s="21" t="s">
        <v>4591</v>
      </c>
      <c r="I1704" s="249" t="s">
        <v>1855</v>
      </c>
      <c r="J1704" s="13" t="s">
        <v>1120</v>
      </c>
    </row>
    <row r="1705" spans="1:10" s="13" customFormat="1" ht="14.25">
      <c r="A1705" s="4" t="s">
        <v>56</v>
      </c>
      <c r="B1705" s="4" t="s">
        <v>483</v>
      </c>
      <c r="C1705" s="4" t="s">
        <v>496</v>
      </c>
      <c r="D1705" s="4" t="s">
        <v>4592</v>
      </c>
      <c r="E1705" s="4" t="s">
        <v>4593</v>
      </c>
      <c r="F1705" s="4" t="s">
        <v>1952</v>
      </c>
      <c r="G1705" s="21"/>
      <c r="H1705" s="21" t="s">
        <v>4594</v>
      </c>
      <c r="I1705" s="249" t="s">
        <v>1855</v>
      </c>
      <c r="J1705" s="13" t="s">
        <v>1120</v>
      </c>
    </row>
    <row r="1706" spans="1:10" s="13" customFormat="1" ht="14.25">
      <c r="A1706" s="4" t="s">
        <v>56</v>
      </c>
      <c r="B1706" s="4" t="s">
        <v>483</v>
      </c>
      <c r="C1706" s="4" t="s">
        <v>496</v>
      </c>
      <c r="D1706" s="4" t="s">
        <v>4595</v>
      </c>
      <c r="E1706" s="4" t="s">
        <v>4596</v>
      </c>
      <c r="F1706" s="4" t="s">
        <v>1952</v>
      </c>
      <c r="G1706" s="21"/>
      <c r="H1706" s="21" t="s">
        <v>4597</v>
      </c>
      <c r="I1706" s="249" t="s">
        <v>1855</v>
      </c>
      <c r="J1706" s="13" t="s">
        <v>1120</v>
      </c>
    </row>
    <row r="1707" spans="1:10" s="13" customFormat="1" ht="14.25">
      <c r="A1707" s="4" t="s">
        <v>56</v>
      </c>
      <c r="B1707" s="4" t="s">
        <v>483</v>
      </c>
      <c r="C1707" s="4" t="s">
        <v>496</v>
      </c>
      <c r="D1707" s="4" t="s">
        <v>4598</v>
      </c>
      <c r="E1707" s="4" t="s">
        <v>4599</v>
      </c>
      <c r="F1707" s="4" t="s">
        <v>1952</v>
      </c>
      <c r="G1707" s="21"/>
      <c r="H1707" s="21" t="s">
        <v>4600</v>
      </c>
      <c r="I1707" s="249" t="s">
        <v>1855</v>
      </c>
      <c r="J1707" s="13" t="s">
        <v>1120</v>
      </c>
    </row>
    <row r="1708" spans="1:10" s="13" customFormat="1" ht="14.25">
      <c r="A1708" s="4" t="s">
        <v>56</v>
      </c>
      <c r="B1708" s="4" t="s">
        <v>483</v>
      </c>
      <c r="C1708" s="4" t="s">
        <v>496</v>
      </c>
      <c r="D1708" s="4" t="s">
        <v>2637</v>
      </c>
      <c r="E1708" s="4" t="s">
        <v>4599</v>
      </c>
      <c r="F1708" s="4" t="s">
        <v>1952</v>
      </c>
      <c r="G1708" s="21"/>
      <c r="H1708" s="21" t="s">
        <v>4601</v>
      </c>
      <c r="I1708" s="249" t="s">
        <v>1855</v>
      </c>
      <c r="J1708" s="13" t="s">
        <v>1120</v>
      </c>
    </row>
    <row r="1709" spans="1:10" s="13" customFormat="1" ht="14.25">
      <c r="A1709" s="4" t="s">
        <v>56</v>
      </c>
      <c r="B1709" s="4" t="s">
        <v>483</v>
      </c>
      <c r="C1709" s="4" t="s">
        <v>496</v>
      </c>
      <c r="D1709" s="4" t="s">
        <v>4602</v>
      </c>
      <c r="E1709" s="4" t="s">
        <v>4017</v>
      </c>
      <c r="F1709" s="4" t="s">
        <v>1952</v>
      </c>
      <c r="G1709" s="21"/>
      <c r="H1709" s="21" t="s">
        <v>4603</v>
      </c>
      <c r="I1709" s="249" t="s">
        <v>1855</v>
      </c>
      <c r="J1709" s="13" t="s">
        <v>1120</v>
      </c>
    </row>
    <row r="1710" spans="1:10" s="13" customFormat="1" ht="14.25">
      <c r="A1710" s="4" t="s">
        <v>56</v>
      </c>
      <c r="B1710" s="4" t="s">
        <v>483</v>
      </c>
      <c r="C1710" s="4" t="s">
        <v>496</v>
      </c>
      <c r="D1710" s="4" t="s">
        <v>4604</v>
      </c>
      <c r="E1710" s="4" t="s">
        <v>4605</v>
      </c>
      <c r="F1710" s="4" t="s">
        <v>1952</v>
      </c>
      <c r="G1710" s="21"/>
      <c r="H1710" s="21" t="s">
        <v>4606</v>
      </c>
      <c r="I1710" s="249" t="s">
        <v>1855</v>
      </c>
      <c r="J1710" s="13" t="s">
        <v>1120</v>
      </c>
    </row>
    <row r="1711" spans="1:10" s="13" customFormat="1">
      <c r="A1711" s="175" t="s">
        <v>56</v>
      </c>
      <c r="B1711" s="175" t="s">
        <v>483</v>
      </c>
      <c r="C1711" s="175" t="s">
        <v>591</v>
      </c>
      <c r="D1711" s="175" t="s">
        <v>4441</v>
      </c>
      <c r="E1711" s="175" t="s">
        <v>16140</v>
      </c>
      <c r="F1711" s="175" t="s">
        <v>1952</v>
      </c>
      <c r="G1711" s="252" t="s">
        <v>14353</v>
      </c>
      <c r="H1711" s="252" t="s">
        <v>4443</v>
      </c>
      <c r="I1711" s="246" t="s">
        <v>1954</v>
      </c>
      <c r="J1711" s="182" t="s">
        <v>1120</v>
      </c>
    </row>
    <row r="1712" spans="1:10" s="13" customFormat="1" ht="14.25">
      <c r="A1712" s="4" t="s">
        <v>56</v>
      </c>
      <c r="B1712" s="4" t="s">
        <v>483</v>
      </c>
      <c r="C1712" s="4" t="s">
        <v>591</v>
      </c>
      <c r="D1712" s="4" t="s">
        <v>4607</v>
      </c>
      <c r="E1712" s="4" t="s">
        <v>4608</v>
      </c>
      <c r="F1712" s="4" t="s">
        <v>1952</v>
      </c>
      <c r="G1712" s="21"/>
      <c r="H1712" s="21" t="s">
        <v>4609</v>
      </c>
      <c r="I1712" s="249" t="s">
        <v>1855</v>
      </c>
      <c r="J1712" s="13" t="s">
        <v>1120</v>
      </c>
    </row>
    <row r="1713" spans="1:10" s="13" customFormat="1">
      <c r="A1713" s="175" t="s">
        <v>56</v>
      </c>
      <c r="B1713" s="175" t="s">
        <v>483</v>
      </c>
      <c r="C1713" s="175" t="s">
        <v>498</v>
      </c>
      <c r="D1713" s="175" t="s">
        <v>4610</v>
      </c>
      <c r="E1713" s="175" t="s">
        <v>7663</v>
      </c>
      <c r="F1713" s="175" t="s">
        <v>1952</v>
      </c>
      <c r="G1713" s="252" t="s">
        <v>14353</v>
      </c>
      <c r="H1713" s="252" t="s">
        <v>4611</v>
      </c>
      <c r="I1713" s="246" t="s">
        <v>1954</v>
      </c>
      <c r="J1713" s="182" t="s">
        <v>1120</v>
      </c>
    </row>
    <row r="1714" spans="1:10" s="13" customFormat="1" ht="14.25">
      <c r="A1714" s="4" t="s">
        <v>56</v>
      </c>
      <c r="B1714" s="4" t="s">
        <v>483</v>
      </c>
      <c r="C1714" s="4" t="s">
        <v>498</v>
      </c>
      <c r="D1714" s="4" t="s">
        <v>4441</v>
      </c>
      <c r="E1714" s="4" t="s">
        <v>16141</v>
      </c>
      <c r="F1714" s="4" t="s">
        <v>1952</v>
      </c>
      <c r="G1714" s="21"/>
      <c r="H1714" s="21" t="s">
        <v>4443</v>
      </c>
      <c r="I1714" s="249" t="s">
        <v>1855</v>
      </c>
      <c r="J1714" s="13" t="s">
        <v>1120</v>
      </c>
    </row>
    <row r="1715" spans="1:10" s="13" customFormat="1" ht="14.25">
      <c r="A1715" s="4" t="s">
        <v>56</v>
      </c>
      <c r="B1715" s="4" t="s">
        <v>483</v>
      </c>
      <c r="C1715" s="4" t="s">
        <v>498</v>
      </c>
      <c r="D1715" s="4" t="s">
        <v>2219</v>
      </c>
      <c r="E1715" s="4" t="s">
        <v>15302</v>
      </c>
      <c r="F1715" s="4" t="s">
        <v>1952</v>
      </c>
      <c r="G1715" s="21"/>
      <c r="H1715" s="21" t="s">
        <v>4613</v>
      </c>
      <c r="I1715" s="249" t="s">
        <v>1855</v>
      </c>
      <c r="J1715" s="13" t="s">
        <v>1120</v>
      </c>
    </row>
    <row r="1716" spans="1:10" s="13" customFormat="1">
      <c r="A1716" s="175" t="s">
        <v>56</v>
      </c>
      <c r="B1716" s="175" t="s">
        <v>483</v>
      </c>
      <c r="C1716" s="175" t="s">
        <v>500</v>
      </c>
      <c r="D1716" s="175" t="s">
        <v>4614</v>
      </c>
      <c r="E1716" s="175" t="s">
        <v>7663</v>
      </c>
      <c r="F1716" s="175" t="s">
        <v>1952</v>
      </c>
      <c r="G1716" s="252" t="s">
        <v>14353</v>
      </c>
      <c r="H1716" s="252" t="s">
        <v>4615</v>
      </c>
      <c r="I1716" s="246" t="s">
        <v>1954</v>
      </c>
      <c r="J1716" s="182" t="s">
        <v>1120</v>
      </c>
    </row>
    <row r="1717" spans="1:10" s="13" customFormat="1" ht="14.25">
      <c r="A1717" s="4" t="s">
        <v>56</v>
      </c>
      <c r="B1717" s="4" t="s">
        <v>483</v>
      </c>
      <c r="C1717" s="4" t="s">
        <v>500</v>
      </c>
      <c r="D1717" s="4" t="s">
        <v>4441</v>
      </c>
      <c r="E1717" s="4" t="s">
        <v>16141</v>
      </c>
      <c r="F1717" s="4" t="s">
        <v>1952</v>
      </c>
      <c r="G1717" s="21"/>
      <c r="H1717" s="21" t="s">
        <v>4443</v>
      </c>
      <c r="I1717" s="249" t="s">
        <v>1855</v>
      </c>
      <c r="J1717" s="13" t="s">
        <v>1120</v>
      </c>
    </row>
    <row r="1718" spans="1:10" s="13" customFormat="1" ht="14.25">
      <c r="A1718" s="4" t="s">
        <v>56</v>
      </c>
      <c r="B1718" s="4" t="s">
        <v>483</v>
      </c>
      <c r="C1718" s="4" t="s">
        <v>500</v>
      </c>
      <c r="D1718" s="4" t="s">
        <v>2228</v>
      </c>
      <c r="E1718" s="4" t="s">
        <v>15305</v>
      </c>
      <c r="F1718" s="4" t="s">
        <v>1952</v>
      </c>
      <c r="G1718" s="21"/>
      <c r="H1718" s="21" t="s">
        <v>4616</v>
      </c>
      <c r="I1718" s="249" t="s">
        <v>1855</v>
      </c>
      <c r="J1718" s="13" t="s">
        <v>1120</v>
      </c>
    </row>
    <row r="1719" spans="1:10" s="13" customFormat="1">
      <c r="A1719" s="175" t="s">
        <v>56</v>
      </c>
      <c r="B1719" s="175" t="s">
        <v>483</v>
      </c>
      <c r="C1719" s="175" t="s">
        <v>4617</v>
      </c>
      <c r="D1719" s="175" t="s">
        <v>4618</v>
      </c>
      <c r="E1719" s="175" t="s">
        <v>7663</v>
      </c>
      <c r="F1719" s="175" t="s">
        <v>1952</v>
      </c>
      <c r="G1719" s="252" t="s">
        <v>14353</v>
      </c>
      <c r="H1719" s="252" t="s">
        <v>4619</v>
      </c>
      <c r="I1719" s="246" t="s">
        <v>1954</v>
      </c>
      <c r="J1719" s="182" t="s">
        <v>1120</v>
      </c>
    </row>
    <row r="1720" spans="1:10" s="13" customFormat="1" ht="14.25">
      <c r="A1720" s="4" t="s">
        <v>56</v>
      </c>
      <c r="B1720" s="4" t="s">
        <v>483</v>
      </c>
      <c r="C1720" s="4" t="s">
        <v>4617</v>
      </c>
      <c r="D1720" s="4" t="s">
        <v>4441</v>
      </c>
      <c r="E1720" s="4" t="s">
        <v>16141</v>
      </c>
      <c r="F1720" s="4" t="s">
        <v>1952</v>
      </c>
      <c r="G1720" s="21"/>
      <c r="H1720" s="21" t="s">
        <v>4443</v>
      </c>
      <c r="I1720" s="249" t="s">
        <v>1855</v>
      </c>
      <c r="J1720" s="13" t="s">
        <v>1120</v>
      </c>
    </row>
    <row r="1721" spans="1:10" s="13" customFormat="1" ht="14.25">
      <c r="A1721" s="4" t="s">
        <v>56</v>
      </c>
      <c r="B1721" s="4" t="s">
        <v>483</v>
      </c>
      <c r="C1721" s="4" t="s">
        <v>4617</v>
      </c>
      <c r="D1721" s="4" t="s">
        <v>2249</v>
      </c>
      <c r="E1721" s="4" t="s">
        <v>16142</v>
      </c>
      <c r="F1721" s="4" t="s">
        <v>1952</v>
      </c>
      <c r="G1721" s="21"/>
      <c r="H1721" s="21" t="s">
        <v>4621</v>
      </c>
      <c r="I1721" s="249" t="s">
        <v>1855</v>
      </c>
      <c r="J1721" s="13" t="s">
        <v>1120</v>
      </c>
    </row>
    <row r="1722" spans="1:10" s="13" customFormat="1">
      <c r="A1722" s="175" t="s">
        <v>56</v>
      </c>
      <c r="B1722" s="175" t="s">
        <v>483</v>
      </c>
      <c r="C1722" s="175" t="s">
        <v>4622</v>
      </c>
      <c r="D1722" s="175" t="s">
        <v>4618</v>
      </c>
      <c r="E1722" s="175" t="s">
        <v>7663</v>
      </c>
      <c r="F1722" s="175" t="s">
        <v>1952</v>
      </c>
      <c r="G1722" s="252" t="s">
        <v>14353</v>
      </c>
      <c r="H1722" s="252" t="s">
        <v>4619</v>
      </c>
      <c r="I1722" s="246" t="s">
        <v>1954</v>
      </c>
      <c r="J1722" s="182" t="s">
        <v>1120</v>
      </c>
    </row>
    <row r="1723" spans="1:10" s="13" customFormat="1" ht="14.25">
      <c r="A1723" s="4" t="s">
        <v>56</v>
      </c>
      <c r="B1723" s="4" t="s">
        <v>483</v>
      </c>
      <c r="C1723" s="4" t="s">
        <v>4622</v>
      </c>
      <c r="D1723" s="4" t="s">
        <v>1960</v>
      </c>
      <c r="E1723" s="4" t="s">
        <v>2241</v>
      </c>
      <c r="F1723" s="4" t="s">
        <v>1962</v>
      </c>
      <c r="G1723" s="21"/>
      <c r="H1723" s="21" t="s">
        <v>2242</v>
      </c>
      <c r="I1723" s="249"/>
      <c r="J1723" s="13" t="s">
        <v>1120</v>
      </c>
    </row>
    <row r="1724" spans="1:10" s="13" customFormat="1" ht="14.25">
      <c r="A1724" s="4" t="s">
        <v>56</v>
      </c>
      <c r="B1724" s="4" t="s">
        <v>483</v>
      </c>
      <c r="C1724" s="4" t="s">
        <v>4622</v>
      </c>
      <c r="D1724" s="4" t="s">
        <v>2243</v>
      </c>
      <c r="E1724" s="4" t="s">
        <v>2244</v>
      </c>
      <c r="F1724" s="4" t="s">
        <v>2245</v>
      </c>
      <c r="G1724" s="21"/>
      <c r="H1724" s="21" t="s">
        <v>2246</v>
      </c>
      <c r="I1724" s="249"/>
      <c r="J1724" s="13" t="s">
        <v>1120</v>
      </c>
    </row>
    <row r="1725" spans="1:10" s="13" customFormat="1">
      <c r="A1725" s="175" t="s">
        <v>56</v>
      </c>
      <c r="B1725" s="175" t="s">
        <v>483</v>
      </c>
      <c r="C1725" s="175" t="s">
        <v>6852</v>
      </c>
      <c r="D1725" s="175" t="s">
        <v>16143</v>
      </c>
      <c r="E1725" s="175" t="s">
        <v>16144</v>
      </c>
      <c r="F1725" s="467" t="s">
        <v>1952</v>
      </c>
      <c r="G1725" s="576" t="s">
        <v>14353</v>
      </c>
      <c r="H1725" s="188" t="s">
        <v>16145</v>
      </c>
      <c r="I1725" s="468" t="s">
        <v>1954</v>
      </c>
      <c r="J1725" s="182" t="s">
        <v>1131</v>
      </c>
    </row>
    <row r="1726" spans="1:10" s="13" customFormat="1">
      <c r="A1726" s="196" t="s">
        <v>56</v>
      </c>
      <c r="B1726" s="196" t="s">
        <v>483</v>
      </c>
      <c r="C1726" s="196" t="s">
        <v>6852</v>
      </c>
      <c r="D1726" s="196" t="s">
        <v>1955</v>
      </c>
      <c r="E1726" s="196" t="s">
        <v>1915</v>
      </c>
      <c r="F1726" s="533" t="s">
        <v>1952</v>
      </c>
      <c r="G1726" s="579"/>
      <c r="H1726" s="551" t="s">
        <v>16145</v>
      </c>
      <c r="I1726" s="496"/>
      <c r="J1726" s="182" t="s">
        <v>1131</v>
      </c>
    </row>
    <row r="1727" spans="1:10" s="13" customFormat="1">
      <c r="A1727" s="474" t="s">
        <v>56</v>
      </c>
      <c r="B1727" s="474" t="s">
        <v>483</v>
      </c>
      <c r="C1727" s="474" t="s">
        <v>6854</v>
      </c>
      <c r="D1727" s="474" t="s">
        <v>16143</v>
      </c>
      <c r="E1727" s="175" t="s">
        <v>16144</v>
      </c>
      <c r="F1727" s="486" t="s">
        <v>1952</v>
      </c>
      <c r="G1727" s="486" t="s">
        <v>14353</v>
      </c>
      <c r="H1727" s="488" t="s">
        <v>16146</v>
      </c>
      <c r="I1727" s="534" t="s">
        <v>1954</v>
      </c>
      <c r="J1727" s="535" t="s">
        <v>1131</v>
      </c>
    </row>
    <row r="1728" spans="1:10" s="13" customFormat="1">
      <c r="A1728" s="512" t="s">
        <v>56</v>
      </c>
      <c r="B1728" s="512" t="s">
        <v>483</v>
      </c>
      <c r="C1728" s="512" t="s">
        <v>6854</v>
      </c>
      <c r="D1728" s="512" t="s">
        <v>1960</v>
      </c>
      <c r="E1728" s="512" t="s">
        <v>1961</v>
      </c>
      <c r="F1728" s="536" t="s">
        <v>1962</v>
      </c>
      <c r="G1728" s="536"/>
      <c r="H1728" s="537" t="s">
        <v>1760</v>
      </c>
      <c r="I1728" s="538"/>
      <c r="J1728" s="535" t="s">
        <v>1131</v>
      </c>
    </row>
    <row r="1729" spans="1:10" s="13" customFormat="1" ht="71.25">
      <c r="A1729" s="512" t="s">
        <v>56</v>
      </c>
      <c r="B1729" s="512" t="s">
        <v>483</v>
      </c>
      <c r="C1729" s="512" t="s">
        <v>6854</v>
      </c>
      <c r="D1729" s="512" t="s">
        <v>1963</v>
      </c>
      <c r="E1729" s="539" t="s">
        <v>7600</v>
      </c>
      <c r="F1729" s="536" t="s">
        <v>1952</v>
      </c>
      <c r="G1729" s="536"/>
      <c r="H1729" s="537" t="s">
        <v>1760</v>
      </c>
      <c r="I1729" s="538"/>
      <c r="J1729" s="535" t="s">
        <v>1131</v>
      </c>
    </row>
    <row r="1730" spans="1:10" s="13" customFormat="1" ht="75" customHeight="1">
      <c r="A1730" s="189" t="s">
        <v>56</v>
      </c>
      <c r="B1730" s="189" t="s">
        <v>483</v>
      </c>
      <c r="C1730" s="189" t="s">
        <v>6856</v>
      </c>
      <c r="D1730" s="189" t="s">
        <v>16143</v>
      </c>
      <c r="E1730" s="189" t="s">
        <v>16144</v>
      </c>
      <c r="F1730" s="540" t="s">
        <v>1952</v>
      </c>
      <c r="G1730" s="580" t="s">
        <v>14353</v>
      </c>
      <c r="H1730" s="541" t="s">
        <v>16145</v>
      </c>
      <c r="I1730" s="542" t="s">
        <v>1954</v>
      </c>
      <c r="J1730" s="182" t="s">
        <v>1131</v>
      </c>
    </row>
    <row r="1731" spans="1:10" s="13" customFormat="1">
      <c r="A1731" s="4" t="s">
        <v>56</v>
      </c>
      <c r="B1731" s="4" t="s">
        <v>483</v>
      </c>
      <c r="C1731" s="4" t="s">
        <v>6856</v>
      </c>
      <c r="D1731" s="177" t="s">
        <v>16147</v>
      </c>
      <c r="E1731" s="177" t="s">
        <v>16148</v>
      </c>
      <c r="F1731" s="177" t="s">
        <v>1952</v>
      </c>
      <c r="G1731" s="178"/>
      <c r="H1731" s="178" t="s">
        <v>16149</v>
      </c>
      <c r="I1731" s="470"/>
      <c r="J1731" s="182" t="s">
        <v>1131</v>
      </c>
    </row>
    <row r="1732" spans="1:10" s="13" customFormat="1">
      <c r="A1732" s="4" t="s">
        <v>56</v>
      </c>
      <c r="B1732" s="4" t="s">
        <v>483</v>
      </c>
      <c r="C1732" s="4" t="s">
        <v>6856</v>
      </c>
      <c r="D1732" s="177" t="s">
        <v>4447</v>
      </c>
      <c r="E1732" s="177" t="s">
        <v>4448</v>
      </c>
      <c r="F1732" s="177" t="s">
        <v>1952</v>
      </c>
      <c r="G1732" s="178"/>
      <c r="H1732" s="178" t="s">
        <v>16150</v>
      </c>
      <c r="I1732" s="470"/>
      <c r="J1732" s="182" t="s">
        <v>1131</v>
      </c>
    </row>
    <row r="1733" spans="1:10" s="13" customFormat="1">
      <c r="A1733" s="4" t="s">
        <v>56</v>
      </c>
      <c r="B1733" s="4" t="s">
        <v>483</v>
      </c>
      <c r="C1733" s="4" t="s">
        <v>6856</v>
      </c>
      <c r="D1733" s="177" t="s">
        <v>3288</v>
      </c>
      <c r="E1733" s="177" t="s">
        <v>5400</v>
      </c>
      <c r="F1733" s="177" t="s">
        <v>1952</v>
      </c>
      <c r="G1733" s="178"/>
      <c r="H1733" s="178" t="s">
        <v>16151</v>
      </c>
      <c r="I1733" s="470"/>
      <c r="J1733" s="182" t="s">
        <v>1131</v>
      </c>
    </row>
    <row r="1734" spans="1:10" s="13" customFormat="1">
      <c r="A1734" s="4" t="s">
        <v>56</v>
      </c>
      <c r="B1734" s="4" t="s">
        <v>483</v>
      </c>
      <c r="C1734" s="4" t="s">
        <v>6856</v>
      </c>
      <c r="D1734" s="177" t="s">
        <v>16152</v>
      </c>
      <c r="E1734" s="177" t="s">
        <v>4479</v>
      </c>
      <c r="F1734" s="177" t="s">
        <v>1952</v>
      </c>
      <c r="G1734" s="178"/>
      <c r="H1734" s="178" t="s">
        <v>16153</v>
      </c>
      <c r="I1734" s="470"/>
      <c r="J1734" s="182" t="s">
        <v>1131</v>
      </c>
    </row>
    <row r="1735" spans="1:10" s="13" customFormat="1">
      <c r="A1735" s="4" t="s">
        <v>56</v>
      </c>
      <c r="B1735" s="4" t="s">
        <v>483</v>
      </c>
      <c r="C1735" s="4" t="s">
        <v>6856</v>
      </c>
      <c r="D1735" s="177" t="s">
        <v>16154</v>
      </c>
      <c r="E1735" s="177" t="s">
        <v>4488</v>
      </c>
      <c r="F1735" s="177" t="s">
        <v>1952</v>
      </c>
      <c r="G1735" s="178"/>
      <c r="H1735" s="178" t="s">
        <v>16155</v>
      </c>
      <c r="I1735" s="470"/>
      <c r="J1735" s="182" t="s">
        <v>1131</v>
      </c>
    </row>
    <row r="1736" spans="1:10" s="13" customFormat="1">
      <c r="A1736" s="4" t="s">
        <v>56</v>
      </c>
      <c r="B1736" s="4" t="s">
        <v>483</v>
      </c>
      <c r="C1736" s="4" t="s">
        <v>6856</v>
      </c>
      <c r="D1736" s="177" t="s">
        <v>16156</v>
      </c>
      <c r="E1736" s="177" t="s">
        <v>4482</v>
      </c>
      <c r="F1736" s="177" t="s">
        <v>1952</v>
      </c>
      <c r="G1736" s="178"/>
      <c r="H1736" s="178" t="s">
        <v>16157</v>
      </c>
      <c r="I1736" s="470"/>
      <c r="J1736" s="182" t="s">
        <v>1131</v>
      </c>
    </row>
    <row r="1737" spans="1:10" s="13" customFormat="1">
      <c r="A1737" s="4" t="s">
        <v>56</v>
      </c>
      <c r="B1737" s="4" t="s">
        <v>483</v>
      </c>
      <c r="C1737" s="4" t="s">
        <v>6856</v>
      </c>
      <c r="D1737" s="177" t="s">
        <v>16158</v>
      </c>
      <c r="E1737" s="177" t="s">
        <v>4491</v>
      </c>
      <c r="F1737" s="177" t="s">
        <v>1952</v>
      </c>
      <c r="G1737" s="178"/>
      <c r="H1737" s="178" t="s">
        <v>16159</v>
      </c>
      <c r="I1737" s="470"/>
      <c r="J1737" s="182" t="s">
        <v>1131</v>
      </c>
    </row>
    <row r="1738" spans="1:10" s="13" customFormat="1">
      <c r="A1738" s="4" t="s">
        <v>56</v>
      </c>
      <c r="B1738" s="4" t="s">
        <v>483</v>
      </c>
      <c r="C1738" s="4" t="s">
        <v>6856</v>
      </c>
      <c r="D1738" s="177" t="s">
        <v>4517</v>
      </c>
      <c r="E1738" s="177" t="s">
        <v>4518</v>
      </c>
      <c r="F1738" s="177" t="s">
        <v>13425</v>
      </c>
      <c r="G1738" s="178"/>
      <c r="H1738" s="178" t="s">
        <v>16160</v>
      </c>
      <c r="I1738" s="470"/>
      <c r="J1738" s="182" t="s">
        <v>1131</v>
      </c>
    </row>
    <row r="1739" spans="1:10" s="13" customFormat="1">
      <c r="A1739" s="4" t="s">
        <v>56</v>
      </c>
      <c r="B1739" s="4" t="s">
        <v>483</v>
      </c>
      <c r="C1739" s="4" t="s">
        <v>6856</v>
      </c>
      <c r="D1739" s="177" t="s">
        <v>16161</v>
      </c>
      <c r="E1739" s="177" t="s">
        <v>4515</v>
      </c>
      <c r="F1739" s="177" t="s">
        <v>13425</v>
      </c>
      <c r="G1739" s="178"/>
      <c r="H1739" s="178" t="s">
        <v>16162</v>
      </c>
      <c r="I1739" s="470"/>
      <c r="J1739" s="182" t="s">
        <v>1131</v>
      </c>
    </row>
    <row r="1740" spans="1:10" s="13" customFormat="1">
      <c r="A1740" s="4" t="s">
        <v>56</v>
      </c>
      <c r="B1740" s="4" t="s">
        <v>483</v>
      </c>
      <c r="C1740" s="4" t="s">
        <v>6856</v>
      </c>
      <c r="D1740" s="177" t="s">
        <v>16163</v>
      </c>
      <c r="E1740" s="177" t="s">
        <v>16164</v>
      </c>
      <c r="F1740" s="177" t="s">
        <v>7610</v>
      </c>
      <c r="G1740" s="178"/>
      <c r="H1740" s="178" t="s">
        <v>16165</v>
      </c>
      <c r="I1740" s="470"/>
      <c r="J1740" s="182" t="s">
        <v>1131</v>
      </c>
    </row>
    <row r="1741" spans="1:10" s="13" customFormat="1">
      <c r="A1741" s="4" t="s">
        <v>56</v>
      </c>
      <c r="B1741" s="4" t="s">
        <v>483</v>
      </c>
      <c r="C1741" s="4" t="s">
        <v>6856</v>
      </c>
      <c r="D1741" s="177" t="s">
        <v>16166</v>
      </c>
      <c r="E1741" s="177" t="s">
        <v>16167</v>
      </c>
      <c r="F1741" s="177" t="s">
        <v>13425</v>
      </c>
      <c r="G1741" s="178"/>
      <c r="H1741" s="178" t="s">
        <v>16168</v>
      </c>
      <c r="I1741" s="470"/>
      <c r="J1741" s="182" t="s">
        <v>1131</v>
      </c>
    </row>
    <row r="1742" spans="1:10" s="13" customFormat="1">
      <c r="A1742" s="4" t="s">
        <v>56</v>
      </c>
      <c r="B1742" s="4" t="s">
        <v>483</v>
      </c>
      <c r="C1742" s="4" t="s">
        <v>6856</v>
      </c>
      <c r="D1742" s="177" t="s">
        <v>16169</v>
      </c>
      <c r="E1742" s="177" t="s">
        <v>16170</v>
      </c>
      <c r="F1742" s="177" t="s">
        <v>7610</v>
      </c>
      <c r="G1742" s="178"/>
      <c r="H1742" s="178" t="s">
        <v>16171</v>
      </c>
      <c r="I1742" s="470"/>
      <c r="J1742" s="182" t="s">
        <v>1131</v>
      </c>
    </row>
    <row r="1743" spans="1:10" s="13" customFormat="1">
      <c r="A1743" s="4" t="s">
        <v>56</v>
      </c>
      <c r="B1743" s="4" t="s">
        <v>483</v>
      </c>
      <c r="C1743" s="4" t="s">
        <v>6856</v>
      </c>
      <c r="D1743" s="177" t="s">
        <v>16172</v>
      </c>
      <c r="E1743" s="177" t="s">
        <v>16173</v>
      </c>
      <c r="F1743" s="177" t="s">
        <v>7610</v>
      </c>
      <c r="G1743" s="178"/>
      <c r="H1743" s="178" t="s">
        <v>16174</v>
      </c>
      <c r="I1743" s="470"/>
      <c r="J1743" s="182" t="s">
        <v>1131</v>
      </c>
    </row>
    <row r="1744" spans="1:10" s="13" customFormat="1">
      <c r="A1744" s="4" t="s">
        <v>56</v>
      </c>
      <c r="B1744" s="4" t="s">
        <v>483</v>
      </c>
      <c r="C1744" s="4" t="s">
        <v>6856</v>
      </c>
      <c r="D1744" s="177" t="s">
        <v>16175</v>
      </c>
      <c r="E1744" s="177" t="s">
        <v>16176</v>
      </c>
      <c r="F1744" s="177" t="s">
        <v>1952</v>
      </c>
      <c r="G1744" s="178"/>
      <c r="H1744" s="178" t="s">
        <v>16177</v>
      </c>
      <c r="I1744" s="470"/>
      <c r="J1744" s="182" t="s">
        <v>1131</v>
      </c>
    </row>
    <row r="1745" spans="1:10" s="13" customFormat="1">
      <c r="A1745" s="4" t="s">
        <v>56</v>
      </c>
      <c r="B1745" s="4" t="s">
        <v>483</v>
      </c>
      <c r="C1745" s="4" t="s">
        <v>6856</v>
      </c>
      <c r="D1745" s="177" t="s">
        <v>2083</v>
      </c>
      <c r="E1745" s="177" t="s">
        <v>4397</v>
      </c>
      <c r="F1745" s="177" t="s">
        <v>1952</v>
      </c>
      <c r="G1745" s="178"/>
      <c r="H1745" s="178" t="s">
        <v>16178</v>
      </c>
      <c r="I1745" s="470"/>
      <c r="J1745" s="182" t="s">
        <v>1131</v>
      </c>
    </row>
    <row r="1746" spans="1:10" s="13" customFormat="1">
      <c r="A1746" s="4" t="s">
        <v>56</v>
      </c>
      <c r="B1746" s="4" t="s">
        <v>483</v>
      </c>
      <c r="C1746" s="4" t="s">
        <v>6856</v>
      </c>
      <c r="D1746" s="177" t="s">
        <v>16179</v>
      </c>
      <c r="E1746" s="177" t="s">
        <v>16180</v>
      </c>
      <c r="F1746" s="177" t="s">
        <v>1952</v>
      </c>
      <c r="G1746" s="178"/>
      <c r="H1746" s="178" t="s">
        <v>16181</v>
      </c>
      <c r="I1746" s="470"/>
      <c r="J1746" s="182" t="s">
        <v>1131</v>
      </c>
    </row>
    <row r="1747" spans="1:10" s="13" customFormat="1">
      <c r="A1747" s="4" t="s">
        <v>56</v>
      </c>
      <c r="B1747" s="4" t="s">
        <v>483</v>
      </c>
      <c r="C1747" s="4" t="s">
        <v>6856</v>
      </c>
      <c r="D1747" s="177" t="s">
        <v>16182</v>
      </c>
      <c r="E1747" s="177" t="s">
        <v>16183</v>
      </c>
      <c r="F1747" s="177" t="s">
        <v>7610</v>
      </c>
      <c r="G1747" s="178"/>
      <c r="H1747" s="178" t="s">
        <v>16184</v>
      </c>
      <c r="I1747" s="470"/>
      <c r="J1747" s="182" t="s">
        <v>1131</v>
      </c>
    </row>
    <row r="1748" spans="1:10" s="13" customFormat="1">
      <c r="A1748" s="4" t="s">
        <v>56</v>
      </c>
      <c r="B1748" s="4" t="s">
        <v>483</v>
      </c>
      <c r="C1748" s="4" t="s">
        <v>6856</v>
      </c>
      <c r="D1748" s="177" t="s">
        <v>16185</v>
      </c>
      <c r="E1748" s="177" t="s">
        <v>16186</v>
      </c>
      <c r="F1748" s="177" t="s">
        <v>7610</v>
      </c>
      <c r="G1748" s="178"/>
      <c r="H1748" s="178" t="s">
        <v>16187</v>
      </c>
      <c r="I1748" s="470"/>
      <c r="J1748" s="182" t="s">
        <v>1131</v>
      </c>
    </row>
    <row r="1749" spans="1:10" s="13" customFormat="1">
      <c r="A1749" s="4" t="s">
        <v>56</v>
      </c>
      <c r="B1749" s="4" t="s">
        <v>483</v>
      </c>
      <c r="C1749" s="4" t="s">
        <v>6856</v>
      </c>
      <c r="D1749" s="177" t="s">
        <v>16188</v>
      </c>
      <c r="E1749" s="177" t="s">
        <v>16189</v>
      </c>
      <c r="F1749" s="177" t="s">
        <v>13425</v>
      </c>
      <c r="G1749" s="178"/>
      <c r="H1749" s="178" t="s">
        <v>16190</v>
      </c>
      <c r="I1749" s="470"/>
      <c r="J1749" s="182" t="s">
        <v>1131</v>
      </c>
    </row>
    <row r="1750" spans="1:10" s="182" customFormat="1">
      <c r="A1750" s="175" t="s">
        <v>56</v>
      </c>
      <c r="B1750" s="175" t="s">
        <v>483</v>
      </c>
      <c r="C1750" s="175" t="s">
        <v>6858</v>
      </c>
      <c r="D1750" s="189" t="s">
        <v>16143</v>
      </c>
      <c r="E1750" s="189" t="s">
        <v>16144</v>
      </c>
      <c r="F1750" s="540" t="s">
        <v>1952</v>
      </c>
      <c r="G1750" s="580" t="s">
        <v>14353</v>
      </c>
      <c r="H1750" s="541" t="s">
        <v>16145</v>
      </c>
      <c r="I1750" s="542" t="s">
        <v>1954</v>
      </c>
      <c r="J1750" s="182" t="s">
        <v>1131</v>
      </c>
    </row>
    <row r="1751" spans="1:10" s="13" customFormat="1">
      <c r="A1751" s="4" t="s">
        <v>56</v>
      </c>
      <c r="B1751" s="4" t="s">
        <v>483</v>
      </c>
      <c r="C1751" s="4" t="s">
        <v>6858</v>
      </c>
      <c r="D1751" s="177" t="s">
        <v>16191</v>
      </c>
      <c r="E1751" s="177" t="s">
        <v>5400</v>
      </c>
      <c r="F1751" s="177" t="s">
        <v>1952</v>
      </c>
      <c r="G1751" s="178"/>
      <c r="H1751" s="178" t="s">
        <v>16192</v>
      </c>
      <c r="I1751" s="470"/>
      <c r="J1751" s="182" t="s">
        <v>1131</v>
      </c>
    </row>
    <row r="1752" spans="1:10" s="13" customFormat="1">
      <c r="A1752" s="4" t="s">
        <v>56</v>
      </c>
      <c r="B1752" s="4" t="s">
        <v>483</v>
      </c>
      <c r="C1752" s="4" t="s">
        <v>6858</v>
      </c>
      <c r="D1752" s="177" t="s">
        <v>16193</v>
      </c>
      <c r="E1752" s="177" t="s">
        <v>5584</v>
      </c>
      <c r="F1752" s="177" t="s">
        <v>1952</v>
      </c>
      <c r="G1752" s="178"/>
      <c r="H1752" s="178" t="s">
        <v>16194</v>
      </c>
      <c r="I1752" s="470"/>
      <c r="J1752" s="182" t="s">
        <v>1131</v>
      </c>
    </row>
    <row r="1753" spans="1:10" s="13" customFormat="1">
      <c r="A1753" s="4" t="s">
        <v>56</v>
      </c>
      <c r="B1753" s="4" t="s">
        <v>483</v>
      </c>
      <c r="C1753" s="4" t="s">
        <v>6858</v>
      </c>
      <c r="D1753" s="177" t="s">
        <v>16195</v>
      </c>
      <c r="E1753" s="177" t="s">
        <v>16196</v>
      </c>
      <c r="F1753" s="177" t="s">
        <v>1952</v>
      </c>
      <c r="G1753" s="178"/>
      <c r="H1753" s="178" t="s">
        <v>16197</v>
      </c>
      <c r="I1753" s="470"/>
      <c r="J1753" s="182" t="s">
        <v>1131</v>
      </c>
    </row>
    <row r="1754" spans="1:10" s="13" customFormat="1">
      <c r="A1754" s="175" t="s">
        <v>56</v>
      </c>
      <c r="B1754" s="175" t="s">
        <v>391</v>
      </c>
      <c r="C1754" s="175" t="s">
        <v>392</v>
      </c>
      <c r="D1754" s="175" t="s">
        <v>2236</v>
      </c>
      <c r="E1754" s="175" t="s">
        <v>16198</v>
      </c>
      <c r="F1754" s="175" t="s">
        <v>1952</v>
      </c>
      <c r="G1754" s="252" t="s">
        <v>14353</v>
      </c>
      <c r="H1754" s="252" t="s">
        <v>4624</v>
      </c>
      <c r="I1754" s="246" t="s">
        <v>1954</v>
      </c>
      <c r="J1754" s="182" t="s">
        <v>1120</v>
      </c>
    </row>
    <row r="1755" spans="1:10" s="13" customFormat="1" ht="14.25">
      <c r="A1755" s="4" t="s">
        <v>56</v>
      </c>
      <c r="B1755" s="4" t="s">
        <v>391</v>
      </c>
      <c r="C1755" s="4" t="s">
        <v>392</v>
      </c>
      <c r="D1755" s="4" t="s">
        <v>1955</v>
      </c>
      <c r="E1755" s="4" t="s">
        <v>4625</v>
      </c>
      <c r="F1755" s="4" t="s">
        <v>1952</v>
      </c>
      <c r="G1755" s="21"/>
      <c r="H1755" s="21" t="s">
        <v>4624</v>
      </c>
      <c r="I1755" s="249" t="s">
        <v>1855</v>
      </c>
      <c r="J1755" s="13" t="s">
        <v>1120</v>
      </c>
    </row>
    <row r="1756" spans="1:10" s="13" customFormat="1">
      <c r="A1756" s="175" t="s">
        <v>56</v>
      </c>
      <c r="B1756" s="175" t="s">
        <v>391</v>
      </c>
      <c r="C1756" s="175" t="s">
        <v>4626</v>
      </c>
      <c r="D1756" s="175" t="s">
        <v>2236</v>
      </c>
      <c r="E1756" s="175" t="s">
        <v>16198</v>
      </c>
      <c r="F1756" s="175" t="s">
        <v>1952</v>
      </c>
      <c r="G1756" s="252" t="s">
        <v>14353</v>
      </c>
      <c r="H1756" s="252" t="s">
        <v>4627</v>
      </c>
      <c r="I1756" s="246" t="s">
        <v>1954</v>
      </c>
      <c r="J1756" s="182" t="s">
        <v>1120</v>
      </c>
    </row>
    <row r="1757" spans="1:10" s="13" customFormat="1" ht="14.25">
      <c r="A1757" s="4" t="s">
        <v>56</v>
      </c>
      <c r="B1757" s="4" t="s">
        <v>391</v>
      </c>
      <c r="C1757" s="4" t="s">
        <v>4626</v>
      </c>
      <c r="D1757" s="4" t="s">
        <v>1960</v>
      </c>
      <c r="E1757" s="4" t="s">
        <v>1961</v>
      </c>
      <c r="F1757" s="4" t="s">
        <v>1962</v>
      </c>
      <c r="G1757" s="21"/>
      <c r="H1757" s="21" t="s">
        <v>1760</v>
      </c>
      <c r="I1757" s="249"/>
      <c r="J1757" s="13" t="s">
        <v>1120</v>
      </c>
    </row>
    <row r="1758" spans="1:10" s="13" customFormat="1" ht="85.5">
      <c r="A1758" s="4" t="s">
        <v>56</v>
      </c>
      <c r="B1758" s="4" t="s">
        <v>391</v>
      </c>
      <c r="C1758" s="4" t="s">
        <v>4626</v>
      </c>
      <c r="D1758" s="4" t="s">
        <v>1963</v>
      </c>
      <c r="E1758" s="12" t="s">
        <v>1964</v>
      </c>
      <c r="F1758" s="4" t="s">
        <v>1952</v>
      </c>
      <c r="G1758" s="21"/>
      <c r="H1758" s="21" t="s">
        <v>1760</v>
      </c>
      <c r="I1758" s="249"/>
      <c r="J1758" s="13" t="s">
        <v>1120</v>
      </c>
    </row>
    <row r="1759" spans="1:10" s="13" customFormat="1">
      <c r="A1759" s="175" t="s">
        <v>56</v>
      </c>
      <c r="B1759" s="175" t="s">
        <v>391</v>
      </c>
      <c r="C1759" s="175" t="s">
        <v>394</v>
      </c>
      <c r="D1759" s="175" t="s">
        <v>2236</v>
      </c>
      <c r="E1759" s="175" t="s">
        <v>16198</v>
      </c>
      <c r="F1759" s="175" t="s">
        <v>1952</v>
      </c>
      <c r="G1759" s="252" t="s">
        <v>14353</v>
      </c>
      <c r="H1759" s="252" t="s">
        <v>4624</v>
      </c>
      <c r="I1759" s="246" t="s">
        <v>1954</v>
      </c>
      <c r="J1759" s="182" t="s">
        <v>1120</v>
      </c>
    </row>
    <row r="1760" spans="1:10" s="13" customFormat="1" ht="14.25">
      <c r="A1760" s="4" t="s">
        <v>56</v>
      </c>
      <c r="B1760" s="4" t="s">
        <v>391</v>
      </c>
      <c r="C1760" s="4" t="s">
        <v>394</v>
      </c>
      <c r="D1760" s="4" t="s">
        <v>4628</v>
      </c>
      <c r="E1760" s="4" t="s">
        <v>3706</v>
      </c>
      <c r="F1760" s="4" t="s">
        <v>1952</v>
      </c>
      <c r="G1760" s="21"/>
      <c r="H1760" s="21" t="s">
        <v>4629</v>
      </c>
      <c r="I1760" s="249" t="s">
        <v>1855</v>
      </c>
      <c r="J1760" s="13" t="s">
        <v>1120</v>
      </c>
    </row>
    <row r="1761" spans="1:10" s="13" customFormat="1" ht="14.25">
      <c r="A1761" s="4" t="s">
        <v>56</v>
      </c>
      <c r="B1761" s="4" t="s">
        <v>391</v>
      </c>
      <c r="C1761" s="4" t="s">
        <v>394</v>
      </c>
      <c r="D1761" s="4" t="s">
        <v>2624</v>
      </c>
      <c r="E1761" s="4" t="s">
        <v>4630</v>
      </c>
      <c r="F1761" s="4" t="s">
        <v>1952</v>
      </c>
      <c r="G1761" s="21"/>
      <c r="H1761" s="21" t="s">
        <v>4631</v>
      </c>
      <c r="I1761" s="249" t="s">
        <v>1855</v>
      </c>
      <c r="J1761" s="13" t="s">
        <v>1120</v>
      </c>
    </row>
    <row r="1762" spans="1:10" s="13" customFormat="1" ht="14.25">
      <c r="A1762" s="4" t="s">
        <v>56</v>
      </c>
      <c r="B1762" s="4" t="s">
        <v>391</v>
      </c>
      <c r="C1762" s="4" t="s">
        <v>394</v>
      </c>
      <c r="D1762" s="4" t="s">
        <v>4632</v>
      </c>
      <c r="E1762" s="4" t="s">
        <v>4633</v>
      </c>
      <c r="F1762" s="4" t="s">
        <v>1952</v>
      </c>
      <c r="G1762" s="21"/>
      <c r="H1762" s="21" t="s">
        <v>4634</v>
      </c>
      <c r="I1762" s="249" t="s">
        <v>1855</v>
      </c>
      <c r="J1762" s="13" t="s">
        <v>1120</v>
      </c>
    </row>
    <row r="1763" spans="1:10" s="13" customFormat="1" ht="14.25">
      <c r="A1763" s="4" t="s">
        <v>56</v>
      </c>
      <c r="B1763" s="4" t="s">
        <v>391</v>
      </c>
      <c r="C1763" s="4" t="s">
        <v>394</v>
      </c>
      <c r="D1763" s="4" t="s">
        <v>4635</v>
      </c>
      <c r="E1763" s="4" t="s">
        <v>4636</v>
      </c>
      <c r="F1763" s="4" t="s">
        <v>1952</v>
      </c>
      <c r="G1763" s="21"/>
      <c r="H1763" s="21" t="s">
        <v>4637</v>
      </c>
      <c r="I1763" s="249" t="s">
        <v>1855</v>
      </c>
      <c r="J1763" s="13" t="s">
        <v>1120</v>
      </c>
    </row>
    <row r="1764" spans="1:10" s="13" customFormat="1" ht="14.25">
      <c r="A1764" s="4" t="s">
        <v>56</v>
      </c>
      <c r="B1764" s="4" t="s">
        <v>391</v>
      </c>
      <c r="C1764" s="4" t="s">
        <v>394</v>
      </c>
      <c r="D1764" s="4" t="s">
        <v>4638</v>
      </c>
      <c r="E1764" s="4" t="s">
        <v>4639</v>
      </c>
      <c r="F1764" s="4" t="s">
        <v>2057</v>
      </c>
      <c r="G1764" s="21"/>
      <c r="H1764" s="21" t="s">
        <v>4640</v>
      </c>
      <c r="I1764" s="249" t="s">
        <v>1855</v>
      </c>
      <c r="J1764" s="13" t="s">
        <v>1120</v>
      </c>
    </row>
    <row r="1765" spans="1:10" s="13" customFormat="1" ht="14.25">
      <c r="A1765" s="4" t="s">
        <v>56</v>
      </c>
      <c r="B1765" s="4" t="s">
        <v>391</v>
      </c>
      <c r="C1765" s="4" t="s">
        <v>394</v>
      </c>
      <c r="D1765" s="4" t="s">
        <v>2630</v>
      </c>
      <c r="E1765" s="4" t="s">
        <v>4641</v>
      </c>
      <c r="F1765" s="4" t="s">
        <v>1952</v>
      </c>
      <c r="G1765" s="21"/>
      <c r="H1765" s="21" t="s">
        <v>4642</v>
      </c>
      <c r="I1765" s="249" t="s">
        <v>1855</v>
      </c>
      <c r="J1765" s="13" t="s">
        <v>1120</v>
      </c>
    </row>
    <row r="1766" spans="1:10" s="13" customFormat="1" ht="14.25">
      <c r="A1766" s="4" t="s">
        <v>56</v>
      </c>
      <c r="B1766" s="4" t="s">
        <v>391</v>
      </c>
      <c r="C1766" s="4" t="s">
        <v>394</v>
      </c>
      <c r="D1766" s="4" t="s">
        <v>4643</v>
      </c>
      <c r="E1766" s="4" t="s">
        <v>4644</v>
      </c>
      <c r="F1766" s="4" t="s">
        <v>2057</v>
      </c>
      <c r="G1766" s="21"/>
      <c r="H1766" s="21" t="s">
        <v>4645</v>
      </c>
      <c r="I1766" s="249" t="s">
        <v>1855</v>
      </c>
      <c r="J1766" s="13" t="s">
        <v>1120</v>
      </c>
    </row>
    <row r="1767" spans="1:10" s="13" customFormat="1" ht="14.25">
      <c r="A1767" s="4" t="s">
        <v>56</v>
      </c>
      <c r="B1767" s="4" t="s">
        <v>391</v>
      </c>
      <c r="C1767" s="4" t="s">
        <v>394</v>
      </c>
      <c r="D1767" s="4" t="s">
        <v>4646</v>
      </c>
      <c r="E1767" s="4" t="s">
        <v>4647</v>
      </c>
      <c r="F1767" s="4" t="s">
        <v>2057</v>
      </c>
      <c r="G1767" s="21"/>
      <c r="H1767" s="21" t="s">
        <v>4648</v>
      </c>
      <c r="I1767" s="249" t="s">
        <v>1855</v>
      </c>
      <c r="J1767" s="13" t="s">
        <v>1120</v>
      </c>
    </row>
    <row r="1768" spans="1:10" s="13" customFormat="1" ht="14.25">
      <c r="A1768" s="4" t="s">
        <v>56</v>
      </c>
      <c r="B1768" s="4" t="s">
        <v>391</v>
      </c>
      <c r="C1768" s="4" t="s">
        <v>394</v>
      </c>
      <c r="D1768" s="4" t="s">
        <v>4649</v>
      </c>
      <c r="E1768" s="4" t="s">
        <v>4650</v>
      </c>
      <c r="F1768" s="4" t="s">
        <v>1952</v>
      </c>
      <c r="G1768" s="21"/>
      <c r="H1768" s="21" t="s">
        <v>4651</v>
      </c>
      <c r="I1768" s="249" t="s">
        <v>1855</v>
      </c>
      <c r="J1768" s="13" t="s">
        <v>1120</v>
      </c>
    </row>
    <row r="1769" spans="1:10" s="13" customFormat="1" ht="14.25">
      <c r="A1769" s="4" t="s">
        <v>56</v>
      </c>
      <c r="B1769" s="4" t="s">
        <v>391</v>
      </c>
      <c r="C1769" s="4" t="s">
        <v>394</v>
      </c>
      <c r="D1769" s="4" t="s">
        <v>4652</v>
      </c>
      <c r="E1769" s="4" t="s">
        <v>4653</v>
      </c>
      <c r="F1769" s="4" t="s">
        <v>1952</v>
      </c>
      <c r="G1769" s="21"/>
      <c r="H1769" s="21" t="s">
        <v>4654</v>
      </c>
      <c r="I1769" s="249" t="s">
        <v>1855</v>
      </c>
      <c r="J1769" s="13" t="s">
        <v>1120</v>
      </c>
    </row>
    <row r="1770" spans="1:10" s="13" customFormat="1" ht="14.25">
      <c r="A1770" s="4" t="s">
        <v>56</v>
      </c>
      <c r="B1770" s="4" t="s">
        <v>391</v>
      </c>
      <c r="C1770" s="4" t="s">
        <v>394</v>
      </c>
      <c r="D1770" s="4" t="s">
        <v>4655</v>
      </c>
      <c r="E1770" s="4" t="s">
        <v>4656</v>
      </c>
      <c r="F1770" s="4" t="s">
        <v>2057</v>
      </c>
      <c r="G1770" s="21"/>
      <c r="H1770" s="21" t="s">
        <v>4657</v>
      </c>
      <c r="I1770" s="249" t="s">
        <v>1855</v>
      </c>
      <c r="J1770" s="13" t="s">
        <v>1120</v>
      </c>
    </row>
    <row r="1771" spans="1:10" s="13" customFormat="1" ht="14.25">
      <c r="A1771" s="4" t="s">
        <v>56</v>
      </c>
      <c r="B1771" s="4" t="s">
        <v>391</v>
      </c>
      <c r="C1771" s="4" t="s">
        <v>394</v>
      </c>
      <c r="D1771" s="4" t="s">
        <v>4658</v>
      </c>
      <c r="E1771" s="4" t="s">
        <v>4659</v>
      </c>
      <c r="F1771" s="4" t="s">
        <v>2057</v>
      </c>
      <c r="G1771" s="21"/>
      <c r="H1771" s="21" t="s">
        <v>4660</v>
      </c>
      <c r="I1771" s="249" t="s">
        <v>1855</v>
      </c>
      <c r="J1771" s="13" t="s">
        <v>1120</v>
      </c>
    </row>
    <row r="1772" spans="1:10" s="13" customFormat="1" ht="14.25">
      <c r="A1772" s="4" t="s">
        <v>56</v>
      </c>
      <c r="B1772" s="4" t="s">
        <v>391</v>
      </c>
      <c r="C1772" s="4" t="s">
        <v>394</v>
      </c>
      <c r="D1772" s="4" t="s">
        <v>4661</v>
      </c>
      <c r="E1772" s="4" t="s">
        <v>2870</v>
      </c>
      <c r="F1772" s="4" t="s">
        <v>1952</v>
      </c>
      <c r="G1772" s="21"/>
      <c r="H1772" s="21" t="s">
        <v>4662</v>
      </c>
      <c r="I1772" s="249" t="s">
        <v>1855</v>
      </c>
      <c r="J1772" s="13" t="s">
        <v>1120</v>
      </c>
    </row>
    <row r="1773" spans="1:10" s="13" customFormat="1" ht="14.25">
      <c r="A1773" s="4" t="s">
        <v>56</v>
      </c>
      <c r="B1773" s="4" t="s">
        <v>391</v>
      </c>
      <c r="C1773" s="4" t="s">
        <v>394</v>
      </c>
      <c r="D1773" s="4" t="s">
        <v>4663</v>
      </c>
      <c r="E1773" s="4" t="s">
        <v>4664</v>
      </c>
      <c r="F1773" s="4" t="s">
        <v>1952</v>
      </c>
      <c r="G1773" s="21"/>
      <c r="H1773" s="21" t="s">
        <v>4665</v>
      </c>
      <c r="I1773" s="249" t="s">
        <v>1855</v>
      </c>
      <c r="J1773" s="13" t="s">
        <v>1120</v>
      </c>
    </row>
    <row r="1774" spans="1:10" s="13" customFormat="1" ht="14.25">
      <c r="A1774" s="4" t="s">
        <v>56</v>
      </c>
      <c r="B1774" s="4" t="s">
        <v>391</v>
      </c>
      <c r="C1774" s="4" t="s">
        <v>394</v>
      </c>
      <c r="D1774" s="4" t="s">
        <v>4666</v>
      </c>
      <c r="E1774" s="4" t="s">
        <v>4667</v>
      </c>
      <c r="F1774" s="4" t="s">
        <v>1952</v>
      </c>
      <c r="G1774" s="21"/>
      <c r="H1774" s="21" t="s">
        <v>4668</v>
      </c>
      <c r="I1774" s="249" t="s">
        <v>1855</v>
      </c>
      <c r="J1774" s="13" t="s">
        <v>1120</v>
      </c>
    </row>
    <row r="1775" spans="1:10" s="13" customFormat="1" ht="14.25">
      <c r="A1775" s="4" t="s">
        <v>56</v>
      </c>
      <c r="B1775" s="4" t="s">
        <v>391</v>
      </c>
      <c r="C1775" s="4" t="s">
        <v>394</v>
      </c>
      <c r="D1775" s="4" t="s">
        <v>4669</v>
      </c>
      <c r="E1775" s="4" t="s">
        <v>4670</v>
      </c>
      <c r="F1775" s="4" t="s">
        <v>1952</v>
      </c>
      <c r="G1775" s="21"/>
      <c r="H1775" s="21" t="s">
        <v>4671</v>
      </c>
      <c r="I1775" s="249" t="s">
        <v>1855</v>
      </c>
      <c r="J1775" s="13" t="s">
        <v>1120</v>
      </c>
    </row>
    <row r="1776" spans="1:10" s="13" customFormat="1" ht="75" customHeight="1">
      <c r="A1776" s="4" t="s">
        <v>56</v>
      </c>
      <c r="B1776" s="4" t="s">
        <v>391</v>
      </c>
      <c r="C1776" s="4" t="s">
        <v>394</v>
      </c>
      <c r="D1776" s="4" t="s">
        <v>4672</v>
      </c>
      <c r="E1776" s="4" t="s">
        <v>4673</v>
      </c>
      <c r="F1776" s="4" t="s">
        <v>1952</v>
      </c>
      <c r="G1776" s="21"/>
      <c r="H1776" s="21" t="s">
        <v>4674</v>
      </c>
      <c r="I1776" s="249" t="s">
        <v>1855</v>
      </c>
      <c r="J1776" s="13" t="s">
        <v>1120</v>
      </c>
    </row>
    <row r="1777" spans="1:10" s="13" customFormat="1" ht="14.25">
      <c r="A1777" s="4" t="s">
        <v>56</v>
      </c>
      <c r="B1777" s="4" t="s">
        <v>391</v>
      </c>
      <c r="C1777" s="4" t="s">
        <v>394</v>
      </c>
      <c r="D1777" s="4" t="s">
        <v>4675</v>
      </c>
      <c r="E1777" s="4" t="s">
        <v>4676</v>
      </c>
      <c r="F1777" s="4" t="s">
        <v>1952</v>
      </c>
      <c r="G1777" s="21"/>
      <c r="H1777" s="21" t="s">
        <v>4677</v>
      </c>
      <c r="I1777" s="249" t="s">
        <v>1855</v>
      </c>
      <c r="J1777" s="13" t="s">
        <v>1120</v>
      </c>
    </row>
    <row r="1778" spans="1:10" s="13" customFormat="1" ht="14.25">
      <c r="A1778" s="4" t="s">
        <v>56</v>
      </c>
      <c r="B1778" s="4" t="s">
        <v>391</v>
      </c>
      <c r="C1778" s="4" t="s">
        <v>394</v>
      </c>
      <c r="D1778" s="4" t="s">
        <v>4678</v>
      </c>
      <c r="E1778" s="4" t="s">
        <v>4636</v>
      </c>
      <c r="F1778" s="4" t="s">
        <v>1952</v>
      </c>
      <c r="G1778" s="21"/>
      <c r="H1778" s="21" t="s">
        <v>4679</v>
      </c>
      <c r="I1778" s="249" t="s">
        <v>1855</v>
      </c>
      <c r="J1778" s="13" t="s">
        <v>1120</v>
      </c>
    </row>
    <row r="1779" spans="1:10" s="13" customFormat="1" ht="75" customHeight="1">
      <c r="A1779" s="4" t="s">
        <v>56</v>
      </c>
      <c r="B1779" s="4" t="s">
        <v>391</v>
      </c>
      <c r="C1779" s="4" t="s">
        <v>394</v>
      </c>
      <c r="D1779" s="4" t="s">
        <v>4680</v>
      </c>
      <c r="E1779" s="4" t="s">
        <v>4681</v>
      </c>
      <c r="F1779" s="4" t="s">
        <v>1952</v>
      </c>
      <c r="G1779" s="21"/>
      <c r="H1779" s="21" t="s">
        <v>4682</v>
      </c>
      <c r="I1779" s="249" t="s">
        <v>1855</v>
      </c>
      <c r="J1779" s="13" t="s">
        <v>1120</v>
      </c>
    </row>
    <row r="1780" spans="1:10" s="13" customFormat="1" ht="14.25">
      <c r="A1780" s="4" t="s">
        <v>56</v>
      </c>
      <c r="B1780" s="4" t="s">
        <v>391</v>
      </c>
      <c r="C1780" s="4" t="s">
        <v>394</v>
      </c>
      <c r="D1780" s="4" t="s">
        <v>4683</v>
      </c>
      <c r="E1780" s="4" t="s">
        <v>4684</v>
      </c>
      <c r="F1780" s="4" t="s">
        <v>1952</v>
      </c>
      <c r="G1780" s="21"/>
      <c r="H1780" s="21" t="s">
        <v>4685</v>
      </c>
      <c r="I1780" s="249" t="s">
        <v>1855</v>
      </c>
      <c r="J1780" s="13" t="s">
        <v>1120</v>
      </c>
    </row>
    <row r="1781" spans="1:10" s="13" customFormat="1" ht="14.25">
      <c r="A1781" s="4" t="s">
        <v>56</v>
      </c>
      <c r="B1781" s="4" t="s">
        <v>391</v>
      </c>
      <c r="C1781" s="4" t="s">
        <v>394</v>
      </c>
      <c r="D1781" s="4" t="s">
        <v>4686</v>
      </c>
      <c r="E1781" s="4" t="s">
        <v>4687</v>
      </c>
      <c r="F1781" s="4" t="s">
        <v>1952</v>
      </c>
      <c r="G1781" s="21"/>
      <c r="H1781" s="21" t="s">
        <v>4688</v>
      </c>
      <c r="I1781" s="249" t="s">
        <v>1855</v>
      </c>
      <c r="J1781" s="13" t="s">
        <v>1120</v>
      </c>
    </row>
    <row r="1782" spans="1:10" s="13" customFormat="1" ht="75" customHeight="1">
      <c r="A1782" s="4" t="s">
        <v>56</v>
      </c>
      <c r="B1782" s="4" t="s">
        <v>391</v>
      </c>
      <c r="C1782" s="4" t="s">
        <v>394</v>
      </c>
      <c r="D1782" s="4" t="s">
        <v>4689</v>
      </c>
      <c r="E1782" s="4" t="s">
        <v>4690</v>
      </c>
      <c r="F1782" s="4" t="s">
        <v>1952</v>
      </c>
      <c r="G1782" s="21"/>
      <c r="H1782" s="21" t="s">
        <v>4691</v>
      </c>
      <c r="I1782" s="249" t="s">
        <v>1855</v>
      </c>
      <c r="J1782" s="13" t="s">
        <v>1120</v>
      </c>
    </row>
    <row r="1783" spans="1:10" s="13" customFormat="1" ht="14.25">
      <c r="A1783" s="4" t="s">
        <v>56</v>
      </c>
      <c r="B1783" s="4" t="s">
        <v>391</v>
      </c>
      <c r="C1783" s="4" t="s">
        <v>394</v>
      </c>
      <c r="D1783" s="4" t="s">
        <v>4692</v>
      </c>
      <c r="E1783" s="4" t="s">
        <v>4644</v>
      </c>
      <c r="F1783" s="4" t="s">
        <v>1952</v>
      </c>
      <c r="G1783" s="21"/>
      <c r="H1783" s="21" t="s">
        <v>4693</v>
      </c>
      <c r="I1783" s="249" t="s">
        <v>1855</v>
      </c>
      <c r="J1783" s="13" t="s">
        <v>1120</v>
      </c>
    </row>
    <row r="1784" spans="1:10" s="13" customFormat="1" ht="14.25">
      <c r="A1784" s="4" t="s">
        <v>56</v>
      </c>
      <c r="B1784" s="4" t="s">
        <v>391</v>
      </c>
      <c r="C1784" s="4" t="s">
        <v>394</v>
      </c>
      <c r="D1784" s="4" t="s">
        <v>1998</v>
      </c>
      <c r="E1784" s="4" t="s">
        <v>1999</v>
      </c>
      <c r="F1784" s="4" t="s">
        <v>1952</v>
      </c>
      <c r="G1784" s="21"/>
      <c r="H1784" s="21" t="s">
        <v>4694</v>
      </c>
      <c r="I1784" s="249" t="s">
        <v>1855</v>
      </c>
      <c r="J1784" s="13" t="s">
        <v>1120</v>
      </c>
    </row>
    <row r="1785" spans="1:10" s="13" customFormat="1" ht="75" customHeight="1">
      <c r="A1785" s="4" t="s">
        <v>56</v>
      </c>
      <c r="B1785" s="4" t="s">
        <v>391</v>
      </c>
      <c r="C1785" s="4" t="s">
        <v>394</v>
      </c>
      <c r="D1785" s="4" t="s">
        <v>2001</v>
      </c>
      <c r="E1785" s="4" t="s">
        <v>2002</v>
      </c>
      <c r="F1785" s="4" t="s">
        <v>1952</v>
      </c>
      <c r="G1785" s="21"/>
      <c r="H1785" s="21" t="s">
        <v>4695</v>
      </c>
      <c r="I1785" s="249" t="s">
        <v>1855</v>
      </c>
      <c r="J1785" s="13" t="s">
        <v>1120</v>
      </c>
    </row>
    <row r="1786" spans="1:10" s="13" customFormat="1" ht="14.25">
      <c r="A1786" s="4" t="s">
        <v>56</v>
      </c>
      <c r="B1786" s="4" t="s">
        <v>391</v>
      </c>
      <c r="C1786" s="4" t="s">
        <v>394</v>
      </c>
      <c r="D1786" s="4" t="s">
        <v>4696</v>
      </c>
      <c r="E1786" s="4" t="s">
        <v>4697</v>
      </c>
      <c r="F1786" s="4" t="s">
        <v>1952</v>
      </c>
      <c r="G1786" s="21"/>
      <c r="H1786" s="21" t="s">
        <v>4698</v>
      </c>
      <c r="I1786" s="249" t="s">
        <v>1855</v>
      </c>
      <c r="J1786" s="13" t="s">
        <v>1120</v>
      </c>
    </row>
    <row r="1787" spans="1:10" s="13" customFormat="1" ht="14.25">
      <c r="A1787" s="4" t="s">
        <v>56</v>
      </c>
      <c r="B1787" s="4" t="s">
        <v>391</v>
      </c>
      <c r="C1787" s="4" t="s">
        <v>394</v>
      </c>
      <c r="D1787" s="4" t="s">
        <v>4699</v>
      </c>
      <c r="E1787" s="4" t="s">
        <v>4700</v>
      </c>
      <c r="F1787" s="4" t="s">
        <v>1952</v>
      </c>
      <c r="G1787" s="21"/>
      <c r="H1787" s="21" t="s">
        <v>4701</v>
      </c>
      <c r="I1787" s="249" t="s">
        <v>1855</v>
      </c>
      <c r="J1787" s="13" t="s">
        <v>1120</v>
      </c>
    </row>
    <row r="1788" spans="1:10" s="13" customFormat="1" ht="75" customHeight="1">
      <c r="A1788" s="4" t="s">
        <v>56</v>
      </c>
      <c r="B1788" s="4" t="s">
        <v>391</v>
      </c>
      <c r="C1788" s="4" t="s">
        <v>394</v>
      </c>
      <c r="D1788" s="4" t="s">
        <v>4702</v>
      </c>
      <c r="E1788" s="4" t="s">
        <v>4703</v>
      </c>
      <c r="F1788" s="4" t="s">
        <v>1952</v>
      </c>
      <c r="G1788" s="21"/>
      <c r="H1788" s="21" t="s">
        <v>4704</v>
      </c>
      <c r="I1788" s="249" t="s">
        <v>1855</v>
      </c>
      <c r="J1788" s="13" t="s">
        <v>1120</v>
      </c>
    </row>
    <row r="1789" spans="1:10" s="13" customFormat="1" ht="14.25">
      <c r="A1789" s="4" t="s">
        <v>56</v>
      </c>
      <c r="B1789" s="4" t="s">
        <v>391</v>
      </c>
      <c r="C1789" s="4" t="s">
        <v>394</v>
      </c>
      <c r="D1789" s="4" t="s">
        <v>2637</v>
      </c>
      <c r="E1789" s="4" t="s">
        <v>2638</v>
      </c>
      <c r="F1789" s="4" t="s">
        <v>1952</v>
      </c>
      <c r="G1789" s="21"/>
      <c r="H1789" s="21" t="s">
        <v>4705</v>
      </c>
      <c r="I1789" s="249" t="s">
        <v>1855</v>
      </c>
      <c r="J1789" s="13" t="s">
        <v>1120</v>
      </c>
    </row>
    <row r="1790" spans="1:10" s="13" customFormat="1" ht="14.25">
      <c r="A1790" s="4" t="s">
        <v>56</v>
      </c>
      <c r="B1790" s="4" t="s">
        <v>391</v>
      </c>
      <c r="C1790" s="4" t="s">
        <v>394</v>
      </c>
      <c r="D1790" s="4" t="s">
        <v>4706</v>
      </c>
      <c r="E1790" s="4" t="s">
        <v>4707</v>
      </c>
      <c r="F1790" s="4" t="s">
        <v>1952</v>
      </c>
      <c r="G1790" s="21"/>
      <c r="H1790" s="21" t="s">
        <v>4708</v>
      </c>
      <c r="I1790" s="249" t="s">
        <v>1855</v>
      </c>
      <c r="J1790" s="13" t="s">
        <v>1120</v>
      </c>
    </row>
    <row r="1791" spans="1:10" s="13" customFormat="1" ht="75" customHeight="1">
      <c r="A1791" s="4" t="s">
        <v>56</v>
      </c>
      <c r="B1791" s="4" t="s">
        <v>391</v>
      </c>
      <c r="C1791" s="4" t="s">
        <v>394</v>
      </c>
      <c r="D1791" s="4" t="s">
        <v>4709</v>
      </c>
      <c r="E1791" s="4" t="s">
        <v>4710</v>
      </c>
      <c r="F1791" s="4" t="s">
        <v>1952</v>
      </c>
      <c r="G1791" s="21"/>
      <c r="H1791" s="21" t="s">
        <v>4711</v>
      </c>
      <c r="I1791" s="249" t="s">
        <v>1855</v>
      </c>
      <c r="J1791" s="13" t="s">
        <v>1120</v>
      </c>
    </row>
    <row r="1792" spans="1:10" s="13" customFormat="1" ht="14.25">
      <c r="A1792" s="4" t="s">
        <v>56</v>
      </c>
      <c r="B1792" s="4" t="s">
        <v>391</v>
      </c>
      <c r="C1792" s="4" t="s">
        <v>394</v>
      </c>
      <c r="D1792" s="4" t="s">
        <v>4296</v>
      </c>
      <c r="E1792" s="4" t="s">
        <v>4712</v>
      </c>
      <c r="F1792" s="4" t="s">
        <v>1952</v>
      </c>
      <c r="G1792" s="21"/>
      <c r="H1792" s="21" t="s">
        <v>4713</v>
      </c>
      <c r="I1792" s="249" t="s">
        <v>1855</v>
      </c>
      <c r="J1792" s="13" t="s">
        <v>1120</v>
      </c>
    </row>
    <row r="1793" spans="1:10" s="13" customFormat="1">
      <c r="A1793" s="175" t="s">
        <v>56</v>
      </c>
      <c r="B1793" s="175" t="s">
        <v>391</v>
      </c>
      <c r="C1793" s="175" t="s">
        <v>396</v>
      </c>
      <c r="D1793" s="175" t="s">
        <v>4714</v>
      </c>
      <c r="E1793" s="175" t="s">
        <v>7663</v>
      </c>
      <c r="F1793" s="175" t="s">
        <v>1952</v>
      </c>
      <c r="G1793" s="252" t="s">
        <v>14353</v>
      </c>
      <c r="H1793" s="252" t="s">
        <v>4715</v>
      </c>
      <c r="I1793" s="246" t="s">
        <v>1954</v>
      </c>
      <c r="J1793" s="182" t="s">
        <v>1120</v>
      </c>
    </row>
    <row r="1794" spans="1:10" s="13" customFormat="1" ht="75" customHeight="1">
      <c r="A1794" s="4" t="s">
        <v>56</v>
      </c>
      <c r="B1794" s="4" t="s">
        <v>391</v>
      </c>
      <c r="C1794" s="4" t="s">
        <v>396</v>
      </c>
      <c r="D1794" s="4" t="s">
        <v>4716</v>
      </c>
      <c r="E1794" s="4" t="s">
        <v>15306</v>
      </c>
      <c r="F1794" s="4" t="s">
        <v>1952</v>
      </c>
      <c r="G1794" s="21"/>
      <c r="H1794" s="21" t="s">
        <v>4701</v>
      </c>
      <c r="I1794" s="249" t="s">
        <v>1855</v>
      </c>
      <c r="J1794" s="13" t="s">
        <v>1120</v>
      </c>
    </row>
    <row r="1795" spans="1:10" s="13" customFormat="1" ht="14.25">
      <c r="A1795" s="4" t="s">
        <v>56</v>
      </c>
      <c r="B1795" s="4" t="s">
        <v>391</v>
      </c>
      <c r="C1795" s="4" t="s">
        <v>396</v>
      </c>
      <c r="D1795" s="4" t="s">
        <v>4718</v>
      </c>
      <c r="E1795" s="4" t="s">
        <v>15306</v>
      </c>
      <c r="F1795" s="4" t="s">
        <v>1952</v>
      </c>
      <c r="G1795" s="21"/>
      <c r="H1795" s="21" t="s">
        <v>4624</v>
      </c>
      <c r="I1795" s="249" t="s">
        <v>1855</v>
      </c>
      <c r="J1795" s="13" t="s">
        <v>1120</v>
      </c>
    </row>
    <row r="1796" spans="1:10" s="13" customFormat="1">
      <c r="A1796" s="175" t="s">
        <v>56</v>
      </c>
      <c r="B1796" s="175" t="s">
        <v>391</v>
      </c>
      <c r="C1796" s="175" t="s">
        <v>4720</v>
      </c>
      <c r="D1796" s="175" t="s">
        <v>4721</v>
      </c>
      <c r="E1796" s="175" t="s">
        <v>7663</v>
      </c>
      <c r="F1796" s="175" t="s">
        <v>1952</v>
      </c>
      <c r="G1796" s="252" t="s">
        <v>14353</v>
      </c>
      <c r="H1796" s="252" t="s">
        <v>4722</v>
      </c>
      <c r="I1796" s="246" t="s">
        <v>1954</v>
      </c>
      <c r="J1796" s="182" t="s">
        <v>1120</v>
      </c>
    </row>
    <row r="1797" spans="1:10" s="13" customFormat="1" ht="14.25">
      <c r="A1797" s="4" t="s">
        <v>56</v>
      </c>
      <c r="B1797" s="4" t="s">
        <v>391</v>
      </c>
      <c r="C1797" s="4" t="s">
        <v>4720</v>
      </c>
      <c r="D1797" s="4" t="s">
        <v>2236</v>
      </c>
      <c r="E1797" s="4" t="s">
        <v>15306</v>
      </c>
      <c r="F1797" s="4" t="s">
        <v>1952</v>
      </c>
      <c r="G1797" s="21"/>
      <c r="H1797" s="21" t="s">
        <v>4624</v>
      </c>
      <c r="I1797" s="249" t="s">
        <v>1855</v>
      </c>
      <c r="J1797" s="13" t="s">
        <v>1120</v>
      </c>
    </row>
    <row r="1798" spans="1:10" s="242" customFormat="1" ht="14.25">
      <c r="A1798" s="4" t="s">
        <v>56</v>
      </c>
      <c r="B1798" s="4" t="s">
        <v>391</v>
      </c>
      <c r="C1798" s="4" t="s">
        <v>4720</v>
      </c>
      <c r="D1798" s="4" t="s">
        <v>2228</v>
      </c>
      <c r="E1798" s="4" t="s">
        <v>15305</v>
      </c>
      <c r="F1798" s="4" t="s">
        <v>1952</v>
      </c>
      <c r="G1798" s="21"/>
      <c r="H1798" s="21" t="s">
        <v>4724</v>
      </c>
      <c r="I1798" s="249" t="s">
        <v>1855</v>
      </c>
      <c r="J1798" s="13" t="s">
        <v>1120</v>
      </c>
    </row>
    <row r="1799" spans="1:10" s="13" customFormat="1" ht="75" customHeight="1">
      <c r="A1799" s="175" t="s">
        <v>56</v>
      </c>
      <c r="B1799" s="175" t="s">
        <v>191</v>
      </c>
      <c r="C1799" s="175" t="s">
        <v>192</v>
      </c>
      <c r="D1799" s="175" t="s">
        <v>3045</v>
      </c>
      <c r="E1799" s="175" t="s">
        <v>16199</v>
      </c>
      <c r="F1799" s="175" t="s">
        <v>1952</v>
      </c>
      <c r="G1799" s="252" t="s">
        <v>14353</v>
      </c>
      <c r="H1799" s="252" t="s">
        <v>3047</v>
      </c>
      <c r="I1799" s="246" t="s">
        <v>1954</v>
      </c>
      <c r="J1799" s="182" t="s">
        <v>1120</v>
      </c>
    </row>
    <row r="1800" spans="1:10" s="13" customFormat="1" ht="14.25">
      <c r="A1800" s="4" t="s">
        <v>56</v>
      </c>
      <c r="B1800" s="4" t="s">
        <v>191</v>
      </c>
      <c r="C1800" s="4" t="s">
        <v>192</v>
      </c>
      <c r="D1800" s="4" t="s">
        <v>1955</v>
      </c>
      <c r="E1800" s="4" t="s">
        <v>4726</v>
      </c>
      <c r="F1800" s="4" t="s">
        <v>1952</v>
      </c>
      <c r="G1800" s="21"/>
      <c r="H1800" s="21" t="s">
        <v>3047</v>
      </c>
      <c r="I1800" s="249" t="s">
        <v>1855</v>
      </c>
      <c r="J1800" s="13" t="s">
        <v>1120</v>
      </c>
    </row>
    <row r="1801" spans="1:10" s="13" customFormat="1">
      <c r="A1801" s="175" t="s">
        <v>56</v>
      </c>
      <c r="B1801" s="175" t="s">
        <v>191</v>
      </c>
      <c r="C1801" s="175" t="s">
        <v>4727</v>
      </c>
      <c r="D1801" s="175" t="s">
        <v>3045</v>
      </c>
      <c r="E1801" s="175" t="s">
        <v>16199</v>
      </c>
      <c r="F1801" s="175" t="s">
        <v>1952</v>
      </c>
      <c r="G1801" s="252" t="s">
        <v>14353</v>
      </c>
      <c r="H1801" s="252" t="s">
        <v>4728</v>
      </c>
      <c r="I1801" s="246" t="s">
        <v>1954</v>
      </c>
      <c r="J1801" s="182" t="s">
        <v>1120</v>
      </c>
    </row>
    <row r="1802" spans="1:10" s="13" customFormat="1" ht="14.25">
      <c r="A1802" s="4" t="s">
        <v>56</v>
      </c>
      <c r="B1802" s="4" t="s">
        <v>191</v>
      </c>
      <c r="C1802" s="4" t="s">
        <v>4727</v>
      </c>
      <c r="D1802" s="4" t="s">
        <v>1960</v>
      </c>
      <c r="E1802" s="4" t="s">
        <v>1961</v>
      </c>
      <c r="F1802" s="4" t="s">
        <v>1962</v>
      </c>
      <c r="G1802" s="21"/>
      <c r="H1802" s="21" t="s">
        <v>1760</v>
      </c>
      <c r="I1802" s="249"/>
      <c r="J1802" s="13" t="s">
        <v>1120</v>
      </c>
    </row>
    <row r="1803" spans="1:10" s="13" customFormat="1" ht="85.5">
      <c r="A1803" s="4" t="s">
        <v>56</v>
      </c>
      <c r="B1803" s="4" t="s">
        <v>191</v>
      </c>
      <c r="C1803" s="4" t="s">
        <v>4727</v>
      </c>
      <c r="D1803" s="4" t="s">
        <v>1963</v>
      </c>
      <c r="E1803" s="12" t="s">
        <v>1964</v>
      </c>
      <c r="F1803" s="4" t="s">
        <v>1952</v>
      </c>
      <c r="G1803" s="21"/>
      <c r="H1803" s="21" t="s">
        <v>1760</v>
      </c>
      <c r="I1803" s="249"/>
      <c r="J1803" s="13" t="s">
        <v>1120</v>
      </c>
    </row>
    <row r="1804" spans="1:10" s="13" customFormat="1">
      <c r="A1804" s="175" t="s">
        <v>56</v>
      </c>
      <c r="B1804" s="175" t="s">
        <v>191</v>
      </c>
      <c r="C1804" s="175" t="s">
        <v>4729</v>
      </c>
      <c r="D1804" s="175" t="s">
        <v>3045</v>
      </c>
      <c r="E1804" s="175" t="s">
        <v>16199</v>
      </c>
      <c r="F1804" s="175" t="s">
        <v>1952</v>
      </c>
      <c r="G1804" s="252" t="s">
        <v>14353</v>
      </c>
      <c r="H1804" s="252" t="s">
        <v>4728</v>
      </c>
      <c r="I1804" s="246" t="s">
        <v>1954</v>
      </c>
      <c r="J1804" s="182" t="s">
        <v>1120</v>
      </c>
    </row>
    <row r="1805" spans="1:10" s="13" customFormat="1" ht="14.25">
      <c r="A1805" s="4" t="s">
        <v>56</v>
      </c>
      <c r="B1805" s="4" t="s">
        <v>191</v>
      </c>
      <c r="C1805" s="4" t="s">
        <v>4729</v>
      </c>
      <c r="D1805" s="4" t="s">
        <v>1960</v>
      </c>
      <c r="E1805" s="4" t="s">
        <v>1961</v>
      </c>
      <c r="F1805" s="4" t="s">
        <v>1962</v>
      </c>
      <c r="G1805" s="21"/>
      <c r="H1805" s="21" t="s">
        <v>1760</v>
      </c>
      <c r="I1805" s="249"/>
      <c r="J1805" s="13" t="s">
        <v>1120</v>
      </c>
    </row>
    <row r="1806" spans="1:10" s="13" customFormat="1" ht="85.5">
      <c r="A1806" s="4" t="s">
        <v>56</v>
      </c>
      <c r="B1806" s="4" t="s">
        <v>191</v>
      </c>
      <c r="C1806" s="4" t="s">
        <v>4729</v>
      </c>
      <c r="D1806" s="4" t="s">
        <v>1963</v>
      </c>
      <c r="E1806" s="12" t="s">
        <v>1964</v>
      </c>
      <c r="F1806" s="4" t="s">
        <v>1952</v>
      </c>
      <c r="G1806" s="21"/>
      <c r="H1806" s="21" t="s">
        <v>1760</v>
      </c>
      <c r="I1806" s="249"/>
      <c r="J1806" s="13" t="s">
        <v>1120</v>
      </c>
    </row>
    <row r="1807" spans="1:10" s="13" customFormat="1">
      <c r="A1807" s="175" t="s">
        <v>56</v>
      </c>
      <c r="B1807" s="175" t="s">
        <v>191</v>
      </c>
      <c r="C1807" s="175" t="s">
        <v>4730</v>
      </c>
      <c r="D1807" s="175" t="s">
        <v>3045</v>
      </c>
      <c r="E1807" s="175" t="s">
        <v>16199</v>
      </c>
      <c r="F1807" s="175" t="s">
        <v>1952</v>
      </c>
      <c r="G1807" s="252" t="s">
        <v>14353</v>
      </c>
      <c r="H1807" s="252" t="s">
        <v>4728</v>
      </c>
      <c r="I1807" s="246" t="s">
        <v>1954</v>
      </c>
      <c r="J1807" s="182" t="s">
        <v>1120</v>
      </c>
    </row>
    <row r="1808" spans="1:10" s="13" customFormat="1" ht="14.25">
      <c r="A1808" s="4" t="s">
        <v>56</v>
      </c>
      <c r="B1808" s="4" t="s">
        <v>191</v>
      </c>
      <c r="C1808" s="4" t="s">
        <v>4730</v>
      </c>
      <c r="D1808" s="4" t="s">
        <v>1960</v>
      </c>
      <c r="E1808" s="4" t="s">
        <v>1961</v>
      </c>
      <c r="F1808" s="4" t="s">
        <v>1962</v>
      </c>
      <c r="G1808" s="21"/>
      <c r="H1808" s="21" t="s">
        <v>1760</v>
      </c>
      <c r="I1808" s="249"/>
      <c r="J1808" s="13" t="s">
        <v>1120</v>
      </c>
    </row>
    <row r="1809" spans="1:10" s="13" customFormat="1" ht="85.5">
      <c r="A1809" s="4" t="s">
        <v>56</v>
      </c>
      <c r="B1809" s="4" t="s">
        <v>191</v>
      </c>
      <c r="C1809" s="4" t="s">
        <v>4730</v>
      </c>
      <c r="D1809" s="4" t="s">
        <v>1963</v>
      </c>
      <c r="E1809" s="12" t="s">
        <v>1964</v>
      </c>
      <c r="F1809" s="4" t="s">
        <v>1952</v>
      </c>
      <c r="G1809" s="21"/>
      <c r="H1809" s="21" t="s">
        <v>1760</v>
      </c>
      <c r="I1809" s="249"/>
      <c r="J1809" s="13" t="s">
        <v>1120</v>
      </c>
    </row>
    <row r="1810" spans="1:10" s="13" customFormat="1">
      <c r="A1810" s="175" t="s">
        <v>56</v>
      </c>
      <c r="B1810" s="175" t="s">
        <v>191</v>
      </c>
      <c r="C1810" s="175" t="s">
        <v>4731</v>
      </c>
      <c r="D1810" s="175" t="s">
        <v>3045</v>
      </c>
      <c r="E1810" s="175" t="s">
        <v>16199</v>
      </c>
      <c r="F1810" s="175" t="s">
        <v>1952</v>
      </c>
      <c r="G1810" s="252" t="s">
        <v>14353</v>
      </c>
      <c r="H1810" s="252" t="s">
        <v>4728</v>
      </c>
      <c r="I1810" s="246" t="s">
        <v>1954</v>
      </c>
      <c r="J1810" s="182" t="s">
        <v>1120</v>
      </c>
    </row>
    <row r="1811" spans="1:10" s="13" customFormat="1" ht="14.25">
      <c r="A1811" s="4" t="s">
        <v>56</v>
      </c>
      <c r="B1811" s="4" t="s">
        <v>191</v>
      </c>
      <c r="C1811" s="4" t="s">
        <v>4731</v>
      </c>
      <c r="D1811" s="4" t="s">
        <v>1960</v>
      </c>
      <c r="E1811" s="4" t="s">
        <v>1961</v>
      </c>
      <c r="F1811" s="4" t="s">
        <v>1962</v>
      </c>
      <c r="G1811" s="21"/>
      <c r="H1811" s="21" t="s">
        <v>1760</v>
      </c>
      <c r="I1811" s="249"/>
      <c r="J1811" s="13" t="s">
        <v>1120</v>
      </c>
    </row>
    <row r="1812" spans="1:10" s="13" customFormat="1" ht="85.5">
      <c r="A1812" s="4" t="s">
        <v>56</v>
      </c>
      <c r="B1812" s="4" t="s">
        <v>191</v>
      </c>
      <c r="C1812" s="4" t="s">
        <v>4731</v>
      </c>
      <c r="D1812" s="4" t="s">
        <v>1963</v>
      </c>
      <c r="E1812" s="12" t="s">
        <v>1964</v>
      </c>
      <c r="F1812" s="4" t="s">
        <v>1952</v>
      </c>
      <c r="G1812" s="21"/>
      <c r="H1812" s="21" t="s">
        <v>1760</v>
      </c>
      <c r="I1812" s="249"/>
      <c r="J1812" s="13" t="s">
        <v>1120</v>
      </c>
    </row>
    <row r="1813" spans="1:10" s="13" customFormat="1">
      <c r="A1813" s="175" t="s">
        <v>56</v>
      </c>
      <c r="B1813" s="175" t="s">
        <v>191</v>
      </c>
      <c r="C1813" s="175" t="s">
        <v>4732</v>
      </c>
      <c r="D1813" s="175" t="s">
        <v>3045</v>
      </c>
      <c r="E1813" s="175" t="s">
        <v>16199</v>
      </c>
      <c r="F1813" s="175" t="s">
        <v>1952</v>
      </c>
      <c r="G1813" s="252" t="s">
        <v>14353</v>
      </c>
      <c r="H1813" s="252" t="s">
        <v>4728</v>
      </c>
      <c r="I1813" s="246" t="s">
        <v>1954</v>
      </c>
      <c r="J1813" s="182" t="s">
        <v>1120</v>
      </c>
    </row>
    <row r="1814" spans="1:10" s="13" customFormat="1" ht="14.25">
      <c r="A1814" s="4" t="s">
        <v>56</v>
      </c>
      <c r="B1814" s="4" t="s">
        <v>191</v>
      </c>
      <c r="C1814" s="4" t="s">
        <v>4732</v>
      </c>
      <c r="D1814" s="4" t="s">
        <v>1960</v>
      </c>
      <c r="E1814" s="4" t="s">
        <v>1961</v>
      </c>
      <c r="F1814" s="4" t="s">
        <v>1962</v>
      </c>
      <c r="G1814" s="21"/>
      <c r="H1814" s="21" t="s">
        <v>1760</v>
      </c>
      <c r="I1814" s="249"/>
      <c r="J1814" s="13" t="s">
        <v>1120</v>
      </c>
    </row>
    <row r="1815" spans="1:10" s="13" customFormat="1" ht="85.5">
      <c r="A1815" s="4" t="s">
        <v>56</v>
      </c>
      <c r="B1815" s="4" t="s">
        <v>191</v>
      </c>
      <c r="C1815" s="4" t="s">
        <v>4732</v>
      </c>
      <c r="D1815" s="4" t="s">
        <v>1963</v>
      </c>
      <c r="E1815" s="12" t="s">
        <v>1964</v>
      </c>
      <c r="F1815" s="4" t="s">
        <v>1952</v>
      </c>
      <c r="G1815" s="21"/>
      <c r="H1815" s="21" t="s">
        <v>1760</v>
      </c>
      <c r="I1815" s="249"/>
      <c r="J1815" s="13" t="s">
        <v>1120</v>
      </c>
    </row>
    <row r="1816" spans="1:10" s="13" customFormat="1">
      <c r="A1816" s="175" t="s">
        <v>56</v>
      </c>
      <c r="B1816" s="175" t="s">
        <v>191</v>
      </c>
      <c r="C1816" s="175" t="s">
        <v>4733</v>
      </c>
      <c r="D1816" s="175" t="s">
        <v>3045</v>
      </c>
      <c r="E1816" s="175" t="s">
        <v>16199</v>
      </c>
      <c r="F1816" s="175" t="s">
        <v>1952</v>
      </c>
      <c r="G1816" s="252" t="s">
        <v>14353</v>
      </c>
      <c r="H1816" s="252" t="s">
        <v>4728</v>
      </c>
      <c r="I1816" s="246" t="s">
        <v>1954</v>
      </c>
      <c r="J1816" s="182" t="s">
        <v>1120</v>
      </c>
    </row>
    <row r="1817" spans="1:10" s="14" customFormat="1" ht="14.25">
      <c r="A1817" s="4" t="s">
        <v>56</v>
      </c>
      <c r="B1817" s="4" t="s">
        <v>191</v>
      </c>
      <c r="C1817" s="4" t="s">
        <v>4733</v>
      </c>
      <c r="D1817" s="4" t="s">
        <v>1960</v>
      </c>
      <c r="E1817" s="4" t="s">
        <v>1961</v>
      </c>
      <c r="F1817" s="4" t="s">
        <v>1962</v>
      </c>
      <c r="G1817" s="21"/>
      <c r="H1817" s="21" t="s">
        <v>1760</v>
      </c>
      <c r="I1817" s="249"/>
      <c r="J1817" s="13" t="s">
        <v>1120</v>
      </c>
    </row>
    <row r="1818" spans="1:10" s="13" customFormat="1" ht="85.5">
      <c r="A1818" s="4" t="s">
        <v>56</v>
      </c>
      <c r="B1818" s="4" t="s">
        <v>191</v>
      </c>
      <c r="C1818" s="4" t="s">
        <v>4733</v>
      </c>
      <c r="D1818" s="4" t="s">
        <v>1963</v>
      </c>
      <c r="E1818" s="12" t="s">
        <v>1964</v>
      </c>
      <c r="F1818" s="4" t="s">
        <v>1952</v>
      </c>
      <c r="G1818" s="21"/>
      <c r="H1818" s="21" t="s">
        <v>1760</v>
      </c>
      <c r="I1818" s="249"/>
      <c r="J1818" s="13" t="s">
        <v>1120</v>
      </c>
    </row>
    <row r="1819" spans="1:10" s="13" customFormat="1">
      <c r="A1819" s="175" t="s">
        <v>56</v>
      </c>
      <c r="B1819" s="175" t="s">
        <v>191</v>
      </c>
      <c r="C1819" s="175" t="s">
        <v>4734</v>
      </c>
      <c r="D1819" s="175" t="s">
        <v>3045</v>
      </c>
      <c r="E1819" s="175" t="s">
        <v>16199</v>
      </c>
      <c r="F1819" s="175" t="s">
        <v>1952</v>
      </c>
      <c r="G1819" s="252" t="s">
        <v>14353</v>
      </c>
      <c r="H1819" s="252" t="s">
        <v>4728</v>
      </c>
      <c r="I1819" s="246" t="s">
        <v>1954</v>
      </c>
      <c r="J1819" s="182" t="s">
        <v>1120</v>
      </c>
    </row>
    <row r="1820" spans="1:10" s="13" customFormat="1" ht="14.25">
      <c r="A1820" s="4" t="s">
        <v>56</v>
      </c>
      <c r="B1820" s="4" t="s">
        <v>191</v>
      </c>
      <c r="C1820" s="4" t="s">
        <v>4734</v>
      </c>
      <c r="D1820" s="4" t="s">
        <v>1960</v>
      </c>
      <c r="E1820" s="4" t="s">
        <v>1961</v>
      </c>
      <c r="F1820" s="4" t="s">
        <v>1962</v>
      </c>
      <c r="G1820" s="21"/>
      <c r="H1820" s="21" t="s">
        <v>1760</v>
      </c>
      <c r="I1820" s="249"/>
      <c r="J1820" s="13" t="s">
        <v>1120</v>
      </c>
    </row>
    <row r="1821" spans="1:10" s="13" customFormat="1" ht="85.5">
      <c r="A1821" s="4" t="s">
        <v>56</v>
      </c>
      <c r="B1821" s="4" t="s">
        <v>191</v>
      </c>
      <c r="C1821" s="4" t="s">
        <v>4734</v>
      </c>
      <c r="D1821" s="4" t="s">
        <v>1963</v>
      </c>
      <c r="E1821" s="12" t="s">
        <v>1964</v>
      </c>
      <c r="F1821" s="4" t="s">
        <v>1952</v>
      </c>
      <c r="G1821" s="21"/>
      <c r="H1821" s="21" t="s">
        <v>1760</v>
      </c>
      <c r="I1821" s="249"/>
      <c r="J1821" s="13" t="s">
        <v>1120</v>
      </c>
    </row>
    <row r="1822" spans="1:10" s="13" customFormat="1">
      <c r="A1822" s="175" t="s">
        <v>56</v>
      </c>
      <c r="B1822" s="175" t="s">
        <v>191</v>
      </c>
      <c r="C1822" s="175" t="s">
        <v>234</v>
      </c>
      <c r="D1822" s="175" t="s">
        <v>3052</v>
      </c>
      <c r="E1822" s="175" t="s">
        <v>12944</v>
      </c>
      <c r="F1822" s="175" t="s">
        <v>1952</v>
      </c>
      <c r="G1822" s="252" t="s">
        <v>14353</v>
      </c>
      <c r="H1822" s="252" t="s">
        <v>3054</v>
      </c>
      <c r="I1822" s="246" t="s">
        <v>1954</v>
      </c>
      <c r="J1822" s="182" t="s">
        <v>1120</v>
      </c>
    </row>
    <row r="1823" spans="1:10" s="13" customFormat="1" ht="14.25">
      <c r="A1823" s="4" t="s">
        <v>56</v>
      </c>
      <c r="B1823" s="4" t="s">
        <v>191</v>
      </c>
      <c r="C1823" s="4" t="s">
        <v>234</v>
      </c>
      <c r="D1823" s="4" t="s">
        <v>1955</v>
      </c>
      <c r="E1823" s="4" t="s">
        <v>4736</v>
      </c>
      <c r="F1823" s="4" t="s">
        <v>1952</v>
      </c>
      <c r="G1823" s="21"/>
      <c r="H1823" s="21" t="s">
        <v>3054</v>
      </c>
      <c r="I1823" s="249" t="s">
        <v>1855</v>
      </c>
      <c r="J1823" s="13" t="s">
        <v>1120</v>
      </c>
    </row>
    <row r="1824" spans="1:10" s="13" customFormat="1">
      <c r="A1824" s="175" t="s">
        <v>56</v>
      </c>
      <c r="B1824" s="175" t="s">
        <v>191</v>
      </c>
      <c r="C1824" s="175" t="s">
        <v>4737</v>
      </c>
      <c r="D1824" s="175" t="s">
        <v>3052</v>
      </c>
      <c r="E1824" s="175" t="s">
        <v>12944</v>
      </c>
      <c r="F1824" s="175" t="s">
        <v>1952</v>
      </c>
      <c r="G1824" s="252" t="s">
        <v>14353</v>
      </c>
      <c r="H1824" s="252" t="s">
        <v>4738</v>
      </c>
      <c r="I1824" s="246" t="s">
        <v>1954</v>
      </c>
      <c r="J1824" s="182" t="s">
        <v>1120</v>
      </c>
    </row>
    <row r="1825" spans="1:10" s="13" customFormat="1" ht="14.25">
      <c r="A1825" s="4" t="s">
        <v>56</v>
      </c>
      <c r="B1825" s="4" t="s">
        <v>191</v>
      </c>
      <c r="C1825" s="4" t="s">
        <v>4737</v>
      </c>
      <c r="D1825" s="4" t="s">
        <v>1960</v>
      </c>
      <c r="E1825" s="4" t="s">
        <v>1961</v>
      </c>
      <c r="F1825" s="4" t="s">
        <v>1962</v>
      </c>
      <c r="G1825" s="21"/>
      <c r="H1825" s="21" t="s">
        <v>1760</v>
      </c>
      <c r="I1825" s="249"/>
      <c r="J1825" s="13" t="s">
        <v>1120</v>
      </c>
    </row>
    <row r="1826" spans="1:10" s="13" customFormat="1" ht="85.5">
      <c r="A1826" s="4" t="s">
        <v>56</v>
      </c>
      <c r="B1826" s="4" t="s">
        <v>191</v>
      </c>
      <c r="C1826" s="4" t="s">
        <v>4737</v>
      </c>
      <c r="D1826" s="4" t="s">
        <v>1963</v>
      </c>
      <c r="E1826" s="12" t="s">
        <v>1964</v>
      </c>
      <c r="F1826" s="4" t="s">
        <v>1952</v>
      </c>
      <c r="G1826" s="21"/>
      <c r="H1826" s="21" t="s">
        <v>1760</v>
      </c>
      <c r="I1826" s="249"/>
      <c r="J1826" s="13" t="s">
        <v>1120</v>
      </c>
    </row>
    <row r="1827" spans="1:10" s="13" customFormat="1">
      <c r="A1827" s="175" t="s">
        <v>56</v>
      </c>
      <c r="B1827" s="175" t="s">
        <v>191</v>
      </c>
      <c r="C1827" s="175" t="s">
        <v>194</v>
      </c>
      <c r="D1827" s="175" t="s">
        <v>3045</v>
      </c>
      <c r="E1827" s="175" t="s">
        <v>16199</v>
      </c>
      <c r="F1827" s="175" t="s">
        <v>1952</v>
      </c>
      <c r="G1827" s="252" t="s">
        <v>14353</v>
      </c>
      <c r="H1827" s="252" t="s">
        <v>3047</v>
      </c>
      <c r="I1827" s="246" t="s">
        <v>1954</v>
      </c>
      <c r="J1827" s="182" t="s">
        <v>1120</v>
      </c>
    </row>
    <row r="1828" spans="1:10" s="13" customFormat="1" ht="14.25">
      <c r="A1828" s="4" t="s">
        <v>56</v>
      </c>
      <c r="B1828" s="4" t="s">
        <v>191</v>
      </c>
      <c r="C1828" s="4" t="s">
        <v>194</v>
      </c>
      <c r="D1828" s="4" t="s">
        <v>4740</v>
      </c>
      <c r="E1828" s="4" t="s">
        <v>4741</v>
      </c>
      <c r="F1828" s="4" t="s">
        <v>1952</v>
      </c>
      <c r="G1828" s="21"/>
      <c r="H1828" s="21" t="s">
        <v>4742</v>
      </c>
      <c r="I1828" s="249" t="s">
        <v>1855</v>
      </c>
      <c r="J1828" s="13" t="s">
        <v>1120</v>
      </c>
    </row>
    <row r="1829" spans="1:10" s="13" customFormat="1" ht="14.25">
      <c r="A1829" s="4" t="s">
        <v>56</v>
      </c>
      <c r="B1829" s="4" t="s">
        <v>191</v>
      </c>
      <c r="C1829" s="4" t="s">
        <v>194</v>
      </c>
      <c r="D1829" s="4" t="s">
        <v>4743</v>
      </c>
      <c r="E1829" s="4" t="s">
        <v>4744</v>
      </c>
      <c r="F1829" s="4" t="s">
        <v>1952</v>
      </c>
      <c r="G1829" s="21"/>
      <c r="H1829" s="21" t="s">
        <v>4745</v>
      </c>
      <c r="I1829" s="249" t="s">
        <v>1855</v>
      </c>
      <c r="J1829" s="13" t="s">
        <v>1120</v>
      </c>
    </row>
    <row r="1830" spans="1:10" s="13" customFormat="1" ht="14.25">
      <c r="A1830" s="4" t="s">
        <v>56</v>
      </c>
      <c r="B1830" s="4" t="s">
        <v>191</v>
      </c>
      <c r="C1830" s="4" t="s">
        <v>194</v>
      </c>
      <c r="D1830" s="4" t="s">
        <v>3184</v>
      </c>
      <c r="E1830" s="4" t="s">
        <v>3017</v>
      </c>
      <c r="F1830" s="4" t="s">
        <v>2169</v>
      </c>
      <c r="G1830" s="21"/>
      <c r="H1830" s="21" t="s">
        <v>4746</v>
      </c>
      <c r="I1830" s="249" t="s">
        <v>1855</v>
      </c>
      <c r="J1830" s="13" t="s">
        <v>1120</v>
      </c>
    </row>
    <row r="1831" spans="1:10" s="13" customFormat="1" ht="14.25">
      <c r="A1831" s="4" t="s">
        <v>56</v>
      </c>
      <c r="B1831" s="4" t="s">
        <v>191</v>
      </c>
      <c r="C1831" s="4" t="s">
        <v>194</v>
      </c>
      <c r="D1831" s="4" t="s">
        <v>4747</v>
      </c>
      <c r="E1831" s="4" t="s">
        <v>4748</v>
      </c>
      <c r="F1831" s="4" t="s">
        <v>1952</v>
      </c>
      <c r="G1831" s="21"/>
      <c r="H1831" s="21" t="s">
        <v>4749</v>
      </c>
      <c r="I1831" s="249" t="s">
        <v>1855</v>
      </c>
      <c r="J1831" s="13" t="s">
        <v>1120</v>
      </c>
    </row>
    <row r="1832" spans="1:10" s="13" customFormat="1" ht="14.25">
      <c r="A1832" s="4" t="s">
        <v>56</v>
      </c>
      <c r="B1832" s="4" t="s">
        <v>191</v>
      </c>
      <c r="C1832" s="4" t="s">
        <v>194</v>
      </c>
      <c r="D1832" s="4" t="s">
        <v>2873</v>
      </c>
      <c r="E1832" s="4" t="s">
        <v>4750</v>
      </c>
      <c r="F1832" s="4" t="s">
        <v>1952</v>
      </c>
      <c r="G1832" s="21"/>
      <c r="H1832" s="21" t="s">
        <v>4751</v>
      </c>
      <c r="I1832" s="249" t="s">
        <v>1855</v>
      </c>
      <c r="J1832" s="13" t="s">
        <v>1120</v>
      </c>
    </row>
    <row r="1833" spans="1:10" s="13" customFormat="1" ht="14.25">
      <c r="A1833" s="4" t="s">
        <v>56</v>
      </c>
      <c r="B1833" s="4" t="s">
        <v>191</v>
      </c>
      <c r="C1833" s="4" t="s">
        <v>194</v>
      </c>
      <c r="D1833" s="4" t="s">
        <v>4752</v>
      </c>
      <c r="E1833" s="4" t="s">
        <v>4753</v>
      </c>
      <c r="F1833" s="4" t="s">
        <v>1952</v>
      </c>
      <c r="G1833" s="21"/>
      <c r="H1833" s="21" t="s">
        <v>4754</v>
      </c>
      <c r="I1833" s="249" t="s">
        <v>1855</v>
      </c>
      <c r="J1833" s="13" t="s">
        <v>1120</v>
      </c>
    </row>
    <row r="1834" spans="1:10" s="13" customFormat="1" ht="14.25">
      <c r="A1834" s="4" t="s">
        <v>56</v>
      </c>
      <c r="B1834" s="4" t="s">
        <v>191</v>
      </c>
      <c r="C1834" s="4" t="s">
        <v>194</v>
      </c>
      <c r="D1834" s="4" t="s">
        <v>4755</v>
      </c>
      <c r="E1834" s="4" t="s">
        <v>4756</v>
      </c>
      <c r="F1834" s="4" t="s">
        <v>2057</v>
      </c>
      <c r="G1834" s="21"/>
      <c r="H1834" s="21" t="s">
        <v>4757</v>
      </c>
      <c r="I1834" s="249" t="s">
        <v>1855</v>
      </c>
      <c r="J1834" s="13" t="s">
        <v>1120</v>
      </c>
    </row>
    <row r="1835" spans="1:10" s="13" customFormat="1" ht="14.25">
      <c r="A1835" s="4" t="s">
        <v>56</v>
      </c>
      <c r="B1835" s="4" t="s">
        <v>191</v>
      </c>
      <c r="C1835" s="4" t="s">
        <v>194</v>
      </c>
      <c r="D1835" s="4" t="s">
        <v>4758</v>
      </c>
      <c r="E1835" s="4" t="s">
        <v>4759</v>
      </c>
      <c r="F1835" s="4" t="s">
        <v>3643</v>
      </c>
      <c r="G1835" s="21"/>
      <c r="H1835" s="21" t="s">
        <v>4760</v>
      </c>
      <c r="I1835" s="249" t="s">
        <v>1855</v>
      </c>
      <c r="J1835" s="13" t="s">
        <v>1120</v>
      </c>
    </row>
    <row r="1836" spans="1:10" s="13" customFormat="1" ht="14.25">
      <c r="A1836" s="4" t="s">
        <v>56</v>
      </c>
      <c r="B1836" s="4" t="s">
        <v>191</v>
      </c>
      <c r="C1836" s="4" t="s">
        <v>194</v>
      </c>
      <c r="D1836" s="4" t="s">
        <v>4761</v>
      </c>
      <c r="E1836" s="4" t="s">
        <v>4762</v>
      </c>
      <c r="F1836" s="4" t="s">
        <v>1952</v>
      </c>
      <c r="G1836" s="21"/>
      <c r="H1836" s="21" t="s">
        <v>4763</v>
      </c>
      <c r="I1836" s="249" t="s">
        <v>1855</v>
      </c>
      <c r="J1836" s="13" t="s">
        <v>1120</v>
      </c>
    </row>
    <row r="1837" spans="1:10" s="13" customFormat="1" ht="14.25">
      <c r="A1837" s="4" t="s">
        <v>56</v>
      </c>
      <c r="B1837" s="4" t="s">
        <v>191</v>
      </c>
      <c r="C1837" s="4" t="s">
        <v>194</v>
      </c>
      <c r="D1837" s="4" t="s">
        <v>4764</v>
      </c>
      <c r="E1837" s="4" t="s">
        <v>4765</v>
      </c>
      <c r="F1837" s="4" t="s">
        <v>1952</v>
      </c>
      <c r="G1837" s="21"/>
      <c r="H1837" s="21" t="s">
        <v>4766</v>
      </c>
      <c r="I1837" s="249" t="s">
        <v>1855</v>
      </c>
      <c r="J1837" s="13" t="s">
        <v>1120</v>
      </c>
    </row>
    <row r="1838" spans="1:10" s="13" customFormat="1" ht="14.25">
      <c r="A1838" s="4" t="s">
        <v>56</v>
      </c>
      <c r="B1838" s="4" t="s">
        <v>191</v>
      </c>
      <c r="C1838" s="4" t="s">
        <v>194</v>
      </c>
      <c r="D1838" s="4" t="s">
        <v>4767</v>
      </c>
      <c r="E1838" s="4" t="s">
        <v>4768</v>
      </c>
      <c r="F1838" s="4" t="s">
        <v>1952</v>
      </c>
      <c r="G1838" s="21"/>
      <c r="H1838" s="21" t="s">
        <v>4769</v>
      </c>
      <c r="I1838" s="249" t="s">
        <v>1855</v>
      </c>
      <c r="J1838" s="13" t="s">
        <v>1120</v>
      </c>
    </row>
    <row r="1839" spans="1:10" s="13" customFormat="1" ht="14.25">
      <c r="A1839" s="4" t="s">
        <v>56</v>
      </c>
      <c r="B1839" s="4" t="s">
        <v>191</v>
      </c>
      <c r="C1839" s="4" t="s">
        <v>194</v>
      </c>
      <c r="D1839" s="4" t="s">
        <v>4770</v>
      </c>
      <c r="E1839" s="4" t="s">
        <v>4771</v>
      </c>
      <c r="F1839" s="4" t="s">
        <v>1952</v>
      </c>
      <c r="G1839" s="21"/>
      <c r="H1839" s="21" t="s">
        <v>4772</v>
      </c>
      <c r="I1839" s="249" t="s">
        <v>1855</v>
      </c>
      <c r="J1839" s="13" t="s">
        <v>1120</v>
      </c>
    </row>
    <row r="1840" spans="1:10" s="13" customFormat="1" ht="14.25">
      <c r="A1840" s="4" t="s">
        <v>56</v>
      </c>
      <c r="B1840" s="4" t="s">
        <v>191</v>
      </c>
      <c r="C1840" s="4" t="s">
        <v>194</v>
      </c>
      <c r="D1840" s="4" t="s">
        <v>3279</v>
      </c>
      <c r="E1840" s="4" t="s">
        <v>4773</v>
      </c>
      <c r="F1840" s="4" t="s">
        <v>1952</v>
      </c>
      <c r="G1840" s="21"/>
      <c r="H1840" s="21" t="s">
        <v>4774</v>
      </c>
      <c r="I1840" s="249" t="s">
        <v>1855</v>
      </c>
      <c r="J1840" s="13" t="s">
        <v>1120</v>
      </c>
    </row>
    <row r="1841" spans="1:13" s="13" customFormat="1" ht="14.25">
      <c r="A1841" s="4" t="s">
        <v>56</v>
      </c>
      <c r="B1841" s="4" t="s">
        <v>191</v>
      </c>
      <c r="C1841" s="4" t="s">
        <v>194</v>
      </c>
      <c r="D1841" s="4" t="s">
        <v>4775</v>
      </c>
      <c r="E1841" s="4" t="s">
        <v>4776</v>
      </c>
      <c r="F1841" s="4" t="s">
        <v>1952</v>
      </c>
      <c r="G1841" s="21"/>
      <c r="H1841" s="21" t="s">
        <v>4777</v>
      </c>
      <c r="I1841" s="249" t="s">
        <v>1855</v>
      </c>
      <c r="J1841" s="13" t="s">
        <v>1120</v>
      </c>
    </row>
    <row r="1842" spans="1:13" s="13" customFormat="1" ht="14.25">
      <c r="A1842" s="4" t="s">
        <v>56</v>
      </c>
      <c r="B1842" s="4" t="s">
        <v>191</v>
      </c>
      <c r="C1842" s="4" t="s">
        <v>194</v>
      </c>
      <c r="D1842" s="4" t="s">
        <v>4778</v>
      </c>
      <c r="E1842" s="4" t="s">
        <v>4779</v>
      </c>
      <c r="F1842" s="4" t="s">
        <v>2169</v>
      </c>
      <c r="G1842" s="21"/>
      <c r="H1842" s="21" t="s">
        <v>4780</v>
      </c>
      <c r="I1842" s="249" t="s">
        <v>1855</v>
      </c>
      <c r="J1842" s="13" t="s">
        <v>1120</v>
      </c>
    </row>
    <row r="1843" spans="1:13" s="13" customFormat="1" ht="14.25">
      <c r="A1843" s="4" t="s">
        <v>56</v>
      </c>
      <c r="B1843" s="4" t="s">
        <v>191</v>
      </c>
      <c r="C1843" s="4" t="s">
        <v>194</v>
      </c>
      <c r="D1843" s="4" t="s">
        <v>2189</v>
      </c>
      <c r="E1843" s="4" t="s">
        <v>3706</v>
      </c>
      <c r="F1843" s="4" t="s">
        <v>1952</v>
      </c>
      <c r="G1843" s="21"/>
      <c r="H1843" s="21" t="s">
        <v>4781</v>
      </c>
      <c r="I1843" s="249" t="s">
        <v>1855</v>
      </c>
      <c r="J1843" s="13" t="s">
        <v>1120</v>
      </c>
    </row>
    <row r="1844" spans="1:13" s="13" customFormat="1" ht="14.25">
      <c r="A1844" s="4" t="s">
        <v>56</v>
      </c>
      <c r="B1844" s="4" t="s">
        <v>191</v>
      </c>
      <c r="C1844" s="4" t="s">
        <v>194</v>
      </c>
      <c r="D1844" s="4" t="s">
        <v>4782</v>
      </c>
      <c r="E1844" s="4" t="s">
        <v>4783</v>
      </c>
      <c r="F1844" s="4" t="s">
        <v>1952</v>
      </c>
      <c r="G1844" s="21"/>
      <c r="H1844" s="21" t="s">
        <v>4784</v>
      </c>
      <c r="I1844" s="249"/>
      <c r="J1844" s="13" t="s">
        <v>1120</v>
      </c>
    </row>
    <row r="1845" spans="1:13" s="13" customFormat="1" ht="14.25">
      <c r="A1845" s="4" t="s">
        <v>56</v>
      </c>
      <c r="B1845" s="4" t="s">
        <v>191</v>
      </c>
      <c r="C1845" s="4" t="s">
        <v>194</v>
      </c>
      <c r="D1845" s="4" t="s">
        <v>4785</v>
      </c>
      <c r="E1845" s="4" t="s">
        <v>3353</v>
      </c>
      <c r="F1845" s="4" t="s">
        <v>1952</v>
      </c>
      <c r="G1845" s="21"/>
      <c r="H1845" s="21" t="s">
        <v>4786</v>
      </c>
      <c r="I1845" s="249"/>
      <c r="J1845" s="13" t="s">
        <v>1120</v>
      </c>
    </row>
    <row r="1846" spans="1:13" s="13" customFormat="1" ht="14.25">
      <c r="A1846" s="4" t="s">
        <v>56</v>
      </c>
      <c r="B1846" s="4" t="s">
        <v>191</v>
      </c>
      <c r="C1846" s="4" t="s">
        <v>194</v>
      </c>
      <c r="D1846" s="4" t="s">
        <v>4787</v>
      </c>
      <c r="E1846" s="4" t="s">
        <v>4788</v>
      </c>
      <c r="F1846" s="4" t="s">
        <v>1952</v>
      </c>
      <c r="G1846" s="21"/>
      <c r="H1846" s="21" t="s">
        <v>4789</v>
      </c>
      <c r="I1846" s="249"/>
      <c r="J1846" s="13" t="s">
        <v>1120</v>
      </c>
    </row>
    <row r="1847" spans="1:13" s="13" customFormat="1" ht="14.25">
      <c r="A1847" s="4" t="s">
        <v>56</v>
      </c>
      <c r="B1847" s="4" t="s">
        <v>191</v>
      </c>
      <c r="C1847" s="4" t="s">
        <v>194</v>
      </c>
      <c r="D1847" s="4" t="s">
        <v>4790</v>
      </c>
      <c r="E1847" s="4" t="s">
        <v>4791</v>
      </c>
      <c r="F1847" s="4" t="s">
        <v>1952</v>
      </c>
      <c r="G1847" s="21"/>
      <c r="H1847" s="21" t="s">
        <v>4792</v>
      </c>
      <c r="I1847" s="249"/>
      <c r="J1847" s="13" t="s">
        <v>1120</v>
      </c>
    </row>
    <row r="1848" spans="1:13" s="13" customFormat="1" ht="14.25">
      <c r="A1848" s="4" t="s">
        <v>56</v>
      </c>
      <c r="B1848" s="4" t="s">
        <v>191</v>
      </c>
      <c r="C1848" s="4" t="s">
        <v>194</v>
      </c>
      <c r="D1848" s="4" t="s">
        <v>3178</v>
      </c>
      <c r="E1848" s="4" t="s">
        <v>4793</v>
      </c>
      <c r="F1848" s="4" t="s">
        <v>1952</v>
      </c>
      <c r="G1848" s="21"/>
      <c r="H1848" s="21" t="s">
        <v>4794</v>
      </c>
      <c r="I1848" s="249"/>
      <c r="J1848" s="13" t="s">
        <v>1120</v>
      </c>
    </row>
    <row r="1849" spans="1:13" s="13" customFormat="1">
      <c r="A1849" s="175" t="s">
        <v>56</v>
      </c>
      <c r="B1849" s="175" t="s">
        <v>191</v>
      </c>
      <c r="C1849" s="175" t="s">
        <v>196</v>
      </c>
      <c r="D1849" s="175" t="s">
        <v>3045</v>
      </c>
      <c r="E1849" s="175" t="s">
        <v>16199</v>
      </c>
      <c r="F1849" s="175" t="s">
        <v>1952</v>
      </c>
      <c r="G1849" s="252" t="s">
        <v>14353</v>
      </c>
      <c r="H1849" s="252" t="s">
        <v>3047</v>
      </c>
      <c r="I1849" s="246" t="s">
        <v>1954</v>
      </c>
      <c r="J1849" s="182" t="s">
        <v>1120</v>
      </c>
    </row>
    <row r="1850" spans="1:13" s="13" customFormat="1" ht="14.25">
      <c r="A1850" s="4" t="s">
        <v>56</v>
      </c>
      <c r="B1850" s="4" t="s">
        <v>191</v>
      </c>
      <c r="C1850" s="4" t="s">
        <v>196</v>
      </c>
      <c r="D1850" s="4" t="s">
        <v>3752</v>
      </c>
      <c r="E1850" s="4" t="s">
        <v>4795</v>
      </c>
      <c r="F1850" s="4" t="s">
        <v>1952</v>
      </c>
      <c r="G1850" s="21"/>
      <c r="H1850" s="21" t="s">
        <v>4796</v>
      </c>
      <c r="I1850" s="249" t="s">
        <v>1855</v>
      </c>
      <c r="J1850" s="13" t="s">
        <v>1120</v>
      </c>
    </row>
    <row r="1851" spans="1:13" s="13" customFormat="1" ht="14.25">
      <c r="A1851" s="4" t="s">
        <v>56</v>
      </c>
      <c r="B1851" s="4" t="s">
        <v>191</v>
      </c>
      <c r="C1851" s="4" t="s">
        <v>196</v>
      </c>
      <c r="D1851" s="4" t="s">
        <v>3772</v>
      </c>
      <c r="E1851" s="4" t="s">
        <v>4797</v>
      </c>
      <c r="F1851" s="4" t="s">
        <v>1952</v>
      </c>
      <c r="G1851" s="21"/>
      <c r="H1851" s="21" t="s">
        <v>4798</v>
      </c>
      <c r="I1851" s="249" t="s">
        <v>1855</v>
      </c>
      <c r="J1851" s="13" t="s">
        <v>1120</v>
      </c>
    </row>
    <row r="1852" spans="1:13" s="13" customFormat="1" ht="14.25">
      <c r="A1852" s="4" t="s">
        <v>56</v>
      </c>
      <c r="B1852" s="4" t="s">
        <v>191</v>
      </c>
      <c r="C1852" s="4" t="s">
        <v>196</v>
      </c>
      <c r="D1852" s="4" t="s">
        <v>2083</v>
      </c>
      <c r="E1852" s="4" t="s">
        <v>2084</v>
      </c>
      <c r="F1852" s="4" t="s">
        <v>1952</v>
      </c>
      <c r="G1852" s="21"/>
      <c r="H1852" s="21" t="s">
        <v>4799</v>
      </c>
      <c r="I1852" s="249" t="s">
        <v>1855</v>
      </c>
      <c r="J1852" s="13" t="s">
        <v>1120</v>
      </c>
    </row>
    <row r="1853" spans="1:13" s="13" customFormat="1" ht="14.25">
      <c r="A1853" s="4" t="s">
        <v>56</v>
      </c>
      <c r="B1853" s="4" t="s">
        <v>191</v>
      </c>
      <c r="C1853" s="4" t="s">
        <v>196</v>
      </c>
      <c r="D1853" s="4" t="s">
        <v>4800</v>
      </c>
      <c r="E1853" s="4" t="s">
        <v>2081</v>
      </c>
      <c r="F1853" s="4" t="s">
        <v>1952</v>
      </c>
      <c r="G1853" s="21"/>
      <c r="H1853" s="21" t="s">
        <v>4801</v>
      </c>
      <c r="I1853" s="249" t="s">
        <v>1855</v>
      </c>
      <c r="J1853" s="13" t="s">
        <v>1120</v>
      </c>
    </row>
    <row r="1854" spans="1:13" s="13" customFormat="1" ht="14.25">
      <c r="A1854" s="4" t="s">
        <v>56</v>
      </c>
      <c r="B1854" s="4" t="s">
        <v>191</v>
      </c>
      <c r="C1854" s="4" t="s">
        <v>196</v>
      </c>
      <c r="D1854" s="4" t="s">
        <v>4802</v>
      </c>
      <c r="E1854" s="4" t="s">
        <v>4803</v>
      </c>
      <c r="F1854" s="4" t="s">
        <v>1952</v>
      </c>
      <c r="G1854" s="21"/>
      <c r="H1854" s="21" t="s">
        <v>4804</v>
      </c>
      <c r="I1854" s="249" t="s">
        <v>1855</v>
      </c>
      <c r="J1854" s="13" t="s">
        <v>1120</v>
      </c>
    </row>
    <row r="1855" spans="1:13" s="13" customFormat="1" ht="14.25">
      <c r="A1855" s="4" t="s">
        <v>56</v>
      </c>
      <c r="B1855" s="4" t="s">
        <v>191</v>
      </c>
      <c r="C1855" s="4" t="s">
        <v>196</v>
      </c>
      <c r="D1855" s="4" t="s">
        <v>3363</v>
      </c>
      <c r="E1855" s="4" t="s">
        <v>4805</v>
      </c>
      <c r="F1855" s="4" t="s">
        <v>1952</v>
      </c>
      <c r="G1855" s="21"/>
      <c r="H1855" s="21" t="s">
        <v>4806</v>
      </c>
      <c r="I1855" s="249" t="s">
        <v>1855</v>
      </c>
      <c r="J1855" s="13" t="s">
        <v>1120</v>
      </c>
    </row>
    <row r="1856" spans="1:13" s="182" customFormat="1">
      <c r="A1856" s="4" t="s">
        <v>56</v>
      </c>
      <c r="B1856" s="4" t="s">
        <v>191</v>
      </c>
      <c r="C1856" s="4" t="s">
        <v>196</v>
      </c>
      <c r="D1856" s="4" t="s">
        <v>4807</v>
      </c>
      <c r="E1856" s="4" t="s">
        <v>4808</v>
      </c>
      <c r="F1856" s="4" t="s">
        <v>1952</v>
      </c>
      <c r="G1856" s="21"/>
      <c r="H1856" s="21" t="s">
        <v>4809</v>
      </c>
      <c r="I1856" s="249" t="s">
        <v>1855</v>
      </c>
      <c r="J1856" s="13" t="s">
        <v>1120</v>
      </c>
      <c r="K1856" s="13"/>
      <c r="L1856" s="13"/>
      <c r="M1856" s="13"/>
    </row>
    <row r="1857" spans="1:13" s="13" customFormat="1" ht="14.25">
      <c r="A1857" s="4" t="s">
        <v>56</v>
      </c>
      <c r="B1857" s="4" t="s">
        <v>191</v>
      </c>
      <c r="C1857" s="4" t="s">
        <v>196</v>
      </c>
      <c r="D1857" s="4" t="s">
        <v>4810</v>
      </c>
      <c r="E1857" s="4" t="s">
        <v>4811</v>
      </c>
      <c r="F1857" s="4" t="s">
        <v>1952</v>
      </c>
      <c r="G1857" s="21"/>
      <c r="H1857" s="21" t="s">
        <v>4812</v>
      </c>
      <c r="I1857" s="249" t="s">
        <v>1855</v>
      </c>
      <c r="J1857" s="13" t="s">
        <v>1120</v>
      </c>
    </row>
    <row r="1858" spans="1:13" s="13" customFormat="1">
      <c r="A1858" s="175" t="s">
        <v>56</v>
      </c>
      <c r="B1858" s="175" t="s">
        <v>191</v>
      </c>
      <c r="C1858" s="175" t="s">
        <v>198</v>
      </c>
      <c r="D1858" s="175" t="s">
        <v>3045</v>
      </c>
      <c r="E1858" s="175" t="s">
        <v>16199</v>
      </c>
      <c r="F1858" s="175" t="s">
        <v>1952</v>
      </c>
      <c r="G1858" s="252" t="s">
        <v>14353</v>
      </c>
      <c r="H1858" s="252" t="s">
        <v>3047</v>
      </c>
      <c r="I1858" s="246" t="s">
        <v>1954</v>
      </c>
      <c r="J1858" s="182" t="s">
        <v>1120</v>
      </c>
    </row>
    <row r="1859" spans="1:13" s="13" customFormat="1" ht="14.25">
      <c r="A1859" s="4" t="s">
        <v>56</v>
      </c>
      <c r="B1859" s="4" t="s">
        <v>191</v>
      </c>
      <c r="C1859" s="4" t="s">
        <v>198</v>
      </c>
      <c r="D1859" s="4" t="s">
        <v>2185</v>
      </c>
      <c r="E1859" s="4" t="s">
        <v>4813</v>
      </c>
      <c r="F1859" s="4" t="s">
        <v>2057</v>
      </c>
      <c r="G1859" s="21"/>
      <c r="H1859" s="21" t="s">
        <v>4814</v>
      </c>
      <c r="I1859" s="249" t="s">
        <v>1855</v>
      </c>
      <c r="J1859" s="13" t="s">
        <v>1120</v>
      </c>
    </row>
    <row r="1860" spans="1:13" s="13" customFormat="1" ht="14.25">
      <c r="A1860" s="4" t="s">
        <v>56</v>
      </c>
      <c r="B1860" s="4" t="s">
        <v>191</v>
      </c>
      <c r="C1860" s="4" t="s">
        <v>198</v>
      </c>
      <c r="D1860" s="4" t="s">
        <v>4815</v>
      </c>
      <c r="E1860" s="4" t="s">
        <v>4816</v>
      </c>
      <c r="F1860" s="4" t="s">
        <v>2057</v>
      </c>
      <c r="G1860" s="21"/>
      <c r="H1860" s="21" t="s">
        <v>4817</v>
      </c>
      <c r="I1860" s="249" t="s">
        <v>1855</v>
      </c>
      <c r="J1860" s="13" t="s">
        <v>1120</v>
      </c>
    </row>
    <row r="1861" spans="1:13" s="13" customFormat="1" ht="14.25">
      <c r="A1861" s="4" t="s">
        <v>56</v>
      </c>
      <c r="B1861" s="4" t="s">
        <v>191</v>
      </c>
      <c r="C1861" s="4" t="s">
        <v>198</v>
      </c>
      <c r="D1861" s="4" t="s">
        <v>4818</v>
      </c>
      <c r="E1861" s="4" t="s">
        <v>4819</v>
      </c>
      <c r="F1861" s="4" t="s">
        <v>1952</v>
      </c>
      <c r="G1861" s="21"/>
      <c r="H1861" s="21" t="s">
        <v>4820</v>
      </c>
      <c r="I1861" s="249" t="s">
        <v>1855</v>
      </c>
      <c r="J1861" s="13" t="s">
        <v>1120</v>
      </c>
    </row>
    <row r="1862" spans="1:13" s="13" customFormat="1" ht="14.25">
      <c r="A1862" s="4" t="s">
        <v>56</v>
      </c>
      <c r="B1862" s="4" t="s">
        <v>191</v>
      </c>
      <c r="C1862" s="4" t="s">
        <v>198</v>
      </c>
      <c r="D1862" s="4" t="s">
        <v>4821</v>
      </c>
      <c r="E1862" s="4" t="s">
        <v>4822</v>
      </c>
      <c r="F1862" s="4" t="s">
        <v>1952</v>
      </c>
      <c r="G1862" s="21"/>
      <c r="H1862" s="21" t="s">
        <v>4823</v>
      </c>
      <c r="I1862" s="249" t="s">
        <v>1855</v>
      </c>
      <c r="J1862" s="13" t="s">
        <v>1120</v>
      </c>
    </row>
    <row r="1863" spans="1:13" s="13" customFormat="1" ht="14.25">
      <c r="A1863" s="4" t="s">
        <v>56</v>
      </c>
      <c r="B1863" s="4" t="s">
        <v>191</v>
      </c>
      <c r="C1863" s="4" t="s">
        <v>198</v>
      </c>
      <c r="D1863" s="4" t="s">
        <v>4824</v>
      </c>
      <c r="E1863" s="4" t="s">
        <v>4825</v>
      </c>
      <c r="F1863" s="4" t="s">
        <v>1952</v>
      </c>
      <c r="G1863" s="21"/>
      <c r="H1863" s="21" t="s">
        <v>4826</v>
      </c>
      <c r="I1863" s="249" t="s">
        <v>1855</v>
      </c>
      <c r="J1863" s="13" t="s">
        <v>1120</v>
      </c>
    </row>
    <row r="1864" spans="1:13" s="13" customFormat="1" ht="14.25">
      <c r="A1864" s="4" t="s">
        <v>56</v>
      </c>
      <c r="B1864" s="4" t="s">
        <v>191</v>
      </c>
      <c r="C1864" s="4" t="s">
        <v>198</v>
      </c>
      <c r="D1864" s="4" t="s">
        <v>4827</v>
      </c>
      <c r="E1864" s="4" t="s">
        <v>4828</v>
      </c>
      <c r="F1864" s="4" t="s">
        <v>2169</v>
      </c>
      <c r="G1864" s="21"/>
      <c r="H1864" s="21" t="s">
        <v>4829</v>
      </c>
      <c r="I1864" s="249" t="s">
        <v>1855</v>
      </c>
      <c r="J1864" s="13" t="s">
        <v>1120</v>
      </c>
    </row>
    <row r="1865" spans="1:13" s="14" customFormat="1" ht="14.25">
      <c r="A1865" s="4" t="s">
        <v>56</v>
      </c>
      <c r="B1865" s="4" t="s">
        <v>191</v>
      </c>
      <c r="C1865" s="4" t="s">
        <v>198</v>
      </c>
      <c r="D1865" s="4" t="s">
        <v>4830</v>
      </c>
      <c r="E1865" s="4" t="s">
        <v>4831</v>
      </c>
      <c r="F1865" s="4" t="s">
        <v>1952</v>
      </c>
      <c r="G1865" s="21"/>
      <c r="H1865" s="21" t="s">
        <v>4832</v>
      </c>
      <c r="I1865" s="249" t="s">
        <v>1855</v>
      </c>
      <c r="J1865" s="13" t="s">
        <v>1120</v>
      </c>
      <c r="K1865" s="13"/>
      <c r="L1865" s="13"/>
      <c r="M1865" s="13"/>
    </row>
    <row r="1866" spans="1:13" s="13" customFormat="1" ht="14.25">
      <c r="A1866" s="4" t="s">
        <v>56</v>
      </c>
      <c r="B1866" s="4" t="s">
        <v>191</v>
      </c>
      <c r="C1866" s="4" t="s">
        <v>198</v>
      </c>
      <c r="D1866" s="4" t="s">
        <v>4833</v>
      </c>
      <c r="E1866" s="4" t="s">
        <v>4834</v>
      </c>
      <c r="F1866" s="4" t="s">
        <v>2169</v>
      </c>
      <c r="G1866" s="21"/>
      <c r="H1866" s="21" t="s">
        <v>4835</v>
      </c>
      <c r="I1866" s="249" t="s">
        <v>1855</v>
      </c>
      <c r="J1866" s="13" t="s">
        <v>1120</v>
      </c>
    </row>
    <row r="1867" spans="1:13" s="13" customFormat="1" ht="14.25">
      <c r="A1867" s="4" t="s">
        <v>56</v>
      </c>
      <c r="B1867" s="4" t="s">
        <v>191</v>
      </c>
      <c r="C1867" s="4" t="s">
        <v>198</v>
      </c>
      <c r="D1867" s="4" t="s">
        <v>4836</v>
      </c>
      <c r="E1867" s="4" t="s">
        <v>2124</v>
      </c>
      <c r="F1867" s="4" t="s">
        <v>1952</v>
      </c>
      <c r="G1867" s="21"/>
      <c r="H1867" s="21" t="s">
        <v>4837</v>
      </c>
      <c r="I1867" s="249" t="s">
        <v>1855</v>
      </c>
      <c r="J1867" s="13" t="s">
        <v>1120</v>
      </c>
    </row>
    <row r="1868" spans="1:13" s="13" customFormat="1" ht="14.25">
      <c r="A1868" s="4" t="s">
        <v>56</v>
      </c>
      <c r="B1868" s="4" t="s">
        <v>191</v>
      </c>
      <c r="C1868" s="4" t="s">
        <v>198</v>
      </c>
      <c r="D1868" s="4" t="s">
        <v>4838</v>
      </c>
      <c r="E1868" s="4" t="s">
        <v>4839</v>
      </c>
      <c r="F1868" s="4" t="s">
        <v>1952</v>
      </c>
      <c r="G1868" s="21"/>
      <c r="H1868" s="21" t="s">
        <v>4840</v>
      </c>
      <c r="I1868" s="249" t="s">
        <v>1855</v>
      </c>
      <c r="J1868" s="13" t="s">
        <v>1120</v>
      </c>
    </row>
    <row r="1869" spans="1:13" s="13" customFormat="1" ht="14.25">
      <c r="A1869" s="4" t="s">
        <v>56</v>
      </c>
      <c r="B1869" s="4" t="s">
        <v>191</v>
      </c>
      <c r="C1869" s="4" t="s">
        <v>198</v>
      </c>
      <c r="D1869" s="4" t="s">
        <v>4841</v>
      </c>
      <c r="E1869" s="4" t="s">
        <v>4842</v>
      </c>
      <c r="F1869" s="4" t="s">
        <v>1952</v>
      </c>
      <c r="G1869" s="21"/>
      <c r="H1869" s="21" t="s">
        <v>4843</v>
      </c>
      <c r="I1869" s="249" t="s">
        <v>1855</v>
      </c>
      <c r="J1869" s="13" t="s">
        <v>1120</v>
      </c>
    </row>
    <row r="1870" spans="1:13" s="13" customFormat="1" ht="14.25">
      <c r="A1870" s="4" t="s">
        <v>56</v>
      </c>
      <c r="B1870" s="4" t="s">
        <v>191</v>
      </c>
      <c r="C1870" s="4" t="s">
        <v>198</v>
      </c>
      <c r="D1870" s="4" t="s">
        <v>4844</v>
      </c>
      <c r="E1870" s="4" t="s">
        <v>4845</v>
      </c>
      <c r="F1870" s="4" t="s">
        <v>1952</v>
      </c>
      <c r="G1870" s="21"/>
      <c r="H1870" s="21" t="s">
        <v>4846</v>
      </c>
      <c r="I1870" s="249" t="s">
        <v>1855</v>
      </c>
      <c r="J1870" s="13" t="s">
        <v>1120</v>
      </c>
    </row>
    <row r="1871" spans="1:13" s="13" customFormat="1" ht="14.25">
      <c r="A1871" s="4" t="s">
        <v>56</v>
      </c>
      <c r="B1871" s="4" t="s">
        <v>191</v>
      </c>
      <c r="C1871" s="4" t="s">
        <v>198</v>
      </c>
      <c r="D1871" s="4" t="s">
        <v>4847</v>
      </c>
      <c r="E1871" s="4" t="s">
        <v>4848</v>
      </c>
      <c r="F1871" s="4" t="s">
        <v>1952</v>
      </c>
      <c r="G1871" s="21"/>
      <c r="H1871" s="21" t="s">
        <v>4849</v>
      </c>
      <c r="I1871" s="249" t="s">
        <v>1855</v>
      </c>
      <c r="J1871" s="13" t="s">
        <v>1120</v>
      </c>
    </row>
    <row r="1872" spans="1:13" s="13" customFormat="1" ht="14.25">
      <c r="A1872" s="4" t="s">
        <v>56</v>
      </c>
      <c r="B1872" s="4" t="s">
        <v>191</v>
      </c>
      <c r="C1872" s="4" t="s">
        <v>198</v>
      </c>
      <c r="D1872" s="4" t="s">
        <v>4850</v>
      </c>
      <c r="E1872" s="4" t="s">
        <v>4851</v>
      </c>
      <c r="F1872" s="4" t="s">
        <v>3643</v>
      </c>
      <c r="G1872" s="21"/>
      <c r="H1872" s="21" t="s">
        <v>4852</v>
      </c>
      <c r="I1872" s="249" t="s">
        <v>1855</v>
      </c>
      <c r="J1872" s="13" t="s">
        <v>1120</v>
      </c>
    </row>
    <row r="1873" spans="1:10" s="13" customFormat="1" ht="14.25">
      <c r="A1873" s="4" t="s">
        <v>56</v>
      </c>
      <c r="B1873" s="4" t="s">
        <v>191</v>
      </c>
      <c r="C1873" s="4" t="s">
        <v>198</v>
      </c>
      <c r="D1873" s="4" t="s">
        <v>4853</v>
      </c>
      <c r="E1873" s="4" t="s">
        <v>4854</v>
      </c>
      <c r="F1873" s="4" t="s">
        <v>4855</v>
      </c>
      <c r="G1873" s="21"/>
      <c r="H1873" s="21" t="s">
        <v>4856</v>
      </c>
      <c r="I1873" s="249" t="s">
        <v>1855</v>
      </c>
      <c r="J1873" s="13" t="s">
        <v>1120</v>
      </c>
    </row>
    <row r="1874" spans="1:10" s="13" customFormat="1">
      <c r="A1874" s="175" t="s">
        <v>56</v>
      </c>
      <c r="B1874" s="175" t="s">
        <v>191</v>
      </c>
      <c r="C1874" s="175" t="s">
        <v>200</v>
      </c>
      <c r="D1874" s="175" t="s">
        <v>3045</v>
      </c>
      <c r="E1874" s="175" t="s">
        <v>16199</v>
      </c>
      <c r="F1874" s="175" t="s">
        <v>1952</v>
      </c>
      <c r="G1874" s="252" t="s">
        <v>14353</v>
      </c>
      <c r="H1874" s="252" t="s">
        <v>3047</v>
      </c>
      <c r="I1874" s="246" t="s">
        <v>1954</v>
      </c>
      <c r="J1874" s="182" t="s">
        <v>1120</v>
      </c>
    </row>
    <row r="1875" spans="1:10" s="13" customFormat="1" ht="14.25">
      <c r="A1875" s="4" t="s">
        <v>56</v>
      </c>
      <c r="B1875" s="4" t="s">
        <v>191</v>
      </c>
      <c r="C1875" s="4" t="s">
        <v>200</v>
      </c>
      <c r="D1875" s="4" t="s">
        <v>2167</v>
      </c>
      <c r="E1875" s="4" t="s">
        <v>4857</v>
      </c>
      <c r="F1875" s="4" t="s">
        <v>2057</v>
      </c>
      <c r="G1875" s="21"/>
      <c r="H1875" s="21" t="s">
        <v>4858</v>
      </c>
      <c r="I1875" s="249" t="s">
        <v>1855</v>
      </c>
      <c r="J1875" s="13" t="s">
        <v>1120</v>
      </c>
    </row>
    <row r="1876" spans="1:10" s="13" customFormat="1" ht="14.25">
      <c r="A1876" s="4" t="s">
        <v>56</v>
      </c>
      <c r="B1876" s="4" t="s">
        <v>191</v>
      </c>
      <c r="C1876" s="4" t="s">
        <v>200</v>
      </c>
      <c r="D1876" s="4" t="s">
        <v>4859</v>
      </c>
      <c r="E1876" s="4" t="s">
        <v>4860</v>
      </c>
      <c r="F1876" s="4" t="s">
        <v>2169</v>
      </c>
      <c r="G1876" s="21"/>
      <c r="H1876" s="21" t="s">
        <v>4861</v>
      </c>
      <c r="I1876" s="249" t="s">
        <v>1855</v>
      </c>
      <c r="J1876" s="13" t="s">
        <v>1120</v>
      </c>
    </row>
    <row r="1877" spans="1:10" s="13" customFormat="1" ht="14.25">
      <c r="A1877" s="4" t="s">
        <v>56</v>
      </c>
      <c r="B1877" s="4" t="s">
        <v>191</v>
      </c>
      <c r="C1877" s="4" t="s">
        <v>200</v>
      </c>
      <c r="D1877" s="4" t="s">
        <v>4862</v>
      </c>
      <c r="E1877" s="4" t="s">
        <v>4863</v>
      </c>
      <c r="F1877" s="4" t="s">
        <v>1952</v>
      </c>
      <c r="G1877" s="21"/>
      <c r="H1877" s="21" t="s">
        <v>4864</v>
      </c>
      <c r="I1877" s="249" t="s">
        <v>1855</v>
      </c>
      <c r="J1877" s="13" t="s">
        <v>1120</v>
      </c>
    </row>
    <row r="1878" spans="1:10" s="13" customFormat="1" ht="14.25">
      <c r="A1878" s="4" t="s">
        <v>56</v>
      </c>
      <c r="B1878" s="4" t="s">
        <v>191</v>
      </c>
      <c r="C1878" s="4" t="s">
        <v>200</v>
      </c>
      <c r="D1878" s="4" t="s">
        <v>4865</v>
      </c>
      <c r="E1878" s="4" t="s">
        <v>4866</v>
      </c>
      <c r="F1878" s="4" t="s">
        <v>1952</v>
      </c>
      <c r="G1878" s="21"/>
      <c r="H1878" s="21" t="s">
        <v>4867</v>
      </c>
      <c r="I1878" s="249" t="s">
        <v>1855</v>
      </c>
      <c r="J1878" s="13" t="s">
        <v>1120</v>
      </c>
    </row>
    <row r="1879" spans="1:10" s="13" customFormat="1" ht="14.25">
      <c r="A1879" s="4" t="s">
        <v>56</v>
      </c>
      <c r="B1879" s="4" t="s">
        <v>191</v>
      </c>
      <c r="C1879" s="4" t="s">
        <v>200</v>
      </c>
      <c r="D1879" s="4" t="s">
        <v>2646</v>
      </c>
      <c r="E1879" s="4" t="s">
        <v>4868</v>
      </c>
      <c r="F1879" s="4" t="s">
        <v>1952</v>
      </c>
      <c r="G1879" s="21"/>
      <c r="H1879" s="21" t="s">
        <v>4869</v>
      </c>
      <c r="I1879" s="249" t="s">
        <v>1855</v>
      </c>
      <c r="J1879" s="13" t="s">
        <v>1120</v>
      </c>
    </row>
    <row r="1880" spans="1:10" s="13" customFormat="1" ht="14.25">
      <c r="A1880" s="4" t="s">
        <v>56</v>
      </c>
      <c r="B1880" s="4" t="s">
        <v>191</v>
      </c>
      <c r="C1880" s="4" t="s">
        <v>200</v>
      </c>
      <c r="D1880" s="4" t="s">
        <v>4870</v>
      </c>
      <c r="E1880" s="4" t="s">
        <v>4079</v>
      </c>
      <c r="F1880" s="4" t="s">
        <v>1952</v>
      </c>
      <c r="G1880" s="21"/>
      <c r="H1880" s="21" t="s">
        <v>4871</v>
      </c>
      <c r="I1880" s="249" t="s">
        <v>1855</v>
      </c>
      <c r="J1880" s="13" t="s">
        <v>1120</v>
      </c>
    </row>
    <row r="1881" spans="1:10" s="13" customFormat="1" ht="14.25">
      <c r="A1881" s="4" t="s">
        <v>56</v>
      </c>
      <c r="B1881" s="4" t="s">
        <v>191</v>
      </c>
      <c r="C1881" s="4" t="s">
        <v>200</v>
      </c>
      <c r="D1881" s="4" t="s">
        <v>4872</v>
      </c>
      <c r="E1881" s="4" t="s">
        <v>4873</v>
      </c>
      <c r="F1881" s="4" t="s">
        <v>1952</v>
      </c>
      <c r="G1881" s="21"/>
      <c r="H1881" s="21" t="s">
        <v>4874</v>
      </c>
      <c r="I1881" s="249" t="s">
        <v>1855</v>
      </c>
      <c r="J1881" s="13" t="s">
        <v>1120</v>
      </c>
    </row>
    <row r="1882" spans="1:10" s="13" customFormat="1" ht="14.25">
      <c r="A1882" s="4" t="s">
        <v>56</v>
      </c>
      <c r="B1882" s="4" t="s">
        <v>191</v>
      </c>
      <c r="C1882" s="4" t="s">
        <v>200</v>
      </c>
      <c r="D1882" s="4" t="s">
        <v>4875</v>
      </c>
      <c r="E1882" s="4" t="s">
        <v>4876</v>
      </c>
      <c r="F1882" s="4" t="s">
        <v>1952</v>
      </c>
      <c r="G1882" s="21"/>
      <c r="H1882" s="21" t="s">
        <v>4877</v>
      </c>
      <c r="I1882" s="249" t="s">
        <v>1855</v>
      </c>
      <c r="J1882" s="13" t="s">
        <v>1120</v>
      </c>
    </row>
    <row r="1883" spans="1:10" s="13" customFormat="1" ht="14.25">
      <c r="A1883" s="4" t="s">
        <v>56</v>
      </c>
      <c r="B1883" s="4" t="s">
        <v>191</v>
      </c>
      <c r="C1883" s="4" t="s">
        <v>200</v>
      </c>
      <c r="D1883" s="4" t="s">
        <v>4878</v>
      </c>
      <c r="E1883" s="4" t="s">
        <v>4879</v>
      </c>
      <c r="F1883" s="4" t="s">
        <v>1952</v>
      </c>
      <c r="G1883" s="21"/>
      <c r="H1883" s="21" t="s">
        <v>4880</v>
      </c>
      <c r="I1883" s="249" t="s">
        <v>1855</v>
      </c>
      <c r="J1883" s="13" t="s">
        <v>1120</v>
      </c>
    </row>
    <row r="1884" spans="1:10" s="13" customFormat="1" ht="14.25">
      <c r="A1884" s="4" t="s">
        <v>56</v>
      </c>
      <c r="B1884" s="4" t="s">
        <v>191</v>
      </c>
      <c r="C1884" s="4" t="s">
        <v>200</v>
      </c>
      <c r="D1884" s="4" t="s">
        <v>4881</v>
      </c>
      <c r="E1884" s="4" t="s">
        <v>4882</v>
      </c>
      <c r="F1884" s="4" t="s">
        <v>1952</v>
      </c>
      <c r="G1884" s="21"/>
      <c r="H1884" s="21" t="s">
        <v>4883</v>
      </c>
      <c r="I1884" s="249" t="s">
        <v>1855</v>
      </c>
      <c r="J1884" s="13" t="s">
        <v>1120</v>
      </c>
    </row>
    <row r="1885" spans="1:10" s="13" customFormat="1" ht="14.25">
      <c r="A1885" s="4" t="s">
        <v>56</v>
      </c>
      <c r="B1885" s="4" t="s">
        <v>191</v>
      </c>
      <c r="C1885" s="4" t="s">
        <v>200</v>
      </c>
      <c r="D1885" s="4" t="s">
        <v>2110</v>
      </c>
      <c r="E1885" s="4" t="s">
        <v>4884</v>
      </c>
      <c r="F1885" s="4" t="s">
        <v>1952</v>
      </c>
      <c r="G1885" s="21"/>
      <c r="H1885" s="21" t="s">
        <v>4885</v>
      </c>
      <c r="I1885" s="249" t="s">
        <v>1855</v>
      </c>
      <c r="J1885" s="13" t="s">
        <v>1120</v>
      </c>
    </row>
    <row r="1886" spans="1:10" s="13" customFormat="1" ht="14.25">
      <c r="A1886" s="4" t="s">
        <v>56</v>
      </c>
      <c r="B1886" s="4" t="s">
        <v>191</v>
      </c>
      <c r="C1886" s="4" t="s">
        <v>200</v>
      </c>
      <c r="D1886" s="4" t="s">
        <v>4886</v>
      </c>
      <c r="E1886" s="4" t="s">
        <v>4887</v>
      </c>
      <c r="F1886" s="4" t="s">
        <v>1952</v>
      </c>
      <c r="G1886" s="21"/>
      <c r="H1886" s="21" t="s">
        <v>4888</v>
      </c>
      <c r="I1886" s="249" t="s">
        <v>1855</v>
      </c>
      <c r="J1886" s="13" t="s">
        <v>1120</v>
      </c>
    </row>
    <row r="1887" spans="1:10" s="13" customFormat="1" ht="14.25">
      <c r="A1887" s="4" t="s">
        <v>56</v>
      </c>
      <c r="B1887" s="4" t="s">
        <v>191</v>
      </c>
      <c r="C1887" s="4" t="s">
        <v>200</v>
      </c>
      <c r="D1887" s="4" t="s">
        <v>3209</v>
      </c>
      <c r="E1887" s="4" t="s">
        <v>4889</v>
      </c>
      <c r="F1887" s="4" t="s">
        <v>1952</v>
      </c>
      <c r="G1887" s="21"/>
      <c r="H1887" s="21" t="s">
        <v>4890</v>
      </c>
      <c r="I1887" s="249" t="s">
        <v>1855</v>
      </c>
      <c r="J1887" s="13" t="s">
        <v>1120</v>
      </c>
    </row>
    <row r="1888" spans="1:10" s="13" customFormat="1" ht="14.25">
      <c r="A1888" s="4" t="s">
        <v>56</v>
      </c>
      <c r="B1888" s="4" t="s">
        <v>191</v>
      </c>
      <c r="C1888" s="4" t="s">
        <v>200</v>
      </c>
      <c r="D1888" s="4" t="s">
        <v>3212</v>
      </c>
      <c r="E1888" s="4" t="s">
        <v>4891</v>
      </c>
      <c r="F1888" s="4" t="s">
        <v>1952</v>
      </c>
      <c r="G1888" s="21"/>
      <c r="H1888" s="21" t="s">
        <v>4892</v>
      </c>
      <c r="I1888" s="249" t="s">
        <v>1855</v>
      </c>
      <c r="J1888" s="13" t="s">
        <v>1120</v>
      </c>
    </row>
    <row r="1889" spans="1:10" s="13" customFormat="1" ht="14.25">
      <c r="A1889" s="4" t="s">
        <v>56</v>
      </c>
      <c r="B1889" s="4" t="s">
        <v>191</v>
      </c>
      <c r="C1889" s="4" t="s">
        <v>200</v>
      </c>
      <c r="D1889" s="4" t="s">
        <v>3215</v>
      </c>
      <c r="E1889" s="4" t="s">
        <v>4893</v>
      </c>
      <c r="F1889" s="4" t="s">
        <v>1952</v>
      </c>
      <c r="G1889" s="21"/>
      <c r="H1889" s="21" t="s">
        <v>4894</v>
      </c>
      <c r="I1889" s="249" t="s">
        <v>1855</v>
      </c>
      <c r="J1889" s="13" t="s">
        <v>1120</v>
      </c>
    </row>
    <row r="1890" spans="1:10" s="13" customFormat="1" ht="14.25">
      <c r="A1890" s="4" t="s">
        <v>56</v>
      </c>
      <c r="B1890" s="4" t="s">
        <v>191</v>
      </c>
      <c r="C1890" s="4" t="s">
        <v>200</v>
      </c>
      <c r="D1890" s="4" t="s">
        <v>3203</v>
      </c>
      <c r="E1890" s="4" t="s">
        <v>4895</v>
      </c>
      <c r="F1890" s="4" t="s">
        <v>1952</v>
      </c>
      <c r="G1890" s="21"/>
      <c r="H1890" s="21" t="s">
        <v>4896</v>
      </c>
      <c r="I1890" s="249" t="s">
        <v>1855</v>
      </c>
      <c r="J1890" s="13" t="s">
        <v>1120</v>
      </c>
    </row>
    <row r="1891" spans="1:10" s="13" customFormat="1" ht="14.25">
      <c r="A1891" s="4" t="s">
        <v>56</v>
      </c>
      <c r="B1891" s="4" t="s">
        <v>191</v>
      </c>
      <c r="C1891" s="4" t="s">
        <v>200</v>
      </c>
      <c r="D1891" s="4" t="s">
        <v>3206</v>
      </c>
      <c r="E1891" s="4" t="s">
        <v>4897</v>
      </c>
      <c r="F1891" s="4" t="s">
        <v>1952</v>
      </c>
      <c r="G1891" s="21"/>
      <c r="H1891" s="21" t="s">
        <v>4898</v>
      </c>
      <c r="I1891" s="249" t="s">
        <v>1855</v>
      </c>
      <c r="J1891" s="13" t="s">
        <v>1120</v>
      </c>
    </row>
    <row r="1892" spans="1:10" s="13" customFormat="1" ht="14.25">
      <c r="A1892" s="4" t="s">
        <v>56</v>
      </c>
      <c r="B1892" s="4" t="s">
        <v>191</v>
      </c>
      <c r="C1892" s="4" t="s">
        <v>200</v>
      </c>
      <c r="D1892" s="4" t="s">
        <v>3485</v>
      </c>
      <c r="E1892" s="4" t="s">
        <v>4899</v>
      </c>
      <c r="F1892" s="4" t="s">
        <v>1952</v>
      </c>
      <c r="G1892" s="21"/>
      <c r="H1892" s="21" t="s">
        <v>4900</v>
      </c>
      <c r="I1892" s="249" t="s">
        <v>1855</v>
      </c>
      <c r="J1892" s="13" t="s">
        <v>1120</v>
      </c>
    </row>
    <row r="1893" spans="1:10" s="13" customFormat="1" ht="14.25">
      <c r="A1893" s="4" t="s">
        <v>56</v>
      </c>
      <c r="B1893" s="4" t="s">
        <v>191</v>
      </c>
      <c r="C1893" s="4" t="s">
        <v>200</v>
      </c>
      <c r="D1893" s="4" t="s">
        <v>4901</v>
      </c>
      <c r="E1893" s="4" t="s">
        <v>4902</v>
      </c>
      <c r="F1893" s="4" t="s">
        <v>1952</v>
      </c>
      <c r="G1893" s="21"/>
      <c r="H1893" s="21" t="s">
        <v>4903</v>
      </c>
      <c r="I1893" s="249" t="s">
        <v>1855</v>
      </c>
      <c r="J1893" s="13" t="s">
        <v>1120</v>
      </c>
    </row>
    <row r="1894" spans="1:10" s="13" customFormat="1" ht="14.25">
      <c r="A1894" s="4" t="s">
        <v>56</v>
      </c>
      <c r="B1894" s="4" t="s">
        <v>191</v>
      </c>
      <c r="C1894" s="4" t="s">
        <v>200</v>
      </c>
      <c r="D1894" s="4" t="s">
        <v>3227</v>
      </c>
      <c r="E1894" s="4" t="s">
        <v>4904</v>
      </c>
      <c r="F1894" s="4" t="s">
        <v>1952</v>
      </c>
      <c r="G1894" s="21"/>
      <c r="H1894" s="21" t="s">
        <v>4905</v>
      </c>
      <c r="I1894" s="249" t="s">
        <v>1855</v>
      </c>
      <c r="J1894" s="13" t="s">
        <v>1120</v>
      </c>
    </row>
    <row r="1895" spans="1:10" s="13" customFormat="1" ht="14.25">
      <c r="A1895" s="4" t="s">
        <v>56</v>
      </c>
      <c r="B1895" s="4" t="s">
        <v>191</v>
      </c>
      <c r="C1895" s="4" t="s">
        <v>200</v>
      </c>
      <c r="D1895" s="4" t="s">
        <v>4906</v>
      </c>
      <c r="E1895" s="4" t="s">
        <v>4907</v>
      </c>
      <c r="F1895" s="4" t="s">
        <v>1952</v>
      </c>
      <c r="G1895" s="21"/>
      <c r="H1895" s="21" t="s">
        <v>4908</v>
      </c>
      <c r="I1895" s="249" t="s">
        <v>1855</v>
      </c>
      <c r="J1895" s="13" t="s">
        <v>1120</v>
      </c>
    </row>
    <row r="1896" spans="1:10" s="13" customFormat="1" ht="14.25">
      <c r="A1896" s="4" t="s">
        <v>56</v>
      </c>
      <c r="B1896" s="4" t="s">
        <v>191</v>
      </c>
      <c r="C1896" s="4" t="s">
        <v>200</v>
      </c>
      <c r="D1896" s="4" t="s">
        <v>4909</v>
      </c>
      <c r="E1896" s="4" t="s">
        <v>4910</v>
      </c>
      <c r="F1896" s="4" t="s">
        <v>1952</v>
      </c>
      <c r="G1896" s="21"/>
      <c r="H1896" s="21" t="s">
        <v>4911</v>
      </c>
      <c r="I1896" s="249" t="s">
        <v>1855</v>
      </c>
      <c r="J1896" s="13" t="s">
        <v>1120</v>
      </c>
    </row>
    <row r="1897" spans="1:10" s="13" customFormat="1" ht="14.25">
      <c r="A1897" s="4" t="s">
        <v>56</v>
      </c>
      <c r="B1897" s="4" t="s">
        <v>191</v>
      </c>
      <c r="C1897" s="4" t="s">
        <v>200</v>
      </c>
      <c r="D1897" s="4" t="s">
        <v>4912</v>
      </c>
      <c r="E1897" s="4" t="s">
        <v>4913</v>
      </c>
      <c r="F1897" s="4" t="s">
        <v>1952</v>
      </c>
      <c r="G1897" s="21"/>
      <c r="H1897" s="21" t="s">
        <v>4914</v>
      </c>
      <c r="I1897" s="249" t="s">
        <v>1855</v>
      </c>
      <c r="J1897" s="13" t="s">
        <v>1120</v>
      </c>
    </row>
    <row r="1898" spans="1:10" s="13" customFormat="1">
      <c r="A1898" s="175" t="s">
        <v>56</v>
      </c>
      <c r="B1898" s="175" t="s">
        <v>191</v>
      </c>
      <c r="C1898" s="175" t="s">
        <v>202</v>
      </c>
      <c r="D1898" s="175" t="s">
        <v>3045</v>
      </c>
      <c r="E1898" s="175" t="s">
        <v>16199</v>
      </c>
      <c r="F1898" s="175" t="s">
        <v>1952</v>
      </c>
      <c r="G1898" s="252" t="s">
        <v>14353</v>
      </c>
      <c r="H1898" s="252" t="s">
        <v>3047</v>
      </c>
      <c r="I1898" s="246" t="s">
        <v>1954</v>
      </c>
      <c r="J1898" s="182" t="s">
        <v>1120</v>
      </c>
    </row>
    <row r="1899" spans="1:10" s="13" customFormat="1" ht="14.25">
      <c r="A1899" s="4" t="s">
        <v>56</v>
      </c>
      <c r="B1899" s="4" t="s">
        <v>191</v>
      </c>
      <c r="C1899" s="4" t="s">
        <v>202</v>
      </c>
      <c r="D1899" s="4" t="s">
        <v>4915</v>
      </c>
      <c r="E1899" s="4" t="s">
        <v>4650</v>
      </c>
      <c r="F1899" s="4" t="s">
        <v>1952</v>
      </c>
      <c r="G1899" s="21"/>
      <c r="H1899" s="21" t="s">
        <v>4916</v>
      </c>
      <c r="I1899" s="249" t="s">
        <v>1855</v>
      </c>
      <c r="J1899" s="13" t="s">
        <v>1120</v>
      </c>
    </row>
    <row r="1900" spans="1:10" s="13" customFormat="1" ht="14.25">
      <c r="A1900" s="4" t="s">
        <v>56</v>
      </c>
      <c r="B1900" s="4" t="s">
        <v>191</v>
      </c>
      <c r="C1900" s="4" t="s">
        <v>202</v>
      </c>
      <c r="D1900" s="4" t="s">
        <v>4917</v>
      </c>
      <c r="E1900" s="4" t="s">
        <v>4918</v>
      </c>
      <c r="F1900" s="4" t="s">
        <v>1952</v>
      </c>
      <c r="G1900" s="21"/>
      <c r="H1900" s="21" t="s">
        <v>4919</v>
      </c>
      <c r="I1900" s="249" t="s">
        <v>1855</v>
      </c>
      <c r="J1900" s="13" t="s">
        <v>1120</v>
      </c>
    </row>
    <row r="1901" spans="1:10" s="13" customFormat="1" ht="14.25">
      <c r="A1901" s="4" t="s">
        <v>56</v>
      </c>
      <c r="B1901" s="4" t="s">
        <v>191</v>
      </c>
      <c r="C1901" s="4" t="s">
        <v>202</v>
      </c>
      <c r="D1901" s="4" t="s">
        <v>4920</v>
      </c>
      <c r="E1901" s="4" t="s">
        <v>4921</v>
      </c>
      <c r="F1901" s="4" t="s">
        <v>1952</v>
      </c>
      <c r="G1901" s="21"/>
      <c r="H1901" s="21" t="s">
        <v>4922</v>
      </c>
      <c r="I1901" s="249" t="s">
        <v>1855</v>
      </c>
      <c r="J1901" s="13" t="s">
        <v>1120</v>
      </c>
    </row>
    <row r="1902" spans="1:10" s="13" customFormat="1" ht="14.25">
      <c r="A1902" s="4" t="s">
        <v>56</v>
      </c>
      <c r="B1902" s="4" t="s">
        <v>191</v>
      </c>
      <c r="C1902" s="4" t="s">
        <v>202</v>
      </c>
      <c r="D1902" s="4" t="s">
        <v>4923</v>
      </c>
      <c r="E1902" s="4" t="s">
        <v>4924</v>
      </c>
      <c r="F1902" s="4" t="s">
        <v>1952</v>
      </c>
      <c r="G1902" s="21"/>
      <c r="H1902" s="21" t="s">
        <v>4925</v>
      </c>
      <c r="I1902" s="249" t="s">
        <v>1855</v>
      </c>
      <c r="J1902" s="13" t="s">
        <v>1120</v>
      </c>
    </row>
    <row r="1903" spans="1:10" s="13" customFormat="1" ht="14.25">
      <c r="A1903" s="4" t="s">
        <v>56</v>
      </c>
      <c r="B1903" s="4" t="s">
        <v>191</v>
      </c>
      <c r="C1903" s="4" t="s">
        <v>202</v>
      </c>
      <c r="D1903" s="4" t="s">
        <v>4926</v>
      </c>
      <c r="E1903" s="4" t="s">
        <v>4927</v>
      </c>
      <c r="F1903" s="4" t="s">
        <v>1952</v>
      </c>
      <c r="G1903" s="21"/>
      <c r="H1903" s="21" t="s">
        <v>4928</v>
      </c>
      <c r="I1903" s="249" t="s">
        <v>1855</v>
      </c>
      <c r="J1903" s="13" t="s">
        <v>1120</v>
      </c>
    </row>
    <row r="1904" spans="1:10" s="13" customFormat="1" ht="14.25">
      <c r="A1904" s="4" t="s">
        <v>56</v>
      </c>
      <c r="B1904" s="4" t="s">
        <v>191</v>
      </c>
      <c r="C1904" s="4" t="s">
        <v>202</v>
      </c>
      <c r="D1904" s="4" t="s">
        <v>4929</v>
      </c>
      <c r="E1904" s="4" t="s">
        <v>4930</v>
      </c>
      <c r="F1904" s="4" t="s">
        <v>1952</v>
      </c>
      <c r="G1904" s="21"/>
      <c r="H1904" s="21" t="s">
        <v>4931</v>
      </c>
      <c r="I1904" s="249" t="s">
        <v>1855</v>
      </c>
      <c r="J1904" s="13" t="s">
        <v>1120</v>
      </c>
    </row>
    <row r="1905" spans="1:10" s="13" customFormat="1" ht="14.25">
      <c r="A1905" s="4" t="s">
        <v>56</v>
      </c>
      <c r="B1905" s="4" t="s">
        <v>191</v>
      </c>
      <c r="C1905" s="4" t="s">
        <v>202</v>
      </c>
      <c r="D1905" s="4" t="s">
        <v>4932</v>
      </c>
      <c r="E1905" s="4" t="s">
        <v>4933</v>
      </c>
      <c r="F1905" s="4" t="s">
        <v>1952</v>
      </c>
      <c r="G1905" s="21"/>
      <c r="H1905" s="21" t="s">
        <v>4934</v>
      </c>
      <c r="I1905" s="249" t="s">
        <v>1855</v>
      </c>
      <c r="J1905" s="13" t="s">
        <v>1120</v>
      </c>
    </row>
    <row r="1906" spans="1:10" s="13" customFormat="1" ht="14.25">
      <c r="A1906" s="4" t="s">
        <v>56</v>
      </c>
      <c r="B1906" s="4" t="s">
        <v>191</v>
      </c>
      <c r="C1906" s="4" t="s">
        <v>202</v>
      </c>
      <c r="D1906" s="4" t="s">
        <v>4935</v>
      </c>
      <c r="E1906" s="4" t="s">
        <v>4936</v>
      </c>
      <c r="F1906" s="4" t="s">
        <v>1952</v>
      </c>
      <c r="G1906" s="21"/>
      <c r="H1906" s="21" t="s">
        <v>4937</v>
      </c>
      <c r="I1906" s="249" t="s">
        <v>1855</v>
      </c>
      <c r="J1906" s="13" t="s">
        <v>1120</v>
      </c>
    </row>
    <row r="1907" spans="1:10" s="13" customFormat="1" ht="14.25">
      <c r="A1907" s="4" t="s">
        <v>56</v>
      </c>
      <c r="B1907" s="4" t="s">
        <v>191</v>
      </c>
      <c r="C1907" s="4" t="s">
        <v>202</v>
      </c>
      <c r="D1907" s="4" t="s">
        <v>4938</v>
      </c>
      <c r="E1907" s="4" t="s">
        <v>4939</v>
      </c>
      <c r="F1907" s="4" t="s">
        <v>1952</v>
      </c>
      <c r="G1907" s="21"/>
      <c r="H1907" s="21" t="s">
        <v>4940</v>
      </c>
      <c r="I1907" s="249" t="s">
        <v>1855</v>
      </c>
      <c r="J1907" s="13" t="s">
        <v>1120</v>
      </c>
    </row>
    <row r="1908" spans="1:10" s="13" customFormat="1">
      <c r="A1908" s="175" t="s">
        <v>56</v>
      </c>
      <c r="B1908" s="175" t="s">
        <v>191</v>
      </c>
      <c r="C1908" s="175" t="s">
        <v>204</v>
      </c>
      <c r="D1908" s="175" t="s">
        <v>3045</v>
      </c>
      <c r="E1908" s="175" t="s">
        <v>16199</v>
      </c>
      <c r="F1908" s="175" t="s">
        <v>1952</v>
      </c>
      <c r="G1908" s="252" t="s">
        <v>14353</v>
      </c>
      <c r="H1908" s="252" t="s">
        <v>3047</v>
      </c>
      <c r="I1908" s="246" t="s">
        <v>1954</v>
      </c>
      <c r="J1908" s="182" t="s">
        <v>1120</v>
      </c>
    </row>
    <row r="1909" spans="1:10" s="13" customFormat="1" ht="14.25">
      <c r="A1909" s="4" t="s">
        <v>56</v>
      </c>
      <c r="B1909" s="4" t="s">
        <v>191</v>
      </c>
      <c r="C1909" s="4" t="s">
        <v>204</v>
      </c>
      <c r="D1909" s="4" t="s">
        <v>4941</v>
      </c>
      <c r="E1909" s="4" t="s">
        <v>4942</v>
      </c>
      <c r="F1909" s="4" t="s">
        <v>1952</v>
      </c>
      <c r="G1909" s="21"/>
      <c r="H1909" s="21" t="s">
        <v>4943</v>
      </c>
      <c r="I1909" s="249" t="s">
        <v>1855</v>
      </c>
      <c r="J1909" s="13" t="s">
        <v>1120</v>
      </c>
    </row>
    <row r="1910" spans="1:10" s="13" customFormat="1" ht="14.25">
      <c r="A1910" s="4" t="s">
        <v>56</v>
      </c>
      <c r="B1910" s="4" t="s">
        <v>191</v>
      </c>
      <c r="C1910" s="4" t="s">
        <v>204</v>
      </c>
      <c r="D1910" s="4" t="s">
        <v>4944</v>
      </c>
      <c r="E1910" s="4" t="s">
        <v>2734</v>
      </c>
      <c r="F1910" s="4" t="s">
        <v>1952</v>
      </c>
      <c r="G1910" s="21"/>
      <c r="H1910" s="21" t="s">
        <v>4945</v>
      </c>
      <c r="I1910" s="249" t="s">
        <v>1855</v>
      </c>
      <c r="J1910" s="13" t="s">
        <v>1120</v>
      </c>
    </row>
    <row r="1911" spans="1:10" s="13" customFormat="1" ht="14.25">
      <c r="A1911" s="4" t="s">
        <v>56</v>
      </c>
      <c r="B1911" s="4" t="s">
        <v>191</v>
      </c>
      <c r="C1911" s="4" t="s">
        <v>204</v>
      </c>
      <c r="D1911" s="4" t="s">
        <v>2724</v>
      </c>
      <c r="E1911" s="4" t="s">
        <v>4946</v>
      </c>
      <c r="F1911" s="4" t="s">
        <v>1952</v>
      </c>
      <c r="G1911" s="21"/>
      <c r="H1911" s="21" t="s">
        <v>4947</v>
      </c>
      <c r="I1911" s="249" t="s">
        <v>1855</v>
      </c>
      <c r="J1911" s="13" t="s">
        <v>1120</v>
      </c>
    </row>
    <row r="1912" spans="1:10" s="13" customFormat="1" ht="14.25">
      <c r="A1912" s="4" t="s">
        <v>56</v>
      </c>
      <c r="B1912" s="4" t="s">
        <v>191</v>
      </c>
      <c r="C1912" s="4" t="s">
        <v>204</v>
      </c>
      <c r="D1912" s="4" t="s">
        <v>2739</v>
      </c>
      <c r="E1912" s="4" t="s">
        <v>2740</v>
      </c>
      <c r="F1912" s="4" t="s">
        <v>1952</v>
      </c>
      <c r="G1912" s="21"/>
      <c r="H1912" s="21" t="s">
        <v>4948</v>
      </c>
      <c r="I1912" s="249" t="s">
        <v>1855</v>
      </c>
      <c r="J1912" s="13" t="s">
        <v>1120</v>
      </c>
    </row>
    <row r="1913" spans="1:10" s="13" customFormat="1" ht="14.25">
      <c r="A1913" s="4" t="s">
        <v>56</v>
      </c>
      <c r="B1913" s="4" t="s">
        <v>191</v>
      </c>
      <c r="C1913" s="4" t="s">
        <v>204</v>
      </c>
      <c r="D1913" s="4" t="s">
        <v>2742</v>
      </c>
      <c r="E1913" s="4" t="s">
        <v>2743</v>
      </c>
      <c r="F1913" s="4" t="s">
        <v>1952</v>
      </c>
      <c r="G1913" s="21"/>
      <c r="H1913" s="21" t="s">
        <v>4949</v>
      </c>
      <c r="I1913" s="249" t="s">
        <v>1855</v>
      </c>
      <c r="J1913" s="13" t="s">
        <v>1120</v>
      </c>
    </row>
    <row r="1914" spans="1:10" s="13" customFormat="1" ht="14.25">
      <c r="A1914" s="4" t="s">
        <v>56</v>
      </c>
      <c r="B1914" s="4" t="s">
        <v>191</v>
      </c>
      <c r="C1914" s="4" t="s">
        <v>204</v>
      </c>
      <c r="D1914" s="4" t="s">
        <v>2745</v>
      </c>
      <c r="E1914" s="4" t="s">
        <v>4950</v>
      </c>
      <c r="F1914" s="4" t="s">
        <v>1952</v>
      </c>
      <c r="G1914" s="21"/>
      <c r="H1914" s="21" t="s">
        <v>4951</v>
      </c>
      <c r="I1914" s="249" t="s">
        <v>1855</v>
      </c>
      <c r="J1914" s="13" t="s">
        <v>1120</v>
      </c>
    </row>
    <row r="1915" spans="1:10" s="13" customFormat="1" ht="14.25">
      <c r="A1915" s="4" t="s">
        <v>56</v>
      </c>
      <c r="B1915" s="4" t="s">
        <v>191</v>
      </c>
      <c r="C1915" s="4" t="s">
        <v>204</v>
      </c>
      <c r="D1915" s="4" t="s">
        <v>2736</v>
      </c>
      <c r="E1915" s="4" t="s">
        <v>4952</v>
      </c>
      <c r="F1915" s="4" t="s">
        <v>1952</v>
      </c>
      <c r="G1915" s="21"/>
      <c r="H1915" s="21" t="s">
        <v>4953</v>
      </c>
      <c r="I1915" s="249" t="s">
        <v>1855</v>
      </c>
      <c r="J1915" s="13" t="s">
        <v>1120</v>
      </c>
    </row>
    <row r="1916" spans="1:10" s="13" customFormat="1" ht="14.25">
      <c r="A1916" s="4" t="s">
        <v>56</v>
      </c>
      <c r="B1916" s="4" t="s">
        <v>191</v>
      </c>
      <c r="C1916" s="4" t="s">
        <v>204</v>
      </c>
      <c r="D1916" s="4" t="s">
        <v>4954</v>
      </c>
      <c r="E1916" s="4" t="s">
        <v>4955</v>
      </c>
      <c r="F1916" s="4" t="s">
        <v>1952</v>
      </c>
      <c r="G1916" s="21"/>
      <c r="H1916" s="21" t="s">
        <v>4956</v>
      </c>
      <c r="I1916" s="249" t="s">
        <v>1855</v>
      </c>
      <c r="J1916" s="13" t="s">
        <v>1120</v>
      </c>
    </row>
    <row r="1917" spans="1:10" s="13" customFormat="1" ht="14.25">
      <c r="A1917" s="4" t="s">
        <v>56</v>
      </c>
      <c r="B1917" s="4" t="s">
        <v>191</v>
      </c>
      <c r="C1917" s="4" t="s">
        <v>204</v>
      </c>
      <c r="D1917" s="4" t="s">
        <v>4957</v>
      </c>
      <c r="E1917" s="4" t="s">
        <v>4958</v>
      </c>
      <c r="F1917" s="4" t="s">
        <v>1952</v>
      </c>
      <c r="G1917" s="21"/>
      <c r="H1917" s="21" t="s">
        <v>4959</v>
      </c>
      <c r="I1917" s="249" t="s">
        <v>1855</v>
      </c>
      <c r="J1917" s="13" t="s">
        <v>1120</v>
      </c>
    </row>
    <row r="1918" spans="1:10" s="13" customFormat="1">
      <c r="A1918" s="175" t="s">
        <v>56</v>
      </c>
      <c r="B1918" s="175" t="s">
        <v>191</v>
      </c>
      <c r="C1918" s="175" t="s">
        <v>206</v>
      </c>
      <c r="D1918" s="175" t="s">
        <v>3045</v>
      </c>
      <c r="E1918" s="175" t="s">
        <v>16199</v>
      </c>
      <c r="F1918" s="175" t="s">
        <v>1952</v>
      </c>
      <c r="G1918" s="252" t="s">
        <v>14353</v>
      </c>
      <c r="H1918" s="252" t="s">
        <v>3047</v>
      </c>
      <c r="I1918" s="246" t="s">
        <v>1954</v>
      </c>
      <c r="J1918" s="182" t="s">
        <v>1120</v>
      </c>
    </row>
    <row r="1919" spans="1:10" s="13" customFormat="1" ht="14.25">
      <c r="A1919" s="4" t="s">
        <v>56</v>
      </c>
      <c r="B1919" s="4" t="s">
        <v>191</v>
      </c>
      <c r="C1919" s="4" t="s">
        <v>206</v>
      </c>
      <c r="D1919" s="4" t="s">
        <v>1998</v>
      </c>
      <c r="E1919" s="12" t="s">
        <v>1999</v>
      </c>
      <c r="F1919" s="4" t="s">
        <v>1952</v>
      </c>
      <c r="G1919" s="21"/>
      <c r="H1919" s="21" t="s">
        <v>4960</v>
      </c>
      <c r="I1919" s="249" t="s">
        <v>1855</v>
      </c>
      <c r="J1919" s="13" t="s">
        <v>1120</v>
      </c>
    </row>
    <row r="1920" spans="1:10" s="13" customFormat="1" ht="14.25">
      <c r="A1920" s="4" t="s">
        <v>56</v>
      </c>
      <c r="B1920" s="4" t="s">
        <v>191</v>
      </c>
      <c r="C1920" s="4" t="s">
        <v>206</v>
      </c>
      <c r="D1920" s="4" t="s">
        <v>2001</v>
      </c>
      <c r="E1920" s="4" t="s">
        <v>2002</v>
      </c>
      <c r="F1920" s="4" t="s">
        <v>1952</v>
      </c>
      <c r="G1920" s="21"/>
      <c r="H1920" s="263" t="s">
        <v>4961</v>
      </c>
      <c r="I1920" s="249" t="s">
        <v>1855</v>
      </c>
      <c r="J1920" s="13" t="s">
        <v>1120</v>
      </c>
    </row>
    <row r="1921" spans="1:13" s="13" customFormat="1" ht="14.25">
      <c r="A1921" s="4" t="s">
        <v>56</v>
      </c>
      <c r="B1921" s="4" t="s">
        <v>191</v>
      </c>
      <c r="C1921" s="4" t="s">
        <v>206</v>
      </c>
      <c r="D1921" s="4" t="s">
        <v>2004</v>
      </c>
      <c r="E1921" s="4" t="s">
        <v>4962</v>
      </c>
      <c r="F1921" s="4" t="s">
        <v>1952</v>
      </c>
      <c r="G1921" s="21"/>
      <c r="H1921" s="21" t="s">
        <v>4963</v>
      </c>
      <c r="I1921" s="249" t="s">
        <v>1855</v>
      </c>
      <c r="J1921" s="13" t="s">
        <v>1120</v>
      </c>
    </row>
    <row r="1922" spans="1:13" s="13" customFormat="1" ht="14.25">
      <c r="A1922" s="258" t="s">
        <v>56</v>
      </c>
      <c r="B1922" s="258" t="s">
        <v>191</v>
      </c>
      <c r="C1922" s="258" t="s">
        <v>206</v>
      </c>
      <c r="D1922" s="258" t="s">
        <v>2013</v>
      </c>
      <c r="E1922" s="258" t="s">
        <v>4964</v>
      </c>
      <c r="F1922" s="258" t="s">
        <v>1952</v>
      </c>
      <c r="G1922" s="259"/>
      <c r="H1922" s="259" t="s">
        <v>4965</v>
      </c>
      <c r="I1922" s="260" t="s">
        <v>1855</v>
      </c>
      <c r="J1922" s="14" t="s">
        <v>1120</v>
      </c>
    </row>
    <row r="1923" spans="1:13" s="13" customFormat="1">
      <c r="A1923" s="175" t="s">
        <v>56</v>
      </c>
      <c r="B1923" s="175" t="s">
        <v>191</v>
      </c>
      <c r="C1923" s="175" t="s">
        <v>208</v>
      </c>
      <c r="D1923" s="175" t="s">
        <v>3045</v>
      </c>
      <c r="E1923" s="175" t="s">
        <v>16199</v>
      </c>
      <c r="F1923" s="175" t="s">
        <v>1952</v>
      </c>
      <c r="G1923" s="252" t="s">
        <v>14353</v>
      </c>
      <c r="H1923" s="252" t="s">
        <v>3047</v>
      </c>
      <c r="I1923" s="246" t="s">
        <v>1954</v>
      </c>
      <c r="J1923" s="182" t="s">
        <v>1120</v>
      </c>
      <c r="K1923" s="182"/>
      <c r="L1923" s="182"/>
      <c r="M1923" s="182"/>
    </row>
    <row r="1924" spans="1:13" s="13" customFormat="1" ht="14.25">
      <c r="A1924" s="4" t="s">
        <v>56</v>
      </c>
      <c r="B1924" s="4" t="s">
        <v>191</v>
      </c>
      <c r="C1924" s="4" t="s">
        <v>208</v>
      </c>
      <c r="D1924" s="4" t="s">
        <v>4966</v>
      </c>
      <c r="E1924" s="4" t="s">
        <v>4967</v>
      </c>
      <c r="F1924" s="4" t="s">
        <v>1952</v>
      </c>
      <c r="G1924" s="21"/>
      <c r="H1924" s="21" t="s">
        <v>4968</v>
      </c>
      <c r="I1924" s="249" t="s">
        <v>1855</v>
      </c>
      <c r="J1924" s="13" t="s">
        <v>1120</v>
      </c>
    </row>
    <row r="1925" spans="1:13" s="13" customFormat="1" ht="14.25">
      <c r="A1925" s="4" t="s">
        <v>56</v>
      </c>
      <c r="B1925" s="4" t="s">
        <v>191</v>
      </c>
      <c r="C1925" s="4" t="s">
        <v>208</v>
      </c>
      <c r="D1925" s="4" t="s">
        <v>4969</v>
      </c>
      <c r="E1925" s="4" t="s">
        <v>4970</v>
      </c>
      <c r="F1925" s="4" t="s">
        <v>1952</v>
      </c>
      <c r="G1925" s="21"/>
      <c r="H1925" s="21" t="s">
        <v>4971</v>
      </c>
      <c r="I1925" s="249" t="s">
        <v>1855</v>
      </c>
      <c r="J1925" s="13" t="s">
        <v>1120</v>
      </c>
    </row>
    <row r="1926" spans="1:13" s="13" customFormat="1" ht="14.25">
      <c r="A1926" s="4" t="s">
        <v>56</v>
      </c>
      <c r="B1926" s="4" t="s">
        <v>191</v>
      </c>
      <c r="C1926" s="4" t="s">
        <v>208</v>
      </c>
      <c r="D1926" s="4" t="s">
        <v>4972</v>
      </c>
      <c r="E1926" s="4" t="s">
        <v>4973</v>
      </c>
      <c r="F1926" s="4" t="s">
        <v>1952</v>
      </c>
      <c r="G1926" s="21"/>
      <c r="H1926" s="21" t="s">
        <v>4974</v>
      </c>
      <c r="I1926" s="249" t="s">
        <v>1855</v>
      </c>
      <c r="J1926" s="13" t="s">
        <v>1120</v>
      </c>
    </row>
    <row r="1927" spans="1:13" s="13" customFormat="1" ht="14.25">
      <c r="A1927" s="4" t="s">
        <v>56</v>
      </c>
      <c r="B1927" s="4" t="s">
        <v>191</v>
      </c>
      <c r="C1927" s="4" t="s">
        <v>208</v>
      </c>
      <c r="D1927" s="4" t="s">
        <v>4975</v>
      </c>
      <c r="E1927" s="4" t="s">
        <v>4976</v>
      </c>
      <c r="F1927" s="4" t="s">
        <v>1952</v>
      </c>
      <c r="G1927" s="21"/>
      <c r="H1927" s="21" t="s">
        <v>4977</v>
      </c>
      <c r="I1927" s="249" t="s">
        <v>1855</v>
      </c>
      <c r="J1927" s="13" t="s">
        <v>1120</v>
      </c>
    </row>
    <row r="1928" spans="1:13" s="13" customFormat="1" ht="14.25">
      <c r="A1928" s="4" t="s">
        <v>56</v>
      </c>
      <c r="B1928" s="4" t="s">
        <v>191</v>
      </c>
      <c r="C1928" s="4" t="s">
        <v>208</v>
      </c>
      <c r="D1928" s="4" t="s">
        <v>4978</v>
      </c>
      <c r="E1928" s="4" t="s">
        <v>4979</v>
      </c>
      <c r="F1928" s="4" t="s">
        <v>1952</v>
      </c>
      <c r="G1928" s="21"/>
      <c r="H1928" s="21" t="s">
        <v>4980</v>
      </c>
      <c r="I1928" s="249" t="s">
        <v>1855</v>
      </c>
      <c r="J1928" s="13" t="s">
        <v>1120</v>
      </c>
    </row>
    <row r="1929" spans="1:13" s="13" customFormat="1" ht="14.25">
      <c r="A1929" s="4" t="s">
        <v>56</v>
      </c>
      <c r="B1929" s="4" t="s">
        <v>191</v>
      </c>
      <c r="C1929" s="4" t="s">
        <v>208</v>
      </c>
      <c r="D1929" s="4" t="s">
        <v>4981</v>
      </c>
      <c r="E1929" s="4" t="s">
        <v>4982</v>
      </c>
      <c r="F1929" s="4" t="s">
        <v>1952</v>
      </c>
      <c r="G1929" s="21"/>
      <c r="H1929" s="21" t="s">
        <v>4983</v>
      </c>
      <c r="I1929" s="249" t="s">
        <v>1855</v>
      </c>
      <c r="J1929" s="13" t="s">
        <v>1120</v>
      </c>
    </row>
    <row r="1930" spans="1:13" s="14" customFormat="1" ht="14.25">
      <c r="A1930" s="4" t="s">
        <v>56</v>
      </c>
      <c r="B1930" s="4" t="s">
        <v>191</v>
      </c>
      <c r="C1930" s="4" t="s">
        <v>208</v>
      </c>
      <c r="D1930" s="4" t="s">
        <v>3832</v>
      </c>
      <c r="E1930" s="4" t="s">
        <v>3833</v>
      </c>
      <c r="F1930" s="4" t="s">
        <v>2169</v>
      </c>
      <c r="G1930" s="21"/>
      <c r="H1930" s="21" t="s">
        <v>4984</v>
      </c>
      <c r="I1930" s="249" t="s">
        <v>1855</v>
      </c>
      <c r="J1930" s="13" t="s">
        <v>1120</v>
      </c>
    </row>
    <row r="1931" spans="1:13" s="14" customFormat="1" ht="14.25">
      <c r="A1931" s="4" t="s">
        <v>56</v>
      </c>
      <c r="B1931" s="4" t="s">
        <v>191</v>
      </c>
      <c r="C1931" s="4" t="s">
        <v>208</v>
      </c>
      <c r="D1931" s="4" t="s">
        <v>4985</v>
      </c>
      <c r="E1931" s="4" t="s">
        <v>4986</v>
      </c>
      <c r="F1931" s="4" t="s">
        <v>1952</v>
      </c>
      <c r="G1931" s="21"/>
      <c r="H1931" s="21" t="s">
        <v>4987</v>
      </c>
      <c r="I1931" s="249" t="s">
        <v>1855</v>
      </c>
      <c r="J1931" s="13" t="s">
        <v>1120</v>
      </c>
    </row>
    <row r="1932" spans="1:13" s="13" customFormat="1" ht="14.25">
      <c r="A1932" s="4" t="s">
        <v>56</v>
      </c>
      <c r="B1932" s="4" t="s">
        <v>191</v>
      </c>
      <c r="C1932" s="4" t="s">
        <v>208</v>
      </c>
      <c r="D1932" s="4" t="s">
        <v>4988</v>
      </c>
      <c r="E1932" s="4" t="s">
        <v>4989</v>
      </c>
      <c r="F1932" s="4" t="s">
        <v>1952</v>
      </c>
      <c r="G1932" s="21"/>
      <c r="H1932" s="21" t="s">
        <v>4990</v>
      </c>
      <c r="I1932" s="249" t="s">
        <v>1855</v>
      </c>
      <c r="J1932" s="13" t="s">
        <v>1120</v>
      </c>
    </row>
    <row r="1933" spans="1:13" s="13" customFormat="1">
      <c r="A1933" s="175" t="s">
        <v>56</v>
      </c>
      <c r="B1933" s="175" t="s">
        <v>191</v>
      </c>
      <c r="C1933" s="175" t="s">
        <v>210</v>
      </c>
      <c r="D1933" s="175" t="s">
        <v>3045</v>
      </c>
      <c r="E1933" s="175" t="s">
        <v>16199</v>
      </c>
      <c r="F1933" s="175" t="s">
        <v>1952</v>
      </c>
      <c r="G1933" s="252" t="s">
        <v>14353</v>
      </c>
      <c r="H1933" s="252" t="s">
        <v>4991</v>
      </c>
      <c r="I1933" s="246" t="s">
        <v>1954</v>
      </c>
      <c r="J1933" s="182" t="s">
        <v>1120</v>
      </c>
    </row>
    <row r="1934" spans="1:13" s="13" customFormat="1" ht="14.25">
      <c r="A1934" s="4" t="s">
        <v>56</v>
      </c>
      <c r="B1934" s="4" t="s">
        <v>191</v>
      </c>
      <c r="C1934" s="4" t="s">
        <v>210</v>
      </c>
      <c r="D1934" s="4" t="s">
        <v>4992</v>
      </c>
      <c r="E1934" s="4" t="s">
        <v>3661</v>
      </c>
      <c r="F1934" s="4" t="s">
        <v>1952</v>
      </c>
      <c r="G1934" s="21"/>
      <c r="H1934" s="21" t="s">
        <v>4993</v>
      </c>
      <c r="I1934" s="249" t="s">
        <v>1855</v>
      </c>
      <c r="J1934" s="13" t="s">
        <v>1120</v>
      </c>
    </row>
    <row r="1935" spans="1:13" s="13" customFormat="1" ht="14.25">
      <c r="A1935" s="4" t="s">
        <v>56</v>
      </c>
      <c r="B1935" s="4" t="s">
        <v>191</v>
      </c>
      <c r="C1935" s="4" t="s">
        <v>210</v>
      </c>
      <c r="D1935" s="4" t="s">
        <v>4994</v>
      </c>
      <c r="E1935" s="4" t="s">
        <v>4995</v>
      </c>
      <c r="F1935" s="4" t="s">
        <v>1952</v>
      </c>
      <c r="G1935" s="21"/>
      <c r="H1935" s="21" t="s">
        <v>4996</v>
      </c>
      <c r="I1935" s="249" t="s">
        <v>1855</v>
      </c>
      <c r="J1935" s="13" t="s">
        <v>1120</v>
      </c>
    </row>
    <row r="1936" spans="1:13" s="13" customFormat="1" ht="14.25">
      <c r="A1936" s="4" t="s">
        <v>56</v>
      </c>
      <c r="B1936" s="4" t="s">
        <v>191</v>
      </c>
      <c r="C1936" s="4" t="s">
        <v>210</v>
      </c>
      <c r="D1936" s="4" t="s">
        <v>4997</v>
      </c>
      <c r="E1936" s="4" t="s">
        <v>4998</v>
      </c>
      <c r="F1936" s="4" t="s">
        <v>1952</v>
      </c>
      <c r="G1936" s="21"/>
      <c r="H1936" s="21" t="s">
        <v>4999</v>
      </c>
      <c r="I1936" s="249" t="s">
        <v>1855</v>
      </c>
      <c r="J1936" s="13" t="s">
        <v>1120</v>
      </c>
    </row>
    <row r="1937" spans="1:10" s="13" customFormat="1" ht="14.25">
      <c r="A1937" s="4" t="s">
        <v>56</v>
      </c>
      <c r="B1937" s="4" t="s">
        <v>191</v>
      </c>
      <c r="C1937" s="4" t="s">
        <v>210</v>
      </c>
      <c r="D1937" s="4" t="s">
        <v>3760</v>
      </c>
      <c r="E1937" s="4" t="s">
        <v>5000</v>
      </c>
      <c r="F1937" s="4" t="s">
        <v>1952</v>
      </c>
      <c r="G1937" s="21"/>
      <c r="H1937" s="21" t="s">
        <v>5001</v>
      </c>
      <c r="I1937" s="249" t="s">
        <v>1855</v>
      </c>
      <c r="J1937" s="13" t="s">
        <v>1120</v>
      </c>
    </row>
    <row r="1938" spans="1:10" s="13" customFormat="1" ht="14.25">
      <c r="A1938" s="4" t="s">
        <v>56</v>
      </c>
      <c r="B1938" s="4" t="s">
        <v>191</v>
      </c>
      <c r="C1938" s="4" t="s">
        <v>210</v>
      </c>
      <c r="D1938" s="4" t="s">
        <v>5002</v>
      </c>
      <c r="E1938" s="4" t="s">
        <v>5003</v>
      </c>
      <c r="F1938" s="4" t="s">
        <v>1952</v>
      </c>
      <c r="G1938" s="21"/>
      <c r="H1938" s="21" t="s">
        <v>5004</v>
      </c>
      <c r="I1938" s="249" t="s">
        <v>1855</v>
      </c>
      <c r="J1938" s="13" t="s">
        <v>1120</v>
      </c>
    </row>
    <row r="1939" spans="1:10" s="13" customFormat="1" ht="14.25">
      <c r="A1939" s="4" t="s">
        <v>56</v>
      </c>
      <c r="B1939" s="4" t="s">
        <v>191</v>
      </c>
      <c r="C1939" s="4" t="s">
        <v>210</v>
      </c>
      <c r="D1939" s="4" t="s">
        <v>5005</v>
      </c>
      <c r="E1939" s="4" t="s">
        <v>5006</v>
      </c>
      <c r="F1939" s="4" t="s">
        <v>1952</v>
      </c>
      <c r="G1939" s="21"/>
      <c r="H1939" s="21" t="s">
        <v>5007</v>
      </c>
      <c r="I1939" s="249" t="s">
        <v>1855</v>
      </c>
      <c r="J1939" s="13" t="s">
        <v>1120</v>
      </c>
    </row>
    <row r="1940" spans="1:10" s="13" customFormat="1" ht="14.25">
      <c r="A1940" s="4" t="s">
        <v>56</v>
      </c>
      <c r="B1940" s="4" t="s">
        <v>191</v>
      </c>
      <c r="C1940" s="4" t="s">
        <v>210</v>
      </c>
      <c r="D1940" s="4" t="s">
        <v>2189</v>
      </c>
      <c r="E1940" s="4" t="s">
        <v>2292</v>
      </c>
      <c r="F1940" s="4" t="s">
        <v>1952</v>
      </c>
      <c r="G1940" s="21"/>
      <c r="H1940" s="21" t="s">
        <v>5008</v>
      </c>
      <c r="I1940" s="249" t="s">
        <v>1855</v>
      </c>
      <c r="J1940" s="13" t="s">
        <v>1120</v>
      </c>
    </row>
    <row r="1941" spans="1:10" s="13" customFormat="1" ht="14.25">
      <c r="A1941" s="4" t="s">
        <v>56</v>
      </c>
      <c r="B1941" s="4" t="s">
        <v>191</v>
      </c>
      <c r="C1941" s="4" t="s">
        <v>210</v>
      </c>
      <c r="D1941" s="4" t="s">
        <v>4755</v>
      </c>
      <c r="E1941" s="4" t="s">
        <v>5009</v>
      </c>
      <c r="F1941" s="4" t="s">
        <v>1952</v>
      </c>
      <c r="G1941" s="21"/>
      <c r="H1941" s="21" t="s">
        <v>5010</v>
      </c>
      <c r="I1941" s="249" t="s">
        <v>1855</v>
      </c>
      <c r="J1941" s="13" t="s">
        <v>1120</v>
      </c>
    </row>
    <row r="1942" spans="1:10" s="13" customFormat="1" ht="14.25">
      <c r="A1942" s="4" t="s">
        <v>56</v>
      </c>
      <c r="B1942" s="4" t="s">
        <v>191</v>
      </c>
      <c r="C1942" s="4" t="s">
        <v>210</v>
      </c>
      <c r="D1942" s="4" t="s">
        <v>2004</v>
      </c>
      <c r="E1942" s="4" t="s">
        <v>5011</v>
      </c>
      <c r="F1942" s="4" t="s">
        <v>1952</v>
      </c>
      <c r="G1942" s="21"/>
      <c r="H1942" s="21" t="s">
        <v>5012</v>
      </c>
      <c r="I1942" s="249" t="s">
        <v>1855</v>
      </c>
      <c r="J1942" s="13" t="s">
        <v>1120</v>
      </c>
    </row>
    <row r="1943" spans="1:10" s="13" customFormat="1">
      <c r="A1943" s="175" t="s">
        <v>56</v>
      </c>
      <c r="B1943" s="175" t="s">
        <v>191</v>
      </c>
      <c r="C1943" s="175" t="s">
        <v>236</v>
      </c>
      <c r="D1943" s="175" t="s">
        <v>3052</v>
      </c>
      <c r="E1943" s="175" t="s">
        <v>12944</v>
      </c>
      <c r="F1943" s="175" t="s">
        <v>1952</v>
      </c>
      <c r="G1943" s="252" t="s">
        <v>14353</v>
      </c>
      <c r="H1943" s="252" t="s">
        <v>3054</v>
      </c>
      <c r="I1943" s="246" t="s">
        <v>1954</v>
      </c>
      <c r="J1943" s="182" t="s">
        <v>1120</v>
      </c>
    </row>
    <row r="1944" spans="1:10" s="13" customFormat="1" ht="14.25">
      <c r="A1944" s="4" t="s">
        <v>56</v>
      </c>
      <c r="B1944" s="4" t="s">
        <v>191</v>
      </c>
      <c r="C1944" s="4" t="s">
        <v>236</v>
      </c>
      <c r="D1944" s="4" t="s">
        <v>5014</v>
      </c>
      <c r="E1944" s="4" t="s">
        <v>5015</v>
      </c>
      <c r="F1944" s="4" t="s">
        <v>1952</v>
      </c>
      <c r="G1944" s="21"/>
      <c r="H1944" s="21" t="s">
        <v>5016</v>
      </c>
      <c r="I1944" s="249" t="s">
        <v>1855</v>
      </c>
      <c r="J1944" s="13" t="s">
        <v>1120</v>
      </c>
    </row>
    <row r="1945" spans="1:10" s="13" customFormat="1" ht="14.25">
      <c r="A1945" s="4" t="s">
        <v>56</v>
      </c>
      <c r="B1945" s="4" t="s">
        <v>191</v>
      </c>
      <c r="C1945" s="4" t="s">
        <v>236</v>
      </c>
      <c r="D1945" s="4" t="s">
        <v>5017</v>
      </c>
      <c r="E1945" s="4" t="s">
        <v>5018</v>
      </c>
      <c r="F1945" s="4" t="s">
        <v>1952</v>
      </c>
      <c r="G1945" s="21"/>
      <c r="H1945" s="21" t="s">
        <v>5019</v>
      </c>
      <c r="I1945" s="249" t="s">
        <v>1855</v>
      </c>
      <c r="J1945" s="13" t="s">
        <v>1120</v>
      </c>
    </row>
    <row r="1946" spans="1:10" s="13" customFormat="1" ht="14.25">
      <c r="A1946" s="4" t="s">
        <v>56</v>
      </c>
      <c r="B1946" s="4" t="s">
        <v>191</v>
      </c>
      <c r="C1946" s="4" t="s">
        <v>236</v>
      </c>
      <c r="D1946" s="4" t="s">
        <v>5020</v>
      </c>
      <c r="E1946" s="4" t="s">
        <v>5021</v>
      </c>
      <c r="F1946" s="4" t="s">
        <v>1952</v>
      </c>
      <c r="G1946" s="21"/>
      <c r="H1946" s="21" t="s">
        <v>5022</v>
      </c>
      <c r="I1946" s="249" t="s">
        <v>1855</v>
      </c>
      <c r="J1946" s="13" t="s">
        <v>1120</v>
      </c>
    </row>
    <row r="1947" spans="1:10" s="13" customFormat="1" ht="14.25">
      <c r="A1947" s="4" t="s">
        <v>56</v>
      </c>
      <c r="B1947" s="4" t="s">
        <v>191</v>
      </c>
      <c r="C1947" s="4" t="s">
        <v>236</v>
      </c>
      <c r="D1947" s="4" t="s">
        <v>2189</v>
      </c>
      <c r="E1947" s="4" t="s">
        <v>3706</v>
      </c>
      <c r="F1947" s="4" t="s">
        <v>1952</v>
      </c>
      <c r="G1947" s="21"/>
      <c r="H1947" s="21" t="s">
        <v>5023</v>
      </c>
      <c r="I1947" s="249" t="s">
        <v>1855</v>
      </c>
      <c r="J1947" s="13" t="s">
        <v>1120</v>
      </c>
    </row>
    <row r="1948" spans="1:10" s="13" customFormat="1" ht="14.25">
      <c r="A1948" s="4" t="s">
        <v>56</v>
      </c>
      <c r="B1948" s="4" t="s">
        <v>191</v>
      </c>
      <c r="C1948" s="4" t="s">
        <v>236</v>
      </c>
      <c r="D1948" s="4" t="s">
        <v>2329</v>
      </c>
      <c r="E1948" s="4" t="s">
        <v>5024</v>
      </c>
      <c r="F1948" s="4" t="s">
        <v>1952</v>
      </c>
      <c r="G1948" s="21"/>
      <c r="H1948" s="21" t="s">
        <v>5025</v>
      </c>
      <c r="I1948" s="249" t="s">
        <v>1855</v>
      </c>
      <c r="J1948" s="13" t="s">
        <v>1120</v>
      </c>
    </row>
    <row r="1949" spans="1:10" s="13" customFormat="1" ht="14.25">
      <c r="A1949" s="4" t="s">
        <v>56</v>
      </c>
      <c r="B1949" s="4" t="s">
        <v>191</v>
      </c>
      <c r="C1949" s="4" t="s">
        <v>236</v>
      </c>
      <c r="D1949" s="4" t="s">
        <v>3245</v>
      </c>
      <c r="E1949" s="4" t="s">
        <v>5026</v>
      </c>
      <c r="F1949" s="4" t="s">
        <v>1952</v>
      </c>
      <c r="G1949" s="21"/>
      <c r="H1949" s="21" t="s">
        <v>5027</v>
      </c>
      <c r="I1949" s="249" t="s">
        <v>1855</v>
      </c>
      <c r="J1949" s="13" t="s">
        <v>1120</v>
      </c>
    </row>
    <row r="1950" spans="1:10" s="13" customFormat="1" ht="14.25">
      <c r="A1950" s="4" t="s">
        <v>56</v>
      </c>
      <c r="B1950" s="4" t="s">
        <v>191</v>
      </c>
      <c r="C1950" s="4" t="s">
        <v>236</v>
      </c>
      <c r="D1950" s="4" t="s">
        <v>2873</v>
      </c>
      <c r="E1950" s="4" t="s">
        <v>4750</v>
      </c>
      <c r="F1950" s="4" t="s">
        <v>1952</v>
      </c>
      <c r="G1950" s="21"/>
      <c r="H1950" s="21" t="s">
        <v>5028</v>
      </c>
      <c r="I1950" s="249" t="s">
        <v>1855</v>
      </c>
      <c r="J1950" s="13" t="s">
        <v>1120</v>
      </c>
    </row>
    <row r="1951" spans="1:10" s="13" customFormat="1" ht="14.25">
      <c r="A1951" s="4" t="s">
        <v>56</v>
      </c>
      <c r="B1951" s="4" t="s">
        <v>191</v>
      </c>
      <c r="C1951" s="4" t="s">
        <v>236</v>
      </c>
      <c r="D1951" s="4" t="s">
        <v>5029</v>
      </c>
      <c r="E1951" s="4" t="s">
        <v>5030</v>
      </c>
      <c r="F1951" s="4" t="s">
        <v>1952</v>
      </c>
      <c r="G1951" s="21"/>
      <c r="H1951" s="21" t="s">
        <v>5031</v>
      </c>
      <c r="I1951" s="249" t="s">
        <v>1855</v>
      </c>
      <c r="J1951" s="13" t="s">
        <v>1120</v>
      </c>
    </row>
    <row r="1952" spans="1:10" s="13" customFormat="1" ht="14.25">
      <c r="A1952" s="4" t="s">
        <v>56</v>
      </c>
      <c r="B1952" s="4" t="s">
        <v>191</v>
      </c>
      <c r="C1952" s="4" t="s">
        <v>236</v>
      </c>
      <c r="D1952" s="4" t="s">
        <v>4906</v>
      </c>
      <c r="E1952" s="4" t="s">
        <v>5032</v>
      </c>
      <c r="F1952" s="4" t="s">
        <v>1952</v>
      </c>
      <c r="G1952" s="21"/>
      <c r="H1952" s="21" t="s">
        <v>5033</v>
      </c>
      <c r="I1952" s="249" t="s">
        <v>1855</v>
      </c>
      <c r="J1952" s="13" t="s">
        <v>1120</v>
      </c>
    </row>
    <row r="1953" spans="1:13" s="13" customFormat="1">
      <c r="A1953" s="175" t="s">
        <v>56</v>
      </c>
      <c r="B1953" s="175" t="s">
        <v>191</v>
      </c>
      <c r="C1953" s="175" t="s">
        <v>238</v>
      </c>
      <c r="D1953" s="175" t="s">
        <v>3052</v>
      </c>
      <c r="E1953" s="175" t="s">
        <v>12944</v>
      </c>
      <c r="F1953" s="175" t="s">
        <v>1952</v>
      </c>
      <c r="G1953" s="252" t="s">
        <v>14353</v>
      </c>
      <c r="H1953" s="252" t="s">
        <v>3054</v>
      </c>
      <c r="I1953" s="246" t="s">
        <v>1954</v>
      </c>
      <c r="J1953" s="182" t="s">
        <v>1120</v>
      </c>
    </row>
    <row r="1954" spans="1:13" s="13" customFormat="1" ht="14.25">
      <c r="A1954" s="4" t="s">
        <v>56</v>
      </c>
      <c r="B1954" s="4" t="s">
        <v>191</v>
      </c>
      <c r="C1954" s="4" t="s">
        <v>238</v>
      </c>
      <c r="D1954" s="4" t="s">
        <v>3184</v>
      </c>
      <c r="E1954" s="4" t="s">
        <v>5034</v>
      </c>
      <c r="F1954" s="4" t="s">
        <v>2169</v>
      </c>
      <c r="G1954" s="21"/>
      <c r="H1954" s="21" t="s">
        <v>5035</v>
      </c>
      <c r="I1954" s="249" t="s">
        <v>1855</v>
      </c>
      <c r="J1954" s="13" t="s">
        <v>1120</v>
      </c>
    </row>
    <row r="1955" spans="1:13" s="13" customFormat="1" ht="14.25">
      <c r="A1955" s="4" t="s">
        <v>56</v>
      </c>
      <c r="B1955" s="4" t="s">
        <v>191</v>
      </c>
      <c r="C1955" s="4" t="s">
        <v>238</v>
      </c>
      <c r="D1955" s="4" t="s">
        <v>3209</v>
      </c>
      <c r="E1955" s="4" t="s">
        <v>5036</v>
      </c>
      <c r="F1955" s="4" t="s">
        <v>1952</v>
      </c>
      <c r="G1955" s="21"/>
      <c r="H1955" s="21" t="s">
        <v>5037</v>
      </c>
      <c r="I1955" s="249" t="s">
        <v>1855</v>
      </c>
      <c r="J1955" s="13" t="s">
        <v>1120</v>
      </c>
    </row>
    <row r="1956" spans="1:13" s="13" customFormat="1" ht="14.25">
      <c r="A1956" s="4" t="s">
        <v>56</v>
      </c>
      <c r="B1956" s="4" t="s">
        <v>191</v>
      </c>
      <c r="C1956" s="4" t="s">
        <v>238</v>
      </c>
      <c r="D1956" s="4" t="s">
        <v>3215</v>
      </c>
      <c r="E1956" s="4" t="s">
        <v>5038</v>
      </c>
      <c r="F1956" s="4" t="s">
        <v>1952</v>
      </c>
      <c r="G1956" s="21"/>
      <c r="H1956" s="21" t="s">
        <v>5039</v>
      </c>
      <c r="I1956" s="249" t="s">
        <v>1855</v>
      </c>
      <c r="J1956" s="13" t="s">
        <v>1120</v>
      </c>
    </row>
    <row r="1957" spans="1:13" s="13" customFormat="1" ht="14.25">
      <c r="A1957" s="4" t="s">
        <v>56</v>
      </c>
      <c r="B1957" s="4" t="s">
        <v>191</v>
      </c>
      <c r="C1957" s="4" t="s">
        <v>238</v>
      </c>
      <c r="D1957" s="4" t="s">
        <v>5040</v>
      </c>
      <c r="E1957" s="4" t="s">
        <v>5041</v>
      </c>
      <c r="F1957" s="4" t="s">
        <v>1952</v>
      </c>
      <c r="G1957" s="21"/>
      <c r="H1957" s="21" t="s">
        <v>5042</v>
      </c>
      <c r="I1957" s="249" t="s">
        <v>1855</v>
      </c>
      <c r="J1957" s="13" t="s">
        <v>1120</v>
      </c>
    </row>
    <row r="1958" spans="1:13" s="13" customFormat="1" ht="14.25">
      <c r="A1958" s="4" t="s">
        <v>56</v>
      </c>
      <c r="B1958" s="4" t="s">
        <v>191</v>
      </c>
      <c r="C1958" s="4" t="s">
        <v>238</v>
      </c>
      <c r="D1958" s="4" t="s">
        <v>4747</v>
      </c>
      <c r="E1958" s="4" t="s">
        <v>5043</v>
      </c>
      <c r="F1958" s="4" t="s">
        <v>1952</v>
      </c>
      <c r="G1958" s="21"/>
      <c r="H1958" s="21" t="s">
        <v>5044</v>
      </c>
      <c r="I1958" s="249" t="s">
        <v>1855</v>
      </c>
      <c r="J1958" s="13" t="s">
        <v>1120</v>
      </c>
    </row>
    <row r="1959" spans="1:13" s="13" customFormat="1" ht="14.25">
      <c r="A1959" s="4" t="s">
        <v>56</v>
      </c>
      <c r="B1959" s="4" t="s">
        <v>191</v>
      </c>
      <c r="C1959" s="4" t="s">
        <v>238</v>
      </c>
      <c r="D1959" s="4" t="s">
        <v>4901</v>
      </c>
      <c r="E1959" s="4" t="s">
        <v>5045</v>
      </c>
      <c r="F1959" s="4" t="s">
        <v>1952</v>
      </c>
      <c r="G1959" s="21"/>
      <c r="H1959" s="21" t="s">
        <v>5046</v>
      </c>
      <c r="I1959" s="249" t="s">
        <v>1855</v>
      </c>
      <c r="J1959" s="13" t="s">
        <v>1120</v>
      </c>
    </row>
    <row r="1960" spans="1:13" s="13" customFormat="1">
      <c r="A1960" s="4" t="s">
        <v>56</v>
      </c>
      <c r="B1960" s="4" t="s">
        <v>191</v>
      </c>
      <c r="C1960" s="4" t="s">
        <v>238</v>
      </c>
      <c r="D1960" s="4" t="s">
        <v>5047</v>
      </c>
      <c r="E1960" s="4" t="s">
        <v>5048</v>
      </c>
      <c r="F1960" s="4" t="s">
        <v>1952</v>
      </c>
      <c r="G1960" s="21"/>
      <c r="H1960" s="21" t="s">
        <v>5049</v>
      </c>
      <c r="I1960" s="249" t="s">
        <v>1855</v>
      </c>
      <c r="J1960" s="13" t="s">
        <v>1120</v>
      </c>
      <c r="K1960" s="182"/>
      <c r="L1960" s="182"/>
      <c r="M1960" s="182"/>
    </row>
    <row r="1961" spans="1:13" s="13" customFormat="1" ht="14.25">
      <c r="A1961" s="4" t="s">
        <v>56</v>
      </c>
      <c r="B1961" s="4" t="s">
        <v>191</v>
      </c>
      <c r="C1961" s="4" t="s">
        <v>238</v>
      </c>
      <c r="D1961" s="4" t="s">
        <v>2110</v>
      </c>
      <c r="E1961" s="4" t="s">
        <v>5050</v>
      </c>
      <c r="F1961" s="4" t="s">
        <v>1952</v>
      </c>
      <c r="G1961" s="21"/>
      <c r="H1961" s="21" t="s">
        <v>5051</v>
      </c>
      <c r="I1961" s="249" t="s">
        <v>1855</v>
      </c>
      <c r="J1961" s="13" t="s">
        <v>1120</v>
      </c>
    </row>
    <row r="1962" spans="1:13" s="13" customFormat="1" ht="14.25">
      <c r="A1962" s="4" t="s">
        <v>56</v>
      </c>
      <c r="B1962" s="4" t="s">
        <v>191</v>
      </c>
      <c r="C1962" s="4" t="s">
        <v>238</v>
      </c>
      <c r="D1962" s="4" t="s">
        <v>4778</v>
      </c>
      <c r="E1962" s="4" t="s">
        <v>5052</v>
      </c>
      <c r="F1962" s="4" t="s">
        <v>1952</v>
      </c>
      <c r="G1962" s="21"/>
      <c r="H1962" s="21" t="s">
        <v>5053</v>
      </c>
      <c r="I1962" s="249" t="s">
        <v>1855</v>
      </c>
      <c r="J1962" s="13" t="s">
        <v>1120</v>
      </c>
    </row>
    <row r="1963" spans="1:13" s="13" customFormat="1">
      <c r="A1963" s="175" t="s">
        <v>56</v>
      </c>
      <c r="B1963" s="175" t="s">
        <v>191</v>
      </c>
      <c r="C1963" s="175" t="s">
        <v>240</v>
      </c>
      <c r="D1963" s="175" t="s">
        <v>3052</v>
      </c>
      <c r="E1963" s="175" t="s">
        <v>12944</v>
      </c>
      <c r="F1963" s="175" t="s">
        <v>1952</v>
      </c>
      <c r="G1963" s="252" t="s">
        <v>14353</v>
      </c>
      <c r="H1963" s="252" t="s">
        <v>3054</v>
      </c>
      <c r="I1963" s="246" t="s">
        <v>1954</v>
      </c>
      <c r="J1963" s="182" t="s">
        <v>1120</v>
      </c>
    </row>
    <row r="1964" spans="1:13" s="13" customFormat="1" ht="14.25">
      <c r="A1964" s="4" t="s">
        <v>56</v>
      </c>
      <c r="B1964" s="4" t="s">
        <v>191</v>
      </c>
      <c r="C1964" s="4" t="s">
        <v>240</v>
      </c>
      <c r="D1964" s="4" t="s">
        <v>5054</v>
      </c>
      <c r="E1964" s="4" t="s">
        <v>5055</v>
      </c>
      <c r="F1964" s="4" t="s">
        <v>1952</v>
      </c>
      <c r="G1964" s="21"/>
      <c r="H1964" s="21" t="s">
        <v>5056</v>
      </c>
      <c r="I1964" s="249" t="s">
        <v>1855</v>
      </c>
      <c r="J1964" s="13" t="s">
        <v>1120</v>
      </c>
    </row>
    <row r="1965" spans="1:13" s="13" customFormat="1" ht="14.25">
      <c r="A1965" s="4" t="s">
        <v>56</v>
      </c>
      <c r="B1965" s="4" t="s">
        <v>191</v>
      </c>
      <c r="C1965" s="4" t="s">
        <v>240</v>
      </c>
      <c r="D1965" s="4" t="s">
        <v>5057</v>
      </c>
      <c r="E1965" s="4" t="s">
        <v>5058</v>
      </c>
      <c r="F1965" s="4" t="s">
        <v>1952</v>
      </c>
      <c r="G1965" s="21"/>
      <c r="H1965" s="21" t="s">
        <v>5059</v>
      </c>
      <c r="I1965" s="249" t="s">
        <v>1855</v>
      </c>
      <c r="J1965" s="13" t="s">
        <v>1120</v>
      </c>
    </row>
    <row r="1966" spans="1:13" s="13" customFormat="1" ht="14.25">
      <c r="A1966" s="4" t="s">
        <v>56</v>
      </c>
      <c r="B1966" s="4" t="s">
        <v>191</v>
      </c>
      <c r="C1966" s="4" t="s">
        <v>240</v>
      </c>
      <c r="D1966" s="4" t="s">
        <v>5060</v>
      </c>
      <c r="E1966" s="4" t="s">
        <v>5061</v>
      </c>
      <c r="F1966" s="4" t="s">
        <v>5062</v>
      </c>
      <c r="G1966" s="21"/>
      <c r="H1966" s="21" t="s">
        <v>5063</v>
      </c>
      <c r="I1966" s="249" t="s">
        <v>1855</v>
      </c>
      <c r="J1966" s="13" t="s">
        <v>1120</v>
      </c>
    </row>
    <row r="1967" spans="1:13" s="13" customFormat="1" ht="14.25">
      <c r="A1967" s="4" t="s">
        <v>56</v>
      </c>
      <c r="B1967" s="4" t="s">
        <v>191</v>
      </c>
      <c r="C1967" s="4" t="s">
        <v>240</v>
      </c>
      <c r="D1967" s="4" t="s">
        <v>5064</v>
      </c>
      <c r="E1967" s="4" t="s">
        <v>5065</v>
      </c>
      <c r="F1967" s="4" t="s">
        <v>5062</v>
      </c>
      <c r="G1967" s="21"/>
      <c r="H1967" s="21" t="s">
        <v>5066</v>
      </c>
      <c r="I1967" s="249" t="s">
        <v>1855</v>
      </c>
      <c r="J1967" s="13" t="s">
        <v>1120</v>
      </c>
      <c r="K1967" s="14"/>
      <c r="L1967" s="14"/>
      <c r="M1967" s="14"/>
    </row>
    <row r="1968" spans="1:13" s="182" customFormat="1">
      <c r="A1968" s="4" t="s">
        <v>56</v>
      </c>
      <c r="B1968" s="4" t="s">
        <v>191</v>
      </c>
      <c r="C1968" s="4" t="s">
        <v>240</v>
      </c>
      <c r="D1968" s="4" t="s">
        <v>5067</v>
      </c>
      <c r="E1968" s="4" t="s">
        <v>5068</v>
      </c>
      <c r="F1968" s="4" t="s">
        <v>1952</v>
      </c>
      <c r="G1968" s="21"/>
      <c r="H1968" s="21" t="s">
        <v>5069</v>
      </c>
      <c r="I1968" s="249" t="s">
        <v>1855</v>
      </c>
      <c r="J1968" s="13" t="s">
        <v>1120</v>
      </c>
      <c r="K1968" s="14"/>
      <c r="L1968" s="14"/>
      <c r="M1968" s="14"/>
    </row>
    <row r="1969" spans="1:13" s="13" customFormat="1" ht="14.25">
      <c r="A1969" s="4" t="s">
        <v>56</v>
      </c>
      <c r="B1969" s="4" t="s">
        <v>191</v>
      </c>
      <c r="C1969" s="4" t="s">
        <v>240</v>
      </c>
      <c r="D1969" s="4" t="s">
        <v>5070</v>
      </c>
      <c r="E1969" s="4" t="s">
        <v>5071</v>
      </c>
      <c r="F1969" s="4" t="s">
        <v>1952</v>
      </c>
      <c r="G1969" s="21"/>
      <c r="H1969" s="21" t="s">
        <v>5072</v>
      </c>
      <c r="I1969" s="249" t="s">
        <v>1855</v>
      </c>
      <c r="J1969" s="13" t="s">
        <v>1120</v>
      </c>
      <c r="K1969" s="14"/>
      <c r="L1969" s="14"/>
      <c r="M1969" s="14"/>
    </row>
    <row r="1970" spans="1:13" s="13" customFormat="1" ht="14.25">
      <c r="A1970" s="4" t="s">
        <v>56</v>
      </c>
      <c r="B1970" s="4" t="s">
        <v>191</v>
      </c>
      <c r="C1970" s="4" t="s">
        <v>240</v>
      </c>
      <c r="D1970" s="4" t="s">
        <v>5073</v>
      </c>
      <c r="E1970" s="4" t="s">
        <v>5074</v>
      </c>
      <c r="F1970" s="4" t="s">
        <v>1952</v>
      </c>
      <c r="G1970" s="21"/>
      <c r="H1970" s="21" t="s">
        <v>5075</v>
      </c>
      <c r="I1970" s="249" t="s">
        <v>1855</v>
      </c>
      <c r="J1970" s="13" t="s">
        <v>1120</v>
      </c>
    </row>
    <row r="1971" spans="1:13" s="13" customFormat="1" ht="14.25">
      <c r="A1971" s="4" t="s">
        <v>56</v>
      </c>
      <c r="B1971" s="4" t="s">
        <v>191</v>
      </c>
      <c r="C1971" s="4" t="s">
        <v>240</v>
      </c>
      <c r="D1971" s="4" t="s">
        <v>5076</v>
      </c>
      <c r="E1971" s="4" t="s">
        <v>5077</v>
      </c>
      <c r="F1971" s="4" t="s">
        <v>1952</v>
      </c>
      <c r="G1971" s="21"/>
      <c r="H1971" s="21" t="s">
        <v>5078</v>
      </c>
      <c r="I1971" s="249" t="s">
        <v>1855</v>
      </c>
      <c r="J1971" s="13" t="s">
        <v>1120</v>
      </c>
    </row>
    <row r="1972" spans="1:13" s="13" customFormat="1" ht="14.25">
      <c r="A1972" s="4" t="s">
        <v>56</v>
      </c>
      <c r="B1972" s="4" t="s">
        <v>191</v>
      </c>
      <c r="C1972" s="4" t="s">
        <v>240</v>
      </c>
      <c r="D1972" s="4" t="s">
        <v>5079</v>
      </c>
      <c r="E1972" s="4" t="s">
        <v>5080</v>
      </c>
      <c r="F1972" s="4" t="s">
        <v>1952</v>
      </c>
      <c r="G1972" s="21"/>
      <c r="H1972" s="21" t="s">
        <v>5081</v>
      </c>
      <c r="I1972" s="249" t="s">
        <v>1855</v>
      </c>
      <c r="J1972" s="13" t="s">
        <v>1120</v>
      </c>
    </row>
    <row r="1973" spans="1:13" s="13" customFormat="1" ht="14.25">
      <c r="A1973" s="4" t="s">
        <v>56</v>
      </c>
      <c r="B1973" s="4" t="s">
        <v>191</v>
      </c>
      <c r="C1973" s="4" t="s">
        <v>240</v>
      </c>
      <c r="D1973" s="4" t="s">
        <v>5082</v>
      </c>
      <c r="E1973" s="4" t="s">
        <v>5083</v>
      </c>
      <c r="F1973" s="4" t="s">
        <v>1952</v>
      </c>
      <c r="G1973" s="21"/>
      <c r="H1973" s="21" t="s">
        <v>5084</v>
      </c>
      <c r="I1973" s="249" t="s">
        <v>1855</v>
      </c>
      <c r="J1973" s="13" t="s">
        <v>1120</v>
      </c>
    </row>
    <row r="1974" spans="1:13" s="13" customFormat="1" ht="14.25">
      <c r="A1974" s="4" t="s">
        <v>56</v>
      </c>
      <c r="B1974" s="4" t="s">
        <v>191</v>
      </c>
      <c r="C1974" s="4" t="s">
        <v>240</v>
      </c>
      <c r="D1974" s="4" t="s">
        <v>5085</v>
      </c>
      <c r="E1974" s="4" t="s">
        <v>5086</v>
      </c>
      <c r="F1974" s="4" t="s">
        <v>1952</v>
      </c>
      <c r="G1974" s="21"/>
      <c r="H1974" s="21" t="s">
        <v>5087</v>
      </c>
      <c r="I1974" s="249" t="s">
        <v>1855</v>
      </c>
      <c r="J1974" s="13" t="s">
        <v>1120</v>
      </c>
    </row>
    <row r="1975" spans="1:13" s="13" customFormat="1">
      <c r="A1975" s="175" t="s">
        <v>56</v>
      </c>
      <c r="B1975" s="175" t="s">
        <v>191</v>
      </c>
      <c r="C1975" s="175" t="s">
        <v>242</v>
      </c>
      <c r="D1975" s="175" t="s">
        <v>3052</v>
      </c>
      <c r="E1975" s="175" t="s">
        <v>12944</v>
      </c>
      <c r="F1975" s="175" t="s">
        <v>1952</v>
      </c>
      <c r="G1975" s="252" t="s">
        <v>14353</v>
      </c>
      <c r="H1975" s="252" t="s">
        <v>3054</v>
      </c>
      <c r="I1975" s="246" t="s">
        <v>1954</v>
      </c>
      <c r="J1975" s="182" t="s">
        <v>1120</v>
      </c>
    </row>
    <row r="1976" spans="1:13" s="13" customFormat="1" ht="14.25">
      <c r="A1976" s="4" t="s">
        <v>56</v>
      </c>
      <c r="B1976" s="4" t="s">
        <v>191</v>
      </c>
      <c r="C1976" s="4" t="s">
        <v>242</v>
      </c>
      <c r="D1976" s="4" t="s">
        <v>5088</v>
      </c>
      <c r="E1976" s="4" t="s">
        <v>5089</v>
      </c>
      <c r="F1976" s="4" t="s">
        <v>1952</v>
      </c>
      <c r="G1976" s="21"/>
      <c r="H1976" s="21" t="s">
        <v>5090</v>
      </c>
      <c r="I1976" s="249" t="s">
        <v>1855</v>
      </c>
      <c r="J1976" s="13" t="s">
        <v>1120</v>
      </c>
    </row>
    <row r="1977" spans="1:13" s="13" customFormat="1" ht="14.25">
      <c r="A1977" s="4" t="s">
        <v>56</v>
      </c>
      <c r="B1977" s="4" t="s">
        <v>191</v>
      </c>
      <c r="C1977" s="4" t="s">
        <v>242</v>
      </c>
      <c r="D1977" s="4" t="s">
        <v>5091</v>
      </c>
      <c r="E1977" s="4" t="s">
        <v>5092</v>
      </c>
      <c r="F1977" s="4" t="s">
        <v>1952</v>
      </c>
      <c r="G1977" s="21"/>
      <c r="H1977" s="21" t="s">
        <v>5093</v>
      </c>
      <c r="I1977" s="249" t="s">
        <v>1855</v>
      </c>
      <c r="J1977" s="13" t="s">
        <v>1120</v>
      </c>
    </row>
    <row r="1978" spans="1:13" s="13" customFormat="1" ht="14.25">
      <c r="A1978" s="4" t="s">
        <v>56</v>
      </c>
      <c r="B1978" s="4" t="s">
        <v>191</v>
      </c>
      <c r="C1978" s="4" t="s">
        <v>242</v>
      </c>
      <c r="D1978" s="4" t="s">
        <v>5094</v>
      </c>
      <c r="E1978" s="4" t="s">
        <v>5095</v>
      </c>
      <c r="F1978" s="4" t="s">
        <v>1952</v>
      </c>
      <c r="G1978" s="21"/>
      <c r="H1978" s="21" t="s">
        <v>5096</v>
      </c>
      <c r="I1978" s="249" t="s">
        <v>1855</v>
      </c>
      <c r="J1978" s="13" t="s">
        <v>1120</v>
      </c>
    </row>
    <row r="1979" spans="1:13" s="13" customFormat="1" ht="14.25">
      <c r="A1979" s="4" t="s">
        <v>56</v>
      </c>
      <c r="B1979" s="4" t="s">
        <v>191</v>
      </c>
      <c r="C1979" s="4" t="s">
        <v>242</v>
      </c>
      <c r="D1979" s="4" t="s">
        <v>5097</v>
      </c>
      <c r="E1979" s="4" t="s">
        <v>5098</v>
      </c>
      <c r="F1979" s="4" t="s">
        <v>1952</v>
      </c>
      <c r="G1979" s="21"/>
      <c r="H1979" s="21" t="s">
        <v>5099</v>
      </c>
      <c r="I1979" s="249" t="s">
        <v>1855</v>
      </c>
      <c r="J1979" s="13" t="s">
        <v>1120</v>
      </c>
    </row>
    <row r="1980" spans="1:13" s="13" customFormat="1" ht="14.25">
      <c r="A1980" s="4" t="s">
        <v>56</v>
      </c>
      <c r="B1980" s="4" t="s">
        <v>191</v>
      </c>
      <c r="C1980" s="4" t="s">
        <v>242</v>
      </c>
      <c r="D1980" s="4" t="s">
        <v>5100</v>
      </c>
      <c r="E1980" s="4" t="s">
        <v>5101</v>
      </c>
      <c r="F1980" s="4" t="s">
        <v>1952</v>
      </c>
      <c r="G1980" s="21"/>
      <c r="H1980" s="21" t="s">
        <v>5102</v>
      </c>
      <c r="I1980" s="249" t="s">
        <v>1855</v>
      </c>
      <c r="J1980" s="13" t="s">
        <v>1120</v>
      </c>
    </row>
    <row r="1981" spans="1:13" s="13" customFormat="1" ht="14.25">
      <c r="A1981" s="4" t="s">
        <v>56</v>
      </c>
      <c r="B1981" s="4" t="s">
        <v>191</v>
      </c>
      <c r="C1981" s="4" t="s">
        <v>242</v>
      </c>
      <c r="D1981" s="4" t="s">
        <v>5103</v>
      </c>
      <c r="E1981" s="4" t="s">
        <v>5104</v>
      </c>
      <c r="F1981" s="4" t="s">
        <v>1952</v>
      </c>
      <c r="G1981" s="21"/>
      <c r="H1981" s="21" t="s">
        <v>5105</v>
      </c>
      <c r="I1981" s="249" t="s">
        <v>1855</v>
      </c>
      <c r="J1981" s="13" t="s">
        <v>1120</v>
      </c>
    </row>
    <row r="1982" spans="1:13" s="13" customFormat="1" ht="14.25">
      <c r="A1982" s="4" t="s">
        <v>56</v>
      </c>
      <c r="B1982" s="4" t="s">
        <v>191</v>
      </c>
      <c r="C1982" s="4" t="s">
        <v>242</v>
      </c>
      <c r="D1982" s="4" t="s">
        <v>5106</v>
      </c>
      <c r="E1982" s="4" t="s">
        <v>5107</v>
      </c>
      <c r="F1982" s="4" t="s">
        <v>1952</v>
      </c>
      <c r="G1982" s="21"/>
      <c r="H1982" s="21" t="s">
        <v>5108</v>
      </c>
      <c r="I1982" s="249" t="s">
        <v>1855</v>
      </c>
      <c r="J1982" s="13" t="s">
        <v>1120</v>
      </c>
    </row>
    <row r="1983" spans="1:13" s="13" customFormat="1" ht="14.25">
      <c r="A1983" s="4" t="s">
        <v>56</v>
      </c>
      <c r="B1983" s="4" t="s">
        <v>191</v>
      </c>
      <c r="C1983" s="4" t="s">
        <v>242</v>
      </c>
      <c r="D1983" s="4" t="s">
        <v>5109</v>
      </c>
      <c r="E1983" s="4" t="s">
        <v>5110</v>
      </c>
      <c r="F1983" s="4" t="s">
        <v>1952</v>
      </c>
      <c r="G1983" s="21"/>
      <c r="H1983" s="21" t="s">
        <v>5111</v>
      </c>
      <c r="I1983" s="249" t="s">
        <v>1855</v>
      </c>
      <c r="J1983" s="13" t="s">
        <v>1120</v>
      </c>
    </row>
    <row r="1984" spans="1:13" s="13" customFormat="1" ht="14.25">
      <c r="A1984" s="4" t="s">
        <v>56</v>
      </c>
      <c r="B1984" s="4" t="s">
        <v>191</v>
      </c>
      <c r="C1984" s="4" t="s">
        <v>242</v>
      </c>
      <c r="D1984" s="4" t="s">
        <v>5112</v>
      </c>
      <c r="E1984" s="4" t="s">
        <v>5113</v>
      </c>
      <c r="F1984" s="4" t="s">
        <v>1952</v>
      </c>
      <c r="G1984" s="21"/>
      <c r="H1984" s="21" t="s">
        <v>5114</v>
      </c>
      <c r="I1984" s="249" t="s">
        <v>1855</v>
      </c>
      <c r="J1984" s="13" t="s">
        <v>1120</v>
      </c>
    </row>
    <row r="1985" spans="1:13" s="13" customFormat="1" ht="14.25">
      <c r="A1985" s="4" t="s">
        <v>56</v>
      </c>
      <c r="B1985" s="4" t="s">
        <v>191</v>
      </c>
      <c r="C1985" s="4" t="s">
        <v>242</v>
      </c>
      <c r="D1985" s="4" t="s">
        <v>5115</v>
      </c>
      <c r="E1985" s="4" t="s">
        <v>5116</v>
      </c>
      <c r="F1985" s="4" t="s">
        <v>1952</v>
      </c>
      <c r="G1985" s="21"/>
      <c r="H1985" s="21" t="s">
        <v>5117</v>
      </c>
      <c r="I1985" s="249" t="s">
        <v>1855</v>
      </c>
      <c r="J1985" s="13" t="s">
        <v>1120</v>
      </c>
    </row>
    <row r="1986" spans="1:13" s="13" customFormat="1">
      <c r="A1986" s="175" t="s">
        <v>56</v>
      </c>
      <c r="B1986" s="175" t="s">
        <v>191</v>
      </c>
      <c r="C1986" s="175" t="s">
        <v>244</v>
      </c>
      <c r="D1986" s="175" t="s">
        <v>3052</v>
      </c>
      <c r="E1986" s="175" t="s">
        <v>12944</v>
      </c>
      <c r="F1986" s="175" t="s">
        <v>1952</v>
      </c>
      <c r="G1986" s="252" t="s">
        <v>14353</v>
      </c>
      <c r="H1986" s="252" t="s">
        <v>3054</v>
      </c>
      <c r="I1986" s="246" t="s">
        <v>1954</v>
      </c>
      <c r="J1986" s="182" t="s">
        <v>1120</v>
      </c>
      <c r="K1986" s="182"/>
      <c r="L1986" s="182"/>
      <c r="M1986" s="182"/>
    </row>
    <row r="1987" spans="1:13" s="13" customFormat="1" ht="14.25">
      <c r="A1987" s="4" t="s">
        <v>56</v>
      </c>
      <c r="B1987" s="4" t="s">
        <v>191</v>
      </c>
      <c r="C1987" s="4" t="s">
        <v>244</v>
      </c>
      <c r="D1987" s="4" t="s">
        <v>3178</v>
      </c>
      <c r="E1987" s="4" t="s">
        <v>5118</v>
      </c>
      <c r="F1987" s="4" t="s">
        <v>1952</v>
      </c>
      <c r="G1987" s="21"/>
      <c r="H1987" s="21" t="s">
        <v>5119</v>
      </c>
      <c r="I1987" s="249" t="s">
        <v>1855</v>
      </c>
      <c r="J1987" s="13" t="s">
        <v>1120</v>
      </c>
    </row>
    <row r="1988" spans="1:13" s="13" customFormat="1" ht="14.25">
      <c r="A1988" s="4" t="s">
        <v>56</v>
      </c>
      <c r="B1988" s="4" t="s">
        <v>191</v>
      </c>
      <c r="C1988" s="4" t="s">
        <v>244</v>
      </c>
      <c r="D1988" s="4" t="s">
        <v>5120</v>
      </c>
      <c r="E1988" s="4" t="s">
        <v>5121</v>
      </c>
      <c r="F1988" s="4" t="s">
        <v>1952</v>
      </c>
      <c r="G1988" s="21"/>
      <c r="H1988" s="21" t="s">
        <v>5122</v>
      </c>
      <c r="I1988" s="249" t="s">
        <v>1855</v>
      </c>
      <c r="J1988" s="13" t="s">
        <v>1120</v>
      </c>
    </row>
    <row r="1989" spans="1:13" s="13" customFormat="1" ht="14.25">
      <c r="A1989" s="4" t="s">
        <v>56</v>
      </c>
      <c r="B1989" s="4" t="s">
        <v>191</v>
      </c>
      <c r="C1989" s="4" t="s">
        <v>244</v>
      </c>
      <c r="D1989" s="4" t="s">
        <v>4743</v>
      </c>
      <c r="E1989" s="4" t="s">
        <v>4744</v>
      </c>
      <c r="F1989" s="4" t="s">
        <v>1952</v>
      </c>
      <c r="G1989" s="21"/>
      <c r="H1989" s="21" t="s">
        <v>5123</v>
      </c>
      <c r="I1989" s="249" t="s">
        <v>1855</v>
      </c>
      <c r="J1989" s="13" t="s">
        <v>1120</v>
      </c>
    </row>
    <row r="1990" spans="1:13" s="13" customFormat="1" ht="14.25">
      <c r="A1990" s="4" t="s">
        <v>56</v>
      </c>
      <c r="B1990" s="4" t="s">
        <v>191</v>
      </c>
      <c r="C1990" s="4" t="s">
        <v>244</v>
      </c>
      <c r="D1990" s="4" t="s">
        <v>4836</v>
      </c>
      <c r="E1990" s="4" t="s">
        <v>5124</v>
      </c>
      <c r="F1990" s="4" t="s">
        <v>1952</v>
      </c>
      <c r="G1990" s="21"/>
      <c r="H1990" s="21" t="s">
        <v>5125</v>
      </c>
      <c r="I1990" s="249" t="s">
        <v>1855</v>
      </c>
      <c r="J1990" s="13" t="s">
        <v>1120</v>
      </c>
    </row>
    <row r="1991" spans="1:13" s="13" customFormat="1" ht="14.25">
      <c r="A1991" s="4" t="s">
        <v>56</v>
      </c>
      <c r="B1991" s="4" t="s">
        <v>191</v>
      </c>
      <c r="C1991" s="4" t="s">
        <v>244</v>
      </c>
      <c r="D1991" s="4" t="s">
        <v>5126</v>
      </c>
      <c r="E1991" s="4" t="s">
        <v>5127</v>
      </c>
      <c r="F1991" s="4" t="s">
        <v>1952</v>
      </c>
      <c r="G1991" s="21"/>
      <c r="H1991" s="21" t="s">
        <v>5128</v>
      </c>
      <c r="I1991" s="249" t="s">
        <v>1855</v>
      </c>
      <c r="J1991" s="13" t="s">
        <v>1120</v>
      </c>
    </row>
    <row r="1992" spans="1:13" s="13" customFormat="1" ht="14.25">
      <c r="A1992" s="4" t="s">
        <v>56</v>
      </c>
      <c r="B1992" s="4" t="s">
        <v>191</v>
      </c>
      <c r="C1992" s="4" t="s">
        <v>244</v>
      </c>
      <c r="D1992" s="4" t="s">
        <v>3532</v>
      </c>
      <c r="E1992" s="4" t="s">
        <v>5129</v>
      </c>
      <c r="F1992" s="4" t="s">
        <v>1952</v>
      </c>
      <c r="G1992" s="21"/>
      <c r="H1992" s="21" t="s">
        <v>5130</v>
      </c>
      <c r="I1992" s="249" t="s">
        <v>1855</v>
      </c>
      <c r="J1992" s="13" t="s">
        <v>1120</v>
      </c>
    </row>
    <row r="1993" spans="1:13" s="13" customFormat="1" ht="14.25">
      <c r="A1993" s="4" t="s">
        <v>56</v>
      </c>
      <c r="B1993" s="4" t="s">
        <v>191</v>
      </c>
      <c r="C1993" s="4" t="s">
        <v>244</v>
      </c>
      <c r="D1993" s="4" t="s">
        <v>5131</v>
      </c>
      <c r="E1993" s="4" t="s">
        <v>5132</v>
      </c>
      <c r="F1993" s="4" t="s">
        <v>1952</v>
      </c>
      <c r="G1993" s="21"/>
      <c r="H1993" s="21" t="s">
        <v>5133</v>
      </c>
      <c r="I1993" s="249" t="s">
        <v>1855</v>
      </c>
      <c r="J1993" s="13" t="s">
        <v>1120</v>
      </c>
    </row>
    <row r="1994" spans="1:13" s="13" customFormat="1" ht="14.25">
      <c r="A1994" s="4" t="s">
        <v>56</v>
      </c>
      <c r="B1994" s="4" t="s">
        <v>191</v>
      </c>
      <c r="C1994" s="4" t="s">
        <v>244</v>
      </c>
      <c r="D1994" s="4" t="s">
        <v>2013</v>
      </c>
      <c r="E1994" s="4" t="s">
        <v>5134</v>
      </c>
      <c r="F1994" s="4" t="s">
        <v>1952</v>
      </c>
      <c r="G1994" s="21"/>
      <c r="H1994" s="21" t="s">
        <v>5135</v>
      </c>
      <c r="I1994" s="249" t="s">
        <v>1855</v>
      </c>
      <c r="J1994" s="13" t="s">
        <v>1120</v>
      </c>
    </row>
    <row r="1995" spans="1:13" s="13" customFormat="1" ht="14.25">
      <c r="A1995" s="4" t="s">
        <v>56</v>
      </c>
      <c r="B1995" s="4" t="s">
        <v>191</v>
      </c>
      <c r="C1995" s="4" t="s">
        <v>244</v>
      </c>
      <c r="D1995" s="4" t="s">
        <v>5136</v>
      </c>
      <c r="E1995" s="4" t="s">
        <v>2638</v>
      </c>
      <c r="F1995" s="4" t="s">
        <v>1952</v>
      </c>
      <c r="G1995" s="21"/>
      <c r="H1995" s="21" t="s">
        <v>5137</v>
      </c>
      <c r="I1995" s="249" t="s">
        <v>1855</v>
      </c>
      <c r="J1995" s="13" t="s">
        <v>1120</v>
      </c>
    </row>
    <row r="1996" spans="1:13" s="13" customFormat="1" ht="14.25">
      <c r="A1996" s="4" t="s">
        <v>56</v>
      </c>
      <c r="B1996" s="4" t="s">
        <v>191</v>
      </c>
      <c r="C1996" s="4" t="s">
        <v>244</v>
      </c>
      <c r="D1996" s="4" t="s">
        <v>4985</v>
      </c>
      <c r="E1996" s="4" t="s">
        <v>5138</v>
      </c>
      <c r="F1996" s="4" t="s">
        <v>1952</v>
      </c>
      <c r="G1996" s="21"/>
      <c r="H1996" s="21" t="s">
        <v>5139</v>
      </c>
      <c r="I1996" s="249" t="s">
        <v>1855</v>
      </c>
      <c r="J1996" s="13" t="s">
        <v>1120</v>
      </c>
    </row>
    <row r="1997" spans="1:13" s="13" customFormat="1" ht="14.25">
      <c r="A1997" s="4" t="s">
        <v>56</v>
      </c>
      <c r="B1997" s="4" t="s">
        <v>191</v>
      </c>
      <c r="C1997" s="4" t="s">
        <v>244</v>
      </c>
      <c r="D1997" s="4" t="s">
        <v>4841</v>
      </c>
      <c r="E1997" s="4" t="s">
        <v>5140</v>
      </c>
      <c r="F1997" s="4" t="s">
        <v>1952</v>
      </c>
      <c r="G1997" s="21"/>
      <c r="H1997" s="21" t="s">
        <v>5141</v>
      </c>
      <c r="I1997" s="249" t="s">
        <v>1855</v>
      </c>
      <c r="J1997" s="13" t="s">
        <v>1120</v>
      </c>
    </row>
    <row r="1998" spans="1:13" s="13" customFormat="1" ht="14.25">
      <c r="A1998" s="4" t="s">
        <v>56</v>
      </c>
      <c r="B1998" s="4" t="s">
        <v>191</v>
      </c>
      <c r="C1998" s="4" t="s">
        <v>244</v>
      </c>
      <c r="D1998" s="4" t="s">
        <v>5142</v>
      </c>
      <c r="E1998" s="4" t="s">
        <v>5143</v>
      </c>
      <c r="F1998" s="4" t="s">
        <v>1952</v>
      </c>
      <c r="G1998" s="21"/>
      <c r="H1998" s="21" t="s">
        <v>5144</v>
      </c>
      <c r="I1998" s="249" t="s">
        <v>1855</v>
      </c>
      <c r="J1998" s="13" t="s">
        <v>1120</v>
      </c>
    </row>
    <row r="1999" spans="1:13" s="13" customFormat="1">
      <c r="A1999" s="175" t="s">
        <v>56</v>
      </c>
      <c r="B1999" s="175" t="s">
        <v>191</v>
      </c>
      <c r="C1999" s="175" t="s">
        <v>5145</v>
      </c>
      <c r="D1999" s="175" t="s">
        <v>3052</v>
      </c>
      <c r="E1999" s="175" t="s">
        <v>12944</v>
      </c>
      <c r="F1999" s="175" t="s">
        <v>1952</v>
      </c>
      <c r="G1999" s="252" t="s">
        <v>14353</v>
      </c>
      <c r="H1999" s="252" t="s">
        <v>5146</v>
      </c>
      <c r="I1999" s="246" t="s">
        <v>1954</v>
      </c>
      <c r="J1999" s="182" t="s">
        <v>1120</v>
      </c>
    </row>
    <row r="2000" spans="1:13" s="13" customFormat="1" ht="14.25">
      <c r="A2000" s="4" t="s">
        <v>56</v>
      </c>
      <c r="B2000" s="4" t="s">
        <v>191</v>
      </c>
      <c r="C2000" s="4" t="s">
        <v>5145</v>
      </c>
      <c r="D2000" s="4" t="s">
        <v>5147</v>
      </c>
      <c r="E2000" s="4" t="s">
        <v>2020</v>
      </c>
      <c r="F2000" s="4" t="s">
        <v>1952</v>
      </c>
      <c r="G2000" s="21"/>
      <c r="H2000" s="21" t="s">
        <v>5148</v>
      </c>
      <c r="I2000" s="249"/>
      <c r="J2000" s="13" t="s">
        <v>1120</v>
      </c>
    </row>
    <row r="2001" spans="1:10" s="13" customFormat="1" ht="14.25">
      <c r="A2001" s="4" t="s">
        <v>56</v>
      </c>
      <c r="B2001" s="4" t="s">
        <v>191</v>
      </c>
      <c r="C2001" s="4" t="s">
        <v>5145</v>
      </c>
      <c r="D2001" s="4" t="s">
        <v>5149</v>
      </c>
      <c r="E2001" s="4" t="s">
        <v>2020</v>
      </c>
      <c r="F2001" s="4" t="s">
        <v>1952</v>
      </c>
      <c r="G2001" s="21"/>
      <c r="H2001" s="21" t="s">
        <v>5150</v>
      </c>
      <c r="I2001" s="249"/>
      <c r="J2001" s="13" t="s">
        <v>1120</v>
      </c>
    </row>
    <row r="2002" spans="1:10" s="13" customFormat="1" ht="14.25">
      <c r="A2002" s="4" t="s">
        <v>56</v>
      </c>
      <c r="B2002" s="4" t="s">
        <v>191</v>
      </c>
      <c r="C2002" s="4" t="s">
        <v>5145</v>
      </c>
      <c r="D2002" s="4" t="s">
        <v>5151</v>
      </c>
      <c r="E2002" s="4" t="s">
        <v>2020</v>
      </c>
      <c r="F2002" s="4" t="s">
        <v>1952</v>
      </c>
      <c r="G2002" s="21"/>
      <c r="H2002" s="21" t="s">
        <v>5152</v>
      </c>
      <c r="I2002" s="249"/>
      <c r="J2002" s="13" t="s">
        <v>1120</v>
      </c>
    </row>
    <row r="2003" spans="1:10" s="13" customFormat="1" ht="14.25">
      <c r="A2003" s="4" t="s">
        <v>56</v>
      </c>
      <c r="B2003" s="4" t="s">
        <v>191</v>
      </c>
      <c r="C2003" s="4" t="s">
        <v>5145</v>
      </c>
      <c r="D2003" s="4" t="s">
        <v>5153</v>
      </c>
      <c r="E2003" s="12" t="s">
        <v>2020</v>
      </c>
      <c r="F2003" s="4" t="s">
        <v>1952</v>
      </c>
      <c r="G2003" s="21"/>
      <c r="H2003" s="21" t="s">
        <v>5154</v>
      </c>
      <c r="I2003" s="249"/>
      <c r="J2003" s="13" t="s">
        <v>1120</v>
      </c>
    </row>
    <row r="2004" spans="1:10" s="13" customFormat="1" ht="14.25">
      <c r="A2004" s="4" t="s">
        <v>56</v>
      </c>
      <c r="B2004" s="4" t="s">
        <v>191</v>
      </c>
      <c r="C2004" s="4" t="s">
        <v>5145</v>
      </c>
      <c r="D2004" s="4" t="s">
        <v>5155</v>
      </c>
      <c r="E2004" s="4" t="s">
        <v>2020</v>
      </c>
      <c r="F2004" s="4" t="s">
        <v>1952</v>
      </c>
      <c r="G2004" s="21"/>
      <c r="H2004" s="21" t="s">
        <v>5156</v>
      </c>
      <c r="I2004" s="249"/>
      <c r="J2004" s="13" t="s">
        <v>1120</v>
      </c>
    </row>
    <row r="2005" spans="1:10" s="13" customFormat="1" ht="14.25">
      <c r="A2005" s="4" t="s">
        <v>56</v>
      </c>
      <c r="B2005" s="4" t="s">
        <v>191</v>
      </c>
      <c r="C2005" s="4" t="s">
        <v>5145</v>
      </c>
      <c r="D2005" s="4" t="s">
        <v>1438</v>
      </c>
      <c r="E2005" s="4" t="s">
        <v>2020</v>
      </c>
      <c r="F2005" s="4" t="s">
        <v>1952</v>
      </c>
      <c r="G2005" s="21"/>
      <c r="H2005" s="21" t="s">
        <v>5157</v>
      </c>
      <c r="I2005" s="249"/>
      <c r="J2005" s="13" t="s">
        <v>1120</v>
      </c>
    </row>
    <row r="2006" spans="1:10" s="13" customFormat="1" ht="14.25">
      <c r="A2006" s="4" t="s">
        <v>56</v>
      </c>
      <c r="B2006" s="4" t="s">
        <v>191</v>
      </c>
      <c r="C2006" s="4" t="s">
        <v>5145</v>
      </c>
      <c r="D2006" s="4" t="s">
        <v>5158</v>
      </c>
      <c r="E2006" s="4" t="s">
        <v>2020</v>
      </c>
      <c r="F2006" s="4" t="s">
        <v>1952</v>
      </c>
      <c r="G2006" s="21"/>
      <c r="H2006" s="21" t="s">
        <v>5159</v>
      </c>
      <c r="I2006" s="249"/>
      <c r="J2006" s="13" t="s">
        <v>1120</v>
      </c>
    </row>
    <row r="2007" spans="1:10" s="13" customFormat="1" ht="14.25">
      <c r="A2007" s="4" t="s">
        <v>56</v>
      </c>
      <c r="B2007" s="4" t="s">
        <v>191</v>
      </c>
      <c r="C2007" s="4" t="s">
        <v>5145</v>
      </c>
      <c r="D2007" s="4" t="s">
        <v>5160</v>
      </c>
      <c r="E2007" s="4" t="s">
        <v>2020</v>
      </c>
      <c r="F2007" s="4" t="s">
        <v>1952</v>
      </c>
      <c r="G2007" s="21"/>
      <c r="H2007" s="21" t="s">
        <v>5161</v>
      </c>
      <c r="I2007" s="249"/>
      <c r="J2007" s="13" t="s">
        <v>1120</v>
      </c>
    </row>
    <row r="2008" spans="1:10" s="13" customFormat="1" ht="14.25">
      <c r="A2008" s="4" t="s">
        <v>56</v>
      </c>
      <c r="B2008" s="4" t="s">
        <v>191</v>
      </c>
      <c r="C2008" s="4" t="s">
        <v>5145</v>
      </c>
      <c r="D2008" s="4" t="s">
        <v>5162</v>
      </c>
      <c r="E2008" s="4" t="s">
        <v>2020</v>
      </c>
      <c r="F2008" s="4" t="s">
        <v>1952</v>
      </c>
      <c r="G2008" s="21"/>
      <c r="H2008" s="21" t="s">
        <v>5163</v>
      </c>
      <c r="I2008" s="249"/>
      <c r="J2008" s="13" t="s">
        <v>1120</v>
      </c>
    </row>
    <row r="2009" spans="1:10" s="13" customFormat="1" ht="14.25">
      <c r="A2009" s="4" t="s">
        <v>56</v>
      </c>
      <c r="B2009" s="4" t="s">
        <v>191</v>
      </c>
      <c r="C2009" s="4" t="s">
        <v>5145</v>
      </c>
      <c r="D2009" s="4" t="s">
        <v>5164</v>
      </c>
      <c r="E2009" s="4" t="s">
        <v>2020</v>
      </c>
      <c r="F2009" s="4" t="s">
        <v>1952</v>
      </c>
      <c r="G2009" s="21"/>
      <c r="H2009" s="21" t="s">
        <v>5165</v>
      </c>
      <c r="I2009" s="249"/>
      <c r="J2009" s="13" t="s">
        <v>1120</v>
      </c>
    </row>
    <row r="2010" spans="1:10" s="13" customFormat="1" ht="14.25">
      <c r="A2010" s="4" t="s">
        <v>56</v>
      </c>
      <c r="B2010" s="4" t="s">
        <v>191</v>
      </c>
      <c r="C2010" s="4" t="s">
        <v>5145</v>
      </c>
      <c r="D2010" s="4" t="s">
        <v>5166</v>
      </c>
      <c r="E2010" s="4" t="s">
        <v>2020</v>
      </c>
      <c r="F2010" s="4" t="s">
        <v>1952</v>
      </c>
      <c r="G2010" s="21"/>
      <c r="H2010" s="21" t="s">
        <v>5167</v>
      </c>
      <c r="I2010" s="249"/>
      <c r="J2010" s="13" t="s">
        <v>1120</v>
      </c>
    </row>
    <row r="2011" spans="1:10" s="13" customFormat="1" ht="14.25">
      <c r="A2011" s="4" t="s">
        <v>56</v>
      </c>
      <c r="B2011" s="4" t="s">
        <v>191</v>
      </c>
      <c r="C2011" s="4" t="s">
        <v>5145</v>
      </c>
      <c r="D2011" s="4" t="s">
        <v>5168</v>
      </c>
      <c r="E2011" s="4" t="s">
        <v>2020</v>
      </c>
      <c r="F2011" s="4" t="s">
        <v>1952</v>
      </c>
      <c r="G2011" s="21"/>
      <c r="H2011" s="21" t="s">
        <v>5169</v>
      </c>
      <c r="I2011" s="249"/>
      <c r="J2011" s="13" t="s">
        <v>1120</v>
      </c>
    </row>
    <row r="2012" spans="1:10" s="13" customFormat="1" ht="14.25">
      <c r="A2012" s="4" t="s">
        <v>56</v>
      </c>
      <c r="B2012" s="4" t="s">
        <v>191</v>
      </c>
      <c r="C2012" s="4" t="s">
        <v>5145</v>
      </c>
      <c r="D2012" s="4" t="s">
        <v>5170</v>
      </c>
      <c r="E2012" s="4" t="s">
        <v>2020</v>
      </c>
      <c r="F2012" s="4" t="s">
        <v>1952</v>
      </c>
      <c r="G2012" s="21"/>
      <c r="H2012" s="21" t="s">
        <v>5171</v>
      </c>
      <c r="I2012" s="249"/>
      <c r="J2012" s="13" t="s">
        <v>1120</v>
      </c>
    </row>
    <row r="2013" spans="1:10" s="13" customFormat="1">
      <c r="A2013" s="175" t="s">
        <v>56</v>
      </c>
      <c r="B2013" s="175" t="s">
        <v>191</v>
      </c>
      <c r="C2013" s="175" t="s">
        <v>248</v>
      </c>
      <c r="D2013" s="175" t="s">
        <v>3045</v>
      </c>
      <c r="E2013" s="175" t="s">
        <v>16199</v>
      </c>
      <c r="F2013" s="175" t="s">
        <v>1952</v>
      </c>
      <c r="G2013" s="252" t="s">
        <v>14353</v>
      </c>
      <c r="H2013" s="252" t="s">
        <v>5172</v>
      </c>
      <c r="I2013" s="246" t="s">
        <v>1954</v>
      </c>
      <c r="J2013" s="182" t="s">
        <v>1120</v>
      </c>
    </row>
    <row r="2014" spans="1:10" s="13" customFormat="1" ht="14.25">
      <c r="A2014" s="4" t="s">
        <v>56</v>
      </c>
      <c r="B2014" s="4" t="s">
        <v>191</v>
      </c>
      <c r="C2014" s="4" t="s">
        <v>248</v>
      </c>
      <c r="D2014" s="4" t="s">
        <v>5173</v>
      </c>
      <c r="E2014" s="4" t="s">
        <v>5174</v>
      </c>
      <c r="F2014" s="4" t="s">
        <v>1952</v>
      </c>
      <c r="G2014" s="21"/>
      <c r="H2014" s="21" t="s">
        <v>5175</v>
      </c>
      <c r="I2014" s="249" t="s">
        <v>1855</v>
      </c>
      <c r="J2014" s="13" t="s">
        <v>1120</v>
      </c>
    </row>
    <row r="2015" spans="1:10" s="13" customFormat="1" ht="99.75">
      <c r="A2015" s="4" t="s">
        <v>56</v>
      </c>
      <c r="B2015" s="4" t="s">
        <v>191</v>
      </c>
      <c r="C2015" s="4" t="s">
        <v>248</v>
      </c>
      <c r="D2015" s="4" t="s">
        <v>5176</v>
      </c>
      <c r="E2015" s="12" t="s">
        <v>5177</v>
      </c>
      <c r="F2015" s="4" t="s">
        <v>1952</v>
      </c>
      <c r="G2015" s="21"/>
      <c r="H2015" s="21" t="s">
        <v>5178</v>
      </c>
      <c r="I2015" s="249" t="s">
        <v>1855</v>
      </c>
      <c r="J2015" s="13" t="s">
        <v>1120</v>
      </c>
    </row>
    <row r="2016" spans="1:10" s="13" customFormat="1" ht="14.25">
      <c r="A2016" s="4" t="s">
        <v>56</v>
      </c>
      <c r="B2016" s="4" t="s">
        <v>191</v>
      </c>
      <c r="C2016" s="4" t="s">
        <v>248</v>
      </c>
      <c r="D2016" s="4" t="s">
        <v>5179</v>
      </c>
      <c r="E2016" s="4" t="s">
        <v>5180</v>
      </c>
      <c r="F2016" s="4" t="s">
        <v>1952</v>
      </c>
      <c r="G2016" s="21"/>
      <c r="H2016" s="21" t="s">
        <v>5181</v>
      </c>
      <c r="I2016" s="249" t="s">
        <v>1855</v>
      </c>
      <c r="J2016" s="13" t="s">
        <v>1120</v>
      </c>
    </row>
    <row r="2017" spans="1:10" s="13" customFormat="1" ht="14.25">
      <c r="A2017" s="4" t="s">
        <v>56</v>
      </c>
      <c r="B2017" s="4" t="s">
        <v>191</v>
      </c>
      <c r="C2017" s="4" t="s">
        <v>248</v>
      </c>
      <c r="D2017" s="4" t="s">
        <v>5182</v>
      </c>
      <c r="E2017" s="4" t="s">
        <v>5183</v>
      </c>
      <c r="F2017" s="4" t="s">
        <v>1952</v>
      </c>
      <c r="G2017" s="21"/>
      <c r="H2017" s="21" t="s">
        <v>5184</v>
      </c>
      <c r="I2017" s="249" t="s">
        <v>1855</v>
      </c>
      <c r="J2017" s="13" t="s">
        <v>1120</v>
      </c>
    </row>
    <row r="2018" spans="1:10" s="13" customFormat="1" ht="14.25">
      <c r="A2018" s="4" t="s">
        <v>56</v>
      </c>
      <c r="B2018" s="4" t="s">
        <v>191</v>
      </c>
      <c r="C2018" s="4" t="s">
        <v>248</v>
      </c>
      <c r="D2018" s="4" t="s">
        <v>5185</v>
      </c>
      <c r="E2018" s="4" t="s">
        <v>5186</v>
      </c>
      <c r="F2018" s="4" t="s">
        <v>1952</v>
      </c>
      <c r="G2018" s="21"/>
      <c r="H2018" s="21" t="s">
        <v>5187</v>
      </c>
      <c r="I2018" s="249" t="s">
        <v>1855</v>
      </c>
      <c r="J2018" s="13" t="s">
        <v>1120</v>
      </c>
    </row>
    <row r="2019" spans="1:10" s="13" customFormat="1" ht="14.25">
      <c r="A2019" s="4" t="s">
        <v>56</v>
      </c>
      <c r="B2019" s="4" t="s">
        <v>191</v>
      </c>
      <c r="C2019" s="4" t="s">
        <v>248</v>
      </c>
      <c r="D2019" s="4" t="s">
        <v>5188</v>
      </c>
      <c r="E2019" s="4" t="s">
        <v>5189</v>
      </c>
      <c r="F2019" s="4" t="s">
        <v>1952</v>
      </c>
      <c r="G2019" s="21"/>
      <c r="H2019" s="21" t="s">
        <v>5190</v>
      </c>
      <c r="I2019" s="249" t="s">
        <v>1855</v>
      </c>
      <c r="J2019" s="13" t="s">
        <v>1120</v>
      </c>
    </row>
    <row r="2020" spans="1:10" s="13" customFormat="1" ht="14.25">
      <c r="A2020" s="4" t="s">
        <v>56</v>
      </c>
      <c r="B2020" s="4" t="s">
        <v>191</v>
      </c>
      <c r="C2020" s="4" t="s">
        <v>248</v>
      </c>
      <c r="D2020" s="4" t="s">
        <v>5191</v>
      </c>
      <c r="E2020" s="4" t="s">
        <v>5192</v>
      </c>
      <c r="F2020" s="4" t="s">
        <v>1952</v>
      </c>
      <c r="G2020" s="21"/>
      <c r="H2020" s="21" t="s">
        <v>5193</v>
      </c>
      <c r="I2020" s="249" t="s">
        <v>1855</v>
      </c>
      <c r="J2020" s="13" t="s">
        <v>1120</v>
      </c>
    </row>
    <row r="2021" spans="1:10" s="13" customFormat="1" ht="14.25">
      <c r="A2021" s="4" t="s">
        <v>56</v>
      </c>
      <c r="B2021" s="4" t="s">
        <v>191</v>
      </c>
      <c r="C2021" s="4" t="s">
        <v>248</v>
      </c>
      <c r="D2021" s="4" t="s">
        <v>5194</v>
      </c>
      <c r="E2021" s="4" t="s">
        <v>5195</v>
      </c>
      <c r="F2021" s="4" t="s">
        <v>1952</v>
      </c>
      <c r="G2021" s="21"/>
      <c r="H2021" s="21" t="s">
        <v>5196</v>
      </c>
      <c r="I2021" s="249" t="s">
        <v>1855</v>
      </c>
      <c r="J2021" s="13" t="s">
        <v>1120</v>
      </c>
    </row>
    <row r="2022" spans="1:10" s="13" customFormat="1" ht="14.25">
      <c r="A2022" s="4" t="s">
        <v>56</v>
      </c>
      <c r="B2022" s="4" t="s">
        <v>191</v>
      </c>
      <c r="C2022" s="4" t="s">
        <v>248</v>
      </c>
      <c r="D2022" s="4" t="s">
        <v>5197</v>
      </c>
      <c r="E2022" s="4" t="s">
        <v>5198</v>
      </c>
      <c r="F2022" s="4" t="s">
        <v>1952</v>
      </c>
      <c r="G2022" s="21"/>
      <c r="H2022" s="21" t="s">
        <v>5199</v>
      </c>
      <c r="I2022" s="249" t="s">
        <v>1855</v>
      </c>
      <c r="J2022" s="13" t="s">
        <v>1120</v>
      </c>
    </row>
    <row r="2023" spans="1:10" s="13" customFormat="1">
      <c r="A2023" s="175" t="s">
        <v>56</v>
      </c>
      <c r="B2023" s="175" t="s">
        <v>191</v>
      </c>
      <c r="C2023" s="175" t="s">
        <v>252</v>
      </c>
      <c r="D2023" s="175" t="s">
        <v>3045</v>
      </c>
      <c r="E2023" s="175" t="s">
        <v>16199</v>
      </c>
      <c r="F2023" s="175" t="s">
        <v>1952</v>
      </c>
      <c r="G2023" s="252" t="s">
        <v>14353</v>
      </c>
      <c r="H2023" s="252" t="s">
        <v>5200</v>
      </c>
      <c r="I2023" s="246" t="s">
        <v>1954</v>
      </c>
      <c r="J2023" s="182" t="s">
        <v>1120</v>
      </c>
    </row>
    <row r="2024" spans="1:10" s="13" customFormat="1" ht="14.25">
      <c r="A2024" s="4" t="s">
        <v>56</v>
      </c>
      <c r="B2024" s="4" t="s">
        <v>191</v>
      </c>
      <c r="C2024" s="4" t="s">
        <v>252</v>
      </c>
      <c r="D2024" s="4" t="s">
        <v>5201</v>
      </c>
      <c r="E2024" s="4" t="s">
        <v>4397</v>
      </c>
      <c r="F2024" s="4" t="s">
        <v>1952</v>
      </c>
      <c r="G2024" s="21"/>
      <c r="H2024" s="21" t="s">
        <v>5202</v>
      </c>
      <c r="I2024" s="249" t="s">
        <v>1855</v>
      </c>
      <c r="J2024" s="13" t="s">
        <v>1120</v>
      </c>
    </row>
    <row r="2025" spans="1:10" s="13" customFormat="1" ht="14.25">
      <c r="A2025" s="4" t="s">
        <v>56</v>
      </c>
      <c r="B2025" s="4" t="s">
        <v>191</v>
      </c>
      <c r="C2025" s="4" t="s">
        <v>252</v>
      </c>
      <c r="D2025" s="4" t="s">
        <v>5203</v>
      </c>
      <c r="E2025" s="4" t="s">
        <v>5204</v>
      </c>
      <c r="F2025" s="4" t="s">
        <v>1952</v>
      </c>
      <c r="G2025" s="21"/>
      <c r="H2025" s="21" t="s">
        <v>5205</v>
      </c>
      <c r="I2025" s="249" t="s">
        <v>1855</v>
      </c>
      <c r="J2025" s="13" t="s">
        <v>1120</v>
      </c>
    </row>
    <row r="2026" spans="1:10" s="13" customFormat="1" ht="14.25">
      <c r="A2026" s="4" t="s">
        <v>56</v>
      </c>
      <c r="B2026" s="4" t="s">
        <v>191</v>
      </c>
      <c r="C2026" s="4" t="s">
        <v>252</v>
      </c>
      <c r="D2026" s="4" t="s">
        <v>5206</v>
      </c>
      <c r="E2026" s="4" t="s">
        <v>5207</v>
      </c>
      <c r="F2026" s="4" t="s">
        <v>1952</v>
      </c>
      <c r="G2026" s="21"/>
      <c r="H2026" s="21" t="s">
        <v>5208</v>
      </c>
      <c r="I2026" s="249" t="s">
        <v>1855</v>
      </c>
      <c r="J2026" s="13" t="s">
        <v>1120</v>
      </c>
    </row>
    <row r="2027" spans="1:10" s="13" customFormat="1" ht="14.25">
      <c r="A2027" s="4" t="s">
        <v>56</v>
      </c>
      <c r="B2027" s="4" t="s">
        <v>191</v>
      </c>
      <c r="C2027" s="4" t="s">
        <v>252</v>
      </c>
      <c r="D2027" s="4" t="s">
        <v>5209</v>
      </c>
      <c r="E2027" s="4" t="s">
        <v>5210</v>
      </c>
      <c r="F2027" s="4" t="s">
        <v>1952</v>
      </c>
      <c r="G2027" s="21"/>
      <c r="H2027" s="21" t="s">
        <v>5211</v>
      </c>
      <c r="I2027" s="249" t="s">
        <v>1855</v>
      </c>
      <c r="J2027" s="13" t="s">
        <v>1120</v>
      </c>
    </row>
    <row r="2028" spans="1:10" s="13" customFormat="1" ht="14.25">
      <c r="A2028" s="4" t="s">
        <v>56</v>
      </c>
      <c r="B2028" s="4" t="s">
        <v>191</v>
      </c>
      <c r="C2028" s="4" t="s">
        <v>252</v>
      </c>
      <c r="D2028" s="4" t="s">
        <v>5212</v>
      </c>
      <c r="E2028" s="4" t="s">
        <v>5213</v>
      </c>
      <c r="F2028" s="4" t="s">
        <v>2057</v>
      </c>
      <c r="G2028" s="21"/>
      <c r="H2028" s="21" t="s">
        <v>5214</v>
      </c>
      <c r="I2028" s="249" t="s">
        <v>1855</v>
      </c>
      <c r="J2028" s="13" t="s">
        <v>1120</v>
      </c>
    </row>
    <row r="2029" spans="1:10" s="13" customFormat="1" ht="14.25">
      <c r="A2029" s="4" t="s">
        <v>56</v>
      </c>
      <c r="B2029" s="4" t="s">
        <v>191</v>
      </c>
      <c r="C2029" s="4" t="s">
        <v>252</v>
      </c>
      <c r="D2029" s="4" t="s">
        <v>5215</v>
      </c>
      <c r="E2029" s="4" t="s">
        <v>5216</v>
      </c>
      <c r="F2029" s="4" t="s">
        <v>1952</v>
      </c>
      <c r="G2029" s="21"/>
      <c r="H2029" s="21" t="s">
        <v>5217</v>
      </c>
      <c r="I2029" s="249" t="s">
        <v>1855</v>
      </c>
      <c r="J2029" s="13" t="s">
        <v>1120</v>
      </c>
    </row>
    <row r="2030" spans="1:10" s="13" customFormat="1" ht="14.25">
      <c r="A2030" s="4" t="s">
        <v>56</v>
      </c>
      <c r="B2030" s="4" t="s">
        <v>191</v>
      </c>
      <c r="C2030" s="4" t="s">
        <v>252</v>
      </c>
      <c r="D2030" s="4" t="s">
        <v>5218</v>
      </c>
      <c r="E2030" s="4" t="s">
        <v>5219</v>
      </c>
      <c r="F2030" s="4" t="s">
        <v>1952</v>
      </c>
      <c r="G2030" s="21"/>
      <c r="H2030" s="21" t="s">
        <v>5220</v>
      </c>
      <c r="I2030" s="249" t="s">
        <v>1855</v>
      </c>
      <c r="J2030" s="13" t="s">
        <v>1120</v>
      </c>
    </row>
    <row r="2031" spans="1:10" s="13" customFormat="1" ht="14.25">
      <c r="A2031" s="4" t="s">
        <v>56</v>
      </c>
      <c r="B2031" s="4" t="s">
        <v>191</v>
      </c>
      <c r="C2031" s="4" t="s">
        <v>252</v>
      </c>
      <c r="D2031" s="4" t="s">
        <v>5221</v>
      </c>
      <c r="E2031" s="4" t="s">
        <v>5222</v>
      </c>
      <c r="F2031" s="4" t="s">
        <v>2057</v>
      </c>
      <c r="G2031" s="21"/>
      <c r="H2031" s="21" t="s">
        <v>5223</v>
      </c>
      <c r="I2031" s="249" t="s">
        <v>1855</v>
      </c>
      <c r="J2031" s="13" t="s">
        <v>1120</v>
      </c>
    </row>
    <row r="2032" spans="1:10" s="13" customFormat="1" ht="14.25">
      <c r="A2032" s="4" t="s">
        <v>56</v>
      </c>
      <c r="B2032" s="4" t="s">
        <v>191</v>
      </c>
      <c r="C2032" s="4" t="s">
        <v>252</v>
      </c>
      <c r="D2032" s="4" t="s">
        <v>5224</v>
      </c>
      <c r="E2032" s="4" t="s">
        <v>5225</v>
      </c>
      <c r="F2032" s="4" t="s">
        <v>1952</v>
      </c>
      <c r="G2032" s="21"/>
      <c r="H2032" s="21" t="s">
        <v>5226</v>
      </c>
      <c r="I2032" s="249" t="s">
        <v>1855</v>
      </c>
      <c r="J2032" s="13" t="s">
        <v>1120</v>
      </c>
    </row>
    <row r="2033" spans="1:10" s="13" customFormat="1" ht="14.25">
      <c r="A2033" s="4" t="s">
        <v>56</v>
      </c>
      <c r="B2033" s="4" t="s">
        <v>191</v>
      </c>
      <c r="C2033" s="4" t="s">
        <v>252</v>
      </c>
      <c r="D2033" s="4" t="s">
        <v>5227</v>
      </c>
      <c r="E2033" s="4" t="s">
        <v>5228</v>
      </c>
      <c r="F2033" s="4" t="s">
        <v>1952</v>
      </c>
      <c r="G2033" s="21"/>
      <c r="H2033" s="21" t="s">
        <v>5229</v>
      </c>
      <c r="I2033" s="249" t="s">
        <v>1855</v>
      </c>
      <c r="J2033" s="13" t="s">
        <v>1120</v>
      </c>
    </row>
    <row r="2034" spans="1:10" s="13" customFormat="1" ht="14.25">
      <c r="A2034" s="4" t="s">
        <v>56</v>
      </c>
      <c r="B2034" s="4" t="s">
        <v>191</v>
      </c>
      <c r="C2034" s="4" t="s">
        <v>252</v>
      </c>
      <c r="D2034" s="4" t="s">
        <v>5230</v>
      </c>
      <c r="E2034" s="4" t="s">
        <v>5231</v>
      </c>
      <c r="F2034" s="4" t="s">
        <v>1952</v>
      </c>
      <c r="G2034" s="21"/>
      <c r="H2034" s="21" t="s">
        <v>5232</v>
      </c>
      <c r="I2034" s="249" t="s">
        <v>1855</v>
      </c>
      <c r="J2034" s="13" t="s">
        <v>1120</v>
      </c>
    </row>
    <row r="2035" spans="1:10" s="13" customFormat="1" ht="14.25">
      <c r="A2035" s="258" t="s">
        <v>56</v>
      </c>
      <c r="B2035" s="258" t="s">
        <v>191</v>
      </c>
      <c r="C2035" s="258" t="s">
        <v>252</v>
      </c>
      <c r="D2035" s="258" t="s">
        <v>5233</v>
      </c>
      <c r="E2035" s="258" t="s">
        <v>5234</v>
      </c>
      <c r="F2035" s="258" t="s">
        <v>1952</v>
      </c>
      <c r="G2035" s="259"/>
      <c r="H2035" s="259" t="s">
        <v>5235</v>
      </c>
      <c r="I2035" s="260" t="s">
        <v>1855</v>
      </c>
      <c r="J2035" s="14" t="s">
        <v>1120</v>
      </c>
    </row>
    <row r="2036" spans="1:10" s="13" customFormat="1">
      <c r="A2036" s="258" t="s">
        <v>56</v>
      </c>
      <c r="B2036" s="258" t="s">
        <v>191</v>
      </c>
      <c r="C2036" s="258" t="s">
        <v>252</v>
      </c>
      <c r="D2036" s="258" t="s">
        <v>5236</v>
      </c>
      <c r="E2036" s="258" t="s">
        <v>5237</v>
      </c>
      <c r="F2036" s="266" t="s">
        <v>1952</v>
      </c>
      <c r="G2036" s="581"/>
      <c r="H2036" s="259" t="s">
        <v>5238</v>
      </c>
      <c r="I2036" s="260" t="s">
        <v>1855</v>
      </c>
      <c r="J2036" s="14" t="s">
        <v>1120</v>
      </c>
    </row>
    <row r="2037" spans="1:10" s="13" customFormat="1" ht="14.25">
      <c r="A2037" s="4" t="s">
        <v>56</v>
      </c>
      <c r="B2037" s="4" t="s">
        <v>191</v>
      </c>
      <c r="C2037" s="4" t="s">
        <v>252</v>
      </c>
      <c r="D2037" s="4" t="s">
        <v>5239</v>
      </c>
      <c r="E2037" s="4" t="s">
        <v>5240</v>
      </c>
      <c r="F2037" s="4" t="s">
        <v>1952</v>
      </c>
      <c r="G2037" s="21"/>
      <c r="H2037" s="21" t="s">
        <v>5241</v>
      </c>
      <c r="I2037" s="249" t="s">
        <v>1855</v>
      </c>
      <c r="J2037" s="13" t="s">
        <v>1120</v>
      </c>
    </row>
    <row r="2038" spans="1:10" s="13" customFormat="1" ht="14.25">
      <c r="A2038" s="4" t="s">
        <v>56</v>
      </c>
      <c r="B2038" s="4" t="s">
        <v>191</v>
      </c>
      <c r="C2038" s="4" t="s">
        <v>252</v>
      </c>
      <c r="D2038" s="4" t="s">
        <v>2189</v>
      </c>
      <c r="E2038" s="4" t="s">
        <v>2292</v>
      </c>
      <c r="F2038" s="4" t="s">
        <v>1952</v>
      </c>
      <c r="G2038" s="21"/>
      <c r="H2038" s="21" t="s">
        <v>5242</v>
      </c>
      <c r="I2038" s="249" t="s">
        <v>1855</v>
      </c>
      <c r="J2038" s="13" t="s">
        <v>1120</v>
      </c>
    </row>
    <row r="2039" spans="1:10" s="13" customFormat="1" ht="14.25">
      <c r="A2039" s="4" t="s">
        <v>56</v>
      </c>
      <c r="B2039" s="4" t="s">
        <v>191</v>
      </c>
      <c r="C2039" s="4" t="s">
        <v>252</v>
      </c>
      <c r="D2039" s="4" t="s">
        <v>5243</v>
      </c>
      <c r="E2039" s="4" t="s">
        <v>5244</v>
      </c>
      <c r="F2039" s="4" t="s">
        <v>1952</v>
      </c>
      <c r="G2039" s="21"/>
      <c r="H2039" s="21" t="s">
        <v>5245</v>
      </c>
      <c r="I2039" s="249" t="s">
        <v>1855</v>
      </c>
      <c r="J2039" s="13" t="s">
        <v>1120</v>
      </c>
    </row>
    <row r="2040" spans="1:10" s="13" customFormat="1">
      <c r="A2040" s="175" t="s">
        <v>56</v>
      </c>
      <c r="B2040" s="175" t="s">
        <v>191</v>
      </c>
      <c r="C2040" s="175" t="s">
        <v>592</v>
      </c>
      <c r="D2040" s="175" t="s">
        <v>3045</v>
      </c>
      <c r="E2040" s="175" t="s">
        <v>16199</v>
      </c>
      <c r="F2040" s="175" t="s">
        <v>1952</v>
      </c>
      <c r="G2040" s="252" t="s">
        <v>14353</v>
      </c>
      <c r="H2040" s="252" t="s">
        <v>5200</v>
      </c>
      <c r="I2040" s="246" t="s">
        <v>1954</v>
      </c>
      <c r="J2040" s="182" t="s">
        <v>1120</v>
      </c>
    </row>
    <row r="2041" spans="1:10" s="13" customFormat="1" ht="14.25">
      <c r="A2041" s="4" t="s">
        <v>56</v>
      </c>
      <c r="B2041" s="4" t="s">
        <v>191</v>
      </c>
      <c r="C2041" s="4" t="s">
        <v>592</v>
      </c>
      <c r="D2041" s="4" t="s">
        <v>5246</v>
      </c>
      <c r="E2041" s="4" t="s">
        <v>2020</v>
      </c>
      <c r="F2041" s="4" t="s">
        <v>2057</v>
      </c>
      <c r="G2041" s="21"/>
      <c r="H2041" s="21" t="s">
        <v>5247</v>
      </c>
      <c r="I2041" s="249" t="s">
        <v>1855</v>
      </c>
      <c r="J2041" s="13" t="s">
        <v>1120</v>
      </c>
    </row>
    <row r="2042" spans="1:10" s="13" customFormat="1" ht="14.25">
      <c r="A2042" s="4" t="s">
        <v>56</v>
      </c>
      <c r="B2042" s="4" t="s">
        <v>191</v>
      </c>
      <c r="C2042" s="4" t="s">
        <v>592</v>
      </c>
      <c r="D2042" s="4" t="s">
        <v>5248</v>
      </c>
      <c r="E2042" s="4" t="s">
        <v>2020</v>
      </c>
      <c r="F2042" s="4" t="s">
        <v>1952</v>
      </c>
      <c r="G2042" s="21"/>
      <c r="H2042" s="21" t="s">
        <v>5249</v>
      </c>
      <c r="I2042" s="249" t="s">
        <v>1855</v>
      </c>
      <c r="J2042" s="13" t="s">
        <v>1120</v>
      </c>
    </row>
    <row r="2043" spans="1:10" s="13" customFormat="1" ht="14.25">
      <c r="A2043" s="4" t="s">
        <v>56</v>
      </c>
      <c r="B2043" s="4" t="s">
        <v>191</v>
      </c>
      <c r="C2043" s="4" t="s">
        <v>592</v>
      </c>
      <c r="D2043" s="4" t="s">
        <v>5250</v>
      </c>
      <c r="E2043" s="4" t="s">
        <v>2020</v>
      </c>
      <c r="F2043" s="4" t="s">
        <v>1952</v>
      </c>
      <c r="G2043" s="21"/>
      <c r="H2043" s="21" t="s">
        <v>5251</v>
      </c>
      <c r="I2043" s="249" t="s">
        <v>1855</v>
      </c>
      <c r="J2043" s="13" t="s">
        <v>1120</v>
      </c>
    </row>
    <row r="2044" spans="1:10" s="13" customFormat="1" ht="14.25">
      <c r="A2044" s="4" t="s">
        <v>56</v>
      </c>
      <c r="B2044" s="4" t="s">
        <v>191</v>
      </c>
      <c r="C2044" s="4" t="s">
        <v>592</v>
      </c>
      <c r="D2044" s="4" t="s">
        <v>5252</v>
      </c>
      <c r="E2044" s="4" t="s">
        <v>2020</v>
      </c>
      <c r="F2044" s="4" t="s">
        <v>1952</v>
      </c>
      <c r="G2044" s="21"/>
      <c r="H2044" s="21" t="s">
        <v>5253</v>
      </c>
      <c r="I2044" s="249" t="s">
        <v>1855</v>
      </c>
      <c r="J2044" s="13" t="s">
        <v>1120</v>
      </c>
    </row>
    <row r="2045" spans="1:10" s="13" customFormat="1" ht="14.25">
      <c r="A2045" s="4" t="s">
        <v>56</v>
      </c>
      <c r="B2045" s="4" t="s">
        <v>191</v>
      </c>
      <c r="C2045" s="4" t="s">
        <v>592</v>
      </c>
      <c r="D2045" s="4" t="s">
        <v>5254</v>
      </c>
      <c r="E2045" s="4" t="s">
        <v>2020</v>
      </c>
      <c r="F2045" s="4" t="s">
        <v>1952</v>
      </c>
      <c r="G2045" s="21"/>
      <c r="H2045" s="21" t="s">
        <v>5255</v>
      </c>
      <c r="I2045" s="249" t="s">
        <v>1855</v>
      </c>
      <c r="J2045" s="13" t="s">
        <v>1120</v>
      </c>
    </row>
    <row r="2046" spans="1:10" s="13" customFormat="1" ht="14.25">
      <c r="A2046" s="4" t="s">
        <v>56</v>
      </c>
      <c r="B2046" s="4" t="s">
        <v>191</v>
      </c>
      <c r="C2046" s="4" t="s">
        <v>592</v>
      </c>
      <c r="D2046" s="4" t="s">
        <v>5256</v>
      </c>
      <c r="E2046" s="4" t="s">
        <v>2020</v>
      </c>
      <c r="F2046" s="4" t="s">
        <v>2057</v>
      </c>
      <c r="G2046" s="21"/>
      <c r="H2046" s="21" t="s">
        <v>5257</v>
      </c>
      <c r="I2046" s="249" t="s">
        <v>1855</v>
      </c>
      <c r="J2046" s="13" t="s">
        <v>1120</v>
      </c>
    </row>
    <row r="2047" spans="1:10" s="13" customFormat="1" ht="14.25">
      <c r="A2047" s="4" t="s">
        <v>56</v>
      </c>
      <c r="B2047" s="4" t="s">
        <v>191</v>
      </c>
      <c r="C2047" s="4" t="s">
        <v>592</v>
      </c>
      <c r="D2047" s="4" t="s">
        <v>5258</v>
      </c>
      <c r="E2047" s="4" t="s">
        <v>5259</v>
      </c>
      <c r="F2047" s="4" t="s">
        <v>2057</v>
      </c>
      <c r="G2047" s="21"/>
      <c r="H2047" s="21" t="s">
        <v>5260</v>
      </c>
      <c r="I2047" s="249" t="s">
        <v>1855</v>
      </c>
      <c r="J2047" s="13" t="s">
        <v>1120</v>
      </c>
    </row>
    <row r="2048" spans="1:10" s="13" customFormat="1" ht="14.25">
      <c r="A2048" s="4" t="s">
        <v>56</v>
      </c>
      <c r="B2048" s="4" t="s">
        <v>191</v>
      </c>
      <c r="C2048" s="4" t="s">
        <v>592</v>
      </c>
      <c r="D2048" s="4" t="s">
        <v>4359</v>
      </c>
      <c r="E2048" s="4" t="s">
        <v>2020</v>
      </c>
      <c r="F2048" s="4" t="s">
        <v>1952</v>
      </c>
      <c r="G2048" s="21"/>
      <c r="H2048" s="21" t="s">
        <v>5261</v>
      </c>
      <c r="I2048" s="249" t="s">
        <v>1855</v>
      </c>
      <c r="J2048" s="13" t="s">
        <v>1120</v>
      </c>
    </row>
    <row r="2049" spans="1:10" s="13" customFormat="1">
      <c r="A2049" s="175" t="s">
        <v>56</v>
      </c>
      <c r="B2049" s="175" t="s">
        <v>191</v>
      </c>
      <c r="C2049" s="175" t="s">
        <v>254</v>
      </c>
      <c r="D2049" s="175" t="s">
        <v>3045</v>
      </c>
      <c r="E2049" s="175" t="s">
        <v>16199</v>
      </c>
      <c r="F2049" s="175" t="s">
        <v>1952</v>
      </c>
      <c r="G2049" s="252" t="s">
        <v>14353</v>
      </c>
      <c r="H2049" s="252" t="s">
        <v>5262</v>
      </c>
      <c r="I2049" s="246" t="s">
        <v>1954</v>
      </c>
      <c r="J2049" s="182" t="s">
        <v>1120</v>
      </c>
    </row>
    <row r="2050" spans="1:10" s="13" customFormat="1" ht="14.25">
      <c r="A2050" s="4" t="s">
        <v>56</v>
      </c>
      <c r="B2050" s="4" t="s">
        <v>191</v>
      </c>
      <c r="C2050" s="4" t="s">
        <v>254</v>
      </c>
      <c r="D2050" s="4" t="s">
        <v>5147</v>
      </c>
      <c r="E2050" s="4" t="s">
        <v>2020</v>
      </c>
      <c r="F2050" s="4" t="s">
        <v>1952</v>
      </c>
      <c r="G2050" s="21"/>
      <c r="H2050" s="21" t="s">
        <v>5148</v>
      </c>
      <c r="I2050" s="249" t="s">
        <v>1855</v>
      </c>
      <c r="J2050" s="13" t="s">
        <v>1120</v>
      </c>
    </row>
    <row r="2051" spans="1:10" s="13" customFormat="1" ht="14.25">
      <c r="A2051" s="12" t="s">
        <v>56</v>
      </c>
      <c r="B2051" s="12" t="s">
        <v>191</v>
      </c>
      <c r="C2051" s="12" t="s">
        <v>254</v>
      </c>
      <c r="D2051" s="12" t="s">
        <v>5149</v>
      </c>
      <c r="E2051" s="12" t="s">
        <v>2020</v>
      </c>
      <c r="F2051" s="12" t="s">
        <v>1952</v>
      </c>
      <c r="G2051" s="263"/>
      <c r="H2051" s="263" t="s">
        <v>5150</v>
      </c>
      <c r="I2051" s="264" t="s">
        <v>1855</v>
      </c>
      <c r="J2051" s="13" t="s">
        <v>1120</v>
      </c>
    </row>
    <row r="2052" spans="1:10" s="13" customFormat="1" ht="14.25">
      <c r="A2052" s="12" t="s">
        <v>56</v>
      </c>
      <c r="B2052" s="12" t="s">
        <v>191</v>
      </c>
      <c r="C2052" s="12" t="s">
        <v>254</v>
      </c>
      <c r="D2052" s="12" t="s">
        <v>5151</v>
      </c>
      <c r="E2052" s="12" t="s">
        <v>2020</v>
      </c>
      <c r="F2052" s="12" t="s">
        <v>1952</v>
      </c>
      <c r="G2052" s="263"/>
      <c r="H2052" s="263" t="s">
        <v>5152</v>
      </c>
      <c r="I2052" s="264" t="s">
        <v>1855</v>
      </c>
      <c r="J2052" s="13" t="s">
        <v>1120</v>
      </c>
    </row>
    <row r="2053" spans="1:10" s="13" customFormat="1" ht="14.25">
      <c r="A2053" s="12" t="s">
        <v>56</v>
      </c>
      <c r="B2053" s="12" t="s">
        <v>191</v>
      </c>
      <c r="C2053" s="12" t="s">
        <v>254</v>
      </c>
      <c r="D2053" s="12" t="s">
        <v>5153</v>
      </c>
      <c r="E2053" s="12" t="s">
        <v>2020</v>
      </c>
      <c r="F2053" s="12" t="s">
        <v>1952</v>
      </c>
      <c r="G2053" s="263"/>
      <c r="H2053" s="263" t="s">
        <v>5154</v>
      </c>
      <c r="I2053" s="264" t="s">
        <v>1855</v>
      </c>
      <c r="J2053" s="13" t="s">
        <v>1120</v>
      </c>
    </row>
    <row r="2054" spans="1:10" s="13" customFormat="1" ht="14.25">
      <c r="A2054" s="12" t="s">
        <v>56</v>
      </c>
      <c r="B2054" s="12" t="s">
        <v>191</v>
      </c>
      <c r="C2054" s="12" t="s">
        <v>254</v>
      </c>
      <c r="D2054" s="12" t="s">
        <v>5155</v>
      </c>
      <c r="E2054" s="12" t="s">
        <v>2020</v>
      </c>
      <c r="F2054" s="12" t="s">
        <v>1952</v>
      </c>
      <c r="G2054" s="263"/>
      <c r="H2054" s="263" t="s">
        <v>5156</v>
      </c>
      <c r="I2054" s="264" t="s">
        <v>1855</v>
      </c>
      <c r="J2054" s="13" t="s">
        <v>1120</v>
      </c>
    </row>
    <row r="2055" spans="1:10" s="13" customFormat="1" ht="14.25">
      <c r="A2055" s="12" t="s">
        <v>56</v>
      </c>
      <c r="B2055" s="12" t="s">
        <v>191</v>
      </c>
      <c r="C2055" s="12" t="s">
        <v>254</v>
      </c>
      <c r="D2055" s="12" t="s">
        <v>1438</v>
      </c>
      <c r="E2055" s="12" t="s">
        <v>2020</v>
      </c>
      <c r="F2055" s="12" t="s">
        <v>1952</v>
      </c>
      <c r="G2055" s="263"/>
      <c r="H2055" s="263" t="s">
        <v>5157</v>
      </c>
      <c r="I2055" s="264" t="s">
        <v>1855</v>
      </c>
      <c r="J2055" s="13" t="s">
        <v>1120</v>
      </c>
    </row>
    <row r="2056" spans="1:10" s="13" customFormat="1" ht="14.25">
      <c r="A2056" s="12" t="s">
        <v>56</v>
      </c>
      <c r="B2056" s="12" t="s">
        <v>191</v>
      </c>
      <c r="C2056" s="12" t="s">
        <v>254</v>
      </c>
      <c r="D2056" s="12" t="s">
        <v>5158</v>
      </c>
      <c r="E2056" s="12" t="s">
        <v>2020</v>
      </c>
      <c r="F2056" s="12" t="s">
        <v>1952</v>
      </c>
      <c r="G2056" s="263"/>
      <c r="H2056" s="263" t="s">
        <v>5159</v>
      </c>
      <c r="I2056" s="264" t="s">
        <v>1855</v>
      </c>
      <c r="J2056" s="13" t="s">
        <v>1120</v>
      </c>
    </row>
    <row r="2057" spans="1:10" s="13" customFormat="1" ht="14.25">
      <c r="A2057" s="12" t="s">
        <v>56</v>
      </c>
      <c r="B2057" s="12" t="s">
        <v>191</v>
      </c>
      <c r="C2057" s="12" t="s">
        <v>254</v>
      </c>
      <c r="D2057" s="12" t="s">
        <v>5160</v>
      </c>
      <c r="E2057" s="12" t="s">
        <v>2020</v>
      </c>
      <c r="F2057" s="12" t="s">
        <v>1952</v>
      </c>
      <c r="G2057" s="263"/>
      <c r="H2057" s="263" t="s">
        <v>5161</v>
      </c>
      <c r="I2057" s="264" t="s">
        <v>1855</v>
      </c>
      <c r="J2057" s="13" t="s">
        <v>1120</v>
      </c>
    </row>
    <row r="2058" spans="1:10" s="13" customFormat="1" ht="14.25">
      <c r="A2058" s="12" t="s">
        <v>56</v>
      </c>
      <c r="B2058" s="12" t="s">
        <v>191</v>
      </c>
      <c r="C2058" s="12" t="s">
        <v>254</v>
      </c>
      <c r="D2058" s="12" t="s">
        <v>5162</v>
      </c>
      <c r="E2058" s="12" t="s">
        <v>2020</v>
      </c>
      <c r="F2058" s="12" t="s">
        <v>1952</v>
      </c>
      <c r="G2058" s="263"/>
      <c r="H2058" s="263" t="s">
        <v>5163</v>
      </c>
      <c r="I2058" s="264" t="s">
        <v>1855</v>
      </c>
      <c r="J2058" s="13" t="s">
        <v>1120</v>
      </c>
    </row>
    <row r="2059" spans="1:10" s="13" customFormat="1" ht="14.25">
      <c r="A2059" s="12" t="s">
        <v>56</v>
      </c>
      <c r="B2059" s="12" t="s">
        <v>191</v>
      </c>
      <c r="C2059" s="12" t="s">
        <v>254</v>
      </c>
      <c r="D2059" s="12" t="s">
        <v>5164</v>
      </c>
      <c r="E2059" s="12" t="s">
        <v>2020</v>
      </c>
      <c r="F2059" s="12" t="s">
        <v>1952</v>
      </c>
      <c r="G2059" s="263"/>
      <c r="H2059" s="263" t="s">
        <v>5165</v>
      </c>
      <c r="I2059" s="264" t="s">
        <v>1855</v>
      </c>
      <c r="J2059" s="13" t="s">
        <v>1120</v>
      </c>
    </row>
    <row r="2060" spans="1:10" s="13" customFormat="1" ht="14.25">
      <c r="A2060" s="12" t="s">
        <v>56</v>
      </c>
      <c r="B2060" s="12" t="s">
        <v>191</v>
      </c>
      <c r="C2060" s="12" t="s">
        <v>254</v>
      </c>
      <c r="D2060" s="12" t="s">
        <v>5166</v>
      </c>
      <c r="E2060" s="12" t="s">
        <v>2020</v>
      </c>
      <c r="F2060" s="12" t="s">
        <v>1952</v>
      </c>
      <c r="G2060" s="263"/>
      <c r="H2060" s="263" t="s">
        <v>5167</v>
      </c>
      <c r="I2060" s="264" t="s">
        <v>1855</v>
      </c>
      <c r="J2060" s="13" t="s">
        <v>1120</v>
      </c>
    </row>
    <row r="2061" spans="1:10" s="13" customFormat="1" ht="14.25">
      <c r="A2061" s="12" t="s">
        <v>56</v>
      </c>
      <c r="B2061" s="12" t="s">
        <v>191</v>
      </c>
      <c r="C2061" s="12" t="s">
        <v>254</v>
      </c>
      <c r="D2061" s="12" t="s">
        <v>5168</v>
      </c>
      <c r="E2061" s="12" t="s">
        <v>2020</v>
      </c>
      <c r="F2061" s="12" t="s">
        <v>1952</v>
      </c>
      <c r="G2061" s="263"/>
      <c r="H2061" s="263" t="s">
        <v>5169</v>
      </c>
      <c r="I2061" s="264" t="s">
        <v>1855</v>
      </c>
      <c r="J2061" s="13" t="s">
        <v>1120</v>
      </c>
    </row>
    <row r="2062" spans="1:10" s="13" customFormat="1" ht="14.25">
      <c r="A2062" s="12" t="s">
        <v>56</v>
      </c>
      <c r="B2062" s="12" t="s">
        <v>191</v>
      </c>
      <c r="C2062" s="12" t="s">
        <v>254</v>
      </c>
      <c r="D2062" s="12" t="s">
        <v>5170</v>
      </c>
      <c r="E2062" s="12" t="s">
        <v>2020</v>
      </c>
      <c r="F2062" s="12" t="s">
        <v>1952</v>
      </c>
      <c r="G2062" s="263"/>
      <c r="H2062" s="263" t="s">
        <v>5171</v>
      </c>
      <c r="I2062" s="264" t="s">
        <v>1855</v>
      </c>
      <c r="J2062" s="13" t="s">
        <v>1120</v>
      </c>
    </row>
    <row r="2063" spans="1:10" s="13" customFormat="1">
      <c r="A2063" s="195" t="s">
        <v>56</v>
      </c>
      <c r="B2063" s="195" t="s">
        <v>191</v>
      </c>
      <c r="C2063" s="195" t="s">
        <v>256</v>
      </c>
      <c r="D2063" s="195" t="s">
        <v>3045</v>
      </c>
      <c r="E2063" s="175" t="s">
        <v>16199</v>
      </c>
      <c r="F2063" s="195" t="s">
        <v>1952</v>
      </c>
      <c r="G2063" s="261" t="s">
        <v>14353</v>
      </c>
      <c r="H2063" s="261" t="s">
        <v>5263</v>
      </c>
      <c r="I2063" s="262" t="s">
        <v>1954</v>
      </c>
      <c r="J2063" s="182" t="s">
        <v>1120</v>
      </c>
    </row>
    <row r="2064" spans="1:10" s="13" customFormat="1" ht="14.25">
      <c r="A2064" s="12" t="s">
        <v>56</v>
      </c>
      <c r="B2064" s="12" t="s">
        <v>191</v>
      </c>
      <c r="C2064" s="12" t="s">
        <v>256</v>
      </c>
      <c r="D2064" s="12" t="s">
        <v>5264</v>
      </c>
      <c r="E2064" s="12" t="s">
        <v>5265</v>
      </c>
      <c r="F2064" s="12" t="s">
        <v>1952</v>
      </c>
      <c r="G2064" s="263"/>
      <c r="H2064" s="263" t="s">
        <v>5266</v>
      </c>
      <c r="I2064" s="264" t="s">
        <v>1855</v>
      </c>
      <c r="J2064" s="13" t="s">
        <v>1120</v>
      </c>
    </row>
    <row r="2065" spans="1:10" s="13" customFormat="1" ht="14.25">
      <c r="A2065" s="12" t="s">
        <v>56</v>
      </c>
      <c r="B2065" s="12" t="s">
        <v>191</v>
      </c>
      <c r="C2065" s="12" t="s">
        <v>256</v>
      </c>
      <c r="D2065" s="12" t="s">
        <v>5267</v>
      </c>
      <c r="E2065" s="12" t="s">
        <v>5268</v>
      </c>
      <c r="F2065" s="12" t="s">
        <v>1952</v>
      </c>
      <c r="G2065" s="263"/>
      <c r="H2065" s="263" t="s">
        <v>5269</v>
      </c>
      <c r="I2065" s="264" t="s">
        <v>1855</v>
      </c>
      <c r="J2065" s="13" t="s">
        <v>1120</v>
      </c>
    </row>
    <row r="2066" spans="1:10" s="13" customFormat="1" ht="14.25">
      <c r="A2066" s="12" t="s">
        <v>56</v>
      </c>
      <c r="B2066" s="12" t="s">
        <v>191</v>
      </c>
      <c r="C2066" s="12" t="s">
        <v>256</v>
      </c>
      <c r="D2066" s="4" t="s">
        <v>5270</v>
      </c>
      <c r="E2066" s="4" t="s">
        <v>5271</v>
      </c>
      <c r="F2066" s="4" t="s">
        <v>1952</v>
      </c>
      <c r="G2066" s="21"/>
      <c r="H2066" s="263" t="s">
        <v>5272</v>
      </c>
      <c r="I2066" s="264" t="s">
        <v>1855</v>
      </c>
      <c r="J2066" s="13" t="s">
        <v>1120</v>
      </c>
    </row>
    <row r="2067" spans="1:10" s="13" customFormat="1" ht="14.25">
      <c r="A2067" s="12" t="s">
        <v>56</v>
      </c>
      <c r="B2067" s="12" t="s">
        <v>191</v>
      </c>
      <c r="C2067" s="12" t="s">
        <v>256</v>
      </c>
      <c r="D2067" s="4" t="s">
        <v>5273</v>
      </c>
      <c r="E2067" s="4" t="s">
        <v>5274</v>
      </c>
      <c r="F2067" s="4" t="s">
        <v>1952</v>
      </c>
      <c r="G2067" s="21"/>
      <c r="H2067" s="263" t="s">
        <v>5275</v>
      </c>
      <c r="I2067" s="264" t="s">
        <v>1855</v>
      </c>
      <c r="J2067" s="13" t="s">
        <v>1120</v>
      </c>
    </row>
    <row r="2068" spans="1:10" s="13" customFormat="1" ht="14.25">
      <c r="A2068" s="12" t="s">
        <v>56</v>
      </c>
      <c r="B2068" s="12" t="s">
        <v>191</v>
      </c>
      <c r="C2068" s="12" t="s">
        <v>256</v>
      </c>
      <c r="D2068" s="4" t="s">
        <v>5276</v>
      </c>
      <c r="E2068" s="4" t="s">
        <v>5277</v>
      </c>
      <c r="F2068" s="4" t="s">
        <v>1952</v>
      </c>
      <c r="G2068" s="21"/>
      <c r="H2068" s="263" t="s">
        <v>5278</v>
      </c>
      <c r="I2068" s="264" t="s">
        <v>1855</v>
      </c>
      <c r="J2068" s="13" t="s">
        <v>1120</v>
      </c>
    </row>
    <row r="2069" spans="1:10" s="13" customFormat="1" ht="14.25">
      <c r="A2069" s="12" t="s">
        <v>56</v>
      </c>
      <c r="B2069" s="12" t="s">
        <v>191</v>
      </c>
      <c r="C2069" s="12" t="s">
        <v>256</v>
      </c>
      <c r="D2069" s="4" t="s">
        <v>5279</v>
      </c>
      <c r="E2069" s="4" t="s">
        <v>5280</v>
      </c>
      <c r="F2069" s="4" t="s">
        <v>1952</v>
      </c>
      <c r="G2069" s="21"/>
      <c r="H2069" s="263" t="s">
        <v>5281</v>
      </c>
      <c r="I2069" s="264" t="s">
        <v>1855</v>
      </c>
      <c r="J2069" s="13" t="s">
        <v>1120</v>
      </c>
    </row>
    <row r="2070" spans="1:10" s="13" customFormat="1" ht="14.25">
      <c r="A2070" s="12" t="s">
        <v>56</v>
      </c>
      <c r="B2070" s="12" t="s">
        <v>191</v>
      </c>
      <c r="C2070" s="12" t="s">
        <v>256</v>
      </c>
      <c r="D2070" s="4" t="s">
        <v>5282</v>
      </c>
      <c r="E2070" s="4" t="s">
        <v>5283</v>
      </c>
      <c r="F2070" s="4" t="s">
        <v>1952</v>
      </c>
      <c r="G2070" s="21"/>
      <c r="H2070" s="263" t="s">
        <v>5284</v>
      </c>
      <c r="I2070" s="264" t="s">
        <v>1855</v>
      </c>
      <c r="J2070" s="13" t="s">
        <v>1120</v>
      </c>
    </row>
    <row r="2071" spans="1:10" s="13" customFormat="1" ht="14.25">
      <c r="A2071" s="12" t="s">
        <v>56</v>
      </c>
      <c r="B2071" s="12" t="s">
        <v>191</v>
      </c>
      <c r="C2071" s="12" t="s">
        <v>256</v>
      </c>
      <c r="D2071" s="4" t="s">
        <v>5285</v>
      </c>
      <c r="E2071" s="4" t="s">
        <v>5286</v>
      </c>
      <c r="F2071" s="4" t="s">
        <v>1952</v>
      </c>
      <c r="G2071" s="21"/>
      <c r="H2071" s="263" t="s">
        <v>5287</v>
      </c>
      <c r="I2071" s="264" t="s">
        <v>1855</v>
      </c>
      <c r="J2071" s="13" t="s">
        <v>1120</v>
      </c>
    </row>
    <row r="2072" spans="1:10" s="13" customFormat="1" ht="14.25">
      <c r="A2072" s="267" t="s">
        <v>56</v>
      </c>
      <c r="B2072" s="267" t="s">
        <v>191</v>
      </c>
      <c r="C2072" s="267" t="s">
        <v>256</v>
      </c>
      <c r="D2072" s="258" t="s">
        <v>5288</v>
      </c>
      <c r="E2072" s="258" t="s">
        <v>5289</v>
      </c>
      <c r="F2072" s="258" t="s">
        <v>1952</v>
      </c>
      <c r="G2072" s="259"/>
      <c r="H2072" s="268" t="s">
        <v>5290</v>
      </c>
      <c r="I2072" s="269" t="s">
        <v>1855</v>
      </c>
      <c r="J2072" s="14" t="s">
        <v>1120</v>
      </c>
    </row>
    <row r="2073" spans="1:10" s="13" customFormat="1" ht="14.25">
      <c r="A2073" s="267" t="s">
        <v>56</v>
      </c>
      <c r="B2073" s="267" t="s">
        <v>191</v>
      </c>
      <c r="C2073" s="267" t="s">
        <v>256</v>
      </c>
      <c r="D2073" s="258" t="s">
        <v>5291</v>
      </c>
      <c r="E2073" s="258" t="s">
        <v>5292</v>
      </c>
      <c r="F2073" s="258" t="s">
        <v>1952</v>
      </c>
      <c r="G2073" s="259"/>
      <c r="H2073" s="268" t="s">
        <v>5293</v>
      </c>
      <c r="I2073" s="269" t="s">
        <v>1855</v>
      </c>
      <c r="J2073" s="14" t="s">
        <v>1120</v>
      </c>
    </row>
    <row r="2074" spans="1:10" s="13" customFormat="1" ht="14.25">
      <c r="A2074" s="267" t="s">
        <v>56</v>
      </c>
      <c r="B2074" s="267" t="s">
        <v>191</v>
      </c>
      <c r="C2074" s="267" t="s">
        <v>256</v>
      </c>
      <c r="D2074" s="258" t="s">
        <v>1998</v>
      </c>
      <c r="E2074" s="258" t="s">
        <v>1999</v>
      </c>
      <c r="F2074" s="258" t="s">
        <v>1952</v>
      </c>
      <c r="G2074" s="259"/>
      <c r="H2074" s="268" t="s">
        <v>5294</v>
      </c>
      <c r="I2074" s="269" t="s">
        <v>1855</v>
      </c>
      <c r="J2074" s="14" t="s">
        <v>1120</v>
      </c>
    </row>
    <row r="2075" spans="1:10" s="13" customFormat="1" ht="14.25">
      <c r="A2075" s="12" t="s">
        <v>56</v>
      </c>
      <c r="B2075" s="12" t="s">
        <v>191</v>
      </c>
      <c r="C2075" s="12" t="s">
        <v>256</v>
      </c>
      <c r="D2075" s="4" t="s">
        <v>2001</v>
      </c>
      <c r="E2075" s="4" t="s">
        <v>2002</v>
      </c>
      <c r="F2075" s="4" t="s">
        <v>1952</v>
      </c>
      <c r="G2075" s="21"/>
      <c r="H2075" s="263" t="s">
        <v>5295</v>
      </c>
      <c r="I2075" s="264" t="s">
        <v>1855</v>
      </c>
      <c r="J2075" s="13" t="s">
        <v>1120</v>
      </c>
    </row>
    <row r="2076" spans="1:10" s="13" customFormat="1" ht="14.25">
      <c r="A2076" s="12" t="s">
        <v>56</v>
      </c>
      <c r="B2076" s="12" t="s">
        <v>191</v>
      </c>
      <c r="C2076" s="12" t="s">
        <v>256</v>
      </c>
      <c r="D2076" s="4" t="s">
        <v>2004</v>
      </c>
      <c r="E2076" s="4" t="s">
        <v>1993</v>
      </c>
      <c r="F2076" s="4" t="s">
        <v>1952</v>
      </c>
      <c r="G2076" s="21"/>
      <c r="H2076" s="263" t="s">
        <v>5296</v>
      </c>
      <c r="I2076" s="264" t="s">
        <v>1855</v>
      </c>
      <c r="J2076" s="13" t="s">
        <v>1120</v>
      </c>
    </row>
    <row r="2077" spans="1:10" s="13" customFormat="1">
      <c r="A2077" s="195" t="s">
        <v>56</v>
      </c>
      <c r="B2077" s="195" t="s">
        <v>191</v>
      </c>
      <c r="C2077" s="195" t="s">
        <v>5297</v>
      </c>
      <c r="D2077" s="175" t="s">
        <v>3045</v>
      </c>
      <c r="E2077" s="175" t="s">
        <v>16199</v>
      </c>
      <c r="F2077" s="175" t="s">
        <v>1952</v>
      </c>
      <c r="G2077" s="252" t="s">
        <v>14353</v>
      </c>
      <c r="H2077" s="261" t="s">
        <v>5298</v>
      </c>
      <c r="I2077" s="262" t="s">
        <v>1954</v>
      </c>
      <c r="J2077" s="182" t="s">
        <v>1120</v>
      </c>
    </row>
    <row r="2078" spans="1:10" s="13" customFormat="1" ht="14.25">
      <c r="A2078" s="12" t="s">
        <v>56</v>
      </c>
      <c r="B2078" s="12" t="s">
        <v>191</v>
      </c>
      <c r="C2078" s="12" t="s">
        <v>5297</v>
      </c>
      <c r="D2078" s="4" t="s">
        <v>5299</v>
      </c>
      <c r="E2078" s="4" t="s">
        <v>2638</v>
      </c>
      <c r="F2078" s="4" t="s">
        <v>1952</v>
      </c>
      <c r="G2078" s="21"/>
      <c r="H2078" s="263" t="s">
        <v>5300</v>
      </c>
      <c r="I2078" s="264" t="s">
        <v>1855</v>
      </c>
      <c r="J2078" s="13" t="s">
        <v>1120</v>
      </c>
    </row>
    <row r="2079" spans="1:10" s="13" customFormat="1" ht="14.25">
      <c r="A2079" s="4" t="s">
        <v>56</v>
      </c>
      <c r="B2079" s="4" t="s">
        <v>191</v>
      </c>
      <c r="C2079" s="4" t="s">
        <v>5297</v>
      </c>
      <c r="D2079" s="4" t="s">
        <v>2095</v>
      </c>
      <c r="E2079" s="4" t="s">
        <v>5301</v>
      </c>
      <c r="F2079" s="4" t="s">
        <v>1952</v>
      </c>
      <c r="G2079" s="21"/>
      <c r="H2079" s="21" t="s">
        <v>5302</v>
      </c>
      <c r="I2079" s="249" t="s">
        <v>1855</v>
      </c>
      <c r="J2079" s="13" t="s">
        <v>1120</v>
      </c>
    </row>
    <row r="2080" spans="1:10" s="13" customFormat="1" ht="14.25">
      <c r="A2080" s="4" t="s">
        <v>56</v>
      </c>
      <c r="B2080" s="4" t="s">
        <v>191</v>
      </c>
      <c r="C2080" s="4" t="s">
        <v>5297</v>
      </c>
      <c r="D2080" s="4" t="s">
        <v>2013</v>
      </c>
      <c r="E2080" s="4" t="s">
        <v>5303</v>
      </c>
      <c r="F2080" s="4" t="s">
        <v>2057</v>
      </c>
      <c r="G2080" s="21"/>
      <c r="H2080" s="21" t="s">
        <v>5304</v>
      </c>
      <c r="I2080" s="249" t="s">
        <v>1855</v>
      </c>
      <c r="J2080" s="13" t="s">
        <v>1120</v>
      </c>
    </row>
    <row r="2081" spans="1:10" s="13" customFormat="1" ht="14.25">
      <c r="A2081" s="4" t="s">
        <v>56</v>
      </c>
      <c r="B2081" s="4" t="s">
        <v>191</v>
      </c>
      <c r="C2081" s="4" t="s">
        <v>5297</v>
      </c>
      <c r="D2081" s="4" t="s">
        <v>1998</v>
      </c>
      <c r="E2081" s="4" t="s">
        <v>2942</v>
      </c>
      <c r="F2081" s="4" t="s">
        <v>1952</v>
      </c>
      <c r="G2081" s="21"/>
      <c r="H2081" s="21" t="s">
        <v>5305</v>
      </c>
      <c r="I2081" s="249" t="s">
        <v>1855</v>
      </c>
      <c r="J2081" s="13" t="s">
        <v>1120</v>
      </c>
    </row>
    <row r="2082" spans="1:10" s="13" customFormat="1" ht="14.25">
      <c r="A2082" s="4" t="s">
        <v>56</v>
      </c>
      <c r="B2082" s="4" t="s">
        <v>191</v>
      </c>
      <c r="C2082" s="4" t="s">
        <v>5297</v>
      </c>
      <c r="D2082" s="4" t="s">
        <v>2001</v>
      </c>
      <c r="E2082" s="4" t="s">
        <v>5306</v>
      </c>
      <c r="F2082" s="4" t="s">
        <v>1952</v>
      </c>
      <c r="G2082" s="21"/>
      <c r="H2082" s="21" t="s">
        <v>5307</v>
      </c>
      <c r="I2082" s="249" t="s">
        <v>1855</v>
      </c>
      <c r="J2082" s="13" t="s">
        <v>1120</v>
      </c>
    </row>
    <row r="2083" spans="1:10" s="13" customFormat="1" ht="14.25">
      <c r="A2083" s="4" t="s">
        <v>56</v>
      </c>
      <c r="B2083" s="4" t="s">
        <v>191</v>
      </c>
      <c r="C2083" s="4" t="s">
        <v>5297</v>
      </c>
      <c r="D2083" s="4" t="s">
        <v>2004</v>
      </c>
      <c r="E2083" s="4" t="s">
        <v>2946</v>
      </c>
      <c r="F2083" s="4" t="s">
        <v>1952</v>
      </c>
      <c r="G2083" s="21"/>
      <c r="H2083" s="21" t="s">
        <v>5308</v>
      </c>
      <c r="I2083" s="249" t="s">
        <v>1855</v>
      </c>
      <c r="J2083" s="13" t="s">
        <v>1120</v>
      </c>
    </row>
    <row r="2084" spans="1:10" s="13" customFormat="1" ht="14.25">
      <c r="A2084" s="4" t="s">
        <v>56</v>
      </c>
      <c r="B2084" s="4" t="s">
        <v>191</v>
      </c>
      <c r="C2084" s="4" t="s">
        <v>5297</v>
      </c>
      <c r="D2084" s="4" t="s">
        <v>5309</v>
      </c>
      <c r="E2084" s="4" t="s">
        <v>5310</v>
      </c>
      <c r="F2084" s="4" t="s">
        <v>2057</v>
      </c>
      <c r="G2084" s="21"/>
      <c r="H2084" s="21" t="s">
        <v>5311</v>
      </c>
      <c r="I2084" s="249" t="s">
        <v>1855</v>
      </c>
      <c r="J2084" s="13" t="s">
        <v>1120</v>
      </c>
    </row>
    <row r="2085" spans="1:10" s="13" customFormat="1" ht="14.25">
      <c r="A2085" s="4" t="s">
        <v>56</v>
      </c>
      <c r="B2085" s="4" t="s">
        <v>191</v>
      </c>
      <c r="C2085" s="4" t="s">
        <v>5297</v>
      </c>
      <c r="D2085" s="4" t="s">
        <v>5312</v>
      </c>
      <c r="E2085" s="4" t="s">
        <v>5313</v>
      </c>
      <c r="F2085" s="4" t="s">
        <v>1952</v>
      </c>
      <c r="G2085" s="21"/>
      <c r="H2085" s="21" t="s">
        <v>5314</v>
      </c>
      <c r="I2085" s="249" t="s">
        <v>1855</v>
      </c>
      <c r="J2085" s="13" t="s">
        <v>1120</v>
      </c>
    </row>
    <row r="2086" spans="1:10" s="13" customFormat="1" ht="14.25">
      <c r="A2086" s="4" t="s">
        <v>56</v>
      </c>
      <c r="B2086" s="4" t="s">
        <v>191</v>
      </c>
      <c r="C2086" s="4" t="s">
        <v>5297</v>
      </c>
      <c r="D2086" s="4" t="s">
        <v>5315</v>
      </c>
      <c r="E2086" s="4" t="s">
        <v>5316</v>
      </c>
      <c r="F2086" s="4" t="s">
        <v>1952</v>
      </c>
      <c r="G2086" s="21"/>
      <c r="H2086" s="21" t="s">
        <v>5317</v>
      </c>
      <c r="I2086" s="249" t="s">
        <v>1855</v>
      </c>
      <c r="J2086" s="13" t="s">
        <v>1120</v>
      </c>
    </row>
    <row r="2087" spans="1:10" s="13" customFormat="1" ht="14.25">
      <c r="A2087" s="4" t="s">
        <v>56</v>
      </c>
      <c r="B2087" s="4" t="s">
        <v>191</v>
      </c>
      <c r="C2087" s="4" t="s">
        <v>5297</v>
      </c>
      <c r="D2087" s="4" t="s">
        <v>5318</v>
      </c>
      <c r="E2087" s="4" t="s">
        <v>5319</v>
      </c>
      <c r="F2087" s="4" t="s">
        <v>1952</v>
      </c>
      <c r="G2087" s="21"/>
      <c r="H2087" s="21" t="s">
        <v>5320</v>
      </c>
      <c r="I2087" s="249" t="s">
        <v>1855</v>
      </c>
      <c r="J2087" s="13" t="s">
        <v>1120</v>
      </c>
    </row>
    <row r="2088" spans="1:10" s="13" customFormat="1" ht="14.25">
      <c r="A2088" s="4" t="s">
        <v>56</v>
      </c>
      <c r="B2088" s="4" t="s">
        <v>191</v>
      </c>
      <c r="C2088" s="4" t="s">
        <v>5297</v>
      </c>
      <c r="D2088" s="4" t="s">
        <v>4841</v>
      </c>
      <c r="E2088" s="4" t="s">
        <v>5321</v>
      </c>
      <c r="F2088" s="4" t="s">
        <v>1952</v>
      </c>
      <c r="G2088" s="21"/>
      <c r="H2088" s="21" t="s">
        <v>5322</v>
      </c>
      <c r="I2088" s="249" t="s">
        <v>1855</v>
      </c>
      <c r="J2088" s="13" t="s">
        <v>1120</v>
      </c>
    </row>
    <row r="2089" spans="1:10" s="13" customFormat="1" ht="14.25">
      <c r="A2089" s="4" t="s">
        <v>56</v>
      </c>
      <c r="B2089" s="4" t="s">
        <v>191</v>
      </c>
      <c r="C2089" s="4" t="s">
        <v>5297</v>
      </c>
      <c r="D2089" s="4" t="s">
        <v>5323</v>
      </c>
      <c r="E2089" s="4" t="s">
        <v>5324</v>
      </c>
      <c r="F2089" s="4" t="s">
        <v>1952</v>
      </c>
      <c r="G2089" s="21"/>
      <c r="H2089" s="21" t="s">
        <v>5325</v>
      </c>
      <c r="I2089" s="249" t="s">
        <v>1855</v>
      </c>
      <c r="J2089" s="13" t="s">
        <v>1120</v>
      </c>
    </row>
    <row r="2090" spans="1:10" s="13" customFormat="1" ht="14.25">
      <c r="A2090" s="4" t="s">
        <v>56</v>
      </c>
      <c r="B2090" s="4" t="s">
        <v>191</v>
      </c>
      <c r="C2090" s="4" t="s">
        <v>5297</v>
      </c>
      <c r="D2090" s="4" t="s">
        <v>5326</v>
      </c>
      <c r="E2090" s="4" t="s">
        <v>5327</v>
      </c>
      <c r="F2090" s="4" t="s">
        <v>1952</v>
      </c>
      <c r="G2090" s="21"/>
      <c r="H2090" s="21" t="s">
        <v>5328</v>
      </c>
      <c r="I2090" s="249" t="s">
        <v>1855</v>
      </c>
      <c r="J2090" s="13" t="s">
        <v>1120</v>
      </c>
    </row>
    <row r="2091" spans="1:10" s="13" customFormat="1">
      <c r="A2091" s="175" t="s">
        <v>56</v>
      </c>
      <c r="B2091" s="175" t="s">
        <v>191</v>
      </c>
      <c r="C2091" s="175" t="s">
        <v>214</v>
      </c>
      <c r="D2091" s="175" t="s">
        <v>5329</v>
      </c>
      <c r="E2091" s="175" t="s">
        <v>7663</v>
      </c>
      <c r="F2091" s="175" t="s">
        <v>1952</v>
      </c>
      <c r="G2091" s="252" t="s">
        <v>14353</v>
      </c>
      <c r="H2091" s="252" t="s">
        <v>5330</v>
      </c>
      <c r="I2091" s="246" t="s">
        <v>1954</v>
      </c>
      <c r="J2091" s="182" t="s">
        <v>1120</v>
      </c>
    </row>
    <row r="2092" spans="1:10" s="13" customFormat="1" ht="14.25">
      <c r="A2092" s="4" t="s">
        <v>56</v>
      </c>
      <c r="B2092" s="4" t="s">
        <v>191</v>
      </c>
      <c r="C2092" s="4" t="s">
        <v>214</v>
      </c>
      <c r="D2092" s="4" t="s">
        <v>3045</v>
      </c>
      <c r="E2092" s="4" t="s">
        <v>15619</v>
      </c>
      <c r="F2092" s="4" t="s">
        <v>1952</v>
      </c>
      <c r="G2092" s="21"/>
      <c r="H2092" s="21" t="s">
        <v>3047</v>
      </c>
      <c r="I2092" s="249" t="s">
        <v>1855</v>
      </c>
      <c r="J2092" s="13" t="s">
        <v>1120</v>
      </c>
    </row>
    <row r="2093" spans="1:10" s="13" customFormat="1" ht="14.25">
      <c r="A2093" s="4" t="s">
        <v>56</v>
      </c>
      <c r="B2093" s="4" t="s">
        <v>191</v>
      </c>
      <c r="C2093" s="4" t="s">
        <v>214</v>
      </c>
      <c r="D2093" s="4" t="s">
        <v>2219</v>
      </c>
      <c r="E2093" s="4" t="s">
        <v>15302</v>
      </c>
      <c r="F2093" s="4" t="s">
        <v>1952</v>
      </c>
      <c r="G2093" s="21"/>
      <c r="H2093" s="21" t="s">
        <v>5331</v>
      </c>
      <c r="I2093" s="249" t="s">
        <v>1855</v>
      </c>
      <c r="J2093" s="13" t="s">
        <v>1120</v>
      </c>
    </row>
    <row r="2094" spans="1:10" s="13" customFormat="1">
      <c r="A2094" s="175" t="s">
        <v>56</v>
      </c>
      <c r="B2094" s="175" t="s">
        <v>191</v>
      </c>
      <c r="C2094" s="175" t="s">
        <v>216</v>
      </c>
      <c r="D2094" s="175" t="s">
        <v>5332</v>
      </c>
      <c r="E2094" s="175" t="s">
        <v>7663</v>
      </c>
      <c r="F2094" s="175" t="s">
        <v>1952</v>
      </c>
      <c r="G2094" s="252" t="s">
        <v>14353</v>
      </c>
      <c r="H2094" s="252" t="s">
        <v>5333</v>
      </c>
      <c r="I2094" s="246" t="s">
        <v>1954</v>
      </c>
      <c r="J2094" s="182" t="s">
        <v>1120</v>
      </c>
    </row>
    <row r="2095" spans="1:10" s="13" customFormat="1" ht="14.25">
      <c r="A2095" s="4" t="s">
        <v>56</v>
      </c>
      <c r="B2095" s="4" t="s">
        <v>191</v>
      </c>
      <c r="C2095" s="4" t="s">
        <v>216</v>
      </c>
      <c r="D2095" s="4" t="s">
        <v>3045</v>
      </c>
      <c r="E2095" s="4" t="s">
        <v>15619</v>
      </c>
      <c r="F2095" s="4" t="s">
        <v>1952</v>
      </c>
      <c r="G2095" s="21"/>
      <c r="H2095" s="21" t="s">
        <v>3047</v>
      </c>
      <c r="I2095" s="249" t="s">
        <v>1855</v>
      </c>
      <c r="J2095" s="13" t="s">
        <v>1120</v>
      </c>
    </row>
    <row r="2096" spans="1:10" s="13" customFormat="1" ht="14.25">
      <c r="A2096" s="4" t="s">
        <v>56</v>
      </c>
      <c r="B2096" s="4" t="s">
        <v>191</v>
      </c>
      <c r="C2096" s="4" t="s">
        <v>216</v>
      </c>
      <c r="D2096" s="4" t="s">
        <v>2228</v>
      </c>
      <c r="E2096" s="4" t="s">
        <v>15305</v>
      </c>
      <c r="F2096" s="4" t="s">
        <v>1952</v>
      </c>
      <c r="G2096" s="21"/>
      <c r="H2096" s="21" t="s">
        <v>5334</v>
      </c>
      <c r="I2096" s="249" t="s">
        <v>1855</v>
      </c>
      <c r="J2096" s="13" t="s">
        <v>1120</v>
      </c>
    </row>
    <row r="2097" spans="1:10" s="13" customFormat="1">
      <c r="A2097" s="175" t="s">
        <v>56</v>
      </c>
      <c r="B2097" s="175" t="s">
        <v>191</v>
      </c>
      <c r="C2097" s="175" t="s">
        <v>5335</v>
      </c>
      <c r="D2097" s="175" t="s">
        <v>5336</v>
      </c>
      <c r="E2097" s="175" t="s">
        <v>7663</v>
      </c>
      <c r="F2097" s="175" t="s">
        <v>1952</v>
      </c>
      <c r="G2097" s="252" t="s">
        <v>14353</v>
      </c>
      <c r="H2097" s="252" t="s">
        <v>5337</v>
      </c>
      <c r="I2097" s="246" t="s">
        <v>1954</v>
      </c>
      <c r="J2097" s="182" t="s">
        <v>1120</v>
      </c>
    </row>
    <row r="2098" spans="1:10" s="13" customFormat="1" ht="14.25">
      <c r="A2098" s="4" t="s">
        <v>56</v>
      </c>
      <c r="B2098" s="4" t="s">
        <v>191</v>
      </c>
      <c r="C2098" s="4" t="s">
        <v>5335</v>
      </c>
      <c r="D2098" s="4" t="s">
        <v>3045</v>
      </c>
      <c r="E2098" s="4" t="s">
        <v>15619</v>
      </c>
      <c r="F2098" s="4" t="s">
        <v>1952</v>
      </c>
      <c r="G2098" s="21"/>
      <c r="H2098" s="21" t="s">
        <v>3047</v>
      </c>
      <c r="I2098" s="249" t="s">
        <v>1855</v>
      </c>
      <c r="J2098" s="13" t="s">
        <v>1120</v>
      </c>
    </row>
    <row r="2099" spans="1:10" s="13" customFormat="1" ht="14.25">
      <c r="A2099" s="4" t="s">
        <v>56</v>
      </c>
      <c r="B2099" s="4" t="s">
        <v>191</v>
      </c>
      <c r="C2099" s="4" t="s">
        <v>5335</v>
      </c>
      <c r="D2099" s="4" t="s">
        <v>2249</v>
      </c>
      <c r="E2099" s="4" t="s">
        <v>15307</v>
      </c>
      <c r="F2099" s="4" t="s">
        <v>1952</v>
      </c>
      <c r="G2099" s="21"/>
      <c r="H2099" s="21" t="s">
        <v>5338</v>
      </c>
      <c r="I2099" s="249" t="s">
        <v>1855</v>
      </c>
      <c r="J2099" s="13" t="s">
        <v>1120</v>
      </c>
    </row>
    <row r="2100" spans="1:10" s="13" customFormat="1">
      <c r="A2100" s="175" t="s">
        <v>56</v>
      </c>
      <c r="B2100" s="175" t="s">
        <v>191</v>
      </c>
      <c r="C2100" s="175" t="s">
        <v>5339</v>
      </c>
      <c r="D2100" s="175" t="s">
        <v>5336</v>
      </c>
      <c r="E2100" s="175" t="s">
        <v>7663</v>
      </c>
      <c r="F2100" s="175" t="s">
        <v>1952</v>
      </c>
      <c r="G2100" s="252" t="s">
        <v>14353</v>
      </c>
      <c r="H2100" s="252" t="s">
        <v>5337</v>
      </c>
      <c r="I2100" s="246" t="s">
        <v>1954</v>
      </c>
      <c r="J2100" s="182" t="s">
        <v>1120</v>
      </c>
    </row>
    <row r="2101" spans="1:10" s="13" customFormat="1" ht="14.25">
      <c r="A2101" s="4" t="s">
        <v>56</v>
      </c>
      <c r="B2101" s="4" t="s">
        <v>191</v>
      </c>
      <c r="C2101" s="4" t="s">
        <v>5339</v>
      </c>
      <c r="D2101" s="4" t="s">
        <v>1960</v>
      </c>
      <c r="E2101" s="4" t="s">
        <v>2241</v>
      </c>
      <c r="F2101" s="4" t="s">
        <v>1962</v>
      </c>
      <c r="G2101" s="21"/>
      <c r="H2101" s="21" t="s">
        <v>2242</v>
      </c>
      <c r="I2101" s="249"/>
      <c r="J2101" s="13" t="s">
        <v>1120</v>
      </c>
    </row>
    <row r="2102" spans="1:10" s="13" customFormat="1" ht="14.25">
      <c r="A2102" s="4" t="s">
        <v>56</v>
      </c>
      <c r="B2102" s="4" t="s">
        <v>191</v>
      </c>
      <c r="C2102" s="4" t="s">
        <v>5339</v>
      </c>
      <c r="D2102" s="4" t="s">
        <v>2243</v>
      </c>
      <c r="E2102" s="4" t="s">
        <v>2244</v>
      </c>
      <c r="F2102" s="4" t="s">
        <v>2245</v>
      </c>
      <c r="G2102" s="21"/>
      <c r="H2102" s="21" t="s">
        <v>2246</v>
      </c>
      <c r="I2102" s="249"/>
      <c r="J2102" s="13" t="s">
        <v>1120</v>
      </c>
    </row>
    <row r="2103" spans="1:10" s="182" customFormat="1">
      <c r="A2103" s="175" t="s">
        <v>56</v>
      </c>
      <c r="B2103" s="175" t="s">
        <v>191</v>
      </c>
      <c r="C2103" s="175" t="s">
        <v>5340</v>
      </c>
      <c r="D2103" s="175" t="s">
        <v>5341</v>
      </c>
      <c r="E2103" s="175" t="s">
        <v>7663</v>
      </c>
      <c r="F2103" s="175" t="s">
        <v>1952</v>
      </c>
      <c r="G2103" s="252" t="s">
        <v>14353</v>
      </c>
      <c r="H2103" s="252" t="s">
        <v>5342</v>
      </c>
      <c r="I2103" s="246" t="s">
        <v>1954</v>
      </c>
      <c r="J2103" s="182" t="s">
        <v>1120</v>
      </c>
    </row>
    <row r="2104" spans="1:10" s="13" customFormat="1" ht="14.25">
      <c r="A2104" s="4" t="s">
        <v>56</v>
      </c>
      <c r="B2104" s="4" t="s">
        <v>191</v>
      </c>
      <c r="C2104" s="4" t="s">
        <v>5340</v>
      </c>
      <c r="D2104" s="4" t="s">
        <v>3045</v>
      </c>
      <c r="E2104" s="4" t="s">
        <v>15619</v>
      </c>
      <c r="F2104" s="4" t="s">
        <v>1952</v>
      </c>
      <c r="G2104" s="21"/>
      <c r="H2104" s="21" t="s">
        <v>3047</v>
      </c>
      <c r="I2104" s="249" t="s">
        <v>1855</v>
      </c>
      <c r="J2104" s="13" t="s">
        <v>1120</v>
      </c>
    </row>
    <row r="2105" spans="1:10" s="13" customFormat="1" ht="14.25">
      <c r="A2105" s="4" t="s">
        <v>56</v>
      </c>
      <c r="B2105" s="4" t="s">
        <v>191</v>
      </c>
      <c r="C2105" s="4" t="s">
        <v>5340</v>
      </c>
      <c r="D2105" s="4" t="s">
        <v>2249</v>
      </c>
      <c r="E2105" s="4" t="s">
        <v>15307</v>
      </c>
      <c r="F2105" s="4" t="s">
        <v>1952</v>
      </c>
      <c r="G2105" s="21"/>
      <c r="H2105" s="21" t="s">
        <v>5343</v>
      </c>
      <c r="I2105" s="249" t="s">
        <v>1855</v>
      </c>
      <c r="J2105" s="13" t="s">
        <v>1120</v>
      </c>
    </row>
    <row r="2106" spans="1:10" s="13" customFormat="1">
      <c r="A2106" s="175" t="s">
        <v>56</v>
      </c>
      <c r="B2106" s="175" t="s">
        <v>191</v>
      </c>
      <c r="C2106" s="175" t="s">
        <v>5344</v>
      </c>
      <c r="D2106" s="175" t="s">
        <v>5341</v>
      </c>
      <c r="E2106" s="175" t="s">
        <v>7663</v>
      </c>
      <c r="F2106" s="175" t="s">
        <v>1952</v>
      </c>
      <c r="G2106" s="252" t="s">
        <v>14353</v>
      </c>
      <c r="H2106" s="252" t="s">
        <v>5342</v>
      </c>
      <c r="I2106" s="246" t="s">
        <v>1954</v>
      </c>
      <c r="J2106" s="182" t="s">
        <v>1120</v>
      </c>
    </row>
    <row r="2107" spans="1:10" s="13" customFormat="1" ht="14.25">
      <c r="A2107" s="4" t="s">
        <v>56</v>
      </c>
      <c r="B2107" s="4" t="s">
        <v>191</v>
      </c>
      <c r="C2107" s="4" t="s">
        <v>5344</v>
      </c>
      <c r="D2107" s="4" t="s">
        <v>1960</v>
      </c>
      <c r="E2107" s="4" t="s">
        <v>2241</v>
      </c>
      <c r="F2107" s="4" t="s">
        <v>1962</v>
      </c>
      <c r="G2107" s="21"/>
      <c r="H2107" s="21" t="s">
        <v>2242</v>
      </c>
      <c r="I2107" s="249"/>
      <c r="J2107" s="13" t="s">
        <v>1120</v>
      </c>
    </row>
    <row r="2108" spans="1:10" s="13" customFormat="1" ht="14.25">
      <c r="A2108" s="4" t="s">
        <v>56</v>
      </c>
      <c r="B2108" s="4" t="s">
        <v>191</v>
      </c>
      <c r="C2108" s="4" t="s">
        <v>5344</v>
      </c>
      <c r="D2108" s="4" t="s">
        <v>2243</v>
      </c>
      <c r="E2108" s="4" t="s">
        <v>2244</v>
      </c>
      <c r="F2108" s="4" t="s">
        <v>2245</v>
      </c>
      <c r="G2108" s="21"/>
      <c r="H2108" s="21" t="s">
        <v>2246</v>
      </c>
      <c r="I2108" s="249"/>
      <c r="J2108" s="13" t="s">
        <v>1120</v>
      </c>
    </row>
    <row r="2109" spans="1:10" s="13" customFormat="1">
      <c r="A2109" s="175" t="s">
        <v>56</v>
      </c>
      <c r="B2109" s="175" t="s">
        <v>191</v>
      </c>
      <c r="C2109" s="175" t="s">
        <v>220</v>
      </c>
      <c r="D2109" s="175" t="s">
        <v>5345</v>
      </c>
      <c r="E2109" s="175" t="s">
        <v>7663</v>
      </c>
      <c r="F2109" s="175" t="s">
        <v>1952</v>
      </c>
      <c r="G2109" s="252" t="s">
        <v>14353</v>
      </c>
      <c r="H2109" s="252" t="s">
        <v>5346</v>
      </c>
      <c r="I2109" s="246" t="s">
        <v>1954</v>
      </c>
      <c r="J2109" s="182" t="s">
        <v>1120</v>
      </c>
    </row>
    <row r="2110" spans="1:10" s="13" customFormat="1" ht="14.25">
      <c r="A2110" s="4" t="s">
        <v>56</v>
      </c>
      <c r="B2110" s="4" t="s">
        <v>191</v>
      </c>
      <c r="C2110" s="4" t="s">
        <v>220</v>
      </c>
      <c r="D2110" s="4" t="s">
        <v>3045</v>
      </c>
      <c r="E2110" s="4" t="s">
        <v>15619</v>
      </c>
      <c r="F2110" s="4" t="s">
        <v>1952</v>
      </c>
      <c r="G2110" s="21"/>
      <c r="H2110" s="21" t="s">
        <v>5298</v>
      </c>
      <c r="I2110" s="249" t="s">
        <v>1855</v>
      </c>
      <c r="J2110" s="13" t="s">
        <v>1120</v>
      </c>
    </row>
    <row r="2111" spans="1:10" s="13" customFormat="1" ht="14.25">
      <c r="A2111" s="4" t="s">
        <v>56</v>
      </c>
      <c r="B2111" s="4" t="s">
        <v>191</v>
      </c>
      <c r="C2111" s="4" t="s">
        <v>220</v>
      </c>
      <c r="D2111" s="4" t="s">
        <v>2249</v>
      </c>
      <c r="E2111" s="4" t="s">
        <v>15307</v>
      </c>
      <c r="F2111" s="4" t="s">
        <v>1952</v>
      </c>
      <c r="G2111" s="21"/>
      <c r="H2111" s="21" t="s">
        <v>5347</v>
      </c>
      <c r="I2111" s="249" t="s">
        <v>1855</v>
      </c>
      <c r="J2111" s="13" t="s">
        <v>1120</v>
      </c>
    </row>
    <row r="2112" spans="1:10" s="13" customFormat="1">
      <c r="A2112" s="175" t="s">
        <v>56</v>
      </c>
      <c r="B2112" s="175" t="s">
        <v>191</v>
      </c>
      <c r="C2112" s="175" t="s">
        <v>5348</v>
      </c>
      <c r="D2112" s="175" t="s">
        <v>5345</v>
      </c>
      <c r="E2112" s="175" t="s">
        <v>7663</v>
      </c>
      <c r="F2112" s="175" t="s">
        <v>1952</v>
      </c>
      <c r="G2112" s="252" t="s">
        <v>14353</v>
      </c>
      <c r="H2112" s="252" t="s">
        <v>5346</v>
      </c>
      <c r="I2112" s="246" t="s">
        <v>1954</v>
      </c>
      <c r="J2112" s="182" t="s">
        <v>1120</v>
      </c>
    </row>
    <row r="2113" spans="1:10" s="13" customFormat="1" ht="14.25">
      <c r="A2113" s="4" t="s">
        <v>56</v>
      </c>
      <c r="B2113" s="4" t="s">
        <v>191</v>
      </c>
      <c r="C2113" s="4" t="s">
        <v>5348</v>
      </c>
      <c r="D2113" s="4" t="s">
        <v>1960</v>
      </c>
      <c r="E2113" s="4" t="s">
        <v>2241</v>
      </c>
      <c r="F2113" s="4" t="s">
        <v>1962</v>
      </c>
      <c r="G2113" s="21"/>
      <c r="H2113" s="21" t="s">
        <v>2242</v>
      </c>
      <c r="I2113" s="249"/>
      <c r="J2113" s="13" t="s">
        <v>1120</v>
      </c>
    </row>
    <row r="2114" spans="1:10" s="13" customFormat="1" ht="14.25">
      <c r="A2114" s="4" t="s">
        <v>56</v>
      </c>
      <c r="B2114" s="4" t="s">
        <v>191</v>
      </c>
      <c r="C2114" s="4" t="s">
        <v>5348</v>
      </c>
      <c r="D2114" s="4" t="s">
        <v>2243</v>
      </c>
      <c r="E2114" s="4" t="s">
        <v>2244</v>
      </c>
      <c r="F2114" s="4" t="s">
        <v>2245</v>
      </c>
      <c r="G2114" s="21"/>
      <c r="H2114" s="21" t="s">
        <v>2246</v>
      </c>
      <c r="I2114" s="249"/>
      <c r="J2114" s="13" t="s">
        <v>1120</v>
      </c>
    </row>
    <row r="2115" spans="1:10" s="13" customFormat="1">
      <c r="A2115" s="175" t="s">
        <v>56</v>
      </c>
      <c r="B2115" s="175" t="s">
        <v>191</v>
      </c>
      <c r="C2115" s="175" t="s">
        <v>222</v>
      </c>
      <c r="D2115" s="175" t="s">
        <v>5349</v>
      </c>
      <c r="E2115" s="175" t="s">
        <v>7663</v>
      </c>
      <c r="F2115" s="175" t="s">
        <v>1952</v>
      </c>
      <c r="G2115" s="252" t="s">
        <v>14353</v>
      </c>
      <c r="H2115" s="252" t="s">
        <v>5350</v>
      </c>
      <c r="I2115" s="246" t="s">
        <v>1954</v>
      </c>
      <c r="J2115" s="182" t="s">
        <v>1120</v>
      </c>
    </row>
    <row r="2116" spans="1:10" s="13" customFormat="1" ht="14.25">
      <c r="A2116" s="4" t="s">
        <v>56</v>
      </c>
      <c r="B2116" s="4" t="s">
        <v>191</v>
      </c>
      <c r="C2116" s="4" t="s">
        <v>222</v>
      </c>
      <c r="D2116" s="4" t="s">
        <v>3045</v>
      </c>
      <c r="E2116" s="4" t="s">
        <v>15619</v>
      </c>
      <c r="F2116" s="4" t="s">
        <v>1952</v>
      </c>
      <c r="G2116" s="21"/>
      <c r="H2116" s="21" t="s">
        <v>3047</v>
      </c>
      <c r="I2116" s="249" t="s">
        <v>1855</v>
      </c>
      <c r="J2116" s="13" t="s">
        <v>1120</v>
      </c>
    </row>
    <row r="2117" spans="1:10" s="13" customFormat="1" ht="14.25">
      <c r="A2117" s="4" t="s">
        <v>56</v>
      </c>
      <c r="B2117" s="4" t="s">
        <v>191</v>
      </c>
      <c r="C2117" s="4" t="s">
        <v>222</v>
      </c>
      <c r="D2117" s="4" t="s">
        <v>2236</v>
      </c>
      <c r="E2117" s="4" t="s">
        <v>15306</v>
      </c>
      <c r="F2117" s="4" t="s">
        <v>1952</v>
      </c>
      <c r="G2117" s="21"/>
      <c r="H2117" s="21" t="s">
        <v>5351</v>
      </c>
      <c r="I2117" s="249" t="s">
        <v>1855</v>
      </c>
      <c r="J2117" s="13" t="s">
        <v>1120</v>
      </c>
    </row>
    <row r="2118" spans="1:10" s="13" customFormat="1">
      <c r="A2118" s="175" t="s">
        <v>56</v>
      </c>
      <c r="B2118" s="175" t="s">
        <v>191</v>
      </c>
      <c r="C2118" s="175" t="s">
        <v>5352</v>
      </c>
      <c r="D2118" s="175" t="s">
        <v>5349</v>
      </c>
      <c r="E2118" s="175" t="s">
        <v>7663</v>
      </c>
      <c r="F2118" s="175" t="s">
        <v>1952</v>
      </c>
      <c r="G2118" s="252" t="s">
        <v>14353</v>
      </c>
      <c r="H2118" s="252" t="s">
        <v>5350</v>
      </c>
      <c r="I2118" s="246" t="s">
        <v>1954</v>
      </c>
      <c r="J2118" s="182" t="s">
        <v>1120</v>
      </c>
    </row>
    <row r="2119" spans="1:10" s="13" customFormat="1" ht="14.25">
      <c r="A2119" s="4" t="s">
        <v>56</v>
      </c>
      <c r="B2119" s="4" t="s">
        <v>191</v>
      </c>
      <c r="C2119" s="4" t="s">
        <v>5352</v>
      </c>
      <c r="D2119" s="4" t="s">
        <v>1960</v>
      </c>
      <c r="E2119" s="4" t="s">
        <v>2241</v>
      </c>
      <c r="F2119" s="4" t="s">
        <v>1962</v>
      </c>
      <c r="G2119" s="21"/>
      <c r="H2119" s="21" t="s">
        <v>2242</v>
      </c>
      <c r="I2119" s="249"/>
      <c r="J2119" s="13" t="s">
        <v>1120</v>
      </c>
    </row>
    <row r="2120" spans="1:10" s="13" customFormat="1" ht="14.25">
      <c r="A2120" s="4" t="s">
        <v>56</v>
      </c>
      <c r="B2120" s="4" t="s">
        <v>191</v>
      </c>
      <c r="C2120" s="4" t="s">
        <v>5352</v>
      </c>
      <c r="D2120" s="4" t="s">
        <v>2243</v>
      </c>
      <c r="E2120" s="4" t="s">
        <v>2244</v>
      </c>
      <c r="F2120" s="4" t="s">
        <v>2245</v>
      </c>
      <c r="G2120" s="21"/>
      <c r="H2120" s="21" t="s">
        <v>2246</v>
      </c>
      <c r="I2120" s="249"/>
      <c r="J2120" s="13" t="s">
        <v>1120</v>
      </c>
    </row>
    <row r="2121" spans="1:10" s="13" customFormat="1">
      <c r="A2121" s="175" t="s">
        <v>56</v>
      </c>
      <c r="B2121" s="175" t="s">
        <v>191</v>
      </c>
      <c r="C2121" s="175" t="s">
        <v>224</v>
      </c>
      <c r="D2121" s="175" t="s">
        <v>5353</v>
      </c>
      <c r="E2121" s="175" t="s">
        <v>7663</v>
      </c>
      <c r="F2121" s="175" t="s">
        <v>1952</v>
      </c>
      <c r="G2121" s="252" t="s">
        <v>14353</v>
      </c>
      <c r="H2121" s="252" t="s">
        <v>5354</v>
      </c>
      <c r="I2121" s="246" t="s">
        <v>1954</v>
      </c>
      <c r="J2121" s="182" t="s">
        <v>1120</v>
      </c>
    </row>
    <row r="2122" spans="1:10" s="13" customFormat="1" ht="14.25">
      <c r="A2122" s="4" t="s">
        <v>56</v>
      </c>
      <c r="B2122" s="4" t="s">
        <v>191</v>
      </c>
      <c r="C2122" s="4" t="s">
        <v>224</v>
      </c>
      <c r="D2122" s="4" t="s">
        <v>3045</v>
      </c>
      <c r="E2122" s="4" t="s">
        <v>15619</v>
      </c>
      <c r="F2122" s="4" t="s">
        <v>1952</v>
      </c>
      <c r="G2122" s="21"/>
      <c r="H2122" s="21" t="s">
        <v>3047</v>
      </c>
      <c r="I2122" s="249" t="s">
        <v>1855</v>
      </c>
      <c r="J2122" s="13" t="s">
        <v>1120</v>
      </c>
    </row>
    <row r="2123" spans="1:10" s="13" customFormat="1" ht="14.25">
      <c r="A2123" s="4" t="s">
        <v>56</v>
      </c>
      <c r="B2123" s="4" t="s">
        <v>191</v>
      </c>
      <c r="C2123" s="4" t="s">
        <v>224</v>
      </c>
      <c r="D2123" s="4" t="s">
        <v>1957</v>
      </c>
      <c r="E2123" s="4" t="s">
        <v>15303</v>
      </c>
      <c r="F2123" s="4" t="s">
        <v>1952</v>
      </c>
      <c r="G2123" s="21"/>
      <c r="H2123" s="21" t="s">
        <v>4789</v>
      </c>
      <c r="I2123" s="249" t="s">
        <v>1855</v>
      </c>
      <c r="J2123" s="13" t="s">
        <v>1120</v>
      </c>
    </row>
    <row r="2124" spans="1:10" s="13" customFormat="1">
      <c r="A2124" s="175" t="s">
        <v>56</v>
      </c>
      <c r="B2124" s="175" t="s">
        <v>191</v>
      </c>
      <c r="C2124" s="175" t="s">
        <v>226</v>
      </c>
      <c r="D2124" s="175" t="s">
        <v>5355</v>
      </c>
      <c r="E2124" s="175" t="s">
        <v>7663</v>
      </c>
      <c r="F2124" s="175" t="s">
        <v>1952</v>
      </c>
      <c r="G2124" s="252" t="s">
        <v>14353</v>
      </c>
      <c r="H2124" s="252" t="s">
        <v>5356</v>
      </c>
      <c r="I2124" s="246" t="s">
        <v>1954</v>
      </c>
      <c r="J2124" s="182" t="s">
        <v>1120</v>
      </c>
    </row>
    <row r="2125" spans="1:10" s="13" customFormat="1" ht="14.25">
      <c r="A2125" s="4" t="s">
        <v>56</v>
      </c>
      <c r="B2125" s="4" t="s">
        <v>191</v>
      </c>
      <c r="C2125" s="4" t="s">
        <v>226</v>
      </c>
      <c r="D2125" s="4" t="s">
        <v>3045</v>
      </c>
      <c r="E2125" s="4" t="s">
        <v>15619</v>
      </c>
      <c r="F2125" s="4" t="s">
        <v>1952</v>
      </c>
      <c r="G2125" s="21"/>
      <c r="H2125" s="21" t="s">
        <v>3047</v>
      </c>
      <c r="I2125" s="249" t="s">
        <v>1855</v>
      </c>
      <c r="J2125" s="13" t="s">
        <v>1120</v>
      </c>
    </row>
    <row r="2126" spans="1:10" s="13" customFormat="1" ht="14.25">
      <c r="A2126" s="4" t="s">
        <v>56</v>
      </c>
      <c r="B2126" s="4" t="s">
        <v>191</v>
      </c>
      <c r="C2126" s="4" t="s">
        <v>226</v>
      </c>
      <c r="D2126" s="4" t="s">
        <v>1957</v>
      </c>
      <c r="E2126" s="4" t="s">
        <v>15303</v>
      </c>
      <c r="F2126" s="4" t="s">
        <v>1952</v>
      </c>
      <c r="G2126" s="21"/>
      <c r="H2126" s="21" t="s">
        <v>4792</v>
      </c>
      <c r="I2126" s="249" t="s">
        <v>1855</v>
      </c>
      <c r="J2126" s="13" t="s">
        <v>1120</v>
      </c>
    </row>
    <row r="2127" spans="1:10" s="13" customFormat="1">
      <c r="A2127" s="175" t="s">
        <v>56</v>
      </c>
      <c r="B2127" s="175" t="s">
        <v>191</v>
      </c>
      <c r="C2127" s="175" t="s">
        <v>228</v>
      </c>
      <c r="D2127" s="175" t="s">
        <v>5357</v>
      </c>
      <c r="E2127" s="175" t="s">
        <v>7663</v>
      </c>
      <c r="F2127" s="175" t="s">
        <v>1952</v>
      </c>
      <c r="G2127" s="252" t="s">
        <v>14353</v>
      </c>
      <c r="H2127" s="252" t="s">
        <v>5358</v>
      </c>
      <c r="I2127" s="246" t="s">
        <v>1954</v>
      </c>
      <c r="J2127" s="182" t="s">
        <v>1120</v>
      </c>
    </row>
    <row r="2128" spans="1:10" s="13" customFormat="1" ht="14.25">
      <c r="A2128" s="4" t="s">
        <v>56</v>
      </c>
      <c r="B2128" s="4" t="s">
        <v>191</v>
      </c>
      <c r="C2128" s="4" t="s">
        <v>228</v>
      </c>
      <c r="D2128" s="4" t="s">
        <v>3045</v>
      </c>
      <c r="E2128" s="4" t="s">
        <v>15619</v>
      </c>
      <c r="F2128" s="4" t="s">
        <v>1952</v>
      </c>
      <c r="G2128" s="21"/>
      <c r="H2128" s="21" t="s">
        <v>3047</v>
      </c>
      <c r="I2128" s="249" t="s">
        <v>1855</v>
      </c>
      <c r="J2128" s="13" t="s">
        <v>1120</v>
      </c>
    </row>
    <row r="2129" spans="1:10" s="13" customFormat="1" ht="14.25">
      <c r="A2129" s="4" t="s">
        <v>56</v>
      </c>
      <c r="B2129" s="4" t="s">
        <v>191</v>
      </c>
      <c r="C2129" s="4" t="s">
        <v>228</v>
      </c>
      <c r="D2129" s="4" t="s">
        <v>5359</v>
      </c>
      <c r="E2129" s="4" t="s">
        <v>16200</v>
      </c>
      <c r="F2129" s="4" t="s">
        <v>1952</v>
      </c>
      <c r="G2129" s="21"/>
      <c r="H2129" s="21" t="s">
        <v>4786</v>
      </c>
      <c r="I2129" s="249" t="s">
        <v>1855</v>
      </c>
      <c r="J2129" s="13" t="s">
        <v>1120</v>
      </c>
    </row>
    <row r="2130" spans="1:10" s="13" customFormat="1">
      <c r="A2130" s="175" t="s">
        <v>56</v>
      </c>
      <c r="B2130" s="175" t="s">
        <v>191</v>
      </c>
      <c r="C2130" s="175" t="s">
        <v>230</v>
      </c>
      <c r="D2130" s="175" t="s">
        <v>5360</v>
      </c>
      <c r="E2130" s="175" t="s">
        <v>7663</v>
      </c>
      <c r="F2130" s="175" t="s">
        <v>1952</v>
      </c>
      <c r="G2130" s="252" t="s">
        <v>14353</v>
      </c>
      <c r="H2130" s="252" t="s">
        <v>5361</v>
      </c>
      <c r="I2130" s="246" t="s">
        <v>1954</v>
      </c>
      <c r="J2130" s="182" t="s">
        <v>1120</v>
      </c>
    </row>
    <row r="2131" spans="1:10" s="13" customFormat="1" ht="14.25">
      <c r="A2131" s="4" t="s">
        <v>56</v>
      </c>
      <c r="B2131" s="4" t="s">
        <v>191</v>
      </c>
      <c r="C2131" s="4" t="s">
        <v>230</v>
      </c>
      <c r="D2131" s="4" t="s">
        <v>3045</v>
      </c>
      <c r="E2131" s="4" t="s">
        <v>15619</v>
      </c>
      <c r="F2131" s="4" t="s">
        <v>1952</v>
      </c>
      <c r="G2131" s="21"/>
      <c r="H2131" s="21" t="s">
        <v>3047</v>
      </c>
      <c r="I2131" s="249" t="s">
        <v>1855</v>
      </c>
      <c r="J2131" s="13" t="s">
        <v>1120</v>
      </c>
    </row>
    <row r="2132" spans="1:10" s="13" customFormat="1" ht="14.25">
      <c r="A2132" s="4" t="s">
        <v>56</v>
      </c>
      <c r="B2132" s="4" t="s">
        <v>191</v>
      </c>
      <c r="C2132" s="4" t="s">
        <v>230</v>
      </c>
      <c r="D2132" s="4" t="s">
        <v>5362</v>
      </c>
      <c r="E2132" s="4" t="s">
        <v>16201</v>
      </c>
      <c r="F2132" s="4" t="s">
        <v>1952</v>
      </c>
      <c r="G2132" s="21"/>
      <c r="H2132" s="21" t="s">
        <v>5364</v>
      </c>
      <c r="I2132" s="249" t="s">
        <v>1855</v>
      </c>
      <c r="J2132" s="13" t="s">
        <v>1120</v>
      </c>
    </row>
    <row r="2133" spans="1:10" s="13" customFormat="1">
      <c r="A2133" s="175" t="s">
        <v>56</v>
      </c>
      <c r="B2133" s="175" t="s">
        <v>191</v>
      </c>
      <c r="C2133" s="175" t="s">
        <v>232</v>
      </c>
      <c r="D2133" s="175" t="s">
        <v>5365</v>
      </c>
      <c r="E2133" s="175" t="s">
        <v>7663</v>
      </c>
      <c r="F2133" s="175" t="s">
        <v>1952</v>
      </c>
      <c r="G2133" s="252" t="s">
        <v>14353</v>
      </c>
      <c r="H2133" s="252" t="s">
        <v>5366</v>
      </c>
      <c r="I2133" s="246" t="s">
        <v>1954</v>
      </c>
      <c r="J2133" s="182" t="s">
        <v>1120</v>
      </c>
    </row>
    <row r="2134" spans="1:10" s="13" customFormat="1" ht="14.25">
      <c r="A2134" s="4" t="s">
        <v>56</v>
      </c>
      <c r="B2134" s="4" t="s">
        <v>191</v>
      </c>
      <c r="C2134" s="4" t="s">
        <v>232</v>
      </c>
      <c r="D2134" s="4" t="s">
        <v>3045</v>
      </c>
      <c r="E2134" s="4" t="s">
        <v>15619</v>
      </c>
      <c r="F2134" s="4" t="s">
        <v>1952</v>
      </c>
      <c r="G2134" s="21"/>
      <c r="H2134" s="21" t="s">
        <v>3047</v>
      </c>
      <c r="I2134" s="249" t="s">
        <v>1855</v>
      </c>
      <c r="J2134" s="13" t="s">
        <v>1120</v>
      </c>
    </row>
    <row r="2135" spans="1:10" s="13" customFormat="1" ht="14.25">
      <c r="A2135" s="4" t="s">
        <v>56</v>
      </c>
      <c r="B2135" s="4" t="s">
        <v>191</v>
      </c>
      <c r="C2135" s="4" t="s">
        <v>232</v>
      </c>
      <c r="D2135" s="4" t="s">
        <v>3059</v>
      </c>
      <c r="E2135" s="4" t="s">
        <v>15732</v>
      </c>
      <c r="F2135" s="4" t="s">
        <v>1952</v>
      </c>
      <c r="G2135" s="21"/>
      <c r="H2135" s="21" t="s">
        <v>5368</v>
      </c>
      <c r="I2135" s="249" t="s">
        <v>1855</v>
      </c>
      <c r="J2135" s="13" t="s">
        <v>1120</v>
      </c>
    </row>
    <row r="2136" spans="1:10" s="13" customFormat="1">
      <c r="A2136" s="175" t="s">
        <v>56</v>
      </c>
      <c r="B2136" s="175" t="s">
        <v>191</v>
      </c>
      <c r="C2136" s="175" t="s">
        <v>246</v>
      </c>
      <c r="D2136" s="175" t="s">
        <v>5369</v>
      </c>
      <c r="E2136" s="175" t="s">
        <v>7663</v>
      </c>
      <c r="F2136" s="175" t="s">
        <v>1952</v>
      </c>
      <c r="G2136" s="252" t="s">
        <v>14353</v>
      </c>
      <c r="H2136" s="252" t="s">
        <v>5370</v>
      </c>
      <c r="I2136" s="246" t="s">
        <v>1954</v>
      </c>
      <c r="J2136" s="182" t="s">
        <v>1120</v>
      </c>
    </row>
    <row r="2137" spans="1:10" s="13" customFormat="1" ht="14.25">
      <c r="A2137" s="4" t="s">
        <v>56</v>
      </c>
      <c r="B2137" s="4" t="s">
        <v>191</v>
      </c>
      <c r="C2137" s="4" t="s">
        <v>246</v>
      </c>
      <c r="D2137" s="4" t="s">
        <v>3052</v>
      </c>
      <c r="E2137" s="4" t="s">
        <v>15620</v>
      </c>
      <c r="F2137" s="4" t="s">
        <v>1952</v>
      </c>
      <c r="G2137" s="21"/>
      <c r="H2137" s="21" t="s">
        <v>5372</v>
      </c>
      <c r="I2137" s="249" t="s">
        <v>1855</v>
      </c>
      <c r="J2137" s="13" t="s">
        <v>1120</v>
      </c>
    </row>
    <row r="2138" spans="1:10" s="13" customFormat="1" ht="14.25">
      <c r="A2138" s="4" t="s">
        <v>56</v>
      </c>
      <c r="B2138" s="4" t="s">
        <v>191</v>
      </c>
      <c r="C2138" s="4" t="s">
        <v>246</v>
      </c>
      <c r="D2138" s="4" t="s">
        <v>3045</v>
      </c>
      <c r="E2138" s="4" t="s">
        <v>15619</v>
      </c>
      <c r="F2138" s="4" t="s">
        <v>1952</v>
      </c>
      <c r="G2138" s="21"/>
      <c r="H2138" s="21" t="s">
        <v>5374</v>
      </c>
      <c r="I2138" s="249" t="s">
        <v>1855</v>
      </c>
      <c r="J2138" s="13" t="s">
        <v>1120</v>
      </c>
    </row>
    <row r="2139" spans="1:10" s="182" customFormat="1">
      <c r="A2139" s="501" t="s">
        <v>56</v>
      </c>
      <c r="B2139" s="501" t="s">
        <v>191</v>
      </c>
      <c r="C2139" s="501" t="s">
        <v>6890</v>
      </c>
      <c r="D2139" s="502" t="s">
        <v>3045</v>
      </c>
      <c r="E2139" s="175" t="s">
        <v>16199</v>
      </c>
      <c r="F2139" s="503" t="s">
        <v>1952</v>
      </c>
      <c r="G2139" s="503" t="s">
        <v>14353</v>
      </c>
      <c r="H2139" s="492" t="s">
        <v>16202</v>
      </c>
      <c r="I2139" s="503" t="s">
        <v>1954</v>
      </c>
      <c r="J2139" s="182" t="s">
        <v>1131</v>
      </c>
    </row>
    <row r="2140" spans="1:10" s="13" customFormat="1">
      <c r="A2140" s="501" t="s">
        <v>56</v>
      </c>
      <c r="B2140" s="501" t="s">
        <v>191</v>
      </c>
      <c r="C2140" s="501" t="s">
        <v>6890</v>
      </c>
      <c r="D2140" s="502" t="s">
        <v>2117</v>
      </c>
      <c r="E2140" s="502" t="s">
        <v>15536</v>
      </c>
      <c r="F2140" s="502" t="s">
        <v>1952</v>
      </c>
      <c r="G2140" s="502"/>
      <c r="H2140" s="492" t="s">
        <v>16203</v>
      </c>
      <c r="I2140" s="503" t="s">
        <v>1954</v>
      </c>
      <c r="J2140" s="182" t="s">
        <v>1131</v>
      </c>
    </row>
    <row r="2141" spans="1:10" s="13" customFormat="1">
      <c r="A2141" s="504" t="s">
        <v>56</v>
      </c>
      <c r="B2141" s="504" t="s">
        <v>191</v>
      </c>
      <c r="C2141" s="504" t="s">
        <v>6890</v>
      </c>
      <c r="D2141" s="505" t="s">
        <v>16204</v>
      </c>
      <c r="E2141" s="505" t="s">
        <v>2020</v>
      </c>
      <c r="F2141" s="505" t="s">
        <v>1952</v>
      </c>
      <c r="G2141" s="505"/>
      <c r="H2141" s="505" t="s">
        <v>16205</v>
      </c>
      <c r="I2141" s="506"/>
      <c r="J2141" s="182" t="s">
        <v>1131</v>
      </c>
    </row>
    <row r="2142" spans="1:10" s="13" customFormat="1">
      <c r="A2142" s="504" t="s">
        <v>56</v>
      </c>
      <c r="B2142" s="504" t="s">
        <v>191</v>
      </c>
      <c r="C2142" s="504" t="s">
        <v>6890</v>
      </c>
      <c r="D2142" s="505" t="s">
        <v>16206</v>
      </c>
      <c r="E2142" s="505" t="s">
        <v>2020</v>
      </c>
      <c r="F2142" s="505" t="s">
        <v>1952</v>
      </c>
      <c r="G2142" s="505"/>
      <c r="H2142" s="505" t="s">
        <v>16207</v>
      </c>
      <c r="I2142" s="506"/>
      <c r="J2142" s="182" t="s">
        <v>1131</v>
      </c>
    </row>
    <row r="2143" spans="1:10" s="13" customFormat="1">
      <c r="A2143" s="504" t="s">
        <v>56</v>
      </c>
      <c r="B2143" s="504" t="s">
        <v>191</v>
      </c>
      <c r="C2143" s="504" t="s">
        <v>6890</v>
      </c>
      <c r="D2143" s="505" t="s">
        <v>16208</v>
      </c>
      <c r="E2143" s="505" t="s">
        <v>2020</v>
      </c>
      <c r="F2143" s="505" t="s">
        <v>1952</v>
      </c>
      <c r="G2143" s="505"/>
      <c r="H2143" s="505" t="s">
        <v>16209</v>
      </c>
      <c r="I2143" s="506"/>
      <c r="J2143" s="182" t="s">
        <v>1131</v>
      </c>
    </row>
    <row r="2144" spans="1:10" s="13" customFormat="1">
      <c r="A2144" s="504" t="s">
        <v>56</v>
      </c>
      <c r="B2144" s="504" t="s">
        <v>191</v>
      </c>
      <c r="C2144" s="504" t="s">
        <v>6890</v>
      </c>
      <c r="D2144" s="505" t="s">
        <v>16210</v>
      </c>
      <c r="E2144" s="505" t="s">
        <v>2020</v>
      </c>
      <c r="F2144" s="505" t="s">
        <v>1952</v>
      </c>
      <c r="G2144" s="505"/>
      <c r="H2144" s="505" t="s">
        <v>16211</v>
      </c>
      <c r="I2144" s="506"/>
      <c r="J2144" s="182" t="s">
        <v>1131</v>
      </c>
    </row>
    <row r="2145" spans="1:10" s="13" customFormat="1">
      <c r="A2145" s="504" t="s">
        <v>56</v>
      </c>
      <c r="B2145" s="504" t="s">
        <v>191</v>
      </c>
      <c r="C2145" s="504" t="s">
        <v>6890</v>
      </c>
      <c r="D2145" s="505" t="s">
        <v>16212</v>
      </c>
      <c r="E2145" s="505" t="s">
        <v>2020</v>
      </c>
      <c r="F2145" s="505" t="s">
        <v>1952</v>
      </c>
      <c r="G2145" s="505"/>
      <c r="H2145" s="505" t="s">
        <v>16213</v>
      </c>
      <c r="I2145" s="506"/>
      <c r="J2145" s="182" t="s">
        <v>1131</v>
      </c>
    </row>
    <row r="2146" spans="1:10" s="13" customFormat="1">
      <c r="A2146" s="504" t="s">
        <v>56</v>
      </c>
      <c r="B2146" s="504" t="s">
        <v>191</v>
      </c>
      <c r="C2146" s="504" t="s">
        <v>6890</v>
      </c>
      <c r="D2146" s="505" t="s">
        <v>16214</v>
      </c>
      <c r="E2146" s="505" t="s">
        <v>2020</v>
      </c>
      <c r="F2146" s="505" t="s">
        <v>1952</v>
      </c>
      <c r="G2146" s="505"/>
      <c r="H2146" s="505" t="s">
        <v>16215</v>
      </c>
      <c r="I2146" s="506"/>
      <c r="J2146" s="182" t="s">
        <v>1131</v>
      </c>
    </row>
    <row r="2147" spans="1:10" s="13" customFormat="1">
      <c r="A2147" s="504" t="s">
        <v>56</v>
      </c>
      <c r="B2147" s="504" t="s">
        <v>191</v>
      </c>
      <c r="C2147" s="504" t="s">
        <v>6890</v>
      </c>
      <c r="D2147" s="505" t="s">
        <v>16216</v>
      </c>
      <c r="E2147" s="505" t="s">
        <v>2020</v>
      </c>
      <c r="F2147" s="505" t="s">
        <v>1952</v>
      </c>
      <c r="G2147" s="505"/>
      <c r="H2147" s="505" t="s">
        <v>16217</v>
      </c>
      <c r="I2147" s="506"/>
      <c r="J2147" s="182" t="s">
        <v>1131</v>
      </c>
    </row>
    <row r="2148" spans="1:10" s="13" customFormat="1">
      <c r="A2148" s="504" t="s">
        <v>56</v>
      </c>
      <c r="B2148" s="504" t="s">
        <v>191</v>
      </c>
      <c r="C2148" s="504" t="s">
        <v>6890</v>
      </c>
      <c r="D2148" s="505" t="s">
        <v>16218</v>
      </c>
      <c r="E2148" s="505" t="s">
        <v>2020</v>
      </c>
      <c r="F2148" s="505" t="s">
        <v>1952</v>
      </c>
      <c r="G2148" s="505"/>
      <c r="H2148" s="505" t="s">
        <v>16219</v>
      </c>
      <c r="I2148" s="506"/>
      <c r="J2148" s="182" t="s">
        <v>1131</v>
      </c>
    </row>
    <row r="2149" spans="1:10" s="13" customFormat="1" ht="75" customHeight="1">
      <c r="A2149" s="504" t="s">
        <v>56</v>
      </c>
      <c r="B2149" s="504" t="s">
        <v>191</v>
      </c>
      <c r="C2149" s="504" t="s">
        <v>6890</v>
      </c>
      <c r="D2149" s="505" t="s">
        <v>16220</v>
      </c>
      <c r="E2149" s="505" t="s">
        <v>2020</v>
      </c>
      <c r="F2149" s="505" t="s">
        <v>1952</v>
      </c>
      <c r="G2149" s="505"/>
      <c r="H2149" s="505" t="s">
        <v>16221</v>
      </c>
      <c r="I2149" s="506"/>
      <c r="J2149" s="182" t="s">
        <v>1131</v>
      </c>
    </row>
    <row r="2150" spans="1:10" s="13" customFormat="1">
      <c r="A2150" s="504" t="s">
        <v>56</v>
      </c>
      <c r="B2150" s="504" t="s">
        <v>191</v>
      </c>
      <c r="C2150" s="504" t="s">
        <v>6890</v>
      </c>
      <c r="D2150" s="505" t="s">
        <v>16222</v>
      </c>
      <c r="E2150" s="505" t="s">
        <v>2020</v>
      </c>
      <c r="F2150" s="505" t="s">
        <v>1952</v>
      </c>
      <c r="G2150" s="505"/>
      <c r="H2150" s="505" t="s">
        <v>16223</v>
      </c>
      <c r="I2150" s="506"/>
      <c r="J2150" s="182" t="s">
        <v>1131</v>
      </c>
    </row>
    <row r="2151" spans="1:10" s="13" customFormat="1">
      <c r="A2151" s="504" t="s">
        <v>56</v>
      </c>
      <c r="B2151" s="504" t="s">
        <v>191</v>
      </c>
      <c r="C2151" s="504" t="s">
        <v>6890</v>
      </c>
      <c r="D2151" s="505" t="s">
        <v>16224</v>
      </c>
      <c r="E2151" s="505" t="s">
        <v>2020</v>
      </c>
      <c r="F2151" s="505" t="s">
        <v>1952</v>
      </c>
      <c r="G2151" s="505"/>
      <c r="H2151" s="505" t="s">
        <v>16225</v>
      </c>
      <c r="I2151" s="506"/>
      <c r="J2151" s="182" t="s">
        <v>1131</v>
      </c>
    </row>
    <row r="2152" spans="1:10" s="13" customFormat="1" ht="75" customHeight="1">
      <c r="A2152" s="504" t="s">
        <v>56</v>
      </c>
      <c r="B2152" s="504" t="s">
        <v>191</v>
      </c>
      <c r="C2152" s="504" t="s">
        <v>6890</v>
      </c>
      <c r="D2152" s="505" t="s">
        <v>16226</v>
      </c>
      <c r="E2152" s="505" t="s">
        <v>2020</v>
      </c>
      <c r="F2152" s="505" t="s">
        <v>1952</v>
      </c>
      <c r="G2152" s="505"/>
      <c r="H2152" s="505" t="s">
        <v>16227</v>
      </c>
      <c r="I2152" s="506"/>
      <c r="J2152" s="182" t="s">
        <v>1131</v>
      </c>
    </row>
    <row r="2153" spans="1:10" s="13" customFormat="1">
      <c r="A2153" s="504" t="s">
        <v>56</v>
      </c>
      <c r="B2153" s="504" t="s">
        <v>191</v>
      </c>
      <c r="C2153" s="504" t="s">
        <v>6890</v>
      </c>
      <c r="D2153" s="505" t="s">
        <v>16228</v>
      </c>
      <c r="E2153" s="505" t="s">
        <v>2020</v>
      </c>
      <c r="F2153" s="505" t="s">
        <v>1952</v>
      </c>
      <c r="G2153" s="505"/>
      <c r="H2153" s="505" t="s">
        <v>16229</v>
      </c>
      <c r="I2153" s="506"/>
      <c r="J2153" s="182" t="s">
        <v>1131</v>
      </c>
    </row>
    <row r="2154" spans="1:10" s="13" customFormat="1">
      <c r="A2154" s="504" t="s">
        <v>56</v>
      </c>
      <c r="B2154" s="504" t="s">
        <v>191</v>
      </c>
      <c r="C2154" s="504" t="s">
        <v>6890</v>
      </c>
      <c r="D2154" s="505" t="s">
        <v>16230</v>
      </c>
      <c r="E2154" s="505" t="s">
        <v>2020</v>
      </c>
      <c r="F2154" s="505" t="s">
        <v>1952</v>
      </c>
      <c r="G2154" s="505"/>
      <c r="H2154" s="505" t="s">
        <v>16231</v>
      </c>
      <c r="I2154" s="506"/>
      <c r="J2154" s="182" t="s">
        <v>1131</v>
      </c>
    </row>
    <row r="2155" spans="1:10" s="13" customFormat="1">
      <c r="A2155" s="504" t="s">
        <v>56</v>
      </c>
      <c r="B2155" s="504" t="s">
        <v>191</v>
      </c>
      <c r="C2155" s="504" t="s">
        <v>6890</v>
      </c>
      <c r="D2155" s="505" t="s">
        <v>16232</v>
      </c>
      <c r="E2155" s="505" t="s">
        <v>2020</v>
      </c>
      <c r="F2155" s="505" t="s">
        <v>1952</v>
      </c>
      <c r="G2155" s="505"/>
      <c r="H2155" s="505" t="s">
        <v>16233</v>
      </c>
      <c r="I2155" s="506"/>
      <c r="J2155" s="182" t="s">
        <v>1131</v>
      </c>
    </row>
    <row r="2156" spans="1:10" s="13" customFormat="1">
      <c r="A2156" s="504" t="s">
        <v>56</v>
      </c>
      <c r="B2156" s="504" t="s">
        <v>191</v>
      </c>
      <c r="C2156" s="504" t="s">
        <v>6890</v>
      </c>
      <c r="D2156" s="505" t="s">
        <v>16234</v>
      </c>
      <c r="E2156" s="505" t="s">
        <v>2020</v>
      </c>
      <c r="F2156" s="505" t="s">
        <v>1952</v>
      </c>
      <c r="G2156" s="505"/>
      <c r="H2156" s="505" t="s">
        <v>16235</v>
      </c>
      <c r="I2156" s="506"/>
      <c r="J2156" s="182" t="s">
        <v>1131</v>
      </c>
    </row>
    <row r="2157" spans="1:10" s="13" customFormat="1">
      <c r="A2157" s="504" t="s">
        <v>56</v>
      </c>
      <c r="B2157" s="504" t="s">
        <v>191</v>
      </c>
      <c r="C2157" s="504" t="s">
        <v>6890</v>
      </c>
      <c r="D2157" s="505" t="s">
        <v>12949</v>
      </c>
      <c r="E2157" s="505" t="s">
        <v>2020</v>
      </c>
      <c r="F2157" s="505" t="s">
        <v>1952</v>
      </c>
      <c r="G2157" s="505"/>
      <c r="H2157" s="505" t="s">
        <v>16236</v>
      </c>
      <c r="I2157" s="506"/>
      <c r="J2157" s="182" t="s">
        <v>1131</v>
      </c>
    </row>
    <row r="2158" spans="1:10" s="13" customFormat="1">
      <c r="A2158" s="543" t="s">
        <v>56</v>
      </c>
      <c r="B2158" s="543" t="s">
        <v>191</v>
      </c>
      <c r="C2158" s="543" t="s">
        <v>6890</v>
      </c>
      <c r="D2158" s="559" t="s">
        <v>16237</v>
      </c>
      <c r="E2158" s="559" t="s">
        <v>2020</v>
      </c>
      <c r="F2158" s="559" t="s">
        <v>1952</v>
      </c>
      <c r="G2158" s="559"/>
      <c r="H2158" s="559" t="s">
        <v>16238</v>
      </c>
      <c r="I2158" s="544"/>
      <c r="J2158" s="182" t="s">
        <v>1131</v>
      </c>
    </row>
    <row r="2159" spans="1:10" s="13" customFormat="1">
      <c r="A2159" s="474" t="s">
        <v>56</v>
      </c>
      <c r="B2159" s="474" t="s">
        <v>191</v>
      </c>
      <c r="C2159" s="474" t="s">
        <v>6892</v>
      </c>
      <c r="D2159" s="488" t="s">
        <v>3045</v>
      </c>
      <c r="E2159" s="488" t="s">
        <v>16199</v>
      </c>
      <c r="F2159" s="488" t="s">
        <v>1952</v>
      </c>
      <c r="G2159" s="488" t="s">
        <v>14353</v>
      </c>
      <c r="H2159" s="488" t="s">
        <v>4728</v>
      </c>
      <c r="I2159" s="534" t="s">
        <v>1954</v>
      </c>
      <c r="J2159" s="535" t="s">
        <v>1131</v>
      </c>
    </row>
    <row r="2160" spans="1:10" s="13" customFormat="1">
      <c r="A2160" s="512" t="s">
        <v>56</v>
      </c>
      <c r="B2160" s="512" t="s">
        <v>191</v>
      </c>
      <c r="C2160" s="512" t="s">
        <v>6892</v>
      </c>
      <c r="D2160" s="537" t="s">
        <v>1960</v>
      </c>
      <c r="E2160" s="537" t="s">
        <v>1961</v>
      </c>
      <c r="F2160" s="537" t="s">
        <v>1962</v>
      </c>
      <c r="G2160" s="537"/>
      <c r="H2160" s="537" t="s">
        <v>1760</v>
      </c>
      <c r="I2160" s="538"/>
      <c r="J2160" s="535" t="s">
        <v>1131</v>
      </c>
    </row>
    <row r="2161" spans="1:10" s="13" customFormat="1" ht="71.25">
      <c r="A2161" s="512" t="s">
        <v>56</v>
      </c>
      <c r="B2161" s="512" t="s">
        <v>191</v>
      </c>
      <c r="C2161" s="512" t="s">
        <v>6892</v>
      </c>
      <c r="D2161" s="537" t="s">
        <v>1963</v>
      </c>
      <c r="E2161" s="545" t="s">
        <v>7600</v>
      </c>
      <c r="F2161" s="537" t="s">
        <v>1952</v>
      </c>
      <c r="G2161" s="537"/>
      <c r="H2161" s="537" t="s">
        <v>1760</v>
      </c>
      <c r="I2161" s="538"/>
      <c r="J2161" s="535" t="s">
        <v>1131</v>
      </c>
    </row>
    <row r="2162" spans="1:10" s="13" customFormat="1">
      <c r="A2162" s="189" t="s">
        <v>56</v>
      </c>
      <c r="B2162" s="189" t="s">
        <v>502</v>
      </c>
      <c r="C2162" s="189" t="s">
        <v>503</v>
      </c>
      <c r="D2162" s="189" t="s">
        <v>5375</v>
      </c>
      <c r="E2162" s="189" t="s">
        <v>16239</v>
      </c>
      <c r="F2162" s="189" t="s">
        <v>1952</v>
      </c>
      <c r="G2162" s="541" t="s">
        <v>14353</v>
      </c>
      <c r="H2162" s="541" t="s">
        <v>5376</v>
      </c>
      <c r="I2162" s="425" t="s">
        <v>1954</v>
      </c>
      <c r="J2162" s="182" t="s">
        <v>1120</v>
      </c>
    </row>
    <row r="2163" spans="1:10" s="13" customFormat="1" ht="14.25">
      <c r="A2163" s="4" t="s">
        <v>56</v>
      </c>
      <c r="B2163" s="4" t="s">
        <v>502</v>
      </c>
      <c r="C2163" s="4" t="s">
        <v>503</v>
      </c>
      <c r="D2163" s="4" t="s">
        <v>1955</v>
      </c>
      <c r="E2163" s="4" t="s">
        <v>1915</v>
      </c>
      <c r="F2163" s="4" t="s">
        <v>1952</v>
      </c>
      <c r="G2163" s="21"/>
      <c r="H2163" s="21" t="s">
        <v>5376</v>
      </c>
      <c r="I2163" s="249" t="s">
        <v>1855</v>
      </c>
      <c r="J2163" s="13" t="s">
        <v>1120</v>
      </c>
    </row>
    <row r="2164" spans="1:10" s="13" customFormat="1">
      <c r="A2164" s="175" t="s">
        <v>56</v>
      </c>
      <c r="B2164" s="175" t="s">
        <v>502</v>
      </c>
      <c r="C2164" s="175" t="s">
        <v>5377</v>
      </c>
      <c r="D2164" s="175" t="s">
        <v>5375</v>
      </c>
      <c r="E2164" s="189" t="s">
        <v>16239</v>
      </c>
      <c r="F2164" s="175" t="s">
        <v>1952</v>
      </c>
      <c r="G2164" s="252" t="s">
        <v>14353</v>
      </c>
      <c r="H2164" s="252" t="s">
        <v>5378</v>
      </c>
      <c r="I2164" s="246" t="s">
        <v>1954</v>
      </c>
      <c r="J2164" s="182" t="s">
        <v>1120</v>
      </c>
    </row>
    <row r="2165" spans="1:10" s="13" customFormat="1" ht="14.25">
      <c r="A2165" s="4" t="s">
        <v>56</v>
      </c>
      <c r="B2165" s="4" t="s">
        <v>502</v>
      </c>
      <c r="C2165" s="4" t="s">
        <v>5377</v>
      </c>
      <c r="D2165" s="4" t="s">
        <v>1960</v>
      </c>
      <c r="E2165" s="4" t="s">
        <v>1961</v>
      </c>
      <c r="F2165" s="4" t="s">
        <v>1962</v>
      </c>
      <c r="G2165" s="21"/>
      <c r="H2165" s="21" t="s">
        <v>1760</v>
      </c>
      <c r="I2165" s="249"/>
      <c r="J2165" s="13" t="s">
        <v>1120</v>
      </c>
    </row>
    <row r="2166" spans="1:10" s="13" customFormat="1" ht="85.5">
      <c r="A2166" s="4" t="s">
        <v>56</v>
      </c>
      <c r="B2166" s="4" t="s">
        <v>502</v>
      </c>
      <c r="C2166" s="4" t="s">
        <v>5377</v>
      </c>
      <c r="D2166" s="4" t="s">
        <v>1963</v>
      </c>
      <c r="E2166" s="12" t="s">
        <v>1964</v>
      </c>
      <c r="F2166" s="4" t="s">
        <v>1952</v>
      </c>
      <c r="G2166" s="21"/>
      <c r="H2166" s="21" t="s">
        <v>1760</v>
      </c>
      <c r="I2166" s="249"/>
      <c r="J2166" s="13" t="s">
        <v>1120</v>
      </c>
    </row>
    <row r="2167" spans="1:10" s="13" customFormat="1">
      <c r="A2167" s="175" t="s">
        <v>56</v>
      </c>
      <c r="B2167" s="175" t="s">
        <v>502</v>
      </c>
      <c r="C2167" s="175" t="s">
        <v>5379</v>
      </c>
      <c r="D2167" s="175" t="s">
        <v>5375</v>
      </c>
      <c r="E2167" s="189" t="s">
        <v>16239</v>
      </c>
      <c r="F2167" s="175" t="s">
        <v>1952</v>
      </c>
      <c r="G2167" s="252" t="s">
        <v>14353</v>
      </c>
      <c r="H2167" s="252" t="s">
        <v>5378</v>
      </c>
      <c r="I2167" s="246" t="s">
        <v>1954</v>
      </c>
      <c r="J2167" s="182" t="s">
        <v>1120</v>
      </c>
    </row>
    <row r="2168" spans="1:10" s="13" customFormat="1" ht="14.25">
      <c r="A2168" s="4" t="s">
        <v>56</v>
      </c>
      <c r="B2168" s="4" t="s">
        <v>502</v>
      </c>
      <c r="C2168" s="4" t="s">
        <v>5379</v>
      </c>
      <c r="D2168" s="4" t="s">
        <v>1960</v>
      </c>
      <c r="E2168" s="4" t="s">
        <v>1961</v>
      </c>
      <c r="F2168" s="4" t="s">
        <v>1962</v>
      </c>
      <c r="G2168" s="21"/>
      <c r="H2168" s="21" t="s">
        <v>1760</v>
      </c>
      <c r="I2168" s="249"/>
      <c r="J2168" s="13" t="s">
        <v>1120</v>
      </c>
    </row>
    <row r="2169" spans="1:10" s="13" customFormat="1" ht="85.5">
      <c r="A2169" s="4" t="s">
        <v>56</v>
      </c>
      <c r="B2169" s="4" t="s">
        <v>502</v>
      </c>
      <c r="C2169" s="4" t="s">
        <v>5379</v>
      </c>
      <c r="D2169" s="4" t="s">
        <v>1963</v>
      </c>
      <c r="E2169" s="12" t="s">
        <v>1964</v>
      </c>
      <c r="F2169" s="4" t="s">
        <v>1952</v>
      </c>
      <c r="G2169" s="21"/>
      <c r="H2169" s="21" t="s">
        <v>1760</v>
      </c>
      <c r="I2169" s="249"/>
      <c r="J2169" s="13" t="s">
        <v>1120</v>
      </c>
    </row>
    <row r="2170" spans="1:10" s="13" customFormat="1">
      <c r="A2170" s="175" t="s">
        <v>56</v>
      </c>
      <c r="B2170" s="175" t="s">
        <v>502</v>
      </c>
      <c r="C2170" s="175" t="s">
        <v>505</v>
      </c>
      <c r="D2170" s="175" t="s">
        <v>5375</v>
      </c>
      <c r="E2170" s="175" t="s">
        <v>16239</v>
      </c>
      <c r="F2170" s="175" t="s">
        <v>1952</v>
      </c>
      <c r="G2170" s="252" t="s">
        <v>14353</v>
      </c>
      <c r="H2170" s="252" t="s">
        <v>5376</v>
      </c>
      <c r="I2170" s="246" t="s">
        <v>1954</v>
      </c>
      <c r="J2170" s="182" t="s">
        <v>1120</v>
      </c>
    </row>
    <row r="2171" spans="1:10" s="13" customFormat="1" ht="14.25">
      <c r="A2171" s="4" t="s">
        <v>56</v>
      </c>
      <c r="B2171" s="4" t="s">
        <v>502</v>
      </c>
      <c r="C2171" s="4" t="s">
        <v>505</v>
      </c>
      <c r="D2171" s="4" t="s">
        <v>2167</v>
      </c>
      <c r="E2171" s="4" t="s">
        <v>5381</v>
      </c>
      <c r="F2171" s="4" t="s">
        <v>5382</v>
      </c>
      <c r="G2171" s="21"/>
      <c r="H2171" s="21" t="s">
        <v>5383</v>
      </c>
      <c r="I2171" s="249" t="s">
        <v>1855</v>
      </c>
      <c r="J2171" s="13" t="s">
        <v>1120</v>
      </c>
    </row>
    <row r="2172" spans="1:10" s="13" customFormat="1" ht="14.25">
      <c r="A2172" s="4" t="s">
        <v>56</v>
      </c>
      <c r="B2172" s="4" t="s">
        <v>502</v>
      </c>
      <c r="C2172" s="4" t="s">
        <v>505</v>
      </c>
      <c r="D2172" s="4" t="s">
        <v>5384</v>
      </c>
      <c r="E2172" s="4" t="s">
        <v>5385</v>
      </c>
      <c r="F2172" s="4" t="s">
        <v>1952</v>
      </c>
      <c r="G2172" s="21"/>
      <c r="H2172" s="21" t="s">
        <v>5386</v>
      </c>
      <c r="I2172" s="249" t="s">
        <v>1855</v>
      </c>
      <c r="J2172" s="13" t="s">
        <v>1120</v>
      </c>
    </row>
    <row r="2173" spans="1:10" s="13" customFormat="1" ht="14.25">
      <c r="A2173" s="4" t="s">
        <v>56</v>
      </c>
      <c r="B2173" s="4" t="s">
        <v>502</v>
      </c>
      <c r="C2173" s="4" t="s">
        <v>505</v>
      </c>
      <c r="D2173" s="4" t="s">
        <v>3178</v>
      </c>
      <c r="E2173" s="4" t="s">
        <v>2108</v>
      </c>
      <c r="F2173" s="4" t="s">
        <v>1952</v>
      </c>
      <c r="G2173" s="21"/>
      <c r="H2173" s="21" t="s">
        <v>5387</v>
      </c>
      <c r="I2173" s="249" t="s">
        <v>1855</v>
      </c>
      <c r="J2173" s="13" t="s">
        <v>1120</v>
      </c>
    </row>
    <row r="2174" spans="1:10" s="13" customFormat="1" ht="14.25">
      <c r="A2174" s="4" t="s">
        <v>56</v>
      </c>
      <c r="B2174" s="4" t="s">
        <v>502</v>
      </c>
      <c r="C2174" s="4" t="s">
        <v>505</v>
      </c>
      <c r="D2174" s="4" t="s">
        <v>3279</v>
      </c>
      <c r="E2174" s="4" t="s">
        <v>5388</v>
      </c>
      <c r="F2174" s="4" t="s">
        <v>1952</v>
      </c>
      <c r="G2174" s="21"/>
      <c r="H2174" s="21" t="s">
        <v>5389</v>
      </c>
      <c r="I2174" s="249" t="s">
        <v>1855</v>
      </c>
      <c r="J2174" s="13" t="s">
        <v>1120</v>
      </c>
    </row>
    <row r="2175" spans="1:10" s="13" customFormat="1" ht="14.25">
      <c r="A2175" s="4" t="s">
        <v>56</v>
      </c>
      <c r="B2175" s="4" t="s">
        <v>502</v>
      </c>
      <c r="C2175" s="4" t="s">
        <v>505</v>
      </c>
      <c r="D2175" s="4" t="s">
        <v>4787</v>
      </c>
      <c r="E2175" s="4" t="s">
        <v>5390</v>
      </c>
      <c r="F2175" s="4" t="s">
        <v>1952</v>
      </c>
      <c r="G2175" s="21"/>
      <c r="H2175" s="21" t="s">
        <v>5391</v>
      </c>
      <c r="I2175" s="249" t="s">
        <v>1855</v>
      </c>
      <c r="J2175" s="13" t="s">
        <v>1120</v>
      </c>
    </row>
    <row r="2176" spans="1:10" s="13" customFormat="1" ht="14.25">
      <c r="A2176" s="4" t="s">
        <v>56</v>
      </c>
      <c r="B2176" s="4" t="s">
        <v>502</v>
      </c>
      <c r="C2176" s="4" t="s">
        <v>505</v>
      </c>
      <c r="D2176" s="4" t="s">
        <v>4544</v>
      </c>
      <c r="E2176" s="4" t="s">
        <v>5392</v>
      </c>
      <c r="F2176" s="4" t="s">
        <v>1952</v>
      </c>
      <c r="G2176" s="21"/>
      <c r="H2176" s="21" t="s">
        <v>5393</v>
      </c>
      <c r="I2176" s="249" t="s">
        <v>1855</v>
      </c>
      <c r="J2176" s="13" t="s">
        <v>1120</v>
      </c>
    </row>
    <row r="2177" spans="1:13" s="13" customFormat="1" ht="14.25">
      <c r="A2177" s="4" t="s">
        <v>56</v>
      </c>
      <c r="B2177" s="4" t="s">
        <v>502</v>
      </c>
      <c r="C2177" s="4" t="s">
        <v>505</v>
      </c>
      <c r="D2177" s="4" t="s">
        <v>4790</v>
      </c>
      <c r="E2177" s="4" t="s">
        <v>5394</v>
      </c>
      <c r="F2177" s="4" t="s">
        <v>1952</v>
      </c>
      <c r="G2177" s="21"/>
      <c r="H2177" s="21" t="s">
        <v>5395</v>
      </c>
      <c r="I2177" s="249" t="s">
        <v>1855</v>
      </c>
      <c r="J2177" s="13" t="s">
        <v>1120</v>
      </c>
    </row>
    <row r="2178" spans="1:13" s="13" customFormat="1" ht="14.25">
      <c r="A2178" s="4" t="s">
        <v>56</v>
      </c>
      <c r="B2178" s="4" t="s">
        <v>502</v>
      </c>
      <c r="C2178" s="4" t="s">
        <v>505</v>
      </c>
      <c r="D2178" s="4" t="s">
        <v>4467</v>
      </c>
      <c r="E2178" s="4" t="s">
        <v>4468</v>
      </c>
      <c r="F2178" s="4" t="s">
        <v>1952</v>
      </c>
      <c r="G2178" s="21"/>
      <c r="H2178" s="21" t="s">
        <v>5396</v>
      </c>
      <c r="I2178" s="249" t="s">
        <v>1855</v>
      </c>
      <c r="J2178" s="13" t="s">
        <v>1120</v>
      </c>
    </row>
    <row r="2179" spans="1:13" s="13" customFormat="1" ht="14.25">
      <c r="A2179" s="4" t="s">
        <v>56</v>
      </c>
      <c r="B2179" s="4" t="s">
        <v>502</v>
      </c>
      <c r="C2179" s="4" t="s">
        <v>505</v>
      </c>
      <c r="D2179" s="4" t="s">
        <v>5397</v>
      </c>
      <c r="E2179" s="4" t="s">
        <v>5398</v>
      </c>
      <c r="F2179" s="4" t="s">
        <v>1952</v>
      </c>
      <c r="G2179" s="21"/>
      <c r="H2179" s="21" t="s">
        <v>5399</v>
      </c>
      <c r="I2179" s="249" t="s">
        <v>1855</v>
      </c>
      <c r="J2179" s="13" t="s">
        <v>1120</v>
      </c>
    </row>
    <row r="2180" spans="1:13" s="13" customFormat="1">
      <c r="A2180" s="175" t="s">
        <v>56</v>
      </c>
      <c r="B2180" s="175" t="s">
        <v>502</v>
      </c>
      <c r="C2180" s="175" t="s">
        <v>507</v>
      </c>
      <c r="D2180" s="175" t="s">
        <v>5375</v>
      </c>
      <c r="E2180" s="175" t="s">
        <v>16239</v>
      </c>
      <c r="F2180" s="175" t="s">
        <v>1952</v>
      </c>
      <c r="G2180" s="252" t="s">
        <v>14353</v>
      </c>
      <c r="H2180" s="252" t="s">
        <v>5376</v>
      </c>
      <c r="I2180" s="246" t="s">
        <v>1954</v>
      </c>
      <c r="J2180" s="182" t="s">
        <v>1120</v>
      </c>
    </row>
    <row r="2181" spans="1:13" s="13" customFormat="1" ht="14.25">
      <c r="A2181" s="4" t="s">
        <v>56</v>
      </c>
      <c r="B2181" s="4" t="s">
        <v>502</v>
      </c>
      <c r="C2181" s="4" t="s">
        <v>507</v>
      </c>
      <c r="D2181" s="4" t="s">
        <v>3288</v>
      </c>
      <c r="E2181" s="4" t="s">
        <v>5400</v>
      </c>
      <c r="F2181" s="4" t="s">
        <v>1952</v>
      </c>
      <c r="G2181" s="21"/>
      <c r="H2181" s="21" t="s">
        <v>5401</v>
      </c>
      <c r="I2181" s="249" t="s">
        <v>1855</v>
      </c>
      <c r="J2181" s="13" t="s">
        <v>1120</v>
      </c>
    </row>
    <row r="2182" spans="1:13" s="13" customFormat="1" ht="14.25">
      <c r="A2182" s="4" t="s">
        <v>56</v>
      </c>
      <c r="B2182" s="4" t="s">
        <v>502</v>
      </c>
      <c r="C2182" s="4" t="s">
        <v>507</v>
      </c>
      <c r="D2182" s="4" t="s">
        <v>2083</v>
      </c>
      <c r="E2182" s="4" t="s">
        <v>4397</v>
      </c>
      <c r="F2182" s="4" t="s">
        <v>1952</v>
      </c>
      <c r="G2182" s="21"/>
      <c r="H2182" s="21" t="s">
        <v>5402</v>
      </c>
      <c r="I2182" s="249" t="s">
        <v>1855</v>
      </c>
      <c r="J2182" s="13" t="s">
        <v>1120</v>
      </c>
    </row>
    <row r="2183" spans="1:13" s="13" customFormat="1" ht="14.25">
      <c r="A2183" s="4" t="s">
        <v>56</v>
      </c>
      <c r="B2183" s="4" t="s">
        <v>502</v>
      </c>
      <c r="C2183" s="4" t="s">
        <v>507</v>
      </c>
      <c r="D2183" s="4" t="s">
        <v>3752</v>
      </c>
      <c r="E2183" s="4" t="s">
        <v>2090</v>
      </c>
      <c r="F2183" s="4" t="s">
        <v>1952</v>
      </c>
      <c r="G2183" s="21"/>
      <c r="H2183" s="21" t="s">
        <v>5403</v>
      </c>
      <c r="I2183" s="249" t="s">
        <v>1855</v>
      </c>
      <c r="J2183" s="13" t="s">
        <v>1120</v>
      </c>
    </row>
    <row r="2184" spans="1:13" s="13" customFormat="1" ht="14.25">
      <c r="A2184" s="4" t="s">
        <v>56</v>
      </c>
      <c r="B2184" s="4" t="s">
        <v>502</v>
      </c>
      <c r="C2184" s="4" t="s">
        <v>507</v>
      </c>
      <c r="D2184" s="4" t="s">
        <v>2494</v>
      </c>
      <c r="E2184" s="4" t="s">
        <v>2081</v>
      </c>
      <c r="F2184" s="4" t="s">
        <v>1952</v>
      </c>
      <c r="G2184" s="21"/>
      <c r="H2184" s="21" t="s">
        <v>5404</v>
      </c>
      <c r="I2184" s="249" t="s">
        <v>1855</v>
      </c>
      <c r="J2184" s="13" t="s">
        <v>1120</v>
      </c>
    </row>
    <row r="2185" spans="1:13" s="13" customFormat="1" ht="14.25">
      <c r="A2185" s="4" t="s">
        <v>56</v>
      </c>
      <c r="B2185" s="4" t="s">
        <v>502</v>
      </c>
      <c r="C2185" s="4" t="s">
        <v>507</v>
      </c>
      <c r="D2185" s="4" t="s">
        <v>3713</v>
      </c>
      <c r="E2185" s="4" t="s">
        <v>5405</v>
      </c>
      <c r="F2185" s="4" t="s">
        <v>5406</v>
      </c>
      <c r="G2185" s="21"/>
      <c r="H2185" s="21" t="s">
        <v>5407</v>
      </c>
      <c r="I2185" s="249" t="s">
        <v>1855</v>
      </c>
      <c r="J2185" s="13" t="s">
        <v>1120</v>
      </c>
    </row>
    <row r="2186" spans="1:13" s="13" customFormat="1" ht="14.25">
      <c r="A2186" s="4" t="s">
        <v>56</v>
      </c>
      <c r="B2186" s="4" t="s">
        <v>502</v>
      </c>
      <c r="C2186" s="4" t="s">
        <v>507</v>
      </c>
      <c r="D2186" s="4" t="s">
        <v>2189</v>
      </c>
      <c r="E2186" s="4" t="s">
        <v>2492</v>
      </c>
      <c r="F2186" s="4" t="s">
        <v>1952</v>
      </c>
      <c r="G2186" s="21"/>
      <c r="H2186" s="21" t="s">
        <v>5408</v>
      </c>
      <c r="I2186" s="249" t="s">
        <v>1855</v>
      </c>
      <c r="J2186" s="13" t="s">
        <v>1120</v>
      </c>
    </row>
    <row r="2187" spans="1:13" s="13" customFormat="1" ht="14.25">
      <c r="A2187" s="4" t="s">
        <v>56</v>
      </c>
      <c r="B2187" s="4" t="s">
        <v>502</v>
      </c>
      <c r="C2187" s="4" t="s">
        <v>507</v>
      </c>
      <c r="D2187" s="4" t="s">
        <v>5409</v>
      </c>
      <c r="E2187" s="4" t="s">
        <v>5410</v>
      </c>
      <c r="F2187" s="4" t="s">
        <v>1952</v>
      </c>
      <c r="G2187" s="21"/>
      <c r="H2187" s="21" t="s">
        <v>5411</v>
      </c>
      <c r="I2187" s="249" t="s">
        <v>1855</v>
      </c>
      <c r="J2187" s="13" t="s">
        <v>1120</v>
      </c>
    </row>
    <row r="2188" spans="1:13" s="13" customFormat="1" ht="14.25">
      <c r="A2188" s="4" t="s">
        <v>56</v>
      </c>
      <c r="B2188" s="4" t="s">
        <v>502</v>
      </c>
      <c r="C2188" s="4" t="s">
        <v>507</v>
      </c>
      <c r="D2188" s="4" t="s">
        <v>5412</v>
      </c>
      <c r="E2188" s="4" t="s">
        <v>5413</v>
      </c>
      <c r="F2188" s="4" t="s">
        <v>1952</v>
      </c>
      <c r="G2188" s="21"/>
      <c r="H2188" s="21" t="s">
        <v>5414</v>
      </c>
      <c r="I2188" s="249" t="s">
        <v>1855</v>
      </c>
      <c r="J2188" s="13" t="s">
        <v>1120</v>
      </c>
    </row>
    <row r="2189" spans="1:13" s="13" customFormat="1" ht="14.25">
      <c r="A2189" s="4" t="s">
        <v>56</v>
      </c>
      <c r="B2189" s="4" t="s">
        <v>502</v>
      </c>
      <c r="C2189" s="4" t="s">
        <v>507</v>
      </c>
      <c r="D2189" s="4" t="s">
        <v>5415</v>
      </c>
      <c r="E2189" s="4" t="s">
        <v>5416</v>
      </c>
      <c r="F2189" s="4" t="s">
        <v>1952</v>
      </c>
      <c r="G2189" s="21"/>
      <c r="H2189" s="21" t="s">
        <v>5417</v>
      </c>
      <c r="I2189" s="249" t="s">
        <v>1855</v>
      </c>
      <c r="J2189" s="13" t="s">
        <v>1120</v>
      </c>
      <c r="K2189" s="14"/>
      <c r="L2189" s="14"/>
      <c r="M2189" s="14"/>
    </row>
    <row r="2190" spans="1:13" s="13" customFormat="1" ht="14.25">
      <c r="A2190" s="4" t="s">
        <v>56</v>
      </c>
      <c r="B2190" s="4" t="s">
        <v>502</v>
      </c>
      <c r="C2190" s="4" t="s">
        <v>507</v>
      </c>
      <c r="D2190" s="4" t="s">
        <v>5418</v>
      </c>
      <c r="E2190" s="4" t="s">
        <v>4608</v>
      </c>
      <c r="F2190" s="4" t="s">
        <v>1952</v>
      </c>
      <c r="G2190" s="21"/>
      <c r="H2190" s="21" t="s">
        <v>5419</v>
      </c>
      <c r="I2190" s="249" t="s">
        <v>1855</v>
      </c>
      <c r="J2190" s="13" t="s">
        <v>1120</v>
      </c>
    </row>
    <row r="2191" spans="1:13" s="13" customFormat="1">
      <c r="A2191" s="175" t="s">
        <v>56</v>
      </c>
      <c r="B2191" s="175" t="s">
        <v>502</v>
      </c>
      <c r="C2191" s="175" t="s">
        <v>509</v>
      </c>
      <c r="D2191" s="175" t="s">
        <v>5375</v>
      </c>
      <c r="E2191" s="175" t="s">
        <v>16239</v>
      </c>
      <c r="F2191" s="175" t="s">
        <v>1952</v>
      </c>
      <c r="G2191" s="252" t="s">
        <v>14353</v>
      </c>
      <c r="H2191" s="252" t="s">
        <v>5376</v>
      </c>
      <c r="I2191" s="246" t="s">
        <v>1954</v>
      </c>
      <c r="J2191" s="182" t="s">
        <v>1120</v>
      </c>
    </row>
    <row r="2192" spans="1:13" s="13" customFormat="1" ht="14.25">
      <c r="A2192" s="4" t="s">
        <v>56</v>
      </c>
      <c r="B2192" s="4" t="s">
        <v>502</v>
      </c>
      <c r="C2192" s="4" t="s">
        <v>509</v>
      </c>
      <c r="D2192" s="4" t="s">
        <v>2185</v>
      </c>
      <c r="E2192" s="4" t="s">
        <v>2186</v>
      </c>
      <c r="F2192" s="4" t="s">
        <v>5420</v>
      </c>
      <c r="G2192" s="21"/>
      <c r="H2192" s="21" t="s">
        <v>5421</v>
      </c>
      <c r="I2192" s="249" t="s">
        <v>1855</v>
      </c>
      <c r="J2192" s="13" t="s">
        <v>1120</v>
      </c>
    </row>
    <row r="2193" spans="1:13" s="13" customFormat="1" ht="14.25">
      <c r="A2193" s="4" t="s">
        <v>56</v>
      </c>
      <c r="B2193" s="4" t="s">
        <v>502</v>
      </c>
      <c r="C2193" s="4" t="s">
        <v>509</v>
      </c>
      <c r="D2193" s="4" t="s">
        <v>4833</v>
      </c>
      <c r="E2193" s="4" t="s">
        <v>4834</v>
      </c>
      <c r="F2193" s="4" t="s">
        <v>1952</v>
      </c>
      <c r="G2193" s="21"/>
      <c r="H2193" s="21" t="s">
        <v>5422</v>
      </c>
      <c r="I2193" s="249" t="s">
        <v>1855</v>
      </c>
      <c r="J2193" s="13" t="s">
        <v>1120</v>
      </c>
    </row>
    <row r="2194" spans="1:13" s="13" customFormat="1" ht="14.25">
      <c r="A2194" s="4" t="s">
        <v>56</v>
      </c>
      <c r="B2194" s="4" t="s">
        <v>502</v>
      </c>
      <c r="C2194" s="4" t="s">
        <v>509</v>
      </c>
      <c r="D2194" s="4" t="s">
        <v>4836</v>
      </c>
      <c r="E2194" s="4" t="s">
        <v>3593</v>
      </c>
      <c r="F2194" s="4" t="s">
        <v>1952</v>
      </c>
      <c r="G2194" s="21"/>
      <c r="H2194" s="21" t="s">
        <v>5423</v>
      </c>
      <c r="I2194" s="249" t="s">
        <v>1855</v>
      </c>
      <c r="J2194" s="13" t="s">
        <v>1120</v>
      </c>
    </row>
    <row r="2195" spans="1:13" s="13" customFormat="1" ht="14.25">
      <c r="A2195" s="4" t="s">
        <v>56</v>
      </c>
      <c r="B2195" s="4" t="s">
        <v>502</v>
      </c>
      <c r="C2195" s="4" t="s">
        <v>509</v>
      </c>
      <c r="D2195" s="4" t="s">
        <v>5424</v>
      </c>
      <c r="E2195" s="4" t="s">
        <v>4816</v>
      </c>
      <c r="F2195" s="4" t="s">
        <v>1952</v>
      </c>
      <c r="G2195" s="21"/>
      <c r="H2195" s="21" t="s">
        <v>5425</v>
      </c>
      <c r="I2195" s="249" t="s">
        <v>1855</v>
      </c>
      <c r="J2195" s="13" t="s">
        <v>1120</v>
      </c>
    </row>
    <row r="2196" spans="1:13" s="13" customFormat="1" ht="14.25">
      <c r="A2196" s="4" t="s">
        <v>56</v>
      </c>
      <c r="B2196" s="4" t="s">
        <v>502</v>
      </c>
      <c r="C2196" s="4" t="s">
        <v>509</v>
      </c>
      <c r="D2196" s="4" t="s">
        <v>3803</v>
      </c>
      <c r="E2196" s="4" t="s">
        <v>5426</v>
      </c>
      <c r="F2196" s="4" t="s">
        <v>1952</v>
      </c>
      <c r="G2196" s="21"/>
      <c r="H2196" s="21" t="s">
        <v>5427</v>
      </c>
      <c r="I2196" s="249" t="s">
        <v>1855</v>
      </c>
      <c r="J2196" s="13" t="s">
        <v>1120</v>
      </c>
    </row>
    <row r="2197" spans="1:13" s="13" customFormat="1" ht="14.25">
      <c r="A2197" s="4" t="s">
        <v>56</v>
      </c>
      <c r="B2197" s="4" t="s">
        <v>502</v>
      </c>
      <c r="C2197" s="4" t="s">
        <v>509</v>
      </c>
      <c r="D2197" s="4" t="s">
        <v>4827</v>
      </c>
      <c r="E2197" s="4" t="s">
        <v>5428</v>
      </c>
      <c r="F2197" s="4" t="s">
        <v>1952</v>
      </c>
      <c r="G2197" s="21"/>
      <c r="H2197" s="21" t="s">
        <v>5429</v>
      </c>
      <c r="I2197" s="249" t="s">
        <v>1855</v>
      </c>
      <c r="J2197" s="13" t="s">
        <v>1120</v>
      </c>
    </row>
    <row r="2198" spans="1:13" s="13" customFormat="1">
      <c r="A2198" s="175" t="s">
        <v>56</v>
      </c>
      <c r="B2198" s="175" t="s">
        <v>502</v>
      </c>
      <c r="C2198" s="175" t="s">
        <v>511</v>
      </c>
      <c r="D2198" s="175" t="s">
        <v>5375</v>
      </c>
      <c r="E2198" s="175" t="s">
        <v>16239</v>
      </c>
      <c r="F2198" s="175" t="s">
        <v>1952</v>
      </c>
      <c r="G2198" s="252" t="s">
        <v>14353</v>
      </c>
      <c r="H2198" s="252" t="s">
        <v>5376</v>
      </c>
      <c r="I2198" s="246" t="s">
        <v>1954</v>
      </c>
      <c r="J2198" s="182" t="s">
        <v>1120</v>
      </c>
    </row>
    <row r="2199" spans="1:13" s="13" customFormat="1" ht="14.25">
      <c r="A2199" s="4" t="s">
        <v>56</v>
      </c>
      <c r="B2199" s="4" t="s">
        <v>502</v>
      </c>
      <c r="C2199" s="4" t="s">
        <v>511</v>
      </c>
      <c r="D2199" s="4" t="s">
        <v>5430</v>
      </c>
      <c r="E2199" s="4" t="s">
        <v>5431</v>
      </c>
      <c r="F2199" s="4" t="s">
        <v>1952</v>
      </c>
      <c r="G2199" s="21"/>
      <c r="H2199" s="21" t="s">
        <v>5432</v>
      </c>
      <c r="I2199" s="249" t="s">
        <v>1855</v>
      </c>
      <c r="J2199" s="13" t="s">
        <v>1120</v>
      </c>
    </row>
    <row r="2200" spans="1:13" s="13" customFormat="1" ht="14.25">
      <c r="A2200" s="4" t="s">
        <v>56</v>
      </c>
      <c r="B2200" s="4" t="s">
        <v>502</v>
      </c>
      <c r="C2200" s="4" t="s">
        <v>511</v>
      </c>
      <c r="D2200" s="4" t="s">
        <v>5433</v>
      </c>
      <c r="E2200" s="4" t="s">
        <v>5434</v>
      </c>
      <c r="F2200" s="4" t="s">
        <v>5062</v>
      </c>
      <c r="G2200" s="21"/>
      <c r="H2200" s="21" t="s">
        <v>5435</v>
      </c>
      <c r="I2200" s="249" t="s">
        <v>1855</v>
      </c>
      <c r="J2200" s="13" t="s">
        <v>1120</v>
      </c>
    </row>
    <row r="2201" spans="1:13" s="13" customFormat="1" ht="14.25">
      <c r="A2201" s="4" t="s">
        <v>56</v>
      </c>
      <c r="B2201" s="4" t="s">
        <v>502</v>
      </c>
      <c r="C2201" s="4" t="s">
        <v>511</v>
      </c>
      <c r="D2201" s="4" t="s">
        <v>3719</v>
      </c>
      <c r="E2201" s="4" t="s">
        <v>3720</v>
      </c>
      <c r="F2201" s="4" t="s">
        <v>1952</v>
      </c>
      <c r="G2201" s="21"/>
      <c r="H2201" s="21" t="s">
        <v>5436</v>
      </c>
      <c r="I2201" s="249" t="s">
        <v>1855</v>
      </c>
      <c r="J2201" s="13" t="s">
        <v>1120</v>
      </c>
    </row>
    <row r="2202" spans="1:13" s="13" customFormat="1" ht="14.25">
      <c r="A2202" s="4" t="s">
        <v>56</v>
      </c>
      <c r="B2202" s="4" t="s">
        <v>502</v>
      </c>
      <c r="C2202" s="4" t="s">
        <v>511</v>
      </c>
      <c r="D2202" s="4" t="s">
        <v>5437</v>
      </c>
      <c r="E2202" s="4" t="s">
        <v>5438</v>
      </c>
      <c r="F2202" s="4" t="s">
        <v>1952</v>
      </c>
      <c r="G2202" s="21"/>
      <c r="H2202" s="21" t="s">
        <v>5439</v>
      </c>
      <c r="I2202" s="249" t="s">
        <v>1855</v>
      </c>
      <c r="J2202" s="13" t="s">
        <v>1120</v>
      </c>
    </row>
    <row r="2203" spans="1:13" s="13" customFormat="1" ht="14.25">
      <c r="A2203" s="4" t="s">
        <v>56</v>
      </c>
      <c r="B2203" s="4" t="s">
        <v>502</v>
      </c>
      <c r="C2203" s="4" t="s">
        <v>511</v>
      </c>
      <c r="D2203" s="4" t="s">
        <v>5440</v>
      </c>
      <c r="E2203" s="4" t="s">
        <v>5441</v>
      </c>
      <c r="F2203" s="4" t="s">
        <v>5442</v>
      </c>
      <c r="G2203" s="21"/>
      <c r="H2203" s="21" t="s">
        <v>5443</v>
      </c>
      <c r="I2203" s="249" t="s">
        <v>1855</v>
      </c>
      <c r="J2203" s="13" t="s">
        <v>1120</v>
      </c>
    </row>
    <row r="2204" spans="1:13" s="13" customFormat="1" ht="14.25">
      <c r="A2204" s="4" t="s">
        <v>56</v>
      </c>
      <c r="B2204" s="4" t="s">
        <v>502</v>
      </c>
      <c r="C2204" s="4" t="s">
        <v>511</v>
      </c>
      <c r="D2204" s="4" t="s">
        <v>5444</v>
      </c>
      <c r="E2204" s="4" t="s">
        <v>5445</v>
      </c>
      <c r="F2204" s="4" t="s">
        <v>1952</v>
      </c>
      <c r="G2204" s="21"/>
      <c r="H2204" s="21" t="s">
        <v>5446</v>
      </c>
      <c r="I2204" s="249" t="s">
        <v>1855</v>
      </c>
      <c r="J2204" s="13" t="s">
        <v>1120</v>
      </c>
    </row>
    <row r="2205" spans="1:13" s="13" customFormat="1" ht="14.25">
      <c r="A2205" s="4" t="s">
        <v>56</v>
      </c>
      <c r="B2205" s="4" t="s">
        <v>502</v>
      </c>
      <c r="C2205" s="4" t="s">
        <v>511</v>
      </c>
      <c r="D2205" s="4" t="s">
        <v>4850</v>
      </c>
      <c r="E2205" s="4" t="s">
        <v>5447</v>
      </c>
      <c r="F2205" s="4" t="s">
        <v>5442</v>
      </c>
      <c r="G2205" s="21"/>
      <c r="H2205" s="21" t="s">
        <v>5448</v>
      </c>
      <c r="I2205" s="249" t="s">
        <v>1855</v>
      </c>
      <c r="J2205" s="13" t="s">
        <v>1120</v>
      </c>
    </row>
    <row r="2206" spans="1:13" s="13" customFormat="1" ht="14.25">
      <c r="A2206" s="4" t="s">
        <v>56</v>
      </c>
      <c r="B2206" s="4" t="s">
        <v>502</v>
      </c>
      <c r="C2206" s="4" t="s">
        <v>511</v>
      </c>
      <c r="D2206" s="4" t="s">
        <v>5449</v>
      </c>
      <c r="E2206" s="4" t="s">
        <v>5450</v>
      </c>
      <c r="F2206" s="4" t="s">
        <v>2021</v>
      </c>
      <c r="G2206" s="21"/>
      <c r="H2206" s="21" t="s">
        <v>5451</v>
      </c>
      <c r="I2206" s="249" t="s">
        <v>1855</v>
      </c>
      <c r="J2206" s="13" t="s">
        <v>1120</v>
      </c>
    </row>
    <row r="2207" spans="1:13" s="13" customFormat="1">
      <c r="A2207" s="4" t="s">
        <v>56</v>
      </c>
      <c r="B2207" s="4" t="s">
        <v>502</v>
      </c>
      <c r="C2207" s="4" t="s">
        <v>511</v>
      </c>
      <c r="D2207" s="4" t="s">
        <v>5452</v>
      </c>
      <c r="E2207" s="4" t="s">
        <v>5453</v>
      </c>
      <c r="F2207" s="4" t="s">
        <v>2021</v>
      </c>
      <c r="G2207" s="21"/>
      <c r="H2207" s="21" t="s">
        <v>5454</v>
      </c>
      <c r="I2207" s="249" t="s">
        <v>1855</v>
      </c>
      <c r="J2207" s="13" t="s">
        <v>1120</v>
      </c>
      <c r="K2207" s="182"/>
      <c r="L2207" s="182"/>
      <c r="M2207" s="182"/>
    </row>
    <row r="2208" spans="1:13" s="13" customFormat="1" ht="14.25">
      <c r="A2208" s="4" t="s">
        <v>56</v>
      </c>
      <c r="B2208" s="4" t="s">
        <v>502</v>
      </c>
      <c r="C2208" s="4" t="s">
        <v>511</v>
      </c>
      <c r="D2208" s="4" t="s">
        <v>5455</v>
      </c>
      <c r="E2208" s="4" t="s">
        <v>5456</v>
      </c>
      <c r="F2208" s="4" t="s">
        <v>1952</v>
      </c>
      <c r="G2208" s="21"/>
      <c r="H2208" s="21" t="s">
        <v>5457</v>
      </c>
      <c r="I2208" s="249" t="s">
        <v>1855</v>
      </c>
      <c r="J2208" s="13" t="s">
        <v>1120</v>
      </c>
    </row>
    <row r="2209" spans="1:10" s="13" customFormat="1" ht="14.25">
      <c r="A2209" s="4" t="s">
        <v>56</v>
      </c>
      <c r="B2209" s="4" t="s">
        <v>502</v>
      </c>
      <c r="C2209" s="4" t="s">
        <v>511</v>
      </c>
      <c r="D2209" s="4" t="s">
        <v>5458</v>
      </c>
      <c r="E2209" s="4" t="s">
        <v>5459</v>
      </c>
      <c r="F2209" s="4" t="s">
        <v>1952</v>
      </c>
      <c r="G2209" s="21"/>
      <c r="H2209" s="21" t="s">
        <v>5460</v>
      </c>
      <c r="I2209" s="249" t="s">
        <v>1855</v>
      </c>
      <c r="J2209" s="13" t="s">
        <v>1120</v>
      </c>
    </row>
    <row r="2210" spans="1:10" s="13" customFormat="1" ht="14.25">
      <c r="A2210" s="4" t="s">
        <v>56</v>
      </c>
      <c r="B2210" s="4" t="s">
        <v>502</v>
      </c>
      <c r="C2210" s="4" t="s">
        <v>511</v>
      </c>
      <c r="D2210" s="4" t="s">
        <v>5461</v>
      </c>
      <c r="E2210" s="4" t="s">
        <v>5462</v>
      </c>
      <c r="F2210" s="4" t="s">
        <v>1952</v>
      </c>
      <c r="G2210" s="21"/>
      <c r="H2210" s="21" t="s">
        <v>5463</v>
      </c>
      <c r="I2210" s="249" t="s">
        <v>1855</v>
      </c>
      <c r="J2210" s="13" t="s">
        <v>1120</v>
      </c>
    </row>
    <row r="2211" spans="1:10" s="13" customFormat="1">
      <c r="A2211" s="175" t="s">
        <v>56</v>
      </c>
      <c r="B2211" s="175" t="s">
        <v>502</v>
      </c>
      <c r="C2211" s="175" t="s">
        <v>513</v>
      </c>
      <c r="D2211" s="175" t="s">
        <v>5375</v>
      </c>
      <c r="E2211" s="175" t="s">
        <v>16239</v>
      </c>
      <c r="F2211" s="175" t="s">
        <v>1952</v>
      </c>
      <c r="G2211" s="252" t="s">
        <v>14353</v>
      </c>
      <c r="H2211" s="252" t="s">
        <v>5376</v>
      </c>
      <c r="I2211" s="246" t="s">
        <v>1954</v>
      </c>
      <c r="J2211" s="182" t="s">
        <v>1120</v>
      </c>
    </row>
    <row r="2212" spans="1:10" s="13" customFormat="1" ht="14.25">
      <c r="A2212" s="4" t="s">
        <v>56</v>
      </c>
      <c r="B2212" s="4" t="s">
        <v>502</v>
      </c>
      <c r="C2212" s="4" t="s">
        <v>513</v>
      </c>
      <c r="D2212" s="4" t="s">
        <v>5464</v>
      </c>
      <c r="E2212" s="4" t="s">
        <v>5465</v>
      </c>
      <c r="F2212" s="4" t="s">
        <v>5466</v>
      </c>
      <c r="G2212" s="21"/>
      <c r="H2212" s="21" t="s">
        <v>5467</v>
      </c>
      <c r="I2212" s="249" t="s">
        <v>1855</v>
      </c>
      <c r="J2212" s="13" t="s">
        <v>1120</v>
      </c>
    </row>
    <row r="2213" spans="1:10" s="13" customFormat="1" ht="14.25">
      <c r="A2213" s="4" t="s">
        <v>56</v>
      </c>
      <c r="B2213" s="4" t="s">
        <v>502</v>
      </c>
      <c r="C2213" s="4" t="s">
        <v>513</v>
      </c>
      <c r="D2213" s="4" t="s">
        <v>5468</v>
      </c>
      <c r="E2213" s="4" t="s">
        <v>5469</v>
      </c>
      <c r="F2213" s="4" t="s">
        <v>5466</v>
      </c>
      <c r="G2213" s="21"/>
      <c r="H2213" s="21" t="s">
        <v>5470</v>
      </c>
      <c r="I2213" s="249" t="s">
        <v>1855</v>
      </c>
      <c r="J2213" s="13" t="s">
        <v>1120</v>
      </c>
    </row>
    <row r="2214" spans="1:10" s="13" customFormat="1" ht="14.25">
      <c r="A2214" s="4" t="s">
        <v>56</v>
      </c>
      <c r="B2214" s="4" t="s">
        <v>502</v>
      </c>
      <c r="C2214" s="4" t="s">
        <v>513</v>
      </c>
      <c r="D2214" s="4" t="s">
        <v>5471</v>
      </c>
      <c r="E2214" s="4" t="s">
        <v>5472</v>
      </c>
      <c r="F2214" s="4" t="s">
        <v>1952</v>
      </c>
      <c r="G2214" s="21"/>
      <c r="H2214" s="21" t="s">
        <v>5473</v>
      </c>
      <c r="I2214" s="249" t="s">
        <v>1855</v>
      </c>
      <c r="J2214" s="13" t="s">
        <v>1120</v>
      </c>
    </row>
    <row r="2215" spans="1:10" s="13" customFormat="1" ht="14.25">
      <c r="A2215" s="4" t="s">
        <v>56</v>
      </c>
      <c r="B2215" s="4" t="s">
        <v>502</v>
      </c>
      <c r="C2215" s="4" t="s">
        <v>513</v>
      </c>
      <c r="D2215" s="4" t="s">
        <v>5474</v>
      </c>
      <c r="E2215" s="4" t="s">
        <v>5475</v>
      </c>
      <c r="F2215" s="4" t="s">
        <v>1952</v>
      </c>
      <c r="G2215" s="21"/>
      <c r="H2215" s="21" t="s">
        <v>5476</v>
      </c>
      <c r="I2215" s="249" t="s">
        <v>1855</v>
      </c>
      <c r="J2215" s="13" t="s">
        <v>1120</v>
      </c>
    </row>
    <row r="2216" spans="1:10" s="13" customFormat="1" ht="14.25">
      <c r="A2216" s="4" t="s">
        <v>56</v>
      </c>
      <c r="B2216" s="4" t="s">
        <v>502</v>
      </c>
      <c r="C2216" s="4" t="s">
        <v>513</v>
      </c>
      <c r="D2216" s="4" t="s">
        <v>4559</v>
      </c>
      <c r="E2216" s="4" t="s">
        <v>4560</v>
      </c>
      <c r="F2216" s="4" t="s">
        <v>1952</v>
      </c>
      <c r="G2216" s="21"/>
      <c r="H2216" s="21" t="s">
        <v>5477</v>
      </c>
      <c r="I2216" s="249" t="s">
        <v>1855</v>
      </c>
      <c r="J2216" s="13" t="s">
        <v>1120</v>
      </c>
    </row>
    <row r="2217" spans="1:10" s="13" customFormat="1" ht="14.25">
      <c r="A2217" s="4" t="s">
        <v>56</v>
      </c>
      <c r="B2217" s="4" t="s">
        <v>502</v>
      </c>
      <c r="C2217" s="4" t="s">
        <v>513</v>
      </c>
      <c r="D2217" s="4" t="s">
        <v>4573</v>
      </c>
      <c r="E2217" s="4" t="s">
        <v>5478</v>
      </c>
      <c r="F2217" s="4" t="s">
        <v>1952</v>
      </c>
      <c r="G2217" s="21"/>
      <c r="H2217" s="21" t="s">
        <v>5479</v>
      </c>
      <c r="I2217" s="249" t="s">
        <v>1855</v>
      </c>
      <c r="J2217" s="13" t="s">
        <v>1120</v>
      </c>
    </row>
    <row r="2218" spans="1:10" s="13" customFormat="1" ht="14.25">
      <c r="A2218" s="4" t="s">
        <v>56</v>
      </c>
      <c r="B2218" s="4" t="s">
        <v>502</v>
      </c>
      <c r="C2218" s="4" t="s">
        <v>513</v>
      </c>
      <c r="D2218" s="4" t="s">
        <v>4576</v>
      </c>
      <c r="E2218" s="4" t="s">
        <v>5480</v>
      </c>
      <c r="F2218" s="4" t="s">
        <v>1952</v>
      </c>
      <c r="G2218" s="21"/>
      <c r="H2218" s="21" t="s">
        <v>5481</v>
      </c>
      <c r="I2218" s="249" t="s">
        <v>1855</v>
      </c>
      <c r="J2218" s="13" t="s">
        <v>1120</v>
      </c>
    </row>
    <row r="2219" spans="1:10" s="13" customFormat="1" ht="14.25">
      <c r="A2219" s="4" t="s">
        <v>56</v>
      </c>
      <c r="B2219" s="4" t="s">
        <v>502</v>
      </c>
      <c r="C2219" s="4" t="s">
        <v>513</v>
      </c>
      <c r="D2219" s="4" t="s">
        <v>4535</v>
      </c>
      <c r="E2219" s="4" t="s">
        <v>5482</v>
      </c>
      <c r="F2219" s="4" t="s">
        <v>1952</v>
      </c>
      <c r="G2219" s="21"/>
      <c r="H2219" s="21" t="s">
        <v>5483</v>
      </c>
      <c r="I2219" s="249" t="s">
        <v>1855</v>
      </c>
      <c r="J2219" s="13" t="s">
        <v>1120</v>
      </c>
    </row>
    <row r="2220" spans="1:10" s="13" customFormat="1" ht="14.25">
      <c r="A2220" s="4" t="s">
        <v>56</v>
      </c>
      <c r="B2220" s="4" t="s">
        <v>502</v>
      </c>
      <c r="C2220" s="4" t="s">
        <v>513</v>
      </c>
      <c r="D2220" s="4" t="s">
        <v>4538</v>
      </c>
      <c r="E2220" s="4" t="s">
        <v>5484</v>
      </c>
      <c r="F2220" s="4" t="s">
        <v>1952</v>
      </c>
      <c r="G2220" s="21"/>
      <c r="H2220" s="21" t="s">
        <v>5485</v>
      </c>
      <c r="I2220" s="249" t="s">
        <v>1855</v>
      </c>
      <c r="J2220" s="13" t="s">
        <v>1120</v>
      </c>
    </row>
    <row r="2221" spans="1:10" s="13" customFormat="1" ht="14.25">
      <c r="A2221" s="4" t="s">
        <v>56</v>
      </c>
      <c r="B2221" s="4" t="s">
        <v>502</v>
      </c>
      <c r="C2221" s="4" t="s">
        <v>513</v>
      </c>
      <c r="D2221" s="4" t="s">
        <v>4541</v>
      </c>
      <c r="E2221" s="4" t="s">
        <v>5486</v>
      </c>
      <c r="F2221" s="4" t="s">
        <v>1952</v>
      </c>
      <c r="G2221" s="21"/>
      <c r="H2221" s="21" t="s">
        <v>5487</v>
      </c>
      <c r="I2221" s="249" t="s">
        <v>1855</v>
      </c>
      <c r="J2221" s="13" t="s">
        <v>1120</v>
      </c>
    </row>
    <row r="2222" spans="1:10" s="13" customFormat="1" ht="14.25">
      <c r="A2222" s="4" t="s">
        <v>56</v>
      </c>
      <c r="B2222" s="4" t="s">
        <v>502</v>
      </c>
      <c r="C2222" s="4" t="s">
        <v>513</v>
      </c>
      <c r="D2222" s="4" t="s">
        <v>5488</v>
      </c>
      <c r="E2222" s="4" t="s">
        <v>5489</v>
      </c>
      <c r="F2222" s="4" t="s">
        <v>1952</v>
      </c>
      <c r="G2222" s="21"/>
      <c r="H2222" s="21" t="s">
        <v>5490</v>
      </c>
      <c r="I2222" s="249" t="s">
        <v>1855</v>
      </c>
      <c r="J2222" s="13" t="s">
        <v>1120</v>
      </c>
    </row>
    <row r="2223" spans="1:10" s="13" customFormat="1" ht="14.25">
      <c r="A2223" s="4" t="s">
        <v>56</v>
      </c>
      <c r="B2223" s="4" t="s">
        <v>502</v>
      </c>
      <c r="C2223" s="4" t="s">
        <v>513</v>
      </c>
      <c r="D2223" s="4" t="s">
        <v>5491</v>
      </c>
      <c r="E2223" s="4" t="s">
        <v>5492</v>
      </c>
      <c r="F2223" s="4" t="s">
        <v>1952</v>
      </c>
      <c r="G2223" s="21"/>
      <c r="H2223" s="21" t="s">
        <v>5493</v>
      </c>
      <c r="I2223" s="249" t="s">
        <v>1855</v>
      </c>
      <c r="J2223" s="13" t="s">
        <v>1120</v>
      </c>
    </row>
    <row r="2224" spans="1:10" s="13" customFormat="1" ht="14.25">
      <c r="A2224" s="4" t="s">
        <v>56</v>
      </c>
      <c r="B2224" s="4" t="s">
        <v>502</v>
      </c>
      <c r="C2224" s="4" t="s">
        <v>513</v>
      </c>
      <c r="D2224" s="4" t="s">
        <v>4966</v>
      </c>
      <c r="E2224" s="4" t="s">
        <v>5494</v>
      </c>
      <c r="F2224" s="4" t="s">
        <v>1952</v>
      </c>
      <c r="G2224" s="21"/>
      <c r="H2224" s="21" t="s">
        <v>5495</v>
      </c>
      <c r="I2224" s="249" t="s">
        <v>1855</v>
      </c>
      <c r="J2224" s="13" t="s">
        <v>1120</v>
      </c>
    </row>
    <row r="2225" spans="1:10" s="13" customFormat="1">
      <c r="A2225" s="175" t="s">
        <v>56</v>
      </c>
      <c r="B2225" s="175" t="s">
        <v>502</v>
      </c>
      <c r="C2225" s="175" t="s">
        <v>515</v>
      </c>
      <c r="D2225" s="175" t="s">
        <v>5375</v>
      </c>
      <c r="E2225" s="175" t="s">
        <v>16239</v>
      </c>
      <c r="F2225" s="175" t="s">
        <v>1952</v>
      </c>
      <c r="G2225" s="252" t="s">
        <v>14353</v>
      </c>
      <c r="H2225" s="252" t="s">
        <v>5376</v>
      </c>
      <c r="I2225" s="246" t="s">
        <v>1954</v>
      </c>
      <c r="J2225" s="182" t="s">
        <v>1120</v>
      </c>
    </row>
    <row r="2226" spans="1:10" s="13" customFormat="1" ht="14.25">
      <c r="A2226" s="4" t="s">
        <v>56</v>
      </c>
      <c r="B2226" s="4" t="s">
        <v>502</v>
      </c>
      <c r="C2226" s="4" t="s">
        <v>515</v>
      </c>
      <c r="D2226" s="4" t="s">
        <v>5496</v>
      </c>
      <c r="E2226" s="4" t="s">
        <v>5497</v>
      </c>
      <c r="F2226" s="4" t="s">
        <v>1952</v>
      </c>
      <c r="G2226" s="21"/>
      <c r="H2226" s="21" t="s">
        <v>5498</v>
      </c>
      <c r="I2226" s="249" t="s">
        <v>1855</v>
      </c>
      <c r="J2226" s="13" t="s">
        <v>1120</v>
      </c>
    </row>
    <row r="2227" spans="1:10" s="13" customFormat="1" ht="14.25">
      <c r="A2227" s="4" t="s">
        <v>56</v>
      </c>
      <c r="B2227" s="4" t="s">
        <v>502</v>
      </c>
      <c r="C2227" s="4" t="s">
        <v>515</v>
      </c>
      <c r="D2227" s="4" t="s">
        <v>5499</v>
      </c>
      <c r="E2227" s="4" t="s">
        <v>5500</v>
      </c>
      <c r="F2227" s="4" t="s">
        <v>1952</v>
      </c>
      <c r="G2227" s="21"/>
      <c r="H2227" s="21" t="s">
        <v>5501</v>
      </c>
      <c r="I2227" s="249" t="s">
        <v>1855</v>
      </c>
      <c r="J2227" s="13" t="s">
        <v>1120</v>
      </c>
    </row>
    <row r="2228" spans="1:10" s="13" customFormat="1" ht="14.25">
      <c r="A2228" s="4" t="s">
        <v>56</v>
      </c>
      <c r="B2228" s="4" t="s">
        <v>502</v>
      </c>
      <c r="C2228" s="4" t="s">
        <v>515</v>
      </c>
      <c r="D2228" s="4" t="s">
        <v>5502</v>
      </c>
      <c r="E2228" s="4" t="s">
        <v>5503</v>
      </c>
      <c r="F2228" s="4" t="s">
        <v>1952</v>
      </c>
      <c r="G2228" s="21"/>
      <c r="H2228" s="21" t="s">
        <v>5504</v>
      </c>
      <c r="I2228" s="249" t="s">
        <v>1855</v>
      </c>
      <c r="J2228" s="13" t="s">
        <v>1120</v>
      </c>
    </row>
    <row r="2229" spans="1:10" s="13" customFormat="1" ht="14.25">
      <c r="A2229" s="4" t="s">
        <v>56</v>
      </c>
      <c r="B2229" s="4" t="s">
        <v>502</v>
      </c>
      <c r="C2229" s="4" t="s">
        <v>515</v>
      </c>
      <c r="D2229" s="4" t="s">
        <v>5505</v>
      </c>
      <c r="E2229" s="4" t="s">
        <v>5506</v>
      </c>
      <c r="F2229" s="4" t="s">
        <v>1952</v>
      </c>
      <c r="G2229" s="21"/>
      <c r="H2229" s="21" t="s">
        <v>5507</v>
      </c>
      <c r="I2229" s="249" t="s">
        <v>1855</v>
      </c>
      <c r="J2229" s="13" t="s">
        <v>1120</v>
      </c>
    </row>
    <row r="2230" spans="1:10" s="13" customFormat="1" ht="14.25">
      <c r="A2230" s="4" t="s">
        <v>56</v>
      </c>
      <c r="B2230" s="4" t="s">
        <v>502</v>
      </c>
      <c r="C2230" s="4" t="s">
        <v>515</v>
      </c>
      <c r="D2230" s="4" t="s">
        <v>5508</v>
      </c>
      <c r="E2230" s="4" t="s">
        <v>5509</v>
      </c>
      <c r="F2230" s="4" t="s">
        <v>1952</v>
      </c>
      <c r="G2230" s="21"/>
      <c r="H2230" s="21" t="s">
        <v>5510</v>
      </c>
      <c r="I2230" s="249" t="s">
        <v>1855</v>
      </c>
      <c r="J2230" s="13" t="s">
        <v>1120</v>
      </c>
    </row>
    <row r="2231" spans="1:10" s="13" customFormat="1" ht="14.25">
      <c r="A2231" s="4" t="s">
        <v>56</v>
      </c>
      <c r="B2231" s="4" t="s">
        <v>502</v>
      </c>
      <c r="C2231" s="4" t="s">
        <v>515</v>
      </c>
      <c r="D2231" s="4" t="s">
        <v>5511</v>
      </c>
      <c r="E2231" s="4" t="s">
        <v>3296</v>
      </c>
      <c r="F2231" s="4" t="s">
        <v>1952</v>
      </c>
      <c r="G2231" s="21"/>
      <c r="H2231" s="21" t="s">
        <v>5512</v>
      </c>
      <c r="I2231" s="249" t="s">
        <v>1855</v>
      </c>
      <c r="J2231" s="13" t="s">
        <v>1120</v>
      </c>
    </row>
    <row r="2232" spans="1:10" s="13" customFormat="1" ht="14.25">
      <c r="A2232" s="4" t="s">
        <v>56</v>
      </c>
      <c r="B2232" s="4" t="s">
        <v>502</v>
      </c>
      <c r="C2232" s="4" t="s">
        <v>515</v>
      </c>
      <c r="D2232" s="4" t="s">
        <v>5513</v>
      </c>
      <c r="E2232" s="4" t="s">
        <v>5514</v>
      </c>
      <c r="F2232" s="4" t="s">
        <v>1952</v>
      </c>
      <c r="G2232" s="21"/>
      <c r="H2232" s="21" t="s">
        <v>5515</v>
      </c>
      <c r="I2232" s="249" t="s">
        <v>1855</v>
      </c>
      <c r="J2232" s="13" t="s">
        <v>1120</v>
      </c>
    </row>
    <row r="2233" spans="1:10" s="13" customFormat="1" ht="14.25">
      <c r="A2233" s="4" t="s">
        <v>56</v>
      </c>
      <c r="B2233" s="4" t="s">
        <v>502</v>
      </c>
      <c r="C2233" s="4" t="s">
        <v>515</v>
      </c>
      <c r="D2233" s="4" t="s">
        <v>5516</v>
      </c>
      <c r="E2233" s="4" t="s">
        <v>5517</v>
      </c>
      <c r="F2233" s="4" t="s">
        <v>1952</v>
      </c>
      <c r="G2233" s="21"/>
      <c r="H2233" s="21" t="s">
        <v>5518</v>
      </c>
      <c r="I2233" s="249" t="s">
        <v>1855</v>
      </c>
      <c r="J2233" s="13" t="s">
        <v>1120</v>
      </c>
    </row>
    <row r="2234" spans="1:10" s="13" customFormat="1" ht="14.25">
      <c r="A2234" s="4" t="s">
        <v>56</v>
      </c>
      <c r="B2234" s="4" t="s">
        <v>502</v>
      </c>
      <c r="C2234" s="4" t="s">
        <v>515</v>
      </c>
      <c r="D2234" s="4" t="s">
        <v>5519</v>
      </c>
      <c r="E2234" s="4" t="s">
        <v>5520</v>
      </c>
      <c r="F2234" s="4" t="s">
        <v>1952</v>
      </c>
      <c r="G2234" s="21"/>
      <c r="H2234" s="21" t="s">
        <v>5521</v>
      </c>
      <c r="I2234" s="249" t="s">
        <v>1855</v>
      </c>
      <c r="J2234" s="13" t="s">
        <v>1120</v>
      </c>
    </row>
    <row r="2235" spans="1:10" s="13" customFormat="1" ht="14.25">
      <c r="A2235" s="4" t="s">
        <v>56</v>
      </c>
      <c r="B2235" s="4" t="s">
        <v>502</v>
      </c>
      <c r="C2235" s="4" t="s">
        <v>515</v>
      </c>
      <c r="D2235" s="4" t="s">
        <v>5522</v>
      </c>
      <c r="E2235" s="4" t="s">
        <v>5523</v>
      </c>
      <c r="F2235" s="4" t="s">
        <v>1952</v>
      </c>
      <c r="G2235" s="21"/>
      <c r="H2235" s="21" t="s">
        <v>5524</v>
      </c>
      <c r="I2235" s="249" t="s">
        <v>1855</v>
      </c>
      <c r="J2235" s="13" t="s">
        <v>1120</v>
      </c>
    </row>
    <row r="2236" spans="1:10" s="13" customFormat="1" ht="14.25">
      <c r="A2236" s="4" t="s">
        <v>56</v>
      </c>
      <c r="B2236" s="4" t="s">
        <v>502</v>
      </c>
      <c r="C2236" s="4" t="s">
        <v>515</v>
      </c>
      <c r="D2236" s="4" t="s">
        <v>4743</v>
      </c>
      <c r="E2236" s="4" t="s">
        <v>2108</v>
      </c>
      <c r="F2236" s="4" t="s">
        <v>1952</v>
      </c>
      <c r="G2236" s="21"/>
      <c r="H2236" s="21" t="s">
        <v>5525</v>
      </c>
      <c r="I2236" s="249" t="s">
        <v>1855</v>
      </c>
      <c r="J2236" s="13" t="s">
        <v>1120</v>
      </c>
    </row>
    <row r="2237" spans="1:10" s="13" customFormat="1" ht="14.25">
      <c r="A2237" s="4" t="s">
        <v>56</v>
      </c>
      <c r="B2237" s="4" t="s">
        <v>502</v>
      </c>
      <c r="C2237" s="4" t="s">
        <v>515</v>
      </c>
      <c r="D2237" s="4" t="s">
        <v>5526</v>
      </c>
      <c r="E2237" s="4" t="s">
        <v>5527</v>
      </c>
      <c r="F2237" s="4" t="s">
        <v>1952</v>
      </c>
      <c r="G2237" s="21"/>
      <c r="H2237" s="21" t="s">
        <v>5528</v>
      </c>
      <c r="I2237" s="249" t="s">
        <v>1855</v>
      </c>
      <c r="J2237" s="13" t="s">
        <v>1120</v>
      </c>
    </row>
    <row r="2238" spans="1:10" s="13" customFormat="1">
      <c r="A2238" s="175" t="s">
        <v>56</v>
      </c>
      <c r="B2238" s="175" t="s">
        <v>502</v>
      </c>
      <c r="C2238" s="175" t="s">
        <v>517</v>
      </c>
      <c r="D2238" s="175" t="s">
        <v>5375</v>
      </c>
      <c r="E2238" s="175" t="s">
        <v>16239</v>
      </c>
      <c r="F2238" s="175" t="s">
        <v>1952</v>
      </c>
      <c r="G2238" s="252" t="s">
        <v>14353</v>
      </c>
      <c r="H2238" s="252" t="s">
        <v>5376</v>
      </c>
      <c r="I2238" s="246" t="s">
        <v>1954</v>
      </c>
      <c r="J2238" s="182" t="s">
        <v>1120</v>
      </c>
    </row>
    <row r="2239" spans="1:10" s="13" customFormat="1" ht="14.25">
      <c r="A2239" s="4" t="s">
        <v>56</v>
      </c>
      <c r="B2239" s="4" t="s">
        <v>502</v>
      </c>
      <c r="C2239" s="4" t="s">
        <v>517</v>
      </c>
      <c r="D2239" s="4" t="s">
        <v>2873</v>
      </c>
      <c r="E2239" s="4" t="s">
        <v>5529</v>
      </c>
      <c r="F2239" s="4" t="s">
        <v>1952</v>
      </c>
      <c r="G2239" s="21"/>
      <c r="H2239" s="21" t="s">
        <v>5530</v>
      </c>
      <c r="I2239" s="249" t="s">
        <v>1855</v>
      </c>
      <c r="J2239" s="13" t="s">
        <v>1120</v>
      </c>
    </row>
    <row r="2240" spans="1:10" s="13" customFormat="1" ht="14.25">
      <c r="A2240" s="4" t="s">
        <v>56</v>
      </c>
      <c r="B2240" s="4" t="s">
        <v>502</v>
      </c>
      <c r="C2240" s="4" t="s">
        <v>517</v>
      </c>
      <c r="D2240" s="4" t="s">
        <v>2095</v>
      </c>
      <c r="E2240" s="4" t="s">
        <v>2096</v>
      </c>
      <c r="F2240" s="4" t="s">
        <v>1952</v>
      </c>
      <c r="G2240" s="21"/>
      <c r="H2240" s="21" t="s">
        <v>5531</v>
      </c>
      <c r="I2240" s="249" t="s">
        <v>1855</v>
      </c>
      <c r="J2240" s="13" t="s">
        <v>1120</v>
      </c>
    </row>
    <row r="2241" spans="1:13" s="13" customFormat="1" ht="14.25">
      <c r="A2241" s="4" t="s">
        <v>56</v>
      </c>
      <c r="B2241" s="4" t="s">
        <v>502</v>
      </c>
      <c r="C2241" s="4" t="s">
        <v>517</v>
      </c>
      <c r="D2241" s="4" t="s">
        <v>4595</v>
      </c>
      <c r="E2241" s="4" t="s">
        <v>5532</v>
      </c>
      <c r="F2241" s="4" t="s">
        <v>1952</v>
      </c>
      <c r="G2241" s="21"/>
      <c r="H2241" s="21" t="s">
        <v>5533</v>
      </c>
      <c r="I2241" s="249" t="s">
        <v>1855</v>
      </c>
      <c r="J2241" s="13" t="s">
        <v>1120</v>
      </c>
    </row>
    <row r="2242" spans="1:13" s="13" customFormat="1" ht="14.25">
      <c r="A2242" s="4" t="s">
        <v>56</v>
      </c>
      <c r="B2242" s="4" t="s">
        <v>502</v>
      </c>
      <c r="C2242" s="4" t="s">
        <v>517</v>
      </c>
      <c r="D2242" s="4" t="s">
        <v>1998</v>
      </c>
      <c r="E2242" s="4" t="s">
        <v>1999</v>
      </c>
      <c r="F2242" s="4" t="s">
        <v>1952</v>
      </c>
      <c r="G2242" s="21"/>
      <c r="H2242" s="21" t="s">
        <v>5534</v>
      </c>
      <c r="I2242" s="249" t="s">
        <v>1855</v>
      </c>
      <c r="J2242" s="13" t="s">
        <v>1120</v>
      </c>
    </row>
    <row r="2243" spans="1:13" s="14" customFormat="1" ht="14.25">
      <c r="A2243" s="4" t="s">
        <v>56</v>
      </c>
      <c r="B2243" s="4" t="s">
        <v>502</v>
      </c>
      <c r="C2243" s="4" t="s">
        <v>517</v>
      </c>
      <c r="D2243" s="4" t="s">
        <v>2001</v>
      </c>
      <c r="E2243" s="4" t="s">
        <v>2002</v>
      </c>
      <c r="F2243" s="4" t="s">
        <v>1952</v>
      </c>
      <c r="G2243" s="21"/>
      <c r="H2243" s="21" t="s">
        <v>5535</v>
      </c>
      <c r="I2243" s="249" t="s">
        <v>1855</v>
      </c>
      <c r="J2243" s="13" t="s">
        <v>1120</v>
      </c>
    </row>
    <row r="2244" spans="1:13" s="13" customFormat="1" ht="14.25">
      <c r="A2244" s="4" t="s">
        <v>56</v>
      </c>
      <c r="B2244" s="4" t="s">
        <v>502</v>
      </c>
      <c r="C2244" s="4" t="s">
        <v>517</v>
      </c>
      <c r="D2244" s="4" t="s">
        <v>2004</v>
      </c>
      <c r="E2244" s="4" t="s">
        <v>5536</v>
      </c>
      <c r="F2244" s="4" t="s">
        <v>1952</v>
      </c>
      <c r="G2244" s="21"/>
      <c r="H2244" s="21" t="s">
        <v>5537</v>
      </c>
      <c r="I2244" s="249" t="s">
        <v>1855</v>
      </c>
      <c r="J2244" s="13" t="s">
        <v>1120</v>
      </c>
    </row>
    <row r="2245" spans="1:13" s="13" customFormat="1" ht="14.25">
      <c r="A2245" s="4" t="s">
        <v>56</v>
      </c>
      <c r="B2245" s="4" t="s">
        <v>502</v>
      </c>
      <c r="C2245" s="4" t="s">
        <v>517</v>
      </c>
      <c r="D2245" s="4" t="s">
        <v>2013</v>
      </c>
      <c r="E2245" s="4" t="s">
        <v>2014</v>
      </c>
      <c r="F2245" s="4" t="s">
        <v>1952</v>
      </c>
      <c r="G2245" s="21"/>
      <c r="H2245" s="21" t="s">
        <v>5538</v>
      </c>
      <c r="I2245" s="249" t="s">
        <v>1855</v>
      </c>
      <c r="J2245" s="13" t="s">
        <v>1120</v>
      </c>
    </row>
    <row r="2246" spans="1:13" s="13" customFormat="1" ht="14.25">
      <c r="A2246" s="4" t="s">
        <v>56</v>
      </c>
      <c r="B2246" s="4" t="s">
        <v>502</v>
      </c>
      <c r="C2246" s="4" t="s">
        <v>517</v>
      </c>
      <c r="D2246" s="4" t="s">
        <v>3832</v>
      </c>
      <c r="E2246" s="4" t="s">
        <v>3833</v>
      </c>
      <c r="F2246" s="4" t="s">
        <v>1952</v>
      </c>
      <c r="G2246" s="21"/>
      <c r="H2246" s="21" t="s">
        <v>5539</v>
      </c>
      <c r="I2246" s="249" t="s">
        <v>1855</v>
      </c>
      <c r="J2246" s="13" t="s">
        <v>1120</v>
      </c>
    </row>
    <row r="2247" spans="1:13" s="13" customFormat="1" ht="14.25">
      <c r="A2247" s="4" t="s">
        <v>56</v>
      </c>
      <c r="B2247" s="4" t="s">
        <v>502</v>
      </c>
      <c r="C2247" s="4" t="s">
        <v>517</v>
      </c>
      <c r="D2247" s="4" t="s">
        <v>5540</v>
      </c>
      <c r="E2247" s="4" t="s">
        <v>5541</v>
      </c>
      <c r="F2247" s="4" t="s">
        <v>1952</v>
      </c>
      <c r="G2247" s="21"/>
      <c r="H2247" s="21" t="s">
        <v>5542</v>
      </c>
      <c r="I2247" s="249" t="s">
        <v>1855</v>
      </c>
      <c r="J2247" s="13" t="s">
        <v>1120</v>
      </c>
    </row>
    <row r="2248" spans="1:13" s="13" customFormat="1" ht="14.25">
      <c r="A2248" s="4" t="s">
        <v>56</v>
      </c>
      <c r="B2248" s="4" t="s">
        <v>502</v>
      </c>
      <c r="C2248" s="4" t="s">
        <v>517</v>
      </c>
      <c r="D2248" s="4" t="s">
        <v>4328</v>
      </c>
      <c r="E2248" s="4" t="s">
        <v>5543</v>
      </c>
      <c r="F2248" s="4" t="s">
        <v>1952</v>
      </c>
      <c r="G2248" s="21"/>
      <c r="H2248" s="21" t="s">
        <v>5544</v>
      </c>
      <c r="I2248" s="249" t="s">
        <v>1855</v>
      </c>
      <c r="J2248" s="13" t="s">
        <v>1120</v>
      </c>
    </row>
    <row r="2249" spans="1:13" s="13" customFormat="1">
      <c r="A2249" s="175" t="s">
        <v>56</v>
      </c>
      <c r="B2249" s="175" t="s">
        <v>502</v>
      </c>
      <c r="C2249" s="175" t="s">
        <v>5545</v>
      </c>
      <c r="D2249" s="175" t="s">
        <v>5375</v>
      </c>
      <c r="E2249" s="175" t="s">
        <v>16239</v>
      </c>
      <c r="F2249" s="175" t="s">
        <v>1952</v>
      </c>
      <c r="G2249" s="252" t="s">
        <v>14353</v>
      </c>
      <c r="H2249" s="252" t="s">
        <v>5546</v>
      </c>
      <c r="I2249" s="246" t="s">
        <v>1954</v>
      </c>
      <c r="J2249" s="182" t="s">
        <v>1120</v>
      </c>
    </row>
    <row r="2250" spans="1:13" s="13" customFormat="1" ht="14.25">
      <c r="A2250" s="4" t="s">
        <v>56</v>
      </c>
      <c r="B2250" s="4" t="s">
        <v>502</v>
      </c>
      <c r="C2250" s="4" t="s">
        <v>5545</v>
      </c>
      <c r="D2250" s="4" t="s">
        <v>5201</v>
      </c>
      <c r="E2250" s="4" t="s">
        <v>4397</v>
      </c>
      <c r="F2250" s="4" t="s">
        <v>1952</v>
      </c>
      <c r="G2250" s="21"/>
      <c r="H2250" s="21" t="s">
        <v>5202</v>
      </c>
      <c r="I2250" s="249"/>
      <c r="J2250" s="13" t="s">
        <v>1120</v>
      </c>
    </row>
    <row r="2251" spans="1:13" s="13" customFormat="1" ht="14.25">
      <c r="A2251" s="4" t="s">
        <v>56</v>
      </c>
      <c r="B2251" s="4" t="s">
        <v>502</v>
      </c>
      <c r="C2251" s="4" t="s">
        <v>5545</v>
      </c>
      <c r="D2251" s="4" t="s">
        <v>5203</v>
      </c>
      <c r="E2251" s="4" t="s">
        <v>5204</v>
      </c>
      <c r="F2251" s="4" t="s">
        <v>1952</v>
      </c>
      <c r="G2251" s="21"/>
      <c r="H2251" s="21" t="s">
        <v>5205</v>
      </c>
      <c r="I2251" s="249"/>
      <c r="J2251" s="13" t="s">
        <v>1120</v>
      </c>
    </row>
    <row r="2252" spans="1:13" s="13" customFormat="1" ht="14.25">
      <c r="A2252" s="4" t="s">
        <v>56</v>
      </c>
      <c r="B2252" s="4" t="s">
        <v>502</v>
      </c>
      <c r="C2252" s="4" t="s">
        <v>5545</v>
      </c>
      <c r="D2252" s="4" t="s">
        <v>5206</v>
      </c>
      <c r="E2252" s="4" t="s">
        <v>5207</v>
      </c>
      <c r="F2252" s="4" t="s">
        <v>1952</v>
      </c>
      <c r="G2252" s="21"/>
      <c r="H2252" s="21" t="s">
        <v>5208</v>
      </c>
      <c r="I2252" s="249"/>
      <c r="J2252" s="13" t="s">
        <v>1120</v>
      </c>
    </row>
    <row r="2253" spans="1:13" s="13" customFormat="1" ht="14.25">
      <c r="A2253" s="4" t="s">
        <v>56</v>
      </c>
      <c r="B2253" s="4" t="s">
        <v>502</v>
      </c>
      <c r="C2253" s="4" t="s">
        <v>5545</v>
      </c>
      <c r="D2253" s="4" t="s">
        <v>5209</v>
      </c>
      <c r="E2253" s="4" t="s">
        <v>5210</v>
      </c>
      <c r="F2253" s="4" t="s">
        <v>1952</v>
      </c>
      <c r="G2253" s="21"/>
      <c r="H2253" s="21" t="s">
        <v>5211</v>
      </c>
      <c r="I2253" s="249"/>
      <c r="J2253" s="13" t="s">
        <v>1120</v>
      </c>
      <c r="K2253" s="14"/>
      <c r="L2253" s="14"/>
      <c r="M2253" s="14"/>
    </row>
    <row r="2254" spans="1:13" s="13" customFormat="1" ht="14.25">
      <c r="A2254" s="4" t="s">
        <v>56</v>
      </c>
      <c r="B2254" s="4" t="s">
        <v>502</v>
      </c>
      <c r="C2254" s="4" t="s">
        <v>5545</v>
      </c>
      <c r="D2254" s="4" t="s">
        <v>5212</v>
      </c>
      <c r="E2254" s="4" t="s">
        <v>5213</v>
      </c>
      <c r="F2254" s="4" t="s">
        <v>2057</v>
      </c>
      <c r="G2254" s="21"/>
      <c r="H2254" s="21" t="s">
        <v>5214</v>
      </c>
      <c r="I2254" s="249"/>
      <c r="J2254" s="13" t="s">
        <v>1120</v>
      </c>
    </row>
    <row r="2255" spans="1:13" s="13" customFormat="1" ht="14.25">
      <c r="A2255" s="4" t="s">
        <v>56</v>
      </c>
      <c r="B2255" s="4" t="s">
        <v>502</v>
      </c>
      <c r="C2255" s="4" t="s">
        <v>5545</v>
      </c>
      <c r="D2255" s="4" t="s">
        <v>5215</v>
      </c>
      <c r="E2255" s="4" t="s">
        <v>5216</v>
      </c>
      <c r="F2255" s="4" t="s">
        <v>1952</v>
      </c>
      <c r="G2255" s="21"/>
      <c r="H2255" s="21" t="s">
        <v>5217</v>
      </c>
      <c r="I2255" s="249"/>
      <c r="J2255" s="13" t="s">
        <v>1120</v>
      </c>
    </row>
    <row r="2256" spans="1:13" s="13" customFormat="1" ht="14.25">
      <c r="A2256" s="4" t="s">
        <v>56</v>
      </c>
      <c r="B2256" s="4" t="s">
        <v>502</v>
      </c>
      <c r="C2256" s="4" t="s">
        <v>5545</v>
      </c>
      <c r="D2256" s="4" t="s">
        <v>5218</v>
      </c>
      <c r="E2256" s="4" t="s">
        <v>5219</v>
      </c>
      <c r="F2256" s="4" t="s">
        <v>1952</v>
      </c>
      <c r="G2256" s="21"/>
      <c r="H2256" s="21" t="s">
        <v>5220</v>
      </c>
      <c r="I2256" s="249"/>
      <c r="J2256" s="13" t="s">
        <v>1120</v>
      </c>
    </row>
    <row r="2257" spans="1:10" s="13" customFormat="1" ht="14.25">
      <c r="A2257" s="4" t="s">
        <v>56</v>
      </c>
      <c r="B2257" s="4" t="s">
        <v>502</v>
      </c>
      <c r="C2257" s="4" t="s">
        <v>5545</v>
      </c>
      <c r="D2257" s="4" t="s">
        <v>5221</v>
      </c>
      <c r="E2257" s="4" t="s">
        <v>5222</v>
      </c>
      <c r="F2257" s="4" t="s">
        <v>2057</v>
      </c>
      <c r="G2257" s="21"/>
      <c r="H2257" s="21" t="s">
        <v>5223</v>
      </c>
      <c r="I2257" s="249"/>
      <c r="J2257" s="13" t="s">
        <v>1120</v>
      </c>
    </row>
    <row r="2258" spans="1:10" s="13" customFormat="1" ht="14.25">
      <c r="A2258" s="4" t="s">
        <v>56</v>
      </c>
      <c r="B2258" s="4" t="s">
        <v>502</v>
      </c>
      <c r="C2258" s="4" t="s">
        <v>5545</v>
      </c>
      <c r="D2258" s="4" t="s">
        <v>5224</v>
      </c>
      <c r="E2258" s="4" t="s">
        <v>5225</v>
      </c>
      <c r="F2258" s="4" t="s">
        <v>1952</v>
      </c>
      <c r="G2258" s="21"/>
      <c r="H2258" s="21" t="s">
        <v>5226</v>
      </c>
      <c r="I2258" s="249"/>
      <c r="J2258" s="13" t="s">
        <v>1120</v>
      </c>
    </row>
    <row r="2259" spans="1:10" s="13" customFormat="1" ht="14.25">
      <c r="A2259" s="4" t="s">
        <v>56</v>
      </c>
      <c r="B2259" s="4" t="s">
        <v>502</v>
      </c>
      <c r="C2259" s="4" t="s">
        <v>5545</v>
      </c>
      <c r="D2259" s="4" t="s">
        <v>5227</v>
      </c>
      <c r="E2259" s="4" t="s">
        <v>5228</v>
      </c>
      <c r="F2259" s="4" t="s">
        <v>1952</v>
      </c>
      <c r="G2259" s="21"/>
      <c r="H2259" s="21" t="s">
        <v>5229</v>
      </c>
      <c r="I2259" s="249"/>
      <c r="J2259" s="13" t="s">
        <v>1120</v>
      </c>
    </row>
    <row r="2260" spans="1:10" s="13" customFormat="1" ht="14.25">
      <c r="A2260" s="4" t="s">
        <v>56</v>
      </c>
      <c r="B2260" s="4" t="s">
        <v>502</v>
      </c>
      <c r="C2260" s="4" t="s">
        <v>5545</v>
      </c>
      <c r="D2260" s="4" t="s">
        <v>5230</v>
      </c>
      <c r="E2260" s="4" t="s">
        <v>5231</v>
      </c>
      <c r="F2260" s="4" t="s">
        <v>1952</v>
      </c>
      <c r="G2260" s="21"/>
      <c r="H2260" s="21" t="s">
        <v>5232</v>
      </c>
      <c r="I2260" s="249"/>
      <c r="J2260" s="13" t="s">
        <v>1120</v>
      </c>
    </row>
    <row r="2261" spans="1:10" s="13" customFormat="1" ht="75" customHeight="1">
      <c r="A2261" s="4" t="s">
        <v>56</v>
      </c>
      <c r="B2261" s="4" t="s">
        <v>502</v>
      </c>
      <c r="C2261" s="4" t="s">
        <v>5545</v>
      </c>
      <c r="D2261" s="4" t="s">
        <v>5233</v>
      </c>
      <c r="E2261" s="4" t="s">
        <v>5234</v>
      </c>
      <c r="F2261" s="4" t="s">
        <v>1952</v>
      </c>
      <c r="G2261" s="21"/>
      <c r="H2261" s="21" t="s">
        <v>5235</v>
      </c>
      <c r="I2261" s="249"/>
      <c r="J2261" s="13" t="s">
        <v>1120</v>
      </c>
    </row>
    <row r="2262" spans="1:10" s="13" customFormat="1" ht="14.25">
      <c r="A2262" s="4" t="s">
        <v>56</v>
      </c>
      <c r="B2262" s="4" t="s">
        <v>502</v>
      </c>
      <c r="C2262" s="4" t="s">
        <v>5545</v>
      </c>
      <c r="D2262" s="4" t="s">
        <v>5236</v>
      </c>
      <c r="E2262" s="4" t="s">
        <v>5237</v>
      </c>
      <c r="F2262" s="4" t="s">
        <v>1952</v>
      </c>
      <c r="G2262" s="21"/>
      <c r="H2262" s="21" t="s">
        <v>5238</v>
      </c>
      <c r="I2262" s="249"/>
      <c r="J2262" s="13" t="s">
        <v>1120</v>
      </c>
    </row>
    <row r="2263" spans="1:10" s="13" customFormat="1" ht="14.25">
      <c r="A2263" s="4" t="s">
        <v>56</v>
      </c>
      <c r="B2263" s="4" t="s">
        <v>502</v>
      </c>
      <c r="C2263" s="4" t="s">
        <v>5545</v>
      </c>
      <c r="D2263" s="4" t="s">
        <v>5239</v>
      </c>
      <c r="E2263" s="4" t="s">
        <v>5240</v>
      </c>
      <c r="F2263" s="4" t="s">
        <v>1952</v>
      </c>
      <c r="G2263" s="21"/>
      <c r="H2263" s="21" t="s">
        <v>5241</v>
      </c>
      <c r="I2263" s="249"/>
      <c r="J2263" s="13" t="s">
        <v>1120</v>
      </c>
    </row>
    <row r="2264" spans="1:10" s="13" customFormat="1" ht="14.25">
      <c r="A2264" s="4" t="s">
        <v>56</v>
      </c>
      <c r="B2264" s="4" t="s">
        <v>502</v>
      </c>
      <c r="C2264" s="4" t="s">
        <v>5545</v>
      </c>
      <c r="D2264" s="4" t="s">
        <v>2189</v>
      </c>
      <c r="E2264" s="4" t="s">
        <v>2292</v>
      </c>
      <c r="F2264" s="4" t="s">
        <v>1952</v>
      </c>
      <c r="G2264" s="21"/>
      <c r="H2264" s="21" t="s">
        <v>5242</v>
      </c>
      <c r="I2264" s="249"/>
      <c r="J2264" s="13" t="s">
        <v>1120</v>
      </c>
    </row>
    <row r="2265" spans="1:10" s="13" customFormat="1" ht="14.25">
      <c r="A2265" s="4" t="s">
        <v>56</v>
      </c>
      <c r="B2265" s="4" t="s">
        <v>502</v>
      </c>
      <c r="C2265" s="4" t="s">
        <v>5545</v>
      </c>
      <c r="D2265" s="4" t="s">
        <v>5243</v>
      </c>
      <c r="E2265" s="4" t="s">
        <v>5244</v>
      </c>
      <c r="F2265" s="4" t="s">
        <v>1952</v>
      </c>
      <c r="G2265" s="21"/>
      <c r="H2265" s="21" t="s">
        <v>5245</v>
      </c>
      <c r="I2265" s="249"/>
      <c r="J2265" s="13" t="s">
        <v>1120</v>
      </c>
    </row>
    <row r="2266" spans="1:10" s="13" customFormat="1" ht="14.25">
      <c r="A2266" s="4" t="s">
        <v>56</v>
      </c>
      <c r="B2266" s="4" t="s">
        <v>502</v>
      </c>
      <c r="C2266" s="4" t="s">
        <v>5545</v>
      </c>
      <c r="D2266" s="4" t="s">
        <v>5246</v>
      </c>
      <c r="E2266" s="4" t="s">
        <v>2020</v>
      </c>
      <c r="F2266" s="4" t="s">
        <v>2057</v>
      </c>
      <c r="G2266" s="21"/>
      <c r="H2266" s="21" t="s">
        <v>5247</v>
      </c>
      <c r="I2266" s="249"/>
      <c r="J2266" s="13" t="s">
        <v>1120</v>
      </c>
    </row>
    <row r="2267" spans="1:10" s="13" customFormat="1" ht="14.25">
      <c r="A2267" s="4" t="s">
        <v>56</v>
      </c>
      <c r="B2267" s="4" t="s">
        <v>502</v>
      </c>
      <c r="C2267" s="4" t="s">
        <v>5545</v>
      </c>
      <c r="D2267" s="4" t="s">
        <v>5248</v>
      </c>
      <c r="E2267" s="4" t="s">
        <v>2020</v>
      </c>
      <c r="F2267" s="4" t="s">
        <v>1952</v>
      </c>
      <c r="G2267" s="21"/>
      <c r="H2267" s="21" t="s">
        <v>5249</v>
      </c>
      <c r="I2267" s="249"/>
      <c r="J2267" s="13" t="s">
        <v>1120</v>
      </c>
    </row>
    <row r="2268" spans="1:10" s="13" customFormat="1" ht="14.25">
      <c r="A2268" s="4" t="s">
        <v>56</v>
      </c>
      <c r="B2268" s="4" t="s">
        <v>502</v>
      </c>
      <c r="C2268" s="4" t="s">
        <v>5545</v>
      </c>
      <c r="D2268" s="4" t="s">
        <v>5250</v>
      </c>
      <c r="E2268" s="4" t="s">
        <v>2020</v>
      </c>
      <c r="F2268" s="4" t="s">
        <v>1952</v>
      </c>
      <c r="G2268" s="21"/>
      <c r="H2268" s="21" t="s">
        <v>5251</v>
      </c>
      <c r="I2268" s="249"/>
      <c r="J2268" s="13" t="s">
        <v>1120</v>
      </c>
    </row>
    <row r="2269" spans="1:10" s="13" customFormat="1" ht="14.25">
      <c r="A2269" s="4" t="s">
        <v>56</v>
      </c>
      <c r="B2269" s="4" t="s">
        <v>502</v>
      </c>
      <c r="C2269" s="4" t="s">
        <v>5545</v>
      </c>
      <c r="D2269" s="4" t="s">
        <v>5252</v>
      </c>
      <c r="E2269" s="4" t="s">
        <v>2020</v>
      </c>
      <c r="F2269" s="4" t="s">
        <v>1952</v>
      </c>
      <c r="G2269" s="21"/>
      <c r="H2269" s="21" t="s">
        <v>5253</v>
      </c>
      <c r="I2269" s="249"/>
      <c r="J2269" s="13" t="s">
        <v>1120</v>
      </c>
    </row>
    <row r="2270" spans="1:10" s="13" customFormat="1" ht="14.25">
      <c r="A2270" s="4" t="s">
        <v>56</v>
      </c>
      <c r="B2270" s="4" t="s">
        <v>502</v>
      </c>
      <c r="C2270" s="4" t="s">
        <v>5545</v>
      </c>
      <c r="D2270" s="4" t="s">
        <v>5254</v>
      </c>
      <c r="E2270" s="4" t="s">
        <v>2020</v>
      </c>
      <c r="F2270" s="4" t="s">
        <v>1952</v>
      </c>
      <c r="G2270" s="21"/>
      <c r="H2270" s="21" t="s">
        <v>5255</v>
      </c>
      <c r="I2270" s="249"/>
      <c r="J2270" s="13" t="s">
        <v>1120</v>
      </c>
    </row>
    <row r="2271" spans="1:10" s="13" customFormat="1" ht="14.25">
      <c r="A2271" s="4" t="s">
        <v>56</v>
      </c>
      <c r="B2271" s="4" t="s">
        <v>502</v>
      </c>
      <c r="C2271" s="4" t="s">
        <v>5545</v>
      </c>
      <c r="D2271" s="4" t="s">
        <v>5256</v>
      </c>
      <c r="E2271" s="4" t="s">
        <v>2020</v>
      </c>
      <c r="F2271" s="4" t="s">
        <v>2057</v>
      </c>
      <c r="G2271" s="21"/>
      <c r="H2271" s="21" t="s">
        <v>5257</v>
      </c>
      <c r="I2271" s="249"/>
      <c r="J2271" s="13" t="s">
        <v>1120</v>
      </c>
    </row>
    <row r="2272" spans="1:10" s="13" customFormat="1">
      <c r="A2272" s="175" t="s">
        <v>56</v>
      </c>
      <c r="B2272" s="175" t="s">
        <v>502</v>
      </c>
      <c r="C2272" s="175" t="s">
        <v>519</v>
      </c>
      <c r="D2272" s="175" t="s">
        <v>5547</v>
      </c>
      <c r="E2272" s="175" t="s">
        <v>7663</v>
      </c>
      <c r="F2272" s="175" t="s">
        <v>1952</v>
      </c>
      <c r="G2272" s="252" t="s">
        <v>14353</v>
      </c>
      <c r="H2272" s="252" t="s">
        <v>5548</v>
      </c>
      <c r="I2272" s="246" t="s">
        <v>1954</v>
      </c>
      <c r="J2272" s="182" t="s">
        <v>1120</v>
      </c>
    </row>
    <row r="2273" spans="1:10" s="13" customFormat="1" ht="14.25">
      <c r="A2273" s="4" t="s">
        <v>56</v>
      </c>
      <c r="B2273" s="4" t="s">
        <v>502</v>
      </c>
      <c r="C2273" s="4" t="s">
        <v>519</v>
      </c>
      <c r="D2273" s="4" t="s">
        <v>5375</v>
      </c>
      <c r="E2273" s="4" t="s">
        <v>16240</v>
      </c>
      <c r="F2273" s="4" t="s">
        <v>1952</v>
      </c>
      <c r="G2273" s="21"/>
      <c r="H2273" s="21" t="s">
        <v>5376</v>
      </c>
      <c r="I2273" s="249" t="s">
        <v>1855</v>
      </c>
      <c r="J2273" s="13" t="s">
        <v>1120</v>
      </c>
    </row>
    <row r="2274" spans="1:10" s="13" customFormat="1" ht="14.25">
      <c r="A2274" s="4" t="s">
        <v>56</v>
      </c>
      <c r="B2274" s="4" t="s">
        <v>502</v>
      </c>
      <c r="C2274" s="4" t="s">
        <v>519</v>
      </c>
      <c r="D2274" s="4" t="s">
        <v>2219</v>
      </c>
      <c r="E2274" s="4" t="s">
        <v>15302</v>
      </c>
      <c r="F2274" s="4" t="s">
        <v>1952</v>
      </c>
      <c r="G2274" s="21"/>
      <c r="H2274" s="21" t="s">
        <v>5549</v>
      </c>
      <c r="I2274" s="249" t="s">
        <v>1855</v>
      </c>
      <c r="J2274" s="13" t="s">
        <v>1120</v>
      </c>
    </row>
    <row r="2275" spans="1:10" s="13" customFormat="1">
      <c r="A2275" s="175" t="s">
        <v>56</v>
      </c>
      <c r="B2275" s="175" t="s">
        <v>502</v>
      </c>
      <c r="C2275" s="175" t="s">
        <v>521</v>
      </c>
      <c r="D2275" s="175" t="s">
        <v>5550</v>
      </c>
      <c r="E2275" s="175" t="s">
        <v>7663</v>
      </c>
      <c r="F2275" s="175" t="s">
        <v>1952</v>
      </c>
      <c r="G2275" s="252" t="s">
        <v>14353</v>
      </c>
      <c r="H2275" s="252" t="s">
        <v>5551</v>
      </c>
      <c r="I2275" s="246" t="s">
        <v>1954</v>
      </c>
      <c r="J2275" s="182" t="s">
        <v>1120</v>
      </c>
    </row>
    <row r="2276" spans="1:10" s="13" customFormat="1" ht="14.25">
      <c r="A2276" s="4" t="s">
        <v>56</v>
      </c>
      <c r="B2276" s="4" t="s">
        <v>502</v>
      </c>
      <c r="C2276" s="4" t="s">
        <v>521</v>
      </c>
      <c r="D2276" s="4" t="s">
        <v>5375</v>
      </c>
      <c r="E2276" s="4" t="s">
        <v>16240</v>
      </c>
      <c r="F2276" s="4" t="s">
        <v>1952</v>
      </c>
      <c r="G2276" s="21"/>
      <c r="H2276" s="21" t="s">
        <v>5376</v>
      </c>
      <c r="I2276" s="249" t="s">
        <v>1855</v>
      </c>
      <c r="J2276" s="13" t="s">
        <v>1120</v>
      </c>
    </row>
    <row r="2277" spans="1:10" s="13" customFormat="1" ht="14.25">
      <c r="A2277" s="4" t="s">
        <v>56</v>
      </c>
      <c r="B2277" s="4" t="s">
        <v>502</v>
      </c>
      <c r="C2277" s="4" t="s">
        <v>521</v>
      </c>
      <c r="D2277" s="4" t="s">
        <v>2228</v>
      </c>
      <c r="E2277" s="4" t="s">
        <v>15305</v>
      </c>
      <c r="F2277" s="4" t="s">
        <v>1952</v>
      </c>
      <c r="G2277" s="21"/>
      <c r="H2277" s="21" t="s">
        <v>5552</v>
      </c>
      <c r="I2277" s="249" t="s">
        <v>1855</v>
      </c>
      <c r="J2277" s="13" t="s">
        <v>1120</v>
      </c>
    </row>
    <row r="2278" spans="1:10" s="13" customFormat="1">
      <c r="A2278" s="175" t="s">
        <v>56</v>
      </c>
      <c r="B2278" s="175" t="s">
        <v>502</v>
      </c>
      <c r="C2278" s="175" t="s">
        <v>5553</v>
      </c>
      <c r="D2278" s="175" t="s">
        <v>5554</v>
      </c>
      <c r="E2278" s="175" t="s">
        <v>7663</v>
      </c>
      <c r="F2278" s="175" t="s">
        <v>1952</v>
      </c>
      <c r="G2278" s="252" t="s">
        <v>14353</v>
      </c>
      <c r="H2278" s="252" t="s">
        <v>5555</v>
      </c>
      <c r="I2278" s="246" t="s">
        <v>1954</v>
      </c>
      <c r="J2278" s="182" t="s">
        <v>1120</v>
      </c>
    </row>
    <row r="2279" spans="1:10" s="13" customFormat="1" ht="14.25">
      <c r="A2279" s="4" t="s">
        <v>56</v>
      </c>
      <c r="B2279" s="4" t="s">
        <v>502</v>
      </c>
      <c r="C2279" s="4" t="s">
        <v>5553</v>
      </c>
      <c r="D2279" s="4" t="s">
        <v>5375</v>
      </c>
      <c r="E2279" s="4" t="s">
        <v>16240</v>
      </c>
      <c r="F2279" s="4" t="s">
        <v>1952</v>
      </c>
      <c r="G2279" s="21"/>
      <c r="H2279" s="21" t="s">
        <v>5376</v>
      </c>
      <c r="I2279" s="249" t="s">
        <v>1855</v>
      </c>
      <c r="J2279" s="13" t="s">
        <v>1120</v>
      </c>
    </row>
    <row r="2280" spans="1:10" s="13" customFormat="1" ht="14.25">
      <c r="A2280" s="4" t="s">
        <v>56</v>
      </c>
      <c r="B2280" s="4" t="s">
        <v>502</v>
      </c>
      <c r="C2280" s="4" t="s">
        <v>5553</v>
      </c>
      <c r="D2280" s="4" t="s">
        <v>2249</v>
      </c>
      <c r="E2280" s="4" t="s">
        <v>15307</v>
      </c>
      <c r="F2280" s="4" t="s">
        <v>1952</v>
      </c>
      <c r="G2280" s="21"/>
      <c r="H2280" s="21" t="s">
        <v>5556</v>
      </c>
      <c r="I2280" s="249" t="s">
        <v>1855</v>
      </c>
      <c r="J2280" s="13" t="s">
        <v>1120</v>
      </c>
    </row>
    <row r="2281" spans="1:10" s="13" customFormat="1">
      <c r="A2281" s="175" t="s">
        <v>56</v>
      </c>
      <c r="B2281" s="175" t="s">
        <v>502</v>
      </c>
      <c r="C2281" s="175" t="s">
        <v>5557</v>
      </c>
      <c r="D2281" s="175" t="s">
        <v>5554</v>
      </c>
      <c r="E2281" s="175" t="s">
        <v>7663</v>
      </c>
      <c r="F2281" s="175" t="s">
        <v>1952</v>
      </c>
      <c r="G2281" s="252" t="s">
        <v>14353</v>
      </c>
      <c r="H2281" s="252" t="s">
        <v>5555</v>
      </c>
      <c r="I2281" s="246" t="s">
        <v>1954</v>
      </c>
      <c r="J2281" s="182" t="s">
        <v>1120</v>
      </c>
    </row>
    <row r="2282" spans="1:10" s="13" customFormat="1" ht="14.25">
      <c r="A2282" s="4" t="s">
        <v>56</v>
      </c>
      <c r="B2282" s="4" t="s">
        <v>502</v>
      </c>
      <c r="C2282" s="4" t="s">
        <v>5557</v>
      </c>
      <c r="D2282" s="4" t="s">
        <v>1960</v>
      </c>
      <c r="E2282" s="4" t="s">
        <v>2241</v>
      </c>
      <c r="F2282" s="4" t="s">
        <v>1962</v>
      </c>
      <c r="G2282" s="21"/>
      <c r="H2282" s="21" t="s">
        <v>2242</v>
      </c>
      <c r="I2282" s="249"/>
      <c r="J2282" s="13" t="s">
        <v>1120</v>
      </c>
    </row>
    <row r="2283" spans="1:10" s="13" customFormat="1" ht="14.25">
      <c r="A2283" s="4" t="s">
        <v>56</v>
      </c>
      <c r="B2283" s="4" t="s">
        <v>502</v>
      </c>
      <c r="C2283" s="4" t="s">
        <v>5557</v>
      </c>
      <c r="D2283" s="4" t="s">
        <v>2243</v>
      </c>
      <c r="E2283" s="4" t="s">
        <v>2244</v>
      </c>
      <c r="F2283" s="4" t="s">
        <v>2245</v>
      </c>
      <c r="G2283" s="21"/>
      <c r="H2283" s="21" t="s">
        <v>2246</v>
      </c>
      <c r="I2283" s="249"/>
      <c r="J2283" s="13" t="s">
        <v>1120</v>
      </c>
    </row>
    <row r="2284" spans="1:10" s="13" customFormat="1">
      <c r="A2284" s="175" t="s">
        <v>56</v>
      </c>
      <c r="B2284" s="175" t="s">
        <v>502</v>
      </c>
      <c r="C2284" s="175" t="s">
        <v>101</v>
      </c>
      <c r="D2284" s="175" t="s">
        <v>5558</v>
      </c>
      <c r="E2284" s="175" t="s">
        <v>16241</v>
      </c>
      <c r="F2284" s="175" t="s">
        <v>1952</v>
      </c>
      <c r="G2284" s="252" t="s">
        <v>14353</v>
      </c>
      <c r="H2284" s="252" t="s">
        <v>5560</v>
      </c>
      <c r="I2284" s="246" t="s">
        <v>1954</v>
      </c>
      <c r="J2284" s="182" t="s">
        <v>1120</v>
      </c>
    </row>
    <row r="2285" spans="1:10" s="13" customFormat="1" ht="14.25">
      <c r="A2285" s="4" t="s">
        <v>56</v>
      </c>
      <c r="B2285" s="4" t="s">
        <v>502</v>
      </c>
      <c r="C2285" s="4" t="s">
        <v>101</v>
      </c>
      <c r="D2285" s="4" t="s">
        <v>1955</v>
      </c>
      <c r="E2285" s="4" t="s">
        <v>5561</v>
      </c>
      <c r="F2285" s="4" t="s">
        <v>1952</v>
      </c>
      <c r="G2285" s="21"/>
      <c r="H2285" s="21" t="s">
        <v>5560</v>
      </c>
      <c r="I2285" s="249" t="s">
        <v>1855</v>
      </c>
      <c r="J2285" s="13" t="s">
        <v>1120</v>
      </c>
    </row>
    <row r="2286" spans="1:10" s="13" customFormat="1">
      <c r="A2286" s="175" t="s">
        <v>56</v>
      </c>
      <c r="B2286" s="175" t="s">
        <v>502</v>
      </c>
      <c r="C2286" s="175" t="s">
        <v>5562</v>
      </c>
      <c r="D2286" s="175" t="s">
        <v>5558</v>
      </c>
      <c r="E2286" s="175" t="s">
        <v>16241</v>
      </c>
      <c r="F2286" s="175" t="s">
        <v>1952</v>
      </c>
      <c r="G2286" s="252" t="s">
        <v>14353</v>
      </c>
      <c r="H2286" s="252" t="s">
        <v>5563</v>
      </c>
      <c r="I2286" s="246" t="s">
        <v>1954</v>
      </c>
      <c r="J2286" s="182" t="s">
        <v>1120</v>
      </c>
    </row>
    <row r="2287" spans="1:10" s="13" customFormat="1" ht="14.25">
      <c r="A2287" s="4" t="s">
        <v>56</v>
      </c>
      <c r="B2287" s="4" t="s">
        <v>502</v>
      </c>
      <c r="C2287" s="4" t="s">
        <v>5562</v>
      </c>
      <c r="D2287" s="4" t="s">
        <v>1960</v>
      </c>
      <c r="E2287" s="4" t="s">
        <v>1961</v>
      </c>
      <c r="F2287" s="4" t="s">
        <v>1962</v>
      </c>
      <c r="G2287" s="21"/>
      <c r="H2287" s="21" t="s">
        <v>1760</v>
      </c>
      <c r="I2287" s="249"/>
      <c r="J2287" s="13" t="s">
        <v>1120</v>
      </c>
    </row>
    <row r="2288" spans="1:10" s="13" customFormat="1" ht="85.5">
      <c r="A2288" s="4" t="s">
        <v>56</v>
      </c>
      <c r="B2288" s="4" t="s">
        <v>502</v>
      </c>
      <c r="C2288" s="4" t="s">
        <v>5562</v>
      </c>
      <c r="D2288" s="4" t="s">
        <v>1963</v>
      </c>
      <c r="E2288" s="12" t="s">
        <v>1964</v>
      </c>
      <c r="F2288" s="4" t="s">
        <v>1952</v>
      </c>
      <c r="G2288" s="21"/>
      <c r="H2288" s="21" t="s">
        <v>1760</v>
      </c>
      <c r="I2288" s="249"/>
      <c r="J2288" s="13" t="s">
        <v>1120</v>
      </c>
    </row>
    <row r="2289" spans="1:10" s="13" customFormat="1">
      <c r="A2289" s="175" t="s">
        <v>56</v>
      </c>
      <c r="B2289" s="175" t="s">
        <v>502</v>
      </c>
      <c r="C2289" s="175" t="s">
        <v>103</v>
      </c>
      <c r="D2289" s="175" t="s">
        <v>5558</v>
      </c>
      <c r="E2289" s="175" t="s">
        <v>16241</v>
      </c>
      <c r="F2289" s="175" t="s">
        <v>1952</v>
      </c>
      <c r="G2289" s="252" t="s">
        <v>14353</v>
      </c>
      <c r="H2289" s="252" t="s">
        <v>5560</v>
      </c>
      <c r="I2289" s="246" t="s">
        <v>1954</v>
      </c>
      <c r="J2289" s="182" t="s">
        <v>1120</v>
      </c>
    </row>
    <row r="2290" spans="1:10" s="13" customFormat="1" ht="14.25">
      <c r="A2290" s="4" t="s">
        <v>56</v>
      </c>
      <c r="B2290" s="4" t="s">
        <v>502</v>
      </c>
      <c r="C2290" s="4" t="s">
        <v>103</v>
      </c>
      <c r="D2290" s="4" t="s">
        <v>5565</v>
      </c>
      <c r="E2290" s="4" t="s">
        <v>5566</v>
      </c>
      <c r="F2290" s="4" t="s">
        <v>1952</v>
      </c>
      <c r="G2290" s="21"/>
      <c r="H2290" s="21" t="s">
        <v>5567</v>
      </c>
      <c r="I2290" s="249" t="s">
        <v>1855</v>
      </c>
      <c r="J2290" s="13" t="s">
        <v>1120</v>
      </c>
    </row>
    <row r="2291" spans="1:10" s="13" customFormat="1" ht="14.25">
      <c r="A2291" s="4" t="s">
        <v>56</v>
      </c>
      <c r="B2291" s="4" t="s">
        <v>502</v>
      </c>
      <c r="C2291" s="4" t="s">
        <v>103</v>
      </c>
      <c r="D2291" s="4" t="s">
        <v>5568</v>
      </c>
      <c r="E2291" s="4" t="s">
        <v>5400</v>
      </c>
      <c r="F2291" s="4" t="s">
        <v>1952</v>
      </c>
      <c r="G2291" s="21"/>
      <c r="H2291" s="21" t="s">
        <v>5569</v>
      </c>
      <c r="I2291" s="249" t="s">
        <v>1855</v>
      </c>
      <c r="J2291" s="13" t="s">
        <v>1120</v>
      </c>
    </row>
    <row r="2292" spans="1:10" s="13" customFormat="1" ht="14.25">
      <c r="A2292" s="4" t="s">
        <v>56</v>
      </c>
      <c r="B2292" s="4" t="s">
        <v>502</v>
      </c>
      <c r="C2292" s="4" t="s">
        <v>103</v>
      </c>
      <c r="D2292" s="4" t="s">
        <v>5570</v>
      </c>
      <c r="E2292" s="4" t="s">
        <v>2870</v>
      </c>
      <c r="F2292" s="4" t="s">
        <v>1952</v>
      </c>
      <c r="G2292" s="21"/>
      <c r="H2292" s="21" t="s">
        <v>5571</v>
      </c>
      <c r="I2292" s="249" t="s">
        <v>1855</v>
      </c>
      <c r="J2292" s="13" t="s">
        <v>1120</v>
      </c>
    </row>
    <row r="2293" spans="1:10" s="13" customFormat="1" ht="14.25">
      <c r="A2293" s="4" t="s">
        <v>56</v>
      </c>
      <c r="B2293" s="4" t="s">
        <v>502</v>
      </c>
      <c r="C2293" s="4" t="s">
        <v>103</v>
      </c>
      <c r="D2293" s="4" t="s">
        <v>5572</v>
      </c>
      <c r="E2293" s="4" t="s">
        <v>2495</v>
      </c>
      <c r="F2293" s="4" t="s">
        <v>1952</v>
      </c>
      <c r="G2293" s="21"/>
      <c r="H2293" s="21" t="s">
        <v>5573</v>
      </c>
      <c r="I2293" s="249" t="s">
        <v>1855</v>
      </c>
      <c r="J2293" s="13" t="s">
        <v>1120</v>
      </c>
    </row>
    <row r="2294" spans="1:10" s="13" customFormat="1" ht="14.25">
      <c r="A2294" s="4" t="s">
        <v>56</v>
      </c>
      <c r="B2294" s="4" t="s">
        <v>502</v>
      </c>
      <c r="C2294" s="4" t="s">
        <v>103</v>
      </c>
      <c r="D2294" s="4" t="s">
        <v>5574</v>
      </c>
      <c r="E2294" s="4" t="s">
        <v>5575</v>
      </c>
      <c r="F2294" s="4" t="s">
        <v>1952</v>
      </c>
      <c r="G2294" s="21"/>
      <c r="H2294" s="21" t="s">
        <v>5576</v>
      </c>
      <c r="I2294" s="249" t="s">
        <v>1855</v>
      </c>
      <c r="J2294" s="13" t="s">
        <v>1120</v>
      </c>
    </row>
    <row r="2295" spans="1:10" s="13" customFormat="1" ht="14.25">
      <c r="A2295" s="4" t="s">
        <v>56</v>
      </c>
      <c r="B2295" s="4" t="s">
        <v>502</v>
      </c>
      <c r="C2295" s="4" t="s">
        <v>103</v>
      </c>
      <c r="D2295" s="4" t="s">
        <v>3915</v>
      </c>
      <c r="E2295" s="4" t="s">
        <v>1999</v>
      </c>
      <c r="F2295" s="4" t="s">
        <v>1952</v>
      </c>
      <c r="G2295" s="21"/>
      <c r="H2295" s="21" t="s">
        <v>5577</v>
      </c>
      <c r="I2295" s="249" t="s">
        <v>1855</v>
      </c>
      <c r="J2295" s="13" t="s">
        <v>1120</v>
      </c>
    </row>
    <row r="2296" spans="1:10" s="13" customFormat="1" ht="14.25">
      <c r="A2296" s="4" t="s">
        <v>56</v>
      </c>
      <c r="B2296" s="4" t="s">
        <v>502</v>
      </c>
      <c r="C2296" s="4" t="s">
        <v>103</v>
      </c>
      <c r="D2296" s="4" t="s">
        <v>3917</v>
      </c>
      <c r="E2296" s="4" t="s">
        <v>2002</v>
      </c>
      <c r="F2296" s="4" t="s">
        <v>1952</v>
      </c>
      <c r="G2296" s="21"/>
      <c r="H2296" s="21" t="s">
        <v>5578</v>
      </c>
      <c r="I2296" s="249" t="s">
        <v>1855</v>
      </c>
      <c r="J2296" s="13" t="s">
        <v>1120</v>
      </c>
    </row>
    <row r="2297" spans="1:10" s="13" customFormat="1" ht="14.25">
      <c r="A2297" s="4" t="s">
        <v>56</v>
      </c>
      <c r="B2297" s="4" t="s">
        <v>502</v>
      </c>
      <c r="C2297" s="4" t="s">
        <v>103</v>
      </c>
      <c r="D2297" s="4" t="s">
        <v>2095</v>
      </c>
      <c r="E2297" s="4" t="s">
        <v>3336</v>
      </c>
      <c r="F2297" s="4" t="s">
        <v>1952</v>
      </c>
      <c r="G2297" s="21"/>
      <c r="H2297" s="21" t="s">
        <v>5579</v>
      </c>
      <c r="I2297" s="249" t="s">
        <v>1855</v>
      </c>
      <c r="J2297" s="13" t="s">
        <v>1120</v>
      </c>
    </row>
    <row r="2298" spans="1:10" s="13" customFormat="1" ht="14.25">
      <c r="A2298" s="4" t="s">
        <v>56</v>
      </c>
      <c r="B2298" s="4" t="s">
        <v>502</v>
      </c>
      <c r="C2298" s="4" t="s">
        <v>103</v>
      </c>
      <c r="D2298" s="4" t="s">
        <v>2013</v>
      </c>
      <c r="E2298" s="4" t="s">
        <v>5580</v>
      </c>
      <c r="F2298" s="4" t="s">
        <v>1952</v>
      </c>
      <c r="G2298" s="21"/>
      <c r="H2298" s="21" t="s">
        <v>5581</v>
      </c>
      <c r="I2298" s="249" t="s">
        <v>1855</v>
      </c>
      <c r="J2298" s="13" t="s">
        <v>1120</v>
      </c>
    </row>
    <row r="2299" spans="1:10" s="13" customFormat="1" ht="14.25">
      <c r="A2299" s="4" t="s">
        <v>56</v>
      </c>
      <c r="B2299" s="4" t="s">
        <v>502</v>
      </c>
      <c r="C2299" s="4" t="s">
        <v>103</v>
      </c>
      <c r="D2299" s="4" t="s">
        <v>5582</v>
      </c>
      <c r="E2299" s="4" t="s">
        <v>2124</v>
      </c>
      <c r="F2299" s="4" t="s">
        <v>1952</v>
      </c>
      <c r="G2299" s="21"/>
      <c r="H2299" s="21" t="s">
        <v>5583</v>
      </c>
      <c r="I2299" s="249" t="s">
        <v>1855</v>
      </c>
      <c r="J2299" s="13" t="s">
        <v>1120</v>
      </c>
    </row>
    <row r="2300" spans="1:10" s="13" customFormat="1" ht="14.25">
      <c r="A2300" s="4" t="s">
        <v>56</v>
      </c>
      <c r="B2300" s="4" t="s">
        <v>502</v>
      </c>
      <c r="C2300" s="4" t="s">
        <v>103</v>
      </c>
      <c r="D2300" s="4" t="s">
        <v>1472</v>
      </c>
      <c r="E2300" s="4" t="s">
        <v>5584</v>
      </c>
      <c r="F2300" s="4" t="s">
        <v>1952</v>
      </c>
      <c r="G2300" s="21"/>
      <c r="H2300" s="21" t="s">
        <v>5585</v>
      </c>
      <c r="I2300" s="249" t="s">
        <v>1855</v>
      </c>
      <c r="J2300" s="13" t="s">
        <v>1120</v>
      </c>
    </row>
    <row r="2301" spans="1:10" s="13" customFormat="1" ht="14.25">
      <c r="A2301" s="4" t="s">
        <v>56</v>
      </c>
      <c r="B2301" s="4" t="s">
        <v>502</v>
      </c>
      <c r="C2301" s="4" t="s">
        <v>103</v>
      </c>
      <c r="D2301" s="4" t="s">
        <v>1438</v>
      </c>
      <c r="E2301" s="4" t="s">
        <v>2292</v>
      </c>
      <c r="F2301" s="4" t="s">
        <v>1952</v>
      </c>
      <c r="G2301" s="21"/>
      <c r="H2301" s="21" t="s">
        <v>5586</v>
      </c>
      <c r="I2301" s="249" t="s">
        <v>1855</v>
      </c>
      <c r="J2301" s="13" t="s">
        <v>1120</v>
      </c>
    </row>
    <row r="2302" spans="1:10" s="13" customFormat="1" ht="14.25">
      <c r="A2302" s="4" t="s">
        <v>56</v>
      </c>
      <c r="B2302" s="4" t="s">
        <v>502</v>
      </c>
      <c r="C2302" s="4" t="s">
        <v>103</v>
      </c>
      <c r="D2302" s="4" t="s">
        <v>5587</v>
      </c>
      <c r="E2302" s="4" t="s">
        <v>5588</v>
      </c>
      <c r="F2302" s="4" t="s">
        <v>2057</v>
      </c>
      <c r="G2302" s="21"/>
      <c r="H2302" s="21" t="s">
        <v>5589</v>
      </c>
      <c r="I2302" s="249" t="s">
        <v>1855</v>
      </c>
      <c r="J2302" s="13" t="s">
        <v>1120</v>
      </c>
    </row>
    <row r="2303" spans="1:10" s="13" customFormat="1" ht="14.25">
      <c r="A2303" s="258" t="s">
        <v>56</v>
      </c>
      <c r="B2303" s="258" t="s">
        <v>502</v>
      </c>
      <c r="C2303" s="258" t="s">
        <v>103</v>
      </c>
      <c r="D2303" s="258" t="s">
        <v>5590</v>
      </c>
      <c r="E2303" s="258" t="s">
        <v>2020</v>
      </c>
      <c r="F2303" s="258" t="s">
        <v>1952</v>
      </c>
      <c r="G2303" s="259"/>
      <c r="H2303" s="259" t="s">
        <v>5591</v>
      </c>
      <c r="I2303" s="260" t="s">
        <v>1855</v>
      </c>
      <c r="J2303" s="14" t="s">
        <v>1120</v>
      </c>
    </row>
    <row r="2304" spans="1:10" s="13" customFormat="1">
      <c r="A2304" s="175" t="s">
        <v>56</v>
      </c>
      <c r="B2304" s="175" t="s">
        <v>502</v>
      </c>
      <c r="C2304" s="175" t="s">
        <v>105</v>
      </c>
      <c r="D2304" s="175" t="s">
        <v>5558</v>
      </c>
      <c r="E2304" s="175" t="s">
        <v>16241</v>
      </c>
      <c r="F2304" s="175" t="s">
        <v>1952</v>
      </c>
      <c r="G2304" s="252" t="s">
        <v>14353</v>
      </c>
      <c r="H2304" s="252" t="s">
        <v>5560</v>
      </c>
      <c r="I2304" s="246" t="s">
        <v>1954</v>
      </c>
      <c r="J2304" s="182" t="s">
        <v>1120</v>
      </c>
    </row>
    <row r="2305" spans="1:10" s="13" customFormat="1" ht="14.25">
      <c r="A2305" s="4" t="s">
        <v>56</v>
      </c>
      <c r="B2305" s="4" t="s">
        <v>502</v>
      </c>
      <c r="C2305" s="4" t="s">
        <v>105</v>
      </c>
      <c r="D2305" s="4" t="s">
        <v>5592</v>
      </c>
      <c r="E2305" s="4" t="s">
        <v>5593</v>
      </c>
      <c r="F2305" s="4" t="s">
        <v>1952</v>
      </c>
      <c r="G2305" s="21"/>
      <c r="H2305" s="21" t="s">
        <v>5594</v>
      </c>
      <c r="I2305" s="249" t="s">
        <v>1855</v>
      </c>
      <c r="J2305" s="13" t="s">
        <v>1120</v>
      </c>
    </row>
    <row r="2306" spans="1:10" s="13" customFormat="1" ht="14.25">
      <c r="A2306" s="4" t="s">
        <v>56</v>
      </c>
      <c r="B2306" s="4" t="s">
        <v>502</v>
      </c>
      <c r="C2306" s="4" t="s">
        <v>105</v>
      </c>
      <c r="D2306" s="4" t="s">
        <v>5595</v>
      </c>
      <c r="E2306" s="4" t="s">
        <v>3739</v>
      </c>
      <c r="F2306" s="4" t="s">
        <v>1952</v>
      </c>
      <c r="G2306" s="21"/>
      <c r="H2306" s="21" t="s">
        <v>5596</v>
      </c>
      <c r="I2306" s="249" t="s">
        <v>1855</v>
      </c>
      <c r="J2306" s="13" t="s">
        <v>1120</v>
      </c>
    </row>
    <row r="2307" spans="1:10" s="13" customFormat="1" ht="14.25">
      <c r="A2307" s="4" t="s">
        <v>56</v>
      </c>
      <c r="B2307" s="4" t="s">
        <v>502</v>
      </c>
      <c r="C2307" s="4" t="s">
        <v>105</v>
      </c>
      <c r="D2307" s="4" t="s">
        <v>5597</v>
      </c>
      <c r="E2307" s="4" t="s">
        <v>4448</v>
      </c>
      <c r="F2307" s="4" t="s">
        <v>1952</v>
      </c>
      <c r="G2307" s="21"/>
      <c r="H2307" s="21" t="s">
        <v>5598</v>
      </c>
      <c r="I2307" s="249" t="s">
        <v>1855</v>
      </c>
      <c r="J2307" s="13" t="s">
        <v>1120</v>
      </c>
    </row>
    <row r="2308" spans="1:10" s="13" customFormat="1" ht="14.25">
      <c r="A2308" s="4" t="s">
        <v>56</v>
      </c>
      <c r="B2308" s="4" t="s">
        <v>502</v>
      </c>
      <c r="C2308" s="4" t="s">
        <v>105</v>
      </c>
      <c r="D2308" s="4" t="s">
        <v>5599</v>
      </c>
      <c r="E2308" s="4" t="s">
        <v>5600</v>
      </c>
      <c r="F2308" s="4" t="s">
        <v>1952</v>
      </c>
      <c r="G2308" s="21"/>
      <c r="H2308" s="21" t="s">
        <v>5601</v>
      </c>
      <c r="I2308" s="249" t="s">
        <v>1855</v>
      </c>
      <c r="J2308" s="13" t="s">
        <v>1120</v>
      </c>
    </row>
    <row r="2309" spans="1:10" s="13" customFormat="1" ht="14.25">
      <c r="A2309" s="4" t="s">
        <v>56</v>
      </c>
      <c r="B2309" s="4" t="s">
        <v>502</v>
      </c>
      <c r="C2309" s="4" t="s">
        <v>105</v>
      </c>
      <c r="D2309" s="4" t="s">
        <v>5602</v>
      </c>
      <c r="E2309" s="4" t="s">
        <v>5603</v>
      </c>
      <c r="F2309" s="4" t="s">
        <v>1952</v>
      </c>
      <c r="G2309" s="21"/>
      <c r="H2309" s="21" t="s">
        <v>5604</v>
      </c>
      <c r="I2309" s="249" t="s">
        <v>1855</v>
      </c>
      <c r="J2309" s="13" t="s">
        <v>1120</v>
      </c>
    </row>
    <row r="2310" spans="1:10" s="13" customFormat="1">
      <c r="A2310" s="175" t="s">
        <v>56</v>
      </c>
      <c r="B2310" s="175" t="s">
        <v>502</v>
      </c>
      <c r="C2310" s="175" t="s">
        <v>107</v>
      </c>
      <c r="D2310" s="175" t="s">
        <v>5558</v>
      </c>
      <c r="E2310" s="175" t="s">
        <v>16241</v>
      </c>
      <c r="F2310" s="175" t="s">
        <v>1952</v>
      </c>
      <c r="G2310" s="252" t="s">
        <v>14353</v>
      </c>
      <c r="H2310" s="252" t="s">
        <v>5560</v>
      </c>
      <c r="I2310" s="246" t="s">
        <v>1954</v>
      </c>
      <c r="J2310" s="182" t="s">
        <v>1120</v>
      </c>
    </row>
    <row r="2311" spans="1:10" s="13" customFormat="1" ht="14.25">
      <c r="A2311" s="4" t="s">
        <v>56</v>
      </c>
      <c r="B2311" s="4" t="s">
        <v>502</v>
      </c>
      <c r="C2311" s="4" t="s">
        <v>107</v>
      </c>
      <c r="D2311" s="4" t="s">
        <v>1438</v>
      </c>
      <c r="E2311" s="4" t="s">
        <v>2292</v>
      </c>
      <c r="F2311" s="4" t="s">
        <v>1952</v>
      </c>
      <c r="G2311" s="21"/>
      <c r="H2311" s="21" t="s">
        <v>5586</v>
      </c>
      <c r="I2311" s="249" t="s">
        <v>1855</v>
      </c>
      <c r="J2311" s="13" t="s">
        <v>1120</v>
      </c>
    </row>
    <row r="2312" spans="1:10" s="13" customFormat="1" ht="14.25">
      <c r="A2312" s="4" t="s">
        <v>56</v>
      </c>
      <c r="B2312" s="4" t="s">
        <v>502</v>
      </c>
      <c r="C2312" s="4" t="s">
        <v>107</v>
      </c>
      <c r="D2312" s="4" t="s">
        <v>5605</v>
      </c>
      <c r="E2312" s="4" t="s">
        <v>5606</v>
      </c>
      <c r="F2312" s="4" t="s">
        <v>2057</v>
      </c>
      <c r="G2312" s="21"/>
      <c r="H2312" s="21" t="s">
        <v>5607</v>
      </c>
      <c r="I2312" s="249" t="s">
        <v>1855</v>
      </c>
      <c r="J2312" s="13" t="s">
        <v>1120</v>
      </c>
    </row>
    <row r="2313" spans="1:10" s="13" customFormat="1" ht="14.25">
      <c r="A2313" s="4" t="s">
        <v>56</v>
      </c>
      <c r="B2313" s="4" t="s">
        <v>502</v>
      </c>
      <c r="C2313" s="4" t="s">
        <v>107</v>
      </c>
      <c r="D2313" s="4" t="s">
        <v>5608</v>
      </c>
      <c r="E2313" s="4" t="s">
        <v>5609</v>
      </c>
      <c r="F2313" s="4" t="s">
        <v>2057</v>
      </c>
      <c r="G2313" s="21"/>
      <c r="H2313" s="21" t="s">
        <v>5610</v>
      </c>
      <c r="I2313" s="249" t="s">
        <v>1855</v>
      </c>
      <c r="J2313" s="13" t="s">
        <v>1120</v>
      </c>
    </row>
    <row r="2314" spans="1:10" s="13" customFormat="1" ht="14.25">
      <c r="A2314" s="4" t="s">
        <v>56</v>
      </c>
      <c r="B2314" s="4" t="s">
        <v>502</v>
      </c>
      <c r="C2314" s="4" t="s">
        <v>107</v>
      </c>
      <c r="D2314" s="4" t="s">
        <v>5611</v>
      </c>
      <c r="E2314" s="4" t="s">
        <v>5612</v>
      </c>
      <c r="F2314" s="4" t="s">
        <v>1952</v>
      </c>
      <c r="G2314" s="21"/>
      <c r="H2314" s="21" t="s">
        <v>5613</v>
      </c>
      <c r="I2314" s="249" t="s">
        <v>1855</v>
      </c>
      <c r="J2314" s="13" t="s">
        <v>1120</v>
      </c>
    </row>
    <row r="2315" spans="1:10" s="13" customFormat="1" ht="14.25">
      <c r="A2315" s="4" t="s">
        <v>56</v>
      </c>
      <c r="B2315" s="4" t="s">
        <v>502</v>
      </c>
      <c r="C2315" s="4" t="s">
        <v>107</v>
      </c>
      <c r="D2315" s="4" t="s">
        <v>5614</v>
      </c>
      <c r="E2315" s="4" t="s">
        <v>5615</v>
      </c>
      <c r="F2315" s="4" t="s">
        <v>2057</v>
      </c>
      <c r="G2315" s="21"/>
      <c r="H2315" s="21" t="s">
        <v>5616</v>
      </c>
      <c r="I2315" s="249" t="s">
        <v>1855</v>
      </c>
      <c r="J2315" s="13" t="s">
        <v>1120</v>
      </c>
    </row>
    <row r="2316" spans="1:10" s="13" customFormat="1" ht="14.25">
      <c r="A2316" s="4" t="s">
        <v>56</v>
      </c>
      <c r="B2316" s="4" t="s">
        <v>502</v>
      </c>
      <c r="C2316" s="4" t="s">
        <v>107</v>
      </c>
      <c r="D2316" s="4" t="s">
        <v>5617</v>
      </c>
      <c r="E2316" s="4" t="s">
        <v>5618</v>
      </c>
      <c r="F2316" s="4" t="s">
        <v>2057</v>
      </c>
      <c r="G2316" s="21"/>
      <c r="H2316" s="21" t="s">
        <v>5619</v>
      </c>
      <c r="I2316" s="249" t="s">
        <v>1855</v>
      </c>
      <c r="J2316" s="13" t="s">
        <v>1120</v>
      </c>
    </row>
    <row r="2317" spans="1:10" s="13" customFormat="1" ht="14.25">
      <c r="A2317" s="4" t="s">
        <v>56</v>
      </c>
      <c r="B2317" s="4" t="s">
        <v>502</v>
      </c>
      <c r="C2317" s="4" t="s">
        <v>107</v>
      </c>
      <c r="D2317" s="4" t="s">
        <v>5620</v>
      </c>
      <c r="E2317" s="4" t="s">
        <v>2186</v>
      </c>
      <c r="F2317" s="4" t="s">
        <v>1952</v>
      </c>
      <c r="G2317" s="21"/>
      <c r="H2317" s="21" t="s">
        <v>5621</v>
      </c>
      <c r="I2317" s="249" t="s">
        <v>1855</v>
      </c>
      <c r="J2317" s="13" t="s">
        <v>1120</v>
      </c>
    </row>
    <row r="2318" spans="1:10" s="13" customFormat="1" ht="14.25">
      <c r="A2318" s="4" t="s">
        <v>56</v>
      </c>
      <c r="B2318" s="4" t="s">
        <v>502</v>
      </c>
      <c r="C2318" s="4" t="s">
        <v>107</v>
      </c>
      <c r="D2318" s="4" t="s">
        <v>5622</v>
      </c>
      <c r="E2318" s="4" t="s">
        <v>5623</v>
      </c>
      <c r="F2318" s="4" t="s">
        <v>1952</v>
      </c>
      <c r="G2318" s="21"/>
      <c r="H2318" s="21" t="s">
        <v>5624</v>
      </c>
      <c r="I2318" s="249" t="s">
        <v>1855</v>
      </c>
      <c r="J2318" s="13" t="s">
        <v>1120</v>
      </c>
    </row>
    <row r="2319" spans="1:10" s="13" customFormat="1" ht="14.25">
      <c r="A2319" s="4" t="s">
        <v>56</v>
      </c>
      <c r="B2319" s="4" t="s">
        <v>502</v>
      </c>
      <c r="C2319" s="4" t="s">
        <v>107</v>
      </c>
      <c r="D2319" s="4" t="s">
        <v>5625</v>
      </c>
      <c r="E2319" s="4" t="s">
        <v>5626</v>
      </c>
      <c r="F2319" s="4" t="s">
        <v>1952</v>
      </c>
      <c r="G2319" s="21"/>
      <c r="H2319" s="21" t="s">
        <v>5627</v>
      </c>
      <c r="I2319" s="249" t="s">
        <v>1855</v>
      </c>
      <c r="J2319" s="13" t="s">
        <v>1120</v>
      </c>
    </row>
    <row r="2320" spans="1:10" s="13" customFormat="1" ht="14.25">
      <c r="A2320" s="4" t="s">
        <v>56</v>
      </c>
      <c r="B2320" s="4" t="s">
        <v>502</v>
      </c>
      <c r="C2320" s="4" t="s">
        <v>107</v>
      </c>
      <c r="D2320" s="4" t="s">
        <v>5628</v>
      </c>
      <c r="E2320" s="4" t="s">
        <v>5629</v>
      </c>
      <c r="F2320" s="4" t="s">
        <v>1952</v>
      </c>
      <c r="G2320" s="21"/>
      <c r="H2320" s="21" t="s">
        <v>5630</v>
      </c>
      <c r="I2320" s="249" t="s">
        <v>1855</v>
      </c>
      <c r="J2320" s="13" t="s">
        <v>1120</v>
      </c>
    </row>
    <row r="2321" spans="1:10" s="13" customFormat="1" ht="14.25">
      <c r="A2321" s="4" t="s">
        <v>56</v>
      </c>
      <c r="B2321" s="4" t="s">
        <v>502</v>
      </c>
      <c r="C2321" s="4" t="s">
        <v>107</v>
      </c>
      <c r="D2321" s="4" t="s">
        <v>5631</v>
      </c>
      <c r="E2321" s="4" t="s">
        <v>5632</v>
      </c>
      <c r="F2321" s="4" t="s">
        <v>1952</v>
      </c>
      <c r="G2321" s="21"/>
      <c r="H2321" s="21" t="s">
        <v>5633</v>
      </c>
      <c r="I2321" s="249" t="s">
        <v>1855</v>
      </c>
      <c r="J2321" s="13" t="s">
        <v>1120</v>
      </c>
    </row>
    <row r="2322" spans="1:10" s="13" customFormat="1" ht="14.25">
      <c r="A2322" s="4" t="s">
        <v>56</v>
      </c>
      <c r="B2322" s="4" t="s">
        <v>502</v>
      </c>
      <c r="C2322" s="4" t="s">
        <v>107</v>
      </c>
      <c r="D2322" s="4" t="s">
        <v>5634</v>
      </c>
      <c r="E2322" s="4" t="s">
        <v>5635</v>
      </c>
      <c r="F2322" s="4" t="s">
        <v>1952</v>
      </c>
      <c r="G2322" s="21"/>
      <c r="H2322" s="21" t="s">
        <v>5636</v>
      </c>
      <c r="I2322" s="249" t="s">
        <v>1855</v>
      </c>
      <c r="J2322" s="13" t="s">
        <v>1120</v>
      </c>
    </row>
    <row r="2323" spans="1:10" s="13" customFormat="1" ht="14.25">
      <c r="A2323" s="4" t="s">
        <v>56</v>
      </c>
      <c r="B2323" s="4" t="s">
        <v>502</v>
      </c>
      <c r="C2323" s="4" t="s">
        <v>107</v>
      </c>
      <c r="D2323" s="4" t="s">
        <v>5637</v>
      </c>
      <c r="E2323" s="4" t="s">
        <v>5638</v>
      </c>
      <c r="F2323" s="4" t="s">
        <v>1952</v>
      </c>
      <c r="G2323" s="21"/>
      <c r="H2323" s="21" t="s">
        <v>5639</v>
      </c>
      <c r="I2323" s="249" t="s">
        <v>1855</v>
      </c>
      <c r="J2323" s="13" t="s">
        <v>1120</v>
      </c>
    </row>
    <row r="2324" spans="1:10" s="13" customFormat="1" ht="14.25">
      <c r="A2324" s="4" t="s">
        <v>56</v>
      </c>
      <c r="B2324" s="4" t="s">
        <v>502</v>
      </c>
      <c r="C2324" s="4" t="s">
        <v>107</v>
      </c>
      <c r="D2324" s="4" t="s">
        <v>5640</v>
      </c>
      <c r="E2324" s="4" t="s">
        <v>2047</v>
      </c>
      <c r="F2324" s="4" t="s">
        <v>1952</v>
      </c>
      <c r="G2324" s="21"/>
      <c r="H2324" s="21" t="s">
        <v>5641</v>
      </c>
      <c r="I2324" s="249" t="s">
        <v>1855</v>
      </c>
      <c r="J2324" s="13" t="s">
        <v>1120</v>
      </c>
    </row>
    <row r="2325" spans="1:10" s="13" customFormat="1" ht="14.25">
      <c r="A2325" s="4" t="s">
        <v>56</v>
      </c>
      <c r="B2325" s="4" t="s">
        <v>502</v>
      </c>
      <c r="C2325" s="4" t="s">
        <v>107</v>
      </c>
      <c r="D2325" s="4" t="s">
        <v>5642</v>
      </c>
      <c r="E2325" s="4" t="s">
        <v>5643</v>
      </c>
      <c r="F2325" s="4" t="s">
        <v>1952</v>
      </c>
      <c r="G2325" s="21"/>
      <c r="H2325" s="21" t="s">
        <v>5644</v>
      </c>
      <c r="I2325" s="249" t="s">
        <v>1855</v>
      </c>
      <c r="J2325" s="13" t="s">
        <v>1120</v>
      </c>
    </row>
    <row r="2326" spans="1:10" s="13" customFormat="1" ht="14.25">
      <c r="A2326" s="4" t="s">
        <v>56</v>
      </c>
      <c r="B2326" s="4" t="s">
        <v>502</v>
      </c>
      <c r="C2326" s="4" t="s">
        <v>107</v>
      </c>
      <c r="D2326" s="4" t="s">
        <v>5645</v>
      </c>
      <c r="E2326" s="4" t="s">
        <v>5646</v>
      </c>
      <c r="F2326" s="4" t="s">
        <v>1952</v>
      </c>
      <c r="G2326" s="21"/>
      <c r="H2326" s="21" t="s">
        <v>5647</v>
      </c>
      <c r="I2326" s="249" t="s">
        <v>1855</v>
      </c>
      <c r="J2326" s="13" t="s">
        <v>1120</v>
      </c>
    </row>
    <row r="2327" spans="1:10" s="13" customFormat="1" ht="14.25">
      <c r="A2327" s="4" t="s">
        <v>56</v>
      </c>
      <c r="B2327" s="4" t="s">
        <v>502</v>
      </c>
      <c r="C2327" s="4" t="s">
        <v>107</v>
      </c>
      <c r="D2327" s="4" t="s">
        <v>5648</v>
      </c>
      <c r="E2327" s="4" t="s">
        <v>5649</v>
      </c>
      <c r="F2327" s="4" t="s">
        <v>1952</v>
      </c>
      <c r="G2327" s="21"/>
      <c r="H2327" s="21" t="s">
        <v>5650</v>
      </c>
      <c r="I2327" s="249" t="s">
        <v>1855</v>
      </c>
      <c r="J2327" s="13" t="s">
        <v>1120</v>
      </c>
    </row>
    <row r="2328" spans="1:10" s="13" customFormat="1" ht="14.25">
      <c r="A2328" s="4" t="s">
        <v>56</v>
      </c>
      <c r="B2328" s="4" t="s">
        <v>502</v>
      </c>
      <c r="C2328" s="4" t="s">
        <v>107</v>
      </c>
      <c r="D2328" s="4" t="s">
        <v>5651</v>
      </c>
      <c r="E2328" s="4" t="s">
        <v>5652</v>
      </c>
      <c r="F2328" s="4" t="s">
        <v>1952</v>
      </c>
      <c r="G2328" s="21"/>
      <c r="H2328" s="21" t="s">
        <v>5653</v>
      </c>
      <c r="I2328" s="249" t="s">
        <v>1855</v>
      </c>
      <c r="J2328" s="13" t="s">
        <v>1120</v>
      </c>
    </row>
    <row r="2329" spans="1:10" s="13" customFormat="1" ht="14.25">
      <c r="A2329" s="4" t="s">
        <v>56</v>
      </c>
      <c r="B2329" s="4" t="s">
        <v>502</v>
      </c>
      <c r="C2329" s="4" t="s">
        <v>107</v>
      </c>
      <c r="D2329" s="4" t="s">
        <v>5654</v>
      </c>
      <c r="E2329" s="4" t="s">
        <v>5655</v>
      </c>
      <c r="F2329" s="4" t="s">
        <v>1952</v>
      </c>
      <c r="G2329" s="21"/>
      <c r="H2329" s="21" t="s">
        <v>5656</v>
      </c>
      <c r="I2329" s="249" t="s">
        <v>1855</v>
      </c>
      <c r="J2329" s="13" t="s">
        <v>1120</v>
      </c>
    </row>
    <row r="2330" spans="1:10" s="13" customFormat="1" ht="75" customHeight="1">
      <c r="A2330" s="4" t="s">
        <v>56</v>
      </c>
      <c r="B2330" s="4" t="s">
        <v>502</v>
      </c>
      <c r="C2330" s="4" t="s">
        <v>107</v>
      </c>
      <c r="D2330" s="4" t="s">
        <v>5657</v>
      </c>
      <c r="E2330" s="4" t="s">
        <v>5658</v>
      </c>
      <c r="F2330" s="4" t="s">
        <v>1952</v>
      </c>
      <c r="G2330" s="21"/>
      <c r="H2330" s="21" t="s">
        <v>5659</v>
      </c>
      <c r="I2330" s="249" t="s">
        <v>1855</v>
      </c>
      <c r="J2330" s="13" t="s">
        <v>1120</v>
      </c>
    </row>
    <row r="2331" spans="1:10" s="13" customFormat="1" ht="14.25">
      <c r="A2331" s="4" t="s">
        <v>56</v>
      </c>
      <c r="B2331" s="4" t="s">
        <v>502</v>
      </c>
      <c r="C2331" s="4" t="s">
        <v>107</v>
      </c>
      <c r="D2331" s="4" t="s">
        <v>5660</v>
      </c>
      <c r="E2331" s="4" t="s">
        <v>5629</v>
      </c>
      <c r="F2331" s="4" t="s">
        <v>1952</v>
      </c>
      <c r="G2331" s="21"/>
      <c r="H2331" s="21" t="s">
        <v>5661</v>
      </c>
      <c r="I2331" s="249" t="s">
        <v>1855</v>
      </c>
      <c r="J2331" s="13" t="s">
        <v>1120</v>
      </c>
    </row>
    <row r="2332" spans="1:10" s="13" customFormat="1" ht="14.25">
      <c r="A2332" s="4" t="s">
        <v>56</v>
      </c>
      <c r="B2332" s="4" t="s">
        <v>502</v>
      </c>
      <c r="C2332" s="4" t="s">
        <v>107</v>
      </c>
      <c r="D2332" s="4" t="s">
        <v>5662</v>
      </c>
      <c r="E2332" s="4" t="s">
        <v>5663</v>
      </c>
      <c r="F2332" s="4" t="s">
        <v>1952</v>
      </c>
      <c r="G2332" s="21"/>
      <c r="H2332" s="21" t="s">
        <v>5664</v>
      </c>
      <c r="I2332" s="249" t="s">
        <v>1855</v>
      </c>
      <c r="J2332" s="13" t="s">
        <v>1120</v>
      </c>
    </row>
    <row r="2333" spans="1:10" s="13" customFormat="1">
      <c r="A2333" s="175" t="s">
        <v>56</v>
      </c>
      <c r="B2333" s="175" t="s">
        <v>502</v>
      </c>
      <c r="C2333" s="175" t="s">
        <v>5665</v>
      </c>
      <c r="D2333" s="175" t="s">
        <v>5558</v>
      </c>
      <c r="E2333" s="175" t="s">
        <v>16241</v>
      </c>
      <c r="F2333" s="175" t="s">
        <v>1952</v>
      </c>
      <c r="G2333" s="252" t="s">
        <v>14353</v>
      </c>
      <c r="H2333" s="252" t="s">
        <v>5560</v>
      </c>
      <c r="I2333" s="246" t="s">
        <v>1954</v>
      </c>
      <c r="J2333" s="182" t="s">
        <v>1120</v>
      </c>
    </row>
    <row r="2334" spans="1:10" s="13" customFormat="1" ht="14.25">
      <c r="A2334" s="4" t="s">
        <v>56</v>
      </c>
      <c r="B2334" s="4" t="s">
        <v>502</v>
      </c>
      <c r="C2334" s="4" t="s">
        <v>5665</v>
      </c>
      <c r="D2334" s="4" t="s">
        <v>5666</v>
      </c>
      <c r="E2334" s="4" t="s">
        <v>3951</v>
      </c>
      <c r="F2334" s="4" t="s">
        <v>1952</v>
      </c>
      <c r="G2334" s="21"/>
      <c r="H2334" s="21" t="s">
        <v>5667</v>
      </c>
      <c r="I2334" s="249" t="s">
        <v>1855</v>
      </c>
      <c r="J2334" s="13" t="s">
        <v>1120</v>
      </c>
    </row>
    <row r="2335" spans="1:10" s="13" customFormat="1" ht="75" customHeight="1">
      <c r="A2335" s="4" t="s">
        <v>56</v>
      </c>
      <c r="B2335" s="4" t="s">
        <v>502</v>
      </c>
      <c r="C2335" s="4" t="s">
        <v>5665</v>
      </c>
      <c r="D2335" s="4" t="s">
        <v>5668</v>
      </c>
      <c r="E2335" s="4" t="s">
        <v>3951</v>
      </c>
      <c r="F2335" s="4" t="s">
        <v>1952</v>
      </c>
      <c r="G2335" s="21"/>
      <c r="H2335" s="21" t="s">
        <v>5669</v>
      </c>
      <c r="I2335" s="249" t="s">
        <v>1855</v>
      </c>
      <c r="J2335" s="13" t="s">
        <v>1120</v>
      </c>
    </row>
    <row r="2336" spans="1:10" s="13" customFormat="1" ht="14.25">
      <c r="A2336" s="4" t="s">
        <v>56</v>
      </c>
      <c r="B2336" s="4" t="s">
        <v>502</v>
      </c>
      <c r="C2336" s="4" t="s">
        <v>5665</v>
      </c>
      <c r="D2336" s="4" t="s">
        <v>5670</v>
      </c>
      <c r="E2336" s="4" t="s">
        <v>3951</v>
      </c>
      <c r="F2336" s="4" t="s">
        <v>1952</v>
      </c>
      <c r="G2336" s="21"/>
      <c r="H2336" s="21" t="s">
        <v>5671</v>
      </c>
      <c r="I2336" s="249" t="s">
        <v>1855</v>
      </c>
      <c r="J2336" s="13" t="s">
        <v>1120</v>
      </c>
    </row>
    <row r="2337" spans="1:10" s="13" customFormat="1" ht="14.25">
      <c r="A2337" s="4" t="s">
        <v>56</v>
      </c>
      <c r="B2337" s="4" t="s">
        <v>502</v>
      </c>
      <c r="C2337" s="4" t="s">
        <v>5665</v>
      </c>
      <c r="D2337" s="4" t="s">
        <v>5672</v>
      </c>
      <c r="E2337" s="4" t="s">
        <v>3951</v>
      </c>
      <c r="F2337" s="4" t="s">
        <v>1952</v>
      </c>
      <c r="G2337" s="21"/>
      <c r="H2337" s="21" t="s">
        <v>5673</v>
      </c>
      <c r="I2337" s="249" t="s">
        <v>1855</v>
      </c>
      <c r="J2337" s="13" t="s">
        <v>1120</v>
      </c>
    </row>
    <row r="2338" spans="1:10" s="13" customFormat="1" ht="14.25">
      <c r="A2338" s="4" t="s">
        <v>56</v>
      </c>
      <c r="B2338" s="4" t="s">
        <v>502</v>
      </c>
      <c r="C2338" s="4" t="s">
        <v>5665</v>
      </c>
      <c r="D2338" s="4" t="s">
        <v>5674</v>
      </c>
      <c r="E2338" s="4" t="s">
        <v>3951</v>
      </c>
      <c r="F2338" s="4" t="s">
        <v>1952</v>
      </c>
      <c r="G2338" s="21"/>
      <c r="H2338" s="21" t="s">
        <v>5675</v>
      </c>
      <c r="I2338" s="249" t="s">
        <v>1855</v>
      </c>
      <c r="J2338" s="13" t="s">
        <v>1120</v>
      </c>
    </row>
    <row r="2339" spans="1:10" s="242" customFormat="1" ht="14.25">
      <c r="A2339" s="4" t="s">
        <v>56</v>
      </c>
      <c r="B2339" s="4" t="s">
        <v>502</v>
      </c>
      <c r="C2339" s="4" t="s">
        <v>5665</v>
      </c>
      <c r="D2339" s="4" t="s">
        <v>5676</v>
      </c>
      <c r="E2339" s="4" t="s">
        <v>3951</v>
      </c>
      <c r="F2339" s="4" t="s">
        <v>1952</v>
      </c>
      <c r="G2339" s="21"/>
      <c r="H2339" s="21" t="s">
        <v>5677</v>
      </c>
      <c r="I2339" s="249" t="s">
        <v>1855</v>
      </c>
      <c r="J2339" s="13" t="s">
        <v>1120</v>
      </c>
    </row>
    <row r="2340" spans="1:10" s="13" customFormat="1" ht="75" customHeight="1">
      <c r="A2340" s="4" t="s">
        <v>56</v>
      </c>
      <c r="B2340" s="4" t="s">
        <v>502</v>
      </c>
      <c r="C2340" s="4" t="s">
        <v>5665</v>
      </c>
      <c r="D2340" s="4" t="s">
        <v>5678</v>
      </c>
      <c r="E2340" s="4" t="s">
        <v>3951</v>
      </c>
      <c r="F2340" s="4" t="s">
        <v>1952</v>
      </c>
      <c r="G2340" s="21"/>
      <c r="H2340" s="21" t="s">
        <v>5679</v>
      </c>
      <c r="I2340" s="249" t="s">
        <v>1855</v>
      </c>
      <c r="J2340" s="13" t="s">
        <v>1120</v>
      </c>
    </row>
    <row r="2341" spans="1:10" s="13" customFormat="1">
      <c r="A2341" s="175" t="s">
        <v>56</v>
      </c>
      <c r="B2341" s="175" t="s">
        <v>502</v>
      </c>
      <c r="C2341" s="175" t="s">
        <v>109</v>
      </c>
      <c r="D2341" s="175" t="s">
        <v>5680</v>
      </c>
      <c r="E2341" s="175" t="s">
        <v>7663</v>
      </c>
      <c r="F2341" s="175" t="s">
        <v>1952</v>
      </c>
      <c r="G2341" s="252" t="s">
        <v>14353</v>
      </c>
      <c r="H2341" s="252" t="s">
        <v>5681</v>
      </c>
      <c r="I2341" s="246" t="s">
        <v>1954</v>
      </c>
      <c r="J2341" s="182" t="s">
        <v>1120</v>
      </c>
    </row>
    <row r="2342" spans="1:10" s="13" customFormat="1" ht="14.25">
      <c r="A2342" s="4" t="s">
        <v>56</v>
      </c>
      <c r="B2342" s="4" t="s">
        <v>502</v>
      </c>
      <c r="C2342" s="4" t="s">
        <v>109</v>
      </c>
      <c r="D2342" s="4" t="s">
        <v>5558</v>
      </c>
      <c r="E2342" s="4" t="s">
        <v>16242</v>
      </c>
      <c r="F2342" s="4" t="s">
        <v>1952</v>
      </c>
      <c r="G2342" s="21"/>
      <c r="H2342" s="21" t="s">
        <v>5560</v>
      </c>
      <c r="I2342" s="249" t="s">
        <v>1855</v>
      </c>
      <c r="J2342" s="13" t="s">
        <v>1120</v>
      </c>
    </row>
    <row r="2343" spans="1:10" s="13" customFormat="1" ht="14.25">
      <c r="A2343" s="4" t="s">
        <v>56</v>
      </c>
      <c r="B2343" s="4" t="s">
        <v>502</v>
      </c>
      <c r="C2343" s="4" t="s">
        <v>109</v>
      </c>
      <c r="D2343" s="4" t="s">
        <v>5683</v>
      </c>
      <c r="E2343" s="4" t="s">
        <v>16243</v>
      </c>
      <c r="F2343" s="4" t="s">
        <v>1952</v>
      </c>
      <c r="G2343" s="21"/>
      <c r="H2343" s="21" t="s">
        <v>5685</v>
      </c>
      <c r="I2343" s="249" t="s">
        <v>1855</v>
      </c>
      <c r="J2343" s="13" t="s">
        <v>1120</v>
      </c>
    </row>
    <row r="2344" spans="1:10" s="13" customFormat="1">
      <c r="A2344" s="175" t="s">
        <v>56</v>
      </c>
      <c r="B2344" s="175" t="s">
        <v>502</v>
      </c>
      <c r="C2344" s="175" t="s">
        <v>111</v>
      </c>
      <c r="D2344" s="175" t="s">
        <v>5680</v>
      </c>
      <c r="E2344" s="175" t="s">
        <v>7663</v>
      </c>
      <c r="F2344" s="175" t="s">
        <v>1952</v>
      </c>
      <c r="G2344" s="252" t="s">
        <v>14353</v>
      </c>
      <c r="H2344" s="252" t="s">
        <v>5681</v>
      </c>
      <c r="I2344" s="246" t="s">
        <v>1954</v>
      </c>
      <c r="J2344" s="182" t="s">
        <v>1120</v>
      </c>
    </row>
    <row r="2345" spans="1:10" s="13" customFormat="1" ht="14.25">
      <c r="A2345" s="4" t="s">
        <v>56</v>
      </c>
      <c r="B2345" s="4" t="s">
        <v>502</v>
      </c>
      <c r="C2345" s="4" t="s">
        <v>111</v>
      </c>
      <c r="D2345" s="4" t="s">
        <v>1960</v>
      </c>
      <c r="E2345" s="4" t="s">
        <v>2241</v>
      </c>
      <c r="F2345" s="4" t="s">
        <v>1962</v>
      </c>
      <c r="G2345" s="21"/>
      <c r="H2345" s="21" t="s">
        <v>2242</v>
      </c>
      <c r="I2345" s="249" t="s">
        <v>1855</v>
      </c>
      <c r="J2345" s="13" t="s">
        <v>1120</v>
      </c>
    </row>
    <row r="2346" spans="1:10" s="13" customFormat="1" ht="14.25">
      <c r="A2346" s="4" t="s">
        <v>56</v>
      </c>
      <c r="B2346" s="4" t="s">
        <v>502</v>
      </c>
      <c r="C2346" s="4" t="s">
        <v>111</v>
      </c>
      <c r="D2346" s="4" t="s">
        <v>2243</v>
      </c>
      <c r="E2346" s="4" t="s">
        <v>2244</v>
      </c>
      <c r="F2346" s="4" t="s">
        <v>2245</v>
      </c>
      <c r="G2346" s="21"/>
      <c r="H2346" s="21" t="s">
        <v>2246</v>
      </c>
      <c r="I2346" s="249" t="s">
        <v>1855</v>
      </c>
      <c r="J2346" s="13" t="s">
        <v>1120</v>
      </c>
    </row>
    <row r="2347" spans="1:10" s="13" customFormat="1">
      <c r="A2347" s="175" t="s">
        <v>56</v>
      </c>
      <c r="B2347" s="175" t="s">
        <v>502</v>
      </c>
      <c r="C2347" s="175" t="s">
        <v>113</v>
      </c>
      <c r="D2347" s="175" t="s">
        <v>5686</v>
      </c>
      <c r="E2347" s="175" t="s">
        <v>7663</v>
      </c>
      <c r="F2347" s="175" t="s">
        <v>1952</v>
      </c>
      <c r="G2347" s="252" t="s">
        <v>14353</v>
      </c>
      <c r="H2347" s="252" t="s">
        <v>5687</v>
      </c>
      <c r="I2347" s="246" t="s">
        <v>1954</v>
      </c>
      <c r="J2347" s="182" t="s">
        <v>1120</v>
      </c>
    </row>
    <row r="2348" spans="1:10" s="13" customFormat="1" ht="14.25">
      <c r="A2348" s="4" t="s">
        <v>56</v>
      </c>
      <c r="B2348" s="4" t="s">
        <v>502</v>
      </c>
      <c r="C2348" s="4" t="s">
        <v>113</v>
      </c>
      <c r="D2348" s="4" t="s">
        <v>5558</v>
      </c>
      <c r="E2348" s="4" t="s">
        <v>16242</v>
      </c>
      <c r="F2348" s="4" t="s">
        <v>1952</v>
      </c>
      <c r="G2348" s="21"/>
      <c r="H2348" s="21" t="s">
        <v>5560</v>
      </c>
      <c r="I2348" s="249" t="s">
        <v>1855</v>
      </c>
      <c r="J2348" s="13" t="s">
        <v>1120</v>
      </c>
    </row>
    <row r="2349" spans="1:10" s="13" customFormat="1" ht="14.25">
      <c r="A2349" s="4" t="s">
        <v>56</v>
      </c>
      <c r="B2349" s="4" t="s">
        <v>502</v>
      </c>
      <c r="C2349" s="4" t="s">
        <v>113</v>
      </c>
      <c r="D2349" s="4" t="s">
        <v>2219</v>
      </c>
      <c r="E2349" s="4" t="s">
        <v>15302</v>
      </c>
      <c r="F2349" s="4" t="s">
        <v>1952</v>
      </c>
      <c r="G2349" s="21"/>
      <c r="H2349" s="21" t="s">
        <v>5689</v>
      </c>
      <c r="I2349" s="249" t="s">
        <v>1855</v>
      </c>
      <c r="J2349" s="13" t="s">
        <v>1120</v>
      </c>
    </row>
    <row r="2350" spans="1:10" s="13" customFormat="1">
      <c r="A2350" s="175" t="s">
        <v>56</v>
      </c>
      <c r="B2350" s="175" t="s">
        <v>502</v>
      </c>
      <c r="C2350" s="175" t="s">
        <v>115</v>
      </c>
      <c r="D2350" s="175" t="s">
        <v>5690</v>
      </c>
      <c r="E2350" s="175" t="s">
        <v>7663</v>
      </c>
      <c r="F2350" s="175" t="s">
        <v>1952</v>
      </c>
      <c r="G2350" s="252" t="s">
        <v>14353</v>
      </c>
      <c r="H2350" s="252" t="s">
        <v>5691</v>
      </c>
      <c r="I2350" s="246" t="s">
        <v>1954</v>
      </c>
      <c r="J2350" s="182" t="s">
        <v>1120</v>
      </c>
    </row>
    <row r="2351" spans="1:10" s="13" customFormat="1" ht="14.25">
      <c r="A2351" s="4" t="s">
        <v>56</v>
      </c>
      <c r="B2351" s="4" t="s">
        <v>502</v>
      </c>
      <c r="C2351" s="4" t="s">
        <v>115</v>
      </c>
      <c r="D2351" s="4" t="s">
        <v>5558</v>
      </c>
      <c r="E2351" s="4" t="s">
        <v>16242</v>
      </c>
      <c r="F2351" s="4" t="s">
        <v>1952</v>
      </c>
      <c r="G2351" s="21"/>
      <c r="H2351" s="21" t="s">
        <v>5560</v>
      </c>
      <c r="I2351" s="249" t="s">
        <v>1855</v>
      </c>
      <c r="J2351" s="13" t="s">
        <v>1120</v>
      </c>
    </row>
    <row r="2352" spans="1:10" s="13" customFormat="1" ht="14.25">
      <c r="A2352" s="4" t="s">
        <v>56</v>
      </c>
      <c r="B2352" s="4" t="s">
        <v>502</v>
      </c>
      <c r="C2352" s="4" t="s">
        <v>115</v>
      </c>
      <c r="D2352" s="4" t="s">
        <v>5692</v>
      </c>
      <c r="E2352" s="4" t="s">
        <v>16240</v>
      </c>
      <c r="F2352" s="4" t="s">
        <v>1952</v>
      </c>
      <c r="G2352" s="21"/>
      <c r="H2352" s="21" t="s">
        <v>5694</v>
      </c>
      <c r="I2352" s="249" t="s">
        <v>1855</v>
      </c>
      <c r="J2352" s="13" t="s">
        <v>1120</v>
      </c>
    </row>
    <row r="2353" spans="1:10" s="13" customFormat="1">
      <c r="A2353" s="175" t="s">
        <v>56</v>
      </c>
      <c r="B2353" s="175" t="s">
        <v>258</v>
      </c>
      <c r="C2353" s="175" t="s">
        <v>259</v>
      </c>
      <c r="D2353" s="175" t="s">
        <v>5683</v>
      </c>
      <c r="E2353" s="175" t="s">
        <v>16244</v>
      </c>
      <c r="F2353" s="175" t="s">
        <v>1952</v>
      </c>
      <c r="G2353" s="252" t="s">
        <v>14353</v>
      </c>
      <c r="H2353" s="252" t="s">
        <v>5696</v>
      </c>
      <c r="I2353" s="246" t="s">
        <v>1954</v>
      </c>
      <c r="J2353" s="182" t="s">
        <v>1120</v>
      </c>
    </row>
    <row r="2354" spans="1:10" s="13" customFormat="1" ht="14.25">
      <c r="A2354" s="4" t="s">
        <v>56</v>
      </c>
      <c r="B2354" s="4" t="s">
        <v>258</v>
      </c>
      <c r="C2354" s="4" t="s">
        <v>259</v>
      </c>
      <c r="D2354" s="4" t="s">
        <v>1955</v>
      </c>
      <c r="E2354" s="4" t="s">
        <v>1915</v>
      </c>
      <c r="F2354" s="4" t="s">
        <v>1952</v>
      </c>
      <c r="G2354" s="21"/>
      <c r="H2354" s="21" t="s">
        <v>5696</v>
      </c>
      <c r="I2354" s="249" t="s">
        <v>1855</v>
      </c>
      <c r="J2354" s="13" t="s">
        <v>1120</v>
      </c>
    </row>
    <row r="2355" spans="1:10" s="13" customFormat="1">
      <c r="A2355" s="175" t="s">
        <v>56</v>
      </c>
      <c r="B2355" s="175" t="s">
        <v>258</v>
      </c>
      <c r="C2355" s="175" t="s">
        <v>5697</v>
      </c>
      <c r="D2355" s="175" t="s">
        <v>5683</v>
      </c>
      <c r="E2355" s="175" t="s">
        <v>16244</v>
      </c>
      <c r="F2355" s="175" t="s">
        <v>1952</v>
      </c>
      <c r="G2355" s="252" t="s">
        <v>14353</v>
      </c>
      <c r="H2355" s="252" t="s">
        <v>5698</v>
      </c>
      <c r="I2355" s="246" t="s">
        <v>1954</v>
      </c>
      <c r="J2355" s="182" t="s">
        <v>1120</v>
      </c>
    </row>
    <row r="2356" spans="1:10" s="13" customFormat="1" ht="14.25">
      <c r="A2356" s="4" t="s">
        <v>56</v>
      </c>
      <c r="B2356" s="4" t="s">
        <v>258</v>
      </c>
      <c r="C2356" s="4" t="s">
        <v>5697</v>
      </c>
      <c r="D2356" s="4" t="s">
        <v>1960</v>
      </c>
      <c r="E2356" s="4" t="s">
        <v>1961</v>
      </c>
      <c r="F2356" s="4" t="s">
        <v>1962</v>
      </c>
      <c r="G2356" s="21"/>
      <c r="H2356" s="21" t="s">
        <v>1760</v>
      </c>
      <c r="I2356" s="249"/>
      <c r="J2356" s="13" t="s">
        <v>1120</v>
      </c>
    </row>
    <row r="2357" spans="1:10" s="13" customFormat="1" ht="85.5">
      <c r="A2357" s="4" t="s">
        <v>56</v>
      </c>
      <c r="B2357" s="4" t="s">
        <v>258</v>
      </c>
      <c r="C2357" s="4" t="s">
        <v>5697</v>
      </c>
      <c r="D2357" s="4" t="s">
        <v>1963</v>
      </c>
      <c r="E2357" s="12" t="s">
        <v>1964</v>
      </c>
      <c r="F2357" s="4" t="s">
        <v>1952</v>
      </c>
      <c r="G2357" s="21"/>
      <c r="H2357" s="21" t="s">
        <v>1760</v>
      </c>
      <c r="I2357" s="249"/>
      <c r="J2357" s="13" t="s">
        <v>1120</v>
      </c>
    </row>
    <row r="2358" spans="1:10" s="13" customFormat="1">
      <c r="A2358" s="175" t="s">
        <v>56</v>
      </c>
      <c r="B2358" s="175" t="s">
        <v>258</v>
      </c>
      <c r="C2358" s="175" t="s">
        <v>271</v>
      </c>
      <c r="D2358" s="175" t="s">
        <v>5699</v>
      </c>
      <c r="E2358" s="175" t="s">
        <v>16245</v>
      </c>
      <c r="F2358" s="175" t="s">
        <v>1952</v>
      </c>
      <c r="G2358" s="252" t="s">
        <v>14353</v>
      </c>
      <c r="H2358" s="252" t="s">
        <v>5701</v>
      </c>
      <c r="I2358" s="246" t="s">
        <v>1954</v>
      </c>
      <c r="J2358" s="182" t="s">
        <v>1120</v>
      </c>
    </row>
    <row r="2359" spans="1:10" s="13" customFormat="1" ht="14.25">
      <c r="A2359" s="4" t="s">
        <v>56</v>
      </c>
      <c r="B2359" s="4" t="s">
        <v>258</v>
      </c>
      <c r="C2359" s="4" t="s">
        <v>271</v>
      </c>
      <c r="D2359" s="4" t="s">
        <v>1955</v>
      </c>
      <c r="E2359" s="4" t="s">
        <v>1915</v>
      </c>
      <c r="F2359" s="4" t="s">
        <v>1952</v>
      </c>
      <c r="G2359" s="21"/>
      <c r="H2359" s="21" t="s">
        <v>5701</v>
      </c>
      <c r="I2359" s="249" t="s">
        <v>1855</v>
      </c>
      <c r="J2359" s="13" t="s">
        <v>1120</v>
      </c>
    </row>
    <row r="2360" spans="1:10" s="13" customFormat="1">
      <c r="A2360" s="175" t="s">
        <v>56</v>
      </c>
      <c r="B2360" s="175" t="s">
        <v>258</v>
      </c>
      <c r="C2360" s="175" t="s">
        <v>5702</v>
      </c>
      <c r="D2360" s="175" t="s">
        <v>5699</v>
      </c>
      <c r="E2360" s="175" t="s">
        <v>16245</v>
      </c>
      <c r="F2360" s="175" t="s">
        <v>1952</v>
      </c>
      <c r="G2360" s="252" t="s">
        <v>14353</v>
      </c>
      <c r="H2360" s="252" t="s">
        <v>5703</v>
      </c>
      <c r="I2360" s="246" t="s">
        <v>1954</v>
      </c>
      <c r="J2360" s="182" t="s">
        <v>1120</v>
      </c>
    </row>
    <row r="2361" spans="1:10" s="13" customFormat="1" ht="14.25">
      <c r="A2361" s="4" t="s">
        <v>56</v>
      </c>
      <c r="B2361" s="4" t="s">
        <v>258</v>
      </c>
      <c r="C2361" s="4" t="s">
        <v>5702</v>
      </c>
      <c r="D2361" s="4" t="s">
        <v>1960</v>
      </c>
      <c r="E2361" s="4" t="s">
        <v>1961</v>
      </c>
      <c r="F2361" s="4" t="s">
        <v>1962</v>
      </c>
      <c r="G2361" s="21"/>
      <c r="H2361" s="21" t="s">
        <v>1760</v>
      </c>
      <c r="I2361" s="249"/>
      <c r="J2361" s="13" t="s">
        <v>1120</v>
      </c>
    </row>
    <row r="2362" spans="1:10" s="13" customFormat="1" ht="85.5">
      <c r="A2362" s="4" t="s">
        <v>56</v>
      </c>
      <c r="B2362" s="4" t="s">
        <v>258</v>
      </c>
      <c r="C2362" s="4" t="s">
        <v>5702</v>
      </c>
      <c r="D2362" s="4" t="s">
        <v>1963</v>
      </c>
      <c r="E2362" s="12" t="s">
        <v>1964</v>
      </c>
      <c r="F2362" s="4" t="s">
        <v>1952</v>
      </c>
      <c r="G2362" s="21"/>
      <c r="H2362" s="21" t="s">
        <v>1760</v>
      </c>
      <c r="I2362" s="249"/>
      <c r="J2362" s="13" t="s">
        <v>1120</v>
      </c>
    </row>
    <row r="2363" spans="1:10" s="13" customFormat="1">
      <c r="A2363" s="175" t="s">
        <v>56</v>
      </c>
      <c r="B2363" s="175" t="s">
        <v>258</v>
      </c>
      <c r="C2363" s="175" t="s">
        <v>287</v>
      </c>
      <c r="D2363" s="175" t="s">
        <v>5704</v>
      </c>
      <c r="E2363" s="175" t="s">
        <v>16246</v>
      </c>
      <c r="F2363" s="175" t="s">
        <v>1952</v>
      </c>
      <c r="G2363" s="252" t="s">
        <v>14353</v>
      </c>
      <c r="H2363" s="252" t="s">
        <v>5706</v>
      </c>
      <c r="I2363" s="246" t="s">
        <v>1954</v>
      </c>
      <c r="J2363" s="182" t="s">
        <v>1120</v>
      </c>
    </row>
    <row r="2364" spans="1:10" s="13" customFormat="1" ht="14.25">
      <c r="A2364" s="4" t="s">
        <v>56</v>
      </c>
      <c r="B2364" s="4" t="s">
        <v>258</v>
      </c>
      <c r="C2364" s="4" t="s">
        <v>287</v>
      </c>
      <c r="D2364" s="4" t="s">
        <v>1955</v>
      </c>
      <c r="E2364" s="4" t="s">
        <v>1915</v>
      </c>
      <c r="F2364" s="4" t="s">
        <v>1952</v>
      </c>
      <c r="G2364" s="21"/>
      <c r="H2364" s="21" t="s">
        <v>5706</v>
      </c>
      <c r="I2364" s="249" t="s">
        <v>1855</v>
      </c>
      <c r="J2364" s="13" t="s">
        <v>1120</v>
      </c>
    </row>
    <row r="2365" spans="1:10" s="13" customFormat="1">
      <c r="A2365" s="175" t="s">
        <v>56</v>
      </c>
      <c r="B2365" s="175" t="s">
        <v>258</v>
      </c>
      <c r="C2365" s="175" t="s">
        <v>5707</v>
      </c>
      <c r="D2365" s="175" t="s">
        <v>5704</v>
      </c>
      <c r="E2365" s="175" t="s">
        <v>16246</v>
      </c>
      <c r="F2365" s="175" t="s">
        <v>1952</v>
      </c>
      <c r="G2365" s="252" t="s">
        <v>14353</v>
      </c>
      <c r="H2365" s="252" t="s">
        <v>5708</v>
      </c>
      <c r="I2365" s="246" t="s">
        <v>1954</v>
      </c>
      <c r="J2365" s="182" t="s">
        <v>1120</v>
      </c>
    </row>
    <row r="2366" spans="1:10" s="13" customFormat="1" ht="14.25">
      <c r="A2366" s="4" t="s">
        <v>56</v>
      </c>
      <c r="B2366" s="4" t="s">
        <v>258</v>
      </c>
      <c r="C2366" s="4" t="s">
        <v>5707</v>
      </c>
      <c r="D2366" s="4" t="s">
        <v>1960</v>
      </c>
      <c r="E2366" s="4" t="s">
        <v>1961</v>
      </c>
      <c r="F2366" s="4" t="s">
        <v>1962</v>
      </c>
      <c r="G2366" s="21"/>
      <c r="H2366" s="21" t="s">
        <v>1760</v>
      </c>
      <c r="I2366" s="249"/>
      <c r="J2366" s="13" t="s">
        <v>1120</v>
      </c>
    </row>
    <row r="2367" spans="1:10" s="13" customFormat="1" ht="85.5">
      <c r="A2367" s="4" t="s">
        <v>56</v>
      </c>
      <c r="B2367" s="4" t="s">
        <v>258</v>
      </c>
      <c r="C2367" s="4" t="s">
        <v>5707</v>
      </c>
      <c r="D2367" s="4" t="s">
        <v>1963</v>
      </c>
      <c r="E2367" s="12" t="s">
        <v>1964</v>
      </c>
      <c r="F2367" s="4" t="s">
        <v>1952</v>
      </c>
      <c r="G2367" s="21"/>
      <c r="H2367" s="21" t="s">
        <v>1760</v>
      </c>
      <c r="I2367" s="249"/>
      <c r="J2367" s="13" t="s">
        <v>1120</v>
      </c>
    </row>
    <row r="2368" spans="1:10" s="13" customFormat="1">
      <c r="A2368" s="175" t="s">
        <v>56</v>
      </c>
      <c r="B2368" s="175" t="s">
        <v>258</v>
      </c>
      <c r="C2368" s="175" t="s">
        <v>261</v>
      </c>
      <c r="D2368" s="175" t="s">
        <v>5683</v>
      </c>
      <c r="E2368" s="175" t="s">
        <v>16244</v>
      </c>
      <c r="F2368" s="175" t="s">
        <v>1952</v>
      </c>
      <c r="G2368" s="252" t="s">
        <v>14353</v>
      </c>
      <c r="H2368" s="252" t="s">
        <v>5696</v>
      </c>
      <c r="I2368" s="246" t="s">
        <v>1954</v>
      </c>
      <c r="J2368" s="182" t="s">
        <v>1131</v>
      </c>
    </row>
    <row r="2369" spans="1:10" s="13" customFormat="1" ht="14.25">
      <c r="A2369" s="4" t="s">
        <v>56</v>
      </c>
      <c r="B2369" s="4" t="s">
        <v>258</v>
      </c>
      <c r="C2369" s="4" t="s">
        <v>261</v>
      </c>
      <c r="D2369" s="4" t="s">
        <v>4335</v>
      </c>
      <c r="E2369" s="4" t="s">
        <v>5710</v>
      </c>
      <c r="F2369" s="4" t="s">
        <v>1952</v>
      </c>
      <c r="G2369" s="21"/>
      <c r="H2369" s="21" t="s">
        <v>16247</v>
      </c>
      <c r="I2369" s="249" t="s">
        <v>1855</v>
      </c>
      <c r="J2369" s="13" t="s">
        <v>1131</v>
      </c>
    </row>
    <row r="2370" spans="1:10" s="13" customFormat="1" ht="14.25">
      <c r="A2370" s="4" t="s">
        <v>56</v>
      </c>
      <c r="B2370" s="4" t="s">
        <v>258</v>
      </c>
      <c r="C2370" s="4" t="s">
        <v>261</v>
      </c>
      <c r="D2370" s="4" t="s">
        <v>16248</v>
      </c>
      <c r="E2370" s="4" t="s">
        <v>1727</v>
      </c>
      <c r="F2370" s="4" t="s">
        <v>1952</v>
      </c>
      <c r="G2370" s="21"/>
      <c r="H2370" s="21" t="s">
        <v>16249</v>
      </c>
      <c r="I2370" s="249" t="s">
        <v>1855</v>
      </c>
      <c r="J2370" s="13" t="s">
        <v>1131</v>
      </c>
    </row>
    <row r="2371" spans="1:10" s="13" customFormat="1" ht="14.25">
      <c r="A2371" s="4" t="s">
        <v>56</v>
      </c>
      <c r="B2371" s="4" t="s">
        <v>258</v>
      </c>
      <c r="C2371" s="4" t="s">
        <v>261</v>
      </c>
      <c r="D2371" s="4" t="s">
        <v>16250</v>
      </c>
      <c r="E2371" s="4" t="s">
        <v>3880</v>
      </c>
      <c r="F2371" s="4" t="s">
        <v>1952</v>
      </c>
      <c r="G2371" s="21"/>
      <c r="H2371" s="21" t="s">
        <v>16251</v>
      </c>
      <c r="I2371" s="249" t="s">
        <v>1855</v>
      </c>
      <c r="J2371" s="13" t="s">
        <v>1131</v>
      </c>
    </row>
    <row r="2372" spans="1:10" s="13" customFormat="1" ht="14.25">
      <c r="A2372" s="4" t="s">
        <v>56</v>
      </c>
      <c r="B2372" s="4" t="s">
        <v>258</v>
      </c>
      <c r="C2372" s="4" t="s">
        <v>261</v>
      </c>
      <c r="D2372" s="4" t="s">
        <v>4232</v>
      </c>
      <c r="E2372" s="4" t="s">
        <v>5715</v>
      </c>
      <c r="F2372" s="4" t="s">
        <v>1952</v>
      </c>
      <c r="G2372" s="21"/>
      <c r="H2372" s="21" t="s">
        <v>16252</v>
      </c>
      <c r="I2372" s="249" t="s">
        <v>1855</v>
      </c>
      <c r="J2372" s="13" t="s">
        <v>1131</v>
      </c>
    </row>
    <row r="2373" spans="1:10" s="13" customFormat="1" ht="14.25">
      <c r="A2373" s="4" t="s">
        <v>56</v>
      </c>
      <c r="B2373" s="4" t="s">
        <v>258</v>
      </c>
      <c r="C2373" s="4" t="s">
        <v>261</v>
      </c>
      <c r="D2373" s="4" t="s">
        <v>16253</v>
      </c>
      <c r="E2373" s="4" t="s">
        <v>2922</v>
      </c>
      <c r="F2373" s="4" t="s">
        <v>1952</v>
      </c>
      <c r="G2373" s="21"/>
      <c r="H2373" s="21" t="s">
        <v>16254</v>
      </c>
      <c r="I2373" s="249" t="s">
        <v>1855</v>
      </c>
      <c r="J2373" s="13" t="s">
        <v>1131</v>
      </c>
    </row>
    <row r="2374" spans="1:10" s="13" customFormat="1" ht="14.25">
      <c r="A2374" s="4" t="s">
        <v>56</v>
      </c>
      <c r="B2374" s="4" t="s">
        <v>258</v>
      </c>
      <c r="C2374" s="4" t="s">
        <v>261</v>
      </c>
      <c r="D2374" s="4" t="s">
        <v>3132</v>
      </c>
      <c r="E2374" s="4" t="s">
        <v>5720</v>
      </c>
      <c r="F2374" s="4" t="s">
        <v>2057</v>
      </c>
      <c r="G2374" s="21"/>
      <c r="H2374" s="21" t="s">
        <v>16255</v>
      </c>
      <c r="I2374" s="249" t="s">
        <v>1855</v>
      </c>
      <c r="J2374" s="13" t="s">
        <v>1131</v>
      </c>
    </row>
    <row r="2375" spans="1:10" s="13" customFormat="1" ht="14.25">
      <c r="A2375" s="4" t="s">
        <v>56</v>
      </c>
      <c r="B2375" s="4" t="s">
        <v>258</v>
      </c>
      <c r="C2375" s="4" t="s">
        <v>261</v>
      </c>
      <c r="D2375" s="4" t="s">
        <v>2494</v>
      </c>
      <c r="E2375" s="4" t="s">
        <v>2081</v>
      </c>
      <c r="F2375" s="4" t="s">
        <v>2057</v>
      </c>
      <c r="G2375" s="21"/>
      <c r="H2375" s="21" t="s">
        <v>16256</v>
      </c>
      <c r="I2375" s="249" t="s">
        <v>1855</v>
      </c>
      <c r="J2375" s="13" t="s">
        <v>1131</v>
      </c>
    </row>
    <row r="2376" spans="1:10" s="13" customFormat="1" ht="14.25">
      <c r="A2376" s="4" t="s">
        <v>56</v>
      </c>
      <c r="B2376" s="4" t="s">
        <v>258</v>
      </c>
      <c r="C2376" s="4" t="s">
        <v>261</v>
      </c>
      <c r="D2376" s="4" t="s">
        <v>5723</v>
      </c>
      <c r="E2376" s="4" t="s">
        <v>5724</v>
      </c>
      <c r="F2376" s="4" t="s">
        <v>1952</v>
      </c>
      <c r="G2376" s="21"/>
      <c r="H2376" s="21" t="s">
        <v>5725</v>
      </c>
      <c r="I2376" s="249" t="s">
        <v>1855</v>
      </c>
      <c r="J2376" s="13" t="s">
        <v>1131</v>
      </c>
    </row>
    <row r="2377" spans="1:10" s="13" customFormat="1" ht="14.25">
      <c r="A2377" s="4" t="s">
        <v>56</v>
      </c>
      <c r="B2377" s="4" t="s">
        <v>258</v>
      </c>
      <c r="C2377" s="4" t="s">
        <v>261</v>
      </c>
      <c r="D2377" s="4" t="s">
        <v>5726</v>
      </c>
      <c r="E2377" s="4" t="s">
        <v>5727</v>
      </c>
      <c r="F2377" s="4" t="s">
        <v>1952</v>
      </c>
      <c r="G2377" s="21"/>
      <c r="H2377" s="21" t="s">
        <v>5728</v>
      </c>
      <c r="I2377" s="249" t="s">
        <v>1855</v>
      </c>
      <c r="J2377" s="13" t="s">
        <v>1131</v>
      </c>
    </row>
    <row r="2378" spans="1:10" s="14" customFormat="1" ht="14.25">
      <c r="A2378" s="258" t="s">
        <v>56</v>
      </c>
      <c r="B2378" s="258" t="s">
        <v>258</v>
      </c>
      <c r="C2378" s="258" t="s">
        <v>261</v>
      </c>
      <c r="D2378" s="258" t="s">
        <v>5729</v>
      </c>
      <c r="E2378" s="258" t="s">
        <v>5730</v>
      </c>
      <c r="F2378" s="258" t="s">
        <v>1952</v>
      </c>
      <c r="G2378" s="259"/>
      <c r="H2378" s="259" t="s">
        <v>5731</v>
      </c>
      <c r="I2378" s="260" t="s">
        <v>1855</v>
      </c>
      <c r="J2378" s="13" t="s">
        <v>1131</v>
      </c>
    </row>
    <row r="2379" spans="1:10" s="13" customFormat="1" ht="14.25">
      <c r="A2379" s="4" t="s">
        <v>56</v>
      </c>
      <c r="B2379" s="4" t="s">
        <v>258</v>
      </c>
      <c r="C2379" s="4" t="s">
        <v>261</v>
      </c>
      <c r="D2379" s="4" t="s">
        <v>5732</v>
      </c>
      <c r="E2379" s="4" t="s">
        <v>5733</v>
      </c>
      <c r="F2379" s="4" t="s">
        <v>1952</v>
      </c>
      <c r="G2379" s="21"/>
      <c r="H2379" s="21" t="s">
        <v>5734</v>
      </c>
      <c r="I2379" s="249" t="s">
        <v>1855</v>
      </c>
      <c r="J2379" s="13" t="s">
        <v>1131</v>
      </c>
    </row>
    <row r="2380" spans="1:10" s="13" customFormat="1" ht="14.25">
      <c r="A2380" s="4" t="s">
        <v>56</v>
      </c>
      <c r="B2380" s="4" t="s">
        <v>258</v>
      </c>
      <c r="C2380" s="4" t="s">
        <v>261</v>
      </c>
      <c r="D2380" s="4" t="s">
        <v>16257</v>
      </c>
      <c r="E2380" s="4" t="s">
        <v>5736</v>
      </c>
      <c r="F2380" s="4" t="s">
        <v>2057</v>
      </c>
      <c r="G2380" s="21"/>
      <c r="H2380" s="21" t="s">
        <v>16258</v>
      </c>
      <c r="I2380" s="249" t="s">
        <v>1855</v>
      </c>
      <c r="J2380" s="13" t="s">
        <v>1131</v>
      </c>
    </row>
    <row r="2381" spans="1:10" s="13" customFormat="1" ht="14.25">
      <c r="A2381" s="4" t="s">
        <v>56</v>
      </c>
      <c r="B2381" s="4" t="s">
        <v>258</v>
      </c>
      <c r="C2381" s="4" t="s">
        <v>261</v>
      </c>
      <c r="D2381" s="4" t="s">
        <v>4583</v>
      </c>
      <c r="E2381" s="4" t="s">
        <v>5738</v>
      </c>
      <c r="F2381" s="4" t="s">
        <v>1952</v>
      </c>
      <c r="G2381" s="21"/>
      <c r="H2381" s="21" t="s">
        <v>5739</v>
      </c>
      <c r="I2381" s="249" t="s">
        <v>1855</v>
      </c>
      <c r="J2381" s="13" t="s">
        <v>1131</v>
      </c>
    </row>
    <row r="2382" spans="1:10" s="13" customFormat="1" ht="14.25">
      <c r="A2382" s="4" t="s">
        <v>56</v>
      </c>
      <c r="B2382" s="4" t="s">
        <v>258</v>
      </c>
      <c r="C2382" s="4" t="s">
        <v>261</v>
      </c>
      <c r="D2382" s="4" t="s">
        <v>5740</v>
      </c>
      <c r="E2382" s="4" t="s">
        <v>5741</v>
      </c>
      <c r="F2382" s="4" t="s">
        <v>1952</v>
      </c>
      <c r="G2382" s="21"/>
      <c r="H2382" s="21" t="s">
        <v>5742</v>
      </c>
      <c r="I2382" s="249" t="s">
        <v>1855</v>
      </c>
      <c r="J2382" s="13" t="s">
        <v>1131</v>
      </c>
    </row>
    <row r="2383" spans="1:10" s="13" customFormat="1" ht="14.25">
      <c r="A2383" s="4" t="s">
        <v>56</v>
      </c>
      <c r="B2383" s="4" t="s">
        <v>258</v>
      </c>
      <c r="C2383" s="4" t="s">
        <v>261</v>
      </c>
      <c r="D2383" s="4" t="s">
        <v>5743</v>
      </c>
      <c r="E2383" s="4" t="s">
        <v>5744</v>
      </c>
      <c r="F2383" s="4" t="s">
        <v>1952</v>
      </c>
      <c r="G2383" s="21"/>
      <c r="H2383" s="21" t="s">
        <v>5745</v>
      </c>
      <c r="I2383" s="249" t="s">
        <v>1855</v>
      </c>
      <c r="J2383" s="13" t="s">
        <v>1131</v>
      </c>
    </row>
    <row r="2384" spans="1:10" s="13" customFormat="1" ht="14.25">
      <c r="A2384" s="4" t="s">
        <v>56</v>
      </c>
      <c r="B2384" s="4" t="s">
        <v>258</v>
      </c>
      <c r="C2384" s="4" t="s">
        <v>261</v>
      </c>
      <c r="D2384" s="4" t="s">
        <v>16259</v>
      </c>
      <c r="E2384" s="4" t="s">
        <v>3951</v>
      </c>
      <c r="F2384" s="4" t="s">
        <v>1952</v>
      </c>
      <c r="G2384" s="21"/>
      <c r="H2384" s="21" t="s">
        <v>16260</v>
      </c>
      <c r="I2384" s="249" t="s">
        <v>1855</v>
      </c>
      <c r="J2384" s="13" t="s">
        <v>1131</v>
      </c>
    </row>
    <row r="2385" spans="1:10" s="13" customFormat="1" ht="14.25">
      <c r="A2385" s="4" t="s">
        <v>56</v>
      </c>
      <c r="B2385" s="4" t="s">
        <v>258</v>
      </c>
      <c r="C2385" s="4" t="s">
        <v>261</v>
      </c>
      <c r="D2385" s="4" t="s">
        <v>5748</v>
      </c>
      <c r="E2385" s="4" t="s">
        <v>5749</v>
      </c>
      <c r="F2385" s="4" t="s">
        <v>1952</v>
      </c>
      <c r="G2385" s="21"/>
      <c r="H2385" s="21" t="s">
        <v>5750</v>
      </c>
      <c r="I2385" s="249" t="s">
        <v>1855</v>
      </c>
      <c r="J2385" s="13" t="s">
        <v>1131</v>
      </c>
    </row>
    <row r="2386" spans="1:10" s="13" customFormat="1" ht="14.25">
      <c r="A2386" s="4" t="s">
        <v>56</v>
      </c>
      <c r="B2386" s="4" t="s">
        <v>258</v>
      </c>
      <c r="C2386" s="4" t="s">
        <v>261</v>
      </c>
      <c r="D2386" s="4" t="s">
        <v>5751</v>
      </c>
      <c r="E2386" s="4" t="s">
        <v>5752</v>
      </c>
      <c r="F2386" s="4" t="s">
        <v>1952</v>
      </c>
      <c r="G2386" s="21"/>
      <c r="H2386" s="21" t="s">
        <v>5753</v>
      </c>
      <c r="I2386" s="249" t="s">
        <v>1855</v>
      </c>
      <c r="J2386" s="13" t="s">
        <v>1131</v>
      </c>
    </row>
    <row r="2387" spans="1:10" s="13" customFormat="1" ht="14.25">
      <c r="A2387" s="4" t="s">
        <v>56</v>
      </c>
      <c r="B2387" s="4" t="s">
        <v>258</v>
      </c>
      <c r="C2387" s="4" t="s">
        <v>261</v>
      </c>
      <c r="D2387" s="4" t="s">
        <v>5754</v>
      </c>
      <c r="E2387" s="4" t="s">
        <v>5755</v>
      </c>
      <c r="F2387" s="4" t="s">
        <v>1952</v>
      </c>
      <c r="G2387" s="21"/>
      <c r="H2387" s="21" t="s">
        <v>5756</v>
      </c>
      <c r="I2387" s="249" t="s">
        <v>1855</v>
      </c>
      <c r="J2387" s="13" t="s">
        <v>1131</v>
      </c>
    </row>
    <row r="2388" spans="1:10" s="13" customFormat="1" ht="14.25">
      <c r="A2388" s="4" t="s">
        <v>56</v>
      </c>
      <c r="B2388" s="4" t="s">
        <v>258</v>
      </c>
      <c r="C2388" s="4" t="s">
        <v>261</v>
      </c>
      <c r="D2388" s="4" t="s">
        <v>2107</v>
      </c>
      <c r="E2388" s="4" t="s">
        <v>5588</v>
      </c>
      <c r="F2388" s="4" t="s">
        <v>1952</v>
      </c>
      <c r="G2388" s="21"/>
      <c r="H2388" s="21" t="s">
        <v>16261</v>
      </c>
      <c r="I2388" s="249" t="s">
        <v>1855</v>
      </c>
      <c r="J2388" s="13" t="s">
        <v>1131</v>
      </c>
    </row>
    <row r="2389" spans="1:10" s="13" customFormat="1">
      <c r="A2389" s="175" t="s">
        <v>56</v>
      </c>
      <c r="B2389" s="175" t="s">
        <v>258</v>
      </c>
      <c r="C2389" s="175" t="s">
        <v>263</v>
      </c>
      <c r="D2389" s="175" t="s">
        <v>5683</v>
      </c>
      <c r="E2389" s="175" t="s">
        <v>16244</v>
      </c>
      <c r="F2389" s="175" t="s">
        <v>1952</v>
      </c>
      <c r="G2389" s="252" t="s">
        <v>14353</v>
      </c>
      <c r="H2389" s="252" t="s">
        <v>5696</v>
      </c>
      <c r="I2389" s="246" t="s">
        <v>1954</v>
      </c>
      <c r="J2389" s="182" t="s">
        <v>1120</v>
      </c>
    </row>
    <row r="2390" spans="1:10" s="13" customFormat="1" ht="14.25">
      <c r="A2390" s="4" t="s">
        <v>56</v>
      </c>
      <c r="B2390" s="4" t="s">
        <v>258</v>
      </c>
      <c r="C2390" s="4" t="s">
        <v>263</v>
      </c>
      <c r="D2390" s="4" t="s">
        <v>16262</v>
      </c>
      <c r="E2390" s="4" t="s">
        <v>5760</v>
      </c>
      <c r="F2390" s="4" t="s">
        <v>1952</v>
      </c>
      <c r="G2390" s="21"/>
      <c r="H2390" s="21" t="s">
        <v>16263</v>
      </c>
      <c r="I2390" s="249" t="s">
        <v>1855</v>
      </c>
      <c r="J2390" s="13" t="s">
        <v>1120</v>
      </c>
    </row>
    <row r="2391" spans="1:10" s="13" customFormat="1" ht="14.25">
      <c r="A2391" s="4" t="s">
        <v>56</v>
      </c>
      <c r="B2391" s="4" t="s">
        <v>258</v>
      </c>
      <c r="C2391" s="4" t="s">
        <v>263</v>
      </c>
      <c r="D2391" s="4" t="s">
        <v>16264</v>
      </c>
      <c r="E2391" s="4" t="s">
        <v>5763</v>
      </c>
      <c r="F2391" s="4" t="s">
        <v>1952</v>
      </c>
      <c r="G2391" s="21"/>
      <c r="H2391" s="21" t="s">
        <v>16265</v>
      </c>
      <c r="I2391" s="249" t="s">
        <v>1855</v>
      </c>
      <c r="J2391" s="13" t="s">
        <v>1120</v>
      </c>
    </row>
    <row r="2392" spans="1:10" s="13" customFormat="1" ht="14.25">
      <c r="A2392" s="4" t="s">
        <v>56</v>
      </c>
      <c r="B2392" s="4" t="s">
        <v>258</v>
      </c>
      <c r="C2392" s="4" t="s">
        <v>263</v>
      </c>
      <c r="D2392" s="4" t="s">
        <v>16266</v>
      </c>
      <c r="E2392" s="4" t="s">
        <v>5766</v>
      </c>
      <c r="F2392" s="4" t="s">
        <v>1952</v>
      </c>
      <c r="G2392" s="21"/>
      <c r="H2392" s="21" t="s">
        <v>16267</v>
      </c>
      <c r="I2392" s="249" t="s">
        <v>1855</v>
      </c>
      <c r="J2392" s="13" t="s">
        <v>1120</v>
      </c>
    </row>
    <row r="2393" spans="1:10" s="13" customFormat="1" ht="14.25">
      <c r="A2393" s="4" t="s">
        <v>56</v>
      </c>
      <c r="B2393" s="4" t="s">
        <v>258</v>
      </c>
      <c r="C2393" s="4" t="s">
        <v>263</v>
      </c>
      <c r="D2393" s="4" t="s">
        <v>5768</v>
      </c>
      <c r="E2393" s="4" t="s">
        <v>5769</v>
      </c>
      <c r="F2393" s="4" t="s">
        <v>1952</v>
      </c>
      <c r="G2393" s="21"/>
      <c r="H2393" s="21" t="s">
        <v>5770</v>
      </c>
      <c r="I2393" s="249" t="s">
        <v>1855</v>
      </c>
      <c r="J2393" s="13" t="s">
        <v>1120</v>
      </c>
    </row>
    <row r="2394" spans="1:10" s="13" customFormat="1" ht="14.25">
      <c r="A2394" s="4" t="s">
        <v>56</v>
      </c>
      <c r="B2394" s="4" t="s">
        <v>258</v>
      </c>
      <c r="C2394" s="4" t="s">
        <v>263</v>
      </c>
      <c r="D2394" s="4" t="s">
        <v>5771</v>
      </c>
      <c r="E2394" s="4" t="s">
        <v>5772</v>
      </c>
      <c r="F2394" s="4" t="s">
        <v>1952</v>
      </c>
      <c r="G2394" s="21"/>
      <c r="H2394" s="21" t="s">
        <v>5773</v>
      </c>
      <c r="I2394" s="249" t="s">
        <v>1855</v>
      </c>
      <c r="J2394" s="13" t="s">
        <v>1120</v>
      </c>
    </row>
    <row r="2395" spans="1:10" s="13" customFormat="1" ht="14.25">
      <c r="A2395" s="4" t="s">
        <v>56</v>
      </c>
      <c r="B2395" s="4" t="s">
        <v>258</v>
      </c>
      <c r="C2395" s="4" t="s">
        <v>263</v>
      </c>
      <c r="D2395" s="4" t="s">
        <v>3209</v>
      </c>
      <c r="E2395" s="4" t="s">
        <v>5774</v>
      </c>
      <c r="F2395" s="4" t="s">
        <v>1952</v>
      </c>
      <c r="G2395" s="21"/>
      <c r="H2395" s="21" t="s">
        <v>5775</v>
      </c>
      <c r="I2395" s="249" t="s">
        <v>1855</v>
      </c>
      <c r="J2395" s="13" t="s">
        <v>1120</v>
      </c>
    </row>
    <row r="2396" spans="1:10" s="13" customFormat="1" ht="14.25">
      <c r="A2396" s="4" t="s">
        <v>56</v>
      </c>
      <c r="B2396" s="4" t="s">
        <v>258</v>
      </c>
      <c r="C2396" s="4" t="s">
        <v>263</v>
      </c>
      <c r="D2396" s="4" t="s">
        <v>3212</v>
      </c>
      <c r="E2396" s="4" t="s">
        <v>5776</v>
      </c>
      <c r="F2396" s="4" t="s">
        <v>1952</v>
      </c>
      <c r="G2396" s="21"/>
      <c r="H2396" s="21" t="s">
        <v>5777</v>
      </c>
      <c r="I2396" s="249" t="s">
        <v>1855</v>
      </c>
      <c r="J2396" s="13" t="s">
        <v>1120</v>
      </c>
    </row>
    <row r="2397" spans="1:10" s="13" customFormat="1" ht="14.25">
      <c r="A2397" s="4" t="s">
        <v>56</v>
      </c>
      <c r="B2397" s="4" t="s">
        <v>258</v>
      </c>
      <c r="C2397" s="4" t="s">
        <v>263</v>
      </c>
      <c r="D2397" s="4" t="s">
        <v>3215</v>
      </c>
      <c r="E2397" s="4" t="s">
        <v>5778</v>
      </c>
      <c r="F2397" s="4" t="s">
        <v>1952</v>
      </c>
      <c r="G2397" s="21"/>
      <c r="H2397" s="21" t="s">
        <v>5779</v>
      </c>
      <c r="I2397" s="249" t="s">
        <v>1855</v>
      </c>
      <c r="J2397" s="13" t="s">
        <v>1120</v>
      </c>
    </row>
    <row r="2398" spans="1:10" s="13" customFormat="1" ht="14.25">
      <c r="A2398" s="4" t="s">
        <v>56</v>
      </c>
      <c r="B2398" s="4" t="s">
        <v>258</v>
      </c>
      <c r="C2398" s="4" t="s">
        <v>263</v>
      </c>
      <c r="D2398" s="4" t="s">
        <v>3206</v>
      </c>
      <c r="E2398" s="4" t="s">
        <v>5780</v>
      </c>
      <c r="F2398" s="4" t="s">
        <v>1952</v>
      </c>
      <c r="G2398" s="21"/>
      <c r="H2398" s="21" t="s">
        <v>5781</v>
      </c>
      <c r="I2398" s="249" t="s">
        <v>1855</v>
      </c>
      <c r="J2398" s="13" t="s">
        <v>1120</v>
      </c>
    </row>
    <row r="2399" spans="1:10" s="13" customFormat="1" ht="14.25">
      <c r="A2399" s="4" t="s">
        <v>56</v>
      </c>
      <c r="B2399" s="4" t="s">
        <v>258</v>
      </c>
      <c r="C2399" s="4" t="s">
        <v>263</v>
      </c>
      <c r="D2399" s="4" t="s">
        <v>3806</v>
      </c>
      <c r="E2399" s="4" t="s">
        <v>5782</v>
      </c>
      <c r="F2399" s="4" t="s">
        <v>1952</v>
      </c>
      <c r="G2399" s="21"/>
      <c r="H2399" s="21" t="s">
        <v>5783</v>
      </c>
      <c r="I2399" s="249" t="s">
        <v>1855</v>
      </c>
      <c r="J2399" s="13" t="s">
        <v>1120</v>
      </c>
    </row>
    <row r="2400" spans="1:10" s="13" customFormat="1" ht="14.25">
      <c r="A2400" s="4" t="s">
        <v>56</v>
      </c>
      <c r="B2400" s="4" t="s">
        <v>258</v>
      </c>
      <c r="C2400" s="4" t="s">
        <v>263</v>
      </c>
      <c r="D2400" s="4" t="s">
        <v>3809</v>
      </c>
      <c r="E2400" s="4" t="s">
        <v>5784</v>
      </c>
      <c r="F2400" s="4" t="s">
        <v>1952</v>
      </c>
      <c r="G2400" s="21"/>
      <c r="H2400" s="21" t="s">
        <v>5785</v>
      </c>
      <c r="I2400" s="249" t="s">
        <v>1855</v>
      </c>
      <c r="J2400" s="13" t="s">
        <v>1120</v>
      </c>
    </row>
    <row r="2401" spans="1:10" s="13" customFormat="1" ht="14.25">
      <c r="A2401" s="4" t="s">
        <v>56</v>
      </c>
      <c r="B2401" s="4" t="s">
        <v>258</v>
      </c>
      <c r="C2401" s="4" t="s">
        <v>263</v>
      </c>
      <c r="D2401" s="4" t="s">
        <v>5786</v>
      </c>
      <c r="E2401" s="4" t="s">
        <v>5787</v>
      </c>
      <c r="F2401" s="4" t="s">
        <v>1952</v>
      </c>
      <c r="G2401" s="21"/>
      <c r="H2401" s="21" t="s">
        <v>5788</v>
      </c>
      <c r="I2401" s="249" t="s">
        <v>1855</v>
      </c>
      <c r="J2401" s="13" t="s">
        <v>1120</v>
      </c>
    </row>
    <row r="2402" spans="1:10" s="13" customFormat="1" ht="14.25">
      <c r="A2402" s="4" t="s">
        <v>56</v>
      </c>
      <c r="B2402" s="4" t="s">
        <v>258</v>
      </c>
      <c r="C2402" s="4" t="s">
        <v>263</v>
      </c>
      <c r="D2402" s="4" t="s">
        <v>5789</v>
      </c>
      <c r="E2402" s="4" t="s">
        <v>5790</v>
      </c>
      <c r="F2402" s="4" t="s">
        <v>1952</v>
      </c>
      <c r="G2402" s="21"/>
      <c r="H2402" s="21" t="s">
        <v>5791</v>
      </c>
      <c r="I2402" s="249" t="s">
        <v>1855</v>
      </c>
      <c r="J2402" s="13" t="s">
        <v>1120</v>
      </c>
    </row>
    <row r="2403" spans="1:10" s="13" customFormat="1" ht="14.25">
      <c r="A2403" s="4" t="s">
        <v>56</v>
      </c>
      <c r="B2403" s="4" t="s">
        <v>258</v>
      </c>
      <c r="C2403" s="4" t="s">
        <v>263</v>
      </c>
      <c r="D2403" s="4" t="s">
        <v>5326</v>
      </c>
      <c r="E2403" s="4" t="s">
        <v>5792</v>
      </c>
      <c r="F2403" s="4" t="s">
        <v>1952</v>
      </c>
      <c r="G2403" s="21"/>
      <c r="H2403" s="21" t="s">
        <v>5793</v>
      </c>
      <c r="I2403" s="249" t="s">
        <v>1855</v>
      </c>
      <c r="J2403" s="13" t="s">
        <v>1120</v>
      </c>
    </row>
    <row r="2404" spans="1:10" s="13" customFormat="1" ht="14.25">
      <c r="A2404" s="4" t="s">
        <v>56</v>
      </c>
      <c r="B2404" s="4" t="s">
        <v>258</v>
      </c>
      <c r="C2404" s="4" t="s">
        <v>263</v>
      </c>
      <c r="D2404" s="4" t="s">
        <v>3818</v>
      </c>
      <c r="E2404" s="4" t="s">
        <v>5794</v>
      </c>
      <c r="F2404" s="4" t="s">
        <v>1952</v>
      </c>
      <c r="G2404" s="21"/>
      <c r="H2404" s="21" t="s">
        <v>5795</v>
      </c>
      <c r="I2404" s="249" t="s">
        <v>1855</v>
      </c>
      <c r="J2404" s="13" t="s">
        <v>1120</v>
      </c>
    </row>
    <row r="2405" spans="1:10" s="13" customFormat="1" ht="14.25">
      <c r="A2405" s="4" t="s">
        <v>56</v>
      </c>
      <c r="B2405" s="4" t="s">
        <v>258</v>
      </c>
      <c r="C2405" s="4" t="s">
        <v>263</v>
      </c>
      <c r="D2405" s="4" t="s">
        <v>3821</v>
      </c>
      <c r="E2405" s="4" t="s">
        <v>5796</v>
      </c>
      <c r="F2405" s="4" t="s">
        <v>1952</v>
      </c>
      <c r="G2405" s="21"/>
      <c r="H2405" s="21" t="s">
        <v>5797</v>
      </c>
      <c r="I2405" s="249" t="s">
        <v>1855</v>
      </c>
      <c r="J2405" s="13" t="s">
        <v>1120</v>
      </c>
    </row>
    <row r="2406" spans="1:10" s="13" customFormat="1">
      <c r="A2406" s="175" t="s">
        <v>56</v>
      </c>
      <c r="B2406" s="175" t="s">
        <v>258</v>
      </c>
      <c r="C2406" s="175" t="s">
        <v>265</v>
      </c>
      <c r="D2406" s="175" t="s">
        <v>5683</v>
      </c>
      <c r="E2406" s="175" t="s">
        <v>16244</v>
      </c>
      <c r="F2406" s="175" t="s">
        <v>1952</v>
      </c>
      <c r="G2406" s="252" t="s">
        <v>14353</v>
      </c>
      <c r="H2406" s="252" t="s">
        <v>5696</v>
      </c>
      <c r="I2406" s="246" t="s">
        <v>1954</v>
      </c>
      <c r="J2406" s="182" t="s">
        <v>1120</v>
      </c>
    </row>
    <row r="2407" spans="1:10" s="13" customFormat="1" ht="14.25">
      <c r="A2407" s="4" t="s">
        <v>56</v>
      </c>
      <c r="B2407" s="4" t="s">
        <v>258</v>
      </c>
      <c r="C2407" s="4" t="s">
        <v>265</v>
      </c>
      <c r="D2407" s="4" t="s">
        <v>2185</v>
      </c>
      <c r="E2407" s="4" t="s">
        <v>2186</v>
      </c>
      <c r="F2407" s="4" t="s">
        <v>1952</v>
      </c>
      <c r="G2407" s="21"/>
      <c r="H2407" s="21" t="s">
        <v>16268</v>
      </c>
      <c r="I2407" s="249" t="s">
        <v>1855</v>
      </c>
      <c r="J2407" s="13" t="s">
        <v>1120</v>
      </c>
    </row>
    <row r="2408" spans="1:10" s="13" customFormat="1" ht="14.25">
      <c r="A2408" s="4" t="s">
        <v>56</v>
      </c>
      <c r="B2408" s="4" t="s">
        <v>258</v>
      </c>
      <c r="C2408" s="4" t="s">
        <v>265</v>
      </c>
      <c r="D2408" s="4" t="s">
        <v>5800</v>
      </c>
      <c r="E2408" s="4" t="s">
        <v>5801</v>
      </c>
      <c r="F2408" s="4" t="s">
        <v>1952</v>
      </c>
      <c r="G2408" s="21"/>
      <c r="H2408" s="21" t="s">
        <v>5802</v>
      </c>
      <c r="I2408" s="249" t="s">
        <v>1855</v>
      </c>
      <c r="J2408" s="13" t="s">
        <v>1120</v>
      </c>
    </row>
    <row r="2409" spans="1:10" s="13" customFormat="1" ht="14.25">
      <c r="A2409" s="4" t="s">
        <v>56</v>
      </c>
      <c r="B2409" s="4" t="s">
        <v>258</v>
      </c>
      <c r="C2409" s="4" t="s">
        <v>265</v>
      </c>
      <c r="D2409" s="4" t="s">
        <v>2123</v>
      </c>
      <c r="E2409" s="4" t="s">
        <v>5803</v>
      </c>
      <c r="F2409" s="4" t="s">
        <v>1952</v>
      </c>
      <c r="G2409" s="21"/>
      <c r="H2409" s="21" t="s">
        <v>5804</v>
      </c>
      <c r="I2409" s="249" t="s">
        <v>1855</v>
      </c>
      <c r="J2409" s="13" t="s">
        <v>1120</v>
      </c>
    </row>
    <row r="2410" spans="1:10" s="13" customFormat="1" ht="14.25">
      <c r="A2410" s="4" t="s">
        <v>56</v>
      </c>
      <c r="B2410" s="4" t="s">
        <v>258</v>
      </c>
      <c r="C2410" s="4" t="s">
        <v>265</v>
      </c>
      <c r="D2410" s="4" t="s">
        <v>5805</v>
      </c>
      <c r="E2410" s="4" t="s">
        <v>5806</v>
      </c>
      <c r="F2410" s="4" t="s">
        <v>1952</v>
      </c>
      <c r="G2410" s="21"/>
      <c r="H2410" s="21" t="s">
        <v>5807</v>
      </c>
      <c r="I2410" s="249" t="s">
        <v>1855</v>
      </c>
      <c r="J2410" s="13" t="s">
        <v>1120</v>
      </c>
    </row>
    <row r="2411" spans="1:10" s="13" customFormat="1" ht="14.25">
      <c r="A2411" s="4" t="s">
        <v>56</v>
      </c>
      <c r="B2411" s="4" t="s">
        <v>258</v>
      </c>
      <c r="C2411" s="4" t="s">
        <v>265</v>
      </c>
      <c r="D2411" s="4" t="s">
        <v>5808</v>
      </c>
      <c r="E2411" s="4" t="s">
        <v>5809</v>
      </c>
      <c r="F2411" s="4" t="s">
        <v>1952</v>
      </c>
      <c r="G2411" s="21"/>
      <c r="H2411" s="21" t="s">
        <v>5810</v>
      </c>
      <c r="I2411" s="249" t="s">
        <v>1855</v>
      </c>
      <c r="J2411" s="13" t="s">
        <v>1120</v>
      </c>
    </row>
    <row r="2412" spans="1:10" s="13" customFormat="1" ht="14.25">
      <c r="A2412" s="4" t="s">
        <v>56</v>
      </c>
      <c r="B2412" s="4" t="s">
        <v>258</v>
      </c>
      <c r="C2412" s="4" t="s">
        <v>265</v>
      </c>
      <c r="D2412" s="4" t="s">
        <v>5811</v>
      </c>
      <c r="E2412" s="4" t="s">
        <v>5812</v>
      </c>
      <c r="F2412" s="4" t="s">
        <v>1952</v>
      </c>
      <c r="G2412" s="21"/>
      <c r="H2412" s="21" t="s">
        <v>5813</v>
      </c>
      <c r="I2412" s="249" t="s">
        <v>1855</v>
      </c>
      <c r="J2412" s="13" t="s">
        <v>1120</v>
      </c>
    </row>
    <row r="2413" spans="1:10" s="13" customFormat="1" ht="14.25">
      <c r="A2413" s="4" t="s">
        <v>56</v>
      </c>
      <c r="B2413" s="4" t="s">
        <v>258</v>
      </c>
      <c r="C2413" s="4" t="s">
        <v>265</v>
      </c>
      <c r="D2413" s="4" t="s">
        <v>5814</v>
      </c>
      <c r="E2413" s="4" t="s">
        <v>5815</v>
      </c>
      <c r="F2413" s="4" t="s">
        <v>1952</v>
      </c>
      <c r="G2413" s="21"/>
      <c r="H2413" s="21" t="s">
        <v>5816</v>
      </c>
      <c r="I2413" s="249" t="s">
        <v>1855</v>
      </c>
      <c r="J2413" s="13" t="s">
        <v>1120</v>
      </c>
    </row>
    <row r="2414" spans="1:10" s="13" customFormat="1" ht="14.25">
      <c r="A2414" s="4" t="s">
        <v>56</v>
      </c>
      <c r="B2414" s="4" t="s">
        <v>258</v>
      </c>
      <c r="C2414" s="4" t="s">
        <v>265</v>
      </c>
      <c r="D2414" s="4" t="s">
        <v>4841</v>
      </c>
      <c r="E2414" s="4" t="s">
        <v>5817</v>
      </c>
      <c r="F2414" s="4" t="s">
        <v>1952</v>
      </c>
      <c r="G2414" s="21"/>
      <c r="H2414" s="21" t="s">
        <v>5818</v>
      </c>
      <c r="I2414" s="249" t="s">
        <v>1855</v>
      </c>
      <c r="J2414" s="13" t="s">
        <v>1120</v>
      </c>
    </row>
    <row r="2415" spans="1:10" s="13" customFormat="1" ht="14.25">
      <c r="A2415" s="4" t="s">
        <v>56</v>
      </c>
      <c r="B2415" s="4" t="s">
        <v>258</v>
      </c>
      <c r="C2415" s="4" t="s">
        <v>265</v>
      </c>
      <c r="D2415" s="4" t="s">
        <v>5323</v>
      </c>
      <c r="E2415" s="4" t="s">
        <v>5819</v>
      </c>
      <c r="F2415" s="4" t="s">
        <v>1952</v>
      </c>
      <c r="G2415" s="21"/>
      <c r="H2415" s="21" t="s">
        <v>5820</v>
      </c>
      <c r="I2415" s="249" t="s">
        <v>1855</v>
      </c>
      <c r="J2415" s="13" t="s">
        <v>1120</v>
      </c>
    </row>
    <row r="2416" spans="1:10" s="13" customFormat="1" ht="14.25">
      <c r="A2416" s="4" t="s">
        <v>56</v>
      </c>
      <c r="B2416" s="4" t="s">
        <v>258</v>
      </c>
      <c r="C2416" s="4" t="s">
        <v>265</v>
      </c>
      <c r="D2416" s="4" t="s">
        <v>5821</v>
      </c>
      <c r="E2416" s="4" t="s">
        <v>5822</v>
      </c>
      <c r="F2416" s="4" t="s">
        <v>1952</v>
      </c>
      <c r="G2416" s="21"/>
      <c r="H2416" s="21" t="s">
        <v>5823</v>
      </c>
      <c r="I2416" s="249" t="s">
        <v>1855</v>
      </c>
      <c r="J2416" s="13" t="s">
        <v>1120</v>
      </c>
    </row>
    <row r="2417" spans="1:10" s="13" customFormat="1" ht="14.25">
      <c r="A2417" s="4" t="s">
        <v>56</v>
      </c>
      <c r="B2417" s="4" t="s">
        <v>258</v>
      </c>
      <c r="C2417" s="4" t="s">
        <v>265</v>
      </c>
      <c r="D2417" s="4" t="s">
        <v>5318</v>
      </c>
      <c r="E2417" s="4" t="s">
        <v>4834</v>
      </c>
      <c r="F2417" s="4" t="s">
        <v>1952</v>
      </c>
      <c r="G2417" s="21"/>
      <c r="H2417" s="21" t="s">
        <v>5824</v>
      </c>
      <c r="I2417" s="249" t="s">
        <v>1855</v>
      </c>
      <c r="J2417" s="13" t="s">
        <v>1120</v>
      </c>
    </row>
    <row r="2418" spans="1:10" s="13" customFormat="1" ht="14.25">
      <c r="A2418" s="4" t="s">
        <v>56</v>
      </c>
      <c r="B2418" s="4" t="s">
        <v>258</v>
      </c>
      <c r="C2418" s="4" t="s">
        <v>265</v>
      </c>
      <c r="D2418" s="4" t="s">
        <v>5825</v>
      </c>
      <c r="E2418" s="4" t="s">
        <v>5826</v>
      </c>
      <c r="F2418" s="4" t="s">
        <v>1952</v>
      </c>
      <c r="G2418" s="21"/>
      <c r="H2418" s="21" t="s">
        <v>5827</v>
      </c>
      <c r="I2418" s="249" t="s">
        <v>1855</v>
      </c>
      <c r="J2418" s="13" t="s">
        <v>1120</v>
      </c>
    </row>
    <row r="2419" spans="1:10" s="13" customFormat="1" ht="14.25">
      <c r="A2419" s="4" t="s">
        <v>56</v>
      </c>
      <c r="B2419" s="4" t="s">
        <v>258</v>
      </c>
      <c r="C2419" s="4" t="s">
        <v>265</v>
      </c>
      <c r="D2419" s="4" t="s">
        <v>5828</v>
      </c>
      <c r="E2419" s="4" t="s">
        <v>5829</v>
      </c>
      <c r="F2419" s="4" t="s">
        <v>1952</v>
      </c>
      <c r="G2419" s="21"/>
      <c r="H2419" s="21" t="s">
        <v>5830</v>
      </c>
      <c r="I2419" s="249" t="s">
        <v>1855</v>
      </c>
      <c r="J2419" s="13" t="s">
        <v>1120</v>
      </c>
    </row>
    <row r="2420" spans="1:10" s="13" customFormat="1" ht="14.25">
      <c r="A2420" s="4" t="s">
        <v>56</v>
      </c>
      <c r="B2420" s="4" t="s">
        <v>258</v>
      </c>
      <c r="C2420" s="4" t="s">
        <v>265</v>
      </c>
      <c r="D2420" s="4" t="s">
        <v>3812</v>
      </c>
      <c r="E2420" s="4" t="s">
        <v>5831</v>
      </c>
      <c r="F2420" s="4" t="s">
        <v>1952</v>
      </c>
      <c r="G2420" s="21"/>
      <c r="H2420" s="21" t="s">
        <v>5832</v>
      </c>
      <c r="I2420" s="249" t="s">
        <v>1855</v>
      </c>
      <c r="J2420" s="13" t="s">
        <v>1120</v>
      </c>
    </row>
    <row r="2421" spans="1:10" s="13" customFormat="1" ht="14.25">
      <c r="A2421" s="4" t="s">
        <v>56</v>
      </c>
      <c r="B2421" s="4" t="s">
        <v>258</v>
      </c>
      <c r="C2421" s="4" t="s">
        <v>265</v>
      </c>
      <c r="D2421" s="4" t="s">
        <v>3815</v>
      </c>
      <c r="E2421" s="4" t="s">
        <v>5833</v>
      </c>
      <c r="F2421" s="4" t="s">
        <v>1952</v>
      </c>
      <c r="G2421" s="21"/>
      <c r="H2421" s="21" t="s">
        <v>5834</v>
      </c>
      <c r="I2421" s="249" t="s">
        <v>1855</v>
      </c>
      <c r="J2421" s="13" t="s">
        <v>1120</v>
      </c>
    </row>
    <row r="2422" spans="1:10" s="13" customFormat="1">
      <c r="A2422" s="175" t="s">
        <v>56</v>
      </c>
      <c r="B2422" s="175" t="s">
        <v>258</v>
      </c>
      <c r="C2422" s="175" t="s">
        <v>267</v>
      </c>
      <c r="D2422" s="175" t="s">
        <v>5683</v>
      </c>
      <c r="E2422" s="175" t="s">
        <v>16244</v>
      </c>
      <c r="F2422" s="175" t="s">
        <v>1952</v>
      </c>
      <c r="G2422" s="252" t="s">
        <v>14353</v>
      </c>
      <c r="H2422" s="252" t="s">
        <v>5696</v>
      </c>
      <c r="I2422" s="246" t="s">
        <v>1954</v>
      </c>
      <c r="J2422" s="182" t="s">
        <v>1120</v>
      </c>
    </row>
    <row r="2423" spans="1:10" s="13" customFormat="1" ht="14.25">
      <c r="A2423" s="4" t="s">
        <v>56</v>
      </c>
      <c r="B2423" s="4" t="s">
        <v>258</v>
      </c>
      <c r="C2423" s="4" t="s">
        <v>267</v>
      </c>
      <c r="D2423" s="4" t="s">
        <v>5835</v>
      </c>
      <c r="E2423" s="4" t="s">
        <v>5836</v>
      </c>
      <c r="F2423" s="4" t="s">
        <v>1952</v>
      </c>
      <c r="G2423" s="21"/>
      <c r="H2423" s="21" t="s">
        <v>5837</v>
      </c>
      <c r="I2423" s="249" t="s">
        <v>1855</v>
      </c>
      <c r="J2423" s="13" t="s">
        <v>1120</v>
      </c>
    </row>
    <row r="2424" spans="1:10" s="13" customFormat="1" ht="14.25">
      <c r="A2424" s="4" t="s">
        <v>56</v>
      </c>
      <c r="B2424" s="4" t="s">
        <v>258</v>
      </c>
      <c r="C2424" s="4" t="s">
        <v>267</v>
      </c>
      <c r="D2424" s="4" t="s">
        <v>5838</v>
      </c>
      <c r="E2424" s="4" t="s">
        <v>5839</v>
      </c>
      <c r="F2424" s="4" t="s">
        <v>1952</v>
      </c>
      <c r="G2424" s="21"/>
      <c r="H2424" s="21" t="s">
        <v>5840</v>
      </c>
      <c r="I2424" s="249" t="s">
        <v>1855</v>
      </c>
      <c r="J2424" s="13" t="s">
        <v>1120</v>
      </c>
    </row>
    <row r="2425" spans="1:10" s="13" customFormat="1" ht="14.25">
      <c r="A2425" s="4" t="s">
        <v>56</v>
      </c>
      <c r="B2425" s="4" t="s">
        <v>258</v>
      </c>
      <c r="C2425" s="4" t="s">
        <v>267</v>
      </c>
      <c r="D2425" s="4" t="s">
        <v>5841</v>
      </c>
      <c r="E2425" s="4" t="s">
        <v>5842</v>
      </c>
      <c r="F2425" s="4" t="s">
        <v>1952</v>
      </c>
      <c r="G2425" s="21"/>
      <c r="H2425" s="21" t="s">
        <v>5843</v>
      </c>
      <c r="I2425" s="249" t="s">
        <v>1855</v>
      </c>
      <c r="J2425" s="13" t="s">
        <v>1120</v>
      </c>
    </row>
    <row r="2426" spans="1:10" s="13" customFormat="1" ht="14.25">
      <c r="A2426" s="4" t="s">
        <v>56</v>
      </c>
      <c r="B2426" s="4" t="s">
        <v>258</v>
      </c>
      <c r="C2426" s="4" t="s">
        <v>267</v>
      </c>
      <c r="D2426" s="4" t="s">
        <v>5844</v>
      </c>
      <c r="E2426" s="4" t="s">
        <v>5845</v>
      </c>
      <c r="F2426" s="4" t="s">
        <v>1952</v>
      </c>
      <c r="G2426" s="21"/>
      <c r="H2426" s="21" t="s">
        <v>5846</v>
      </c>
      <c r="I2426" s="249" t="s">
        <v>1855</v>
      </c>
      <c r="J2426" s="13" t="s">
        <v>1120</v>
      </c>
    </row>
    <row r="2427" spans="1:10" s="13" customFormat="1" ht="14.25">
      <c r="A2427" s="4" t="s">
        <v>56</v>
      </c>
      <c r="B2427" s="4" t="s">
        <v>258</v>
      </c>
      <c r="C2427" s="4" t="s">
        <v>267</v>
      </c>
      <c r="D2427" s="4" t="s">
        <v>5847</v>
      </c>
      <c r="E2427" s="4" t="s">
        <v>5848</v>
      </c>
      <c r="F2427" s="4" t="s">
        <v>1952</v>
      </c>
      <c r="G2427" s="21"/>
      <c r="H2427" s="21" t="s">
        <v>5849</v>
      </c>
      <c r="I2427" s="249" t="s">
        <v>1855</v>
      </c>
      <c r="J2427" s="13" t="s">
        <v>1120</v>
      </c>
    </row>
    <row r="2428" spans="1:10" s="13" customFormat="1" ht="14.25">
      <c r="A2428" s="4" t="s">
        <v>56</v>
      </c>
      <c r="B2428" s="4" t="s">
        <v>258</v>
      </c>
      <c r="C2428" s="4" t="s">
        <v>267</v>
      </c>
      <c r="D2428" s="4" t="s">
        <v>5850</v>
      </c>
      <c r="E2428" s="4" t="s">
        <v>5851</v>
      </c>
      <c r="F2428" s="4" t="s">
        <v>2057</v>
      </c>
      <c r="G2428" s="21"/>
      <c r="H2428" s="21" t="s">
        <v>5852</v>
      </c>
      <c r="I2428" s="249" t="s">
        <v>1855</v>
      </c>
      <c r="J2428" s="13" t="s">
        <v>1120</v>
      </c>
    </row>
    <row r="2429" spans="1:10" s="13" customFormat="1" ht="14.25">
      <c r="A2429" s="4" t="s">
        <v>56</v>
      </c>
      <c r="B2429" s="4" t="s">
        <v>258</v>
      </c>
      <c r="C2429" s="4" t="s">
        <v>267</v>
      </c>
      <c r="D2429" s="4" t="s">
        <v>5853</v>
      </c>
      <c r="E2429" s="4" t="s">
        <v>5854</v>
      </c>
      <c r="F2429" s="4" t="s">
        <v>1952</v>
      </c>
      <c r="G2429" s="21"/>
      <c r="H2429" s="21" t="s">
        <v>5855</v>
      </c>
      <c r="I2429" s="249" t="s">
        <v>1855</v>
      </c>
      <c r="J2429" s="13" t="s">
        <v>1120</v>
      </c>
    </row>
    <row r="2430" spans="1:10" s="13" customFormat="1">
      <c r="A2430" s="175" t="s">
        <v>56</v>
      </c>
      <c r="B2430" s="175" t="s">
        <v>258</v>
      </c>
      <c r="C2430" s="175" t="s">
        <v>273</v>
      </c>
      <c r="D2430" s="175" t="s">
        <v>5699</v>
      </c>
      <c r="E2430" s="175" t="s">
        <v>16245</v>
      </c>
      <c r="F2430" s="175" t="s">
        <v>1952</v>
      </c>
      <c r="G2430" s="252" t="s">
        <v>14353</v>
      </c>
      <c r="H2430" s="252" t="s">
        <v>5701</v>
      </c>
      <c r="I2430" s="246" t="s">
        <v>1954</v>
      </c>
      <c r="J2430" s="182" t="s">
        <v>1120</v>
      </c>
    </row>
    <row r="2431" spans="1:10" s="13" customFormat="1" ht="14.25">
      <c r="A2431" s="4" t="s">
        <v>56</v>
      </c>
      <c r="B2431" s="4" t="s">
        <v>258</v>
      </c>
      <c r="C2431" s="4" t="s">
        <v>273</v>
      </c>
      <c r="D2431" s="4" t="s">
        <v>5857</v>
      </c>
      <c r="E2431" s="4" t="s">
        <v>5858</v>
      </c>
      <c r="F2431" s="4" t="s">
        <v>1952</v>
      </c>
      <c r="G2431" s="21"/>
      <c r="H2431" s="21" t="s">
        <v>5859</v>
      </c>
      <c r="I2431" s="249" t="s">
        <v>1855</v>
      </c>
      <c r="J2431" s="13" t="s">
        <v>1120</v>
      </c>
    </row>
    <row r="2432" spans="1:10" s="13" customFormat="1" ht="14.25">
      <c r="A2432" s="4" t="s">
        <v>56</v>
      </c>
      <c r="B2432" s="4" t="s">
        <v>258</v>
      </c>
      <c r="C2432" s="4" t="s">
        <v>273</v>
      </c>
      <c r="D2432" s="4" t="s">
        <v>5860</v>
      </c>
      <c r="E2432" s="4" t="s">
        <v>5861</v>
      </c>
      <c r="F2432" s="4" t="s">
        <v>1952</v>
      </c>
      <c r="G2432" s="21"/>
      <c r="H2432" s="21" t="s">
        <v>5862</v>
      </c>
      <c r="I2432" s="249" t="s">
        <v>1855</v>
      </c>
      <c r="J2432" s="13" t="s">
        <v>1120</v>
      </c>
    </row>
    <row r="2433" spans="1:13" s="13" customFormat="1" ht="14.25">
      <c r="A2433" s="4" t="s">
        <v>56</v>
      </c>
      <c r="B2433" s="4" t="s">
        <v>258</v>
      </c>
      <c r="C2433" s="4" t="s">
        <v>273</v>
      </c>
      <c r="D2433" s="4" t="s">
        <v>5568</v>
      </c>
      <c r="E2433" s="4" t="s">
        <v>5400</v>
      </c>
      <c r="F2433" s="4" t="s">
        <v>1952</v>
      </c>
      <c r="G2433" s="21"/>
      <c r="H2433" s="21" t="s">
        <v>5863</v>
      </c>
      <c r="I2433" s="249" t="s">
        <v>1855</v>
      </c>
      <c r="J2433" s="13" t="s">
        <v>1120</v>
      </c>
    </row>
    <row r="2434" spans="1:13" s="13" customFormat="1" ht="14.25">
      <c r="A2434" s="4" t="s">
        <v>56</v>
      </c>
      <c r="B2434" s="4" t="s">
        <v>258</v>
      </c>
      <c r="C2434" s="4" t="s">
        <v>273</v>
      </c>
      <c r="D2434" s="4" t="s">
        <v>5570</v>
      </c>
      <c r="E2434" s="4" t="s">
        <v>2870</v>
      </c>
      <c r="F2434" s="4" t="s">
        <v>1952</v>
      </c>
      <c r="G2434" s="21"/>
      <c r="H2434" s="21" t="s">
        <v>5864</v>
      </c>
      <c r="I2434" s="249" t="s">
        <v>1855</v>
      </c>
      <c r="J2434" s="13" t="s">
        <v>1120</v>
      </c>
    </row>
    <row r="2435" spans="1:13" s="13" customFormat="1" ht="14.25">
      <c r="A2435" s="4" t="s">
        <v>56</v>
      </c>
      <c r="B2435" s="4" t="s">
        <v>258</v>
      </c>
      <c r="C2435" s="4" t="s">
        <v>273</v>
      </c>
      <c r="D2435" s="4" t="s">
        <v>5865</v>
      </c>
      <c r="E2435" s="4" t="s">
        <v>5866</v>
      </c>
      <c r="F2435" s="4" t="s">
        <v>1952</v>
      </c>
      <c r="G2435" s="21"/>
      <c r="H2435" s="21" t="s">
        <v>5867</v>
      </c>
      <c r="I2435" s="249" t="s">
        <v>1855</v>
      </c>
      <c r="J2435" s="13" t="s">
        <v>1120</v>
      </c>
    </row>
    <row r="2436" spans="1:13" s="13" customFormat="1" ht="14.25">
      <c r="A2436" s="4" t="s">
        <v>56</v>
      </c>
      <c r="B2436" s="4" t="s">
        <v>258</v>
      </c>
      <c r="C2436" s="4" t="s">
        <v>273</v>
      </c>
      <c r="D2436" s="4" t="s">
        <v>5868</v>
      </c>
      <c r="E2436" s="4" t="s">
        <v>5869</v>
      </c>
      <c r="F2436" s="4" t="s">
        <v>1952</v>
      </c>
      <c r="G2436" s="21"/>
      <c r="H2436" s="21" t="s">
        <v>5870</v>
      </c>
      <c r="I2436" s="249" t="s">
        <v>1855</v>
      </c>
      <c r="J2436" s="13" t="s">
        <v>1120</v>
      </c>
    </row>
    <row r="2437" spans="1:13" s="13" customFormat="1" ht="14.25">
      <c r="A2437" s="4" t="s">
        <v>56</v>
      </c>
      <c r="B2437" s="4" t="s">
        <v>258</v>
      </c>
      <c r="C2437" s="4" t="s">
        <v>273</v>
      </c>
      <c r="D2437" s="4" t="s">
        <v>5637</v>
      </c>
      <c r="E2437" s="4" t="s">
        <v>5871</v>
      </c>
      <c r="F2437" s="4" t="s">
        <v>1952</v>
      </c>
      <c r="G2437" s="21"/>
      <c r="H2437" s="21" t="s">
        <v>5872</v>
      </c>
      <c r="I2437" s="249" t="s">
        <v>1855</v>
      </c>
      <c r="J2437" s="13" t="s">
        <v>1120</v>
      </c>
    </row>
    <row r="2438" spans="1:13" s="13" customFormat="1" ht="14.25">
      <c r="A2438" s="4" t="s">
        <v>56</v>
      </c>
      <c r="B2438" s="4" t="s">
        <v>258</v>
      </c>
      <c r="C2438" s="4" t="s">
        <v>273</v>
      </c>
      <c r="D2438" s="4" t="s">
        <v>5873</v>
      </c>
      <c r="E2438" s="4" t="s">
        <v>5874</v>
      </c>
      <c r="F2438" s="4" t="s">
        <v>1952</v>
      </c>
      <c r="G2438" s="21"/>
      <c r="H2438" s="21" t="s">
        <v>5875</v>
      </c>
      <c r="I2438" s="249" t="s">
        <v>1855</v>
      </c>
      <c r="J2438" s="13" t="s">
        <v>1120</v>
      </c>
    </row>
    <row r="2439" spans="1:13" s="13" customFormat="1" ht="14.25">
      <c r="A2439" s="4" t="s">
        <v>56</v>
      </c>
      <c r="B2439" s="4" t="s">
        <v>258</v>
      </c>
      <c r="C2439" s="4" t="s">
        <v>273</v>
      </c>
      <c r="D2439" s="4" t="s">
        <v>5876</v>
      </c>
      <c r="E2439" s="4" t="s">
        <v>2638</v>
      </c>
      <c r="F2439" s="4" t="s">
        <v>1952</v>
      </c>
      <c r="G2439" s="21"/>
      <c r="H2439" s="21" t="s">
        <v>5877</v>
      </c>
      <c r="I2439" s="249" t="s">
        <v>1855</v>
      </c>
      <c r="J2439" s="13" t="s">
        <v>1120</v>
      </c>
    </row>
    <row r="2440" spans="1:13" s="13" customFormat="1" ht="14.25">
      <c r="A2440" s="4" t="s">
        <v>56</v>
      </c>
      <c r="B2440" s="4" t="s">
        <v>258</v>
      </c>
      <c r="C2440" s="4" t="s">
        <v>273</v>
      </c>
      <c r="D2440" s="4" t="s">
        <v>5878</v>
      </c>
      <c r="E2440" s="4" t="s">
        <v>5879</v>
      </c>
      <c r="F2440" s="4" t="s">
        <v>1952</v>
      </c>
      <c r="G2440" s="21"/>
      <c r="H2440" s="21" t="s">
        <v>5880</v>
      </c>
      <c r="I2440" s="249" t="s">
        <v>1855</v>
      </c>
      <c r="J2440" s="13" t="s">
        <v>1120</v>
      </c>
    </row>
    <row r="2441" spans="1:13" s="13" customFormat="1" ht="14.25">
      <c r="A2441" s="4" t="s">
        <v>56</v>
      </c>
      <c r="B2441" s="4" t="s">
        <v>258</v>
      </c>
      <c r="C2441" s="4" t="s">
        <v>273</v>
      </c>
      <c r="D2441" s="4" t="s">
        <v>5418</v>
      </c>
      <c r="E2441" s="4" t="s">
        <v>5575</v>
      </c>
      <c r="F2441" s="4" t="s">
        <v>1952</v>
      </c>
      <c r="G2441" s="21"/>
      <c r="H2441" s="21" t="s">
        <v>5881</v>
      </c>
      <c r="I2441" s="249" t="s">
        <v>1855</v>
      </c>
      <c r="J2441" s="13" t="s">
        <v>1120</v>
      </c>
    </row>
    <row r="2442" spans="1:13" s="13" customFormat="1" ht="14.25">
      <c r="A2442" s="4" t="s">
        <v>56</v>
      </c>
      <c r="B2442" s="4" t="s">
        <v>258</v>
      </c>
      <c r="C2442" s="4" t="s">
        <v>273</v>
      </c>
      <c r="D2442" s="4" t="s">
        <v>5882</v>
      </c>
      <c r="E2442" s="4" t="s">
        <v>5883</v>
      </c>
      <c r="F2442" s="4" t="s">
        <v>1952</v>
      </c>
      <c r="G2442" s="21"/>
      <c r="H2442" s="21" t="s">
        <v>5884</v>
      </c>
      <c r="I2442" s="249" t="s">
        <v>1855</v>
      </c>
      <c r="J2442" s="13" t="s">
        <v>1120</v>
      </c>
    </row>
    <row r="2443" spans="1:13" s="13" customFormat="1" ht="14.25">
      <c r="A2443" s="4" t="s">
        <v>56</v>
      </c>
      <c r="B2443" s="4" t="s">
        <v>258</v>
      </c>
      <c r="C2443" s="4" t="s">
        <v>273</v>
      </c>
      <c r="D2443" s="4" t="s">
        <v>5885</v>
      </c>
      <c r="E2443" s="4" t="s">
        <v>5730</v>
      </c>
      <c r="F2443" s="4" t="s">
        <v>1952</v>
      </c>
      <c r="G2443" s="21"/>
      <c r="H2443" s="21" t="s">
        <v>5886</v>
      </c>
      <c r="I2443" s="249" t="s">
        <v>1855</v>
      </c>
      <c r="J2443" s="13" t="s">
        <v>1120</v>
      </c>
    </row>
    <row r="2444" spans="1:13" s="13" customFormat="1" ht="14.25">
      <c r="A2444" s="4" t="s">
        <v>56</v>
      </c>
      <c r="B2444" s="4" t="s">
        <v>258</v>
      </c>
      <c r="C2444" s="4" t="s">
        <v>273</v>
      </c>
      <c r="D2444" s="4" t="s">
        <v>5717</v>
      </c>
      <c r="E2444" s="4" t="s">
        <v>5887</v>
      </c>
      <c r="F2444" s="4" t="s">
        <v>1952</v>
      </c>
      <c r="G2444" s="21"/>
      <c r="H2444" s="21" t="s">
        <v>5888</v>
      </c>
      <c r="I2444" s="249" t="s">
        <v>1855</v>
      </c>
      <c r="J2444" s="13" t="s">
        <v>1120</v>
      </c>
    </row>
    <row r="2445" spans="1:13" s="13" customFormat="1" ht="14.25">
      <c r="A2445" s="4" t="s">
        <v>56</v>
      </c>
      <c r="B2445" s="4" t="s">
        <v>258</v>
      </c>
      <c r="C2445" s="4" t="s">
        <v>273</v>
      </c>
      <c r="D2445" s="4" t="s">
        <v>5719</v>
      </c>
      <c r="E2445" s="4" t="s">
        <v>5889</v>
      </c>
      <c r="F2445" s="4" t="s">
        <v>1952</v>
      </c>
      <c r="G2445" s="21"/>
      <c r="H2445" s="21" t="s">
        <v>5890</v>
      </c>
      <c r="I2445" s="249" t="s">
        <v>1855</v>
      </c>
      <c r="J2445" s="13" t="s">
        <v>1120</v>
      </c>
    </row>
    <row r="2446" spans="1:13" s="13" customFormat="1" ht="14.25">
      <c r="A2446" s="4" t="s">
        <v>56</v>
      </c>
      <c r="B2446" s="4" t="s">
        <v>258</v>
      </c>
      <c r="C2446" s="4" t="s">
        <v>273</v>
      </c>
      <c r="D2446" s="4" t="s">
        <v>5572</v>
      </c>
      <c r="E2446" s="4" t="s">
        <v>2495</v>
      </c>
      <c r="F2446" s="4" t="s">
        <v>1952</v>
      </c>
      <c r="G2446" s="21"/>
      <c r="H2446" s="21" t="s">
        <v>5891</v>
      </c>
      <c r="I2446" s="249" t="s">
        <v>1855</v>
      </c>
      <c r="J2446" s="13" t="s">
        <v>1120</v>
      </c>
    </row>
    <row r="2447" spans="1:13" s="13" customFormat="1" ht="14.25">
      <c r="A2447" s="4" t="s">
        <v>56</v>
      </c>
      <c r="B2447" s="4" t="s">
        <v>258</v>
      </c>
      <c r="C2447" s="4" t="s">
        <v>273</v>
      </c>
      <c r="D2447" s="4" t="s">
        <v>5892</v>
      </c>
      <c r="E2447" s="4" t="s">
        <v>5893</v>
      </c>
      <c r="F2447" s="4" t="s">
        <v>1952</v>
      </c>
      <c r="G2447" s="21"/>
      <c r="H2447" s="21" t="s">
        <v>5894</v>
      </c>
      <c r="I2447" s="249" t="s">
        <v>1855</v>
      </c>
      <c r="J2447" s="13" t="s">
        <v>1120</v>
      </c>
    </row>
    <row r="2448" spans="1:13" s="13" customFormat="1" ht="14.25">
      <c r="A2448" s="4" t="s">
        <v>56</v>
      </c>
      <c r="B2448" s="4" t="s">
        <v>258</v>
      </c>
      <c r="C2448" s="4" t="s">
        <v>273</v>
      </c>
      <c r="D2448" s="4" t="s">
        <v>5895</v>
      </c>
      <c r="E2448" s="4" t="s">
        <v>5896</v>
      </c>
      <c r="F2448" s="4" t="s">
        <v>1952</v>
      </c>
      <c r="G2448" s="21"/>
      <c r="H2448" s="21" t="s">
        <v>5897</v>
      </c>
      <c r="I2448" s="249" t="s">
        <v>1855</v>
      </c>
      <c r="J2448" s="13" t="s">
        <v>1120</v>
      </c>
      <c r="K2448" s="14"/>
      <c r="L2448" s="14"/>
      <c r="M2448" s="14"/>
    </row>
    <row r="2449" spans="1:13" s="13" customFormat="1" ht="14.25">
      <c r="A2449" s="4" t="s">
        <v>56</v>
      </c>
      <c r="B2449" s="4" t="s">
        <v>258</v>
      </c>
      <c r="C2449" s="4" t="s">
        <v>273</v>
      </c>
      <c r="D2449" s="4" t="s">
        <v>5898</v>
      </c>
      <c r="E2449" s="4" t="s">
        <v>5588</v>
      </c>
      <c r="F2449" s="4" t="s">
        <v>1952</v>
      </c>
      <c r="G2449" s="21"/>
      <c r="H2449" s="21" t="s">
        <v>5899</v>
      </c>
      <c r="I2449" s="249" t="s">
        <v>1855</v>
      </c>
      <c r="J2449" s="13" t="s">
        <v>1120</v>
      </c>
    </row>
    <row r="2450" spans="1:13" s="13" customFormat="1" ht="14.25">
      <c r="A2450" s="4" t="s">
        <v>56</v>
      </c>
      <c r="B2450" s="4" t="s">
        <v>258</v>
      </c>
      <c r="C2450" s="4" t="s">
        <v>273</v>
      </c>
      <c r="D2450" s="4" t="s">
        <v>5900</v>
      </c>
      <c r="E2450" s="4" t="s">
        <v>2292</v>
      </c>
      <c r="F2450" s="4" t="s">
        <v>1952</v>
      </c>
      <c r="G2450" s="21"/>
      <c r="H2450" s="21" t="s">
        <v>5901</v>
      </c>
      <c r="I2450" s="249" t="s">
        <v>1855</v>
      </c>
      <c r="J2450" s="13" t="s">
        <v>1120</v>
      </c>
    </row>
    <row r="2451" spans="1:13" s="13" customFormat="1" ht="14.25">
      <c r="A2451" s="4" t="s">
        <v>56</v>
      </c>
      <c r="B2451" s="4" t="s">
        <v>258</v>
      </c>
      <c r="C2451" s="4" t="s">
        <v>273</v>
      </c>
      <c r="D2451" s="4" t="s">
        <v>5902</v>
      </c>
      <c r="E2451" s="4" t="s">
        <v>5903</v>
      </c>
      <c r="F2451" s="4" t="s">
        <v>1952</v>
      </c>
      <c r="G2451" s="21"/>
      <c r="H2451" s="21" t="s">
        <v>5904</v>
      </c>
      <c r="I2451" s="249" t="s">
        <v>1855</v>
      </c>
      <c r="J2451" s="13" t="s">
        <v>1120</v>
      </c>
    </row>
    <row r="2452" spans="1:13" s="13" customFormat="1" ht="14.25">
      <c r="A2452" s="4" t="s">
        <v>56</v>
      </c>
      <c r="B2452" s="4" t="s">
        <v>258</v>
      </c>
      <c r="C2452" s="4" t="s">
        <v>273</v>
      </c>
      <c r="D2452" s="4" t="s">
        <v>5905</v>
      </c>
      <c r="E2452" s="4" t="s">
        <v>2870</v>
      </c>
      <c r="F2452" s="4" t="s">
        <v>1952</v>
      </c>
      <c r="G2452" s="21"/>
      <c r="H2452" s="21" t="s">
        <v>5906</v>
      </c>
      <c r="I2452" s="249" t="s">
        <v>1855</v>
      </c>
      <c r="J2452" s="13" t="s">
        <v>1120</v>
      </c>
    </row>
    <row r="2453" spans="1:13" s="13" customFormat="1" ht="14.25">
      <c r="A2453" s="4" t="s">
        <v>56</v>
      </c>
      <c r="B2453" s="4" t="s">
        <v>258</v>
      </c>
      <c r="C2453" s="4" t="s">
        <v>273</v>
      </c>
      <c r="D2453" s="4" t="s">
        <v>5907</v>
      </c>
      <c r="E2453" s="4" t="s">
        <v>2292</v>
      </c>
      <c r="F2453" s="4" t="s">
        <v>1952</v>
      </c>
      <c r="G2453" s="21"/>
      <c r="H2453" s="21" t="s">
        <v>5908</v>
      </c>
      <c r="I2453" s="249" t="s">
        <v>1855</v>
      </c>
      <c r="J2453" s="13" t="s">
        <v>1120</v>
      </c>
    </row>
    <row r="2454" spans="1:13" s="13" customFormat="1">
      <c r="A2454" s="175" t="s">
        <v>56</v>
      </c>
      <c r="B2454" s="175" t="s">
        <v>258</v>
      </c>
      <c r="C2454" s="175" t="s">
        <v>275</v>
      </c>
      <c r="D2454" s="175" t="s">
        <v>5699</v>
      </c>
      <c r="E2454" s="175" t="s">
        <v>16245</v>
      </c>
      <c r="F2454" s="175" t="s">
        <v>1952</v>
      </c>
      <c r="G2454" s="252" t="s">
        <v>14353</v>
      </c>
      <c r="H2454" s="252" t="s">
        <v>5701</v>
      </c>
      <c r="I2454" s="246" t="s">
        <v>1954</v>
      </c>
      <c r="J2454" s="182" t="s">
        <v>1120</v>
      </c>
    </row>
    <row r="2455" spans="1:13" s="13" customFormat="1" ht="14.25">
      <c r="A2455" s="4" t="s">
        <v>56</v>
      </c>
      <c r="B2455" s="4" t="s">
        <v>258</v>
      </c>
      <c r="C2455" s="4" t="s">
        <v>275</v>
      </c>
      <c r="D2455" s="4" t="s">
        <v>5853</v>
      </c>
      <c r="E2455" s="4" t="s">
        <v>5909</v>
      </c>
      <c r="F2455" s="4" t="s">
        <v>1952</v>
      </c>
      <c r="G2455" s="21"/>
      <c r="H2455" s="21" t="s">
        <v>5910</v>
      </c>
      <c r="I2455" s="249" t="s">
        <v>1855</v>
      </c>
      <c r="J2455" s="13" t="s">
        <v>1120</v>
      </c>
    </row>
    <row r="2456" spans="1:13" s="13" customFormat="1" ht="14.25">
      <c r="A2456" s="4" t="s">
        <v>56</v>
      </c>
      <c r="B2456" s="4" t="s">
        <v>258</v>
      </c>
      <c r="C2456" s="4" t="s">
        <v>275</v>
      </c>
      <c r="D2456" s="4" t="s">
        <v>5911</v>
      </c>
      <c r="E2456" s="4" t="s">
        <v>5912</v>
      </c>
      <c r="F2456" s="4" t="s">
        <v>1952</v>
      </c>
      <c r="G2456" s="21"/>
      <c r="H2456" s="21" t="s">
        <v>5913</v>
      </c>
      <c r="I2456" s="249" t="s">
        <v>1855</v>
      </c>
      <c r="J2456" s="13" t="s">
        <v>1120</v>
      </c>
    </row>
    <row r="2457" spans="1:13" s="13" customFormat="1" ht="14.25">
      <c r="A2457" s="4" t="s">
        <v>56</v>
      </c>
      <c r="B2457" s="4" t="s">
        <v>258</v>
      </c>
      <c r="C2457" s="4" t="s">
        <v>275</v>
      </c>
      <c r="D2457" s="4" t="s">
        <v>5914</v>
      </c>
      <c r="E2457" s="4" t="s">
        <v>5915</v>
      </c>
      <c r="F2457" s="4" t="s">
        <v>1952</v>
      </c>
      <c r="G2457" s="21"/>
      <c r="H2457" s="21" t="s">
        <v>5916</v>
      </c>
      <c r="I2457" s="249" t="s">
        <v>1855</v>
      </c>
      <c r="J2457" s="13" t="s">
        <v>1120</v>
      </c>
    </row>
    <row r="2458" spans="1:13" s="13" customFormat="1" ht="14.25">
      <c r="A2458" s="4" t="s">
        <v>56</v>
      </c>
      <c r="B2458" s="4" t="s">
        <v>258</v>
      </c>
      <c r="C2458" s="4" t="s">
        <v>275</v>
      </c>
      <c r="D2458" s="4" t="s">
        <v>5917</v>
      </c>
      <c r="E2458" s="4" t="s">
        <v>5918</v>
      </c>
      <c r="F2458" s="4" t="s">
        <v>1952</v>
      </c>
      <c r="G2458" s="21"/>
      <c r="H2458" s="21" t="s">
        <v>5919</v>
      </c>
      <c r="I2458" s="249" t="s">
        <v>1855</v>
      </c>
      <c r="J2458" s="13" t="s">
        <v>1120</v>
      </c>
    </row>
    <row r="2459" spans="1:13" s="13" customFormat="1" ht="14.25">
      <c r="A2459" s="4" t="s">
        <v>56</v>
      </c>
      <c r="B2459" s="4" t="s">
        <v>258</v>
      </c>
      <c r="C2459" s="4" t="s">
        <v>275</v>
      </c>
      <c r="D2459" s="4" t="s">
        <v>5920</v>
      </c>
      <c r="E2459" s="4" t="s">
        <v>5921</v>
      </c>
      <c r="F2459" s="4" t="s">
        <v>1952</v>
      </c>
      <c r="G2459" s="21"/>
      <c r="H2459" s="21" t="s">
        <v>5922</v>
      </c>
      <c r="I2459" s="249" t="s">
        <v>1855</v>
      </c>
      <c r="J2459" s="13" t="s">
        <v>1120</v>
      </c>
    </row>
    <row r="2460" spans="1:13" s="13" customFormat="1" ht="14.25">
      <c r="A2460" s="4" t="s">
        <v>56</v>
      </c>
      <c r="B2460" s="4" t="s">
        <v>258</v>
      </c>
      <c r="C2460" s="4" t="s">
        <v>275</v>
      </c>
      <c r="D2460" s="4" t="s">
        <v>5923</v>
      </c>
      <c r="E2460" s="4" t="s">
        <v>5924</v>
      </c>
      <c r="F2460" s="4" t="s">
        <v>1952</v>
      </c>
      <c r="G2460" s="21"/>
      <c r="H2460" s="21" t="s">
        <v>5925</v>
      </c>
      <c r="I2460" s="249" t="s">
        <v>1855</v>
      </c>
      <c r="J2460" s="13" t="s">
        <v>1120</v>
      </c>
    </row>
    <row r="2461" spans="1:13" s="13" customFormat="1" ht="14.25">
      <c r="A2461" s="4" t="s">
        <v>56</v>
      </c>
      <c r="B2461" s="4" t="s">
        <v>258</v>
      </c>
      <c r="C2461" s="4" t="s">
        <v>275</v>
      </c>
      <c r="D2461" s="4" t="s">
        <v>5926</v>
      </c>
      <c r="E2461" s="4" t="s">
        <v>5927</v>
      </c>
      <c r="F2461" s="4" t="s">
        <v>1952</v>
      </c>
      <c r="G2461" s="21"/>
      <c r="H2461" s="21" t="s">
        <v>5928</v>
      </c>
      <c r="I2461" s="249" t="s">
        <v>1855</v>
      </c>
      <c r="J2461" s="13" t="s">
        <v>1120</v>
      </c>
    </row>
    <row r="2462" spans="1:13" s="13" customFormat="1" ht="14.25">
      <c r="A2462" s="4" t="s">
        <v>56</v>
      </c>
      <c r="B2462" s="4" t="s">
        <v>258</v>
      </c>
      <c r="C2462" s="4" t="s">
        <v>275</v>
      </c>
      <c r="D2462" s="4" t="s">
        <v>5929</v>
      </c>
      <c r="E2462" s="4" t="s">
        <v>5930</v>
      </c>
      <c r="F2462" s="4" t="s">
        <v>1952</v>
      </c>
      <c r="G2462" s="21"/>
      <c r="H2462" s="21" t="s">
        <v>5931</v>
      </c>
      <c r="I2462" s="249" t="s">
        <v>1855</v>
      </c>
      <c r="J2462" s="13" t="s">
        <v>1120</v>
      </c>
    </row>
    <row r="2463" spans="1:13" s="13" customFormat="1" ht="14.25">
      <c r="A2463" s="4" t="s">
        <v>56</v>
      </c>
      <c r="B2463" s="4" t="s">
        <v>258</v>
      </c>
      <c r="C2463" s="4" t="s">
        <v>275</v>
      </c>
      <c r="D2463" s="4" t="s">
        <v>5932</v>
      </c>
      <c r="E2463" s="4" t="s">
        <v>5933</v>
      </c>
      <c r="F2463" s="4" t="s">
        <v>1952</v>
      </c>
      <c r="G2463" s="21"/>
      <c r="H2463" s="21" t="s">
        <v>5934</v>
      </c>
      <c r="I2463" s="249" t="s">
        <v>1855</v>
      </c>
      <c r="J2463" s="13" t="s">
        <v>1120</v>
      </c>
    </row>
    <row r="2464" spans="1:13" s="13" customFormat="1">
      <c r="A2464" s="4" t="s">
        <v>56</v>
      </c>
      <c r="B2464" s="4" t="s">
        <v>258</v>
      </c>
      <c r="C2464" s="4" t="s">
        <v>275</v>
      </c>
      <c r="D2464" s="4" t="s">
        <v>5935</v>
      </c>
      <c r="E2464" s="4" t="s">
        <v>5930</v>
      </c>
      <c r="F2464" s="4" t="s">
        <v>1952</v>
      </c>
      <c r="G2464" s="21"/>
      <c r="H2464" s="21" t="s">
        <v>5936</v>
      </c>
      <c r="I2464" s="249" t="s">
        <v>1855</v>
      </c>
      <c r="J2464" s="13" t="s">
        <v>1120</v>
      </c>
      <c r="K2464" s="182"/>
      <c r="L2464" s="182"/>
      <c r="M2464" s="182"/>
    </row>
    <row r="2465" spans="1:10" s="13" customFormat="1" ht="14.25">
      <c r="A2465" s="4" t="s">
        <v>56</v>
      </c>
      <c r="B2465" s="4" t="s">
        <v>258</v>
      </c>
      <c r="C2465" s="4" t="s">
        <v>275</v>
      </c>
      <c r="D2465" s="4" t="s">
        <v>5937</v>
      </c>
      <c r="E2465" s="4" t="s">
        <v>5938</v>
      </c>
      <c r="F2465" s="4" t="s">
        <v>1952</v>
      </c>
      <c r="G2465" s="21"/>
      <c r="H2465" s="21" t="s">
        <v>5939</v>
      </c>
      <c r="I2465" s="249" t="s">
        <v>1855</v>
      </c>
      <c r="J2465" s="13" t="s">
        <v>1120</v>
      </c>
    </row>
    <row r="2466" spans="1:10" s="13" customFormat="1" ht="14.25">
      <c r="A2466" s="4" t="s">
        <v>56</v>
      </c>
      <c r="B2466" s="4" t="s">
        <v>258</v>
      </c>
      <c r="C2466" s="4" t="s">
        <v>275</v>
      </c>
      <c r="D2466" s="4" t="s">
        <v>5940</v>
      </c>
      <c r="E2466" s="4" t="s">
        <v>5941</v>
      </c>
      <c r="F2466" s="4" t="s">
        <v>1952</v>
      </c>
      <c r="G2466" s="21"/>
      <c r="H2466" s="21" t="s">
        <v>5942</v>
      </c>
      <c r="I2466" s="249" t="s">
        <v>1855</v>
      </c>
      <c r="J2466" s="13" t="s">
        <v>1120</v>
      </c>
    </row>
    <row r="2467" spans="1:10" s="13" customFormat="1" ht="14.25">
      <c r="A2467" s="4" t="s">
        <v>56</v>
      </c>
      <c r="B2467" s="4" t="s">
        <v>258</v>
      </c>
      <c r="C2467" s="4" t="s">
        <v>275</v>
      </c>
      <c r="D2467" s="4" t="s">
        <v>5943</v>
      </c>
      <c r="E2467" s="4" t="s">
        <v>5944</v>
      </c>
      <c r="F2467" s="4" t="s">
        <v>1952</v>
      </c>
      <c r="G2467" s="21"/>
      <c r="H2467" s="21" t="s">
        <v>5945</v>
      </c>
      <c r="I2467" s="249" t="s">
        <v>1855</v>
      </c>
      <c r="J2467" s="13" t="s">
        <v>1120</v>
      </c>
    </row>
    <row r="2468" spans="1:10" s="13" customFormat="1" ht="14.25">
      <c r="A2468" s="4" t="s">
        <v>56</v>
      </c>
      <c r="B2468" s="4" t="s">
        <v>258</v>
      </c>
      <c r="C2468" s="4" t="s">
        <v>275</v>
      </c>
      <c r="D2468" s="4" t="s">
        <v>5946</v>
      </c>
      <c r="E2468" s="4" t="s">
        <v>5947</v>
      </c>
      <c r="F2468" s="4" t="s">
        <v>1952</v>
      </c>
      <c r="G2468" s="21"/>
      <c r="H2468" s="21" t="s">
        <v>5948</v>
      </c>
      <c r="I2468" s="249" t="s">
        <v>1855</v>
      </c>
      <c r="J2468" s="13" t="s">
        <v>1120</v>
      </c>
    </row>
    <row r="2469" spans="1:10" s="13" customFormat="1" ht="14.25">
      <c r="A2469" s="4" t="s">
        <v>56</v>
      </c>
      <c r="B2469" s="4" t="s">
        <v>258</v>
      </c>
      <c r="C2469" s="4" t="s">
        <v>275</v>
      </c>
      <c r="D2469" s="4" t="s">
        <v>5949</v>
      </c>
      <c r="E2469" s="4" t="s">
        <v>5851</v>
      </c>
      <c r="F2469" s="4" t="s">
        <v>1952</v>
      </c>
      <c r="G2469" s="21"/>
      <c r="H2469" s="21" t="s">
        <v>5950</v>
      </c>
      <c r="I2469" s="249" t="s">
        <v>1855</v>
      </c>
      <c r="J2469" s="13" t="s">
        <v>1120</v>
      </c>
    </row>
    <row r="2470" spans="1:10" s="13" customFormat="1" ht="14.25">
      <c r="A2470" s="4" t="s">
        <v>56</v>
      </c>
      <c r="B2470" s="4" t="s">
        <v>258</v>
      </c>
      <c r="C2470" s="4" t="s">
        <v>275</v>
      </c>
      <c r="D2470" s="4" t="s">
        <v>5798</v>
      </c>
      <c r="E2470" s="4" t="s">
        <v>2186</v>
      </c>
      <c r="F2470" s="4" t="s">
        <v>2057</v>
      </c>
      <c r="G2470" s="21"/>
      <c r="H2470" s="21" t="s">
        <v>5951</v>
      </c>
      <c r="I2470" s="249" t="s">
        <v>1855</v>
      </c>
      <c r="J2470" s="13" t="s">
        <v>1120</v>
      </c>
    </row>
    <row r="2471" spans="1:10" s="13" customFormat="1" ht="14.25">
      <c r="A2471" s="4" t="s">
        <v>56</v>
      </c>
      <c r="B2471" s="4" t="s">
        <v>258</v>
      </c>
      <c r="C2471" s="4" t="s">
        <v>275</v>
      </c>
      <c r="D2471" s="4" t="s">
        <v>5952</v>
      </c>
      <c r="E2471" s="4" t="s">
        <v>5615</v>
      </c>
      <c r="F2471" s="4" t="s">
        <v>1952</v>
      </c>
      <c r="G2471" s="21"/>
      <c r="H2471" s="21" t="s">
        <v>5953</v>
      </c>
      <c r="I2471" s="249" t="s">
        <v>1855</v>
      </c>
      <c r="J2471" s="13" t="s">
        <v>1120</v>
      </c>
    </row>
    <row r="2472" spans="1:10" s="13" customFormat="1">
      <c r="A2472" s="175" t="s">
        <v>56</v>
      </c>
      <c r="B2472" s="175" t="s">
        <v>258</v>
      </c>
      <c r="C2472" s="175" t="s">
        <v>277</v>
      </c>
      <c r="D2472" s="175" t="s">
        <v>5699</v>
      </c>
      <c r="E2472" s="175" t="s">
        <v>16245</v>
      </c>
      <c r="F2472" s="175" t="s">
        <v>1952</v>
      </c>
      <c r="G2472" s="252" t="s">
        <v>14353</v>
      </c>
      <c r="H2472" s="252" t="s">
        <v>5701</v>
      </c>
      <c r="I2472" s="246" t="s">
        <v>1954</v>
      </c>
      <c r="J2472" s="182" t="s">
        <v>1120</v>
      </c>
    </row>
    <row r="2473" spans="1:10" s="13" customFormat="1" ht="14.25">
      <c r="A2473" s="4" t="s">
        <v>56</v>
      </c>
      <c r="B2473" s="4" t="s">
        <v>258</v>
      </c>
      <c r="C2473" s="4" t="s">
        <v>277</v>
      </c>
      <c r="D2473" s="4" t="s">
        <v>5954</v>
      </c>
      <c r="E2473" s="4" t="s">
        <v>5955</v>
      </c>
      <c r="F2473" s="4" t="s">
        <v>1952</v>
      </c>
      <c r="G2473" s="21"/>
      <c r="H2473" s="21" t="s">
        <v>5956</v>
      </c>
      <c r="I2473" s="249" t="s">
        <v>1855</v>
      </c>
      <c r="J2473" s="13" t="s">
        <v>1120</v>
      </c>
    </row>
    <row r="2474" spans="1:10" s="13" customFormat="1" ht="14.25">
      <c r="A2474" s="4" t="s">
        <v>56</v>
      </c>
      <c r="B2474" s="4" t="s">
        <v>258</v>
      </c>
      <c r="C2474" s="4" t="s">
        <v>277</v>
      </c>
      <c r="D2474" s="4" t="s">
        <v>5957</v>
      </c>
      <c r="E2474" s="4" t="s">
        <v>5958</v>
      </c>
      <c r="F2474" s="4" t="s">
        <v>1952</v>
      </c>
      <c r="G2474" s="21"/>
      <c r="H2474" s="21" t="s">
        <v>5959</v>
      </c>
      <c r="I2474" s="249" t="s">
        <v>1855</v>
      </c>
      <c r="J2474" s="13" t="s">
        <v>1120</v>
      </c>
    </row>
    <row r="2475" spans="1:10" s="13" customFormat="1" ht="14.25">
      <c r="A2475" s="4" t="s">
        <v>56</v>
      </c>
      <c r="B2475" s="4" t="s">
        <v>258</v>
      </c>
      <c r="C2475" s="4" t="s">
        <v>277</v>
      </c>
      <c r="D2475" s="4" t="s">
        <v>5960</v>
      </c>
      <c r="E2475" s="4" t="s">
        <v>5961</v>
      </c>
      <c r="F2475" s="4" t="s">
        <v>1952</v>
      </c>
      <c r="G2475" s="21"/>
      <c r="H2475" s="21" t="s">
        <v>5962</v>
      </c>
      <c r="I2475" s="249" t="s">
        <v>1855</v>
      </c>
      <c r="J2475" s="13" t="s">
        <v>1120</v>
      </c>
    </row>
    <row r="2476" spans="1:10" s="13" customFormat="1" ht="14.25">
      <c r="A2476" s="4" t="s">
        <v>56</v>
      </c>
      <c r="B2476" s="4" t="s">
        <v>258</v>
      </c>
      <c r="C2476" s="4" t="s">
        <v>277</v>
      </c>
      <c r="D2476" s="4" t="s">
        <v>5963</v>
      </c>
      <c r="E2476" s="4" t="s">
        <v>5964</v>
      </c>
      <c r="F2476" s="4" t="s">
        <v>1952</v>
      </c>
      <c r="G2476" s="21"/>
      <c r="H2476" s="21" t="s">
        <v>5965</v>
      </c>
      <c r="I2476" s="249" t="s">
        <v>1855</v>
      </c>
      <c r="J2476" s="13" t="s">
        <v>1120</v>
      </c>
    </row>
    <row r="2477" spans="1:10" s="13" customFormat="1" ht="14.25">
      <c r="A2477" s="4" t="s">
        <v>56</v>
      </c>
      <c r="B2477" s="4" t="s">
        <v>258</v>
      </c>
      <c r="C2477" s="4" t="s">
        <v>277</v>
      </c>
      <c r="D2477" s="4" t="s">
        <v>5966</v>
      </c>
      <c r="E2477" s="4" t="s">
        <v>5930</v>
      </c>
      <c r="F2477" s="4" t="s">
        <v>1952</v>
      </c>
      <c r="G2477" s="21"/>
      <c r="H2477" s="21" t="s">
        <v>5967</v>
      </c>
      <c r="I2477" s="249" t="s">
        <v>1855</v>
      </c>
      <c r="J2477" s="13" t="s">
        <v>1120</v>
      </c>
    </row>
    <row r="2478" spans="1:10" s="13" customFormat="1" ht="14.25">
      <c r="A2478" s="4" t="s">
        <v>56</v>
      </c>
      <c r="B2478" s="4" t="s">
        <v>258</v>
      </c>
      <c r="C2478" s="4" t="s">
        <v>277</v>
      </c>
      <c r="D2478" s="4" t="s">
        <v>5968</v>
      </c>
      <c r="E2478" s="4" t="s">
        <v>5930</v>
      </c>
      <c r="F2478" s="4" t="s">
        <v>1952</v>
      </c>
      <c r="G2478" s="21"/>
      <c r="H2478" s="21" t="s">
        <v>5969</v>
      </c>
      <c r="I2478" s="249" t="s">
        <v>1855</v>
      </c>
      <c r="J2478" s="13" t="s">
        <v>1120</v>
      </c>
    </row>
    <row r="2479" spans="1:10" s="13" customFormat="1" ht="14.25">
      <c r="A2479" s="4" t="s">
        <v>56</v>
      </c>
      <c r="B2479" s="4" t="s">
        <v>258</v>
      </c>
      <c r="C2479" s="4" t="s">
        <v>277</v>
      </c>
      <c r="D2479" s="4" t="s">
        <v>5970</v>
      </c>
      <c r="E2479" s="4" t="s">
        <v>5930</v>
      </c>
      <c r="F2479" s="4" t="s">
        <v>1952</v>
      </c>
      <c r="G2479" s="21"/>
      <c r="H2479" s="21" t="s">
        <v>5971</v>
      </c>
      <c r="I2479" s="249" t="s">
        <v>1855</v>
      </c>
      <c r="J2479" s="13" t="s">
        <v>1120</v>
      </c>
    </row>
    <row r="2480" spans="1:10" s="13" customFormat="1" ht="14.25">
      <c r="A2480" s="4" t="s">
        <v>56</v>
      </c>
      <c r="B2480" s="4" t="s">
        <v>258</v>
      </c>
      <c r="C2480" s="4" t="s">
        <v>277</v>
      </c>
      <c r="D2480" s="4" t="s">
        <v>5972</v>
      </c>
      <c r="E2480" s="4" t="s">
        <v>5615</v>
      </c>
      <c r="F2480" s="4" t="s">
        <v>1952</v>
      </c>
      <c r="G2480" s="21"/>
      <c r="H2480" s="21" t="s">
        <v>5973</v>
      </c>
      <c r="I2480" s="249" t="s">
        <v>1855</v>
      </c>
      <c r="J2480" s="13" t="s">
        <v>1120</v>
      </c>
    </row>
    <row r="2481" spans="1:13" s="13" customFormat="1" ht="14.25">
      <c r="A2481" s="4" t="s">
        <v>56</v>
      </c>
      <c r="B2481" s="4" t="s">
        <v>258</v>
      </c>
      <c r="C2481" s="4" t="s">
        <v>277</v>
      </c>
      <c r="D2481" s="4" t="s">
        <v>5974</v>
      </c>
      <c r="E2481" s="4" t="s">
        <v>5975</v>
      </c>
      <c r="F2481" s="4" t="s">
        <v>1952</v>
      </c>
      <c r="G2481" s="21"/>
      <c r="H2481" s="21" t="s">
        <v>5976</v>
      </c>
      <c r="I2481" s="249" t="s">
        <v>1855</v>
      </c>
      <c r="J2481" s="13" t="s">
        <v>1120</v>
      </c>
    </row>
    <row r="2482" spans="1:13" s="13" customFormat="1" ht="14.25">
      <c r="A2482" s="4" t="s">
        <v>56</v>
      </c>
      <c r="B2482" s="4" t="s">
        <v>258</v>
      </c>
      <c r="C2482" s="4" t="s">
        <v>277</v>
      </c>
      <c r="D2482" s="4" t="s">
        <v>5977</v>
      </c>
      <c r="E2482" s="4" t="s">
        <v>5978</v>
      </c>
      <c r="F2482" s="4" t="s">
        <v>1952</v>
      </c>
      <c r="G2482" s="21"/>
      <c r="H2482" s="21" t="s">
        <v>5979</v>
      </c>
      <c r="I2482" s="249" t="s">
        <v>1855</v>
      </c>
      <c r="J2482" s="13" t="s">
        <v>1120</v>
      </c>
    </row>
    <row r="2483" spans="1:13" s="13" customFormat="1" ht="14.25">
      <c r="A2483" s="4" t="s">
        <v>56</v>
      </c>
      <c r="B2483" s="4" t="s">
        <v>258</v>
      </c>
      <c r="C2483" s="4" t="s">
        <v>277</v>
      </c>
      <c r="D2483" s="4" t="s">
        <v>5980</v>
      </c>
      <c r="E2483" s="4" t="s">
        <v>5981</v>
      </c>
      <c r="F2483" s="4" t="s">
        <v>1952</v>
      </c>
      <c r="G2483" s="21"/>
      <c r="H2483" s="21" t="s">
        <v>5982</v>
      </c>
      <c r="I2483" s="249" t="s">
        <v>1855</v>
      </c>
      <c r="J2483" s="13" t="s">
        <v>1120</v>
      </c>
    </row>
    <row r="2484" spans="1:13" s="13" customFormat="1">
      <c r="A2484" s="175" t="s">
        <v>56</v>
      </c>
      <c r="B2484" s="175" t="s">
        <v>258</v>
      </c>
      <c r="C2484" s="175" t="s">
        <v>279</v>
      </c>
      <c r="D2484" s="175" t="s">
        <v>5699</v>
      </c>
      <c r="E2484" s="175" t="s">
        <v>16245</v>
      </c>
      <c r="F2484" s="175" t="s">
        <v>1952</v>
      </c>
      <c r="G2484" s="252" t="s">
        <v>14353</v>
      </c>
      <c r="H2484" s="252" t="s">
        <v>5701</v>
      </c>
      <c r="I2484" s="246" t="s">
        <v>1954</v>
      </c>
      <c r="J2484" s="182" t="s">
        <v>1120</v>
      </c>
    </row>
    <row r="2485" spans="1:13" s="13" customFormat="1" ht="14.25">
      <c r="A2485" s="4" t="s">
        <v>56</v>
      </c>
      <c r="B2485" s="4" t="s">
        <v>258</v>
      </c>
      <c r="C2485" s="4" t="s">
        <v>279</v>
      </c>
      <c r="D2485" s="4" t="s">
        <v>5983</v>
      </c>
      <c r="E2485" s="4" t="s">
        <v>3951</v>
      </c>
      <c r="F2485" s="4" t="s">
        <v>1952</v>
      </c>
      <c r="G2485" s="21"/>
      <c r="H2485" s="21" t="s">
        <v>5984</v>
      </c>
      <c r="I2485" s="249" t="s">
        <v>1855</v>
      </c>
      <c r="J2485" s="13" t="s">
        <v>1120</v>
      </c>
    </row>
    <row r="2486" spans="1:13" s="13" customFormat="1" ht="14.25">
      <c r="A2486" s="4" t="s">
        <v>56</v>
      </c>
      <c r="B2486" s="4" t="s">
        <v>258</v>
      </c>
      <c r="C2486" s="4" t="s">
        <v>279</v>
      </c>
      <c r="D2486" s="4" t="s">
        <v>5985</v>
      </c>
      <c r="E2486" s="4" t="s">
        <v>5986</v>
      </c>
      <c r="F2486" s="4" t="s">
        <v>1952</v>
      </c>
      <c r="G2486" s="21"/>
      <c r="H2486" s="21" t="s">
        <v>5987</v>
      </c>
      <c r="I2486" s="249" t="s">
        <v>1855</v>
      </c>
      <c r="J2486" s="13" t="s">
        <v>1120</v>
      </c>
    </row>
    <row r="2487" spans="1:13" s="13" customFormat="1" ht="14.25">
      <c r="A2487" s="4" t="s">
        <v>56</v>
      </c>
      <c r="B2487" s="4" t="s">
        <v>258</v>
      </c>
      <c r="C2487" s="4" t="s">
        <v>279</v>
      </c>
      <c r="D2487" s="4" t="s">
        <v>5988</v>
      </c>
      <c r="E2487" s="4" t="s">
        <v>5989</v>
      </c>
      <c r="F2487" s="4" t="s">
        <v>1952</v>
      </c>
      <c r="G2487" s="21"/>
      <c r="H2487" s="21" t="s">
        <v>5990</v>
      </c>
      <c r="I2487" s="249" t="s">
        <v>1855</v>
      </c>
      <c r="J2487" s="13" t="s">
        <v>1120</v>
      </c>
    </row>
    <row r="2488" spans="1:13" s="13" customFormat="1">
      <c r="A2488" s="4" t="s">
        <v>56</v>
      </c>
      <c r="B2488" s="4" t="s">
        <v>258</v>
      </c>
      <c r="C2488" s="4" t="s">
        <v>279</v>
      </c>
      <c r="D2488" s="4" t="s">
        <v>3915</v>
      </c>
      <c r="E2488" s="4" t="s">
        <v>1999</v>
      </c>
      <c r="F2488" s="4" t="s">
        <v>1952</v>
      </c>
      <c r="G2488" s="21"/>
      <c r="H2488" s="21" t="s">
        <v>5991</v>
      </c>
      <c r="I2488" s="249" t="s">
        <v>1855</v>
      </c>
      <c r="J2488" s="13" t="s">
        <v>1120</v>
      </c>
      <c r="K2488" s="182"/>
      <c r="L2488" s="182"/>
      <c r="M2488" s="182"/>
    </row>
    <row r="2489" spans="1:13" s="13" customFormat="1" ht="14.25">
      <c r="A2489" s="4" t="s">
        <v>56</v>
      </c>
      <c r="B2489" s="4" t="s">
        <v>258</v>
      </c>
      <c r="C2489" s="4" t="s">
        <v>279</v>
      </c>
      <c r="D2489" s="4" t="s">
        <v>3917</v>
      </c>
      <c r="E2489" s="4" t="s">
        <v>2002</v>
      </c>
      <c r="F2489" s="4" t="s">
        <v>1952</v>
      </c>
      <c r="G2489" s="21"/>
      <c r="H2489" s="21" t="s">
        <v>5992</v>
      </c>
      <c r="I2489" s="249" t="s">
        <v>1855</v>
      </c>
      <c r="J2489" s="13" t="s">
        <v>1120</v>
      </c>
    </row>
    <row r="2490" spans="1:13" s="13" customFormat="1" ht="14.25">
      <c r="A2490" s="4" t="s">
        <v>56</v>
      </c>
      <c r="B2490" s="4" t="s">
        <v>258</v>
      </c>
      <c r="C2490" s="4" t="s">
        <v>279</v>
      </c>
      <c r="D2490" s="4" t="s">
        <v>3950</v>
      </c>
      <c r="E2490" s="4" t="s">
        <v>5993</v>
      </c>
      <c r="F2490" s="4" t="s">
        <v>1952</v>
      </c>
      <c r="G2490" s="21"/>
      <c r="H2490" s="21" t="s">
        <v>5994</v>
      </c>
      <c r="I2490" s="249" t="s">
        <v>1855</v>
      </c>
      <c r="J2490" s="13" t="s">
        <v>1120</v>
      </c>
    </row>
    <row r="2491" spans="1:13" s="13" customFormat="1" ht="14.25">
      <c r="A2491" s="4" t="s">
        <v>56</v>
      </c>
      <c r="B2491" s="4" t="s">
        <v>258</v>
      </c>
      <c r="C2491" s="4" t="s">
        <v>279</v>
      </c>
      <c r="D2491" s="4" t="s">
        <v>2095</v>
      </c>
      <c r="E2491" s="4" t="s">
        <v>5995</v>
      </c>
      <c r="F2491" s="4" t="s">
        <v>1952</v>
      </c>
      <c r="G2491" s="21"/>
      <c r="H2491" s="21" t="s">
        <v>5996</v>
      </c>
      <c r="I2491" s="249" t="s">
        <v>1855</v>
      </c>
      <c r="J2491" s="13" t="s">
        <v>1120</v>
      </c>
    </row>
    <row r="2492" spans="1:13" s="13" customFormat="1">
      <c r="A2492" s="175" t="s">
        <v>56</v>
      </c>
      <c r="B2492" s="175" t="s">
        <v>258</v>
      </c>
      <c r="C2492" s="175" t="s">
        <v>289</v>
      </c>
      <c r="D2492" s="175" t="s">
        <v>5704</v>
      </c>
      <c r="E2492" s="175" t="s">
        <v>16246</v>
      </c>
      <c r="F2492" s="175" t="s">
        <v>1952</v>
      </c>
      <c r="G2492" s="252" t="s">
        <v>14353</v>
      </c>
      <c r="H2492" s="252" t="s">
        <v>5706</v>
      </c>
      <c r="I2492" s="246" t="s">
        <v>1954</v>
      </c>
      <c r="J2492" s="182" t="s">
        <v>1120</v>
      </c>
    </row>
    <row r="2493" spans="1:13" s="13" customFormat="1" ht="14.25">
      <c r="A2493" s="4" t="s">
        <v>56</v>
      </c>
      <c r="B2493" s="4" t="s">
        <v>258</v>
      </c>
      <c r="C2493" s="4" t="s">
        <v>289</v>
      </c>
      <c r="D2493" s="4" t="s">
        <v>5997</v>
      </c>
      <c r="E2493" s="4" t="s">
        <v>5998</v>
      </c>
      <c r="F2493" s="4" t="s">
        <v>1952</v>
      </c>
      <c r="G2493" s="21"/>
      <c r="H2493" s="21" t="s">
        <v>5999</v>
      </c>
      <c r="I2493" s="249" t="s">
        <v>1855</v>
      </c>
      <c r="J2493" s="13" t="s">
        <v>1120</v>
      </c>
    </row>
    <row r="2494" spans="1:13" s="13" customFormat="1" ht="14.25">
      <c r="A2494" s="4" t="s">
        <v>56</v>
      </c>
      <c r="B2494" s="4" t="s">
        <v>258</v>
      </c>
      <c r="C2494" s="4" t="s">
        <v>289</v>
      </c>
      <c r="D2494" s="4" t="s">
        <v>6000</v>
      </c>
      <c r="E2494" s="4" t="s">
        <v>6001</v>
      </c>
      <c r="F2494" s="4" t="s">
        <v>1952</v>
      </c>
      <c r="G2494" s="21"/>
      <c r="H2494" s="21" t="s">
        <v>6002</v>
      </c>
      <c r="I2494" s="249" t="s">
        <v>1855</v>
      </c>
      <c r="J2494" s="13" t="s">
        <v>1120</v>
      </c>
    </row>
    <row r="2495" spans="1:13" s="13" customFormat="1" ht="14.25">
      <c r="A2495" s="4" t="s">
        <v>56</v>
      </c>
      <c r="B2495" s="4" t="s">
        <v>258</v>
      </c>
      <c r="C2495" s="4" t="s">
        <v>289</v>
      </c>
      <c r="D2495" s="4" t="s">
        <v>6003</v>
      </c>
      <c r="E2495" s="4" t="s">
        <v>2292</v>
      </c>
      <c r="F2495" s="4" t="s">
        <v>1952</v>
      </c>
      <c r="G2495" s="21"/>
      <c r="H2495" s="21" t="s">
        <v>6004</v>
      </c>
      <c r="I2495" s="249" t="s">
        <v>1855</v>
      </c>
      <c r="J2495" s="13" t="s">
        <v>1120</v>
      </c>
    </row>
    <row r="2496" spans="1:13" s="13" customFormat="1" ht="14.25">
      <c r="A2496" s="4" t="s">
        <v>56</v>
      </c>
      <c r="B2496" s="4" t="s">
        <v>258</v>
      </c>
      <c r="C2496" s="4" t="s">
        <v>289</v>
      </c>
      <c r="D2496" s="4" t="s">
        <v>6005</v>
      </c>
      <c r="E2496" s="4" t="s">
        <v>6006</v>
      </c>
      <c r="F2496" s="4" t="s">
        <v>1952</v>
      </c>
      <c r="G2496" s="21"/>
      <c r="H2496" s="21" t="s">
        <v>6007</v>
      </c>
      <c r="I2496" s="249" t="s">
        <v>1855</v>
      </c>
      <c r="J2496" s="13" t="s">
        <v>1120</v>
      </c>
    </row>
    <row r="2497" spans="1:10" s="13" customFormat="1" ht="14.25">
      <c r="A2497" s="4" t="s">
        <v>56</v>
      </c>
      <c r="B2497" s="4" t="s">
        <v>258</v>
      </c>
      <c r="C2497" s="4" t="s">
        <v>289</v>
      </c>
      <c r="D2497" s="4" t="s">
        <v>6008</v>
      </c>
      <c r="E2497" s="4" t="s">
        <v>2196</v>
      </c>
      <c r="F2497" s="4" t="s">
        <v>1952</v>
      </c>
      <c r="G2497" s="21"/>
      <c r="H2497" s="21" t="s">
        <v>6009</v>
      </c>
      <c r="I2497" s="249" t="s">
        <v>1855</v>
      </c>
      <c r="J2497" s="13" t="s">
        <v>1120</v>
      </c>
    </row>
    <row r="2498" spans="1:10" s="13" customFormat="1" ht="14.25">
      <c r="A2498" s="4" t="s">
        <v>56</v>
      </c>
      <c r="B2498" s="4" t="s">
        <v>258</v>
      </c>
      <c r="C2498" s="4" t="s">
        <v>289</v>
      </c>
      <c r="D2498" s="4" t="s">
        <v>6010</v>
      </c>
      <c r="E2498" s="4" t="s">
        <v>6011</v>
      </c>
      <c r="F2498" s="4" t="s">
        <v>1952</v>
      </c>
      <c r="G2498" s="21"/>
      <c r="H2498" s="21" t="s">
        <v>6012</v>
      </c>
      <c r="I2498" s="249" t="s">
        <v>1855</v>
      </c>
      <c r="J2498" s="13" t="s">
        <v>1120</v>
      </c>
    </row>
    <row r="2499" spans="1:10" s="13" customFormat="1" ht="14.25">
      <c r="A2499" s="4" t="s">
        <v>56</v>
      </c>
      <c r="B2499" s="4" t="s">
        <v>258</v>
      </c>
      <c r="C2499" s="4" t="s">
        <v>289</v>
      </c>
      <c r="D2499" s="4" t="s">
        <v>6013</v>
      </c>
      <c r="E2499" s="4" t="s">
        <v>6014</v>
      </c>
      <c r="F2499" s="4" t="s">
        <v>1952</v>
      </c>
      <c r="G2499" s="21"/>
      <c r="H2499" s="21" t="s">
        <v>6015</v>
      </c>
      <c r="I2499" s="249" t="s">
        <v>1855</v>
      </c>
      <c r="J2499" s="13" t="s">
        <v>1120</v>
      </c>
    </row>
    <row r="2500" spans="1:10" s="13" customFormat="1" ht="14.25">
      <c r="A2500" s="4" t="s">
        <v>56</v>
      </c>
      <c r="B2500" s="4" t="s">
        <v>258</v>
      </c>
      <c r="C2500" s="4" t="s">
        <v>289</v>
      </c>
      <c r="D2500" s="4" t="s">
        <v>6016</v>
      </c>
      <c r="E2500" s="4" t="s">
        <v>6017</v>
      </c>
      <c r="F2500" s="4" t="s">
        <v>1952</v>
      </c>
      <c r="G2500" s="21"/>
      <c r="H2500" s="21" t="s">
        <v>6018</v>
      </c>
      <c r="I2500" s="249" t="s">
        <v>1855</v>
      </c>
      <c r="J2500" s="13" t="s">
        <v>1120</v>
      </c>
    </row>
    <row r="2501" spans="1:10" s="13" customFormat="1" ht="14.25">
      <c r="A2501" s="4" t="s">
        <v>56</v>
      </c>
      <c r="B2501" s="4" t="s">
        <v>258</v>
      </c>
      <c r="C2501" s="4" t="s">
        <v>289</v>
      </c>
      <c r="D2501" s="4" t="s">
        <v>6019</v>
      </c>
      <c r="E2501" s="4" t="s">
        <v>6020</v>
      </c>
      <c r="F2501" s="4" t="s">
        <v>1952</v>
      </c>
      <c r="G2501" s="21"/>
      <c r="H2501" s="21" t="s">
        <v>6021</v>
      </c>
      <c r="I2501" s="249" t="s">
        <v>1855</v>
      </c>
      <c r="J2501" s="13" t="s">
        <v>1120</v>
      </c>
    </row>
    <row r="2502" spans="1:10" s="13" customFormat="1" ht="14.25">
      <c r="A2502" s="4" t="s">
        <v>56</v>
      </c>
      <c r="B2502" s="4" t="s">
        <v>258</v>
      </c>
      <c r="C2502" s="4" t="s">
        <v>289</v>
      </c>
      <c r="D2502" s="4" t="s">
        <v>6022</v>
      </c>
      <c r="E2502" s="4" t="s">
        <v>6023</v>
      </c>
      <c r="F2502" s="4" t="s">
        <v>1952</v>
      </c>
      <c r="G2502" s="21"/>
      <c r="H2502" s="21" t="s">
        <v>6024</v>
      </c>
      <c r="I2502" s="249" t="s">
        <v>1855</v>
      </c>
      <c r="J2502" s="13" t="s">
        <v>1120</v>
      </c>
    </row>
    <row r="2503" spans="1:10" s="13" customFormat="1" ht="14.25">
      <c r="A2503" s="4" t="s">
        <v>56</v>
      </c>
      <c r="B2503" s="4" t="s">
        <v>258</v>
      </c>
      <c r="C2503" s="4" t="s">
        <v>289</v>
      </c>
      <c r="D2503" s="4" t="s">
        <v>6025</v>
      </c>
      <c r="E2503" s="4" t="s">
        <v>6026</v>
      </c>
      <c r="F2503" s="4" t="s">
        <v>1952</v>
      </c>
      <c r="G2503" s="21"/>
      <c r="H2503" s="21" t="s">
        <v>6027</v>
      </c>
      <c r="I2503" s="249" t="s">
        <v>1855</v>
      </c>
      <c r="J2503" s="13" t="s">
        <v>1120</v>
      </c>
    </row>
    <row r="2504" spans="1:10" s="13" customFormat="1" ht="14.25">
      <c r="A2504" s="4" t="s">
        <v>56</v>
      </c>
      <c r="B2504" s="4" t="s">
        <v>258</v>
      </c>
      <c r="C2504" s="4" t="s">
        <v>289</v>
      </c>
      <c r="D2504" s="4" t="s">
        <v>6028</v>
      </c>
      <c r="E2504" s="4" t="s">
        <v>6029</v>
      </c>
      <c r="F2504" s="4" t="s">
        <v>1952</v>
      </c>
      <c r="G2504" s="21"/>
      <c r="H2504" s="21" t="s">
        <v>6030</v>
      </c>
      <c r="I2504" s="249" t="s">
        <v>1855</v>
      </c>
      <c r="J2504" s="13" t="s">
        <v>1120</v>
      </c>
    </row>
    <row r="2505" spans="1:10" s="13" customFormat="1" ht="14.25">
      <c r="A2505" s="4" t="s">
        <v>56</v>
      </c>
      <c r="B2505" s="4" t="s">
        <v>258</v>
      </c>
      <c r="C2505" s="4" t="s">
        <v>289</v>
      </c>
      <c r="D2505" s="4" t="s">
        <v>6031</v>
      </c>
      <c r="E2505" s="4" t="s">
        <v>6032</v>
      </c>
      <c r="F2505" s="4" t="s">
        <v>1952</v>
      </c>
      <c r="G2505" s="21"/>
      <c r="H2505" s="21" t="s">
        <v>6033</v>
      </c>
      <c r="I2505" s="249" t="s">
        <v>1855</v>
      </c>
      <c r="J2505" s="13" t="s">
        <v>1120</v>
      </c>
    </row>
    <row r="2506" spans="1:10" s="13" customFormat="1" ht="14.25">
      <c r="A2506" s="4" t="s">
        <v>56</v>
      </c>
      <c r="B2506" s="4" t="s">
        <v>258</v>
      </c>
      <c r="C2506" s="4" t="s">
        <v>289</v>
      </c>
      <c r="D2506" s="4" t="s">
        <v>6034</v>
      </c>
      <c r="E2506" s="4" t="s">
        <v>6035</v>
      </c>
      <c r="F2506" s="4" t="s">
        <v>1952</v>
      </c>
      <c r="G2506" s="21"/>
      <c r="H2506" s="21" t="s">
        <v>6036</v>
      </c>
      <c r="I2506" s="249" t="s">
        <v>1855</v>
      </c>
      <c r="J2506" s="13" t="s">
        <v>1120</v>
      </c>
    </row>
    <row r="2507" spans="1:10" s="13" customFormat="1" ht="14.25">
      <c r="A2507" s="4" t="s">
        <v>56</v>
      </c>
      <c r="B2507" s="4" t="s">
        <v>258</v>
      </c>
      <c r="C2507" s="4" t="s">
        <v>289</v>
      </c>
      <c r="D2507" s="4" t="s">
        <v>6037</v>
      </c>
      <c r="E2507" s="4" t="s">
        <v>6038</v>
      </c>
      <c r="F2507" s="4" t="s">
        <v>1952</v>
      </c>
      <c r="G2507" s="21"/>
      <c r="H2507" s="21" t="s">
        <v>6039</v>
      </c>
      <c r="I2507" s="249" t="s">
        <v>1855</v>
      </c>
      <c r="J2507" s="13" t="s">
        <v>1120</v>
      </c>
    </row>
    <row r="2508" spans="1:10" s="13" customFormat="1" ht="14.25">
      <c r="A2508" s="4" t="s">
        <v>56</v>
      </c>
      <c r="B2508" s="4" t="s">
        <v>258</v>
      </c>
      <c r="C2508" s="4" t="s">
        <v>289</v>
      </c>
      <c r="D2508" s="4" t="s">
        <v>5147</v>
      </c>
      <c r="E2508" s="4" t="s">
        <v>2553</v>
      </c>
      <c r="F2508" s="4" t="s">
        <v>1952</v>
      </c>
      <c r="G2508" s="21"/>
      <c r="H2508" s="21" t="s">
        <v>6040</v>
      </c>
      <c r="I2508" s="249" t="s">
        <v>1855</v>
      </c>
      <c r="J2508" s="13" t="s">
        <v>1120</v>
      </c>
    </row>
    <row r="2509" spans="1:10" s="13" customFormat="1" ht="14.25">
      <c r="A2509" s="4" t="s">
        <v>56</v>
      </c>
      <c r="B2509" s="4" t="s">
        <v>258</v>
      </c>
      <c r="C2509" s="4" t="s">
        <v>289</v>
      </c>
      <c r="D2509" s="4" t="s">
        <v>6041</v>
      </c>
      <c r="E2509" s="4" t="s">
        <v>6042</v>
      </c>
      <c r="F2509" s="4" t="s">
        <v>1952</v>
      </c>
      <c r="G2509" s="21"/>
      <c r="H2509" s="21" t="s">
        <v>6043</v>
      </c>
      <c r="I2509" s="249" t="s">
        <v>1855</v>
      </c>
      <c r="J2509" s="13" t="s">
        <v>1120</v>
      </c>
    </row>
    <row r="2510" spans="1:10" s="13" customFormat="1" ht="14.25">
      <c r="A2510" s="4" t="s">
        <v>56</v>
      </c>
      <c r="B2510" s="4" t="s">
        <v>258</v>
      </c>
      <c r="C2510" s="4" t="s">
        <v>289</v>
      </c>
      <c r="D2510" s="4" t="s">
        <v>6044</v>
      </c>
      <c r="E2510" s="4" t="s">
        <v>6045</v>
      </c>
      <c r="F2510" s="4" t="s">
        <v>1952</v>
      </c>
      <c r="G2510" s="21"/>
      <c r="H2510" s="21" t="s">
        <v>6046</v>
      </c>
      <c r="I2510" s="249" t="s">
        <v>1855</v>
      </c>
      <c r="J2510" s="13" t="s">
        <v>1120</v>
      </c>
    </row>
    <row r="2511" spans="1:10" s="13" customFormat="1" ht="14.25">
      <c r="A2511" s="4" t="s">
        <v>56</v>
      </c>
      <c r="B2511" s="4" t="s">
        <v>258</v>
      </c>
      <c r="C2511" s="4" t="s">
        <v>289</v>
      </c>
      <c r="D2511" s="4" t="s">
        <v>6047</v>
      </c>
      <c r="E2511" s="4" t="s">
        <v>6048</v>
      </c>
      <c r="F2511" s="4" t="s">
        <v>1952</v>
      </c>
      <c r="G2511" s="21"/>
      <c r="H2511" s="21" t="s">
        <v>6049</v>
      </c>
      <c r="I2511" s="249" t="s">
        <v>1855</v>
      </c>
      <c r="J2511" s="13" t="s">
        <v>1120</v>
      </c>
    </row>
    <row r="2512" spans="1:10" s="13" customFormat="1" ht="14.25">
      <c r="A2512" s="4" t="s">
        <v>56</v>
      </c>
      <c r="B2512" s="4" t="s">
        <v>258</v>
      </c>
      <c r="C2512" s="4" t="s">
        <v>289</v>
      </c>
      <c r="D2512" s="4" t="s">
        <v>6050</v>
      </c>
      <c r="E2512" s="4" t="s">
        <v>6051</v>
      </c>
      <c r="F2512" s="4" t="s">
        <v>1952</v>
      </c>
      <c r="G2512" s="21"/>
      <c r="H2512" s="21" t="s">
        <v>6052</v>
      </c>
      <c r="I2512" s="249" t="s">
        <v>1855</v>
      </c>
      <c r="J2512" s="13" t="s">
        <v>1120</v>
      </c>
    </row>
    <row r="2513" spans="1:10" s="13" customFormat="1" ht="14.25">
      <c r="A2513" s="4" t="s">
        <v>56</v>
      </c>
      <c r="B2513" s="4" t="s">
        <v>258</v>
      </c>
      <c r="C2513" s="4" t="s">
        <v>289</v>
      </c>
      <c r="D2513" s="4" t="s">
        <v>6053</v>
      </c>
      <c r="E2513" s="4" t="s">
        <v>6054</v>
      </c>
      <c r="F2513" s="4" t="s">
        <v>1952</v>
      </c>
      <c r="G2513" s="21"/>
      <c r="H2513" s="21" t="s">
        <v>6055</v>
      </c>
      <c r="I2513" s="249" t="s">
        <v>1855</v>
      </c>
      <c r="J2513" s="13" t="s">
        <v>1120</v>
      </c>
    </row>
    <row r="2514" spans="1:10" s="13" customFormat="1" ht="14.25">
      <c r="A2514" s="4" t="s">
        <v>56</v>
      </c>
      <c r="B2514" s="4" t="s">
        <v>258</v>
      </c>
      <c r="C2514" s="4" t="s">
        <v>289</v>
      </c>
      <c r="D2514" s="4" t="s">
        <v>6056</v>
      </c>
      <c r="E2514" s="4" t="s">
        <v>6057</v>
      </c>
      <c r="F2514" s="4" t="s">
        <v>1952</v>
      </c>
      <c r="G2514" s="21"/>
      <c r="H2514" s="21" t="s">
        <v>6058</v>
      </c>
      <c r="I2514" s="249" t="s">
        <v>1855</v>
      </c>
      <c r="J2514" s="13" t="s">
        <v>1120</v>
      </c>
    </row>
    <row r="2515" spans="1:10" s="13" customFormat="1" ht="14.25">
      <c r="A2515" s="4" t="s">
        <v>56</v>
      </c>
      <c r="B2515" s="4" t="s">
        <v>258</v>
      </c>
      <c r="C2515" s="4" t="s">
        <v>289</v>
      </c>
      <c r="D2515" s="4" t="s">
        <v>6059</v>
      </c>
      <c r="E2515" s="4" t="s">
        <v>6060</v>
      </c>
      <c r="F2515" s="4" t="s">
        <v>1952</v>
      </c>
      <c r="G2515" s="21"/>
      <c r="H2515" s="21" t="s">
        <v>6061</v>
      </c>
      <c r="I2515" s="249" t="s">
        <v>1855</v>
      </c>
      <c r="J2515" s="13" t="s">
        <v>1120</v>
      </c>
    </row>
    <row r="2516" spans="1:10" s="13" customFormat="1" ht="14.25">
      <c r="A2516" s="4" t="s">
        <v>56</v>
      </c>
      <c r="B2516" s="4" t="s">
        <v>258</v>
      </c>
      <c r="C2516" s="4" t="s">
        <v>289</v>
      </c>
      <c r="D2516" s="4" t="s">
        <v>6062</v>
      </c>
      <c r="E2516" s="4" t="s">
        <v>6063</v>
      </c>
      <c r="F2516" s="4" t="s">
        <v>1952</v>
      </c>
      <c r="G2516" s="21"/>
      <c r="H2516" s="21" t="s">
        <v>6064</v>
      </c>
      <c r="I2516" s="249" t="s">
        <v>1855</v>
      </c>
      <c r="J2516" s="13" t="s">
        <v>1120</v>
      </c>
    </row>
    <row r="2517" spans="1:10" s="13" customFormat="1" ht="14.25">
      <c r="A2517" s="4" t="s">
        <v>56</v>
      </c>
      <c r="B2517" s="4" t="s">
        <v>258</v>
      </c>
      <c r="C2517" s="4" t="s">
        <v>289</v>
      </c>
      <c r="D2517" s="4" t="s">
        <v>6065</v>
      </c>
      <c r="E2517" s="4" t="s">
        <v>6066</v>
      </c>
      <c r="F2517" s="4" t="s">
        <v>1952</v>
      </c>
      <c r="G2517" s="21"/>
      <c r="H2517" s="21" t="s">
        <v>6067</v>
      </c>
      <c r="I2517" s="249" t="s">
        <v>1855</v>
      </c>
      <c r="J2517" s="13" t="s">
        <v>1120</v>
      </c>
    </row>
    <row r="2518" spans="1:10" s="13" customFormat="1">
      <c r="A2518" s="175" t="s">
        <v>56</v>
      </c>
      <c r="B2518" s="175" t="s">
        <v>258</v>
      </c>
      <c r="C2518" s="175" t="s">
        <v>269</v>
      </c>
      <c r="D2518" s="175" t="s">
        <v>6068</v>
      </c>
      <c r="E2518" s="175" t="s">
        <v>7663</v>
      </c>
      <c r="F2518" s="175" t="s">
        <v>1952</v>
      </c>
      <c r="G2518" s="252" t="s">
        <v>14353</v>
      </c>
      <c r="H2518" s="252" t="s">
        <v>6069</v>
      </c>
      <c r="I2518" s="246" t="s">
        <v>1954</v>
      </c>
      <c r="J2518" s="182" t="s">
        <v>1120</v>
      </c>
    </row>
    <row r="2519" spans="1:10" s="13" customFormat="1" ht="14.25">
      <c r="A2519" s="4" t="s">
        <v>56</v>
      </c>
      <c r="B2519" s="4" t="s">
        <v>258</v>
      </c>
      <c r="C2519" s="4" t="s">
        <v>269</v>
      </c>
      <c r="D2519" s="4" t="s">
        <v>5683</v>
      </c>
      <c r="E2519" s="4" t="s">
        <v>16243</v>
      </c>
      <c r="F2519" s="4" t="s">
        <v>1952</v>
      </c>
      <c r="G2519" s="21"/>
      <c r="H2519" s="21" t="s">
        <v>5696</v>
      </c>
      <c r="I2519" s="249" t="s">
        <v>1855</v>
      </c>
      <c r="J2519" s="13" t="s">
        <v>1120</v>
      </c>
    </row>
    <row r="2520" spans="1:10" s="13" customFormat="1" ht="14.25">
      <c r="A2520" s="4" t="s">
        <v>56</v>
      </c>
      <c r="B2520" s="4" t="s">
        <v>258</v>
      </c>
      <c r="C2520" s="4" t="s">
        <v>269</v>
      </c>
      <c r="D2520" s="4" t="s">
        <v>2219</v>
      </c>
      <c r="E2520" s="4" t="s">
        <v>15302</v>
      </c>
      <c r="F2520" s="4" t="s">
        <v>1952</v>
      </c>
      <c r="G2520" s="21"/>
      <c r="H2520" s="21" t="s">
        <v>6071</v>
      </c>
      <c r="I2520" s="249" t="s">
        <v>1855</v>
      </c>
      <c r="J2520" s="13" t="s">
        <v>1120</v>
      </c>
    </row>
    <row r="2521" spans="1:10" s="13" customFormat="1">
      <c r="A2521" s="175" t="s">
        <v>56</v>
      </c>
      <c r="B2521" s="175" t="s">
        <v>258</v>
      </c>
      <c r="C2521" s="175" t="s">
        <v>281</v>
      </c>
      <c r="D2521" s="175" t="s">
        <v>6072</v>
      </c>
      <c r="E2521" s="175" t="s">
        <v>7663</v>
      </c>
      <c r="F2521" s="175" t="s">
        <v>1952</v>
      </c>
      <c r="G2521" s="252" t="s">
        <v>14353</v>
      </c>
      <c r="H2521" s="252" t="s">
        <v>6073</v>
      </c>
      <c r="I2521" s="246" t="s">
        <v>1954</v>
      </c>
      <c r="J2521" s="182" t="s">
        <v>1120</v>
      </c>
    </row>
    <row r="2522" spans="1:10" s="13" customFormat="1" ht="14.25">
      <c r="A2522" s="4" t="s">
        <v>56</v>
      </c>
      <c r="B2522" s="4" t="s">
        <v>258</v>
      </c>
      <c r="C2522" s="4" t="s">
        <v>281</v>
      </c>
      <c r="D2522" s="4" t="s">
        <v>5699</v>
      </c>
      <c r="E2522" s="4" t="s">
        <v>16269</v>
      </c>
      <c r="F2522" s="4" t="s">
        <v>1952</v>
      </c>
      <c r="G2522" s="21"/>
      <c r="H2522" s="21" t="s">
        <v>5701</v>
      </c>
      <c r="I2522" s="249" t="s">
        <v>1855</v>
      </c>
      <c r="J2522" s="13" t="s">
        <v>1120</v>
      </c>
    </row>
    <row r="2523" spans="1:10" s="13" customFormat="1" ht="14.25">
      <c r="A2523" s="4" t="s">
        <v>56</v>
      </c>
      <c r="B2523" s="4" t="s">
        <v>258</v>
      </c>
      <c r="C2523" s="4" t="s">
        <v>281</v>
      </c>
      <c r="D2523" s="4" t="s">
        <v>5683</v>
      </c>
      <c r="E2523" s="4" t="s">
        <v>16243</v>
      </c>
      <c r="F2523" s="4" t="s">
        <v>1952</v>
      </c>
      <c r="G2523" s="21"/>
      <c r="H2523" s="21" t="s">
        <v>6075</v>
      </c>
      <c r="I2523" s="249" t="s">
        <v>1855</v>
      </c>
      <c r="J2523" s="13" t="s">
        <v>1120</v>
      </c>
    </row>
    <row r="2524" spans="1:10" s="13" customFormat="1">
      <c r="A2524" s="175" t="s">
        <v>56</v>
      </c>
      <c r="B2524" s="175" t="s">
        <v>258</v>
      </c>
      <c r="C2524" s="175" t="s">
        <v>283</v>
      </c>
      <c r="D2524" s="175" t="s">
        <v>6076</v>
      </c>
      <c r="E2524" s="175" t="s">
        <v>7663</v>
      </c>
      <c r="F2524" s="175" t="s">
        <v>1952</v>
      </c>
      <c r="G2524" s="252" t="s">
        <v>14353</v>
      </c>
      <c r="H2524" s="252" t="s">
        <v>6077</v>
      </c>
      <c r="I2524" s="246" t="s">
        <v>1954</v>
      </c>
      <c r="J2524" s="182" t="s">
        <v>1120</v>
      </c>
    </row>
    <row r="2525" spans="1:10" s="13" customFormat="1" ht="14.25">
      <c r="A2525" s="4" t="s">
        <v>56</v>
      </c>
      <c r="B2525" s="4" t="s">
        <v>258</v>
      </c>
      <c r="C2525" s="4" t="s">
        <v>283</v>
      </c>
      <c r="D2525" s="4" t="s">
        <v>5699</v>
      </c>
      <c r="E2525" s="4" t="s">
        <v>16269</v>
      </c>
      <c r="F2525" s="4" t="s">
        <v>1952</v>
      </c>
      <c r="G2525" s="21"/>
      <c r="H2525" s="21" t="s">
        <v>5701</v>
      </c>
      <c r="I2525" s="249" t="s">
        <v>1855</v>
      </c>
      <c r="J2525" s="13" t="s">
        <v>1120</v>
      </c>
    </row>
    <row r="2526" spans="1:10" s="13" customFormat="1" ht="14.25">
      <c r="A2526" s="4" t="s">
        <v>56</v>
      </c>
      <c r="B2526" s="4" t="s">
        <v>258</v>
      </c>
      <c r="C2526" s="4" t="s">
        <v>283</v>
      </c>
      <c r="D2526" s="4" t="s">
        <v>2228</v>
      </c>
      <c r="E2526" s="4" t="s">
        <v>15305</v>
      </c>
      <c r="F2526" s="4" t="s">
        <v>1952</v>
      </c>
      <c r="G2526" s="21"/>
      <c r="H2526" s="21" t="s">
        <v>6079</v>
      </c>
      <c r="I2526" s="249" t="s">
        <v>1855</v>
      </c>
      <c r="J2526" s="13" t="s">
        <v>1120</v>
      </c>
    </row>
    <row r="2527" spans="1:10" s="13" customFormat="1">
      <c r="A2527" s="175" t="s">
        <v>56</v>
      </c>
      <c r="B2527" s="175" t="s">
        <v>258</v>
      </c>
      <c r="C2527" s="175" t="s">
        <v>285</v>
      </c>
      <c r="D2527" s="175" t="s">
        <v>6080</v>
      </c>
      <c r="E2527" s="175" t="s">
        <v>7663</v>
      </c>
      <c r="F2527" s="175" t="s">
        <v>1952</v>
      </c>
      <c r="G2527" s="252" t="s">
        <v>14353</v>
      </c>
      <c r="H2527" s="252" t="s">
        <v>6081</v>
      </c>
      <c r="I2527" s="246" t="s">
        <v>1954</v>
      </c>
      <c r="J2527" s="182" t="s">
        <v>1120</v>
      </c>
    </row>
    <row r="2528" spans="1:10" s="13" customFormat="1" ht="14.25">
      <c r="A2528" s="4" t="s">
        <v>56</v>
      </c>
      <c r="B2528" s="4" t="s">
        <v>258</v>
      </c>
      <c r="C2528" s="4" t="s">
        <v>285</v>
      </c>
      <c r="D2528" s="4" t="s">
        <v>5699</v>
      </c>
      <c r="E2528" s="4" t="s">
        <v>16269</v>
      </c>
      <c r="F2528" s="4" t="s">
        <v>1952</v>
      </c>
      <c r="G2528" s="21"/>
      <c r="H2528" s="21" t="s">
        <v>5701</v>
      </c>
      <c r="I2528" s="249" t="s">
        <v>1855</v>
      </c>
      <c r="J2528" s="13" t="s">
        <v>1120</v>
      </c>
    </row>
    <row r="2529" spans="1:10" s="13" customFormat="1" ht="14.25">
      <c r="A2529" s="4" t="s">
        <v>56</v>
      </c>
      <c r="B2529" s="4" t="s">
        <v>258</v>
      </c>
      <c r="C2529" s="4" t="s">
        <v>285</v>
      </c>
      <c r="D2529" s="4" t="s">
        <v>2219</v>
      </c>
      <c r="E2529" s="4" t="s">
        <v>15302</v>
      </c>
      <c r="F2529" s="4" t="s">
        <v>1952</v>
      </c>
      <c r="G2529" s="21"/>
      <c r="H2529" s="21" t="s">
        <v>6082</v>
      </c>
      <c r="I2529" s="249" t="s">
        <v>1855</v>
      </c>
      <c r="J2529" s="13" t="s">
        <v>1120</v>
      </c>
    </row>
    <row r="2530" spans="1:10" s="13" customFormat="1">
      <c r="A2530" s="175" t="s">
        <v>56</v>
      </c>
      <c r="B2530" s="175" t="s">
        <v>258</v>
      </c>
      <c r="C2530" s="175" t="s">
        <v>291</v>
      </c>
      <c r="D2530" s="175" t="s">
        <v>6083</v>
      </c>
      <c r="E2530" s="175" t="s">
        <v>7663</v>
      </c>
      <c r="F2530" s="175" t="s">
        <v>1952</v>
      </c>
      <c r="G2530" s="252" t="s">
        <v>14353</v>
      </c>
      <c r="H2530" s="252" t="s">
        <v>6084</v>
      </c>
      <c r="I2530" s="246" t="s">
        <v>1954</v>
      </c>
      <c r="J2530" s="182" t="s">
        <v>1120</v>
      </c>
    </row>
    <row r="2531" spans="1:10" s="13" customFormat="1" ht="14.25">
      <c r="A2531" s="4" t="s">
        <v>56</v>
      </c>
      <c r="B2531" s="4" t="s">
        <v>258</v>
      </c>
      <c r="C2531" s="4" t="s">
        <v>291</v>
      </c>
      <c r="D2531" s="4" t="s">
        <v>5704</v>
      </c>
      <c r="E2531" s="4" t="s">
        <v>16270</v>
      </c>
      <c r="F2531" s="4" t="s">
        <v>1952</v>
      </c>
      <c r="G2531" s="21"/>
      <c r="H2531" s="21" t="s">
        <v>5706</v>
      </c>
      <c r="I2531" s="249" t="s">
        <v>1855</v>
      </c>
      <c r="J2531" s="13" t="s">
        <v>1120</v>
      </c>
    </row>
    <row r="2532" spans="1:10" s="13" customFormat="1" ht="14.25">
      <c r="A2532" s="4" t="s">
        <v>56</v>
      </c>
      <c r="B2532" s="4" t="s">
        <v>258</v>
      </c>
      <c r="C2532" s="4" t="s">
        <v>291</v>
      </c>
      <c r="D2532" s="4" t="s">
        <v>5683</v>
      </c>
      <c r="E2532" s="4" t="s">
        <v>16243</v>
      </c>
      <c r="F2532" s="4" t="s">
        <v>1952</v>
      </c>
      <c r="G2532" s="21"/>
      <c r="H2532" s="21" t="s">
        <v>6002</v>
      </c>
      <c r="I2532" s="249" t="s">
        <v>1855</v>
      </c>
      <c r="J2532" s="13" t="s">
        <v>1120</v>
      </c>
    </row>
    <row r="2533" spans="1:10" s="13" customFormat="1">
      <c r="A2533" s="175" t="s">
        <v>56</v>
      </c>
      <c r="B2533" s="175" t="s">
        <v>258</v>
      </c>
      <c r="C2533" s="175" t="s">
        <v>293</v>
      </c>
      <c r="D2533" s="175" t="s">
        <v>6085</v>
      </c>
      <c r="E2533" s="175" t="s">
        <v>7663</v>
      </c>
      <c r="F2533" s="175" t="s">
        <v>1952</v>
      </c>
      <c r="G2533" s="252" t="s">
        <v>14353</v>
      </c>
      <c r="H2533" s="252" t="s">
        <v>6086</v>
      </c>
      <c r="I2533" s="246" t="s">
        <v>1954</v>
      </c>
      <c r="J2533" s="182" t="s">
        <v>1120</v>
      </c>
    </row>
    <row r="2534" spans="1:10" s="13" customFormat="1" ht="14.25">
      <c r="A2534" s="4" t="s">
        <v>56</v>
      </c>
      <c r="B2534" s="4" t="s">
        <v>258</v>
      </c>
      <c r="C2534" s="4" t="s">
        <v>293</v>
      </c>
      <c r="D2534" s="4" t="s">
        <v>5704</v>
      </c>
      <c r="E2534" s="4" t="s">
        <v>16270</v>
      </c>
      <c r="F2534" s="4" t="s">
        <v>1952</v>
      </c>
      <c r="G2534" s="21"/>
      <c r="H2534" s="21" t="s">
        <v>5706</v>
      </c>
      <c r="I2534" s="249" t="s">
        <v>1855</v>
      </c>
      <c r="J2534" s="13" t="s">
        <v>1120</v>
      </c>
    </row>
    <row r="2535" spans="1:10" s="13" customFormat="1" ht="14.25">
      <c r="A2535" s="4" t="s">
        <v>56</v>
      </c>
      <c r="B2535" s="4" t="s">
        <v>258</v>
      </c>
      <c r="C2535" s="4" t="s">
        <v>293</v>
      </c>
      <c r="D2535" s="4" t="s">
        <v>2219</v>
      </c>
      <c r="E2535" s="4" t="s">
        <v>15302</v>
      </c>
      <c r="F2535" s="4" t="s">
        <v>1952</v>
      </c>
      <c r="G2535" s="21"/>
      <c r="H2535" s="21" t="s">
        <v>6087</v>
      </c>
      <c r="I2535" s="249" t="s">
        <v>1855</v>
      </c>
      <c r="J2535" s="13" t="s">
        <v>1120</v>
      </c>
    </row>
    <row r="2536" spans="1:10" s="182" customFormat="1">
      <c r="A2536" s="175" t="s">
        <v>56</v>
      </c>
      <c r="B2536" s="175" t="s">
        <v>258</v>
      </c>
      <c r="C2536" s="175" t="s">
        <v>6914</v>
      </c>
      <c r="D2536" s="175" t="s">
        <v>16271</v>
      </c>
      <c r="E2536" s="175" t="s">
        <v>16272</v>
      </c>
      <c r="F2536" s="467" t="s">
        <v>1952</v>
      </c>
      <c r="G2536" s="576" t="s">
        <v>14353</v>
      </c>
      <c r="H2536" s="508" t="s">
        <v>16273</v>
      </c>
      <c r="I2536" s="468" t="s">
        <v>1954</v>
      </c>
      <c r="J2536" s="182" t="s">
        <v>1131</v>
      </c>
    </row>
    <row r="2537" spans="1:10" s="13" customFormat="1">
      <c r="A2537" s="196" t="s">
        <v>56</v>
      </c>
      <c r="B2537" s="196" t="s">
        <v>258</v>
      </c>
      <c r="C2537" s="196" t="s">
        <v>6914</v>
      </c>
      <c r="D2537" s="196" t="s">
        <v>1955</v>
      </c>
      <c r="E2537" s="196" t="s">
        <v>1915</v>
      </c>
      <c r="F2537" s="533" t="s">
        <v>1952</v>
      </c>
      <c r="G2537" s="579"/>
      <c r="H2537" s="466" t="s">
        <v>16273</v>
      </c>
      <c r="I2537" s="496"/>
      <c r="J2537" s="182" t="s">
        <v>1131</v>
      </c>
    </row>
    <row r="2538" spans="1:10" s="13" customFormat="1">
      <c r="A2538" s="474" t="s">
        <v>56</v>
      </c>
      <c r="B2538" s="474" t="s">
        <v>258</v>
      </c>
      <c r="C2538" s="474" t="s">
        <v>6917</v>
      </c>
      <c r="D2538" s="474" t="s">
        <v>16271</v>
      </c>
      <c r="E2538" s="474" t="s">
        <v>15295</v>
      </c>
      <c r="F2538" s="486" t="s">
        <v>1952</v>
      </c>
      <c r="G2538" s="486" t="s">
        <v>14353</v>
      </c>
      <c r="H2538" s="474" t="s">
        <v>16274</v>
      </c>
      <c r="I2538" s="534" t="s">
        <v>1954</v>
      </c>
      <c r="J2538" s="535" t="s">
        <v>1131</v>
      </c>
    </row>
    <row r="2539" spans="1:10" s="13" customFormat="1">
      <c r="A2539" s="512" t="s">
        <v>56</v>
      </c>
      <c r="B2539" s="512" t="s">
        <v>258</v>
      </c>
      <c r="C2539" s="512" t="s">
        <v>6917</v>
      </c>
      <c r="D2539" s="512" t="s">
        <v>1960</v>
      </c>
      <c r="E2539" s="512" t="s">
        <v>1961</v>
      </c>
      <c r="F2539" s="536" t="s">
        <v>1962</v>
      </c>
      <c r="G2539" s="536"/>
      <c r="H2539" s="512" t="s">
        <v>1760</v>
      </c>
      <c r="I2539" s="538"/>
      <c r="J2539" s="535" t="s">
        <v>1131</v>
      </c>
    </row>
    <row r="2540" spans="1:10" s="13" customFormat="1" ht="71.25">
      <c r="A2540" s="512" t="s">
        <v>56</v>
      </c>
      <c r="B2540" s="512" t="s">
        <v>258</v>
      </c>
      <c r="C2540" s="512" t="s">
        <v>6917</v>
      </c>
      <c r="D2540" s="512" t="s">
        <v>1963</v>
      </c>
      <c r="E2540" s="539" t="s">
        <v>7600</v>
      </c>
      <c r="F2540" s="536" t="s">
        <v>1952</v>
      </c>
      <c r="G2540" s="536"/>
      <c r="H2540" s="512" t="s">
        <v>1760</v>
      </c>
      <c r="I2540" s="538"/>
      <c r="J2540" s="535" t="s">
        <v>1131</v>
      </c>
    </row>
    <row r="2541" spans="1:10" s="13" customFormat="1">
      <c r="A2541" s="189" t="s">
        <v>56</v>
      </c>
      <c r="B2541" s="189" t="s">
        <v>258</v>
      </c>
      <c r="C2541" s="189" t="s">
        <v>6919</v>
      </c>
      <c r="D2541" s="189" t="s">
        <v>16271</v>
      </c>
      <c r="E2541" s="175" t="s">
        <v>16272</v>
      </c>
      <c r="F2541" s="540" t="s">
        <v>1952</v>
      </c>
      <c r="G2541" s="580" t="s">
        <v>14353</v>
      </c>
      <c r="H2541" s="541" t="s">
        <v>16273</v>
      </c>
      <c r="I2541" s="542" t="s">
        <v>1954</v>
      </c>
      <c r="J2541" s="182" t="s">
        <v>1131</v>
      </c>
    </row>
    <row r="2542" spans="1:10" s="13" customFormat="1">
      <c r="A2542" s="4" t="s">
        <v>56</v>
      </c>
      <c r="B2542" s="4" t="s">
        <v>258</v>
      </c>
      <c r="C2542" s="4" t="s">
        <v>6919</v>
      </c>
      <c r="D2542" s="177" t="s">
        <v>16275</v>
      </c>
      <c r="E2542" s="177" t="s">
        <v>5663</v>
      </c>
      <c r="F2542" s="469" t="s">
        <v>1952</v>
      </c>
      <c r="G2542" s="577"/>
      <c r="H2542" s="178" t="s">
        <v>16276</v>
      </c>
      <c r="I2542" s="470"/>
      <c r="J2542" s="182" t="s">
        <v>1131</v>
      </c>
    </row>
    <row r="2543" spans="1:10" s="13" customFormat="1">
      <c r="A2543" s="4" t="s">
        <v>56</v>
      </c>
      <c r="B2543" s="4" t="s">
        <v>258</v>
      </c>
      <c r="C2543" s="4" t="s">
        <v>6919</v>
      </c>
      <c r="D2543" s="177" t="s">
        <v>2301</v>
      </c>
      <c r="E2543" s="177" t="s">
        <v>16277</v>
      </c>
      <c r="F2543" s="469" t="s">
        <v>1952</v>
      </c>
      <c r="G2543" s="577"/>
      <c r="H2543" s="178" t="s">
        <v>16278</v>
      </c>
      <c r="I2543" s="470"/>
      <c r="J2543" s="182" t="s">
        <v>1131</v>
      </c>
    </row>
    <row r="2544" spans="1:10" s="13" customFormat="1">
      <c r="A2544" s="4" t="s">
        <v>56</v>
      </c>
      <c r="B2544" s="4" t="s">
        <v>258</v>
      </c>
      <c r="C2544" s="4" t="s">
        <v>6919</v>
      </c>
      <c r="D2544" s="177" t="s">
        <v>16279</v>
      </c>
      <c r="E2544" s="177" t="s">
        <v>16280</v>
      </c>
      <c r="F2544" s="469" t="s">
        <v>1952</v>
      </c>
      <c r="G2544" s="577"/>
      <c r="H2544" s="178" t="s">
        <v>16281</v>
      </c>
      <c r="I2544" s="470"/>
      <c r="J2544" s="182" t="s">
        <v>1131</v>
      </c>
    </row>
    <row r="2545" spans="1:10" s="13" customFormat="1">
      <c r="A2545" s="4" t="s">
        <v>56</v>
      </c>
      <c r="B2545" s="4" t="s">
        <v>258</v>
      </c>
      <c r="C2545" s="4" t="s">
        <v>6919</v>
      </c>
      <c r="D2545" s="177" t="s">
        <v>16282</v>
      </c>
      <c r="E2545" s="177" t="s">
        <v>5860</v>
      </c>
      <c r="F2545" s="469" t="s">
        <v>1952</v>
      </c>
      <c r="G2545" s="577"/>
      <c r="H2545" s="178" t="s">
        <v>16283</v>
      </c>
      <c r="I2545" s="470"/>
      <c r="J2545" s="182" t="s">
        <v>1131</v>
      </c>
    </row>
    <row r="2546" spans="1:10" s="13" customFormat="1">
      <c r="A2546" s="4" t="s">
        <v>56</v>
      </c>
      <c r="B2546" s="4" t="s">
        <v>258</v>
      </c>
      <c r="C2546" s="4" t="s">
        <v>6919</v>
      </c>
      <c r="D2546" s="177" t="s">
        <v>16284</v>
      </c>
      <c r="E2546" s="177" t="s">
        <v>16285</v>
      </c>
      <c r="F2546" s="469" t="s">
        <v>1952</v>
      </c>
      <c r="G2546" s="577"/>
      <c r="H2546" s="178" t="s">
        <v>16286</v>
      </c>
      <c r="I2546" s="470"/>
      <c r="J2546" s="182" t="s">
        <v>1131</v>
      </c>
    </row>
    <row r="2547" spans="1:10" s="13" customFormat="1">
      <c r="A2547" s="4" t="s">
        <v>56</v>
      </c>
      <c r="B2547" s="4" t="s">
        <v>258</v>
      </c>
      <c r="C2547" s="4" t="s">
        <v>6919</v>
      </c>
      <c r="D2547" s="177" t="s">
        <v>16287</v>
      </c>
      <c r="E2547" s="177" t="s">
        <v>16288</v>
      </c>
      <c r="F2547" s="469" t="s">
        <v>1952</v>
      </c>
      <c r="G2547" s="577"/>
      <c r="H2547" s="178" t="s">
        <v>16289</v>
      </c>
      <c r="I2547" s="470"/>
      <c r="J2547" s="182" t="s">
        <v>1131</v>
      </c>
    </row>
    <row r="2548" spans="1:10" s="13" customFormat="1">
      <c r="A2548" s="4" t="s">
        <v>56</v>
      </c>
      <c r="B2548" s="4" t="s">
        <v>258</v>
      </c>
      <c r="C2548" s="4" t="s">
        <v>6919</v>
      </c>
      <c r="D2548" s="177" t="s">
        <v>2083</v>
      </c>
      <c r="E2548" s="177" t="s">
        <v>5204</v>
      </c>
      <c r="F2548" s="469" t="s">
        <v>1952</v>
      </c>
      <c r="G2548" s="577"/>
      <c r="H2548" s="178" t="s">
        <v>16290</v>
      </c>
      <c r="I2548" s="470"/>
      <c r="J2548" s="182" t="s">
        <v>1131</v>
      </c>
    </row>
    <row r="2549" spans="1:10" s="13" customFormat="1">
      <c r="A2549" s="4" t="s">
        <v>56</v>
      </c>
      <c r="B2549" s="4" t="s">
        <v>258</v>
      </c>
      <c r="C2549" s="4" t="s">
        <v>6919</v>
      </c>
      <c r="D2549" s="177" t="s">
        <v>2189</v>
      </c>
      <c r="E2549" s="177" t="s">
        <v>2492</v>
      </c>
      <c r="F2549" s="469" t="s">
        <v>1952</v>
      </c>
      <c r="G2549" s="577"/>
      <c r="H2549" s="178" t="s">
        <v>16291</v>
      </c>
      <c r="I2549" s="470"/>
      <c r="J2549" s="182" t="s">
        <v>1131</v>
      </c>
    </row>
    <row r="2550" spans="1:10" s="13" customFormat="1">
      <c r="A2550" s="4" t="s">
        <v>56</v>
      </c>
      <c r="B2550" s="4" t="s">
        <v>258</v>
      </c>
      <c r="C2550" s="4" t="s">
        <v>6919</v>
      </c>
      <c r="D2550" s="177" t="s">
        <v>16292</v>
      </c>
      <c r="E2550" s="177" t="s">
        <v>16293</v>
      </c>
      <c r="F2550" s="469" t="s">
        <v>1952</v>
      </c>
      <c r="G2550" s="577"/>
      <c r="H2550" s="178" t="s">
        <v>16294</v>
      </c>
      <c r="I2550" s="470"/>
      <c r="J2550" s="182" t="s">
        <v>1131</v>
      </c>
    </row>
    <row r="2551" spans="1:10" s="13" customFormat="1">
      <c r="A2551" s="4" t="s">
        <v>56</v>
      </c>
      <c r="B2551" s="4" t="s">
        <v>258</v>
      </c>
      <c r="C2551" s="4" t="s">
        <v>6919</v>
      </c>
      <c r="D2551" s="177" t="s">
        <v>16295</v>
      </c>
      <c r="E2551" s="177" t="s">
        <v>16277</v>
      </c>
      <c r="F2551" s="469" t="s">
        <v>1952</v>
      </c>
      <c r="G2551" s="577"/>
      <c r="H2551" s="178" t="s">
        <v>16296</v>
      </c>
      <c r="I2551" s="470"/>
      <c r="J2551" s="182" t="s">
        <v>1131</v>
      </c>
    </row>
    <row r="2552" spans="1:10" s="13" customFormat="1">
      <c r="A2552" s="4" t="s">
        <v>56</v>
      </c>
      <c r="B2552" s="4" t="s">
        <v>258</v>
      </c>
      <c r="C2552" s="4" t="s">
        <v>6919</v>
      </c>
      <c r="D2552" s="177" t="s">
        <v>16297</v>
      </c>
      <c r="E2552" s="177" t="s">
        <v>16298</v>
      </c>
      <c r="F2552" s="469" t="s">
        <v>1952</v>
      </c>
      <c r="G2552" s="577"/>
      <c r="H2552" s="178" t="s">
        <v>16299</v>
      </c>
      <c r="I2552" s="470"/>
      <c r="J2552" s="182" t="s">
        <v>1131</v>
      </c>
    </row>
    <row r="2553" spans="1:10" s="13" customFormat="1">
      <c r="A2553" s="4" t="s">
        <v>56</v>
      </c>
      <c r="B2553" s="4" t="s">
        <v>258</v>
      </c>
      <c r="C2553" s="4" t="s">
        <v>6919</v>
      </c>
      <c r="D2553" s="177" t="s">
        <v>16300</v>
      </c>
      <c r="E2553" s="177" t="s">
        <v>16301</v>
      </c>
      <c r="F2553" s="469" t="s">
        <v>1952</v>
      </c>
      <c r="G2553" s="577"/>
      <c r="H2553" s="178" t="s">
        <v>16302</v>
      </c>
      <c r="I2553" s="470"/>
      <c r="J2553" s="182" t="s">
        <v>1131</v>
      </c>
    </row>
    <row r="2554" spans="1:10" s="13" customFormat="1">
      <c r="A2554" s="4" t="s">
        <v>56</v>
      </c>
      <c r="B2554" s="4" t="s">
        <v>258</v>
      </c>
      <c r="C2554" s="4" t="s">
        <v>6919</v>
      </c>
      <c r="D2554" s="177" t="s">
        <v>6183</v>
      </c>
      <c r="E2554" s="177" t="s">
        <v>16303</v>
      </c>
      <c r="F2554" s="469" t="s">
        <v>1952</v>
      </c>
      <c r="G2554" s="577"/>
      <c r="H2554" s="178" t="s">
        <v>16304</v>
      </c>
      <c r="I2554" s="470"/>
      <c r="J2554" s="182" t="s">
        <v>1131</v>
      </c>
    </row>
    <row r="2555" spans="1:10" s="13" customFormat="1">
      <c r="A2555" s="4" t="s">
        <v>56</v>
      </c>
      <c r="B2555" s="4" t="s">
        <v>258</v>
      </c>
      <c r="C2555" s="4" t="s">
        <v>6919</v>
      </c>
      <c r="D2555" s="177" t="s">
        <v>16305</v>
      </c>
      <c r="E2555" s="177" t="s">
        <v>16306</v>
      </c>
      <c r="F2555" s="469" t="s">
        <v>1952</v>
      </c>
      <c r="G2555" s="577"/>
      <c r="H2555" s="178" t="s">
        <v>16307</v>
      </c>
      <c r="I2555" s="470"/>
      <c r="J2555" s="182" t="s">
        <v>1131</v>
      </c>
    </row>
    <row r="2556" spans="1:10" s="13" customFormat="1">
      <c r="A2556" s="4" t="s">
        <v>56</v>
      </c>
      <c r="B2556" s="4" t="s">
        <v>258</v>
      </c>
      <c r="C2556" s="4" t="s">
        <v>6919</v>
      </c>
      <c r="D2556" s="177" t="s">
        <v>16308</v>
      </c>
      <c r="E2556" s="177" t="s">
        <v>16309</v>
      </c>
      <c r="F2556" s="469" t="s">
        <v>1952</v>
      </c>
      <c r="G2556" s="577"/>
      <c r="H2556" s="178" t="s">
        <v>16310</v>
      </c>
      <c r="I2556" s="470"/>
      <c r="J2556" s="182" t="s">
        <v>1131</v>
      </c>
    </row>
    <row r="2557" spans="1:10" s="13" customFormat="1">
      <c r="A2557" s="4" t="s">
        <v>56</v>
      </c>
      <c r="B2557" s="4" t="s">
        <v>258</v>
      </c>
      <c r="C2557" s="4" t="s">
        <v>6919</v>
      </c>
      <c r="D2557" s="177" t="s">
        <v>16311</v>
      </c>
      <c r="E2557" s="177" t="s">
        <v>16312</v>
      </c>
      <c r="F2557" s="469" t="s">
        <v>1952</v>
      </c>
      <c r="G2557" s="577"/>
      <c r="H2557" s="178" t="s">
        <v>16313</v>
      </c>
      <c r="I2557" s="470"/>
      <c r="J2557" s="182" t="s">
        <v>1131</v>
      </c>
    </row>
    <row r="2558" spans="1:10" s="13" customFormat="1">
      <c r="A2558" s="4" t="s">
        <v>56</v>
      </c>
      <c r="B2558" s="4" t="s">
        <v>258</v>
      </c>
      <c r="C2558" s="4" t="s">
        <v>6919</v>
      </c>
      <c r="D2558" s="177" t="s">
        <v>16314</v>
      </c>
      <c r="E2558" s="177" t="s">
        <v>16315</v>
      </c>
      <c r="F2558" s="469" t="s">
        <v>1952</v>
      </c>
      <c r="G2558" s="577"/>
      <c r="H2558" s="178" t="s">
        <v>16316</v>
      </c>
      <c r="I2558" s="470"/>
      <c r="J2558" s="182" t="s">
        <v>1131</v>
      </c>
    </row>
    <row r="2559" spans="1:10" s="13" customFormat="1">
      <c r="A2559" s="4" t="s">
        <v>56</v>
      </c>
      <c r="B2559" s="4" t="s">
        <v>258</v>
      </c>
      <c r="C2559" s="4" t="s">
        <v>6919</v>
      </c>
      <c r="D2559" s="177" t="s">
        <v>16317</v>
      </c>
      <c r="E2559" s="177" t="s">
        <v>16318</v>
      </c>
      <c r="F2559" s="469" t="s">
        <v>1952</v>
      </c>
      <c r="G2559" s="577"/>
      <c r="H2559" s="178" t="s">
        <v>16319</v>
      </c>
      <c r="I2559" s="470"/>
      <c r="J2559" s="182" t="s">
        <v>1131</v>
      </c>
    </row>
    <row r="2560" spans="1:10" s="13" customFormat="1">
      <c r="A2560" s="4" t="s">
        <v>56</v>
      </c>
      <c r="B2560" s="4" t="s">
        <v>258</v>
      </c>
      <c r="C2560" s="4" t="s">
        <v>6919</v>
      </c>
      <c r="D2560" s="177" t="s">
        <v>16320</v>
      </c>
      <c r="E2560" s="177" t="s">
        <v>16321</v>
      </c>
      <c r="F2560" s="469" t="s">
        <v>1952</v>
      </c>
      <c r="G2560" s="577"/>
      <c r="H2560" s="178" t="s">
        <v>16322</v>
      </c>
      <c r="I2560" s="470"/>
      <c r="J2560" s="182" t="s">
        <v>1131</v>
      </c>
    </row>
    <row r="2561" spans="1:10" s="13" customFormat="1">
      <c r="A2561" s="4" t="s">
        <v>56</v>
      </c>
      <c r="B2561" s="4" t="s">
        <v>258</v>
      </c>
      <c r="C2561" s="4" t="s">
        <v>6919</v>
      </c>
      <c r="D2561" s="177" t="s">
        <v>16323</v>
      </c>
      <c r="E2561" s="177" t="s">
        <v>2492</v>
      </c>
      <c r="F2561" s="469" t="s">
        <v>1952</v>
      </c>
      <c r="G2561" s="577"/>
      <c r="H2561" s="178" t="s">
        <v>16324</v>
      </c>
      <c r="I2561" s="470"/>
      <c r="J2561" s="182" t="s">
        <v>1131</v>
      </c>
    </row>
    <row r="2562" spans="1:10" s="13" customFormat="1">
      <c r="A2562" s="4" t="s">
        <v>56</v>
      </c>
      <c r="B2562" s="4" t="s">
        <v>258</v>
      </c>
      <c r="C2562" s="4" t="s">
        <v>6919</v>
      </c>
      <c r="D2562" s="177" t="s">
        <v>16325</v>
      </c>
      <c r="E2562" s="177" t="s">
        <v>16321</v>
      </c>
      <c r="F2562" s="469" t="s">
        <v>1952</v>
      </c>
      <c r="G2562" s="577"/>
      <c r="H2562" s="178" t="s">
        <v>16326</v>
      </c>
      <c r="I2562" s="470"/>
      <c r="J2562" s="182" t="s">
        <v>1131</v>
      </c>
    </row>
    <row r="2563" spans="1:10" s="13" customFormat="1">
      <c r="A2563" s="4" t="s">
        <v>56</v>
      </c>
      <c r="B2563" s="4" t="s">
        <v>258</v>
      </c>
      <c r="C2563" s="4" t="s">
        <v>6919</v>
      </c>
      <c r="D2563" s="177" t="s">
        <v>16327</v>
      </c>
      <c r="E2563" s="177" t="s">
        <v>16321</v>
      </c>
      <c r="F2563" s="469" t="s">
        <v>1952</v>
      </c>
      <c r="G2563" s="577"/>
      <c r="H2563" s="178" t="s">
        <v>16328</v>
      </c>
      <c r="I2563" s="470"/>
      <c r="J2563" s="182" t="s">
        <v>1131</v>
      </c>
    </row>
    <row r="2564" spans="1:10" s="13" customFormat="1">
      <c r="A2564" s="4" t="s">
        <v>56</v>
      </c>
      <c r="B2564" s="4" t="s">
        <v>258</v>
      </c>
      <c r="C2564" s="4" t="s">
        <v>6919</v>
      </c>
      <c r="D2564" s="177" t="s">
        <v>16329</v>
      </c>
      <c r="E2564" s="177" t="s">
        <v>16321</v>
      </c>
      <c r="F2564" s="469" t="s">
        <v>1952</v>
      </c>
      <c r="G2564" s="577"/>
      <c r="H2564" s="178" t="s">
        <v>16330</v>
      </c>
      <c r="I2564" s="470"/>
      <c r="J2564" s="182" t="s">
        <v>1131</v>
      </c>
    </row>
    <row r="2565" spans="1:10" s="13" customFormat="1">
      <c r="A2565" s="4" t="s">
        <v>56</v>
      </c>
      <c r="B2565" s="4" t="s">
        <v>258</v>
      </c>
      <c r="C2565" s="4" t="s">
        <v>6919</v>
      </c>
      <c r="D2565" s="177" t="s">
        <v>16331</v>
      </c>
      <c r="E2565" s="177" t="s">
        <v>16321</v>
      </c>
      <c r="F2565" s="469" t="s">
        <v>1952</v>
      </c>
      <c r="G2565" s="577"/>
      <c r="H2565" s="178" t="s">
        <v>16332</v>
      </c>
      <c r="I2565" s="470"/>
      <c r="J2565" s="182" t="s">
        <v>1131</v>
      </c>
    </row>
    <row r="2566" spans="1:10" s="13" customFormat="1">
      <c r="A2566" s="4" t="s">
        <v>56</v>
      </c>
      <c r="B2566" s="4" t="s">
        <v>258</v>
      </c>
      <c r="C2566" s="4" t="s">
        <v>6919</v>
      </c>
      <c r="D2566" s="177" t="s">
        <v>16333</v>
      </c>
      <c r="E2566" s="177" t="s">
        <v>16334</v>
      </c>
      <c r="F2566" s="469" t="s">
        <v>1952</v>
      </c>
      <c r="G2566" s="577"/>
      <c r="H2566" s="178" t="s">
        <v>16335</v>
      </c>
      <c r="I2566" s="470"/>
      <c r="J2566" s="182" t="s">
        <v>1131</v>
      </c>
    </row>
    <row r="2567" spans="1:10" s="13" customFormat="1">
      <c r="A2567" s="4" t="s">
        <v>56</v>
      </c>
      <c r="B2567" s="4" t="s">
        <v>258</v>
      </c>
      <c r="C2567" s="4" t="s">
        <v>6919</v>
      </c>
      <c r="D2567" s="177" t="s">
        <v>16336</v>
      </c>
      <c r="E2567" s="177" t="s">
        <v>16277</v>
      </c>
      <c r="F2567" s="469" t="s">
        <v>1952</v>
      </c>
      <c r="G2567" s="577"/>
      <c r="H2567" s="178" t="s">
        <v>16337</v>
      </c>
      <c r="I2567" s="470"/>
      <c r="J2567" s="182" t="s">
        <v>1131</v>
      </c>
    </row>
    <row r="2568" spans="1:10" s="13" customFormat="1">
      <c r="A2568" s="4" t="s">
        <v>56</v>
      </c>
      <c r="B2568" s="4" t="s">
        <v>258</v>
      </c>
      <c r="C2568" s="4" t="s">
        <v>6919</v>
      </c>
      <c r="D2568" s="177" t="s">
        <v>5808</v>
      </c>
      <c r="E2568" s="177" t="s">
        <v>16338</v>
      </c>
      <c r="F2568" s="469" t="s">
        <v>1952</v>
      </c>
      <c r="G2568" s="577"/>
      <c r="H2568" s="178" t="s">
        <v>16339</v>
      </c>
      <c r="I2568" s="470"/>
      <c r="J2568" s="182" t="s">
        <v>1131</v>
      </c>
    </row>
    <row r="2569" spans="1:10" s="13" customFormat="1">
      <c r="A2569" s="4" t="s">
        <v>56</v>
      </c>
      <c r="B2569" s="4" t="s">
        <v>258</v>
      </c>
      <c r="C2569" s="4" t="s">
        <v>6919</v>
      </c>
      <c r="D2569" s="177" t="s">
        <v>3488</v>
      </c>
      <c r="E2569" s="177" t="s">
        <v>16340</v>
      </c>
      <c r="F2569" s="469" t="s">
        <v>1952</v>
      </c>
      <c r="G2569" s="577"/>
      <c r="H2569" s="178" t="s">
        <v>16341</v>
      </c>
      <c r="I2569" s="470"/>
      <c r="J2569" s="182" t="s">
        <v>1131</v>
      </c>
    </row>
    <row r="2570" spans="1:10" s="13" customFormat="1">
      <c r="A2570" s="4" t="s">
        <v>56</v>
      </c>
      <c r="B2570" s="4" t="s">
        <v>258</v>
      </c>
      <c r="C2570" s="4" t="s">
        <v>6919</v>
      </c>
      <c r="D2570" s="177" t="s">
        <v>16342</v>
      </c>
      <c r="E2570" s="177" t="s">
        <v>6023</v>
      </c>
      <c r="F2570" s="469" t="s">
        <v>1952</v>
      </c>
      <c r="G2570" s="577"/>
      <c r="H2570" s="178" t="s">
        <v>16343</v>
      </c>
      <c r="I2570" s="470"/>
      <c r="J2570" s="182" t="s">
        <v>1131</v>
      </c>
    </row>
    <row r="2571" spans="1:10" s="13" customFormat="1">
      <c r="A2571" s="4" t="s">
        <v>56</v>
      </c>
      <c r="B2571" s="4" t="s">
        <v>258</v>
      </c>
      <c r="C2571" s="4" t="s">
        <v>6919</v>
      </c>
      <c r="D2571" s="177" t="s">
        <v>16344</v>
      </c>
      <c r="E2571" s="177" t="s">
        <v>6023</v>
      </c>
      <c r="F2571" s="469" t="s">
        <v>1952</v>
      </c>
      <c r="G2571" s="577"/>
      <c r="H2571" s="178" t="s">
        <v>16345</v>
      </c>
      <c r="I2571" s="470"/>
      <c r="J2571" s="182" t="s">
        <v>1131</v>
      </c>
    </row>
    <row r="2572" spans="1:10" s="13" customFormat="1">
      <c r="A2572" s="4" t="s">
        <v>56</v>
      </c>
      <c r="B2572" s="4" t="s">
        <v>258</v>
      </c>
      <c r="C2572" s="4" t="s">
        <v>6919</v>
      </c>
      <c r="D2572" s="177" t="s">
        <v>16346</v>
      </c>
      <c r="E2572" s="177" t="s">
        <v>6023</v>
      </c>
      <c r="F2572" s="469" t="s">
        <v>1952</v>
      </c>
      <c r="G2572" s="577"/>
      <c r="H2572" s="178" t="s">
        <v>16347</v>
      </c>
      <c r="I2572" s="470"/>
      <c r="J2572" s="182" t="s">
        <v>1131</v>
      </c>
    </row>
    <row r="2573" spans="1:10" s="13" customFormat="1">
      <c r="A2573" s="175" t="s">
        <v>56</v>
      </c>
      <c r="B2573" s="175" t="s">
        <v>258</v>
      </c>
      <c r="C2573" s="175" t="s">
        <v>6921</v>
      </c>
      <c r="D2573" s="175" t="s">
        <v>16271</v>
      </c>
      <c r="E2573" s="175" t="s">
        <v>16272</v>
      </c>
      <c r="F2573" s="467" t="s">
        <v>1952</v>
      </c>
      <c r="G2573" s="576" t="s">
        <v>14353</v>
      </c>
      <c r="H2573" s="252" t="s">
        <v>16273</v>
      </c>
      <c r="I2573" s="468" t="s">
        <v>1954</v>
      </c>
      <c r="J2573" s="182" t="s">
        <v>1131</v>
      </c>
    </row>
    <row r="2574" spans="1:10" s="13" customFormat="1">
      <c r="A2574" s="4" t="s">
        <v>56</v>
      </c>
      <c r="B2574" s="4" t="s">
        <v>258</v>
      </c>
      <c r="C2574" s="4" t="s">
        <v>6921</v>
      </c>
      <c r="D2574" s="177" t="s">
        <v>16348</v>
      </c>
      <c r="E2574" s="177" t="s">
        <v>6023</v>
      </c>
      <c r="F2574" s="469" t="s">
        <v>1952</v>
      </c>
      <c r="G2574" s="577"/>
      <c r="H2574" s="178" t="s">
        <v>16349</v>
      </c>
      <c r="I2574" s="470"/>
      <c r="J2574" s="182" t="s">
        <v>1131</v>
      </c>
    </row>
    <row r="2575" spans="1:10" s="13" customFormat="1">
      <c r="A2575" s="4" t="s">
        <v>56</v>
      </c>
      <c r="B2575" s="4" t="s">
        <v>258</v>
      </c>
      <c r="C2575" s="4" t="s">
        <v>6921</v>
      </c>
      <c r="D2575" s="177" t="s">
        <v>16350</v>
      </c>
      <c r="E2575" s="177" t="s">
        <v>6023</v>
      </c>
      <c r="F2575" s="469" t="s">
        <v>1952</v>
      </c>
      <c r="G2575" s="577"/>
      <c r="H2575" s="178" t="s">
        <v>16351</v>
      </c>
      <c r="I2575" s="470"/>
      <c r="J2575" s="182" t="s">
        <v>1131</v>
      </c>
    </row>
    <row r="2576" spans="1:10" s="13" customFormat="1">
      <c r="A2576" s="4" t="s">
        <v>56</v>
      </c>
      <c r="B2576" s="4" t="s">
        <v>258</v>
      </c>
      <c r="C2576" s="4" t="s">
        <v>6921</v>
      </c>
      <c r="D2576" s="177" t="s">
        <v>16352</v>
      </c>
      <c r="E2576" s="177" t="s">
        <v>6023</v>
      </c>
      <c r="F2576" s="469" t="s">
        <v>1952</v>
      </c>
      <c r="G2576" s="577"/>
      <c r="H2576" s="178" t="s">
        <v>16353</v>
      </c>
      <c r="I2576" s="470"/>
      <c r="J2576" s="182" t="s">
        <v>1131</v>
      </c>
    </row>
    <row r="2577" spans="1:10" s="13" customFormat="1">
      <c r="A2577" s="4" t="s">
        <v>56</v>
      </c>
      <c r="B2577" s="4" t="s">
        <v>258</v>
      </c>
      <c r="C2577" s="4" t="s">
        <v>6921</v>
      </c>
      <c r="D2577" s="177" t="s">
        <v>16354</v>
      </c>
      <c r="E2577" s="177" t="s">
        <v>6023</v>
      </c>
      <c r="F2577" s="469" t="s">
        <v>1952</v>
      </c>
      <c r="G2577" s="577"/>
      <c r="H2577" s="178" t="s">
        <v>16355</v>
      </c>
      <c r="I2577" s="470"/>
      <c r="J2577" s="182" t="s">
        <v>1131</v>
      </c>
    </row>
    <row r="2578" spans="1:10" s="13" customFormat="1">
      <c r="A2578" s="4" t="s">
        <v>56</v>
      </c>
      <c r="B2578" s="4" t="s">
        <v>258</v>
      </c>
      <c r="C2578" s="4" t="s">
        <v>6921</v>
      </c>
      <c r="D2578" s="177" t="s">
        <v>16356</v>
      </c>
      <c r="E2578" s="177" t="s">
        <v>6023</v>
      </c>
      <c r="F2578" s="469" t="s">
        <v>1952</v>
      </c>
      <c r="G2578" s="577"/>
      <c r="H2578" s="178" t="s">
        <v>16357</v>
      </c>
      <c r="I2578" s="470"/>
      <c r="J2578" s="182" t="s">
        <v>1131</v>
      </c>
    </row>
    <row r="2579" spans="1:10" s="13" customFormat="1">
      <c r="A2579" s="4" t="s">
        <v>56</v>
      </c>
      <c r="B2579" s="4" t="s">
        <v>258</v>
      </c>
      <c r="C2579" s="4" t="s">
        <v>6921</v>
      </c>
      <c r="D2579" s="177" t="s">
        <v>16358</v>
      </c>
      <c r="E2579" s="177" t="s">
        <v>6023</v>
      </c>
      <c r="F2579" s="469" t="s">
        <v>1952</v>
      </c>
      <c r="G2579" s="577"/>
      <c r="H2579" s="178" t="s">
        <v>16359</v>
      </c>
      <c r="I2579" s="470"/>
      <c r="J2579" s="182" t="s">
        <v>1131</v>
      </c>
    </row>
    <row r="2580" spans="1:10" s="13" customFormat="1">
      <c r="A2580" s="4" t="s">
        <v>56</v>
      </c>
      <c r="B2580" s="4" t="s">
        <v>258</v>
      </c>
      <c r="C2580" s="4" t="s">
        <v>6921</v>
      </c>
      <c r="D2580" s="177" t="s">
        <v>16360</v>
      </c>
      <c r="E2580" s="177" t="s">
        <v>6023</v>
      </c>
      <c r="F2580" s="469" t="s">
        <v>1952</v>
      </c>
      <c r="G2580" s="577"/>
      <c r="H2580" s="178" t="s">
        <v>16361</v>
      </c>
      <c r="I2580" s="470"/>
      <c r="J2580" s="182" t="s">
        <v>1131</v>
      </c>
    </row>
    <row r="2581" spans="1:10" s="13" customFormat="1">
      <c r="A2581" s="4" t="s">
        <v>56</v>
      </c>
      <c r="B2581" s="4" t="s">
        <v>258</v>
      </c>
      <c r="C2581" s="4" t="s">
        <v>6921</v>
      </c>
      <c r="D2581" s="177" t="s">
        <v>16362</v>
      </c>
      <c r="E2581" s="177" t="s">
        <v>6023</v>
      </c>
      <c r="F2581" s="469" t="s">
        <v>1952</v>
      </c>
      <c r="G2581" s="577"/>
      <c r="H2581" s="178" t="s">
        <v>16363</v>
      </c>
      <c r="I2581" s="470"/>
      <c r="J2581" s="182" t="s">
        <v>1131</v>
      </c>
    </row>
    <row r="2582" spans="1:10" s="13" customFormat="1">
      <c r="A2582" s="4" t="s">
        <v>56</v>
      </c>
      <c r="B2582" s="4" t="s">
        <v>258</v>
      </c>
      <c r="C2582" s="4" t="s">
        <v>6921</v>
      </c>
      <c r="D2582" s="177" t="s">
        <v>16364</v>
      </c>
      <c r="E2582" s="177" t="s">
        <v>6023</v>
      </c>
      <c r="F2582" s="469" t="s">
        <v>1952</v>
      </c>
      <c r="G2582" s="577"/>
      <c r="H2582" s="178" t="s">
        <v>16365</v>
      </c>
      <c r="I2582" s="470"/>
      <c r="J2582" s="182" t="s">
        <v>1131</v>
      </c>
    </row>
    <row r="2583" spans="1:10" s="13" customFormat="1">
      <c r="A2583" s="4" t="s">
        <v>56</v>
      </c>
      <c r="B2583" s="4" t="s">
        <v>258</v>
      </c>
      <c r="C2583" s="4" t="s">
        <v>6921</v>
      </c>
      <c r="D2583" s="177" t="s">
        <v>16366</v>
      </c>
      <c r="E2583" s="177" t="s">
        <v>6023</v>
      </c>
      <c r="F2583" s="469" t="s">
        <v>1952</v>
      </c>
      <c r="G2583" s="577"/>
      <c r="H2583" s="178" t="s">
        <v>16367</v>
      </c>
      <c r="I2583" s="470"/>
      <c r="J2583" s="182" t="s">
        <v>1131</v>
      </c>
    </row>
    <row r="2584" spans="1:10" s="13" customFormat="1">
      <c r="A2584" s="4" t="s">
        <v>56</v>
      </c>
      <c r="B2584" s="4" t="s">
        <v>258</v>
      </c>
      <c r="C2584" s="4" t="s">
        <v>6921</v>
      </c>
      <c r="D2584" s="177" t="s">
        <v>16368</v>
      </c>
      <c r="E2584" s="177" t="s">
        <v>6023</v>
      </c>
      <c r="F2584" s="469" t="s">
        <v>1952</v>
      </c>
      <c r="G2584" s="577"/>
      <c r="H2584" s="178" t="s">
        <v>16369</v>
      </c>
      <c r="I2584" s="470"/>
      <c r="J2584" s="182" t="s">
        <v>1131</v>
      </c>
    </row>
    <row r="2585" spans="1:10" s="13" customFormat="1">
      <c r="A2585" s="4" t="s">
        <v>56</v>
      </c>
      <c r="B2585" s="4" t="s">
        <v>258</v>
      </c>
      <c r="C2585" s="4" t="s">
        <v>6921</v>
      </c>
      <c r="D2585" s="177" t="s">
        <v>16370</v>
      </c>
      <c r="E2585" s="177" t="s">
        <v>6023</v>
      </c>
      <c r="F2585" s="469" t="s">
        <v>1952</v>
      </c>
      <c r="G2585" s="577"/>
      <c r="H2585" s="178" t="s">
        <v>16371</v>
      </c>
      <c r="I2585" s="470"/>
      <c r="J2585" s="182" t="s">
        <v>1131</v>
      </c>
    </row>
    <row r="2586" spans="1:10" s="13" customFormat="1">
      <c r="A2586" s="4" t="s">
        <v>56</v>
      </c>
      <c r="B2586" s="4" t="s">
        <v>258</v>
      </c>
      <c r="C2586" s="4" t="s">
        <v>6921</v>
      </c>
      <c r="D2586" s="177" t="s">
        <v>16372</v>
      </c>
      <c r="E2586" s="177" t="s">
        <v>6023</v>
      </c>
      <c r="F2586" s="469" t="s">
        <v>1952</v>
      </c>
      <c r="G2586" s="577"/>
      <c r="H2586" s="178" t="s">
        <v>16373</v>
      </c>
      <c r="I2586" s="470"/>
      <c r="J2586" s="182" t="s">
        <v>1131</v>
      </c>
    </row>
    <row r="2587" spans="1:10" s="13" customFormat="1">
      <c r="A2587" s="4" t="s">
        <v>56</v>
      </c>
      <c r="B2587" s="4" t="s">
        <v>258</v>
      </c>
      <c r="C2587" s="4" t="s">
        <v>6921</v>
      </c>
      <c r="D2587" s="177" t="s">
        <v>16342</v>
      </c>
      <c r="E2587" s="177" t="s">
        <v>6023</v>
      </c>
      <c r="F2587" s="469" t="s">
        <v>1952</v>
      </c>
      <c r="G2587" s="577"/>
      <c r="H2587" s="178" t="s">
        <v>16343</v>
      </c>
      <c r="I2587" s="470"/>
      <c r="J2587" s="182" t="s">
        <v>1131</v>
      </c>
    </row>
    <row r="2588" spans="1:10" s="13" customFormat="1">
      <c r="A2588" s="4" t="s">
        <v>56</v>
      </c>
      <c r="B2588" s="4" t="s">
        <v>258</v>
      </c>
      <c r="C2588" s="4" t="s">
        <v>6921</v>
      </c>
      <c r="D2588" s="177" t="s">
        <v>16344</v>
      </c>
      <c r="E2588" s="177" t="s">
        <v>6023</v>
      </c>
      <c r="F2588" s="469" t="s">
        <v>1952</v>
      </c>
      <c r="G2588" s="577"/>
      <c r="H2588" s="178" t="s">
        <v>16345</v>
      </c>
      <c r="I2588" s="470"/>
      <c r="J2588" s="182" t="s">
        <v>1131</v>
      </c>
    </row>
    <row r="2589" spans="1:10" s="13" customFormat="1">
      <c r="A2589" s="4" t="s">
        <v>56</v>
      </c>
      <c r="B2589" s="4" t="s">
        <v>258</v>
      </c>
      <c r="C2589" s="4" t="s">
        <v>6921</v>
      </c>
      <c r="D2589" s="177" t="s">
        <v>16346</v>
      </c>
      <c r="E2589" s="177" t="s">
        <v>6023</v>
      </c>
      <c r="F2589" s="469" t="s">
        <v>1952</v>
      </c>
      <c r="G2589" s="577"/>
      <c r="H2589" s="178" t="s">
        <v>16347</v>
      </c>
      <c r="I2589" s="470"/>
      <c r="J2589" s="182" t="s">
        <v>1131</v>
      </c>
    </row>
    <row r="2590" spans="1:10" s="13" customFormat="1">
      <c r="A2590" s="546" t="s">
        <v>56</v>
      </c>
      <c r="B2590" s="546" t="s">
        <v>258</v>
      </c>
      <c r="C2590" s="546" t="s">
        <v>6923</v>
      </c>
      <c r="D2590" s="546" t="s">
        <v>16374</v>
      </c>
      <c r="E2590" s="175" t="s">
        <v>7663</v>
      </c>
      <c r="F2590" s="503" t="s">
        <v>1952</v>
      </c>
      <c r="G2590" s="503" t="s">
        <v>14353</v>
      </c>
      <c r="H2590" s="501" t="s">
        <v>16375</v>
      </c>
      <c r="I2590" s="503" t="s">
        <v>1954</v>
      </c>
      <c r="J2590" s="182" t="s">
        <v>1131</v>
      </c>
    </row>
    <row r="2591" spans="1:10" s="13" customFormat="1">
      <c r="A2591" s="547" t="s">
        <v>56</v>
      </c>
      <c r="B2591" s="547" t="s">
        <v>258</v>
      </c>
      <c r="C2591" s="547" t="s">
        <v>6923</v>
      </c>
      <c r="D2591" s="547" t="s">
        <v>16271</v>
      </c>
      <c r="E2591" s="548" t="s">
        <v>16376</v>
      </c>
      <c r="F2591" s="506" t="s">
        <v>1952</v>
      </c>
      <c r="G2591" s="506"/>
      <c r="H2591" s="504" t="s">
        <v>16273</v>
      </c>
      <c r="I2591" s="506"/>
      <c r="J2591" s="182" t="s">
        <v>1131</v>
      </c>
    </row>
    <row r="2592" spans="1:10" s="13" customFormat="1">
      <c r="A2592" s="547" t="s">
        <v>56</v>
      </c>
      <c r="B2592" s="547" t="s">
        <v>258</v>
      </c>
      <c r="C2592" s="547" t="s">
        <v>6923</v>
      </c>
      <c r="D2592" s="547" t="s">
        <v>5683</v>
      </c>
      <c r="E2592" s="548" t="s">
        <v>16243</v>
      </c>
      <c r="F2592" s="506" t="s">
        <v>1952</v>
      </c>
      <c r="G2592" s="582"/>
      <c r="H2592" s="549" t="s">
        <v>16276</v>
      </c>
      <c r="I2592" s="506"/>
      <c r="J2592" s="182" t="s">
        <v>1131</v>
      </c>
    </row>
    <row r="2593" spans="1:10" s="13" customFormat="1">
      <c r="A2593" s="246" t="s">
        <v>56</v>
      </c>
      <c r="B2593" s="246" t="s">
        <v>258</v>
      </c>
      <c r="C2593" s="490" t="s">
        <v>6925</v>
      </c>
      <c r="D2593" s="493" t="s">
        <v>16271</v>
      </c>
      <c r="E2593" s="34" t="s">
        <v>16272</v>
      </c>
      <c r="F2593" s="550" t="s">
        <v>1952</v>
      </c>
      <c r="G2593" s="550" t="s">
        <v>14353</v>
      </c>
      <c r="H2593" s="493" t="s">
        <v>16377</v>
      </c>
      <c r="I2593" s="468" t="s">
        <v>1954</v>
      </c>
      <c r="J2593" s="182" t="s">
        <v>1131</v>
      </c>
    </row>
    <row r="2594" spans="1:10" s="13" customFormat="1">
      <c r="A2594" s="246" t="s">
        <v>56</v>
      </c>
      <c r="B2594" s="286" t="s">
        <v>258</v>
      </c>
      <c r="C2594" s="175" t="s">
        <v>6925</v>
      </c>
      <c r="D2594" s="187" t="s">
        <v>2117</v>
      </c>
      <c r="E2594" s="187" t="s">
        <v>14401</v>
      </c>
      <c r="F2594" s="467" t="s">
        <v>1952</v>
      </c>
      <c r="G2594" s="467"/>
      <c r="H2594" s="187" t="s">
        <v>16378</v>
      </c>
      <c r="I2594" s="697" t="s">
        <v>1954</v>
      </c>
      <c r="J2594" s="182" t="s">
        <v>1131</v>
      </c>
    </row>
    <row r="2595" spans="1:10" s="13" customFormat="1">
      <c r="A2595" s="249" t="s">
        <v>56</v>
      </c>
      <c r="B2595" s="249" t="s">
        <v>258</v>
      </c>
      <c r="C2595" s="284" t="s">
        <v>6925</v>
      </c>
      <c r="D2595" s="712" t="s">
        <v>3488</v>
      </c>
      <c r="E2595" s="712" t="s">
        <v>16379</v>
      </c>
      <c r="F2595" s="712" t="s">
        <v>1952</v>
      </c>
      <c r="G2595" s="712"/>
      <c r="H2595" s="712" t="s">
        <v>16380</v>
      </c>
      <c r="I2595" s="470"/>
      <c r="J2595" s="182" t="s">
        <v>1131</v>
      </c>
    </row>
    <row r="2596" spans="1:10" s="13" customFormat="1">
      <c r="A2596" s="249" t="s">
        <v>56</v>
      </c>
      <c r="B2596" s="249" t="s">
        <v>258</v>
      </c>
      <c r="C2596" s="285" t="s">
        <v>6925</v>
      </c>
      <c r="D2596" s="463" t="s">
        <v>16275</v>
      </c>
      <c r="E2596" s="463" t="s">
        <v>16381</v>
      </c>
      <c r="F2596" s="463" t="s">
        <v>1952</v>
      </c>
      <c r="G2596" s="463"/>
      <c r="H2596" s="463" t="s">
        <v>16382</v>
      </c>
      <c r="I2596" s="470"/>
      <c r="J2596" s="182" t="s">
        <v>1131</v>
      </c>
    </row>
    <row r="2597" spans="1:10" s="13" customFormat="1">
      <c r="A2597" s="249" t="s">
        <v>56</v>
      </c>
      <c r="B2597" s="249" t="s">
        <v>258</v>
      </c>
      <c r="C2597" s="285" t="s">
        <v>6925</v>
      </c>
      <c r="D2597" s="463" t="s">
        <v>2095</v>
      </c>
      <c r="E2597" s="463" t="s">
        <v>6023</v>
      </c>
      <c r="F2597" s="463" t="s">
        <v>1952</v>
      </c>
      <c r="G2597" s="463"/>
      <c r="H2597" s="463" t="s">
        <v>16383</v>
      </c>
      <c r="I2597" s="470"/>
      <c r="J2597" s="182" t="s">
        <v>1131</v>
      </c>
    </row>
    <row r="2598" spans="1:10" s="13" customFormat="1">
      <c r="A2598" s="249" t="s">
        <v>56</v>
      </c>
      <c r="B2598" s="249" t="s">
        <v>258</v>
      </c>
      <c r="C2598" s="285" t="s">
        <v>6925</v>
      </c>
      <c r="D2598" s="463" t="s">
        <v>16384</v>
      </c>
      <c r="E2598" s="463" t="s">
        <v>16385</v>
      </c>
      <c r="F2598" s="463" t="s">
        <v>13425</v>
      </c>
      <c r="G2598" s="463"/>
      <c r="H2598" s="463" t="s">
        <v>16386</v>
      </c>
      <c r="I2598" s="470"/>
      <c r="J2598" s="182" t="s">
        <v>1131</v>
      </c>
    </row>
    <row r="2599" spans="1:10" s="13" customFormat="1">
      <c r="A2599" s="276" t="s">
        <v>56</v>
      </c>
      <c r="B2599" s="276" t="s">
        <v>258</v>
      </c>
      <c r="C2599" s="495" t="s">
        <v>6925</v>
      </c>
      <c r="D2599" s="707" t="s">
        <v>16279</v>
      </c>
      <c r="E2599" s="707" t="s">
        <v>16387</v>
      </c>
      <c r="F2599" s="707" t="s">
        <v>1952</v>
      </c>
      <c r="G2599" s="707"/>
      <c r="H2599" s="707" t="s">
        <v>16388</v>
      </c>
      <c r="I2599" s="496"/>
      <c r="J2599" s="182" t="s">
        <v>1131</v>
      </c>
    </row>
    <row r="2600" spans="1:10" s="13" customFormat="1">
      <c r="A2600" s="474" t="s">
        <v>56</v>
      </c>
      <c r="B2600" s="474" t="s">
        <v>258</v>
      </c>
      <c r="C2600" s="474" t="s">
        <v>6927</v>
      </c>
      <c r="D2600" s="488" t="s">
        <v>16271</v>
      </c>
      <c r="E2600" s="488" t="s">
        <v>16272</v>
      </c>
      <c r="F2600" s="488" t="s">
        <v>1952</v>
      </c>
      <c r="G2600" s="488" t="s">
        <v>14353</v>
      </c>
      <c r="H2600" s="488" t="s">
        <v>16274</v>
      </c>
      <c r="I2600" s="534" t="s">
        <v>1954</v>
      </c>
      <c r="J2600" s="535" t="s">
        <v>1131</v>
      </c>
    </row>
    <row r="2601" spans="1:10" s="13" customFormat="1">
      <c r="A2601" s="512" t="s">
        <v>56</v>
      </c>
      <c r="B2601" s="512" t="s">
        <v>258</v>
      </c>
      <c r="C2601" s="512" t="s">
        <v>6927</v>
      </c>
      <c r="D2601" s="537" t="s">
        <v>1960</v>
      </c>
      <c r="E2601" s="537" t="s">
        <v>1961</v>
      </c>
      <c r="F2601" s="537" t="s">
        <v>1962</v>
      </c>
      <c r="G2601" s="537"/>
      <c r="H2601" s="537" t="s">
        <v>1760</v>
      </c>
      <c r="I2601" s="538"/>
      <c r="J2601" s="535" t="s">
        <v>1131</v>
      </c>
    </row>
    <row r="2602" spans="1:10" s="13" customFormat="1" ht="71.25">
      <c r="A2602" s="512" t="s">
        <v>56</v>
      </c>
      <c r="B2602" s="512" t="s">
        <v>258</v>
      </c>
      <c r="C2602" s="518" t="s">
        <v>6927</v>
      </c>
      <c r="D2602" s="699" t="s">
        <v>1963</v>
      </c>
      <c r="E2602" s="700" t="s">
        <v>7600</v>
      </c>
      <c r="F2602" s="699" t="s">
        <v>1952</v>
      </c>
      <c r="G2602" s="699"/>
      <c r="H2602" s="699" t="s">
        <v>1760</v>
      </c>
      <c r="I2602" s="538"/>
      <c r="J2602" s="535" t="s">
        <v>1131</v>
      </c>
    </row>
    <row r="2603" spans="1:10" s="13" customFormat="1">
      <c r="A2603" s="189" t="s">
        <v>56</v>
      </c>
      <c r="B2603" s="541" t="s">
        <v>258</v>
      </c>
      <c r="C2603" s="175" t="s">
        <v>6929</v>
      </c>
      <c r="D2603" s="175" t="s">
        <v>5683</v>
      </c>
      <c r="E2603" s="175" t="s">
        <v>16244</v>
      </c>
      <c r="F2603" s="467" t="s">
        <v>1952</v>
      </c>
      <c r="G2603" s="467" t="s">
        <v>14353</v>
      </c>
      <c r="H2603" s="175" t="s">
        <v>16389</v>
      </c>
      <c r="I2603" s="698" t="s">
        <v>1954</v>
      </c>
      <c r="J2603" s="182" t="s">
        <v>1131</v>
      </c>
    </row>
    <row r="2604" spans="1:10" s="13" customFormat="1">
      <c r="A2604" s="4" t="s">
        <v>56</v>
      </c>
      <c r="B2604" s="4" t="s">
        <v>258</v>
      </c>
      <c r="C2604" s="192" t="s">
        <v>6929</v>
      </c>
      <c r="D2604" s="701" t="s">
        <v>5318</v>
      </c>
      <c r="E2604" s="701" t="s">
        <v>4834</v>
      </c>
      <c r="F2604" s="701" t="s">
        <v>1952</v>
      </c>
      <c r="G2604" s="702"/>
      <c r="H2604" s="702" t="s">
        <v>16390</v>
      </c>
      <c r="I2604" s="470"/>
      <c r="J2604" s="182" t="s">
        <v>1131</v>
      </c>
    </row>
    <row r="2605" spans="1:10" s="13" customFormat="1">
      <c r="A2605" s="4" t="s">
        <v>56</v>
      </c>
      <c r="B2605" s="4" t="s">
        <v>258</v>
      </c>
      <c r="C2605" s="4" t="s">
        <v>6929</v>
      </c>
      <c r="D2605" s="177" t="s">
        <v>16391</v>
      </c>
      <c r="E2605" s="177" t="s">
        <v>16392</v>
      </c>
      <c r="F2605" s="177" t="s">
        <v>1952</v>
      </c>
      <c r="G2605" s="178"/>
      <c r="H2605" s="178" t="s">
        <v>16393</v>
      </c>
      <c r="I2605" s="470"/>
      <c r="J2605" s="182" t="s">
        <v>1131</v>
      </c>
    </row>
    <row r="2606" spans="1:10" s="13" customFormat="1">
      <c r="A2606" s="4" t="s">
        <v>56</v>
      </c>
      <c r="B2606" s="4" t="s">
        <v>258</v>
      </c>
      <c r="C2606" s="4" t="s">
        <v>6929</v>
      </c>
      <c r="D2606" s="177" t="s">
        <v>5323</v>
      </c>
      <c r="E2606" s="177" t="s">
        <v>16394</v>
      </c>
      <c r="F2606" s="177" t="s">
        <v>1952</v>
      </c>
      <c r="G2606" s="178"/>
      <c r="H2606" s="178" t="s">
        <v>16395</v>
      </c>
      <c r="I2606" s="470"/>
      <c r="J2606" s="182" t="s">
        <v>1131</v>
      </c>
    </row>
    <row r="2607" spans="1:10" s="13" customFormat="1">
      <c r="A2607" s="4" t="s">
        <v>56</v>
      </c>
      <c r="B2607" s="4" t="s">
        <v>258</v>
      </c>
      <c r="C2607" s="4" t="s">
        <v>6929</v>
      </c>
      <c r="D2607" s="177" t="s">
        <v>5326</v>
      </c>
      <c r="E2607" s="177" t="s">
        <v>14473</v>
      </c>
      <c r="F2607" s="177" t="s">
        <v>1952</v>
      </c>
      <c r="G2607" s="178"/>
      <c r="H2607" s="178" t="s">
        <v>16396</v>
      </c>
      <c r="I2607" s="470"/>
      <c r="J2607" s="182" t="s">
        <v>1131</v>
      </c>
    </row>
    <row r="2608" spans="1:10" s="13" customFormat="1">
      <c r="A2608" s="4" t="s">
        <v>56</v>
      </c>
      <c r="B2608" s="4" t="s">
        <v>258</v>
      </c>
      <c r="C2608" s="4" t="s">
        <v>6929</v>
      </c>
      <c r="D2608" s="177" t="s">
        <v>5754</v>
      </c>
      <c r="E2608" s="177" t="s">
        <v>16277</v>
      </c>
      <c r="F2608" s="177" t="s">
        <v>1952</v>
      </c>
      <c r="G2608" s="178"/>
      <c r="H2608" s="178" t="s">
        <v>16397</v>
      </c>
      <c r="I2608" s="470"/>
      <c r="J2608" s="182" t="s">
        <v>1131</v>
      </c>
    </row>
    <row r="2609" spans="1:10" s="13" customFormat="1">
      <c r="A2609" s="4" t="s">
        <v>56</v>
      </c>
      <c r="B2609" s="4" t="s">
        <v>258</v>
      </c>
      <c r="C2609" s="4" t="s">
        <v>6929</v>
      </c>
      <c r="D2609" s="177" t="s">
        <v>3806</v>
      </c>
      <c r="E2609" s="177" t="s">
        <v>16398</v>
      </c>
      <c r="F2609" s="177" t="s">
        <v>1952</v>
      </c>
      <c r="G2609" s="178"/>
      <c r="H2609" s="178" t="s">
        <v>16399</v>
      </c>
      <c r="I2609" s="470"/>
      <c r="J2609" s="182" t="s">
        <v>1131</v>
      </c>
    </row>
    <row r="2610" spans="1:10" s="13" customFormat="1">
      <c r="A2610" s="4" t="s">
        <v>56</v>
      </c>
      <c r="B2610" s="4" t="s">
        <v>258</v>
      </c>
      <c r="C2610" s="4" t="s">
        <v>6929</v>
      </c>
      <c r="D2610" s="177" t="s">
        <v>3809</v>
      </c>
      <c r="E2610" s="177" t="s">
        <v>16400</v>
      </c>
      <c r="F2610" s="177" t="s">
        <v>1952</v>
      </c>
      <c r="G2610" s="178"/>
      <c r="H2610" s="178" t="s">
        <v>16401</v>
      </c>
      <c r="I2610" s="470"/>
      <c r="J2610" s="182" t="s">
        <v>1131</v>
      </c>
    </row>
    <row r="2611" spans="1:10" s="13" customFormat="1">
      <c r="A2611" s="4" t="s">
        <v>56</v>
      </c>
      <c r="B2611" s="4" t="s">
        <v>258</v>
      </c>
      <c r="C2611" s="4" t="s">
        <v>6929</v>
      </c>
      <c r="D2611" s="177" t="s">
        <v>3812</v>
      </c>
      <c r="E2611" s="177" t="s">
        <v>5831</v>
      </c>
      <c r="F2611" s="177" t="s">
        <v>1952</v>
      </c>
      <c r="G2611" s="178"/>
      <c r="H2611" s="178" t="s">
        <v>16402</v>
      </c>
      <c r="I2611" s="470"/>
      <c r="J2611" s="182" t="s">
        <v>1131</v>
      </c>
    </row>
    <row r="2612" spans="1:10" s="13" customFormat="1">
      <c r="A2612" s="4" t="s">
        <v>56</v>
      </c>
      <c r="B2612" s="4" t="s">
        <v>258</v>
      </c>
      <c r="C2612" s="4" t="s">
        <v>6929</v>
      </c>
      <c r="D2612" s="177" t="s">
        <v>3815</v>
      </c>
      <c r="E2612" s="177" t="s">
        <v>16403</v>
      </c>
      <c r="F2612" s="177" t="s">
        <v>1952</v>
      </c>
      <c r="G2612" s="178"/>
      <c r="H2612" s="178" t="s">
        <v>16404</v>
      </c>
      <c r="I2612" s="470"/>
      <c r="J2612" s="182" t="s">
        <v>1131</v>
      </c>
    </row>
    <row r="2613" spans="1:10" s="13" customFormat="1">
      <c r="A2613" s="4" t="s">
        <v>56</v>
      </c>
      <c r="B2613" s="4" t="s">
        <v>258</v>
      </c>
      <c r="C2613" s="4" t="s">
        <v>6929</v>
      </c>
      <c r="D2613" s="177" t="s">
        <v>3818</v>
      </c>
      <c r="E2613" s="177" t="s">
        <v>16405</v>
      </c>
      <c r="F2613" s="177" t="s">
        <v>1952</v>
      </c>
      <c r="G2613" s="178"/>
      <c r="H2613" s="178" t="s">
        <v>16406</v>
      </c>
      <c r="I2613" s="470"/>
      <c r="J2613" s="182" t="s">
        <v>1131</v>
      </c>
    </row>
    <row r="2614" spans="1:10" s="13" customFormat="1">
      <c r="A2614" s="196" t="s">
        <v>56</v>
      </c>
      <c r="B2614" s="196" t="s">
        <v>258</v>
      </c>
      <c r="C2614" s="196" t="s">
        <v>6929</v>
      </c>
      <c r="D2614" s="483" t="s">
        <v>3821</v>
      </c>
      <c r="E2614" s="483" t="s">
        <v>16407</v>
      </c>
      <c r="F2614" s="483" t="s">
        <v>1952</v>
      </c>
      <c r="G2614" s="551"/>
      <c r="H2614" s="551" t="s">
        <v>16408</v>
      </c>
      <c r="I2614" s="496"/>
      <c r="J2614" s="182" t="s">
        <v>1131</v>
      </c>
    </row>
    <row r="2615" spans="1:10" s="13" customFormat="1">
      <c r="A2615" s="474" t="s">
        <v>56</v>
      </c>
      <c r="B2615" s="474" t="s">
        <v>258</v>
      </c>
      <c r="C2615" s="474" t="s">
        <v>6931</v>
      </c>
      <c r="D2615" s="488" t="s">
        <v>5683</v>
      </c>
      <c r="E2615" s="175" t="s">
        <v>16244</v>
      </c>
      <c r="F2615" s="488" t="s">
        <v>1952</v>
      </c>
      <c r="G2615" s="488" t="s">
        <v>14353</v>
      </c>
      <c r="H2615" s="488" t="s">
        <v>5698</v>
      </c>
      <c r="I2615" s="534" t="s">
        <v>1954</v>
      </c>
      <c r="J2615" s="535" t="s">
        <v>1131</v>
      </c>
    </row>
    <row r="2616" spans="1:10" s="13" customFormat="1">
      <c r="A2616" s="512" t="s">
        <v>56</v>
      </c>
      <c r="B2616" s="512" t="s">
        <v>258</v>
      </c>
      <c r="C2616" s="512" t="s">
        <v>6931</v>
      </c>
      <c r="D2616" s="537" t="s">
        <v>1960</v>
      </c>
      <c r="E2616" s="537" t="s">
        <v>1961</v>
      </c>
      <c r="F2616" s="537" t="s">
        <v>1962</v>
      </c>
      <c r="G2616" s="537"/>
      <c r="H2616" s="537" t="s">
        <v>1760</v>
      </c>
      <c r="I2616" s="538"/>
      <c r="J2616" s="535" t="s">
        <v>1131</v>
      </c>
    </row>
    <row r="2617" spans="1:10" s="13" customFormat="1" ht="71.25">
      <c r="A2617" s="512" t="s">
        <v>56</v>
      </c>
      <c r="B2617" s="512" t="s">
        <v>258</v>
      </c>
      <c r="C2617" s="512" t="s">
        <v>6931</v>
      </c>
      <c r="D2617" s="512" t="s">
        <v>1963</v>
      </c>
      <c r="E2617" s="545" t="s">
        <v>7600</v>
      </c>
      <c r="F2617" s="512" t="s">
        <v>1952</v>
      </c>
      <c r="G2617" s="512"/>
      <c r="H2617" s="512" t="s">
        <v>1760</v>
      </c>
      <c r="I2617" s="538"/>
      <c r="J2617" s="535" t="s">
        <v>1131</v>
      </c>
    </row>
    <row r="2618" spans="1:10" s="13" customFormat="1">
      <c r="A2618" s="189" t="s">
        <v>56</v>
      </c>
      <c r="B2618" s="189" t="s">
        <v>258</v>
      </c>
      <c r="C2618" s="189" t="s">
        <v>6933</v>
      </c>
      <c r="D2618" s="189" t="s">
        <v>16409</v>
      </c>
      <c r="E2618" s="488" t="s">
        <v>16410</v>
      </c>
      <c r="F2618" s="540" t="s">
        <v>1952</v>
      </c>
      <c r="G2618" s="580" t="s">
        <v>14353</v>
      </c>
      <c r="H2618" s="541" t="s">
        <v>16411</v>
      </c>
      <c r="I2618" s="542" t="s">
        <v>1954</v>
      </c>
      <c r="J2618" s="182" t="s">
        <v>1131</v>
      </c>
    </row>
    <row r="2619" spans="1:10" s="13" customFormat="1">
      <c r="A2619" s="196" t="s">
        <v>56</v>
      </c>
      <c r="B2619" s="196" t="s">
        <v>258</v>
      </c>
      <c r="C2619" s="196" t="s">
        <v>6933</v>
      </c>
      <c r="D2619" s="196" t="s">
        <v>1955</v>
      </c>
      <c r="E2619" s="196" t="s">
        <v>1915</v>
      </c>
      <c r="F2619" s="533" t="s">
        <v>1952</v>
      </c>
      <c r="G2619" s="579"/>
      <c r="H2619" s="466" t="s">
        <v>16411</v>
      </c>
      <c r="I2619" s="496"/>
      <c r="J2619" s="182" t="s">
        <v>1131</v>
      </c>
    </row>
    <row r="2620" spans="1:10" s="13" customFormat="1">
      <c r="A2620" s="474" t="s">
        <v>56</v>
      </c>
      <c r="B2620" s="474" t="s">
        <v>258</v>
      </c>
      <c r="C2620" s="474" t="s">
        <v>6935</v>
      </c>
      <c r="D2620" s="474" t="s">
        <v>16409</v>
      </c>
      <c r="E2620" s="488" t="s">
        <v>16410</v>
      </c>
      <c r="F2620" s="486" t="s">
        <v>1952</v>
      </c>
      <c r="G2620" s="486" t="s">
        <v>14353</v>
      </c>
      <c r="H2620" s="474" t="s">
        <v>16412</v>
      </c>
      <c r="I2620" s="534" t="s">
        <v>1954</v>
      </c>
      <c r="J2620" s="535" t="s">
        <v>1131</v>
      </c>
    </row>
    <row r="2621" spans="1:10" s="13" customFormat="1">
      <c r="A2621" s="512" t="s">
        <v>56</v>
      </c>
      <c r="B2621" s="512" t="s">
        <v>258</v>
      </c>
      <c r="C2621" s="512" t="s">
        <v>6935</v>
      </c>
      <c r="D2621" s="512" t="s">
        <v>1960</v>
      </c>
      <c r="E2621" s="512" t="s">
        <v>1961</v>
      </c>
      <c r="F2621" s="536" t="s">
        <v>1962</v>
      </c>
      <c r="G2621" s="536"/>
      <c r="H2621" s="512" t="s">
        <v>1760</v>
      </c>
      <c r="I2621" s="538"/>
      <c r="J2621" s="535" t="s">
        <v>1131</v>
      </c>
    </row>
    <row r="2622" spans="1:10" s="13" customFormat="1" ht="71.25">
      <c r="A2622" s="512" t="s">
        <v>56</v>
      </c>
      <c r="B2622" s="512" t="s">
        <v>258</v>
      </c>
      <c r="C2622" s="512" t="s">
        <v>6935</v>
      </c>
      <c r="D2622" s="512" t="s">
        <v>1963</v>
      </c>
      <c r="E2622" s="539" t="s">
        <v>7600</v>
      </c>
      <c r="F2622" s="536" t="s">
        <v>1952</v>
      </c>
      <c r="G2622" s="536"/>
      <c r="H2622" s="512" t="s">
        <v>1760</v>
      </c>
      <c r="I2622" s="538"/>
      <c r="J2622" s="535" t="s">
        <v>1131</v>
      </c>
    </row>
    <row r="2623" spans="1:10" s="13" customFormat="1">
      <c r="A2623" s="189" t="s">
        <v>56</v>
      </c>
      <c r="B2623" s="189" t="s">
        <v>258</v>
      </c>
      <c r="C2623" s="189" t="s">
        <v>6937</v>
      </c>
      <c r="D2623" s="189" t="s">
        <v>16409</v>
      </c>
      <c r="E2623" s="189" t="s">
        <v>16410</v>
      </c>
      <c r="F2623" s="540" t="s">
        <v>1952</v>
      </c>
      <c r="G2623" s="580" t="s">
        <v>14353</v>
      </c>
      <c r="H2623" s="541" t="s">
        <v>16411</v>
      </c>
      <c r="I2623" s="542" t="s">
        <v>1954</v>
      </c>
      <c r="J2623" s="182" t="s">
        <v>1131</v>
      </c>
    </row>
    <row r="2624" spans="1:10" s="13" customFormat="1">
      <c r="A2624" s="4" t="s">
        <v>56</v>
      </c>
      <c r="B2624" s="4" t="s">
        <v>258</v>
      </c>
      <c r="C2624" s="4" t="s">
        <v>6937</v>
      </c>
      <c r="D2624" s="177" t="s">
        <v>16413</v>
      </c>
      <c r="E2624" s="177" t="s">
        <v>16414</v>
      </c>
      <c r="F2624" s="177" t="s">
        <v>1952</v>
      </c>
      <c r="G2624" s="178"/>
      <c r="H2624" s="178" t="s">
        <v>16415</v>
      </c>
      <c r="I2624" s="470"/>
      <c r="J2624" s="182" t="s">
        <v>1131</v>
      </c>
    </row>
    <row r="2625" spans="1:10" s="13" customFormat="1">
      <c r="A2625" s="4" t="s">
        <v>56</v>
      </c>
      <c r="B2625" s="4" t="s">
        <v>258</v>
      </c>
      <c r="C2625" s="4" t="s">
        <v>6937</v>
      </c>
      <c r="D2625" s="177" t="s">
        <v>16416</v>
      </c>
      <c r="E2625" s="177" t="s">
        <v>16417</v>
      </c>
      <c r="F2625" s="177" t="s">
        <v>1952</v>
      </c>
      <c r="G2625" s="178"/>
      <c r="H2625" s="178" t="s">
        <v>16418</v>
      </c>
      <c r="I2625" s="470"/>
      <c r="J2625" s="182" t="s">
        <v>1131</v>
      </c>
    </row>
    <row r="2626" spans="1:10" s="13" customFormat="1">
      <c r="A2626" s="4" t="s">
        <v>56</v>
      </c>
      <c r="B2626" s="4" t="s">
        <v>258</v>
      </c>
      <c r="C2626" s="4" t="s">
        <v>6937</v>
      </c>
      <c r="D2626" s="177" t="s">
        <v>16419</v>
      </c>
      <c r="E2626" s="177" t="s">
        <v>16420</v>
      </c>
      <c r="F2626" s="177" t="s">
        <v>1952</v>
      </c>
      <c r="G2626" s="178"/>
      <c r="H2626" s="178" t="s">
        <v>16421</v>
      </c>
      <c r="I2626" s="470"/>
      <c r="J2626" s="182" t="s">
        <v>1131</v>
      </c>
    </row>
    <row r="2627" spans="1:10" s="13" customFormat="1">
      <c r="A2627" s="4" t="s">
        <v>56</v>
      </c>
      <c r="B2627" s="4" t="s">
        <v>258</v>
      </c>
      <c r="C2627" s="4" t="s">
        <v>6937</v>
      </c>
      <c r="D2627" s="177" t="s">
        <v>16422</v>
      </c>
      <c r="E2627" s="177" t="s">
        <v>16423</v>
      </c>
      <c r="F2627" s="177" t="s">
        <v>1952</v>
      </c>
      <c r="G2627" s="178"/>
      <c r="H2627" s="178" t="s">
        <v>16424</v>
      </c>
      <c r="I2627" s="470"/>
      <c r="J2627" s="182" t="s">
        <v>1131</v>
      </c>
    </row>
    <row r="2628" spans="1:10" s="13" customFormat="1">
      <c r="A2628" s="4" t="s">
        <v>56</v>
      </c>
      <c r="B2628" s="4" t="s">
        <v>258</v>
      </c>
      <c r="C2628" s="4" t="s">
        <v>6937</v>
      </c>
      <c r="D2628" s="177" t="s">
        <v>16425</v>
      </c>
      <c r="E2628" s="177" t="s">
        <v>16426</v>
      </c>
      <c r="F2628" s="177" t="s">
        <v>13425</v>
      </c>
      <c r="G2628" s="178"/>
      <c r="H2628" s="178" t="s">
        <v>16427</v>
      </c>
      <c r="I2628" s="470"/>
      <c r="J2628" s="182" t="s">
        <v>1131</v>
      </c>
    </row>
    <row r="2629" spans="1:10" s="13" customFormat="1">
      <c r="A2629" s="4" t="s">
        <v>56</v>
      </c>
      <c r="B2629" s="4" t="s">
        <v>258</v>
      </c>
      <c r="C2629" s="4" t="s">
        <v>6937</v>
      </c>
      <c r="D2629" s="177" t="s">
        <v>16428</v>
      </c>
      <c r="E2629" s="177" t="s">
        <v>16429</v>
      </c>
      <c r="F2629" s="177" t="s">
        <v>1952</v>
      </c>
      <c r="G2629" s="178"/>
      <c r="H2629" s="178" t="s">
        <v>16430</v>
      </c>
      <c r="I2629" s="470"/>
      <c r="J2629" s="182" t="s">
        <v>1131</v>
      </c>
    </row>
    <row r="2630" spans="1:10" s="13" customFormat="1">
      <c r="A2630" s="4" t="s">
        <v>56</v>
      </c>
      <c r="B2630" s="4" t="s">
        <v>258</v>
      </c>
      <c r="C2630" s="4" t="s">
        <v>6937</v>
      </c>
      <c r="D2630" s="177" t="s">
        <v>16431</v>
      </c>
      <c r="E2630" s="177" t="s">
        <v>16432</v>
      </c>
      <c r="F2630" s="177" t="s">
        <v>1952</v>
      </c>
      <c r="G2630" s="178"/>
      <c r="H2630" s="178" t="s">
        <v>16433</v>
      </c>
      <c r="I2630" s="470"/>
      <c r="J2630" s="182" t="s">
        <v>1131</v>
      </c>
    </row>
    <row r="2631" spans="1:10" s="13" customFormat="1">
      <c r="A2631" s="4" t="s">
        <v>56</v>
      </c>
      <c r="B2631" s="4" t="s">
        <v>258</v>
      </c>
      <c r="C2631" s="4" t="s">
        <v>6937</v>
      </c>
      <c r="D2631" s="177" t="s">
        <v>16434</v>
      </c>
      <c r="E2631" s="177" t="s">
        <v>16435</v>
      </c>
      <c r="F2631" s="177" t="s">
        <v>1952</v>
      </c>
      <c r="G2631" s="178"/>
      <c r="H2631" s="178" t="s">
        <v>16436</v>
      </c>
      <c r="I2631" s="470"/>
      <c r="J2631" s="182" t="s">
        <v>1131</v>
      </c>
    </row>
    <row r="2632" spans="1:10" s="13" customFormat="1">
      <c r="A2632" s="4" t="s">
        <v>56</v>
      </c>
      <c r="B2632" s="4" t="s">
        <v>258</v>
      </c>
      <c r="C2632" s="4" t="s">
        <v>6937</v>
      </c>
      <c r="D2632" s="177" t="s">
        <v>16437</v>
      </c>
      <c r="E2632" s="177" t="s">
        <v>16438</v>
      </c>
      <c r="F2632" s="177" t="s">
        <v>1952</v>
      </c>
      <c r="G2632" s="178"/>
      <c r="H2632" s="178" t="s">
        <v>16439</v>
      </c>
      <c r="I2632" s="470"/>
      <c r="J2632" s="182" t="s">
        <v>1131</v>
      </c>
    </row>
    <row r="2633" spans="1:10" s="13" customFormat="1">
      <c r="A2633" s="4" t="s">
        <v>56</v>
      </c>
      <c r="B2633" s="4" t="s">
        <v>258</v>
      </c>
      <c r="C2633" s="4" t="s">
        <v>6937</v>
      </c>
      <c r="D2633" s="177" t="s">
        <v>2185</v>
      </c>
      <c r="E2633" s="177" t="s">
        <v>16440</v>
      </c>
      <c r="F2633" s="177" t="s">
        <v>1952</v>
      </c>
      <c r="G2633" s="178"/>
      <c r="H2633" s="178" t="s">
        <v>16441</v>
      </c>
      <c r="I2633" s="470"/>
      <c r="J2633" s="182" t="s">
        <v>1131</v>
      </c>
    </row>
    <row r="2634" spans="1:10" s="13" customFormat="1">
      <c r="A2634" s="4" t="s">
        <v>56</v>
      </c>
      <c r="B2634" s="4" t="s">
        <v>258</v>
      </c>
      <c r="C2634" s="4" t="s">
        <v>6937</v>
      </c>
      <c r="D2634" s="177" t="s">
        <v>2494</v>
      </c>
      <c r="E2634" s="177" t="s">
        <v>16442</v>
      </c>
      <c r="F2634" s="177" t="s">
        <v>1952</v>
      </c>
      <c r="G2634" s="178"/>
      <c r="H2634" s="178" t="s">
        <v>16443</v>
      </c>
      <c r="I2634" s="470"/>
      <c r="J2634" s="182" t="s">
        <v>1131</v>
      </c>
    </row>
    <row r="2635" spans="1:10" s="13" customFormat="1">
      <c r="A2635" s="4" t="s">
        <v>56</v>
      </c>
      <c r="B2635" s="4" t="s">
        <v>258</v>
      </c>
      <c r="C2635" s="4" t="s">
        <v>6937</v>
      </c>
      <c r="D2635" s="177" t="s">
        <v>16444</v>
      </c>
      <c r="E2635" s="177" t="s">
        <v>16426</v>
      </c>
      <c r="F2635" s="177" t="s">
        <v>13425</v>
      </c>
      <c r="G2635" s="178"/>
      <c r="H2635" s="178" t="s">
        <v>16445</v>
      </c>
      <c r="I2635" s="470"/>
      <c r="J2635" s="182" t="s">
        <v>1131</v>
      </c>
    </row>
    <row r="2636" spans="1:10" s="13" customFormat="1">
      <c r="A2636" s="4" t="s">
        <v>56</v>
      </c>
      <c r="B2636" s="4" t="s">
        <v>258</v>
      </c>
      <c r="C2636" s="4" t="s">
        <v>6937</v>
      </c>
      <c r="D2636" s="177" t="s">
        <v>16446</v>
      </c>
      <c r="E2636" s="177" t="s">
        <v>16447</v>
      </c>
      <c r="F2636" s="177" t="s">
        <v>13425</v>
      </c>
      <c r="G2636" s="178"/>
      <c r="H2636" s="178" t="s">
        <v>16448</v>
      </c>
      <c r="I2636" s="470"/>
      <c r="J2636" s="182" t="s">
        <v>1131</v>
      </c>
    </row>
    <row r="2637" spans="1:10" s="13" customFormat="1">
      <c r="A2637" s="4" t="s">
        <v>56</v>
      </c>
      <c r="B2637" s="4" t="s">
        <v>258</v>
      </c>
      <c r="C2637" s="4" t="s">
        <v>6937</v>
      </c>
      <c r="D2637" s="177" t="s">
        <v>16449</v>
      </c>
      <c r="E2637" s="177" t="s">
        <v>5860</v>
      </c>
      <c r="F2637" s="177" t="s">
        <v>1952</v>
      </c>
      <c r="G2637" s="178"/>
      <c r="H2637" s="178" t="s">
        <v>16450</v>
      </c>
      <c r="I2637" s="470"/>
      <c r="J2637" s="182" t="s">
        <v>1131</v>
      </c>
    </row>
    <row r="2638" spans="1:10" s="13" customFormat="1">
      <c r="A2638" s="4" t="s">
        <v>56</v>
      </c>
      <c r="B2638" s="4" t="s">
        <v>258</v>
      </c>
      <c r="C2638" s="4" t="s">
        <v>6937</v>
      </c>
      <c r="D2638" s="177" t="s">
        <v>16451</v>
      </c>
      <c r="E2638" s="177" t="s">
        <v>16452</v>
      </c>
      <c r="F2638" s="177" t="s">
        <v>1952</v>
      </c>
      <c r="G2638" s="178"/>
      <c r="H2638" s="178" t="s">
        <v>16453</v>
      </c>
      <c r="I2638" s="470"/>
      <c r="J2638" s="182" t="s">
        <v>1131</v>
      </c>
    </row>
    <row r="2639" spans="1:10" s="13" customFormat="1">
      <c r="A2639" s="4" t="s">
        <v>56</v>
      </c>
      <c r="B2639" s="4" t="s">
        <v>258</v>
      </c>
      <c r="C2639" s="4" t="s">
        <v>6937</v>
      </c>
      <c r="D2639" s="177" t="s">
        <v>6000</v>
      </c>
      <c r="E2639" s="177" t="s">
        <v>16381</v>
      </c>
      <c r="F2639" s="177" t="s">
        <v>1952</v>
      </c>
      <c r="G2639" s="178"/>
      <c r="H2639" s="178" t="s">
        <v>16454</v>
      </c>
      <c r="I2639" s="470"/>
      <c r="J2639" s="182" t="s">
        <v>1131</v>
      </c>
    </row>
    <row r="2640" spans="1:10" s="13" customFormat="1">
      <c r="A2640" s="4" t="s">
        <v>56</v>
      </c>
      <c r="B2640" s="4" t="s">
        <v>258</v>
      </c>
      <c r="C2640" s="4" t="s">
        <v>6937</v>
      </c>
      <c r="D2640" s="177" t="s">
        <v>16455</v>
      </c>
      <c r="E2640" s="177" t="s">
        <v>2521</v>
      </c>
      <c r="F2640" s="177" t="s">
        <v>1952</v>
      </c>
      <c r="G2640" s="178"/>
      <c r="H2640" s="178" t="s">
        <v>16456</v>
      </c>
      <c r="I2640" s="470"/>
      <c r="J2640" s="182" t="s">
        <v>1131</v>
      </c>
    </row>
    <row r="2641" spans="1:10" s="13" customFormat="1">
      <c r="A2641" s="4" t="s">
        <v>56</v>
      </c>
      <c r="B2641" s="4" t="s">
        <v>258</v>
      </c>
      <c r="C2641" s="4" t="s">
        <v>6937</v>
      </c>
      <c r="D2641" s="177" t="s">
        <v>2486</v>
      </c>
      <c r="E2641" s="177" t="s">
        <v>16457</v>
      </c>
      <c r="F2641" s="177" t="s">
        <v>1952</v>
      </c>
      <c r="G2641" s="178"/>
      <c r="H2641" s="178" t="s">
        <v>16458</v>
      </c>
      <c r="I2641" s="470"/>
      <c r="J2641" s="182" t="s">
        <v>1131</v>
      </c>
    </row>
    <row r="2642" spans="1:10" s="13" customFormat="1">
      <c r="A2642" s="4" t="s">
        <v>56</v>
      </c>
      <c r="B2642" s="4" t="s">
        <v>258</v>
      </c>
      <c r="C2642" s="4" t="s">
        <v>6937</v>
      </c>
      <c r="D2642" s="177" t="s">
        <v>6099</v>
      </c>
      <c r="E2642" s="177" t="s">
        <v>16459</v>
      </c>
      <c r="F2642" s="177" t="s">
        <v>1952</v>
      </c>
      <c r="G2642" s="178"/>
      <c r="H2642" s="178" t="s">
        <v>16460</v>
      </c>
      <c r="I2642" s="470"/>
      <c r="J2642" s="182" t="s">
        <v>1131</v>
      </c>
    </row>
    <row r="2643" spans="1:10" s="13" customFormat="1">
      <c r="A2643" s="4" t="s">
        <v>56</v>
      </c>
      <c r="B2643" s="4" t="s">
        <v>258</v>
      </c>
      <c r="C2643" s="4" t="s">
        <v>6937</v>
      </c>
      <c r="D2643" s="177" t="s">
        <v>14372</v>
      </c>
      <c r="E2643" s="177" t="s">
        <v>16461</v>
      </c>
      <c r="F2643" s="177" t="s">
        <v>1952</v>
      </c>
      <c r="G2643" s="178"/>
      <c r="H2643" s="178" t="s">
        <v>16462</v>
      </c>
      <c r="I2643" s="470"/>
      <c r="J2643" s="182" t="s">
        <v>1131</v>
      </c>
    </row>
    <row r="2644" spans="1:10" s="13" customFormat="1">
      <c r="A2644" s="4" t="s">
        <v>56</v>
      </c>
      <c r="B2644" s="4" t="s">
        <v>258</v>
      </c>
      <c r="C2644" s="4" t="s">
        <v>6937</v>
      </c>
      <c r="D2644" s="177" t="s">
        <v>16463</v>
      </c>
      <c r="E2644" s="177" t="s">
        <v>16464</v>
      </c>
      <c r="F2644" s="177" t="s">
        <v>1952</v>
      </c>
      <c r="G2644" s="178"/>
      <c r="H2644" s="178" t="s">
        <v>16465</v>
      </c>
      <c r="I2644" s="470"/>
      <c r="J2644" s="182" t="s">
        <v>1131</v>
      </c>
    </row>
    <row r="2645" spans="1:10" s="13" customFormat="1">
      <c r="A2645" s="4" t="s">
        <v>56</v>
      </c>
      <c r="B2645" s="4" t="s">
        <v>258</v>
      </c>
      <c r="C2645" s="4" t="s">
        <v>6937</v>
      </c>
      <c r="D2645" s="177" t="s">
        <v>1998</v>
      </c>
      <c r="E2645" s="177" t="s">
        <v>1999</v>
      </c>
      <c r="F2645" s="177" t="s">
        <v>1952</v>
      </c>
      <c r="G2645" s="178"/>
      <c r="H2645" s="178" t="s">
        <v>16466</v>
      </c>
      <c r="I2645" s="470"/>
      <c r="J2645" s="182" t="s">
        <v>1131</v>
      </c>
    </row>
    <row r="2646" spans="1:10" s="13" customFormat="1">
      <c r="A2646" s="4" t="s">
        <v>56</v>
      </c>
      <c r="B2646" s="4" t="s">
        <v>258</v>
      </c>
      <c r="C2646" s="4" t="s">
        <v>6937</v>
      </c>
      <c r="D2646" s="177" t="s">
        <v>2004</v>
      </c>
      <c r="E2646" s="177" t="s">
        <v>8170</v>
      </c>
      <c r="F2646" s="177" t="s">
        <v>1952</v>
      </c>
      <c r="G2646" s="178"/>
      <c r="H2646" s="178" t="s">
        <v>16467</v>
      </c>
      <c r="I2646" s="470"/>
      <c r="J2646" s="182" t="s">
        <v>1131</v>
      </c>
    </row>
    <row r="2647" spans="1:10" s="13" customFormat="1">
      <c r="A2647" s="4" t="s">
        <v>56</v>
      </c>
      <c r="B2647" s="4" t="s">
        <v>258</v>
      </c>
      <c r="C2647" s="4" t="s">
        <v>6937</v>
      </c>
      <c r="D2647" s="177" t="s">
        <v>2001</v>
      </c>
      <c r="E2647" s="177" t="s">
        <v>2002</v>
      </c>
      <c r="F2647" s="177" t="s">
        <v>1952</v>
      </c>
      <c r="G2647" s="178"/>
      <c r="H2647" s="178" t="s">
        <v>16468</v>
      </c>
      <c r="I2647" s="470"/>
      <c r="J2647" s="182" t="s">
        <v>1131</v>
      </c>
    </row>
    <row r="2648" spans="1:10" s="13" customFormat="1">
      <c r="A2648" s="4" t="s">
        <v>56</v>
      </c>
      <c r="B2648" s="4" t="s">
        <v>258</v>
      </c>
      <c r="C2648" s="4" t="s">
        <v>6937</v>
      </c>
      <c r="D2648" s="177" t="s">
        <v>12949</v>
      </c>
      <c r="E2648" s="177" t="s">
        <v>16469</v>
      </c>
      <c r="F2648" s="177" t="s">
        <v>1952</v>
      </c>
      <c r="G2648" s="178"/>
      <c r="H2648" s="178" t="s">
        <v>16470</v>
      </c>
      <c r="I2648" s="470"/>
      <c r="J2648" s="182" t="s">
        <v>1131</v>
      </c>
    </row>
    <row r="2649" spans="1:10" s="13" customFormat="1">
      <c r="A2649" s="4" t="s">
        <v>56</v>
      </c>
      <c r="B2649" s="4" t="s">
        <v>258</v>
      </c>
      <c r="C2649" s="4" t="s">
        <v>6937</v>
      </c>
      <c r="D2649" s="177" t="s">
        <v>16471</v>
      </c>
      <c r="E2649" s="177" t="s">
        <v>16472</v>
      </c>
      <c r="F2649" s="177" t="s">
        <v>1952</v>
      </c>
      <c r="G2649" s="178"/>
      <c r="H2649" s="178" t="s">
        <v>16473</v>
      </c>
      <c r="I2649" s="470"/>
      <c r="J2649" s="182" t="s">
        <v>1131</v>
      </c>
    </row>
    <row r="2650" spans="1:10" s="13" customFormat="1">
      <c r="A2650" s="4" t="s">
        <v>56</v>
      </c>
      <c r="B2650" s="4" t="s">
        <v>258</v>
      </c>
      <c r="C2650" s="4" t="s">
        <v>6937</v>
      </c>
      <c r="D2650" s="177" t="s">
        <v>16474</v>
      </c>
      <c r="E2650" s="177" t="s">
        <v>16475</v>
      </c>
      <c r="F2650" s="177" t="s">
        <v>1952</v>
      </c>
      <c r="G2650" s="178"/>
      <c r="H2650" s="178" t="s">
        <v>16476</v>
      </c>
      <c r="I2650" s="470"/>
      <c r="J2650" s="182" t="s">
        <v>1131</v>
      </c>
    </row>
    <row r="2651" spans="1:10" s="13" customFormat="1">
      <c r="A2651" s="175" t="s">
        <v>56</v>
      </c>
      <c r="B2651" s="175" t="s">
        <v>258</v>
      </c>
      <c r="C2651" s="175" t="s">
        <v>6939</v>
      </c>
      <c r="D2651" s="175" t="s">
        <v>16477</v>
      </c>
      <c r="E2651" s="175" t="s">
        <v>7663</v>
      </c>
      <c r="F2651" s="187" t="s">
        <v>1952</v>
      </c>
      <c r="G2651" s="188" t="s">
        <v>14353</v>
      </c>
      <c r="H2651" s="252" t="s">
        <v>16478</v>
      </c>
      <c r="I2651" s="468" t="s">
        <v>1954</v>
      </c>
      <c r="J2651" s="182" t="s">
        <v>1131</v>
      </c>
    </row>
    <row r="2652" spans="1:10" s="13" customFormat="1">
      <c r="A2652" s="4" t="s">
        <v>56</v>
      </c>
      <c r="B2652" s="4" t="s">
        <v>258</v>
      </c>
      <c r="C2652" s="4" t="s">
        <v>6939</v>
      </c>
      <c r="D2652" s="4" t="s">
        <v>16409</v>
      </c>
      <c r="E2652" s="4" t="s">
        <v>16479</v>
      </c>
      <c r="F2652" s="177" t="s">
        <v>1952</v>
      </c>
      <c r="G2652" s="178"/>
      <c r="H2652" s="21" t="s">
        <v>16411</v>
      </c>
      <c r="I2652" s="470"/>
      <c r="J2652" s="182" t="s">
        <v>1131</v>
      </c>
    </row>
    <row r="2653" spans="1:10" s="13" customFormat="1">
      <c r="A2653" s="4" t="s">
        <v>56</v>
      </c>
      <c r="B2653" s="4" t="s">
        <v>258</v>
      </c>
      <c r="C2653" s="4" t="s">
        <v>6939</v>
      </c>
      <c r="D2653" s="4" t="s">
        <v>5683</v>
      </c>
      <c r="E2653" s="4" t="s">
        <v>16243</v>
      </c>
      <c r="F2653" s="177" t="s">
        <v>1952</v>
      </c>
      <c r="G2653" s="178"/>
      <c r="H2653" s="178" t="s">
        <v>16454</v>
      </c>
      <c r="I2653" s="470"/>
      <c r="J2653" s="182" t="s">
        <v>1131</v>
      </c>
    </row>
    <row r="2654" spans="1:10" s="13" customFormat="1">
      <c r="A2654" s="175" t="s">
        <v>56</v>
      </c>
      <c r="B2654" s="175" t="s">
        <v>258</v>
      </c>
      <c r="C2654" s="271" t="s">
        <v>6941</v>
      </c>
      <c r="D2654" s="271" t="s">
        <v>16480</v>
      </c>
      <c r="E2654" s="271" t="s">
        <v>16246</v>
      </c>
      <c r="F2654" s="494" t="s">
        <v>1952</v>
      </c>
      <c r="G2654" s="494" t="s">
        <v>14353</v>
      </c>
      <c r="H2654" s="552" t="s">
        <v>16481</v>
      </c>
      <c r="I2654" s="468" t="s">
        <v>1954</v>
      </c>
      <c r="J2654" s="182" t="s">
        <v>1131</v>
      </c>
    </row>
    <row r="2655" spans="1:10" s="13" customFormat="1">
      <c r="A2655" s="4" t="s">
        <v>56</v>
      </c>
      <c r="B2655" s="4" t="s">
        <v>258</v>
      </c>
      <c r="C2655" s="273" t="s">
        <v>6941</v>
      </c>
      <c r="D2655" s="509" t="s">
        <v>6003</v>
      </c>
      <c r="E2655" s="509" t="s">
        <v>2492</v>
      </c>
      <c r="F2655" s="509" t="s">
        <v>1952</v>
      </c>
      <c r="G2655" s="509"/>
      <c r="H2655" s="509" t="s">
        <v>16482</v>
      </c>
      <c r="I2655" s="470"/>
      <c r="J2655" s="182" t="s">
        <v>1131</v>
      </c>
    </row>
    <row r="2656" spans="1:10" s="13" customFormat="1">
      <c r="A2656" s="4" t="s">
        <v>56</v>
      </c>
      <c r="B2656" s="4" t="s">
        <v>258</v>
      </c>
      <c r="C2656" s="273" t="s">
        <v>6941</v>
      </c>
      <c r="D2656" s="509" t="s">
        <v>16483</v>
      </c>
      <c r="E2656" s="509" t="s">
        <v>16484</v>
      </c>
      <c r="F2656" s="509" t="s">
        <v>1952</v>
      </c>
      <c r="G2656" s="509"/>
      <c r="H2656" s="509" t="s">
        <v>16485</v>
      </c>
      <c r="I2656" s="470"/>
      <c r="J2656" s="182" t="s">
        <v>1131</v>
      </c>
    </row>
    <row r="2657" spans="1:10" s="13" customFormat="1">
      <c r="A2657" s="4" t="s">
        <v>56</v>
      </c>
      <c r="B2657" s="4" t="s">
        <v>258</v>
      </c>
      <c r="C2657" s="273" t="s">
        <v>6941</v>
      </c>
      <c r="D2657" s="509" t="s">
        <v>16486</v>
      </c>
      <c r="E2657" s="509" t="s">
        <v>16487</v>
      </c>
      <c r="F2657" s="509" t="s">
        <v>1952</v>
      </c>
      <c r="G2657" s="509"/>
      <c r="H2657" s="509" t="s">
        <v>16488</v>
      </c>
      <c r="I2657" s="470"/>
      <c r="J2657" s="182" t="s">
        <v>1131</v>
      </c>
    </row>
    <row r="2658" spans="1:10" s="13" customFormat="1">
      <c r="A2658" s="4" t="s">
        <v>56</v>
      </c>
      <c r="B2658" s="4" t="s">
        <v>258</v>
      </c>
      <c r="C2658" s="273" t="s">
        <v>6941</v>
      </c>
      <c r="D2658" s="509" t="s">
        <v>16489</v>
      </c>
      <c r="E2658" s="509" t="s">
        <v>16490</v>
      </c>
      <c r="F2658" s="509" t="s">
        <v>1952</v>
      </c>
      <c r="G2658" s="509"/>
      <c r="H2658" s="509" t="s">
        <v>16491</v>
      </c>
      <c r="I2658" s="470"/>
      <c r="J2658" s="182" t="s">
        <v>1131</v>
      </c>
    </row>
    <row r="2659" spans="1:10" s="13" customFormat="1">
      <c r="A2659" s="4" t="s">
        <v>56</v>
      </c>
      <c r="B2659" s="4" t="s">
        <v>258</v>
      </c>
      <c r="C2659" s="273" t="s">
        <v>6941</v>
      </c>
      <c r="D2659" s="509" t="s">
        <v>16492</v>
      </c>
      <c r="E2659" s="509" t="s">
        <v>16493</v>
      </c>
      <c r="F2659" s="509" t="s">
        <v>1952</v>
      </c>
      <c r="G2659" s="509"/>
      <c r="H2659" s="509" t="s">
        <v>16494</v>
      </c>
      <c r="I2659" s="470"/>
      <c r="J2659" s="182" t="s">
        <v>1131</v>
      </c>
    </row>
    <row r="2660" spans="1:10" s="13" customFormat="1">
      <c r="A2660" s="4" t="s">
        <v>56</v>
      </c>
      <c r="B2660" s="4" t="s">
        <v>258</v>
      </c>
      <c r="C2660" s="273" t="s">
        <v>6941</v>
      </c>
      <c r="D2660" s="509" t="s">
        <v>16495</v>
      </c>
      <c r="E2660" s="509" t="s">
        <v>16496</v>
      </c>
      <c r="F2660" s="509" t="s">
        <v>1952</v>
      </c>
      <c r="G2660" s="509"/>
      <c r="H2660" s="509" t="s">
        <v>16497</v>
      </c>
      <c r="I2660" s="470"/>
      <c r="J2660" s="182" t="s">
        <v>1131</v>
      </c>
    </row>
    <row r="2661" spans="1:10" s="13" customFormat="1">
      <c r="A2661" s="4" t="s">
        <v>56</v>
      </c>
      <c r="B2661" s="4" t="s">
        <v>258</v>
      </c>
      <c r="C2661" s="273" t="s">
        <v>6941</v>
      </c>
      <c r="D2661" s="509" t="s">
        <v>16498</v>
      </c>
      <c r="E2661" s="509" t="s">
        <v>16499</v>
      </c>
      <c r="F2661" s="509" t="s">
        <v>1952</v>
      </c>
      <c r="G2661" s="509"/>
      <c r="H2661" s="509" t="s">
        <v>16500</v>
      </c>
      <c r="I2661" s="470"/>
      <c r="J2661" s="182" t="s">
        <v>1131</v>
      </c>
    </row>
    <row r="2662" spans="1:10" s="13" customFormat="1">
      <c r="A2662" s="4" t="s">
        <v>56</v>
      </c>
      <c r="B2662" s="4" t="s">
        <v>258</v>
      </c>
      <c r="C2662" s="273" t="s">
        <v>6941</v>
      </c>
      <c r="D2662" s="509" t="s">
        <v>16501</v>
      </c>
      <c r="E2662" s="509" t="s">
        <v>15456</v>
      </c>
      <c r="F2662" s="509" t="s">
        <v>1952</v>
      </c>
      <c r="G2662" s="509"/>
      <c r="H2662" s="509" t="s">
        <v>16502</v>
      </c>
      <c r="I2662" s="470"/>
      <c r="J2662" s="182" t="s">
        <v>1131</v>
      </c>
    </row>
    <row r="2663" spans="1:10" s="13" customFormat="1">
      <c r="A2663" s="4" t="s">
        <v>56</v>
      </c>
      <c r="B2663" s="4" t="s">
        <v>258</v>
      </c>
      <c r="C2663" s="273" t="s">
        <v>6941</v>
      </c>
      <c r="D2663" s="509" t="s">
        <v>16503</v>
      </c>
      <c r="E2663" s="509" t="s">
        <v>16504</v>
      </c>
      <c r="F2663" s="509" t="s">
        <v>1952</v>
      </c>
      <c r="G2663" s="509"/>
      <c r="H2663" s="509" t="s">
        <v>16505</v>
      </c>
      <c r="I2663" s="470"/>
      <c r="J2663" s="182" t="s">
        <v>1131</v>
      </c>
    </row>
    <row r="2664" spans="1:10" s="13" customFormat="1">
      <c r="A2664" s="4" t="s">
        <v>56</v>
      </c>
      <c r="B2664" s="4" t="s">
        <v>258</v>
      </c>
      <c r="C2664" s="273" t="s">
        <v>6941</v>
      </c>
      <c r="D2664" s="509" t="s">
        <v>16506</v>
      </c>
      <c r="E2664" s="509" t="s">
        <v>16507</v>
      </c>
      <c r="F2664" s="509" t="s">
        <v>1952</v>
      </c>
      <c r="G2664" s="509"/>
      <c r="H2664" s="509" t="s">
        <v>16508</v>
      </c>
      <c r="I2664" s="470"/>
      <c r="J2664" s="182" t="s">
        <v>1131</v>
      </c>
    </row>
    <row r="2665" spans="1:10" s="13" customFormat="1">
      <c r="A2665" s="4" t="s">
        <v>56</v>
      </c>
      <c r="B2665" s="4" t="s">
        <v>258</v>
      </c>
      <c r="C2665" s="273" t="s">
        <v>6941</v>
      </c>
      <c r="D2665" s="509" t="s">
        <v>16509</v>
      </c>
      <c r="E2665" s="509" t="s">
        <v>16510</v>
      </c>
      <c r="F2665" s="509" t="s">
        <v>1952</v>
      </c>
      <c r="G2665" s="509"/>
      <c r="H2665" s="509" t="s">
        <v>16511</v>
      </c>
      <c r="I2665" s="470"/>
      <c r="J2665" s="182" t="s">
        <v>1131</v>
      </c>
    </row>
    <row r="2666" spans="1:10" s="13" customFormat="1">
      <c r="A2666" s="4" t="s">
        <v>56</v>
      </c>
      <c r="B2666" s="4" t="s">
        <v>258</v>
      </c>
      <c r="C2666" s="273" t="s">
        <v>6941</v>
      </c>
      <c r="D2666" s="509" t="s">
        <v>16512</v>
      </c>
      <c r="E2666" s="509" t="s">
        <v>16513</v>
      </c>
      <c r="F2666" s="509" t="s">
        <v>1952</v>
      </c>
      <c r="G2666" s="509"/>
      <c r="H2666" s="509" t="s">
        <v>16514</v>
      </c>
      <c r="I2666" s="470"/>
      <c r="J2666" s="182" t="s">
        <v>1131</v>
      </c>
    </row>
    <row r="2667" spans="1:10" s="13" customFormat="1">
      <c r="A2667" s="4" t="s">
        <v>56</v>
      </c>
      <c r="B2667" s="4" t="s">
        <v>258</v>
      </c>
      <c r="C2667" s="273" t="s">
        <v>6941</v>
      </c>
      <c r="D2667" s="509" t="s">
        <v>16515</v>
      </c>
      <c r="E2667" s="509" t="s">
        <v>16516</v>
      </c>
      <c r="F2667" s="509" t="s">
        <v>1952</v>
      </c>
      <c r="G2667" s="509"/>
      <c r="H2667" s="509" t="s">
        <v>16517</v>
      </c>
      <c r="I2667" s="470"/>
      <c r="J2667" s="182" t="s">
        <v>1131</v>
      </c>
    </row>
    <row r="2668" spans="1:10" s="13" customFormat="1">
      <c r="A2668" s="4" t="s">
        <v>56</v>
      </c>
      <c r="B2668" s="4" t="s">
        <v>258</v>
      </c>
      <c r="C2668" s="273" t="s">
        <v>6941</v>
      </c>
      <c r="D2668" s="509" t="s">
        <v>16518</v>
      </c>
      <c r="E2668" s="509" t="s">
        <v>16519</v>
      </c>
      <c r="F2668" s="509" t="s">
        <v>1952</v>
      </c>
      <c r="G2668" s="509"/>
      <c r="H2668" s="509" t="s">
        <v>16520</v>
      </c>
      <c r="I2668" s="470"/>
      <c r="J2668" s="182" t="s">
        <v>1131</v>
      </c>
    </row>
    <row r="2669" spans="1:10" s="13" customFormat="1">
      <c r="A2669" s="4" t="s">
        <v>56</v>
      </c>
      <c r="B2669" s="4" t="s">
        <v>258</v>
      </c>
      <c r="C2669" s="273" t="s">
        <v>6941</v>
      </c>
      <c r="D2669" s="509" t="s">
        <v>16521</v>
      </c>
      <c r="E2669" s="509" t="s">
        <v>16522</v>
      </c>
      <c r="F2669" s="509" t="s">
        <v>1952</v>
      </c>
      <c r="G2669" s="509"/>
      <c r="H2669" s="509" t="s">
        <v>16523</v>
      </c>
      <c r="I2669" s="470"/>
      <c r="J2669" s="182" t="s">
        <v>1131</v>
      </c>
    </row>
    <row r="2670" spans="1:10" s="13" customFormat="1">
      <c r="A2670" s="4" t="s">
        <v>56</v>
      </c>
      <c r="B2670" s="4" t="s">
        <v>258</v>
      </c>
      <c r="C2670" s="273" t="s">
        <v>6941</v>
      </c>
      <c r="D2670" s="509" t="s">
        <v>16524</v>
      </c>
      <c r="E2670" s="509" t="s">
        <v>16459</v>
      </c>
      <c r="F2670" s="509" t="s">
        <v>1952</v>
      </c>
      <c r="G2670" s="509"/>
      <c r="H2670" s="509" t="s">
        <v>16525</v>
      </c>
      <c r="I2670" s="470"/>
      <c r="J2670" s="182" t="s">
        <v>1131</v>
      </c>
    </row>
    <row r="2671" spans="1:10" s="13" customFormat="1">
      <c r="A2671" s="4" t="s">
        <v>56</v>
      </c>
      <c r="B2671" s="4" t="s">
        <v>258</v>
      </c>
      <c r="C2671" s="273" t="s">
        <v>6941</v>
      </c>
      <c r="D2671" s="509" t="s">
        <v>16526</v>
      </c>
      <c r="E2671" s="509" t="s">
        <v>16385</v>
      </c>
      <c r="F2671" s="509" t="s">
        <v>1952</v>
      </c>
      <c r="G2671" s="509"/>
      <c r="H2671" s="509" t="s">
        <v>16527</v>
      </c>
      <c r="I2671" s="470"/>
      <c r="J2671" s="182" t="s">
        <v>1131</v>
      </c>
    </row>
    <row r="2672" spans="1:10" s="13" customFormat="1">
      <c r="A2672" s="4" t="s">
        <v>56</v>
      </c>
      <c r="B2672" s="4" t="s">
        <v>258</v>
      </c>
      <c r="C2672" s="273" t="s">
        <v>6941</v>
      </c>
      <c r="D2672" s="509" t="s">
        <v>5625</v>
      </c>
      <c r="E2672" s="509" t="s">
        <v>16528</v>
      </c>
      <c r="F2672" s="509" t="s">
        <v>1952</v>
      </c>
      <c r="G2672" s="509"/>
      <c r="H2672" s="509" t="s">
        <v>16529</v>
      </c>
      <c r="I2672" s="470"/>
      <c r="J2672" s="182" t="s">
        <v>1131</v>
      </c>
    </row>
    <row r="2673" spans="1:10" s="13" customFormat="1">
      <c r="A2673" s="4" t="s">
        <v>56</v>
      </c>
      <c r="B2673" s="4" t="s">
        <v>258</v>
      </c>
      <c r="C2673" s="273" t="s">
        <v>6941</v>
      </c>
      <c r="D2673" s="509" t="s">
        <v>16530</v>
      </c>
      <c r="E2673" s="509" t="s">
        <v>6023</v>
      </c>
      <c r="F2673" s="509" t="s">
        <v>1952</v>
      </c>
      <c r="G2673" s="509"/>
      <c r="H2673" s="509" t="s">
        <v>16531</v>
      </c>
      <c r="I2673" s="470"/>
      <c r="J2673" s="182" t="s">
        <v>1131</v>
      </c>
    </row>
    <row r="2674" spans="1:10" s="13" customFormat="1">
      <c r="A2674" s="4" t="s">
        <v>56</v>
      </c>
      <c r="B2674" s="4" t="s">
        <v>258</v>
      </c>
      <c r="C2674" s="273" t="s">
        <v>6941</v>
      </c>
      <c r="D2674" s="509" t="s">
        <v>16532</v>
      </c>
      <c r="E2674" s="509" t="s">
        <v>16533</v>
      </c>
      <c r="F2674" s="509" t="s">
        <v>1952</v>
      </c>
      <c r="G2674" s="509"/>
      <c r="H2674" s="509" t="s">
        <v>16534</v>
      </c>
      <c r="I2674" s="470"/>
      <c r="J2674" s="182" t="s">
        <v>1131</v>
      </c>
    </row>
    <row r="2675" spans="1:10" s="13" customFormat="1">
      <c r="A2675" s="4" t="s">
        <v>56</v>
      </c>
      <c r="B2675" s="4" t="s">
        <v>258</v>
      </c>
      <c r="C2675" s="273" t="s">
        <v>6941</v>
      </c>
      <c r="D2675" s="509" t="s">
        <v>2083</v>
      </c>
      <c r="E2675" s="509" t="s">
        <v>5204</v>
      </c>
      <c r="F2675" s="509" t="s">
        <v>1952</v>
      </c>
      <c r="G2675" s="509"/>
      <c r="H2675" s="509" t="s">
        <v>16535</v>
      </c>
      <c r="I2675" s="470"/>
      <c r="J2675" s="182" t="s">
        <v>1131</v>
      </c>
    </row>
    <row r="2676" spans="1:10" s="13" customFormat="1">
      <c r="A2676" s="196" t="s">
        <v>56</v>
      </c>
      <c r="B2676" s="196" t="s">
        <v>258</v>
      </c>
      <c r="C2676" s="275" t="s">
        <v>6941</v>
      </c>
      <c r="D2676" s="553" t="s">
        <v>16536</v>
      </c>
      <c r="E2676" s="553" t="s">
        <v>6023</v>
      </c>
      <c r="F2676" s="553" t="s">
        <v>1952</v>
      </c>
      <c r="G2676" s="553"/>
      <c r="H2676" s="553" t="s">
        <v>16537</v>
      </c>
      <c r="I2676" s="496"/>
      <c r="J2676" s="182" t="s">
        <v>1131</v>
      </c>
    </row>
    <row r="2677" spans="1:10" s="13" customFormat="1">
      <c r="A2677" s="474" t="s">
        <v>56</v>
      </c>
      <c r="B2677" s="474" t="s">
        <v>258</v>
      </c>
      <c r="C2677" s="474" t="s">
        <v>6944</v>
      </c>
      <c r="D2677" s="488" t="s">
        <v>5704</v>
      </c>
      <c r="E2677" s="271" t="s">
        <v>16246</v>
      </c>
      <c r="F2677" s="488" t="s">
        <v>1952</v>
      </c>
      <c r="G2677" s="488" t="s">
        <v>14353</v>
      </c>
      <c r="H2677" s="488" t="s">
        <v>5708</v>
      </c>
      <c r="I2677" s="534" t="s">
        <v>1954</v>
      </c>
      <c r="J2677" s="535" t="s">
        <v>1131</v>
      </c>
    </row>
    <row r="2678" spans="1:10" s="13" customFormat="1">
      <c r="A2678" s="512" t="s">
        <v>56</v>
      </c>
      <c r="B2678" s="512" t="s">
        <v>258</v>
      </c>
      <c r="C2678" s="512" t="s">
        <v>6944</v>
      </c>
      <c r="D2678" s="537" t="s">
        <v>1960</v>
      </c>
      <c r="E2678" s="537" t="s">
        <v>1961</v>
      </c>
      <c r="F2678" s="537" t="s">
        <v>1962</v>
      </c>
      <c r="G2678" s="537"/>
      <c r="H2678" s="537" t="s">
        <v>1760</v>
      </c>
      <c r="I2678" s="538"/>
      <c r="J2678" s="535" t="s">
        <v>1131</v>
      </c>
    </row>
    <row r="2679" spans="1:10" s="13" customFormat="1" ht="71.25">
      <c r="A2679" s="512" t="s">
        <v>56</v>
      </c>
      <c r="B2679" s="512" t="s">
        <v>258</v>
      </c>
      <c r="C2679" s="512" t="s">
        <v>6944</v>
      </c>
      <c r="D2679" s="537" t="s">
        <v>1963</v>
      </c>
      <c r="E2679" s="545" t="s">
        <v>7600</v>
      </c>
      <c r="F2679" s="537" t="s">
        <v>1952</v>
      </c>
      <c r="G2679" s="537"/>
      <c r="H2679" s="537" t="s">
        <v>1760</v>
      </c>
      <c r="I2679" s="538"/>
      <c r="J2679" s="535" t="s">
        <v>1131</v>
      </c>
    </row>
    <row r="2680" spans="1:10" s="13" customFormat="1">
      <c r="A2680" s="189" t="s">
        <v>56</v>
      </c>
      <c r="B2680" s="189" t="s">
        <v>258</v>
      </c>
      <c r="C2680" s="554" t="s">
        <v>6946</v>
      </c>
      <c r="D2680" s="554" t="s">
        <v>5683</v>
      </c>
      <c r="E2680" s="554" t="s">
        <v>16244</v>
      </c>
      <c r="F2680" s="555" t="s">
        <v>1952</v>
      </c>
      <c r="G2680" s="555" t="s">
        <v>14353</v>
      </c>
      <c r="H2680" s="556" t="s">
        <v>16538</v>
      </c>
      <c r="I2680" s="555" t="s">
        <v>1954</v>
      </c>
      <c r="J2680" s="182" t="s">
        <v>1131</v>
      </c>
    </row>
    <row r="2681" spans="1:10" s="13" customFormat="1">
      <c r="A2681" s="175" t="s">
        <v>56</v>
      </c>
      <c r="B2681" s="175" t="s">
        <v>258</v>
      </c>
      <c r="C2681" s="271" t="s">
        <v>6946</v>
      </c>
      <c r="D2681" s="492" t="s">
        <v>2117</v>
      </c>
      <c r="E2681" s="492" t="s">
        <v>15536</v>
      </c>
      <c r="F2681" s="492" t="s">
        <v>1952</v>
      </c>
      <c r="G2681" s="492"/>
      <c r="H2681" s="552" t="s">
        <v>16539</v>
      </c>
      <c r="I2681" s="494" t="s">
        <v>1954</v>
      </c>
      <c r="J2681" s="182" t="s">
        <v>1131</v>
      </c>
    </row>
    <row r="2682" spans="1:10" s="13" customFormat="1">
      <c r="A2682" s="4" t="s">
        <v>56</v>
      </c>
      <c r="B2682" s="4" t="s">
        <v>258</v>
      </c>
      <c r="C2682" s="273" t="s">
        <v>6946</v>
      </c>
      <c r="D2682" s="509" t="s">
        <v>16540</v>
      </c>
      <c r="E2682" s="509" t="s">
        <v>2492</v>
      </c>
      <c r="F2682" s="509" t="s">
        <v>13425</v>
      </c>
      <c r="G2682" s="509"/>
      <c r="H2682" s="509" t="s">
        <v>16541</v>
      </c>
      <c r="I2682" s="241"/>
      <c r="J2682" s="182" t="s">
        <v>1131</v>
      </c>
    </row>
    <row r="2683" spans="1:10" s="13" customFormat="1">
      <c r="A2683" s="4" t="s">
        <v>56</v>
      </c>
      <c r="B2683" s="4" t="s">
        <v>258</v>
      </c>
      <c r="C2683" s="273" t="s">
        <v>6946</v>
      </c>
      <c r="D2683" s="509" t="s">
        <v>16542</v>
      </c>
      <c r="E2683" s="509" t="s">
        <v>16385</v>
      </c>
      <c r="F2683" s="509" t="s">
        <v>13425</v>
      </c>
      <c r="G2683" s="509"/>
      <c r="H2683" s="509" t="s">
        <v>16543</v>
      </c>
      <c r="I2683" s="241"/>
      <c r="J2683" s="182" t="s">
        <v>1131</v>
      </c>
    </row>
    <row r="2684" spans="1:10" s="13" customFormat="1">
      <c r="A2684" s="4" t="s">
        <v>56</v>
      </c>
      <c r="B2684" s="4" t="s">
        <v>258</v>
      </c>
      <c r="C2684" s="273" t="s">
        <v>6946</v>
      </c>
      <c r="D2684" s="509" t="s">
        <v>16544</v>
      </c>
      <c r="E2684" s="509" t="s">
        <v>16545</v>
      </c>
      <c r="F2684" s="509" t="s">
        <v>13425</v>
      </c>
      <c r="G2684" s="509"/>
      <c r="H2684" s="509" t="s">
        <v>16546</v>
      </c>
      <c r="I2684" s="241"/>
      <c r="J2684" s="182" t="s">
        <v>1131</v>
      </c>
    </row>
    <row r="2685" spans="1:10" s="13" customFormat="1">
      <c r="A2685" s="4" t="s">
        <v>56</v>
      </c>
      <c r="B2685" s="4" t="s">
        <v>258</v>
      </c>
      <c r="C2685" s="273" t="s">
        <v>6946</v>
      </c>
      <c r="D2685" s="509" t="s">
        <v>16547</v>
      </c>
      <c r="E2685" s="509" t="s">
        <v>6023</v>
      </c>
      <c r="F2685" s="509" t="s">
        <v>13425</v>
      </c>
      <c r="G2685" s="509"/>
      <c r="H2685" s="509" t="s">
        <v>16548</v>
      </c>
      <c r="I2685" s="241"/>
      <c r="J2685" s="182" t="s">
        <v>1131</v>
      </c>
    </row>
    <row r="2686" spans="1:10" s="13" customFormat="1">
      <c r="A2686" s="4" t="s">
        <v>56</v>
      </c>
      <c r="B2686" s="4" t="s">
        <v>258</v>
      </c>
      <c r="C2686" s="273" t="s">
        <v>6946</v>
      </c>
      <c r="D2686" s="509" t="s">
        <v>16549</v>
      </c>
      <c r="E2686" s="509" t="s">
        <v>6023</v>
      </c>
      <c r="F2686" s="509" t="s">
        <v>13425</v>
      </c>
      <c r="G2686" s="509"/>
      <c r="H2686" s="509" t="s">
        <v>16550</v>
      </c>
      <c r="I2686" s="241"/>
      <c r="J2686" s="182" t="s">
        <v>1131</v>
      </c>
    </row>
    <row r="2687" spans="1:10" s="13" customFormat="1">
      <c r="A2687" s="4" t="s">
        <v>56</v>
      </c>
      <c r="B2687" s="4" t="s">
        <v>258</v>
      </c>
      <c r="C2687" s="273" t="s">
        <v>6946</v>
      </c>
      <c r="D2687" s="509" t="s">
        <v>16551</v>
      </c>
      <c r="E2687" s="509" t="s">
        <v>6023</v>
      </c>
      <c r="F2687" s="509" t="s">
        <v>13425</v>
      </c>
      <c r="G2687" s="509"/>
      <c r="H2687" s="509" t="s">
        <v>16552</v>
      </c>
      <c r="I2687" s="241"/>
      <c r="J2687" s="182" t="s">
        <v>1131</v>
      </c>
    </row>
    <row r="2688" spans="1:10" s="13" customFormat="1">
      <c r="A2688" s="4" t="s">
        <v>56</v>
      </c>
      <c r="B2688" s="4" t="s">
        <v>258</v>
      </c>
      <c r="C2688" s="273" t="s">
        <v>6946</v>
      </c>
      <c r="D2688" s="509" t="s">
        <v>6041</v>
      </c>
      <c r="E2688" s="509" t="s">
        <v>6023</v>
      </c>
      <c r="F2688" s="509" t="s">
        <v>1952</v>
      </c>
      <c r="G2688" s="509"/>
      <c r="H2688" s="509" t="s">
        <v>16553</v>
      </c>
      <c r="I2688" s="241"/>
      <c r="J2688" s="182" t="s">
        <v>1131</v>
      </c>
    </row>
    <row r="2689" spans="1:10" s="13" customFormat="1">
      <c r="A2689" s="4" t="s">
        <v>56</v>
      </c>
      <c r="B2689" s="4" t="s">
        <v>258</v>
      </c>
      <c r="C2689" s="273" t="s">
        <v>6946</v>
      </c>
      <c r="D2689" s="509" t="s">
        <v>16282</v>
      </c>
      <c r="E2689" s="509" t="s">
        <v>16554</v>
      </c>
      <c r="F2689" s="509" t="s">
        <v>7610</v>
      </c>
      <c r="G2689" s="509"/>
      <c r="H2689" s="509" t="s">
        <v>16555</v>
      </c>
      <c r="I2689" s="241"/>
      <c r="J2689" s="182" t="s">
        <v>1131</v>
      </c>
    </row>
    <row r="2690" spans="1:10" s="13" customFormat="1">
      <c r="A2690" s="4" t="s">
        <v>56</v>
      </c>
      <c r="B2690" s="4" t="s">
        <v>258</v>
      </c>
      <c r="C2690" s="273" t="s">
        <v>6946</v>
      </c>
      <c r="D2690" s="509" t="s">
        <v>16556</v>
      </c>
      <c r="E2690" s="509" t="s">
        <v>16557</v>
      </c>
      <c r="F2690" s="509" t="s">
        <v>1952</v>
      </c>
      <c r="G2690" s="509"/>
      <c r="H2690" s="509" t="s">
        <v>16558</v>
      </c>
      <c r="I2690" s="241"/>
      <c r="J2690" s="182" t="s">
        <v>1131</v>
      </c>
    </row>
    <row r="2691" spans="1:10" s="13" customFormat="1">
      <c r="A2691" s="4" t="s">
        <v>56</v>
      </c>
      <c r="B2691" s="4" t="s">
        <v>258</v>
      </c>
      <c r="C2691" s="273" t="s">
        <v>6946</v>
      </c>
      <c r="D2691" s="509" t="s">
        <v>16559</v>
      </c>
      <c r="E2691" s="509" t="s">
        <v>2492</v>
      </c>
      <c r="F2691" s="509" t="s">
        <v>13425</v>
      </c>
      <c r="G2691" s="509"/>
      <c r="H2691" s="509" t="s">
        <v>16560</v>
      </c>
      <c r="I2691" s="241"/>
      <c r="J2691" s="182" t="s">
        <v>1131</v>
      </c>
    </row>
    <row r="2692" spans="1:10" s="13" customFormat="1">
      <c r="A2692" s="4" t="s">
        <v>56</v>
      </c>
      <c r="B2692" s="4" t="s">
        <v>258</v>
      </c>
      <c r="C2692" s="273" t="s">
        <v>6946</v>
      </c>
      <c r="D2692" s="509" t="s">
        <v>16561</v>
      </c>
      <c r="E2692" s="509" t="s">
        <v>15456</v>
      </c>
      <c r="F2692" s="509" t="s">
        <v>13425</v>
      </c>
      <c r="G2692" s="509"/>
      <c r="H2692" s="509" t="s">
        <v>16562</v>
      </c>
      <c r="I2692" s="241"/>
      <c r="J2692" s="182" t="s">
        <v>1131</v>
      </c>
    </row>
    <row r="2693" spans="1:10" s="13" customFormat="1">
      <c r="A2693" s="4" t="s">
        <v>56</v>
      </c>
      <c r="B2693" s="4" t="s">
        <v>258</v>
      </c>
      <c r="C2693" s="273" t="s">
        <v>6946</v>
      </c>
      <c r="D2693" s="509" t="s">
        <v>16563</v>
      </c>
      <c r="E2693" s="509" t="s">
        <v>6023</v>
      </c>
      <c r="F2693" s="509" t="s">
        <v>1952</v>
      </c>
      <c r="G2693" s="509"/>
      <c r="H2693" s="509" t="s">
        <v>16564</v>
      </c>
      <c r="I2693" s="241"/>
      <c r="J2693" s="182" t="s">
        <v>1131</v>
      </c>
    </row>
    <row r="2694" spans="1:10" s="13" customFormat="1">
      <c r="A2694" s="4" t="s">
        <v>56</v>
      </c>
      <c r="B2694" s="4" t="s">
        <v>258</v>
      </c>
      <c r="C2694" s="273" t="s">
        <v>6946</v>
      </c>
      <c r="D2694" s="509" t="s">
        <v>16565</v>
      </c>
      <c r="E2694" s="509" t="s">
        <v>6023</v>
      </c>
      <c r="F2694" s="509" t="s">
        <v>7610</v>
      </c>
      <c r="G2694" s="509"/>
      <c r="H2694" s="509" t="s">
        <v>16566</v>
      </c>
      <c r="I2694" s="241"/>
      <c r="J2694" s="182" t="s">
        <v>1131</v>
      </c>
    </row>
    <row r="2695" spans="1:10" s="13" customFormat="1">
      <c r="A2695" s="4" t="s">
        <v>56</v>
      </c>
      <c r="B2695" s="4" t="s">
        <v>258</v>
      </c>
      <c r="C2695" s="273" t="s">
        <v>6946</v>
      </c>
      <c r="D2695" s="509" t="s">
        <v>3132</v>
      </c>
      <c r="E2695" s="509" t="s">
        <v>16567</v>
      </c>
      <c r="F2695" s="509" t="s">
        <v>1952</v>
      </c>
      <c r="G2695" s="509"/>
      <c r="H2695" s="509" t="s">
        <v>16568</v>
      </c>
      <c r="I2695" s="241"/>
      <c r="J2695" s="182" t="s">
        <v>1131</v>
      </c>
    </row>
    <row r="2696" spans="1:10" s="13" customFormat="1">
      <c r="A2696" s="4" t="s">
        <v>56</v>
      </c>
      <c r="B2696" s="4" t="s">
        <v>258</v>
      </c>
      <c r="C2696" s="273" t="s">
        <v>6946</v>
      </c>
      <c r="D2696" s="509" t="s">
        <v>16569</v>
      </c>
      <c r="E2696" s="509" t="s">
        <v>16570</v>
      </c>
      <c r="F2696" s="509" t="s">
        <v>13425</v>
      </c>
      <c r="G2696" s="509"/>
      <c r="H2696" s="509" t="s">
        <v>16571</v>
      </c>
      <c r="I2696" s="241"/>
      <c r="J2696" s="182" t="s">
        <v>1131</v>
      </c>
    </row>
    <row r="2697" spans="1:10" s="13" customFormat="1">
      <c r="A2697" s="4" t="s">
        <v>56</v>
      </c>
      <c r="B2697" s="4" t="s">
        <v>258</v>
      </c>
      <c r="C2697" s="273" t="s">
        <v>6946</v>
      </c>
      <c r="D2697" s="509" t="s">
        <v>16572</v>
      </c>
      <c r="E2697" s="509" t="s">
        <v>16573</v>
      </c>
      <c r="F2697" s="509" t="s">
        <v>13425</v>
      </c>
      <c r="G2697" s="509"/>
      <c r="H2697" s="509" t="s">
        <v>16574</v>
      </c>
      <c r="I2697" s="241"/>
      <c r="J2697" s="182" t="s">
        <v>1131</v>
      </c>
    </row>
    <row r="2698" spans="1:10" s="13" customFormat="1">
      <c r="A2698" s="4" t="s">
        <v>56</v>
      </c>
      <c r="B2698" s="4" t="s">
        <v>258</v>
      </c>
      <c r="C2698" s="273" t="s">
        <v>6946</v>
      </c>
      <c r="D2698" s="509" t="s">
        <v>16575</v>
      </c>
      <c r="E2698" s="509" t="s">
        <v>16576</v>
      </c>
      <c r="F2698" s="509" t="s">
        <v>1952</v>
      </c>
      <c r="G2698" s="509"/>
      <c r="H2698" s="509" t="s">
        <v>16577</v>
      </c>
      <c r="I2698" s="241"/>
      <c r="J2698" s="182" t="s">
        <v>1131</v>
      </c>
    </row>
    <row r="2699" spans="1:10" s="13" customFormat="1">
      <c r="A2699" s="4" t="s">
        <v>56</v>
      </c>
      <c r="B2699" s="4" t="s">
        <v>258</v>
      </c>
      <c r="C2699" s="273" t="s">
        <v>6946</v>
      </c>
      <c r="D2699" s="509" t="s">
        <v>16578</v>
      </c>
      <c r="E2699" s="509" t="s">
        <v>6023</v>
      </c>
      <c r="F2699" s="509" t="s">
        <v>7610</v>
      </c>
      <c r="G2699" s="509"/>
      <c r="H2699" s="509" t="s">
        <v>16579</v>
      </c>
      <c r="I2699" s="241"/>
      <c r="J2699" s="182" t="s">
        <v>1131</v>
      </c>
    </row>
    <row r="2700" spans="1:10" s="13" customFormat="1">
      <c r="A2700" s="4" t="s">
        <v>56</v>
      </c>
      <c r="B2700" s="4" t="s">
        <v>258</v>
      </c>
      <c r="C2700" s="273" t="s">
        <v>6946</v>
      </c>
      <c r="D2700" s="509" t="s">
        <v>16580</v>
      </c>
      <c r="E2700" s="509" t="s">
        <v>6023</v>
      </c>
      <c r="F2700" s="509" t="s">
        <v>7610</v>
      </c>
      <c r="G2700" s="509"/>
      <c r="H2700" s="509" t="s">
        <v>16581</v>
      </c>
      <c r="I2700" s="241"/>
      <c r="J2700" s="182" t="s">
        <v>1131</v>
      </c>
    </row>
    <row r="2701" spans="1:10" s="13" customFormat="1">
      <c r="A2701" s="4" t="s">
        <v>56</v>
      </c>
      <c r="B2701" s="4" t="s">
        <v>258</v>
      </c>
      <c r="C2701" s="273" t="s">
        <v>6946</v>
      </c>
      <c r="D2701" s="509" t="s">
        <v>16582</v>
      </c>
      <c r="E2701" s="509" t="s">
        <v>6023</v>
      </c>
      <c r="F2701" s="509" t="s">
        <v>13425</v>
      </c>
      <c r="G2701" s="509"/>
      <c r="H2701" s="509" t="s">
        <v>16583</v>
      </c>
      <c r="I2701" s="241"/>
      <c r="J2701" s="182" t="s">
        <v>1131</v>
      </c>
    </row>
    <row r="2702" spans="1:10" s="13" customFormat="1">
      <c r="A2702" s="4" t="s">
        <v>56</v>
      </c>
      <c r="B2702" s="4" t="s">
        <v>258</v>
      </c>
      <c r="C2702" s="273" t="s">
        <v>6946</v>
      </c>
      <c r="D2702" s="509" t="s">
        <v>16584</v>
      </c>
      <c r="E2702" s="509" t="s">
        <v>6023</v>
      </c>
      <c r="F2702" s="509" t="s">
        <v>13425</v>
      </c>
      <c r="G2702" s="509"/>
      <c r="H2702" s="509" t="s">
        <v>16585</v>
      </c>
      <c r="I2702" s="241"/>
      <c r="J2702" s="182" t="s">
        <v>1131</v>
      </c>
    </row>
    <row r="2703" spans="1:10" s="13" customFormat="1">
      <c r="A2703" s="4" t="s">
        <v>56</v>
      </c>
      <c r="B2703" s="4" t="s">
        <v>258</v>
      </c>
      <c r="C2703" s="273" t="s">
        <v>6946</v>
      </c>
      <c r="D2703" s="509" t="s">
        <v>16586</v>
      </c>
      <c r="E2703" s="509" t="s">
        <v>16587</v>
      </c>
      <c r="F2703" s="509" t="s">
        <v>13425</v>
      </c>
      <c r="G2703" s="509"/>
      <c r="H2703" s="509" t="s">
        <v>16588</v>
      </c>
      <c r="I2703" s="241"/>
      <c r="J2703" s="182" t="s">
        <v>1131</v>
      </c>
    </row>
    <row r="2704" spans="1:10" s="13" customFormat="1">
      <c r="A2704" s="4" t="s">
        <v>56</v>
      </c>
      <c r="B2704" s="4" t="s">
        <v>258</v>
      </c>
      <c r="C2704" s="273" t="s">
        <v>6946</v>
      </c>
      <c r="D2704" s="509" t="s">
        <v>16589</v>
      </c>
      <c r="E2704" s="509" t="s">
        <v>6023</v>
      </c>
      <c r="F2704" s="509" t="s">
        <v>7610</v>
      </c>
      <c r="G2704" s="509"/>
      <c r="H2704" s="509" t="s">
        <v>16590</v>
      </c>
      <c r="I2704" s="241"/>
      <c r="J2704" s="182" t="s">
        <v>1131</v>
      </c>
    </row>
    <row r="2705" spans="1:10" s="13" customFormat="1">
      <c r="A2705" s="4" t="s">
        <v>56</v>
      </c>
      <c r="B2705" s="4" t="s">
        <v>258</v>
      </c>
      <c r="C2705" s="273" t="s">
        <v>6946</v>
      </c>
      <c r="D2705" s="509" t="s">
        <v>16591</v>
      </c>
      <c r="E2705" s="509" t="s">
        <v>6023</v>
      </c>
      <c r="F2705" s="509" t="s">
        <v>7610</v>
      </c>
      <c r="G2705" s="509"/>
      <c r="H2705" s="509" t="s">
        <v>16592</v>
      </c>
      <c r="I2705" s="241"/>
      <c r="J2705" s="182" t="s">
        <v>1131</v>
      </c>
    </row>
    <row r="2706" spans="1:10" s="13" customFormat="1">
      <c r="A2706" s="4" t="s">
        <v>56</v>
      </c>
      <c r="B2706" s="4" t="s">
        <v>258</v>
      </c>
      <c r="C2706" s="273" t="s">
        <v>6946</v>
      </c>
      <c r="D2706" s="509" t="s">
        <v>16593</v>
      </c>
      <c r="E2706" s="509" t="s">
        <v>16570</v>
      </c>
      <c r="F2706" s="509" t="s">
        <v>13425</v>
      </c>
      <c r="G2706" s="509"/>
      <c r="H2706" s="509" t="s">
        <v>16594</v>
      </c>
      <c r="I2706" s="241"/>
      <c r="J2706" s="182" t="s">
        <v>1131</v>
      </c>
    </row>
    <row r="2707" spans="1:10" s="13" customFormat="1">
      <c r="A2707" s="4" t="s">
        <v>56</v>
      </c>
      <c r="B2707" s="4" t="s">
        <v>258</v>
      </c>
      <c r="C2707" s="273" t="s">
        <v>6946</v>
      </c>
      <c r="D2707" s="509" t="s">
        <v>16595</v>
      </c>
      <c r="E2707" s="509" t="s">
        <v>16596</v>
      </c>
      <c r="F2707" s="509" t="s">
        <v>1952</v>
      </c>
      <c r="G2707" s="509"/>
      <c r="H2707" s="509" t="s">
        <v>16597</v>
      </c>
      <c r="I2707" s="241"/>
      <c r="J2707" s="182" t="s">
        <v>1131</v>
      </c>
    </row>
    <row r="2708" spans="1:10" s="13" customFormat="1">
      <c r="A2708" s="4" t="s">
        <v>56</v>
      </c>
      <c r="B2708" s="4" t="s">
        <v>258</v>
      </c>
      <c r="C2708" s="273" t="s">
        <v>6946</v>
      </c>
      <c r="D2708" s="509" t="s">
        <v>16598</v>
      </c>
      <c r="E2708" s="509" t="s">
        <v>6023</v>
      </c>
      <c r="F2708" s="509" t="s">
        <v>1952</v>
      </c>
      <c r="G2708" s="509"/>
      <c r="H2708" s="509" t="s">
        <v>16599</v>
      </c>
      <c r="I2708" s="241"/>
      <c r="J2708" s="182" t="s">
        <v>1131</v>
      </c>
    </row>
    <row r="2709" spans="1:10" s="13" customFormat="1">
      <c r="A2709" s="4" t="s">
        <v>56</v>
      </c>
      <c r="B2709" s="4" t="s">
        <v>258</v>
      </c>
      <c r="C2709" s="273" t="s">
        <v>6946</v>
      </c>
      <c r="D2709" s="509" t="s">
        <v>2494</v>
      </c>
      <c r="E2709" s="509" t="s">
        <v>16442</v>
      </c>
      <c r="F2709" s="509" t="s">
        <v>1952</v>
      </c>
      <c r="G2709" s="509"/>
      <c r="H2709" s="509" t="s">
        <v>16600</v>
      </c>
      <c r="I2709" s="241"/>
      <c r="J2709" s="182" t="s">
        <v>1131</v>
      </c>
    </row>
    <row r="2710" spans="1:10" s="13" customFormat="1">
      <c r="A2710" s="4" t="s">
        <v>56</v>
      </c>
      <c r="B2710" s="4" t="s">
        <v>258</v>
      </c>
      <c r="C2710" s="273" t="s">
        <v>6946</v>
      </c>
      <c r="D2710" s="509" t="s">
        <v>2185</v>
      </c>
      <c r="E2710" s="509" t="s">
        <v>16440</v>
      </c>
      <c r="F2710" s="509" t="s">
        <v>13425</v>
      </c>
      <c r="G2710" s="509"/>
      <c r="H2710" s="509" t="s">
        <v>16601</v>
      </c>
      <c r="I2710" s="241"/>
      <c r="J2710" s="182" t="s">
        <v>1131</v>
      </c>
    </row>
    <row r="2711" spans="1:10" s="13" customFormat="1">
      <c r="A2711" s="4" t="s">
        <v>56</v>
      </c>
      <c r="B2711" s="4" t="s">
        <v>258</v>
      </c>
      <c r="C2711" s="273" t="s">
        <v>6946</v>
      </c>
      <c r="D2711" s="509" t="s">
        <v>16602</v>
      </c>
      <c r="E2711" s="509" t="s">
        <v>6023</v>
      </c>
      <c r="F2711" s="509" t="s">
        <v>1952</v>
      </c>
      <c r="G2711" s="509"/>
      <c r="H2711" s="509" t="s">
        <v>16603</v>
      </c>
      <c r="I2711" s="241"/>
      <c r="J2711" s="182" t="s">
        <v>1131</v>
      </c>
    </row>
    <row r="2712" spans="1:10" s="13" customFormat="1">
      <c r="A2712" s="196" t="s">
        <v>56</v>
      </c>
      <c r="B2712" s="196" t="s">
        <v>258</v>
      </c>
      <c r="C2712" s="275" t="s">
        <v>6946</v>
      </c>
      <c r="D2712" s="553" t="s">
        <v>16604</v>
      </c>
      <c r="E2712" s="553" t="s">
        <v>6023</v>
      </c>
      <c r="F2712" s="553" t="s">
        <v>1952</v>
      </c>
      <c r="G2712" s="553"/>
      <c r="H2712" s="553" t="s">
        <v>16605</v>
      </c>
      <c r="I2712" s="557"/>
      <c r="J2712" s="182" t="s">
        <v>1131</v>
      </c>
    </row>
    <row r="2713" spans="1:10" s="13" customFormat="1">
      <c r="A2713" s="474" t="s">
        <v>56</v>
      </c>
      <c r="B2713" s="474" t="s">
        <v>258</v>
      </c>
      <c r="C2713" s="474" t="s">
        <v>6948</v>
      </c>
      <c r="D2713" s="488" t="s">
        <v>5683</v>
      </c>
      <c r="E2713" s="554" t="s">
        <v>16244</v>
      </c>
      <c r="F2713" s="488" t="s">
        <v>1952</v>
      </c>
      <c r="G2713" s="488" t="s">
        <v>14353</v>
      </c>
      <c r="H2713" s="488" t="s">
        <v>5698</v>
      </c>
      <c r="I2713" s="534" t="s">
        <v>1954</v>
      </c>
      <c r="J2713" s="535" t="s">
        <v>1131</v>
      </c>
    </row>
    <row r="2714" spans="1:10" s="13" customFormat="1">
      <c r="A2714" s="512" t="s">
        <v>56</v>
      </c>
      <c r="B2714" s="512" t="s">
        <v>258</v>
      </c>
      <c r="C2714" s="512" t="s">
        <v>6948</v>
      </c>
      <c r="D2714" s="537" t="s">
        <v>1960</v>
      </c>
      <c r="E2714" s="537" t="s">
        <v>1961</v>
      </c>
      <c r="F2714" s="537" t="s">
        <v>1962</v>
      </c>
      <c r="G2714" s="537"/>
      <c r="H2714" s="537" t="s">
        <v>1760</v>
      </c>
      <c r="I2714" s="538"/>
      <c r="J2714" s="535" t="s">
        <v>1131</v>
      </c>
    </row>
    <row r="2715" spans="1:10" s="13" customFormat="1" ht="71.25">
      <c r="A2715" s="512" t="s">
        <v>56</v>
      </c>
      <c r="B2715" s="512" t="s">
        <v>258</v>
      </c>
      <c r="C2715" s="512" t="s">
        <v>6948</v>
      </c>
      <c r="D2715" s="537" t="s">
        <v>1963</v>
      </c>
      <c r="E2715" s="545" t="s">
        <v>7600</v>
      </c>
      <c r="F2715" s="537" t="s">
        <v>1952</v>
      </c>
      <c r="G2715" s="537"/>
      <c r="H2715" s="537" t="s">
        <v>1760</v>
      </c>
      <c r="I2715" s="538"/>
      <c r="J2715" s="535" t="s">
        <v>1131</v>
      </c>
    </row>
    <row r="2716" spans="1:10" s="13" customFormat="1">
      <c r="A2716" s="189" t="s">
        <v>56</v>
      </c>
      <c r="B2716" s="189" t="s">
        <v>295</v>
      </c>
      <c r="C2716" s="189" t="s">
        <v>296</v>
      </c>
      <c r="D2716" s="189" t="s">
        <v>3576</v>
      </c>
      <c r="E2716" s="189" t="s">
        <v>9434</v>
      </c>
      <c r="F2716" s="189" t="s">
        <v>1952</v>
      </c>
      <c r="G2716" s="541" t="s">
        <v>14353</v>
      </c>
      <c r="H2716" s="541" t="s">
        <v>3575</v>
      </c>
      <c r="I2716" s="425" t="s">
        <v>1954</v>
      </c>
      <c r="J2716" s="182" t="s">
        <v>1120</v>
      </c>
    </row>
    <row r="2717" spans="1:10" s="13" customFormat="1" ht="14.25">
      <c r="A2717" s="4" t="s">
        <v>56</v>
      </c>
      <c r="B2717" s="4" t="s">
        <v>295</v>
      </c>
      <c r="C2717" s="4" t="s">
        <v>296</v>
      </c>
      <c r="D2717" s="4" t="s">
        <v>1955</v>
      </c>
      <c r="E2717" s="4" t="s">
        <v>2327</v>
      </c>
      <c r="F2717" s="4" t="s">
        <v>1952</v>
      </c>
      <c r="G2717" s="21"/>
      <c r="H2717" s="21" t="s">
        <v>3575</v>
      </c>
      <c r="I2717" s="249" t="s">
        <v>1855</v>
      </c>
      <c r="J2717" s="13" t="s">
        <v>1120</v>
      </c>
    </row>
    <row r="2718" spans="1:10" s="13" customFormat="1">
      <c r="A2718" s="175" t="s">
        <v>56</v>
      </c>
      <c r="B2718" s="175" t="s">
        <v>295</v>
      </c>
      <c r="C2718" s="175" t="s">
        <v>320</v>
      </c>
      <c r="D2718" s="175" t="s">
        <v>3569</v>
      </c>
      <c r="E2718" s="175" t="s">
        <v>16606</v>
      </c>
      <c r="F2718" s="175" t="s">
        <v>1952</v>
      </c>
      <c r="G2718" s="252" t="s">
        <v>14353</v>
      </c>
      <c r="H2718" s="252" t="s">
        <v>3571</v>
      </c>
      <c r="I2718" s="246" t="s">
        <v>1954</v>
      </c>
      <c r="J2718" s="182" t="s">
        <v>1120</v>
      </c>
    </row>
    <row r="2719" spans="1:10" s="13" customFormat="1" ht="14.25">
      <c r="A2719" s="4" t="s">
        <v>56</v>
      </c>
      <c r="B2719" s="4" t="s">
        <v>295</v>
      </c>
      <c r="C2719" s="4" t="s">
        <v>320</v>
      </c>
      <c r="D2719" s="4" t="s">
        <v>1955</v>
      </c>
      <c r="E2719" s="4" t="s">
        <v>6093</v>
      </c>
      <c r="F2719" s="4" t="s">
        <v>1952</v>
      </c>
      <c r="G2719" s="21"/>
      <c r="H2719" s="21" t="s">
        <v>3571</v>
      </c>
      <c r="I2719" s="249" t="s">
        <v>1855</v>
      </c>
      <c r="J2719" s="13" t="s">
        <v>1120</v>
      </c>
    </row>
    <row r="2720" spans="1:10" s="13" customFormat="1">
      <c r="A2720" s="175" t="s">
        <v>56</v>
      </c>
      <c r="B2720" s="175" t="s">
        <v>295</v>
      </c>
      <c r="C2720" s="175" t="s">
        <v>338</v>
      </c>
      <c r="D2720" s="175" t="s">
        <v>3578</v>
      </c>
      <c r="E2720" s="175" t="s">
        <v>16607</v>
      </c>
      <c r="F2720" s="175" t="s">
        <v>1952</v>
      </c>
      <c r="G2720" s="252" t="s">
        <v>14353</v>
      </c>
      <c r="H2720" s="252" t="s">
        <v>6095</v>
      </c>
      <c r="I2720" s="246" t="s">
        <v>1954</v>
      </c>
      <c r="J2720" s="182" t="s">
        <v>1120</v>
      </c>
    </row>
    <row r="2721" spans="1:13" s="13" customFormat="1" ht="14.25">
      <c r="A2721" s="4" t="s">
        <v>56</v>
      </c>
      <c r="B2721" s="4" t="s">
        <v>295</v>
      </c>
      <c r="C2721" s="4" t="s">
        <v>338</v>
      </c>
      <c r="D2721" s="4" t="s">
        <v>1955</v>
      </c>
      <c r="E2721" s="4" t="s">
        <v>1915</v>
      </c>
      <c r="F2721" s="4" t="s">
        <v>1952</v>
      </c>
      <c r="G2721" s="21"/>
      <c r="H2721" s="21" t="s">
        <v>6095</v>
      </c>
      <c r="I2721" s="249" t="s">
        <v>1855</v>
      </c>
      <c r="J2721" s="13" t="s">
        <v>1120</v>
      </c>
    </row>
    <row r="2722" spans="1:13" s="13" customFormat="1">
      <c r="A2722" s="175" t="s">
        <v>56</v>
      </c>
      <c r="B2722" s="175" t="s">
        <v>295</v>
      </c>
      <c r="C2722" s="175" t="s">
        <v>6096</v>
      </c>
      <c r="D2722" s="175" t="s">
        <v>3578</v>
      </c>
      <c r="E2722" s="175" t="s">
        <v>16607</v>
      </c>
      <c r="F2722" s="175" t="s">
        <v>1952</v>
      </c>
      <c r="G2722" s="252" t="s">
        <v>14353</v>
      </c>
      <c r="H2722" s="252" t="s">
        <v>6097</v>
      </c>
      <c r="I2722" s="246" t="s">
        <v>1954</v>
      </c>
      <c r="J2722" s="182" t="s">
        <v>1120</v>
      </c>
    </row>
    <row r="2723" spans="1:13" s="13" customFormat="1" ht="14.25">
      <c r="A2723" s="4" t="s">
        <v>56</v>
      </c>
      <c r="B2723" s="4" t="s">
        <v>295</v>
      </c>
      <c r="C2723" s="4" t="s">
        <v>6096</v>
      </c>
      <c r="D2723" s="4" t="s">
        <v>1960</v>
      </c>
      <c r="E2723" s="4" t="s">
        <v>1961</v>
      </c>
      <c r="F2723" s="4" t="s">
        <v>1962</v>
      </c>
      <c r="G2723" s="21"/>
      <c r="H2723" s="21" t="s">
        <v>1760</v>
      </c>
      <c r="I2723" s="249"/>
      <c r="J2723" s="13" t="s">
        <v>1120</v>
      </c>
    </row>
    <row r="2724" spans="1:13" s="13" customFormat="1" ht="75" customHeight="1">
      <c r="A2724" s="4" t="s">
        <v>56</v>
      </c>
      <c r="B2724" s="4" t="s">
        <v>295</v>
      </c>
      <c r="C2724" s="4" t="s">
        <v>6096</v>
      </c>
      <c r="D2724" s="4" t="s">
        <v>1963</v>
      </c>
      <c r="E2724" s="12" t="s">
        <v>1964</v>
      </c>
      <c r="F2724" s="4" t="s">
        <v>1952</v>
      </c>
      <c r="G2724" s="21"/>
      <c r="H2724" s="21" t="s">
        <v>1760</v>
      </c>
      <c r="I2724" s="249"/>
      <c r="J2724" s="13" t="s">
        <v>1120</v>
      </c>
    </row>
    <row r="2725" spans="1:13" s="182" customFormat="1">
      <c r="A2725" s="175" t="s">
        <v>56</v>
      </c>
      <c r="B2725" s="175" t="s">
        <v>295</v>
      </c>
      <c r="C2725" s="175" t="s">
        <v>308</v>
      </c>
      <c r="D2725" s="175" t="s">
        <v>3576</v>
      </c>
      <c r="E2725" s="175" t="s">
        <v>9434</v>
      </c>
      <c r="F2725" s="175" t="s">
        <v>1952</v>
      </c>
      <c r="G2725" s="252" t="s">
        <v>14353</v>
      </c>
      <c r="H2725" s="252" t="s">
        <v>3575</v>
      </c>
      <c r="I2725" s="246" t="s">
        <v>1954</v>
      </c>
      <c r="J2725" s="182" t="s">
        <v>1120</v>
      </c>
      <c r="K2725" s="13"/>
      <c r="L2725" s="13"/>
      <c r="M2725" s="13"/>
    </row>
    <row r="2726" spans="1:13" s="13" customFormat="1" ht="14.25">
      <c r="A2726" s="4" t="s">
        <v>56</v>
      </c>
      <c r="B2726" s="4" t="s">
        <v>295</v>
      </c>
      <c r="C2726" s="4" t="s">
        <v>308</v>
      </c>
      <c r="D2726" s="4" t="s">
        <v>6099</v>
      </c>
      <c r="E2726" s="4" t="s">
        <v>5584</v>
      </c>
      <c r="F2726" s="4" t="s">
        <v>1952</v>
      </c>
      <c r="G2726" s="21"/>
      <c r="H2726" s="21" t="s">
        <v>6100</v>
      </c>
      <c r="I2726" s="249" t="s">
        <v>1855</v>
      </c>
      <c r="J2726" s="13" t="s">
        <v>1120</v>
      </c>
    </row>
    <row r="2727" spans="1:13" s="13" customFormat="1" ht="14.25">
      <c r="A2727" s="4" t="s">
        <v>56</v>
      </c>
      <c r="B2727" s="4" t="s">
        <v>295</v>
      </c>
      <c r="C2727" s="4" t="s">
        <v>308</v>
      </c>
      <c r="D2727" s="4" t="s">
        <v>6101</v>
      </c>
      <c r="E2727" s="4" t="s">
        <v>6102</v>
      </c>
      <c r="F2727" s="4" t="s">
        <v>1952</v>
      </c>
      <c r="G2727" s="21"/>
      <c r="H2727" s="21" t="s">
        <v>6103</v>
      </c>
      <c r="I2727" s="249" t="s">
        <v>1855</v>
      </c>
      <c r="J2727" s="13" t="s">
        <v>1120</v>
      </c>
    </row>
    <row r="2728" spans="1:13" s="13" customFormat="1" ht="14.25">
      <c r="A2728" s="4" t="s">
        <v>56</v>
      </c>
      <c r="B2728" s="4" t="s">
        <v>295</v>
      </c>
      <c r="C2728" s="4" t="s">
        <v>308</v>
      </c>
      <c r="D2728" s="4" t="s">
        <v>6104</v>
      </c>
      <c r="E2728" s="4" t="s">
        <v>6105</v>
      </c>
      <c r="F2728" s="4" t="s">
        <v>2057</v>
      </c>
      <c r="G2728" s="21"/>
      <c r="H2728" s="21" t="s">
        <v>6106</v>
      </c>
      <c r="I2728" s="249" t="s">
        <v>1855</v>
      </c>
      <c r="J2728" s="13" t="s">
        <v>1120</v>
      </c>
    </row>
    <row r="2729" spans="1:13" s="13" customFormat="1" ht="14.25">
      <c r="A2729" s="4" t="s">
        <v>56</v>
      </c>
      <c r="B2729" s="4" t="s">
        <v>295</v>
      </c>
      <c r="C2729" s="4" t="s">
        <v>308</v>
      </c>
      <c r="D2729" s="4" t="s">
        <v>6107</v>
      </c>
      <c r="E2729" s="4" t="s">
        <v>6105</v>
      </c>
      <c r="F2729" s="4" t="s">
        <v>1952</v>
      </c>
      <c r="G2729" s="21"/>
      <c r="H2729" s="21" t="s">
        <v>6108</v>
      </c>
      <c r="I2729" s="249" t="s">
        <v>1855</v>
      </c>
      <c r="J2729" s="13" t="s">
        <v>1120</v>
      </c>
    </row>
    <row r="2730" spans="1:13" s="13" customFormat="1" ht="14.25">
      <c r="A2730" s="4" t="s">
        <v>56</v>
      </c>
      <c r="B2730" s="4" t="s">
        <v>295</v>
      </c>
      <c r="C2730" s="4" t="s">
        <v>308</v>
      </c>
      <c r="D2730" s="4" t="s">
        <v>6109</v>
      </c>
      <c r="E2730" s="4" t="s">
        <v>6110</v>
      </c>
      <c r="F2730" s="4" t="s">
        <v>2057</v>
      </c>
      <c r="G2730" s="21"/>
      <c r="H2730" s="21" t="s">
        <v>6111</v>
      </c>
      <c r="I2730" s="249" t="s">
        <v>1855</v>
      </c>
      <c r="J2730" s="13" t="s">
        <v>1120</v>
      </c>
    </row>
    <row r="2731" spans="1:13" s="13" customFormat="1" ht="14.25">
      <c r="A2731" s="4" t="s">
        <v>56</v>
      </c>
      <c r="B2731" s="4" t="s">
        <v>295</v>
      </c>
      <c r="C2731" s="4" t="s">
        <v>308</v>
      </c>
      <c r="D2731" s="4" t="s">
        <v>6112</v>
      </c>
      <c r="E2731" s="4" t="s">
        <v>6113</v>
      </c>
      <c r="F2731" s="4" t="s">
        <v>1952</v>
      </c>
      <c r="G2731" s="21"/>
      <c r="H2731" s="21" t="s">
        <v>6114</v>
      </c>
      <c r="I2731" s="249" t="s">
        <v>1855</v>
      </c>
      <c r="J2731" s="13" t="s">
        <v>1120</v>
      </c>
    </row>
    <row r="2732" spans="1:13" s="13" customFormat="1" ht="14.25">
      <c r="A2732" s="4" t="s">
        <v>56</v>
      </c>
      <c r="B2732" s="4" t="s">
        <v>295</v>
      </c>
      <c r="C2732" s="4" t="s">
        <v>308</v>
      </c>
      <c r="D2732" s="4" t="s">
        <v>6115</v>
      </c>
      <c r="E2732" s="4" t="s">
        <v>6116</v>
      </c>
      <c r="F2732" s="4" t="s">
        <v>1952</v>
      </c>
      <c r="G2732" s="21"/>
      <c r="H2732" s="21" t="s">
        <v>6117</v>
      </c>
      <c r="I2732" s="249" t="s">
        <v>1855</v>
      </c>
      <c r="J2732" s="13" t="s">
        <v>1120</v>
      </c>
    </row>
    <row r="2733" spans="1:13" s="13" customFormat="1" ht="14.25">
      <c r="A2733" s="4" t="s">
        <v>56</v>
      </c>
      <c r="B2733" s="4" t="s">
        <v>295</v>
      </c>
      <c r="C2733" s="4" t="s">
        <v>308</v>
      </c>
      <c r="D2733" s="4" t="s">
        <v>6118</v>
      </c>
      <c r="E2733" s="4" t="s">
        <v>6119</v>
      </c>
      <c r="F2733" s="4" t="s">
        <v>2057</v>
      </c>
      <c r="G2733" s="21"/>
      <c r="H2733" s="21" t="s">
        <v>6120</v>
      </c>
      <c r="I2733" s="249" t="s">
        <v>1855</v>
      </c>
      <c r="J2733" s="13" t="s">
        <v>1120</v>
      </c>
    </row>
    <row r="2734" spans="1:13" s="13" customFormat="1" ht="14.25">
      <c r="A2734" s="4" t="s">
        <v>56</v>
      </c>
      <c r="B2734" s="4" t="s">
        <v>295</v>
      </c>
      <c r="C2734" s="4" t="s">
        <v>308</v>
      </c>
      <c r="D2734" s="4" t="s">
        <v>6121</v>
      </c>
      <c r="E2734" s="4" t="s">
        <v>6119</v>
      </c>
      <c r="F2734" s="4" t="s">
        <v>1952</v>
      </c>
      <c r="G2734" s="21"/>
      <c r="H2734" s="21" t="s">
        <v>6122</v>
      </c>
      <c r="I2734" s="249" t="s">
        <v>1855</v>
      </c>
      <c r="J2734" s="13" t="s">
        <v>1120</v>
      </c>
    </row>
    <row r="2735" spans="1:13" s="13" customFormat="1" ht="14.25">
      <c r="A2735" s="4" t="s">
        <v>56</v>
      </c>
      <c r="B2735" s="4" t="s">
        <v>295</v>
      </c>
      <c r="C2735" s="4" t="s">
        <v>308</v>
      </c>
      <c r="D2735" s="4" t="s">
        <v>6123</v>
      </c>
      <c r="E2735" s="4" t="s">
        <v>6124</v>
      </c>
      <c r="F2735" s="4" t="s">
        <v>2057</v>
      </c>
      <c r="G2735" s="21"/>
      <c r="H2735" s="21" t="s">
        <v>6125</v>
      </c>
      <c r="I2735" s="249" t="s">
        <v>1855</v>
      </c>
      <c r="J2735" s="13" t="s">
        <v>1120</v>
      </c>
    </row>
    <row r="2736" spans="1:13" s="13" customFormat="1" ht="14.25">
      <c r="A2736" s="4" t="s">
        <v>56</v>
      </c>
      <c r="B2736" s="4" t="s">
        <v>295</v>
      </c>
      <c r="C2736" s="4" t="s">
        <v>308</v>
      </c>
      <c r="D2736" s="4" t="s">
        <v>6126</v>
      </c>
      <c r="E2736" s="4" t="s">
        <v>6127</v>
      </c>
      <c r="F2736" s="4" t="s">
        <v>1952</v>
      </c>
      <c r="G2736" s="21"/>
      <c r="H2736" s="21" t="s">
        <v>6128</v>
      </c>
      <c r="I2736" s="249" t="s">
        <v>1855</v>
      </c>
      <c r="J2736" s="13" t="s">
        <v>1120</v>
      </c>
    </row>
    <row r="2737" spans="1:13" s="13" customFormat="1" ht="14.25">
      <c r="A2737" s="4" t="s">
        <v>56</v>
      </c>
      <c r="B2737" s="4" t="s">
        <v>295</v>
      </c>
      <c r="C2737" s="4" t="s">
        <v>308</v>
      </c>
      <c r="D2737" s="4" t="s">
        <v>6129</v>
      </c>
      <c r="E2737" s="4" t="s">
        <v>6130</v>
      </c>
      <c r="F2737" s="4" t="s">
        <v>1952</v>
      </c>
      <c r="G2737" s="21"/>
      <c r="H2737" s="21" t="s">
        <v>6131</v>
      </c>
      <c r="I2737" s="249" t="s">
        <v>1855</v>
      </c>
      <c r="J2737" s="13" t="s">
        <v>1120</v>
      </c>
    </row>
    <row r="2738" spans="1:13" s="13" customFormat="1" ht="14.25">
      <c r="A2738" s="4" t="s">
        <v>56</v>
      </c>
      <c r="B2738" s="4" t="s">
        <v>295</v>
      </c>
      <c r="C2738" s="4" t="s">
        <v>308</v>
      </c>
      <c r="D2738" s="4" t="s">
        <v>2095</v>
      </c>
      <c r="E2738" s="4" t="s">
        <v>6132</v>
      </c>
      <c r="F2738" s="4" t="s">
        <v>1952</v>
      </c>
      <c r="G2738" s="21"/>
      <c r="H2738" s="21" t="s">
        <v>6133</v>
      </c>
      <c r="I2738" s="249" t="s">
        <v>1855</v>
      </c>
      <c r="J2738" s="13" t="s">
        <v>1120</v>
      </c>
    </row>
    <row r="2739" spans="1:13" s="13" customFormat="1" ht="14.25">
      <c r="A2739" s="4" t="s">
        <v>56</v>
      </c>
      <c r="B2739" s="4" t="s">
        <v>295</v>
      </c>
      <c r="C2739" s="4" t="s">
        <v>308</v>
      </c>
      <c r="D2739" s="4" t="s">
        <v>6134</v>
      </c>
      <c r="E2739" s="4" t="s">
        <v>6135</v>
      </c>
      <c r="F2739" s="4" t="s">
        <v>1952</v>
      </c>
      <c r="G2739" s="21"/>
      <c r="H2739" s="21" t="s">
        <v>6136</v>
      </c>
      <c r="I2739" s="249" t="s">
        <v>1855</v>
      </c>
      <c r="J2739" s="13" t="s">
        <v>1120</v>
      </c>
    </row>
    <row r="2740" spans="1:13" s="13" customFormat="1" ht="14.25">
      <c r="A2740" s="4" t="s">
        <v>56</v>
      </c>
      <c r="B2740" s="4" t="s">
        <v>295</v>
      </c>
      <c r="C2740" s="4" t="s">
        <v>308</v>
      </c>
      <c r="D2740" s="4" t="s">
        <v>6137</v>
      </c>
      <c r="E2740" s="4" t="s">
        <v>5405</v>
      </c>
      <c r="F2740" s="4" t="s">
        <v>1952</v>
      </c>
      <c r="G2740" s="21"/>
      <c r="H2740" s="21" t="s">
        <v>6138</v>
      </c>
      <c r="I2740" s="249" t="s">
        <v>1855</v>
      </c>
      <c r="J2740" s="13" t="s">
        <v>1120</v>
      </c>
    </row>
    <row r="2741" spans="1:13" s="13" customFormat="1" ht="14.25">
      <c r="A2741" s="4" t="s">
        <v>56</v>
      </c>
      <c r="B2741" s="4" t="s">
        <v>295</v>
      </c>
      <c r="C2741" s="4" t="s">
        <v>308</v>
      </c>
      <c r="D2741" s="4" t="s">
        <v>6139</v>
      </c>
      <c r="E2741" s="4" t="s">
        <v>6140</v>
      </c>
      <c r="F2741" s="4" t="s">
        <v>1952</v>
      </c>
      <c r="G2741" s="21"/>
      <c r="H2741" s="21" t="s">
        <v>6141</v>
      </c>
      <c r="I2741" s="249" t="s">
        <v>1855</v>
      </c>
      <c r="J2741" s="13" t="s">
        <v>1120</v>
      </c>
    </row>
    <row r="2742" spans="1:13" s="13" customFormat="1" ht="14.25">
      <c r="A2742" s="4" t="s">
        <v>56</v>
      </c>
      <c r="B2742" s="4" t="s">
        <v>295</v>
      </c>
      <c r="C2742" s="4" t="s">
        <v>308</v>
      </c>
      <c r="D2742" s="4" t="s">
        <v>6142</v>
      </c>
      <c r="E2742" s="4" t="s">
        <v>6143</v>
      </c>
      <c r="F2742" s="4" t="s">
        <v>1952</v>
      </c>
      <c r="G2742" s="21"/>
      <c r="H2742" s="21" t="s">
        <v>6144</v>
      </c>
      <c r="I2742" s="249" t="s">
        <v>1855</v>
      </c>
      <c r="J2742" s="13" t="s">
        <v>1120</v>
      </c>
    </row>
    <row r="2743" spans="1:13" s="13" customFormat="1" ht="14.25">
      <c r="A2743" s="4" t="s">
        <v>56</v>
      </c>
      <c r="B2743" s="4" t="s">
        <v>295</v>
      </c>
      <c r="C2743" s="4" t="s">
        <v>308</v>
      </c>
      <c r="D2743" s="4" t="s">
        <v>6145</v>
      </c>
      <c r="E2743" s="4" t="s">
        <v>6146</v>
      </c>
      <c r="F2743" s="4" t="s">
        <v>1952</v>
      </c>
      <c r="G2743" s="21"/>
      <c r="H2743" s="21" t="s">
        <v>6147</v>
      </c>
      <c r="I2743" s="249" t="s">
        <v>1855</v>
      </c>
      <c r="J2743" s="13" t="s">
        <v>1120</v>
      </c>
    </row>
    <row r="2744" spans="1:13" s="13" customFormat="1" ht="14.25">
      <c r="A2744" s="4" t="s">
        <v>56</v>
      </c>
      <c r="B2744" s="4" t="s">
        <v>295</v>
      </c>
      <c r="C2744" s="4" t="s">
        <v>308</v>
      </c>
      <c r="D2744" s="4" t="s">
        <v>6148</v>
      </c>
      <c r="E2744" s="4" t="s">
        <v>6149</v>
      </c>
      <c r="F2744" s="4" t="s">
        <v>1952</v>
      </c>
      <c r="G2744" s="21"/>
      <c r="H2744" s="21" t="s">
        <v>6150</v>
      </c>
      <c r="I2744" s="249" t="s">
        <v>1855</v>
      </c>
      <c r="J2744" s="13" t="s">
        <v>1120</v>
      </c>
    </row>
    <row r="2745" spans="1:13" s="13" customFormat="1" ht="14.25">
      <c r="A2745" s="4" t="s">
        <v>56</v>
      </c>
      <c r="B2745" s="4" t="s">
        <v>295</v>
      </c>
      <c r="C2745" s="4" t="s">
        <v>308</v>
      </c>
      <c r="D2745" s="4" t="s">
        <v>6151</v>
      </c>
      <c r="E2745" s="4" t="s">
        <v>6152</v>
      </c>
      <c r="F2745" s="4" t="s">
        <v>1952</v>
      </c>
      <c r="G2745" s="21"/>
      <c r="H2745" s="21" t="s">
        <v>6153</v>
      </c>
      <c r="I2745" s="249" t="s">
        <v>1855</v>
      </c>
      <c r="J2745" s="13" t="s">
        <v>1120</v>
      </c>
    </row>
    <row r="2746" spans="1:13" s="13" customFormat="1" ht="14.25">
      <c r="A2746" s="4" t="s">
        <v>56</v>
      </c>
      <c r="B2746" s="4" t="s">
        <v>295</v>
      </c>
      <c r="C2746" s="4" t="s">
        <v>308</v>
      </c>
      <c r="D2746" s="4" t="s">
        <v>6154</v>
      </c>
      <c r="E2746" s="4" t="s">
        <v>6155</v>
      </c>
      <c r="F2746" s="4" t="s">
        <v>1952</v>
      </c>
      <c r="G2746" s="21"/>
      <c r="H2746" s="21" t="s">
        <v>6156</v>
      </c>
      <c r="I2746" s="249"/>
      <c r="J2746" s="13" t="s">
        <v>1120</v>
      </c>
    </row>
    <row r="2747" spans="1:13" s="13" customFormat="1" ht="14.25">
      <c r="A2747" s="4" t="s">
        <v>56</v>
      </c>
      <c r="B2747" s="4" t="s">
        <v>295</v>
      </c>
      <c r="C2747" s="4" t="s">
        <v>308</v>
      </c>
      <c r="D2747" s="4" t="s">
        <v>6157</v>
      </c>
      <c r="E2747" s="4" t="s">
        <v>6158</v>
      </c>
      <c r="F2747" s="4" t="s">
        <v>1952</v>
      </c>
      <c r="G2747" s="21"/>
      <c r="H2747" s="21" t="s">
        <v>6159</v>
      </c>
      <c r="I2747" s="249"/>
      <c r="J2747" s="13" t="s">
        <v>1120</v>
      </c>
    </row>
    <row r="2748" spans="1:13" s="13" customFormat="1" ht="14.25">
      <c r="A2748" s="4" t="s">
        <v>56</v>
      </c>
      <c r="B2748" s="4" t="s">
        <v>295</v>
      </c>
      <c r="C2748" s="4" t="s">
        <v>308</v>
      </c>
      <c r="D2748" s="4" t="s">
        <v>6160</v>
      </c>
      <c r="E2748" s="4" t="s">
        <v>6161</v>
      </c>
      <c r="F2748" s="4" t="s">
        <v>1952</v>
      </c>
      <c r="G2748" s="21"/>
      <c r="H2748" s="21" t="s">
        <v>6162</v>
      </c>
      <c r="I2748" s="249"/>
      <c r="J2748" s="13" t="s">
        <v>1120</v>
      </c>
    </row>
    <row r="2749" spans="1:13" s="13" customFormat="1">
      <c r="A2749" s="175" t="s">
        <v>56</v>
      </c>
      <c r="B2749" s="175" t="s">
        <v>295</v>
      </c>
      <c r="C2749" s="175" t="s">
        <v>310</v>
      </c>
      <c r="D2749" s="175" t="s">
        <v>3576</v>
      </c>
      <c r="E2749" s="175" t="s">
        <v>9434</v>
      </c>
      <c r="F2749" s="175" t="s">
        <v>1952</v>
      </c>
      <c r="G2749" s="252" t="s">
        <v>14353</v>
      </c>
      <c r="H2749" s="252" t="s">
        <v>3575</v>
      </c>
      <c r="I2749" s="246" t="s">
        <v>1954</v>
      </c>
      <c r="J2749" s="182" t="s">
        <v>1120</v>
      </c>
    </row>
    <row r="2750" spans="1:13" s="13" customFormat="1" ht="14.25">
      <c r="A2750" s="4" t="s">
        <v>56</v>
      </c>
      <c r="B2750" s="4" t="s">
        <v>295</v>
      </c>
      <c r="C2750" s="4" t="s">
        <v>310</v>
      </c>
      <c r="D2750" s="4" t="s">
        <v>6163</v>
      </c>
      <c r="E2750" s="4" t="s">
        <v>6164</v>
      </c>
      <c r="F2750" s="4" t="s">
        <v>1952</v>
      </c>
      <c r="G2750" s="21"/>
      <c r="H2750" s="21" t="s">
        <v>6165</v>
      </c>
      <c r="I2750" s="249" t="s">
        <v>1855</v>
      </c>
      <c r="J2750" s="13" t="s">
        <v>1120</v>
      </c>
    </row>
    <row r="2751" spans="1:13" s="182" customFormat="1">
      <c r="A2751" s="258" t="s">
        <v>56</v>
      </c>
      <c r="B2751" s="258" t="s">
        <v>295</v>
      </c>
      <c r="C2751" s="258" t="s">
        <v>310</v>
      </c>
      <c r="D2751" s="258" t="s">
        <v>6166</v>
      </c>
      <c r="E2751" s="258" t="s">
        <v>6167</v>
      </c>
      <c r="F2751" s="258" t="s">
        <v>1952</v>
      </c>
      <c r="G2751" s="259"/>
      <c r="H2751" s="259" t="s">
        <v>6168</v>
      </c>
      <c r="I2751" s="260" t="s">
        <v>1855</v>
      </c>
      <c r="J2751" s="14" t="s">
        <v>1120</v>
      </c>
      <c r="K2751" s="13"/>
      <c r="L2751" s="13"/>
      <c r="M2751" s="13"/>
    </row>
    <row r="2752" spans="1:13" s="13" customFormat="1" ht="14.25">
      <c r="A2752" s="4" t="s">
        <v>56</v>
      </c>
      <c r="B2752" s="4" t="s">
        <v>295</v>
      </c>
      <c r="C2752" s="4" t="s">
        <v>310</v>
      </c>
      <c r="D2752" s="4" t="s">
        <v>6169</v>
      </c>
      <c r="E2752" s="4" t="s">
        <v>6170</v>
      </c>
      <c r="F2752" s="4" t="s">
        <v>1952</v>
      </c>
      <c r="G2752" s="21"/>
      <c r="H2752" s="21" t="s">
        <v>6171</v>
      </c>
      <c r="I2752" s="249" t="s">
        <v>1855</v>
      </c>
      <c r="J2752" s="13" t="s">
        <v>1120</v>
      </c>
    </row>
    <row r="2753" spans="1:10" s="13" customFormat="1" ht="14.25">
      <c r="A2753" s="4" t="s">
        <v>56</v>
      </c>
      <c r="B2753" s="4" t="s">
        <v>295</v>
      </c>
      <c r="C2753" s="4" t="s">
        <v>310</v>
      </c>
      <c r="D2753" s="4" t="s">
        <v>6172</v>
      </c>
      <c r="E2753" s="4" t="s">
        <v>6173</v>
      </c>
      <c r="F2753" s="4" t="s">
        <v>1952</v>
      </c>
      <c r="G2753" s="21"/>
      <c r="H2753" s="21" t="s">
        <v>6174</v>
      </c>
      <c r="I2753" s="249" t="s">
        <v>1855</v>
      </c>
      <c r="J2753" s="13" t="s">
        <v>1120</v>
      </c>
    </row>
    <row r="2754" spans="1:10" s="13" customFormat="1" ht="14.25">
      <c r="A2754" s="4" t="s">
        <v>56</v>
      </c>
      <c r="B2754" s="4" t="s">
        <v>295</v>
      </c>
      <c r="C2754" s="4" t="s">
        <v>310</v>
      </c>
      <c r="D2754" s="4" t="s">
        <v>4544</v>
      </c>
      <c r="E2754" s="4" t="s">
        <v>6175</v>
      </c>
      <c r="F2754" s="4" t="s">
        <v>1952</v>
      </c>
      <c r="G2754" s="21"/>
      <c r="H2754" s="21" t="s">
        <v>6176</v>
      </c>
      <c r="I2754" s="249" t="s">
        <v>1855</v>
      </c>
      <c r="J2754" s="13" t="s">
        <v>1120</v>
      </c>
    </row>
    <row r="2755" spans="1:10" s="13" customFormat="1" ht="14.25">
      <c r="A2755" s="4" t="s">
        <v>56</v>
      </c>
      <c r="B2755" s="4" t="s">
        <v>295</v>
      </c>
      <c r="C2755" s="4" t="s">
        <v>310</v>
      </c>
      <c r="D2755" s="4" t="s">
        <v>6177</v>
      </c>
      <c r="E2755" s="4" t="s">
        <v>6178</v>
      </c>
      <c r="F2755" s="4" t="s">
        <v>1952</v>
      </c>
      <c r="G2755" s="21"/>
      <c r="H2755" s="21" t="s">
        <v>6179</v>
      </c>
      <c r="I2755" s="249" t="s">
        <v>1855</v>
      </c>
      <c r="J2755" s="13" t="s">
        <v>1120</v>
      </c>
    </row>
    <row r="2756" spans="1:10" s="13" customFormat="1">
      <c r="A2756" s="175" t="s">
        <v>56</v>
      </c>
      <c r="B2756" s="175" t="s">
        <v>295</v>
      </c>
      <c r="C2756" s="175" t="s">
        <v>312</v>
      </c>
      <c r="D2756" s="175" t="s">
        <v>3576</v>
      </c>
      <c r="E2756" s="175" t="s">
        <v>9434</v>
      </c>
      <c r="F2756" s="175" t="s">
        <v>1952</v>
      </c>
      <c r="G2756" s="252" t="s">
        <v>14353</v>
      </c>
      <c r="H2756" s="252" t="s">
        <v>3575</v>
      </c>
      <c r="I2756" s="246" t="s">
        <v>1954</v>
      </c>
      <c r="J2756" s="182" t="s">
        <v>1120</v>
      </c>
    </row>
    <row r="2757" spans="1:10" s="13" customFormat="1" ht="14.25">
      <c r="A2757" s="4" t="s">
        <v>56</v>
      </c>
      <c r="B2757" s="4" t="s">
        <v>295</v>
      </c>
      <c r="C2757" s="4" t="s">
        <v>312</v>
      </c>
      <c r="D2757" s="4" t="s">
        <v>6180</v>
      </c>
      <c r="E2757" s="4" t="s">
        <v>6181</v>
      </c>
      <c r="F2757" s="4" t="s">
        <v>1952</v>
      </c>
      <c r="G2757" s="21"/>
      <c r="H2757" s="21" t="s">
        <v>6182</v>
      </c>
      <c r="I2757" s="249" t="s">
        <v>1855</v>
      </c>
      <c r="J2757" s="13" t="s">
        <v>1120</v>
      </c>
    </row>
    <row r="2758" spans="1:10" s="13" customFormat="1" ht="14.25">
      <c r="A2758" s="4" t="s">
        <v>56</v>
      </c>
      <c r="B2758" s="4" t="s">
        <v>295</v>
      </c>
      <c r="C2758" s="4" t="s">
        <v>312</v>
      </c>
      <c r="D2758" s="4" t="s">
        <v>6183</v>
      </c>
      <c r="E2758" s="4" t="s">
        <v>6184</v>
      </c>
      <c r="F2758" s="4" t="s">
        <v>1952</v>
      </c>
      <c r="G2758" s="21"/>
      <c r="H2758" s="21" t="s">
        <v>6185</v>
      </c>
      <c r="I2758" s="249" t="s">
        <v>1855</v>
      </c>
      <c r="J2758" s="13" t="s">
        <v>1120</v>
      </c>
    </row>
    <row r="2759" spans="1:10" s="13" customFormat="1" ht="14.25">
      <c r="A2759" s="4" t="s">
        <v>56</v>
      </c>
      <c r="B2759" s="4" t="s">
        <v>295</v>
      </c>
      <c r="C2759" s="4" t="s">
        <v>312</v>
      </c>
      <c r="D2759" s="4" t="s">
        <v>6186</v>
      </c>
      <c r="E2759" s="4" t="s">
        <v>6187</v>
      </c>
      <c r="F2759" s="4" t="s">
        <v>1952</v>
      </c>
      <c r="G2759" s="21"/>
      <c r="H2759" s="21" t="s">
        <v>6188</v>
      </c>
      <c r="I2759" s="249" t="s">
        <v>1855</v>
      </c>
      <c r="J2759" s="13" t="s">
        <v>1120</v>
      </c>
    </row>
    <row r="2760" spans="1:10" s="13" customFormat="1" ht="14.25">
      <c r="A2760" s="4" t="s">
        <v>56</v>
      </c>
      <c r="B2760" s="4" t="s">
        <v>295</v>
      </c>
      <c r="C2760" s="4" t="s">
        <v>312</v>
      </c>
      <c r="D2760" s="4" t="s">
        <v>2558</v>
      </c>
      <c r="E2760" s="4" t="s">
        <v>2463</v>
      </c>
      <c r="F2760" s="4" t="s">
        <v>1952</v>
      </c>
      <c r="G2760" s="21"/>
      <c r="H2760" s="21" t="s">
        <v>6189</v>
      </c>
      <c r="I2760" s="249" t="s">
        <v>1855</v>
      </c>
      <c r="J2760" s="13" t="s">
        <v>1120</v>
      </c>
    </row>
    <row r="2761" spans="1:10" s="13" customFormat="1" ht="14.25">
      <c r="A2761" s="4" t="s">
        <v>56</v>
      </c>
      <c r="B2761" s="4" t="s">
        <v>295</v>
      </c>
      <c r="C2761" s="4" t="s">
        <v>312</v>
      </c>
      <c r="D2761" s="4" t="s">
        <v>6190</v>
      </c>
      <c r="E2761" s="4" t="s">
        <v>6191</v>
      </c>
      <c r="F2761" s="4" t="s">
        <v>1952</v>
      </c>
      <c r="G2761" s="21"/>
      <c r="H2761" s="21" t="s">
        <v>6192</v>
      </c>
      <c r="I2761" s="249" t="s">
        <v>1855</v>
      </c>
      <c r="J2761" s="13" t="s">
        <v>1120</v>
      </c>
    </row>
    <row r="2762" spans="1:10" s="13" customFormat="1" ht="14.25">
      <c r="A2762" s="4" t="s">
        <v>56</v>
      </c>
      <c r="B2762" s="4" t="s">
        <v>295</v>
      </c>
      <c r="C2762" s="4" t="s">
        <v>312</v>
      </c>
      <c r="D2762" s="4" t="s">
        <v>6193</v>
      </c>
      <c r="E2762" s="4" t="s">
        <v>6194</v>
      </c>
      <c r="F2762" s="4" t="s">
        <v>1952</v>
      </c>
      <c r="G2762" s="21"/>
      <c r="H2762" s="21" t="s">
        <v>6195</v>
      </c>
      <c r="I2762" s="249" t="s">
        <v>1855</v>
      </c>
      <c r="J2762" s="13" t="s">
        <v>1120</v>
      </c>
    </row>
    <row r="2763" spans="1:10" s="13" customFormat="1" ht="14.25">
      <c r="A2763" s="4" t="s">
        <v>56</v>
      </c>
      <c r="B2763" s="4" t="s">
        <v>295</v>
      </c>
      <c r="C2763" s="4" t="s">
        <v>312</v>
      </c>
      <c r="D2763" s="4" t="s">
        <v>6196</v>
      </c>
      <c r="E2763" s="4" t="s">
        <v>6197</v>
      </c>
      <c r="F2763" s="4" t="s">
        <v>1952</v>
      </c>
      <c r="G2763" s="21"/>
      <c r="H2763" s="21" t="s">
        <v>6198</v>
      </c>
      <c r="I2763" s="249" t="s">
        <v>1855</v>
      </c>
      <c r="J2763" s="13" t="s">
        <v>1120</v>
      </c>
    </row>
    <row r="2764" spans="1:10" s="13" customFormat="1" ht="14.25">
      <c r="A2764" s="4" t="s">
        <v>56</v>
      </c>
      <c r="B2764" s="4" t="s">
        <v>295</v>
      </c>
      <c r="C2764" s="4" t="s">
        <v>312</v>
      </c>
      <c r="D2764" s="4" t="s">
        <v>6199</v>
      </c>
      <c r="E2764" s="4" t="s">
        <v>6200</v>
      </c>
      <c r="F2764" s="4" t="s">
        <v>1952</v>
      </c>
      <c r="G2764" s="21"/>
      <c r="H2764" s="21" t="s">
        <v>6201</v>
      </c>
      <c r="I2764" s="249" t="s">
        <v>1855</v>
      </c>
      <c r="J2764" s="13" t="s">
        <v>1120</v>
      </c>
    </row>
    <row r="2765" spans="1:10" s="13" customFormat="1" ht="14.25">
      <c r="A2765" s="4" t="s">
        <v>56</v>
      </c>
      <c r="B2765" s="4" t="s">
        <v>295</v>
      </c>
      <c r="C2765" s="4" t="s">
        <v>312</v>
      </c>
      <c r="D2765" s="4" t="s">
        <v>6202</v>
      </c>
      <c r="E2765" s="4" t="s">
        <v>6203</v>
      </c>
      <c r="F2765" s="4" t="s">
        <v>1952</v>
      </c>
      <c r="G2765" s="21"/>
      <c r="H2765" s="21" t="s">
        <v>6204</v>
      </c>
      <c r="I2765" s="249" t="s">
        <v>1855</v>
      </c>
      <c r="J2765" s="13" t="s">
        <v>1120</v>
      </c>
    </row>
    <row r="2766" spans="1:10" s="13" customFormat="1" ht="14.25">
      <c r="A2766" s="4" t="s">
        <v>56</v>
      </c>
      <c r="B2766" s="4" t="s">
        <v>295</v>
      </c>
      <c r="C2766" s="4" t="s">
        <v>312</v>
      </c>
      <c r="D2766" s="4" t="s">
        <v>6205</v>
      </c>
      <c r="E2766" s="4" t="s">
        <v>6206</v>
      </c>
      <c r="F2766" s="4" t="s">
        <v>1952</v>
      </c>
      <c r="G2766" s="21"/>
      <c r="H2766" s="21" t="s">
        <v>6207</v>
      </c>
      <c r="I2766" s="249" t="s">
        <v>1855</v>
      </c>
      <c r="J2766" s="13" t="s">
        <v>1120</v>
      </c>
    </row>
    <row r="2767" spans="1:10" s="13" customFormat="1">
      <c r="A2767" s="175" t="s">
        <v>56</v>
      </c>
      <c r="B2767" s="175" t="s">
        <v>295</v>
      </c>
      <c r="C2767" s="175" t="s">
        <v>314</v>
      </c>
      <c r="D2767" s="175" t="s">
        <v>3576</v>
      </c>
      <c r="E2767" s="175" t="s">
        <v>9434</v>
      </c>
      <c r="F2767" s="175" t="s">
        <v>1952</v>
      </c>
      <c r="G2767" s="252" t="s">
        <v>14353</v>
      </c>
      <c r="H2767" s="252" t="s">
        <v>3575</v>
      </c>
      <c r="I2767" s="246" t="s">
        <v>1954</v>
      </c>
      <c r="J2767" s="182" t="s">
        <v>1120</v>
      </c>
    </row>
    <row r="2768" spans="1:10" s="13" customFormat="1" ht="14.25">
      <c r="A2768" s="4" t="s">
        <v>56</v>
      </c>
      <c r="B2768" s="4" t="s">
        <v>295</v>
      </c>
      <c r="C2768" s="4" t="s">
        <v>314</v>
      </c>
      <c r="D2768" s="4" t="s">
        <v>4535</v>
      </c>
      <c r="E2768" s="4" t="s">
        <v>6208</v>
      </c>
      <c r="F2768" s="4" t="s">
        <v>1952</v>
      </c>
      <c r="G2768" s="21"/>
      <c r="H2768" s="21" t="s">
        <v>6209</v>
      </c>
      <c r="I2768" s="249" t="s">
        <v>1855</v>
      </c>
      <c r="J2768" s="13" t="s">
        <v>1120</v>
      </c>
    </row>
    <row r="2769" spans="1:10" s="13" customFormat="1" ht="14.25">
      <c r="A2769" s="4" t="s">
        <v>56</v>
      </c>
      <c r="B2769" s="4" t="s">
        <v>295</v>
      </c>
      <c r="C2769" s="4" t="s">
        <v>314</v>
      </c>
      <c r="D2769" s="4" t="s">
        <v>6210</v>
      </c>
      <c r="E2769" s="4" t="s">
        <v>6211</v>
      </c>
      <c r="F2769" s="4" t="s">
        <v>1952</v>
      </c>
      <c r="G2769" s="21"/>
      <c r="H2769" s="21" t="s">
        <v>6212</v>
      </c>
      <c r="I2769" s="249" t="s">
        <v>1855</v>
      </c>
      <c r="J2769" s="13" t="s">
        <v>1120</v>
      </c>
    </row>
    <row r="2770" spans="1:10" s="13" customFormat="1" ht="14.25">
      <c r="A2770" s="4" t="s">
        <v>56</v>
      </c>
      <c r="B2770" s="4" t="s">
        <v>295</v>
      </c>
      <c r="C2770" s="4" t="s">
        <v>314</v>
      </c>
      <c r="D2770" s="4" t="s">
        <v>6213</v>
      </c>
      <c r="E2770" s="4" t="s">
        <v>6208</v>
      </c>
      <c r="F2770" s="4" t="s">
        <v>1952</v>
      </c>
      <c r="G2770" s="21"/>
      <c r="H2770" s="21" t="s">
        <v>6214</v>
      </c>
      <c r="I2770" s="249" t="s">
        <v>1855</v>
      </c>
      <c r="J2770" s="13" t="s">
        <v>1120</v>
      </c>
    </row>
    <row r="2771" spans="1:10" s="13" customFormat="1" ht="14.25">
      <c r="A2771" s="4" t="s">
        <v>56</v>
      </c>
      <c r="B2771" s="4" t="s">
        <v>295</v>
      </c>
      <c r="C2771" s="4" t="s">
        <v>314</v>
      </c>
      <c r="D2771" s="4" t="s">
        <v>6215</v>
      </c>
      <c r="E2771" s="4" t="s">
        <v>6216</v>
      </c>
      <c r="F2771" s="4" t="s">
        <v>1952</v>
      </c>
      <c r="G2771" s="21"/>
      <c r="H2771" s="21" t="s">
        <v>6217</v>
      </c>
      <c r="I2771" s="249" t="s">
        <v>1855</v>
      </c>
      <c r="J2771" s="13" t="s">
        <v>1120</v>
      </c>
    </row>
    <row r="2772" spans="1:10" s="13" customFormat="1" ht="14.25">
      <c r="A2772" s="4" t="s">
        <v>56</v>
      </c>
      <c r="B2772" s="4" t="s">
        <v>295</v>
      </c>
      <c r="C2772" s="4" t="s">
        <v>314</v>
      </c>
      <c r="D2772" s="4" t="s">
        <v>6218</v>
      </c>
      <c r="E2772" s="4" t="s">
        <v>6219</v>
      </c>
      <c r="F2772" s="4" t="s">
        <v>1952</v>
      </c>
      <c r="G2772" s="21"/>
      <c r="H2772" s="21" t="s">
        <v>6220</v>
      </c>
      <c r="I2772" s="249" t="s">
        <v>1855</v>
      </c>
      <c r="J2772" s="13" t="s">
        <v>1120</v>
      </c>
    </row>
    <row r="2773" spans="1:10" s="13" customFormat="1" ht="14.25">
      <c r="A2773" s="4" t="s">
        <v>56</v>
      </c>
      <c r="B2773" s="4" t="s">
        <v>295</v>
      </c>
      <c r="C2773" s="4" t="s">
        <v>314</v>
      </c>
      <c r="D2773" s="4" t="s">
        <v>6221</v>
      </c>
      <c r="E2773" s="4" t="s">
        <v>6222</v>
      </c>
      <c r="F2773" s="4" t="s">
        <v>1952</v>
      </c>
      <c r="G2773" s="21"/>
      <c r="H2773" s="21" t="s">
        <v>6223</v>
      </c>
      <c r="I2773" s="249" t="s">
        <v>1855</v>
      </c>
      <c r="J2773" s="13" t="s">
        <v>1120</v>
      </c>
    </row>
    <row r="2774" spans="1:10" s="13" customFormat="1" ht="14.25">
      <c r="A2774" s="4" t="s">
        <v>56</v>
      </c>
      <c r="B2774" s="4" t="s">
        <v>295</v>
      </c>
      <c r="C2774" s="4" t="s">
        <v>314</v>
      </c>
      <c r="D2774" s="4" t="s">
        <v>6224</v>
      </c>
      <c r="E2774" s="4" t="s">
        <v>6225</v>
      </c>
      <c r="F2774" s="4" t="s">
        <v>1952</v>
      </c>
      <c r="G2774" s="21"/>
      <c r="H2774" s="21" t="s">
        <v>6226</v>
      </c>
      <c r="I2774" s="249" t="s">
        <v>1855</v>
      </c>
      <c r="J2774" s="13" t="s">
        <v>1120</v>
      </c>
    </row>
    <row r="2775" spans="1:10" s="13" customFormat="1" ht="14.25">
      <c r="A2775" s="4" t="s">
        <v>56</v>
      </c>
      <c r="B2775" s="4" t="s">
        <v>295</v>
      </c>
      <c r="C2775" s="4" t="s">
        <v>314</v>
      </c>
      <c r="D2775" s="4" t="s">
        <v>6227</v>
      </c>
      <c r="E2775" s="4" t="s">
        <v>6228</v>
      </c>
      <c r="F2775" s="4" t="s">
        <v>1952</v>
      </c>
      <c r="G2775" s="21"/>
      <c r="H2775" s="21" t="s">
        <v>6229</v>
      </c>
      <c r="I2775" s="249" t="s">
        <v>1855</v>
      </c>
      <c r="J2775" s="13" t="s">
        <v>1120</v>
      </c>
    </row>
    <row r="2776" spans="1:10" s="13" customFormat="1" ht="14.25">
      <c r="A2776" s="4" t="s">
        <v>56</v>
      </c>
      <c r="B2776" s="4" t="s">
        <v>295</v>
      </c>
      <c r="C2776" s="4" t="s">
        <v>314</v>
      </c>
      <c r="D2776" s="4" t="s">
        <v>6230</v>
      </c>
      <c r="E2776" s="4" t="s">
        <v>6231</v>
      </c>
      <c r="F2776" s="4" t="s">
        <v>1952</v>
      </c>
      <c r="G2776" s="21"/>
      <c r="H2776" s="21" t="s">
        <v>6232</v>
      </c>
      <c r="I2776" s="249" t="s">
        <v>1855</v>
      </c>
      <c r="J2776" s="13" t="s">
        <v>1120</v>
      </c>
    </row>
    <row r="2777" spans="1:10" s="13" customFormat="1" ht="14.25">
      <c r="A2777" s="4" t="s">
        <v>56</v>
      </c>
      <c r="B2777" s="4" t="s">
        <v>295</v>
      </c>
      <c r="C2777" s="4" t="s">
        <v>314</v>
      </c>
      <c r="D2777" s="4" t="s">
        <v>6233</v>
      </c>
      <c r="E2777" s="4" t="s">
        <v>6234</v>
      </c>
      <c r="F2777" s="4" t="s">
        <v>1952</v>
      </c>
      <c r="G2777" s="21"/>
      <c r="H2777" s="21" t="s">
        <v>6235</v>
      </c>
      <c r="I2777" s="249" t="s">
        <v>1855</v>
      </c>
      <c r="J2777" s="13" t="s">
        <v>1120</v>
      </c>
    </row>
    <row r="2778" spans="1:10" s="13" customFormat="1" ht="14.25">
      <c r="A2778" s="4" t="s">
        <v>56</v>
      </c>
      <c r="B2778" s="4" t="s">
        <v>295</v>
      </c>
      <c r="C2778" s="4" t="s">
        <v>314</v>
      </c>
      <c r="D2778" s="4" t="s">
        <v>6236</v>
      </c>
      <c r="E2778" s="4" t="s">
        <v>6237</v>
      </c>
      <c r="F2778" s="4" t="s">
        <v>1952</v>
      </c>
      <c r="G2778" s="21"/>
      <c r="H2778" s="21" t="s">
        <v>6238</v>
      </c>
      <c r="I2778" s="249" t="s">
        <v>1855</v>
      </c>
      <c r="J2778" s="13" t="s">
        <v>1120</v>
      </c>
    </row>
    <row r="2779" spans="1:10" s="13" customFormat="1" ht="14.25">
      <c r="A2779" s="4" t="s">
        <v>56</v>
      </c>
      <c r="B2779" s="4" t="s">
        <v>295</v>
      </c>
      <c r="C2779" s="4" t="s">
        <v>314</v>
      </c>
      <c r="D2779" s="4" t="s">
        <v>6239</v>
      </c>
      <c r="E2779" s="4" t="s">
        <v>6240</v>
      </c>
      <c r="F2779" s="4" t="s">
        <v>1952</v>
      </c>
      <c r="G2779" s="21"/>
      <c r="H2779" s="21" t="s">
        <v>6241</v>
      </c>
      <c r="I2779" s="249" t="s">
        <v>1855</v>
      </c>
      <c r="J2779" s="13" t="s">
        <v>1120</v>
      </c>
    </row>
    <row r="2780" spans="1:10" s="13" customFormat="1" ht="14.25">
      <c r="A2780" s="4" t="s">
        <v>56</v>
      </c>
      <c r="B2780" s="4" t="s">
        <v>295</v>
      </c>
      <c r="C2780" s="4" t="s">
        <v>314</v>
      </c>
      <c r="D2780" s="4" t="s">
        <v>6242</v>
      </c>
      <c r="E2780" s="4" t="s">
        <v>6208</v>
      </c>
      <c r="F2780" s="4" t="s">
        <v>1952</v>
      </c>
      <c r="G2780" s="21"/>
      <c r="H2780" s="21" t="s">
        <v>6243</v>
      </c>
      <c r="I2780" s="249" t="s">
        <v>1855</v>
      </c>
      <c r="J2780" s="13" t="s">
        <v>1120</v>
      </c>
    </row>
    <row r="2781" spans="1:10" s="13" customFormat="1" ht="14.25">
      <c r="A2781" s="4" t="s">
        <v>56</v>
      </c>
      <c r="B2781" s="4" t="s">
        <v>295</v>
      </c>
      <c r="C2781" s="4" t="s">
        <v>314</v>
      </c>
      <c r="D2781" s="4" t="s">
        <v>6244</v>
      </c>
      <c r="E2781" s="4" t="s">
        <v>6245</v>
      </c>
      <c r="F2781" s="4" t="s">
        <v>1952</v>
      </c>
      <c r="G2781" s="21"/>
      <c r="H2781" s="21" t="s">
        <v>6246</v>
      </c>
      <c r="I2781" s="249" t="s">
        <v>1855</v>
      </c>
      <c r="J2781" s="13" t="s">
        <v>1120</v>
      </c>
    </row>
    <row r="2782" spans="1:10" s="13" customFormat="1" ht="14.25">
      <c r="A2782" s="4" t="s">
        <v>56</v>
      </c>
      <c r="B2782" s="4" t="s">
        <v>295</v>
      </c>
      <c r="C2782" s="4" t="s">
        <v>314</v>
      </c>
      <c r="D2782" s="4" t="s">
        <v>6247</v>
      </c>
      <c r="E2782" s="4" t="s">
        <v>6248</v>
      </c>
      <c r="F2782" s="4" t="s">
        <v>1952</v>
      </c>
      <c r="G2782" s="21"/>
      <c r="H2782" s="21" t="s">
        <v>6249</v>
      </c>
      <c r="I2782" s="249" t="s">
        <v>1855</v>
      </c>
      <c r="J2782" s="13" t="s">
        <v>1120</v>
      </c>
    </row>
    <row r="2783" spans="1:10" s="13" customFormat="1" ht="14.25">
      <c r="A2783" s="4" t="s">
        <v>56</v>
      </c>
      <c r="B2783" s="4" t="s">
        <v>295</v>
      </c>
      <c r="C2783" s="4" t="s">
        <v>314</v>
      </c>
      <c r="D2783" s="4" t="s">
        <v>6250</v>
      </c>
      <c r="E2783" s="4" t="s">
        <v>6251</v>
      </c>
      <c r="F2783" s="4" t="s">
        <v>1952</v>
      </c>
      <c r="G2783" s="21"/>
      <c r="H2783" s="21" t="s">
        <v>6252</v>
      </c>
      <c r="I2783" s="249" t="s">
        <v>1855</v>
      </c>
      <c r="J2783" s="13" t="s">
        <v>1120</v>
      </c>
    </row>
    <row r="2784" spans="1:10" s="13" customFormat="1">
      <c r="A2784" s="175" t="s">
        <v>56</v>
      </c>
      <c r="B2784" s="175" t="s">
        <v>295</v>
      </c>
      <c r="C2784" s="175" t="s">
        <v>316</v>
      </c>
      <c r="D2784" s="175" t="s">
        <v>3576</v>
      </c>
      <c r="E2784" s="175" t="s">
        <v>9434</v>
      </c>
      <c r="F2784" s="175" t="s">
        <v>1952</v>
      </c>
      <c r="G2784" s="252" t="s">
        <v>14353</v>
      </c>
      <c r="H2784" s="252" t="s">
        <v>3575</v>
      </c>
      <c r="I2784" s="246" t="s">
        <v>1954</v>
      </c>
      <c r="J2784" s="182" t="s">
        <v>1120</v>
      </c>
    </row>
    <row r="2785" spans="1:13" s="13" customFormat="1">
      <c r="A2785" s="4" t="s">
        <v>56</v>
      </c>
      <c r="B2785" s="4" t="s">
        <v>295</v>
      </c>
      <c r="C2785" s="4" t="s">
        <v>316</v>
      </c>
      <c r="D2785" s="4" t="s">
        <v>3191</v>
      </c>
      <c r="E2785" s="4" t="s">
        <v>6253</v>
      </c>
      <c r="F2785" s="4" t="s">
        <v>1952</v>
      </c>
      <c r="G2785" s="21"/>
      <c r="H2785" s="21" t="s">
        <v>6254</v>
      </c>
      <c r="I2785" s="249" t="s">
        <v>1855</v>
      </c>
      <c r="J2785" s="13" t="s">
        <v>1120</v>
      </c>
      <c r="K2785" s="182"/>
      <c r="L2785" s="182"/>
      <c r="M2785" s="182"/>
    </row>
    <row r="2786" spans="1:13" s="13" customFormat="1" ht="14.25">
      <c r="A2786" s="4" t="s">
        <v>56</v>
      </c>
      <c r="B2786" s="4" t="s">
        <v>295</v>
      </c>
      <c r="C2786" s="4" t="s">
        <v>316</v>
      </c>
      <c r="D2786" s="4" t="s">
        <v>6255</v>
      </c>
      <c r="E2786" s="4" t="s">
        <v>6256</v>
      </c>
      <c r="F2786" s="4" t="s">
        <v>1952</v>
      </c>
      <c r="G2786" s="21"/>
      <c r="H2786" s="21" t="s">
        <v>6257</v>
      </c>
      <c r="I2786" s="249" t="s">
        <v>1855</v>
      </c>
      <c r="J2786" s="13" t="s">
        <v>1120</v>
      </c>
    </row>
    <row r="2787" spans="1:13" s="13" customFormat="1" ht="14.25">
      <c r="A2787" s="4" t="s">
        <v>56</v>
      </c>
      <c r="B2787" s="4" t="s">
        <v>295</v>
      </c>
      <c r="C2787" s="4" t="s">
        <v>316</v>
      </c>
      <c r="D2787" s="4" t="s">
        <v>6258</v>
      </c>
      <c r="E2787" s="4" t="s">
        <v>6259</v>
      </c>
      <c r="F2787" s="4" t="s">
        <v>1952</v>
      </c>
      <c r="G2787" s="21"/>
      <c r="H2787" s="21" t="s">
        <v>6260</v>
      </c>
      <c r="I2787" s="249" t="s">
        <v>1855</v>
      </c>
      <c r="J2787" s="13" t="s">
        <v>1120</v>
      </c>
    </row>
    <row r="2788" spans="1:13" s="13" customFormat="1" ht="14.25">
      <c r="A2788" s="4" t="s">
        <v>56</v>
      </c>
      <c r="B2788" s="4" t="s">
        <v>295</v>
      </c>
      <c r="C2788" s="4" t="s">
        <v>316</v>
      </c>
      <c r="D2788" s="4" t="s">
        <v>6261</v>
      </c>
      <c r="E2788" s="4" t="s">
        <v>6262</v>
      </c>
      <c r="F2788" s="4" t="s">
        <v>1952</v>
      </c>
      <c r="G2788" s="21"/>
      <c r="H2788" s="21" t="s">
        <v>6263</v>
      </c>
      <c r="I2788" s="249" t="s">
        <v>1855</v>
      </c>
      <c r="J2788" s="13" t="s">
        <v>1120</v>
      </c>
    </row>
    <row r="2789" spans="1:13" s="13" customFormat="1" ht="14.25">
      <c r="A2789" s="4" t="s">
        <v>56</v>
      </c>
      <c r="B2789" s="4" t="s">
        <v>295</v>
      </c>
      <c r="C2789" s="4" t="s">
        <v>316</v>
      </c>
      <c r="D2789" s="4" t="s">
        <v>6264</v>
      </c>
      <c r="E2789" s="4" t="s">
        <v>6265</v>
      </c>
      <c r="F2789" s="4" t="s">
        <v>1952</v>
      </c>
      <c r="G2789" s="21"/>
      <c r="H2789" s="21" t="s">
        <v>6266</v>
      </c>
      <c r="I2789" s="249" t="s">
        <v>1855</v>
      </c>
      <c r="J2789" s="13" t="s">
        <v>1120</v>
      </c>
    </row>
    <row r="2790" spans="1:13" s="13" customFormat="1" ht="14.25">
      <c r="A2790" s="4" t="s">
        <v>56</v>
      </c>
      <c r="B2790" s="4" t="s">
        <v>295</v>
      </c>
      <c r="C2790" s="4" t="s">
        <v>316</v>
      </c>
      <c r="D2790" s="4" t="s">
        <v>6267</v>
      </c>
      <c r="E2790" s="4" t="s">
        <v>6268</v>
      </c>
      <c r="F2790" s="4" t="s">
        <v>1952</v>
      </c>
      <c r="G2790" s="21"/>
      <c r="H2790" s="21" t="s">
        <v>6269</v>
      </c>
      <c r="I2790" s="249" t="s">
        <v>1855</v>
      </c>
      <c r="J2790" s="13" t="s">
        <v>1120</v>
      </c>
    </row>
    <row r="2791" spans="1:13" s="13" customFormat="1" ht="14.25">
      <c r="A2791" s="4" t="s">
        <v>56</v>
      </c>
      <c r="B2791" s="4" t="s">
        <v>295</v>
      </c>
      <c r="C2791" s="4" t="s">
        <v>316</v>
      </c>
      <c r="D2791" s="4" t="s">
        <v>6270</v>
      </c>
      <c r="E2791" s="4" t="s">
        <v>6173</v>
      </c>
      <c r="F2791" s="4" t="s">
        <v>1952</v>
      </c>
      <c r="G2791" s="21"/>
      <c r="H2791" s="21" t="s">
        <v>6271</v>
      </c>
      <c r="I2791" s="249" t="s">
        <v>1855</v>
      </c>
      <c r="J2791" s="13" t="s">
        <v>1120</v>
      </c>
    </row>
    <row r="2792" spans="1:13" s="13" customFormat="1" ht="14.25">
      <c r="A2792" s="4" t="s">
        <v>56</v>
      </c>
      <c r="B2792" s="4" t="s">
        <v>295</v>
      </c>
      <c r="C2792" s="4" t="s">
        <v>316</v>
      </c>
      <c r="D2792" s="4" t="s">
        <v>6272</v>
      </c>
      <c r="E2792" s="4" t="s">
        <v>6273</v>
      </c>
      <c r="F2792" s="4" t="s">
        <v>1952</v>
      </c>
      <c r="G2792" s="21"/>
      <c r="H2792" s="21" t="s">
        <v>6274</v>
      </c>
      <c r="I2792" s="249" t="s">
        <v>1855</v>
      </c>
      <c r="J2792" s="13" t="s">
        <v>1120</v>
      </c>
    </row>
    <row r="2793" spans="1:13" s="13" customFormat="1" ht="14.25">
      <c r="A2793" s="4" t="s">
        <v>56</v>
      </c>
      <c r="B2793" s="4" t="s">
        <v>295</v>
      </c>
      <c r="C2793" s="4" t="s">
        <v>316</v>
      </c>
      <c r="D2793" s="4" t="s">
        <v>6275</v>
      </c>
      <c r="E2793" s="4" t="s">
        <v>6276</v>
      </c>
      <c r="F2793" s="4" t="s">
        <v>1952</v>
      </c>
      <c r="G2793" s="21"/>
      <c r="H2793" s="21" t="s">
        <v>6277</v>
      </c>
      <c r="I2793" s="249" t="s">
        <v>1855</v>
      </c>
      <c r="J2793" s="13" t="s">
        <v>1120</v>
      </c>
    </row>
    <row r="2794" spans="1:13" s="13" customFormat="1" ht="14.25">
      <c r="A2794" s="4" t="s">
        <v>56</v>
      </c>
      <c r="B2794" s="4" t="s">
        <v>295</v>
      </c>
      <c r="C2794" s="4" t="s">
        <v>316</v>
      </c>
      <c r="D2794" s="4" t="s">
        <v>6278</v>
      </c>
      <c r="E2794" s="4" t="s">
        <v>6135</v>
      </c>
      <c r="F2794" s="4" t="s">
        <v>1952</v>
      </c>
      <c r="G2794" s="21"/>
      <c r="H2794" s="21" t="s">
        <v>6279</v>
      </c>
      <c r="I2794" s="249" t="s">
        <v>1855</v>
      </c>
      <c r="J2794" s="13" t="s">
        <v>1120</v>
      </c>
    </row>
    <row r="2795" spans="1:13" s="13" customFormat="1" ht="14.25">
      <c r="A2795" s="4" t="s">
        <v>56</v>
      </c>
      <c r="B2795" s="4" t="s">
        <v>295</v>
      </c>
      <c r="C2795" s="4" t="s">
        <v>316</v>
      </c>
      <c r="D2795" s="4" t="s">
        <v>6280</v>
      </c>
      <c r="E2795" s="4" t="s">
        <v>6281</v>
      </c>
      <c r="F2795" s="4" t="s">
        <v>1952</v>
      </c>
      <c r="G2795" s="21"/>
      <c r="H2795" s="21" t="s">
        <v>6282</v>
      </c>
      <c r="I2795" s="249" t="s">
        <v>1855</v>
      </c>
      <c r="J2795" s="13" t="s">
        <v>1120</v>
      </c>
    </row>
    <row r="2796" spans="1:13" s="13" customFormat="1" ht="14.25">
      <c r="A2796" s="4" t="s">
        <v>56</v>
      </c>
      <c r="B2796" s="4" t="s">
        <v>295</v>
      </c>
      <c r="C2796" s="4" t="s">
        <v>316</v>
      </c>
      <c r="D2796" s="4" t="s">
        <v>6283</v>
      </c>
      <c r="E2796" s="4" t="s">
        <v>6173</v>
      </c>
      <c r="F2796" s="4" t="s">
        <v>1952</v>
      </c>
      <c r="G2796" s="21"/>
      <c r="H2796" s="21" t="s">
        <v>6284</v>
      </c>
      <c r="I2796" s="249" t="s">
        <v>1855</v>
      </c>
      <c r="J2796" s="13" t="s">
        <v>1120</v>
      </c>
    </row>
    <row r="2797" spans="1:13" s="13" customFormat="1" ht="14.25">
      <c r="A2797" s="4" t="s">
        <v>56</v>
      </c>
      <c r="B2797" s="4" t="s">
        <v>295</v>
      </c>
      <c r="C2797" s="4" t="s">
        <v>316</v>
      </c>
      <c r="D2797" s="4" t="s">
        <v>6285</v>
      </c>
      <c r="E2797" s="4" t="s">
        <v>6286</v>
      </c>
      <c r="F2797" s="4" t="s">
        <v>1952</v>
      </c>
      <c r="G2797" s="21"/>
      <c r="H2797" s="21" t="s">
        <v>6287</v>
      </c>
      <c r="I2797" s="249" t="s">
        <v>1855</v>
      </c>
      <c r="J2797" s="13" t="s">
        <v>1120</v>
      </c>
    </row>
    <row r="2798" spans="1:13" s="13" customFormat="1" ht="14.25">
      <c r="A2798" s="4" t="s">
        <v>56</v>
      </c>
      <c r="B2798" s="4" t="s">
        <v>295</v>
      </c>
      <c r="C2798" s="4" t="s">
        <v>316</v>
      </c>
      <c r="D2798" s="4" t="s">
        <v>6288</v>
      </c>
      <c r="E2798" s="4" t="s">
        <v>6289</v>
      </c>
      <c r="F2798" s="4" t="s">
        <v>1952</v>
      </c>
      <c r="G2798" s="21"/>
      <c r="H2798" s="21" t="s">
        <v>6290</v>
      </c>
      <c r="I2798" s="249" t="s">
        <v>1855</v>
      </c>
      <c r="J2798" s="13" t="s">
        <v>1120</v>
      </c>
    </row>
    <row r="2799" spans="1:13" s="13" customFormat="1" ht="14.25">
      <c r="A2799" s="4" t="s">
        <v>56</v>
      </c>
      <c r="B2799" s="4" t="s">
        <v>295</v>
      </c>
      <c r="C2799" s="4" t="s">
        <v>316</v>
      </c>
      <c r="D2799" s="4" t="s">
        <v>6291</v>
      </c>
      <c r="E2799" s="4" t="s">
        <v>6292</v>
      </c>
      <c r="F2799" s="4" t="s">
        <v>1952</v>
      </c>
      <c r="G2799" s="21"/>
      <c r="H2799" s="21" t="s">
        <v>6293</v>
      </c>
      <c r="I2799" s="249" t="s">
        <v>1855</v>
      </c>
      <c r="J2799" s="13" t="s">
        <v>1120</v>
      </c>
    </row>
    <row r="2800" spans="1:13" s="13" customFormat="1" ht="14.25">
      <c r="A2800" s="4" t="s">
        <v>56</v>
      </c>
      <c r="B2800" s="4" t="s">
        <v>295</v>
      </c>
      <c r="C2800" s="4" t="s">
        <v>316</v>
      </c>
      <c r="D2800" s="4" t="s">
        <v>3383</v>
      </c>
      <c r="E2800" s="4" t="s">
        <v>2020</v>
      </c>
      <c r="F2800" s="4" t="s">
        <v>1952</v>
      </c>
      <c r="G2800" s="21"/>
      <c r="H2800" s="21" t="s">
        <v>6294</v>
      </c>
      <c r="I2800" s="249" t="s">
        <v>1855</v>
      </c>
      <c r="J2800" s="13" t="s">
        <v>1120</v>
      </c>
    </row>
    <row r="2801" spans="1:10" s="13" customFormat="1" ht="14.25">
      <c r="A2801" s="4" t="s">
        <v>56</v>
      </c>
      <c r="B2801" s="4" t="s">
        <v>295</v>
      </c>
      <c r="C2801" s="4" t="s">
        <v>316</v>
      </c>
      <c r="D2801" s="4" t="s">
        <v>6295</v>
      </c>
      <c r="E2801" s="4" t="s">
        <v>6296</v>
      </c>
      <c r="F2801" s="4" t="s">
        <v>1952</v>
      </c>
      <c r="G2801" s="21"/>
      <c r="H2801" s="21" t="s">
        <v>6297</v>
      </c>
      <c r="I2801" s="249" t="s">
        <v>1855</v>
      </c>
      <c r="J2801" s="13" t="s">
        <v>1120</v>
      </c>
    </row>
    <row r="2802" spans="1:10" s="13" customFormat="1" ht="14.25">
      <c r="A2802" s="4" t="s">
        <v>56</v>
      </c>
      <c r="B2802" s="4" t="s">
        <v>295</v>
      </c>
      <c r="C2802" s="4" t="s">
        <v>316</v>
      </c>
      <c r="D2802" s="4" t="s">
        <v>6298</v>
      </c>
      <c r="E2802" s="4" t="s">
        <v>4599</v>
      </c>
      <c r="F2802" s="4" t="s">
        <v>1952</v>
      </c>
      <c r="G2802" s="21"/>
      <c r="H2802" s="21" t="s">
        <v>6299</v>
      </c>
      <c r="I2802" s="249" t="s">
        <v>1855</v>
      </c>
      <c r="J2802" s="13" t="s">
        <v>1120</v>
      </c>
    </row>
    <row r="2803" spans="1:10" s="13" customFormat="1" ht="14.25">
      <c r="A2803" s="4" t="s">
        <v>56</v>
      </c>
      <c r="B2803" s="4" t="s">
        <v>295</v>
      </c>
      <c r="C2803" s="4" t="s">
        <v>316</v>
      </c>
      <c r="D2803" s="4" t="s">
        <v>6300</v>
      </c>
      <c r="E2803" s="4" t="s">
        <v>6301</v>
      </c>
      <c r="F2803" s="4" t="s">
        <v>1952</v>
      </c>
      <c r="G2803" s="21"/>
      <c r="H2803" s="21" t="s">
        <v>6302</v>
      </c>
      <c r="I2803" s="249" t="s">
        <v>1855</v>
      </c>
      <c r="J2803" s="13" t="s">
        <v>1120</v>
      </c>
    </row>
    <row r="2804" spans="1:10" s="13" customFormat="1" ht="14.25">
      <c r="A2804" s="4" t="s">
        <v>56</v>
      </c>
      <c r="B2804" s="4" t="s">
        <v>295</v>
      </c>
      <c r="C2804" s="4" t="s">
        <v>316</v>
      </c>
      <c r="D2804" s="4" t="s">
        <v>4541</v>
      </c>
      <c r="E2804" s="4" t="s">
        <v>6303</v>
      </c>
      <c r="F2804" s="4" t="s">
        <v>1952</v>
      </c>
      <c r="G2804" s="21"/>
      <c r="H2804" s="21" t="s">
        <v>6304</v>
      </c>
      <c r="I2804" s="249" t="s">
        <v>1855</v>
      </c>
      <c r="J2804" s="13" t="s">
        <v>1120</v>
      </c>
    </row>
    <row r="2805" spans="1:10" s="13" customFormat="1" ht="14.25">
      <c r="A2805" s="4" t="s">
        <v>56</v>
      </c>
      <c r="B2805" s="4" t="s">
        <v>295</v>
      </c>
      <c r="C2805" s="4" t="s">
        <v>316</v>
      </c>
      <c r="D2805" s="4" t="s">
        <v>6305</v>
      </c>
      <c r="E2805" s="4" t="s">
        <v>6306</v>
      </c>
      <c r="F2805" s="4" t="s">
        <v>1952</v>
      </c>
      <c r="G2805" s="21"/>
      <c r="H2805" s="21" t="s">
        <v>6307</v>
      </c>
      <c r="I2805" s="249" t="s">
        <v>1855</v>
      </c>
      <c r="J2805" s="13" t="s">
        <v>1120</v>
      </c>
    </row>
    <row r="2806" spans="1:10" s="13" customFormat="1" ht="14.25">
      <c r="A2806" s="4" t="s">
        <v>56</v>
      </c>
      <c r="B2806" s="4" t="s">
        <v>295</v>
      </c>
      <c r="C2806" s="4" t="s">
        <v>316</v>
      </c>
      <c r="D2806" s="4" t="s">
        <v>6308</v>
      </c>
      <c r="E2806" s="4" t="s">
        <v>6309</v>
      </c>
      <c r="F2806" s="4" t="s">
        <v>1952</v>
      </c>
      <c r="G2806" s="21"/>
      <c r="H2806" s="21" t="s">
        <v>6310</v>
      </c>
      <c r="I2806" s="249" t="s">
        <v>1855</v>
      </c>
      <c r="J2806" s="13" t="s">
        <v>1120</v>
      </c>
    </row>
    <row r="2807" spans="1:10" s="13" customFormat="1" ht="14.25">
      <c r="A2807" s="4" t="s">
        <v>56</v>
      </c>
      <c r="B2807" s="4" t="s">
        <v>295</v>
      </c>
      <c r="C2807" s="4" t="s">
        <v>316</v>
      </c>
      <c r="D2807" s="4" t="s">
        <v>6311</v>
      </c>
      <c r="E2807" s="4" t="s">
        <v>6312</v>
      </c>
      <c r="F2807" s="4" t="s">
        <v>1952</v>
      </c>
      <c r="G2807" s="21"/>
      <c r="H2807" s="21" t="s">
        <v>6313</v>
      </c>
      <c r="I2807" s="249" t="s">
        <v>1855</v>
      </c>
      <c r="J2807" s="13" t="s">
        <v>1120</v>
      </c>
    </row>
    <row r="2808" spans="1:10" s="13" customFormat="1" ht="14.25">
      <c r="A2808" s="4" t="s">
        <v>56</v>
      </c>
      <c r="B2808" s="4" t="s">
        <v>295</v>
      </c>
      <c r="C2808" s="4" t="s">
        <v>316</v>
      </c>
      <c r="D2808" s="4" t="s">
        <v>6314</v>
      </c>
      <c r="E2808" s="4" t="s">
        <v>6312</v>
      </c>
      <c r="F2808" s="4" t="s">
        <v>1952</v>
      </c>
      <c r="G2808" s="21"/>
      <c r="H2808" s="21" t="s">
        <v>6315</v>
      </c>
      <c r="I2808" s="249" t="s">
        <v>1855</v>
      </c>
      <c r="J2808" s="13" t="s">
        <v>1120</v>
      </c>
    </row>
    <row r="2809" spans="1:10" s="13" customFormat="1" ht="14.25">
      <c r="A2809" s="4" t="s">
        <v>56</v>
      </c>
      <c r="B2809" s="4" t="s">
        <v>295</v>
      </c>
      <c r="C2809" s="4" t="s">
        <v>316</v>
      </c>
      <c r="D2809" s="4" t="s">
        <v>6316</v>
      </c>
      <c r="E2809" s="4" t="s">
        <v>6317</v>
      </c>
      <c r="F2809" s="4" t="s">
        <v>1952</v>
      </c>
      <c r="G2809" s="21"/>
      <c r="H2809" s="21" t="s">
        <v>6318</v>
      </c>
      <c r="I2809" s="249" t="s">
        <v>1855</v>
      </c>
      <c r="J2809" s="13" t="s">
        <v>1120</v>
      </c>
    </row>
    <row r="2810" spans="1:10" s="13" customFormat="1" ht="14.25">
      <c r="A2810" s="4" t="s">
        <v>56</v>
      </c>
      <c r="B2810" s="4" t="s">
        <v>295</v>
      </c>
      <c r="C2810" s="4" t="s">
        <v>316</v>
      </c>
      <c r="D2810" s="4" t="s">
        <v>6319</v>
      </c>
      <c r="E2810" s="4" t="s">
        <v>2020</v>
      </c>
      <c r="F2810" s="4" t="s">
        <v>1952</v>
      </c>
      <c r="G2810" s="21"/>
      <c r="H2810" s="21" t="s">
        <v>6320</v>
      </c>
      <c r="I2810" s="249" t="s">
        <v>1855</v>
      </c>
      <c r="J2810" s="13" t="s">
        <v>1120</v>
      </c>
    </row>
    <row r="2811" spans="1:10" s="13" customFormat="1">
      <c r="A2811" s="175" t="s">
        <v>56</v>
      </c>
      <c r="B2811" s="175" t="s">
        <v>295</v>
      </c>
      <c r="C2811" s="175" t="s">
        <v>318</v>
      </c>
      <c r="D2811" s="175" t="s">
        <v>3576</v>
      </c>
      <c r="E2811" s="175" t="s">
        <v>9434</v>
      </c>
      <c r="F2811" s="175" t="s">
        <v>1952</v>
      </c>
      <c r="G2811" s="252" t="s">
        <v>14353</v>
      </c>
      <c r="H2811" s="252" t="s">
        <v>3575</v>
      </c>
      <c r="I2811" s="246" t="s">
        <v>1954</v>
      </c>
      <c r="J2811" s="182" t="s">
        <v>1120</v>
      </c>
    </row>
    <row r="2812" spans="1:10" s="13" customFormat="1" ht="14.25">
      <c r="A2812" s="4" t="s">
        <v>56</v>
      </c>
      <c r="B2812" s="4" t="s">
        <v>295</v>
      </c>
      <c r="C2812" s="4" t="s">
        <v>318</v>
      </c>
      <c r="D2812" s="4" t="s">
        <v>1998</v>
      </c>
      <c r="E2812" s="4" t="s">
        <v>2555</v>
      </c>
      <c r="F2812" s="4" t="s">
        <v>1952</v>
      </c>
      <c r="G2812" s="21"/>
      <c r="H2812" s="21" t="s">
        <v>6321</v>
      </c>
      <c r="I2812" s="249" t="s">
        <v>1855</v>
      </c>
      <c r="J2812" s="13" t="s">
        <v>1120</v>
      </c>
    </row>
    <row r="2813" spans="1:10" s="13" customFormat="1" ht="14.25">
      <c r="A2813" s="4" t="s">
        <v>56</v>
      </c>
      <c r="B2813" s="4" t="s">
        <v>295</v>
      </c>
      <c r="C2813" s="4" t="s">
        <v>318</v>
      </c>
      <c r="D2813" s="4" t="s">
        <v>2001</v>
      </c>
      <c r="E2813" s="4" t="s">
        <v>2944</v>
      </c>
      <c r="F2813" s="4" t="s">
        <v>1952</v>
      </c>
      <c r="G2813" s="21"/>
      <c r="H2813" s="21" t="s">
        <v>6322</v>
      </c>
      <c r="I2813" s="249" t="s">
        <v>1855</v>
      </c>
      <c r="J2813" s="13" t="s">
        <v>1120</v>
      </c>
    </row>
    <row r="2814" spans="1:10" s="13" customFormat="1" ht="14.25">
      <c r="A2814" s="4" t="s">
        <v>56</v>
      </c>
      <c r="B2814" s="4" t="s">
        <v>295</v>
      </c>
      <c r="C2814" s="4" t="s">
        <v>318</v>
      </c>
      <c r="D2814" s="4" t="s">
        <v>4576</v>
      </c>
      <c r="E2814" s="4" t="s">
        <v>6323</v>
      </c>
      <c r="F2814" s="4" t="s">
        <v>1952</v>
      </c>
      <c r="G2814" s="21"/>
      <c r="H2814" s="21" t="s">
        <v>6324</v>
      </c>
      <c r="I2814" s="249" t="s">
        <v>1855</v>
      </c>
      <c r="J2814" s="13" t="s">
        <v>1120</v>
      </c>
    </row>
    <row r="2815" spans="1:10" s="13" customFormat="1" ht="14.25">
      <c r="A2815" s="4" t="s">
        <v>56</v>
      </c>
      <c r="B2815" s="4" t="s">
        <v>295</v>
      </c>
      <c r="C2815" s="4" t="s">
        <v>318</v>
      </c>
      <c r="D2815" s="4" t="s">
        <v>6325</v>
      </c>
      <c r="E2815" s="4" t="s">
        <v>6326</v>
      </c>
      <c r="F2815" s="4" t="s">
        <v>1952</v>
      </c>
      <c r="G2815" s="21"/>
      <c r="H2815" s="21" t="s">
        <v>6327</v>
      </c>
      <c r="I2815" s="249" t="s">
        <v>1855</v>
      </c>
      <c r="J2815" s="13" t="s">
        <v>1120</v>
      </c>
    </row>
    <row r="2816" spans="1:10" s="13" customFormat="1" ht="14.25">
      <c r="A2816" s="4" t="s">
        <v>56</v>
      </c>
      <c r="B2816" s="4" t="s">
        <v>295</v>
      </c>
      <c r="C2816" s="4" t="s">
        <v>318</v>
      </c>
      <c r="D2816" s="4" t="s">
        <v>6328</v>
      </c>
      <c r="E2816" s="4" t="s">
        <v>6329</v>
      </c>
      <c r="F2816" s="4" t="s">
        <v>1952</v>
      </c>
      <c r="G2816" s="21"/>
      <c r="H2816" s="21" t="s">
        <v>6330</v>
      </c>
      <c r="I2816" s="249" t="s">
        <v>1855</v>
      </c>
      <c r="J2816" s="13" t="s">
        <v>1120</v>
      </c>
    </row>
    <row r="2817" spans="1:10" s="13" customFormat="1" ht="14.25">
      <c r="A2817" s="4" t="s">
        <v>56</v>
      </c>
      <c r="B2817" s="4" t="s">
        <v>295</v>
      </c>
      <c r="C2817" s="4" t="s">
        <v>318</v>
      </c>
      <c r="D2817" s="4" t="s">
        <v>6331</v>
      </c>
      <c r="E2817" s="4" t="s">
        <v>6332</v>
      </c>
      <c r="F2817" s="4" t="s">
        <v>1952</v>
      </c>
      <c r="G2817" s="21"/>
      <c r="H2817" s="21" t="s">
        <v>6333</v>
      </c>
      <c r="I2817" s="249" t="s">
        <v>1855</v>
      </c>
      <c r="J2817" s="13" t="s">
        <v>1120</v>
      </c>
    </row>
    <row r="2818" spans="1:10" s="13" customFormat="1" ht="14.25">
      <c r="A2818" s="4" t="s">
        <v>56</v>
      </c>
      <c r="B2818" s="4" t="s">
        <v>295</v>
      </c>
      <c r="C2818" s="4" t="s">
        <v>318</v>
      </c>
      <c r="D2818" s="4" t="s">
        <v>3828</v>
      </c>
      <c r="E2818" s="4" t="s">
        <v>6334</v>
      </c>
      <c r="F2818" s="4" t="s">
        <v>1952</v>
      </c>
      <c r="G2818" s="21"/>
      <c r="H2818" s="21" t="s">
        <v>6335</v>
      </c>
      <c r="I2818" s="249" t="s">
        <v>1855</v>
      </c>
      <c r="J2818" s="13" t="s">
        <v>1120</v>
      </c>
    </row>
    <row r="2819" spans="1:10" s="13" customFormat="1" ht="14.25">
      <c r="A2819" s="4" t="s">
        <v>56</v>
      </c>
      <c r="B2819" s="4" t="s">
        <v>295</v>
      </c>
      <c r="C2819" s="4" t="s">
        <v>318</v>
      </c>
      <c r="D2819" s="4" t="s">
        <v>6336</v>
      </c>
      <c r="E2819" s="4" t="s">
        <v>6312</v>
      </c>
      <c r="F2819" s="4" t="s">
        <v>1952</v>
      </c>
      <c r="G2819" s="21"/>
      <c r="H2819" s="21" t="s">
        <v>6337</v>
      </c>
      <c r="I2819" s="249" t="s">
        <v>1855</v>
      </c>
      <c r="J2819" s="13" t="s">
        <v>1120</v>
      </c>
    </row>
    <row r="2820" spans="1:10" s="13" customFormat="1" ht="14.25">
      <c r="A2820" s="4" t="s">
        <v>56</v>
      </c>
      <c r="B2820" s="4" t="s">
        <v>295</v>
      </c>
      <c r="C2820" s="4" t="s">
        <v>318</v>
      </c>
      <c r="D2820" s="4" t="s">
        <v>6338</v>
      </c>
      <c r="E2820" s="4" t="s">
        <v>6339</v>
      </c>
      <c r="F2820" s="4" t="s">
        <v>1952</v>
      </c>
      <c r="G2820" s="21"/>
      <c r="H2820" s="21" t="s">
        <v>6340</v>
      </c>
      <c r="I2820" s="249" t="s">
        <v>1855</v>
      </c>
      <c r="J2820" s="13" t="s">
        <v>1120</v>
      </c>
    </row>
    <row r="2821" spans="1:10" s="13" customFormat="1" ht="14.25">
      <c r="A2821" s="4" t="s">
        <v>56</v>
      </c>
      <c r="B2821" s="4" t="s">
        <v>295</v>
      </c>
      <c r="C2821" s="4" t="s">
        <v>318</v>
      </c>
      <c r="D2821" s="4" t="s">
        <v>6341</v>
      </c>
      <c r="E2821" s="4" t="s">
        <v>6312</v>
      </c>
      <c r="F2821" s="4" t="s">
        <v>1952</v>
      </c>
      <c r="G2821" s="21"/>
      <c r="H2821" s="21" t="s">
        <v>6342</v>
      </c>
      <c r="I2821" s="249" t="s">
        <v>1855</v>
      </c>
      <c r="J2821" s="13" t="s">
        <v>1120</v>
      </c>
    </row>
    <row r="2822" spans="1:10" s="13" customFormat="1" ht="14.25">
      <c r="A2822" s="4" t="s">
        <v>56</v>
      </c>
      <c r="B2822" s="4" t="s">
        <v>295</v>
      </c>
      <c r="C2822" s="4" t="s">
        <v>318</v>
      </c>
      <c r="D2822" s="4" t="s">
        <v>2004</v>
      </c>
      <c r="E2822" s="4" t="s">
        <v>6343</v>
      </c>
      <c r="F2822" s="4" t="s">
        <v>1952</v>
      </c>
      <c r="G2822" s="21"/>
      <c r="H2822" s="21" t="s">
        <v>6344</v>
      </c>
      <c r="I2822" s="249" t="s">
        <v>1855</v>
      </c>
      <c r="J2822" s="13" t="s">
        <v>1120</v>
      </c>
    </row>
    <row r="2823" spans="1:10" s="13" customFormat="1">
      <c r="A2823" s="175" t="s">
        <v>56</v>
      </c>
      <c r="B2823" s="175" t="s">
        <v>295</v>
      </c>
      <c r="C2823" s="175" t="s">
        <v>332</v>
      </c>
      <c r="D2823" s="175" t="s">
        <v>3569</v>
      </c>
      <c r="E2823" s="175" t="s">
        <v>16606</v>
      </c>
      <c r="F2823" s="175" t="s">
        <v>1952</v>
      </c>
      <c r="G2823" s="252" t="s">
        <v>14353</v>
      </c>
      <c r="H2823" s="252" t="s">
        <v>3571</v>
      </c>
      <c r="I2823" s="246" t="s">
        <v>1954</v>
      </c>
      <c r="J2823" s="182" t="s">
        <v>1120</v>
      </c>
    </row>
    <row r="2824" spans="1:10" s="13" customFormat="1" ht="14.25">
      <c r="A2824" s="4" t="s">
        <v>56</v>
      </c>
      <c r="B2824" s="4" t="s">
        <v>295</v>
      </c>
      <c r="C2824" s="4" t="s">
        <v>332</v>
      </c>
      <c r="D2824" s="4" t="s">
        <v>6345</v>
      </c>
      <c r="E2824" s="4" t="s">
        <v>6346</v>
      </c>
      <c r="F2824" s="4" t="s">
        <v>1952</v>
      </c>
      <c r="G2824" s="21"/>
      <c r="H2824" s="21" t="s">
        <v>6347</v>
      </c>
      <c r="I2824" s="249" t="s">
        <v>1855</v>
      </c>
      <c r="J2824" s="13" t="s">
        <v>1120</v>
      </c>
    </row>
    <row r="2825" spans="1:10" s="13" customFormat="1" ht="14.25">
      <c r="A2825" s="4" t="s">
        <v>56</v>
      </c>
      <c r="B2825" s="4" t="s">
        <v>295</v>
      </c>
      <c r="C2825" s="4" t="s">
        <v>332</v>
      </c>
      <c r="D2825" s="4" t="s">
        <v>6348</v>
      </c>
      <c r="E2825" s="4" t="s">
        <v>6349</v>
      </c>
      <c r="F2825" s="4" t="s">
        <v>1952</v>
      </c>
      <c r="G2825" s="21"/>
      <c r="H2825" s="21" t="s">
        <v>6350</v>
      </c>
      <c r="I2825" s="249" t="s">
        <v>1855</v>
      </c>
      <c r="J2825" s="13" t="s">
        <v>1120</v>
      </c>
    </row>
    <row r="2826" spans="1:10" s="13" customFormat="1" ht="14.25">
      <c r="A2826" s="4" t="s">
        <v>56</v>
      </c>
      <c r="B2826" s="4" t="s">
        <v>295</v>
      </c>
      <c r="C2826" s="4" t="s">
        <v>332</v>
      </c>
      <c r="D2826" s="4" t="s">
        <v>6351</v>
      </c>
      <c r="E2826" s="4" t="s">
        <v>6352</v>
      </c>
      <c r="F2826" s="4" t="s">
        <v>1952</v>
      </c>
      <c r="G2826" s="21"/>
      <c r="H2826" s="21" t="s">
        <v>6353</v>
      </c>
      <c r="I2826" s="249" t="s">
        <v>1855</v>
      </c>
      <c r="J2826" s="13" t="s">
        <v>1120</v>
      </c>
    </row>
    <row r="2827" spans="1:10" s="13" customFormat="1" ht="14.25">
      <c r="A2827" s="4" t="s">
        <v>56</v>
      </c>
      <c r="B2827" s="4" t="s">
        <v>295</v>
      </c>
      <c r="C2827" s="4" t="s">
        <v>332</v>
      </c>
      <c r="D2827" s="4" t="s">
        <v>6354</v>
      </c>
      <c r="E2827" s="4" t="s">
        <v>6355</v>
      </c>
      <c r="F2827" s="4" t="s">
        <v>1952</v>
      </c>
      <c r="G2827" s="21"/>
      <c r="H2827" s="21" t="s">
        <v>6356</v>
      </c>
      <c r="I2827" s="249" t="s">
        <v>1855</v>
      </c>
      <c r="J2827" s="13" t="s">
        <v>1120</v>
      </c>
    </row>
    <row r="2828" spans="1:10" s="13" customFormat="1" ht="14.25">
      <c r="A2828" s="4" t="s">
        <v>56</v>
      </c>
      <c r="B2828" s="4" t="s">
        <v>295</v>
      </c>
      <c r="C2828" s="4" t="s">
        <v>332</v>
      </c>
      <c r="D2828" s="4" t="s">
        <v>6357</v>
      </c>
      <c r="E2828" s="4" t="s">
        <v>6358</v>
      </c>
      <c r="F2828" s="4" t="s">
        <v>2057</v>
      </c>
      <c r="G2828" s="21"/>
      <c r="H2828" s="21" t="s">
        <v>6359</v>
      </c>
      <c r="I2828" s="249" t="s">
        <v>1855</v>
      </c>
      <c r="J2828" s="13" t="s">
        <v>1120</v>
      </c>
    </row>
    <row r="2829" spans="1:10" s="13" customFormat="1" ht="14.25">
      <c r="A2829" s="4" t="s">
        <v>56</v>
      </c>
      <c r="B2829" s="4" t="s">
        <v>295</v>
      </c>
      <c r="C2829" s="4" t="s">
        <v>332</v>
      </c>
      <c r="D2829" s="4" t="s">
        <v>6360</v>
      </c>
      <c r="E2829" s="4" t="s">
        <v>6361</v>
      </c>
      <c r="F2829" s="4" t="s">
        <v>1952</v>
      </c>
      <c r="G2829" s="21"/>
      <c r="H2829" s="21" t="s">
        <v>6362</v>
      </c>
      <c r="I2829" s="249" t="s">
        <v>1855</v>
      </c>
      <c r="J2829" s="13" t="s">
        <v>1120</v>
      </c>
    </row>
    <row r="2830" spans="1:10" s="13" customFormat="1" ht="14.25">
      <c r="A2830" s="4" t="s">
        <v>56</v>
      </c>
      <c r="B2830" s="4" t="s">
        <v>295</v>
      </c>
      <c r="C2830" s="4" t="s">
        <v>332</v>
      </c>
      <c r="D2830" s="4" t="s">
        <v>6363</v>
      </c>
      <c r="E2830" s="4" t="s">
        <v>6364</v>
      </c>
      <c r="F2830" s="4" t="s">
        <v>1952</v>
      </c>
      <c r="G2830" s="21"/>
      <c r="H2830" s="21" t="s">
        <v>6365</v>
      </c>
      <c r="I2830" s="249" t="s">
        <v>1855</v>
      </c>
      <c r="J2830" s="13" t="s">
        <v>1120</v>
      </c>
    </row>
    <row r="2831" spans="1:10" s="13" customFormat="1" ht="14.25">
      <c r="A2831" s="4" t="s">
        <v>56</v>
      </c>
      <c r="B2831" s="4" t="s">
        <v>295</v>
      </c>
      <c r="C2831" s="4" t="s">
        <v>332</v>
      </c>
      <c r="D2831" s="4" t="s">
        <v>6366</v>
      </c>
      <c r="E2831" s="4" t="s">
        <v>6367</v>
      </c>
      <c r="F2831" s="4" t="s">
        <v>1952</v>
      </c>
      <c r="G2831" s="21"/>
      <c r="H2831" s="21" t="s">
        <v>6368</v>
      </c>
      <c r="I2831" s="249" t="s">
        <v>1855</v>
      </c>
      <c r="J2831" s="13" t="s">
        <v>1120</v>
      </c>
    </row>
    <row r="2832" spans="1:10" s="13" customFormat="1" ht="14.25">
      <c r="A2832" s="4" t="s">
        <v>56</v>
      </c>
      <c r="B2832" s="4" t="s">
        <v>295</v>
      </c>
      <c r="C2832" s="4" t="s">
        <v>332</v>
      </c>
      <c r="D2832" s="4" t="s">
        <v>6369</v>
      </c>
      <c r="E2832" s="4" t="s">
        <v>6370</v>
      </c>
      <c r="F2832" s="4" t="s">
        <v>1952</v>
      </c>
      <c r="G2832" s="21"/>
      <c r="H2832" s="21" t="s">
        <v>6371</v>
      </c>
      <c r="I2832" s="249" t="s">
        <v>1855</v>
      </c>
      <c r="J2832" s="13" t="s">
        <v>1120</v>
      </c>
    </row>
    <row r="2833" spans="1:10" s="13" customFormat="1" ht="14.25">
      <c r="A2833" s="4" t="s">
        <v>56</v>
      </c>
      <c r="B2833" s="4" t="s">
        <v>295</v>
      </c>
      <c r="C2833" s="4" t="s">
        <v>332</v>
      </c>
      <c r="D2833" s="4" t="s">
        <v>6372</v>
      </c>
      <c r="E2833" s="4" t="s">
        <v>6373</v>
      </c>
      <c r="F2833" s="4" t="s">
        <v>1952</v>
      </c>
      <c r="G2833" s="21"/>
      <c r="H2833" s="21" t="s">
        <v>6374</v>
      </c>
      <c r="I2833" s="249" t="s">
        <v>1855</v>
      </c>
      <c r="J2833" s="13" t="s">
        <v>1120</v>
      </c>
    </row>
    <row r="2834" spans="1:10" s="13" customFormat="1" ht="14.25">
      <c r="A2834" s="4" t="s">
        <v>56</v>
      </c>
      <c r="B2834" s="4" t="s">
        <v>295</v>
      </c>
      <c r="C2834" s="4" t="s">
        <v>332</v>
      </c>
      <c r="D2834" s="4" t="s">
        <v>6375</v>
      </c>
      <c r="E2834" s="4" t="s">
        <v>6376</v>
      </c>
      <c r="F2834" s="4" t="s">
        <v>2057</v>
      </c>
      <c r="G2834" s="21"/>
      <c r="H2834" s="21" t="s">
        <v>6377</v>
      </c>
      <c r="I2834" s="249" t="s">
        <v>1855</v>
      </c>
      <c r="J2834" s="13" t="s">
        <v>1120</v>
      </c>
    </row>
    <row r="2835" spans="1:10" s="13" customFormat="1" ht="14.25">
      <c r="A2835" s="4" t="s">
        <v>56</v>
      </c>
      <c r="B2835" s="4" t="s">
        <v>295</v>
      </c>
      <c r="C2835" s="4" t="s">
        <v>332</v>
      </c>
      <c r="D2835" s="4" t="s">
        <v>6378</v>
      </c>
      <c r="E2835" s="4" t="s">
        <v>6379</v>
      </c>
      <c r="F2835" s="4" t="s">
        <v>1952</v>
      </c>
      <c r="G2835" s="21"/>
      <c r="H2835" s="21" t="s">
        <v>6380</v>
      </c>
      <c r="I2835" s="249" t="s">
        <v>1855</v>
      </c>
      <c r="J2835" s="13" t="s">
        <v>1120</v>
      </c>
    </row>
    <row r="2836" spans="1:10" s="13" customFormat="1" ht="14.25">
      <c r="A2836" s="4" t="s">
        <v>56</v>
      </c>
      <c r="B2836" s="4" t="s">
        <v>295</v>
      </c>
      <c r="C2836" s="4" t="s">
        <v>332</v>
      </c>
      <c r="D2836" s="4" t="s">
        <v>5905</v>
      </c>
      <c r="E2836" s="4" t="s">
        <v>6381</v>
      </c>
      <c r="F2836" s="4" t="s">
        <v>1952</v>
      </c>
      <c r="G2836" s="21"/>
      <c r="H2836" s="21" t="s">
        <v>6382</v>
      </c>
      <c r="I2836" s="249" t="s">
        <v>1855</v>
      </c>
      <c r="J2836" s="13" t="s">
        <v>1120</v>
      </c>
    </row>
    <row r="2837" spans="1:10" s="13" customFormat="1" ht="14.25">
      <c r="A2837" s="4" t="s">
        <v>56</v>
      </c>
      <c r="B2837" s="4" t="s">
        <v>295</v>
      </c>
      <c r="C2837" s="4" t="s">
        <v>332</v>
      </c>
      <c r="D2837" s="4" t="s">
        <v>2095</v>
      </c>
      <c r="E2837" s="4" t="s">
        <v>3336</v>
      </c>
      <c r="F2837" s="4" t="s">
        <v>1952</v>
      </c>
      <c r="G2837" s="21"/>
      <c r="H2837" s="21" t="s">
        <v>6383</v>
      </c>
      <c r="I2837" s="249" t="s">
        <v>1855</v>
      </c>
      <c r="J2837" s="13" t="s">
        <v>1120</v>
      </c>
    </row>
    <row r="2838" spans="1:10" s="13" customFormat="1" ht="14.25">
      <c r="A2838" s="4" t="s">
        <v>56</v>
      </c>
      <c r="B2838" s="4" t="s">
        <v>295</v>
      </c>
      <c r="C2838" s="4" t="s">
        <v>332</v>
      </c>
      <c r="D2838" s="4" t="s">
        <v>2326</v>
      </c>
      <c r="E2838" s="4" t="s">
        <v>6384</v>
      </c>
      <c r="F2838" s="4" t="s">
        <v>2057</v>
      </c>
      <c r="G2838" s="21"/>
      <c r="H2838" s="21" t="s">
        <v>6385</v>
      </c>
      <c r="I2838" s="249" t="s">
        <v>1855</v>
      </c>
      <c r="J2838" s="13" t="s">
        <v>1120</v>
      </c>
    </row>
    <row r="2839" spans="1:10" s="13" customFormat="1" ht="14.25">
      <c r="A2839" s="4" t="s">
        <v>56</v>
      </c>
      <c r="B2839" s="4" t="s">
        <v>295</v>
      </c>
      <c r="C2839" s="4" t="s">
        <v>332</v>
      </c>
      <c r="D2839" s="4" t="s">
        <v>6386</v>
      </c>
      <c r="E2839" s="4" t="s">
        <v>6387</v>
      </c>
      <c r="F2839" s="4" t="s">
        <v>2057</v>
      </c>
      <c r="G2839" s="21"/>
      <c r="H2839" s="21" t="s">
        <v>6388</v>
      </c>
      <c r="I2839" s="249" t="s">
        <v>1855</v>
      </c>
      <c r="J2839" s="13" t="s">
        <v>1120</v>
      </c>
    </row>
    <row r="2840" spans="1:10" s="13" customFormat="1" ht="14.25">
      <c r="A2840" s="4" t="s">
        <v>56</v>
      </c>
      <c r="B2840" s="4" t="s">
        <v>295</v>
      </c>
      <c r="C2840" s="4" t="s">
        <v>332</v>
      </c>
      <c r="D2840" s="4" t="s">
        <v>2004</v>
      </c>
      <c r="E2840" s="4" t="s">
        <v>6389</v>
      </c>
      <c r="F2840" s="4" t="s">
        <v>1952</v>
      </c>
      <c r="G2840" s="21"/>
      <c r="H2840" s="21" t="s">
        <v>6390</v>
      </c>
      <c r="I2840" s="249" t="s">
        <v>1855</v>
      </c>
      <c r="J2840" s="13" t="s">
        <v>1120</v>
      </c>
    </row>
    <row r="2841" spans="1:10" s="13" customFormat="1" ht="14.25">
      <c r="A2841" s="4" t="s">
        <v>56</v>
      </c>
      <c r="B2841" s="4" t="s">
        <v>295</v>
      </c>
      <c r="C2841" s="4" t="s">
        <v>332</v>
      </c>
      <c r="D2841" s="4" t="s">
        <v>6391</v>
      </c>
      <c r="E2841" s="4" t="s">
        <v>6392</v>
      </c>
      <c r="F2841" s="4" t="s">
        <v>1952</v>
      </c>
      <c r="G2841" s="21"/>
      <c r="H2841" s="21" t="s">
        <v>6393</v>
      </c>
      <c r="I2841" s="249"/>
      <c r="J2841" s="13" t="s">
        <v>1120</v>
      </c>
    </row>
    <row r="2842" spans="1:10" s="13" customFormat="1" ht="14.25">
      <c r="A2842" s="4" t="s">
        <v>56</v>
      </c>
      <c r="B2842" s="4" t="s">
        <v>295</v>
      </c>
      <c r="C2842" s="4" t="s">
        <v>332</v>
      </c>
      <c r="D2842" s="4" t="s">
        <v>6394</v>
      </c>
      <c r="E2842" s="4" t="s">
        <v>6395</v>
      </c>
      <c r="F2842" s="4" t="s">
        <v>1952</v>
      </c>
      <c r="G2842" s="21"/>
      <c r="H2842" s="21" t="s">
        <v>6396</v>
      </c>
      <c r="I2842" s="249"/>
      <c r="J2842" s="13" t="s">
        <v>1120</v>
      </c>
    </row>
    <row r="2843" spans="1:10" s="13" customFormat="1">
      <c r="A2843" s="175" t="s">
        <v>56</v>
      </c>
      <c r="B2843" s="175" t="s">
        <v>295</v>
      </c>
      <c r="C2843" s="175" t="s">
        <v>334</v>
      </c>
      <c r="D2843" s="175" t="s">
        <v>3569</v>
      </c>
      <c r="E2843" s="175" t="s">
        <v>16606</v>
      </c>
      <c r="F2843" s="175" t="s">
        <v>1952</v>
      </c>
      <c r="G2843" s="252" t="s">
        <v>14353</v>
      </c>
      <c r="H2843" s="252" t="s">
        <v>3571</v>
      </c>
      <c r="I2843" s="246" t="s">
        <v>1954</v>
      </c>
      <c r="J2843" s="182" t="s">
        <v>1120</v>
      </c>
    </row>
    <row r="2844" spans="1:10" s="13" customFormat="1" ht="14.25">
      <c r="A2844" s="4" t="s">
        <v>56</v>
      </c>
      <c r="B2844" s="4" t="s">
        <v>295</v>
      </c>
      <c r="C2844" s="4" t="s">
        <v>334</v>
      </c>
      <c r="D2844" s="4" t="s">
        <v>4602</v>
      </c>
      <c r="E2844" s="4" t="s">
        <v>6397</v>
      </c>
      <c r="F2844" s="4" t="s">
        <v>1952</v>
      </c>
      <c r="G2844" s="21"/>
      <c r="H2844" s="21" t="s">
        <v>6398</v>
      </c>
      <c r="I2844" s="249" t="s">
        <v>1855</v>
      </c>
      <c r="J2844" s="13" t="s">
        <v>1120</v>
      </c>
    </row>
    <row r="2845" spans="1:10" s="13" customFormat="1" ht="14.25">
      <c r="A2845" s="4" t="s">
        <v>56</v>
      </c>
      <c r="B2845" s="4" t="s">
        <v>295</v>
      </c>
      <c r="C2845" s="4" t="s">
        <v>334</v>
      </c>
      <c r="D2845" s="4" t="s">
        <v>6316</v>
      </c>
      <c r="E2845" s="4" t="s">
        <v>4119</v>
      </c>
      <c r="F2845" s="4" t="s">
        <v>1952</v>
      </c>
      <c r="G2845" s="21"/>
      <c r="H2845" s="21" t="s">
        <v>6399</v>
      </c>
      <c r="I2845" s="249" t="s">
        <v>1855</v>
      </c>
      <c r="J2845" s="13" t="s">
        <v>1120</v>
      </c>
    </row>
    <row r="2846" spans="1:10" s="13" customFormat="1" ht="14.25">
      <c r="A2846" s="4" t="s">
        <v>56</v>
      </c>
      <c r="B2846" s="4" t="s">
        <v>295</v>
      </c>
      <c r="C2846" s="4" t="s">
        <v>334</v>
      </c>
      <c r="D2846" s="4" t="s">
        <v>6400</v>
      </c>
      <c r="E2846" s="4" t="s">
        <v>6401</v>
      </c>
      <c r="F2846" s="4" t="s">
        <v>1952</v>
      </c>
      <c r="G2846" s="21"/>
      <c r="H2846" s="21" t="s">
        <v>6402</v>
      </c>
      <c r="I2846" s="249" t="s">
        <v>1855</v>
      </c>
      <c r="J2846" s="13" t="s">
        <v>1120</v>
      </c>
    </row>
    <row r="2847" spans="1:10" s="13" customFormat="1" ht="14.25">
      <c r="A2847" s="4" t="s">
        <v>56</v>
      </c>
      <c r="B2847" s="4" t="s">
        <v>295</v>
      </c>
      <c r="C2847" s="4" t="s">
        <v>334</v>
      </c>
      <c r="D2847" s="4" t="s">
        <v>6403</v>
      </c>
      <c r="E2847" s="4" t="s">
        <v>6404</v>
      </c>
      <c r="F2847" s="4" t="s">
        <v>1952</v>
      </c>
      <c r="G2847" s="21"/>
      <c r="H2847" s="21" t="s">
        <v>6405</v>
      </c>
      <c r="I2847" s="249" t="s">
        <v>1855</v>
      </c>
      <c r="J2847" s="13" t="s">
        <v>1120</v>
      </c>
    </row>
    <row r="2848" spans="1:10" s="13" customFormat="1" ht="14.25">
      <c r="A2848" s="4" t="s">
        <v>56</v>
      </c>
      <c r="B2848" s="4" t="s">
        <v>295</v>
      </c>
      <c r="C2848" s="4" t="s">
        <v>334</v>
      </c>
      <c r="D2848" s="4" t="s">
        <v>6406</v>
      </c>
      <c r="E2848" s="4" t="s">
        <v>6407</v>
      </c>
      <c r="F2848" s="4" t="s">
        <v>1952</v>
      </c>
      <c r="G2848" s="21"/>
      <c r="H2848" s="21" t="s">
        <v>6408</v>
      </c>
      <c r="I2848" s="249" t="s">
        <v>1855</v>
      </c>
      <c r="J2848" s="13" t="s">
        <v>1120</v>
      </c>
    </row>
    <row r="2849" spans="1:13" s="13" customFormat="1" ht="14.25">
      <c r="A2849" s="4" t="s">
        <v>56</v>
      </c>
      <c r="B2849" s="4" t="s">
        <v>295</v>
      </c>
      <c r="C2849" s="4" t="s">
        <v>334</v>
      </c>
      <c r="D2849" s="4" t="s">
        <v>6409</v>
      </c>
      <c r="E2849" s="4" t="s">
        <v>4101</v>
      </c>
      <c r="F2849" s="4" t="s">
        <v>1952</v>
      </c>
      <c r="G2849" s="21"/>
      <c r="H2849" s="21" t="s">
        <v>6410</v>
      </c>
      <c r="I2849" s="249" t="s">
        <v>1855</v>
      </c>
      <c r="J2849" s="13" t="s">
        <v>1120</v>
      </c>
    </row>
    <row r="2850" spans="1:13" s="13" customFormat="1" ht="14.25">
      <c r="A2850" s="4" t="s">
        <v>56</v>
      </c>
      <c r="B2850" s="4" t="s">
        <v>295</v>
      </c>
      <c r="C2850" s="4" t="s">
        <v>334</v>
      </c>
      <c r="D2850" s="4" t="s">
        <v>4604</v>
      </c>
      <c r="E2850" s="4" t="s">
        <v>4104</v>
      </c>
      <c r="F2850" s="4" t="s">
        <v>1952</v>
      </c>
      <c r="G2850" s="21"/>
      <c r="H2850" s="21" t="s">
        <v>6411</v>
      </c>
      <c r="I2850" s="249" t="s">
        <v>1855</v>
      </c>
      <c r="J2850" s="13" t="s">
        <v>1120</v>
      </c>
    </row>
    <row r="2851" spans="1:13" s="13" customFormat="1" ht="14.25">
      <c r="A2851" s="4" t="s">
        <v>56</v>
      </c>
      <c r="B2851" s="4" t="s">
        <v>295</v>
      </c>
      <c r="C2851" s="4" t="s">
        <v>334</v>
      </c>
      <c r="D2851" s="4" t="s">
        <v>6412</v>
      </c>
      <c r="E2851" s="4" t="s">
        <v>6413</v>
      </c>
      <c r="F2851" s="4" t="s">
        <v>1952</v>
      </c>
      <c r="G2851" s="21"/>
      <c r="H2851" s="21" t="s">
        <v>6414</v>
      </c>
      <c r="I2851" s="249" t="s">
        <v>1855</v>
      </c>
      <c r="J2851" s="13" t="s">
        <v>1120</v>
      </c>
    </row>
    <row r="2852" spans="1:13" s="13" customFormat="1" ht="14.25">
      <c r="A2852" s="4" t="s">
        <v>56</v>
      </c>
      <c r="B2852" s="4" t="s">
        <v>295</v>
      </c>
      <c r="C2852" s="4" t="s">
        <v>334</v>
      </c>
      <c r="D2852" s="4" t="s">
        <v>6415</v>
      </c>
      <c r="E2852" s="4" t="s">
        <v>6416</v>
      </c>
      <c r="F2852" s="4" t="s">
        <v>1952</v>
      </c>
      <c r="G2852" s="21"/>
      <c r="H2852" s="21" t="s">
        <v>6417</v>
      </c>
      <c r="I2852" s="249" t="s">
        <v>1855</v>
      </c>
      <c r="J2852" s="13" t="s">
        <v>1120</v>
      </c>
    </row>
    <row r="2853" spans="1:13" s="13" customFormat="1" ht="14.25">
      <c r="A2853" s="4" t="s">
        <v>56</v>
      </c>
      <c r="B2853" s="4" t="s">
        <v>295</v>
      </c>
      <c r="C2853" s="4" t="s">
        <v>334</v>
      </c>
      <c r="D2853" s="4" t="s">
        <v>6418</v>
      </c>
      <c r="E2853" s="4" t="s">
        <v>6419</v>
      </c>
      <c r="F2853" s="4" t="s">
        <v>1952</v>
      </c>
      <c r="G2853" s="21"/>
      <c r="H2853" s="21" t="s">
        <v>6420</v>
      </c>
      <c r="I2853" s="249" t="s">
        <v>1855</v>
      </c>
      <c r="J2853" s="13" t="s">
        <v>1120</v>
      </c>
    </row>
    <row r="2854" spans="1:13" s="13" customFormat="1" ht="14.25">
      <c r="A2854" s="4" t="s">
        <v>56</v>
      </c>
      <c r="B2854" s="4" t="s">
        <v>295</v>
      </c>
      <c r="C2854" s="4" t="s">
        <v>334</v>
      </c>
      <c r="D2854" s="4" t="s">
        <v>6421</v>
      </c>
      <c r="E2854" s="4" t="s">
        <v>6422</v>
      </c>
      <c r="F2854" s="4" t="s">
        <v>2057</v>
      </c>
      <c r="G2854" s="21"/>
      <c r="H2854" s="21" t="s">
        <v>6423</v>
      </c>
      <c r="I2854" s="249" t="s">
        <v>1855</v>
      </c>
      <c r="J2854" s="13" t="s">
        <v>1120</v>
      </c>
    </row>
    <row r="2855" spans="1:13" s="13" customFormat="1" ht="14.25">
      <c r="A2855" s="4" t="s">
        <v>56</v>
      </c>
      <c r="B2855" s="4" t="s">
        <v>295</v>
      </c>
      <c r="C2855" s="4" t="s">
        <v>334</v>
      </c>
      <c r="D2855" s="4" t="s">
        <v>6424</v>
      </c>
      <c r="E2855" s="4" t="s">
        <v>6425</v>
      </c>
      <c r="F2855" s="4" t="s">
        <v>1952</v>
      </c>
      <c r="G2855" s="21"/>
      <c r="H2855" s="21" t="s">
        <v>6426</v>
      </c>
      <c r="I2855" s="249" t="s">
        <v>1855</v>
      </c>
      <c r="J2855" s="13" t="s">
        <v>1120</v>
      </c>
    </row>
    <row r="2856" spans="1:13" s="13" customFormat="1" ht="14.25">
      <c r="A2856" s="4" t="s">
        <v>56</v>
      </c>
      <c r="B2856" s="4" t="s">
        <v>295</v>
      </c>
      <c r="C2856" s="4" t="s">
        <v>334</v>
      </c>
      <c r="D2856" s="4" t="s">
        <v>6427</v>
      </c>
      <c r="E2856" s="4" t="s">
        <v>5964</v>
      </c>
      <c r="F2856" s="4" t="s">
        <v>2057</v>
      </c>
      <c r="G2856" s="21"/>
      <c r="H2856" s="21" t="s">
        <v>6428</v>
      </c>
      <c r="I2856" s="249" t="s">
        <v>1855</v>
      </c>
      <c r="J2856" s="13" t="s">
        <v>1120</v>
      </c>
    </row>
    <row r="2857" spans="1:13" s="13" customFormat="1" ht="14.25">
      <c r="A2857" s="4" t="s">
        <v>56</v>
      </c>
      <c r="B2857" s="4" t="s">
        <v>295</v>
      </c>
      <c r="C2857" s="4" t="s">
        <v>334</v>
      </c>
      <c r="D2857" s="4" t="s">
        <v>3352</v>
      </c>
      <c r="E2857" s="4" t="s">
        <v>3353</v>
      </c>
      <c r="F2857" s="4" t="s">
        <v>1952</v>
      </c>
      <c r="G2857" s="21"/>
      <c r="H2857" s="21" t="s">
        <v>6429</v>
      </c>
      <c r="I2857" s="249" t="s">
        <v>1855</v>
      </c>
      <c r="J2857" s="13" t="s">
        <v>1120</v>
      </c>
    </row>
    <row r="2858" spans="1:13" s="13" customFormat="1" ht="14.25">
      <c r="A2858" s="4" t="s">
        <v>56</v>
      </c>
      <c r="B2858" s="4" t="s">
        <v>295</v>
      </c>
      <c r="C2858" s="4" t="s">
        <v>334</v>
      </c>
      <c r="D2858" s="4" t="s">
        <v>6430</v>
      </c>
      <c r="E2858" s="4" t="s">
        <v>6431</v>
      </c>
      <c r="F2858" s="4" t="s">
        <v>1952</v>
      </c>
      <c r="G2858" s="21"/>
      <c r="H2858" s="21" t="s">
        <v>6432</v>
      </c>
      <c r="I2858" s="249" t="s">
        <v>1855</v>
      </c>
      <c r="J2858" s="13" t="s">
        <v>1120</v>
      </c>
    </row>
    <row r="2859" spans="1:13" s="13" customFormat="1" ht="14.25">
      <c r="A2859" s="4" t="s">
        <v>56</v>
      </c>
      <c r="B2859" s="4" t="s">
        <v>295</v>
      </c>
      <c r="C2859" s="4" t="s">
        <v>334</v>
      </c>
      <c r="D2859" s="4" t="s">
        <v>6433</v>
      </c>
      <c r="E2859" s="4" t="s">
        <v>6434</v>
      </c>
      <c r="F2859" s="4" t="s">
        <v>1952</v>
      </c>
      <c r="G2859" s="21"/>
      <c r="H2859" s="21" t="s">
        <v>6435</v>
      </c>
      <c r="I2859" s="249" t="s">
        <v>1855</v>
      </c>
      <c r="J2859" s="13" t="s">
        <v>1120</v>
      </c>
    </row>
    <row r="2860" spans="1:13" s="13" customFormat="1" ht="14.25">
      <c r="A2860" s="4" t="s">
        <v>56</v>
      </c>
      <c r="B2860" s="4" t="s">
        <v>295</v>
      </c>
      <c r="C2860" s="4" t="s">
        <v>334</v>
      </c>
      <c r="D2860" s="4" t="s">
        <v>6436</v>
      </c>
      <c r="E2860" s="4" t="s">
        <v>6437</v>
      </c>
      <c r="F2860" s="4" t="s">
        <v>1952</v>
      </c>
      <c r="G2860" s="21"/>
      <c r="H2860" s="21" t="s">
        <v>6438</v>
      </c>
      <c r="I2860" s="249" t="s">
        <v>1855</v>
      </c>
      <c r="J2860" s="13" t="s">
        <v>1120</v>
      </c>
    </row>
    <row r="2861" spans="1:13" s="13" customFormat="1" ht="14.25">
      <c r="A2861" s="4" t="s">
        <v>56</v>
      </c>
      <c r="B2861" s="4" t="s">
        <v>295</v>
      </c>
      <c r="C2861" s="4" t="s">
        <v>334</v>
      </c>
      <c r="D2861" s="4" t="s">
        <v>6439</v>
      </c>
      <c r="E2861" s="4" t="s">
        <v>6440</v>
      </c>
      <c r="F2861" s="4" t="s">
        <v>1952</v>
      </c>
      <c r="G2861" s="21"/>
      <c r="H2861" s="21" t="s">
        <v>6441</v>
      </c>
      <c r="I2861" s="249" t="s">
        <v>1855</v>
      </c>
      <c r="J2861" s="13" t="s">
        <v>1120</v>
      </c>
    </row>
    <row r="2862" spans="1:13" s="13" customFormat="1">
      <c r="A2862" s="175" t="s">
        <v>56</v>
      </c>
      <c r="B2862" s="175" t="s">
        <v>295</v>
      </c>
      <c r="C2862" s="175" t="s">
        <v>336</v>
      </c>
      <c r="D2862" s="175" t="s">
        <v>3569</v>
      </c>
      <c r="E2862" s="175" t="s">
        <v>16606</v>
      </c>
      <c r="F2862" s="175" t="s">
        <v>1952</v>
      </c>
      <c r="G2862" s="252" t="s">
        <v>14353</v>
      </c>
      <c r="H2862" s="252" t="s">
        <v>3571</v>
      </c>
      <c r="I2862" s="246" t="s">
        <v>1954</v>
      </c>
      <c r="J2862" s="182" t="s">
        <v>1120</v>
      </c>
    </row>
    <row r="2863" spans="1:13" s="182" customFormat="1">
      <c r="A2863" s="4" t="s">
        <v>56</v>
      </c>
      <c r="B2863" s="4" t="s">
        <v>295</v>
      </c>
      <c r="C2863" s="4" t="s">
        <v>336</v>
      </c>
      <c r="D2863" s="4" t="s">
        <v>1998</v>
      </c>
      <c r="E2863" s="4" t="s">
        <v>1999</v>
      </c>
      <c r="F2863" s="4" t="s">
        <v>1952</v>
      </c>
      <c r="G2863" s="21"/>
      <c r="H2863" s="21" t="s">
        <v>6442</v>
      </c>
      <c r="I2863" s="249" t="s">
        <v>1855</v>
      </c>
      <c r="J2863" s="13" t="s">
        <v>1120</v>
      </c>
      <c r="K2863" s="13"/>
      <c r="L2863" s="13"/>
      <c r="M2863" s="13"/>
    </row>
    <row r="2864" spans="1:13" s="13" customFormat="1" ht="14.25">
      <c r="A2864" s="4" t="s">
        <v>56</v>
      </c>
      <c r="B2864" s="4" t="s">
        <v>295</v>
      </c>
      <c r="C2864" s="4" t="s">
        <v>336</v>
      </c>
      <c r="D2864" s="4" t="s">
        <v>2001</v>
      </c>
      <c r="E2864" s="4" t="s">
        <v>2002</v>
      </c>
      <c r="F2864" s="4" t="s">
        <v>1952</v>
      </c>
      <c r="G2864" s="21"/>
      <c r="H2864" s="21" t="s">
        <v>6443</v>
      </c>
      <c r="I2864" s="249" t="s">
        <v>1855</v>
      </c>
      <c r="J2864" s="13" t="s">
        <v>1120</v>
      </c>
    </row>
    <row r="2865" spans="1:10" s="13" customFormat="1" ht="14.25">
      <c r="A2865" s="4" t="s">
        <v>56</v>
      </c>
      <c r="B2865" s="4" t="s">
        <v>295</v>
      </c>
      <c r="C2865" s="4" t="s">
        <v>336</v>
      </c>
      <c r="D2865" s="4" t="s">
        <v>6444</v>
      </c>
      <c r="E2865" s="4" t="s">
        <v>6445</v>
      </c>
      <c r="F2865" s="4" t="s">
        <v>1952</v>
      </c>
      <c r="G2865" s="21"/>
      <c r="H2865" s="21" t="s">
        <v>6446</v>
      </c>
      <c r="I2865" s="249" t="s">
        <v>1855</v>
      </c>
      <c r="J2865" s="13" t="s">
        <v>1120</v>
      </c>
    </row>
    <row r="2866" spans="1:10" s="13" customFormat="1" ht="14.25">
      <c r="A2866" s="4" t="s">
        <v>56</v>
      </c>
      <c r="B2866" s="4" t="s">
        <v>295</v>
      </c>
      <c r="C2866" s="4" t="s">
        <v>336</v>
      </c>
      <c r="D2866" s="4" t="s">
        <v>6447</v>
      </c>
      <c r="E2866" s="4" t="s">
        <v>6445</v>
      </c>
      <c r="F2866" s="4" t="s">
        <v>1952</v>
      </c>
      <c r="G2866" s="21"/>
      <c r="H2866" s="21" t="s">
        <v>6448</v>
      </c>
      <c r="I2866" s="249" t="s">
        <v>1855</v>
      </c>
      <c r="J2866" s="13" t="s">
        <v>1120</v>
      </c>
    </row>
    <row r="2867" spans="1:10" s="13" customFormat="1" ht="14.25">
      <c r="A2867" s="4" t="s">
        <v>56</v>
      </c>
      <c r="B2867" s="4" t="s">
        <v>295</v>
      </c>
      <c r="C2867" s="4" t="s">
        <v>336</v>
      </c>
      <c r="D2867" s="4" t="s">
        <v>6449</v>
      </c>
      <c r="E2867" s="4" t="s">
        <v>6445</v>
      </c>
      <c r="F2867" s="4" t="s">
        <v>1952</v>
      </c>
      <c r="G2867" s="21"/>
      <c r="H2867" s="21" t="s">
        <v>6450</v>
      </c>
      <c r="I2867" s="249" t="s">
        <v>1855</v>
      </c>
      <c r="J2867" s="13" t="s">
        <v>1120</v>
      </c>
    </row>
    <row r="2868" spans="1:10" s="13" customFormat="1" ht="14.25">
      <c r="A2868" s="4" t="s">
        <v>56</v>
      </c>
      <c r="B2868" s="4" t="s">
        <v>295</v>
      </c>
      <c r="C2868" s="4" t="s">
        <v>336</v>
      </c>
      <c r="D2868" s="4" t="s">
        <v>3828</v>
      </c>
      <c r="E2868" s="4" t="s">
        <v>6451</v>
      </c>
      <c r="F2868" s="4" t="s">
        <v>1952</v>
      </c>
      <c r="G2868" s="21"/>
      <c r="H2868" s="21" t="s">
        <v>6452</v>
      </c>
      <c r="I2868" s="249" t="s">
        <v>1855</v>
      </c>
      <c r="J2868" s="13" t="s">
        <v>1120</v>
      </c>
    </row>
    <row r="2869" spans="1:10" s="13" customFormat="1" ht="14.25">
      <c r="A2869" s="4" t="s">
        <v>56</v>
      </c>
      <c r="B2869" s="4" t="s">
        <v>295</v>
      </c>
      <c r="C2869" s="4" t="s">
        <v>336</v>
      </c>
      <c r="D2869" s="4" t="s">
        <v>6166</v>
      </c>
      <c r="E2869" s="4" t="s">
        <v>6453</v>
      </c>
      <c r="F2869" s="4" t="s">
        <v>1952</v>
      </c>
      <c r="G2869" s="21"/>
      <c r="H2869" s="21" t="s">
        <v>6454</v>
      </c>
      <c r="I2869" s="249" t="s">
        <v>1855</v>
      </c>
      <c r="J2869" s="13" t="s">
        <v>1120</v>
      </c>
    </row>
    <row r="2870" spans="1:10" s="13" customFormat="1">
      <c r="A2870" s="175" t="s">
        <v>56</v>
      </c>
      <c r="B2870" s="175" t="s">
        <v>295</v>
      </c>
      <c r="C2870" s="175" t="s">
        <v>340</v>
      </c>
      <c r="D2870" s="175" t="s">
        <v>3578</v>
      </c>
      <c r="E2870" s="175" t="s">
        <v>16607</v>
      </c>
      <c r="F2870" s="175" t="s">
        <v>1952</v>
      </c>
      <c r="G2870" s="252" t="s">
        <v>14353</v>
      </c>
      <c r="H2870" s="252" t="s">
        <v>6095</v>
      </c>
      <c r="I2870" s="246" t="s">
        <v>1954</v>
      </c>
      <c r="J2870" s="182" t="s">
        <v>1120</v>
      </c>
    </row>
    <row r="2871" spans="1:10" s="13" customFormat="1" ht="14.25">
      <c r="A2871" s="4" t="s">
        <v>56</v>
      </c>
      <c r="B2871" s="4" t="s">
        <v>295</v>
      </c>
      <c r="C2871" s="4" t="s">
        <v>340</v>
      </c>
      <c r="D2871" s="4" t="s">
        <v>6455</v>
      </c>
      <c r="E2871" s="4" t="s">
        <v>5400</v>
      </c>
      <c r="F2871" s="4" t="s">
        <v>1952</v>
      </c>
      <c r="G2871" s="21"/>
      <c r="H2871" s="21" t="s">
        <v>6456</v>
      </c>
      <c r="I2871" s="249" t="s">
        <v>1855</v>
      </c>
      <c r="J2871" s="13" t="s">
        <v>1120</v>
      </c>
    </row>
    <row r="2872" spans="1:10" s="13" customFormat="1" ht="14.25">
      <c r="A2872" s="4" t="s">
        <v>56</v>
      </c>
      <c r="B2872" s="4" t="s">
        <v>295</v>
      </c>
      <c r="C2872" s="4" t="s">
        <v>340</v>
      </c>
      <c r="D2872" s="4" t="s">
        <v>2189</v>
      </c>
      <c r="E2872" s="4" t="s">
        <v>2292</v>
      </c>
      <c r="F2872" s="4" t="s">
        <v>1952</v>
      </c>
      <c r="G2872" s="21"/>
      <c r="H2872" s="21" t="s">
        <v>6457</v>
      </c>
      <c r="I2872" s="249" t="s">
        <v>1855</v>
      </c>
      <c r="J2872" s="13" t="s">
        <v>1120</v>
      </c>
    </row>
    <row r="2873" spans="1:10" s="13" customFormat="1" ht="14.25">
      <c r="A2873" s="4" t="s">
        <v>56</v>
      </c>
      <c r="B2873" s="4" t="s">
        <v>295</v>
      </c>
      <c r="C2873" s="4" t="s">
        <v>340</v>
      </c>
      <c r="D2873" s="4" t="s">
        <v>4755</v>
      </c>
      <c r="E2873" s="4" t="s">
        <v>5964</v>
      </c>
      <c r="F2873" s="4" t="s">
        <v>1952</v>
      </c>
      <c r="G2873" s="21"/>
      <c r="H2873" s="21" t="s">
        <v>6458</v>
      </c>
      <c r="I2873" s="249" t="s">
        <v>1855</v>
      </c>
      <c r="J2873" s="13" t="s">
        <v>1120</v>
      </c>
    </row>
    <row r="2874" spans="1:10" s="13" customFormat="1" ht="14.25">
      <c r="A2874" s="4" t="s">
        <v>56</v>
      </c>
      <c r="B2874" s="4" t="s">
        <v>295</v>
      </c>
      <c r="C2874" s="4" t="s">
        <v>340</v>
      </c>
      <c r="D2874" s="4" t="s">
        <v>6459</v>
      </c>
      <c r="E2874" s="4" t="s">
        <v>6460</v>
      </c>
      <c r="F2874" s="4" t="s">
        <v>1952</v>
      </c>
      <c r="G2874" s="21"/>
      <c r="H2874" s="21" t="s">
        <v>6461</v>
      </c>
      <c r="I2874" s="249" t="s">
        <v>1855</v>
      </c>
      <c r="J2874" s="13" t="s">
        <v>1120</v>
      </c>
    </row>
    <row r="2875" spans="1:10" s="13" customFormat="1" ht="14.25">
      <c r="A2875" s="4" t="s">
        <v>56</v>
      </c>
      <c r="B2875" s="4" t="s">
        <v>295</v>
      </c>
      <c r="C2875" s="4" t="s">
        <v>340</v>
      </c>
      <c r="D2875" s="4" t="s">
        <v>6295</v>
      </c>
      <c r="E2875" s="4" t="s">
        <v>6462</v>
      </c>
      <c r="F2875" s="4" t="s">
        <v>1952</v>
      </c>
      <c r="G2875" s="21"/>
      <c r="H2875" s="21" t="s">
        <v>6463</v>
      </c>
      <c r="I2875" s="249" t="s">
        <v>1855</v>
      </c>
      <c r="J2875" s="13" t="s">
        <v>1120</v>
      </c>
    </row>
    <row r="2876" spans="1:10" s="13" customFormat="1" ht="14.25">
      <c r="A2876" s="4" t="s">
        <v>56</v>
      </c>
      <c r="B2876" s="4" t="s">
        <v>295</v>
      </c>
      <c r="C2876" s="4" t="s">
        <v>340</v>
      </c>
      <c r="D2876" s="4" t="s">
        <v>6464</v>
      </c>
      <c r="E2876" s="4" t="s">
        <v>6219</v>
      </c>
      <c r="F2876" s="4" t="s">
        <v>1952</v>
      </c>
      <c r="G2876" s="21"/>
      <c r="H2876" s="21" t="s">
        <v>6465</v>
      </c>
      <c r="I2876" s="249" t="s">
        <v>1855</v>
      </c>
      <c r="J2876" s="13" t="s">
        <v>1120</v>
      </c>
    </row>
    <row r="2877" spans="1:10" s="13" customFormat="1" ht="14.25">
      <c r="A2877" s="4" t="s">
        <v>56</v>
      </c>
      <c r="B2877" s="4" t="s">
        <v>295</v>
      </c>
      <c r="C2877" s="4" t="s">
        <v>340</v>
      </c>
      <c r="D2877" s="4" t="s">
        <v>4541</v>
      </c>
      <c r="E2877" s="4" t="s">
        <v>6466</v>
      </c>
      <c r="F2877" s="4" t="s">
        <v>1952</v>
      </c>
      <c r="G2877" s="21"/>
      <c r="H2877" s="21" t="s">
        <v>6467</v>
      </c>
      <c r="I2877" s="249" t="s">
        <v>1855</v>
      </c>
      <c r="J2877" s="13" t="s">
        <v>1120</v>
      </c>
    </row>
    <row r="2878" spans="1:10" s="13" customFormat="1" ht="14.25">
      <c r="A2878" s="4" t="s">
        <v>56</v>
      </c>
      <c r="B2878" s="4" t="s">
        <v>295</v>
      </c>
      <c r="C2878" s="4" t="s">
        <v>340</v>
      </c>
      <c r="D2878" s="4" t="s">
        <v>4544</v>
      </c>
      <c r="E2878" s="4" t="s">
        <v>6175</v>
      </c>
      <c r="F2878" s="4" t="s">
        <v>1952</v>
      </c>
      <c r="G2878" s="21"/>
      <c r="H2878" s="21" t="s">
        <v>6468</v>
      </c>
      <c r="I2878" s="249" t="s">
        <v>1855</v>
      </c>
      <c r="J2878" s="13" t="s">
        <v>1120</v>
      </c>
    </row>
    <row r="2879" spans="1:10" s="13" customFormat="1" ht="14.25">
      <c r="A2879" s="4" t="s">
        <v>56</v>
      </c>
      <c r="B2879" s="4" t="s">
        <v>295</v>
      </c>
      <c r="C2879" s="4" t="s">
        <v>340</v>
      </c>
      <c r="D2879" s="4" t="s">
        <v>6129</v>
      </c>
      <c r="E2879" s="4" t="s">
        <v>5494</v>
      </c>
      <c r="F2879" s="4" t="s">
        <v>1952</v>
      </c>
      <c r="G2879" s="21"/>
      <c r="H2879" s="21" t="s">
        <v>6469</v>
      </c>
      <c r="I2879" s="249" t="s">
        <v>1855</v>
      </c>
      <c r="J2879" s="13" t="s">
        <v>1120</v>
      </c>
    </row>
    <row r="2880" spans="1:10" s="13" customFormat="1" ht="14.25">
      <c r="A2880" s="4" t="s">
        <v>56</v>
      </c>
      <c r="B2880" s="4" t="s">
        <v>295</v>
      </c>
      <c r="C2880" s="4" t="s">
        <v>340</v>
      </c>
      <c r="D2880" s="4" t="s">
        <v>6157</v>
      </c>
      <c r="E2880" s="4" t="s">
        <v>6470</v>
      </c>
      <c r="F2880" s="4" t="s">
        <v>1952</v>
      </c>
      <c r="G2880" s="21"/>
      <c r="H2880" s="21" t="s">
        <v>6471</v>
      </c>
      <c r="I2880" s="249" t="s">
        <v>1855</v>
      </c>
      <c r="J2880" s="13" t="s">
        <v>1120</v>
      </c>
    </row>
    <row r="2881" spans="1:10" s="13" customFormat="1" ht="14.25">
      <c r="A2881" s="4" t="s">
        <v>56</v>
      </c>
      <c r="B2881" s="4" t="s">
        <v>295</v>
      </c>
      <c r="C2881" s="4" t="s">
        <v>340</v>
      </c>
      <c r="D2881" s="4" t="s">
        <v>6160</v>
      </c>
      <c r="E2881" s="4" t="s">
        <v>6472</v>
      </c>
      <c r="F2881" s="4" t="s">
        <v>1952</v>
      </c>
      <c r="G2881" s="21"/>
      <c r="H2881" s="21" t="s">
        <v>6473</v>
      </c>
      <c r="I2881" s="249" t="s">
        <v>1855</v>
      </c>
      <c r="J2881" s="13" t="s">
        <v>1120</v>
      </c>
    </row>
    <row r="2882" spans="1:10" s="13" customFormat="1" ht="14.25">
      <c r="A2882" s="4" t="s">
        <v>56</v>
      </c>
      <c r="B2882" s="4" t="s">
        <v>295</v>
      </c>
      <c r="C2882" s="4" t="s">
        <v>340</v>
      </c>
      <c r="D2882" s="4" t="s">
        <v>6474</v>
      </c>
      <c r="E2882" s="4" t="s">
        <v>6231</v>
      </c>
      <c r="F2882" s="4" t="s">
        <v>1952</v>
      </c>
      <c r="G2882" s="21"/>
      <c r="H2882" s="21" t="s">
        <v>6475</v>
      </c>
      <c r="I2882" s="249" t="s">
        <v>1855</v>
      </c>
      <c r="J2882" s="13" t="s">
        <v>1120</v>
      </c>
    </row>
    <row r="2883" spans="1:10" s="13" customFormat="1" ht="14.25">
      <c r="A2883" s="4" t="s">
        <v>56</v>
      </c>
      <c r="B2883" s="4" t="s">
        <v>295</v>
      </c>
      <c r="C2883" s="4" t="s">
        <v>340</v>
      </c>
      <c r="D2883" s="4" t="s">
        <v>4535</v>
      </c>
      <c r="E2883" s="4" t="s">
        <v>6476</v>
      </c>
      <c r="F2883" s="4" t="s">
        <v>1952</v>
      </c>
      <c r="G2883" s="21"/>
      <c r="H2883" s="21" t="s">
        <v>6477</v>
      </c>
      <c r="I2883" s="249" t="s">
        <v>1855</v>
      </c>
      <c r="J2883" s="13" t="s">
        <v>1120</v>
      </c>
    </row>
    <row r="2884" spans="1:10" s="13" customFormat="1" ht="14.25">
      <c r="A2884" s="4" t="s">
        <v>56</v>
      </c>
      <c r="B2884" s="4" t="s">
        <v>295</v>
      </c>
      <c r="C2884" s="4" t="s">
        <v>340</v>
      </c>
      <c r="D2884" s="4" t="s">
        <v>6478</v>
      </c>
      <c r="E2884" s="4" t="s">
        <v>6479</v>
      </c>
      <c r="F2884" s="4" t="s">
        <v>1952</v>
      </c>
      <c r="G2884" s="21"/>
      <c r="H2884" s="21" t="s">
        <v>6480</v>
      </c>
      <c r="I2884" s="249" t="s">
        <v>1855</v>
      </c>
      <c r="J2884" s="13" t="s">
        <v>1120</v>
      </c>
    </row>
    <row r="2885" spans="1:10" s="13" customFormat="1" ht="14.25">
      <c r="A2885" s="4" t="s">
        <v>56</v>
      </c>
      <c r="B2885" s="4" t="s">
        <v>295</v>
      </c>
      <c r="C2885" s="4" t="s">
        <v>340</v>
      </c>
      <c r="D2885" s="4" t="s">
        <v>6481</v>
      </c>
      <c r="E2885" s="4" t="s">
        <v>6482</v>
      </c>
      <c r="F2885" s="4" t="s">
        <v>1952</v>
      </c>
      <c r="G2885" s="21"/>
      <c r="H2885" s="21" t="s">
        <v>6483</v>
      </c>
      <c r="I2885" s="249" t="s">
        <v>1855</v>
      </c>
      <c r="J2885" s="13" t="s">
        <v>1120</v>
      </c>
    </row>
    <row r="2886" spans="1:10" s="13" customFormat="1" ht="14.25">
      <c r="A2886" s="4" t="s">
        <v>56</v>
      </c>
      <c r="B2886" s="4" t="s">
        <v>295</v>
      </c>
      <c r="C2886" s="4" t="s">
        <v>340</v>
      </c>
      <c r="D2886" s="4" t="s">
        <v>6484</v>
      </c>
      <c r="E2886" s="4" t="s">
        <v>6485</v>
      </c>
      <c r="F2886" s="4" t="s">
        <v>1952</v>
      </c>
      <c r="G2886" s="21"/>
      <c r="H2886" s="21" t="s">
        <v>6486</v>
      </c>
      <c r="I2886" s="249" t="s">
        <v>1855</v>
      </c>
      <c r="J2886" s="13" t="s">
        <v>1120</v>
      </c>
    </row>
    <row r="2887" spans="1:10" s="13" customFormat="1" ht="14.25">
      <c r="A2887" s="4" t="s">
        <v>56</v>
      </c>
      <c r="B2887" s="4" t="s">
        <v>295</v>
      </c>
      <c r="C2887" s="4" t="s">
        <v>340</v>
      </c>
      <c r="D2887" s="4" t="s">
        <v>2311</v>
      </c>
      <c r="E2887" s="4" t="s">
        <v>6487</v>
      </c>
      <c r="F2887" s="4" t="s">
        <v>1952</v>
      </c>
      <c r="G2887" s="21"/>
      <c r="H2887" s="21" t="s">
        <v>6488</v>
      </c>
      <c r="I2887" s="249" t="s">
        <v>1855</v>
      </c>
      <c r="J2887" s="13" t="s">
        <v>1120</v>
      </c>
    </row>
    <row r="2888" spans="1:10" s="13" customFormat="1" ht="14.25">
      <c r="A2888" s="4" t="s">
        <v>56</v>
      </c>
      <c r="B2888" s="4" t="s">
        <v>295</v>
      </c>
      <c r="C2888" s="4" t="s">
        <v>340</v>
      </c>
      <c r="D2888" s="4" t="s">
        <v>6489</v>
      </c>
      <c r="E2888" s="4" t="s">
        <v>6485</v>
      </c>
      <c r="F2888" s="4" t="s">
        <v>1952</v>
      </c>
      <c r="G2888" s="21"/>
      <c r="H2888" s="21" t="s">
        <v>6490</v>
      </c>
      <c r="I2888" s="249" t="s">
        <v>1855</v>
      </c>
      <c r="J2888" s="13" t="s">
        <v>1120</v>
      </c>
    </row>
    <row r="2889" spans="1:10" s="13" customFormat="1">
      <c r="A2889" s="175" t="s">
        <v>56</v>
      </c>
      <c r="B2889" s="175" t="s">
        <v>295</v>
      </c>
      <c r="C2889" s="175" t="s">
        <v>342</v>
      </c>
      <c r="D2889" s="175" t="s">
        <v>3578</v>
      </c>
      <c r="E2889" s="175" t="s">
        <v>16607</v>
      </c>
      <c r="F2889" s="175" t="s">
        <v>1952</v>
      </c>
      <c r="G2889" s="252" t="s">
        <v>14353</v>
      </c>
      <c r="H2889" s="252" t="s">
        <v>6095</v>
      </c>
      <c r="I2889" s="246" t="s">
        <v>1954</v>
      </c>
      <c r="J2889" s="182" t="s">
        <v>1120</v>
      </c>
    </row>
    <row r="2890" spans="1:10" s="13" customFormat="1" ht="14.25">
      <c r="A2890" s="4" t="s">
        <v>56</v>
      </c>
      <c r="B2890" s="4" t="s">
        <v>295</v>
      </c>
      <c r="C2890" s="4" t="s">
        <v>342</v>
      </c>
      <c r="D2890" s="4" t="s">
        <v>6491</v>
      </c>
      <c r="E2890" s="4" t="s">
        <v>6492</v>
      </c>
      <c r="F2890" s="4" t="s">
        <v>1952</v>
      </c>
      <c r="G2890" s="21"/>
      <c r="H2890" s="21" t="s">
        <v>6493</v>
      </c>
      <c r="I2890" s="249" t="s">
        <v>1855</v>
      </c>
      <c r="J2890" s="13" t="s">
        <v>1120</v>
      </c>
    </row>
    <row r="2891" spans="1:10" s="13" customFormat="1" ht="14.25">
      <c r="A2891" s="4" t="s">
        <v>56</v>
      </c>
      <c r="B2891" s="4" t="s">
        <v>295</v>
      </c>
      <c r="C2891" s="4" t="s">
        <v>342</v>
      </c>
      <c r="D2891" s="4" t="s">
        <v>6328</v>
      </c>
      <c r="E2891" s="4" t="s">
        <v>2335</v>
      </c>
      <c r="F2891" s="4" t="s">
        <v>1952</v>
      </c>
      <c r="G2891" s="21"/>
      <c r="H2891" s="21" t="s">
        <v>6494</v>
      </c>
      <c r="I2891" s="249" t="s">
        <v>1855</v>
      </c>
      <c r="J2891" s="13" t="s">
        <v>1120</v>
      </c>
    </row>
    <row r="2892" spans="1:10" s="13" customFormat="1" ht="14.25">
      <c r="A2892" s="4" t="s">
        <v>56</v>
      </c>
      <c r="B2892" s="4" t="s">
        <v>295</v>
      </c>
      <c r="C2892" s="4" t="s">
        <v>342</v>
      </c>
      <c r="D2892" s="4" t="s">
        <v>6495</v>
      </c>
      <c r="E2892" s="4" t="s">
        <v>6496</v>
      </c>
      <c r="F2892" s="4" t="s">
        <v>1952</v>
      </c>
      <c r="G2892" s="21"/>
      <c r="H2892" s="21" t="s">
        <v>6497</v>
      </c>
      <c r="I2892" s="249" t="s">
        <v>1855</v>
      </c>
      <c r="J2892" s="13" t="s">
        <v>1120</v>
      </c>
    </row>
    <row r="2893" spans="1:10" s="13" customFormat="1" ht="14.25">
      <c r="A2893" s="4" t="s">
        <v>56</v>
      </c>
      <c r="B2893" s="4" t="s">
        <v>295</v>
      </c>
      <c r="C2893" s="4" t="s">
        <v>342</v>
      </c>
      <c r="D2893" s="4" t="s">
        <v>6498</v>
      </c>
      <c r="E2893" s="4" t="s">
        <v>6499</v>
      </c>
      <c r="F2893" s="4" t="s">
        <v>1952</v>
      </c>
      <c r="G2893" s="21"/>
      <c r="H2893" s="21" t="s">
        <v>6500</v>
      </c>
      <c r="I2893" s="249" t="s">
        <v>1855</v>
      </c>
      <c r="J2893" s="13" t="s">
        <v>1120</v>
      </c>
    </row>
    <row r="2894" spans="1:10" s="13" customFormat="1" ht="14.25">
      <c r="A2894" s="4" t="s">
        <v>56</v>
      </c>
      <c r="B2894" s="4" t="s">
        <v>295</v>
      </c>
      <c r="C2894" s="4" t="s">
        <v>342</v>
      </c>
      <c r="D2894" s="4" t="s">
        <v>4298</v>
      </c>
      <c r="E2894" s="4" t="s">
        <v>6501</v>
      </c>
      <c r="F2894" s="4" t="s">
        <v>1952</v>
      </c>
      <c r="G2894" s="21"/>
      <c r="H2894" s="21" t="s">
        <v>6502</v>
      </c>
      <c r="I2894" s="249" t="s">
        <v>1855</v>
      </c>
      <c r="J2894" s="13" t="s">
        <v>1120</v>
      </c>
    </row>
    <row r="2895" spans="1:10" s="13" customFormat="1" ht="14.25">
      <c r="A2895" s="4" t="s">
        <v>56</v>
      </c>
      <c r="B2895" s="4" t="s">
        <v>295</v>
      </c>
      <c r="C2895" s="4" t="s">
        <v>342</v>
      </c>
      <c r="D2895" s="4" t="s">
        <v>6503</v>
      </c>
      <c r="E2895" s="4" t="s">
        <v>6504</v>
      </c>
      <c r="F2895" s="4" t="s">
        <v>1952</v>
      </c>
      <c r="G2895" s="21"/>
      <c r="H2895" s="21" t="s">
        <v>6505</v>
      </c>
      <c r="I2895" s="249" t="s">
        <v>1855</v>
      </c>
      <c r="J2895" s="13" t="s">
        <v>1120</v>
      </c>
    </row>
    <row r="2896" spans="1:10" s="13" customFormat="1" ht="14.25">
      <c r="A2896" s="4" t="s">
        <v>56</v>
      </c>
      <c r="B2896" s="4" t="s">
        <v>295</v>
      </c>
      <c r="C2896" s="4" t="s">
        <v>342</v>
      </c>
      <c r="D2896" s="4" t="s">
        <v>2873</v>
      </c>
      <c r="E2896" s="4" t="s">
        <v>2562</v>
      </c>
      <c r="F2896" s="4" t="s">
        <v>1952</v>
      </c>
      <c r="G2896" s="21"/>
      <c r="H2896" s="21" t="s">
        <v>6506</v>
      </c>
      <c r="I2896" s="249" t="s">
        <v>1855</v>
      </c>
      <c r="J2896" s="13" t="s">
        <v>1120</v>
      </c>
    </row>
    <row r="2897" spans="1:10" s="13" customFormat="1" ht="14.25">
      <c r="A2897" s="4" t="s">
        <v>56</v>
      </c>
      <c r="B2897" s="4" t="s">
        <v>295</v>
      </c>
      <c r="C2897" s="4" t="s">
        <v>342</v>
      </c>
      <c r="D2897" s="4" t="s">
        <v>2189</v>
      </c>
      <c r="E2897" s="4" t="s">
        <v>2292</v>
      </c>
      <c r="F2897" s="4" t="s">
        <v>1952</v>
      </c>
      <c r="G2897" s="21"/>
      <c r="H2897" s="21" t="s">
        <v>6457</v>
      </c>
      <c r="I2897" s="249" t="s">
        <v>1855</v>
      </c>
      <c r="J2897" s="13" t="s">
        <v>1120</v>
      </c>
    </row>
    <row r="2898" spans="1:10" s="13" customFormat="1" ht="14.25">
      <c r="A2898" s="4" t="s">
        <v>56</v>
      </c>
      <c r="B2898" s="4" t="s">
        <v>295</v>
      </c>
      <c r="C2898" s="4" t="s">
        <v>342</v>
      </c>
      <c r="D2898" s="4" t="s">
        <v>4576</v>
      </c>
      <c r="E2898" s="4" t="s">
        <v>6507</v>
      </c>
      <c r="F2898" s="4" t="s">
        <v>1952</v>
      </c>
      <c r="G2898" s="21"/>
      <c r="H2898" s="21" t="s">
        <v>6508</v>
      </c>
      <c r="I2898" s="249" t="s">
        <v>1855</v>
      </c>
      <c r="J2898" s="13" t="s">
        <v>1120</v>
      </c>
    </row>
    <row r="2899" spans="1:10" s="13" customFormat="1" ht="14.25">
      <c r="A2899" s="4" t="s">
        <v>56</v>
      </c>
      <c r="B2899" s="4" t="s">
        <v>295</v>
      </c>
      <c r="C2899" s="4" t="s">
        <v>342</v>
      </c>
      <c r="D2899" s="4" t="s">
        <v>6509</v>
      </c>
      <c r="E2899" s="4" t="s">
        <v>6510</v>
      </c>
      <c r="F2899" s="4" t="s">
        <v>1952</v>
      </c>
      <c r="G2899" s="21"/>
      <c r="H2899" s="21" t="s">
        <v>6511</v>
      </c>
      <c r="I2899" s="249"/>
      <c r="J2899" s="13" t="s">
        <v>1120</v>
      </c>
    </row>
    <row r="2900" spans="1:10" s="13" customFormat="1">
      <c r="A2900" s="175" t="s">
        <v>56</v>
      </c>
      <c r="B2900" s="175" t="s">
        <v>295</v>
      </c>
      <c r="C2900" s="175" t="s">
        <v>596</v>
      </c>
      <c r="D2900" s="175" t="s">
        <v>3578</v>
      </c>
      <c r="E2900" s="175" t="s">
        <v>16607</v>
      </c>
      <c r="F2900" s="175" t="s">
        <v>1952</v>
      </c>
      <c r="G2900" s="252" t="s">
        <v>14353</v>
      </c>
      <c r="H2900" s="252" t="s">
        <v>6095</v>
      </c>
      <c r="I2900" s="246" t="s">
        <v>1954</v>
      </c>
      <c r="J2900" s="182" t="s">
        <v>1120</v>
      </c>
    </row>
    <row r="2901" spans="1:10" s="13" customFormat="1" ht="14.25">
      <c r="A2901" s="4" t="s">
        <v>56</v>
      </c>
      <c r="B2901" s="4" t="s">
        <v>295</v>
      </c>
      <c r="C2901" s="4" t="s">
        <v>596</v>
      </c>
      <c r="D2901" s="4" t="s">
        <v>4573</v>
      </c>
      <c r="E2901" s="4" t="s">
        <v>6512</v>
      </c>
      <c r="F2901" s="4" t="s">
        <v>1952</v>
      </c>
      <c r="G2901" s="21"/>
      <c r="H2901" s="21" t="s">
        <v>6513</v>
      </c>
      <c r="I2901" s="249" t="s">
        <v>1855</v>
      </c>
      <c r="J2901" s="13" t="s">
        <v>1120</v>
      </c>
    </row>
    <row r="2902" spans="1:10" s="13" customFormat="1" ht="14.25">
      <c r="A2902" s="4" t="s">
        <v>56</v>
      </c>
      <c r="B2902" s="4" t="s">
        <v>295</v>
      </c>
      <c r="C2902" s="4" t="s">
        <v>596</v>
      </c>
      <c r="D2902" s="4" t="s">
        <v>6514</v>
      </c>
      <c r="E2902" s="4" t="s">
        <v>2020</v>
      </c>
      <c r="F2902" s="4" t="s">
        <v>1952</v>
      </c>
      <c r="G2902" s="21"/>
      <c r="H2902" s="21" t="s">
        <v>6515</v>
      </c>
      <c r="I2902" s="249" t="s">
        <v>1855</v>
      </c>
      <c r="J2902" s="13" t="s">
        <v>1120</v>
      </c>
    </row>
    <row r="2903" spans="1:10" s="13" customFormat="1" ht="14.25">
      <c r="A2903" s="4" t="s">
        <v>56</v>
      </c>
      <c r="B2903" s="4" t="s">
        <v>295</v>
      </c>
      <c r="C2903" s="4" t="s">
        <v>596</v>
      </c>
      <c r="D2903" s="4" t="s">
        <v>6516</v>
      </c>
      <c r="E2903" s="4" t="s">
        <v>2020</v>
      </c>
      <c r="F2903" s="4" t="s">
        <v>1952</v>
      </c>
      <c r="G2903" s="21"/>
      <c r="H2903" s="21" t="s">
        <v>6517</v>
      </c>
      <c r="I2903" s="249" t="s">
        <v>1855</v>
      </c>
      <c r="J2903" s="13" t="s">
        <v>1120</v>
      </c>
    </row>
    <row r="2904" spans="1:10" s="13" customFormat="1" ht="14.25">
      <c r="A2904" s="4" t="s">
        <v>56</v>
      </c>
      <c r="B2904" s="4" t="s">
        <v>295</v>
      </c>
      <c r="C2904" s="4" t="s">
        <v>596</v>
      </c>
      <c r="D2904" s="4" t="s">
        <v>6518</v>
      </c>
      <c r="E2904" s="4" t="s">
        <v>6512</v>
      </c>
      <c r="F2904" s="4" t="s">
        <v>1952</v>
      </c>
      <c r="G2904" s="21"/>
      <c r="H2904" s="21" t="s">
        <v>6519</v>
      </c>
      <c r="I2904" s="249" t="s">
        <v>1855</v>
      </c>
      <c r="J2904" s="13" t="s">
        <v>1120</v>
      </c>
    </row>
    <row r="2905" spans="1:10" s="13" customFormat="1" ht="14.25">
      <c r="A2905" s="4" t="s">
        <v>56</v>
      </c>
      <c r="B2905" s="4" t="s">
        <v>295</v>
      </c>
      <c r="C2905" s="4" t="s">
        <v>596</v>
      </c>
      <c r="D2905" s="4" t="s">
        <v>6520</v>
      </c>
      <c r="E2905" s="4" t="s">
        <v>6512</v>
      </c>
      <c r="F2905" s="4" t="s">
        <v>1952</v>
      </c>
      <c r="G2905" s="21"/>
      <c r="H2905" s="21" t="s">
        <v>6521</v>
      </c>
      <c r="I2905" s="249" t="s">
        <v>1855</v>
      </c>
      <c r="J2905" s="13" t="s">
        <v>1120</v>
      </c>
    </row>
    <row r="2906" spans="1:10" s="13" customFormat="1" ht="14.25">
      <c r="A2906" s="4" t="s">
        <v>56</v>
      </c>
      <c r="B2906" s="4" t="s">
        <v>295</v>
      </c>
      <c r="C2906" s="4" t="s">
        <v>596</v>
      </c>
      <c r="D2906" s="4" t="s">
        <v>6331</v>
      </c>
      <c r="E2906" s="4" t="s">
        <v>6512</v>
      </c>
      <c r="F2906" s="4" t="s">
        <v>1952</v>
      </c>
      <c r="G2906" s="21"/>
      <c r="H2906" s="21" t="s">
        <v>6522</v>
      </c>
      <c r="I2906" s="249" t="s">
        <v>1855</v>
      </c>
      <c r="J2906" s="13" t="s">
        <v>1120</v>
      </c>
    </row>
    <row r="2907" spans="1:10" s="13" customFormat="1" ht="14.25">
      <c r="A2907" s="4" t="s">
        <v>56</v>
      </c>
      <c r="B2907" s="4" t="s">
        <v>295</v>
      </c>
      <c r="C2907" s="4" t="s">
        <v>596</v>
      </c>
      <c r="D2907" s="4" t="s">
        <v>6523</v>
      </c>
      <c r="E2907" s="4" t="s">
        <v>6512</v>
      </c>
      <c r="F2907" s="4" t="s">
        <v>1952</v>
      </c>
      <c r="G2907" s="21"/>
      <c r="H2907" s="21" t="s">
        <v>6524</v>
      </c>
      <c r="I2907" s="249" t="s">
        <v>1855</v>
      </c>
      <c r="J2907" s="13" t="s">
        <v>1120</v>
      </c>
    </row>
    <row r="2908" spans="1:10" s="13" customFormat="1" ht="14.25">
      <c r="A2908" s="4" t="s">
        <v>56</v>
      </c>
      <c r="B2908" s="4" t="s">
        <v>295</v>
      </c>
      <c r="C2908" s="4" t="s">
        <v>596</v>
      </c>
      <c r="D2908" s="4" t="s">
        <v>6525</v>
      </c>
      <c r="E2908" s="4" t="s">
        <v>6512</v>
      </c>
      <c r="F2908" s="4" t="s">
        <v>1952</v>
      </c>
      <c r="G2908" s="21"/>
      <c r="H2908" s="21" t="s">
        <v>6526</v>
      </c>
      <c r="I2908" s="249" t="s">
        <v>1855</v>
      </c>
      <c r="J2908" s="13" t="s">
        <v>1120</v>
      </c>
    </row>
    <row r="2909" spans="1:10" s="13" customFormat="1" ht="14.25">
      <c r="A2909" s="4" t="s">
        <v>56</v>
      </c>
      <c r="B2909" s="4" t="s">
        <v>295</v>
      </c>
      <c r="C2909" s="4" t="s">
        <v>596</v>
      </c>
      <c r="D2909" s="4" t="s">
        <v>6527</v>
      </c>
      <c r="E2909" s="4" t="s">
        <v>6512</v>
      </c>
      <c r="F2909" s="4" t="s">
        <v>1952</v>
      </c>
      <c r="G2909" s="21"/>
      <c r="H2909" s="21" t="s">
        <v>6528</v>
      </c>
      <c r="I2909" s="249" t="s">
        <v>1855</v>
      </c>
      <c r="J2909" s="13" t="s">
        <v>1120</v>
      </c>
    </row>
    <row r="2910" spans="1:10" s="13" customFormat="1">
      <c r="A2910" s="175" t="s">
        <v>56</v>
      </c>
      <c r="B2910" s="175" t="s">
        <v>295</v>
      </c>
      <c r="C2910" s="175" t="s">
        <v>298</v>
      </c>
      <c r="D2910" s="175" t="s">
        <v>6529</v>
      </c>
      <c r="E2910" s="175" t="s">
        <v>7663</v>
      </c>
      <c r="F2910" s="175" t="s">
        <v>1952</v>
      </c>
      <c r="G2910" s="252" t="s">
        <v>14353</v>
      </c>
      <c r="H2910" s="252" t="s">
        <v>6530</v>
      </c>
      <c r="I2910" s="246" t="s">
        <v>1954</v>
      </c>
      <c r="J2910" s="182" t="s">
        <v>1120</v>
      </c>
    </row>
    <row r="2911" spans="1:10" s="13" customFormat="1" ht="14.25">
      <c r="A2911" s="4" t="s">
        <v>56</v>
      </c>
      <c r="B2911" s="4" t="s">
        <v>295</v>
      </c>
      <c r="C2911" s="4" t="s">
        <v>298</v>
      </c>
      <c r="D2911" s="4" t="s">
        <v>3576</v>
      </c>
      <c r="E2911" s="4" t="s">
        <v>16608</v>
      </c>
      <c r="F2911" s="4" t="s">
        <v>1952</v>
      </c>
      <c r="G2911" s="21"/>
      <c r="H2911" s="21" t="s">
        <v>3575</v>
      </c>
      <c r="I2911" s="249" t="s">
        <v>1855</v>
      </c>
      <c r="J2911" s="13" t="s">
        <v>1120</v>
      </c>
    </row>
    <row r="2912" spans="1:10" s="13" customFormat="1" ht="14.25">
      <c r="A2912" s="4" t="s">
        <v>56</v>
      </c>
      <c r="B2912" s="4" t="s">
        <v>295</v>
      </c>
      <c r="C2912" s="4" t="s">
        <v>298</v>
      </c>
      <c r="D2912" s="4" t="s">
        <v>2219</v>
      </c>
      <c r="E2912" s="4" t="s">
        <v>16609</v>
      </c>
      <c r="F2912" s="4" t="s">
        <v>1952</v>
      </c>
      <c r="G2912" s="21"/>
      <c r="H2912" s="21" t="s">
        <v>6532</v>
      </c>
      <c r="I2912" s="249" t="s">
        <v>1855</v>
      </c>
      <c r="J2912" s="13" t="s">
        <v>1120</v>
      </c>
    </row>
    <row r="2913" spans="1:10" s="13" customFormat="1">
      <c r="A2913" s="175" t="s">
        <v>56</v>
      </c>
      <c r="B2913" s="175" t="s">
        <v>295</v>
      </c>
      <c r="C2913" s="175" t="s">
        <v>300</v>
      </c>
      <c r="D2913" s="175" t="s">
        <v>6533</v>
      </c>
      <c r="E2913" s="175" t="s">
        <v>7663</v>
      </c>
      <c r="F2913" s="175" t="s">
        <v>1952</v>
      </c>
      <c r="G2913" s="252" t="s">
        <v>14353</v>
      </c>
      <c r="H2913" s="252" t="s">
        <v>6534</v>
      </c>
      <c r="I2913" s="246" t="s">
        <v>1954</v>
      </c>
      <c r="J2913" s="182" t="s">
        <v>1120</v>
      </c>
    </row>
    <row r="2914" spans="1:10" s="13" customFormat="1" ht="14.25">
      <c r="A2914" s="4" t="s">
        <v>56</v>
      </c>
      <c r="B2914" s="4" t="s">
        <v>295</v>
      </c>
      <c r="C2914" s="4" t="s">
        <v>300</v>
      </c>
      <c r="D2914" s="4" t="s">
        <v>3576</v>
      </c>
      <c r="E2914" s="4" t="s">
        <v>16608</v>
      </c>
      <c r="F2914" s="4" t="s">
        <v>1952</v>
      </c>
      <c r="G2914" s="21"/>
      <c r="H2914" s="21" t="s">
        <v>3575</v>
      </c>
      <c r="I2914" s="249" t="s">
        <v>1855</v>
      </c>
      <c r="J2914" s="13" t="s">
        <v>1120</v>
      </c>
    </row>
    <row r="2915" spans="1:10" s="13" customFormat="1" ht="14.25">
      <c r="A2915" s="4" t="s">
        <v>56</v>
      </c>
      <c r="B2915" s="4" t="s">
        <v>295</v>
      </c>
      <c r="C2915" s="4" t="s">
        <v>300</v>
      </c>
      <c r="D2915" s="4" t="s">
        <v>2219</v>
      </c>
      <c r="E2915" s="4" t="s">
        <v>16610</v>
      </c>
      <c r="F2915" s="4" t="s">
        <v>1952</v>
      </c>
      <c r="G2915" s="21"/>
      <c r="H2915" s="21" t="s">
        <v>6536</v>
      </c>
      <c r="I2915" s="249" t="s">
        <v>1855</v>
      </c>
      <c r="J2915" s="13" t="s">
        <v>1120</v>
      </c>
    </row>
    <row r="2916" spans="1:10" s="13" customFormat="1">
      <c r="A2916" s="175" t="s">
        <v>56</v>
      </c>
      <c r="B2916" s="175" t="s">
        <v>295</v>
      </c>
      <c r="C2916" s="175" t="s">
        <v>302</v>
      </c>
      <c r="D2916" s="175" t="s">
        <v>6537</v>
      </c>
      <c r="E2916" s="175" t="s">
        <v>7663</v>
      </c>
      <c r="F2916" s="175" t="s">
        <v>1952</v>
      </c>
      <c r="G2916" s="252" t="s">
        <v>14353</v>
      </c>
      <c r="H2916" s="252" t="s">
        <v>6538</v>
      </c>
      <c r="I2916" s="246" t="s">
        <v>1954</v>
      </c>
      <c r="J2916" s="182" t="s">
        <v>1120</v>
      </c>
    </row>
    <row r="2917" spans="1:10" s="13" customFormat="1" ht="14.25">
      <c r="A2917" s="4" t="s">
        <v>56</v>
      </c>
      <c r="B2917" s="4" t="s">
        <v>295</v>
      </c>
      <c r="C2917" s="4" t="s">
        <v>302</v>
      </c>
      <c r="D2917" s="4" t="s">
        <v>3576</v>
      </c>
      <c r="E2917" s="4" t="s">
        <v>16608</v>
      </c>
      <c r="F2917" s="4" t="s">
        <v>1952</v>
      </c>
      <c r="G2917" s="21"/>
      <c r="H2917" s="21" t="s">
        <v>3575</v>
      </c>
      <c r="I2917" s="249" t="s">
        <v>1855</v>
      </c>
      <c r="J2917" s="13" t="s">
        <v>1120</v>
      </c>
    </row>
    <row r="2918" spans="1:10" s="13" customFormat="1" ht="14.25">
      <c r="A2918" s="4" t="s">
        <v>56</v>
      </c>
      <c r="B2918" s="4" t="s">
        <v>295</v>
      </c>
      <c r="C2918" s="4" t="s">
        <v>302</v>
      </c>
      <c r="D2918" s="4" t="s">
        <v>1957</v>
      </c>
      <c r="E2918" s="4" t="s">
        <v>16611</v>
      </c>
      <c r="F2918" s="4" t="s">
        <v>1952</v>
      </c>
      <c r="G2918" s="21"/>
      <c r="H2918" s="21" t="s">
        <v>6540</v>
      </c>
      <c r="I2918" s="249" t="s">
        <v>1855</v>
      </c>
      <c r="J2918" s="13" t="s">
        <v>1120</v>
      </c>
    </row>
    <row r="2919" spans="1:10" s="13" customFormat="1">
      <c r="A2919" s="175" t="s">
        <v>56</v>
      </c>
      <c r="B2919" s="175" t="s">
        <v>295</v>
      </c>
      <c r="C2919" s="175" t="s">
        <v>304</v>
      </c>
      <c r="D2919" s="175" t="s">
        <v>6541</v>
      </c>
      <c r="E2919" s="175" t="s">
        <v>7663</v>
      </c>
      <c r="F2919" s="175" t="s">
        <v>1952</v>
      </c>
      <c r="G2919" s="252" t="s">
        <v>14353</v>
      </c>
      <c r="H2919" s="252" t="s">
        <v>6542</v>
      </c>
      <c r="I2919" s="246" t="s">
        <v>1954</v>
      </c>
      <c r="J2919" s="182" t="s">
        <v>1120</v>
      </c>
    </row>
    <row r="2920" spans="1:10" s="13" customFormat="1" ht="14.25">
      <c r="A2920" s="4" t="s">
        <v>56</v>
      </c>
      <c r="B2920" s="4" t="s">
        <v>295</v>
      </c>
      <c r="C2920" s="4" t="s">
        <v>304</v>
      </c>
      <c r="D2920" s="4" t="s">
        <v>3576</v>
      </c>
      <c r="E2920" s="4" t="s">
        <v>16608</v>
      </c>
      <c r="F2920" s="4" t="s">
        <v>1952</v>
      </c>
      <c r="G2920" s="21"/>
      <c r="H2920" s="21" t="s">
        <v>3575</v>
      </c>
      <c r="I2920" s="249" t="s">
        <v>1855</v>
      </c>
      <c r="J2920" s="13" t="s">
        <v>1120</v>
      </c>
    </row>
    <row r="2921" spans="1:10" s="13" customFormat="1" ht="14.25">
      <c r="A2921" s="4" t="s">
        <v>56</v>
      </c>
      <c r="B2921" s="4" t="s">
        <v>295</v>
      </c>
      <c r="C2921" s="4" t="s">
        <v>304</v>
      </c>
      <c r="D2921" s="4" t="s">
        <v>1957</v>
      </c>
      <c r="E2921" s="4" t="s">
        <v>16612</v>
      </c>
      <c r="F2921" s="4" t="s">
        <v>1952</v>
      </c>
      <c r="G2921" s="21"/>
      <c r="H2921" s="21" t="s">
        <v>6544</v>
      </c>
      <c r="I2921" s="249" t="s">
        <v>1855</v>
      </c>
      <c r="J2921" s="13" t="s">
        <v>1120</v>
      </c>
    </row>
    <row r="2922" spans="1:10" s="13" customFormat="1">
      <c r="A2922" s="175" t="s">
        <v>56</v>
      </c>
      <c r="B2922" s="175" t="s">
        <v>295</v>
      </c>
      <c r="C2922" s="175" t="s">
        <v>306</v>
      </c>
      <c r="D2922" s="175" t="s">
        <v>6545</v>
      </c>
      <c r="E2922" s="175" t="s">
        <v>7663</v>
      </c>
      <c r="F2922" s="175" t="s">
        <v>1952</v>
      </c>
      <c r="G2922" s="252" t="s">
        <v>14353</v>
      </c>
      <c r="H2922" s="252" t="s">
        <v>6546</v>
      </c>
      <c r="I2922" s="246" t="s">
        <v>1954</v>
      </c>
      <c r="J2922" s="182" t="s">
        <v>1120</v>
      </c>
    </row>
    <row r="2923" spans="1:10" s="13" customFormat="1" ht="14.25">
      <c r="A2923" s="4" t="s">
        <v>56</v>
      </c>
      <c r="B2923" s="4" t="s">
        <v>295</v>
      </c>
      <c r="C2923" s="4" t="s">
        <v>306</v>
      </c>
      <c r="D2923" s="4" t="s">
        <v>3576</v>
      </c>
      <c r="E2923" s="4" t="s">
        <v>16608</v>
      </c>
      <c r="F2923" s="4" t="s">
        <v>1952</v>
      </c>
      <c r="G2923" s="21"/>
      <c r="H2923" s="21" t="s">
        <v>3575</v>
      </c>
      <c r="I2923" s="249" t="s">
        <v>1855</v>
      </c>
      <c r="J2923" s="13" t="s">
        <v>1120</v>
      </c>
    </row>
    <row r="2924" spans="1:10" s="13" customFormat="1" ht="14.25">
      <c r="A2924" s="4" t="s">
        <v>56</v>
      </c>
      <c r="B2924" s="4" t="s">
        <v>295</v>
      </c>
      <c r="C2924" s="4" t="s">
        <v>306</v>
      </c>
      <c r="D2924" s="4" t="s">
        <v>2228</v>
      </c>
      <c r="E2924" s="4" t="s">
        <v>15305</v>
      </c>
      <c r="F2924" s="4" t="s">
        <v>1952</v>
      </c>
      <c r="G2924" s="21"/>
      <c r="H2924" s="21" t="s">
        <v>6548</v>
      </c>
      <c r="I2924" s="249" t="s">
        <v>1855</v>
      </c>
      <c r="J2924" s="13" t="s">
        <v>1120</v>
      </c>
    </row>
    <row r="2925" spans="1:10" s="13" customFormat="1">
      <c r="A2925" s="175" t="s">
        <v>56</v>
      </c>
      <c r="B2925" s="175" t="s">
        <v>295</v>
      </c>
      <c r="C2925" s="175" t="s">
        <v>346</v>
      </c>
      <c r="D2925" s="175" t="s">
        <v>3574</v>
      </c>
      <c r="E2925" s="175" t="s">
        <v>7663</v>
      </c>
      <c r="F2925" s="175" t="s">
        <v>1952</v>
      </c>
      <c r="G2925" s="252" t="s">
        <v>14353</v>
      </c>
      <c r="H2925" s="252" t="s">
        <v>3575</v>
      </c>
      <c r="I2925" s="246" t="s">
        <v>1954</v>
      </c>
      <c r="J2925" s="182" t="s">
        <v>1120</v>
      </c>
    </row>
    <row r="2926" spans="1:10" s="13" customFormat="1" ht="14.25">
      <c r="A2926" s="4" t="s">
        <v>56</v>
      </c>
      <c r="B2926" s="4" t="s">
        <v>295</v>
      </c>
      <c r="C2926" s="4" t="s">
        <v>346</v>
      </c>
      <c r="D2926" s="4" t="s">
        <v>3576</v>
      </c>
      <c r="E2926" s="4" t="s">
        <v>16608</v>
      </c>
      <c r="F2926" s="4" t="s">
        <v>1952</v>
      </c>
      <c r="G2926" s="21"/>
      <c r="H2926" s="21" t="s">
        <v>3575</v>
      </c>
      <c r="I2926" s="249" t="s">
        <v>1855</v>
      </c>
      <c r="J2926" s="13" t="s">
        <v>1120</v>
      </c>
    </row>
    <row r="2927" spans="1:10" s="13" customFormat="1" ht="14.25">
      <c r="A2927" s="4" t="s">
        <v>56</v>
      </c>
      <c r="B2927" s="4" t="s">
        <v>295</v>
      </c>
      <c r="C2927" s="4" t="s">
        <v>346</v>
      </c>
      <c r="D2927" s="4" t="s">
        <v>3578</v>
      </c>
      <c r="E2927" s="4" t="s">
        <v>16613</v>
      </c>
      <c r="F2927" s="4" t="s">
        <v>1952</v>
      </c>
      <c r="G2927" s="21"/>
      <c r="H2927" s="21" t="s">
        <v>3580</v>
      </c>
      <c r="I2927" s="249" t="s">
        <v>1855</v>
      </c>
      <c r="J2927" s="13" t="s">
        <v>1120</v>
      </c>
    </row>
    <row r="2928" spans="1:10" s="13" customFormat="1">
      <c r="A2928" s="175" t="s">
        <v>56</v>
      </c>
      <c r="B2928" s="175" t="s">
        <v>295</v>
      </c>
      <c r="C2928" s="175" t="s">
        <v>322</v>
      </c>
      <c r="D2928" s="175" t="s">
        <v>6549</v>
      </c>
      <c r="E2928" s="175" t="s">
        <v>7663</v>
      </c>
      <c r="F2928" s="175" t="s">
        <v>1952</v>
      </c>
      <c r="G2928" s="252" t="s">
        <v>14353</v>
      </c>
      <c r="H2928" s="252" t="s">
        <v>6550</v>
      </c>
      <c r="I2928" s="246" t="s">
        <v>1954</v>
      </c>
      <c r="J2928" s="182" t="s">
        <v>1120</v>
      </c>
    </row>
    <row r="2929" spans="1:10" s="13" customFormat="1" ht="14.25">
      <c r="A2929" s="4" t="s">
        <v>56</v>
      </c>
      <c r="B2929" s="4" t="s">
        <v>295</v>
      </c>
      <c r="C2929" s="4" t="s">
        <v>322</v>
      </c>
      <c r="D2929" s="4" t="s">
        <v>3569</v>
      </c>
      <c r="E2929" s="4" t="s">
        <v>16614</v>
      </c>
      <c r="F2929" s="4" t="s">
        <v>1952</v>
      </c>
      <c r="G2929" s="21"/>
      <c r="H2929" s="21" t="s">
        <v>3571</v>
      </c>
      <c r="I2929" s="249" t="s">
        <v>1855</v>
      </c>
      <c r="J2929" s="13" t="s">
        <v>1120</v>
      </c>
    </row>
    <row r="2930" spans="1:10" s="13" customFormat="1" ht="14.25">
      <c r="A2930" s="4" t="s">
        <v>56</v>
      </c>
      <c r="B2930" s="4" t="s">
        <v>295</v>
      </c>
      <c r="C2930" s="4" t="s">
        <v>322</v>
      </c>
      <c r="D2930" s="4" t="s">
        <v>2219</v>
      </c>
      <c r="E2930" s="4" t="s">
        <v>15302</v>
      </c>
      <c r="F2930" s="4" t="s">
        <v>1952</v>
      </c>
      <c r="G2930" s="21"/>
      <c r="H2930" s="21" t="s">
        <v>6552</v>
      </c>
      <c r="I2930" s="249" t="s">
        <v>1855</v>
      </c>
      <c r="J2930" s="13" t="s">
        <v>1120</v>
      </c>
    </row>
    <row r="2931" spans="1:10" s="13" customFormat="1">
      <c r="A2931" s="175" t="s">
        <v>56</v>
      </c>
      <c r="B2931" s="175" t="s">
        <v>295</v>
      </c>
      <c r="C2931" s="175" t="s">
        <v>324</v>
      </c>
      <c r="D2931" s="175" t="s">
        <v>6553</v>
      </c>
      <c r="E2931" s="175" t="s">
        <v>7663</v>
      </c>
      <c r="F2931" s="175" t="s">
        <v>1952</v>
      </c>
      <c r="G2931" s="252" t="s">
        <v>14353</v>
      </c>
      <c r="H2931" s="252" t="s">
        <v>6554</v>
      </c>
      <c r="I2931" s="246" t="s">
        <v>1954</v>
      </c>
      <c r="J2931" s="182" t="s">
        <v>1120</v>
      </c>
    </row>
    <row r="2932" spans="1:10" s="13" customFormat="1" ht="14.25">
      <c r="A2932" s="4" t="s">
        <v>56</v>
      </c>
      <c r="B2932" s="4" t="s">
        <v>295</v>
      </c>
      <c r="C2932" s="4" t="s">
        <v>324</v>
      </c>
      <c r="D2932" s="4" t="s">
        <v>3569</v>
      </c>
      <c r="E2932" s="4" t="s">
        <v>16614</v>
      </c>
      <c r="F2932" s="4" t="s">
        <v>1952</v>
      </c>
      <c r="G2932" s="21"/>
      <c r="H2932" s="21" t="s">
        <v>3571</v>
      </c>
      <c r="I2932" s="249" t="s">
        <v>1855</v>
      </c>
      <c r="J2932" s="13" t="s">
        <v>1120</v>
      </c>
    </row>
    <row r="2933" spans="1:10" s="13" customFormat="1" ht="14.25">
      <c r="A2933" s="4" t="s">
        <v>56</v>
      </c>
      <c r="B2933" s="4" t="s">
        <v>295</v>
      </c>
      <c r="C2933" s="4" t="s">
        <v>324</v>
      </c>
      <c r="D2933" s="4" t="s">
        <v>2219</v>
      </c>
      <c r="E2933" s="4" t="s">
        <v>15302</v>
      </c>
      <c r="F2933" s="4" t="s">
        <v>1952</v>
      </c>
      <c r="G2933" s="21"/>
      <c r="H2933" s="21" t="s">
        <v>6556</v>
      </c>
      <c r="I2933" s="249" t="s">
        <v>1855</v>
      </c>
      <c r="J2933" s="13" t="s">
        <v>1120</v>
      </c>
    </row>
    <row r="2934" spans="1:10" s="13" customFormat="1">
      <c r="A2934" s="175" t="s">
        <v>56</v>
      </c>
      <c r="B2934" s="175" t="s">
        <v>295</v>
      </c>
      <c r="C2934" s="175" t="s">
        <v>326</v>
      </c>
      <c r="D2934" s="175" t="s">
        <v>6557</v>
      </c>
      <c r="E2934" s="175" t="s">
        <v>7663</v>
      </c>
      <c r="F2934" s="175" t="s">
        <v>1952</v>
      </c>
      <c r="G2934" s="252" t="s">
        <v>14353</v>
      </c>
      <c r="H2934" s="252" t="s">
        <v>6558</v>
      </c>
      <c r="I2934" s="246" t="s">
        <v>1954</v>
      </c>
      <c r="J2934" s="182" t="s">
        <v>1120</v>
      </c>
    </row>
    <row r="2935" spans="1:10" s="13" customFormat="1" ht="14.25">
      <c r="A2935" s="4" t="s">
        <v>56</v>
      </c>
      <c r="B2935" s="4" t="s">
        <v>295</v>
      </c>
      <c r="C2935" s="4" t="s">
        <v>326</v>
      </c>
      <c r="D2935" s="4" t="s">
        <v>3569</v>
      </c>
      <c r="E2935" s="4" t="s">
        <v>16614</v>
      </c>
      <c r="F2935" s="4" t="s">
        <v>1952</v>
      </c>
      <c r="G2935" s="21"/>
      <c r="H2935" s="21" t="s">
        <v>3571</v>
      </c>
      <c r="I2935" s="249" t="s">
        <v>1855</v>
      </c>
      <c r="J2935" s="13" t="s">
        <v>1120</v>
      </c>
    </row>
    <row r="2936" spans="1:10" s="13" customFormat="1" ht="14.25">
      <c r="A2936" s="4" t="s">
        <v>56</v>
      </c>
      <c r="B2936" s="4" t="s">
        <v>295</v>
      </c>
      <c r="C2936" s="4" t="s">
        <v>326</v>
      </c>
      <c r="D2936" s="4" t="s">
        <v>1957</v>
      </c>
      <c r="E2936" s="4" t="s">
        <v>15303</v>
      </c>
      <c r="F2936" s="4" t="s">
        <v>1952</v>
      </c>
      <c r="G2936" s="21"/>
      <c r="H2936" s="21" t="s">
        <v>6560</v>
      </c>
      <c r="I2936" s="249" t="s">
        <v>1855</v>
      </c>
      <c r="J2936" s="13" t="s">
        <v>1120</v>
      </c>
    </row>
    <row r="2937" spans="1:10" s="13" customFormat="1">
      <c r="A2937" s="175" t="s">
        <v>56</v>
      </c>
      <c r="B2937" s="175" t="s">
        <v>295</v>
      </c>
      <c r="C2937" s="175" t="s">
        <v>328</v>
      </c>
      <c r="D2937" s="175" t="s">
        <v>6561</v>
      </c>
      <c r="E2937" s="175" t="s">
        <v>7663</v>
      </c>
      <c r="F2937" s="175" t="s">
        <v>1952</v>
      </c>
      <c r="G2937" s="252" t="s">
        <v>14353</v>
      </c>
      <c r="H2937" s="252" t="s">
        <v>6562</v>
      </c>
      <c r="I2937" s="246" t="s">
        <v>1954</v>
      </c>
      <c r="J2937" s="182" t="s">
        <v>1120</v>
      </c>
    </row>
    <row r="2938" spans="1:10" s="13" customFormat="1" ht="14.25">
      <c r="A2938" s="4" t="s">
        <v>56</v>
      </c>
      <c r="B2938" s="4" t="s">
        <v>295</v>
      </c>
      <c r="C2938" s="4" t="s">
        <v>328</v>
      </c>
      <c r="D2938" s="4" t="s">
        <v>3569</v>
      </c>
      <c r="E2938" s="4" t="s">
        <v>16614</v>
      </c>
      <c r="F2938" s="4" t="s">
        <v>1952</v>
      </c>
      <c r="G2938" s="21"/>
      <c r="H2938" s="21" t="s">
        <v>3571</v>
      </c>
      <c r="I2938" s="249" t="s">
        <v>1855</v>
      </c>
      <c r="J2938" s="13" t="s">
        <v>1120</v>
      </c>
    </row>
    <row r="2939" spans="1:10" s="13" customFormat="1" ht="14.25">
      <c r="A2939" s="4" t="s">
        <v>56</v>
      </c>
      <c r="B2939" s="4" t="s">
        <v>295</v>
      </c>
      <c r="C2939" s="4" t="s">
        <v>328</v>
      </c>
      <c r="D2939" s="4" t="s">
        <v>1957</v>
      </c>
      <c r="E2939" s="4" t="s">
        <v>15303</v>
      </c>
      <c r="F2939" s="4" t="s">
        <v>1952</v>
      </c>
      <c r="G2939" s="21"/>
      <c r="H2939" s="21" t="s">
        <v>6564</v>
      </c>
      <c r="I2939" s="249" t="s">
        <v>1855</v>
      </c>
      <c r="J2939" s="13" t="s">
        <v>1120</v>
      </c>
    </row>
    <row r="2940" spans="1:10" s="13" customFormat="1">
      <c r="A2940" s="175" t="s">
        <v>56</v>
      </c>
      <c r="B2940" s="175" t="s">
        <v>295</v>
      </c>
      <c r="C2940" s="175" t="s">
        <v>330</v>
      </c>
      <c r="D2940" s="175" t="s">
        <v>3567</v>
      </c>
      <c r="E2940" s="175" t="s">
        <v>7663</v>
      </c>
      <c r="F2940" s="175" t="s">
        <v>1952</v>
      </c>
      <c r="G2940" s="252" t="s">
        <v>14353</v>
      </c>
      <c r="H2940" s="252" t="s">
        <v>3568</v>
      </c>
      <c r="I2940" s="246" t="s">
        <v>1954</v>
      </c>
      <c r="J2940" s="182" t="s">
        <v>1120</v>
      </c>
    </row>
    <row r="2941" spans="1:10" s="13" customFormat="1" ht="14.25">
      <c r="A2941" s="4" t="s">
        <v>56</v>
      </c>
      <c r="B2941" s="4" t="s">
        <v>295</v>
      </c>
      <c r="C2941" s="4" t="s">
        <v>330</v>
      </c>
      <c r="D2941" s="4" t="s">
        <v>3569</v>
      </c>
      <c r="E2941" s="4" t="s">
        <v>16614</v>
      </c>
      <c r="F2941" s="4" t="s">
        <v>1952</v>
      </c>
      <c r="G2941" s="21"/>
      <c r="H2941" s="21" t="s">
        <v>3571</v>
      </c>
      <c r="I2941" s="249" t="s">
        <v>1855</v>
      </c>
      <c r="J2941" s="13" t="s">
        <v>1120</v>
      </c>
    </row>
    <row r="2942" spans="1:10" s="13" customFormat="1" ht="14.25">
      <c r="A2942" s="4" t="s">
        <v>56</v>
      </c>
      <c r="B2942" s="4" t="s">
        <v>295</v>
      </c>
      <c r="C2942" s="4" t="s">
        <v>330</v>
      </c>
      <c r="D2942" s="4" t="s">
        <v>2228</v>
      </c>
      <c r="E2942" s="4" t="s">
        <v>15305</v>
      </c>
      <c r="F2942" s="4" t="s">
        <v>1952</v>
      </c>
      <c r="G2942" s="21"/>
      <c r="H2942" s="21" t="s">
        <v>3573</v>
      </c>
      <c r="I2942" s="249" t="s">
        <v>1855</v>
      </c>
      <c r="J2942" s="13" t="s">
        <v>1120</v>
      </c>
    </row>
    <row r="2943" spans="1:10" s="13" customFormat="1">
      <c r="A2943" s="175" t="s">
        <v>56</v>
      </c>
      <c r="B2943" s="175" t="s">
        <v>295</v>
      </c>
      <c r="C2943" s="175" t="s">
        <v>6763</v>
      </c>
      <c r="D2943" s="175" t="s">
        <v>16615</v>
      </c>
      <c r="E2943" s="187" t="s">
        <v>16616</v>
      </c>
      <c r="F2943" s="187" t="s">
        <v>1952</v>
      </c>
      <c r="G2943" s="188" t="s">
        <v>14353</v>
      </c>
      <c r="H2943" s="252" t="s">
        <v>16617</v>
      </c>
      <c r="I2943" s="468" t="s">
        <v>1954</v>
      </c>
      <c r="J2943" s="182" t="s">
        <v>1131</v>
      </c>
    </row>
    <row r="2944" spans="1:10" s="13" customFormat="1">
      <c r="A2944" s="196" t="s">
        <v>56</v>
      </c>
      <c r="B2944" s="196" t="s">
        <v>295</v>
      </c>
      <c r="C2944" s="196" t="s">
        <v>6763</v>
      </c>
      <c r="D2944" s="483" t="s">
        <v>1955</v>
      </c>
      <c r="E2944" s="483" t="s">
        <v>1915</v>
      </c>
      <c r="F2944" s="483" t="s">
        <v>1952</v>
      </c>
      <c r="G2944" s="551"/>
      <c r="H2944" s="466" t="s">
        <v>16617</v>
      </c>
      <c r="I2944" s="496"/>
      <c r="J2944" s="182" t="s">
        <v>1131</v>
      </c>
    </row>
    <row r="2945" spans="1:10" s="13" customFormat="1">
      <c r="A2945" s="474" t="s">
        <v>56</v>
      </c>
      <c r="B2945" s="474" t="s">
        <v>295</v>
      </c>
      <c r="C2945" s="474" t="s">
        <v>6765</v>
      </c>
      <c r="D2945" s="488" t="s">
        <v>16615</v>
      </c>
      <c r="E2945" s="488" t="s">
        <v>16616</v>
      </c>
      <c r="F2945" s="488" t="s">
        <v>1952</v>
      </c>
      <c r="G2945" s="488" t="s">
        <v>14353</v>
      </c>
      <c r="H2945" s="474" t="s">
        <v>16618</v>
      </c>
      <c r="I2945" s="534" t="s">
        <v>1954</v>
      </c>
      <c r="J2945" s="535" t="s">
        <v>1131</v>
      </c>
    </row>
    <row r="2946" spans="1:10" s="13" customFormat="1">
      <c r="A2946" s="512" t="s">
        <v>56</v>
      </c>
      <c r="B2946" s="512" t="s">
        <v>295</v>
      </c>
      <c r="C2946" s="512" t="s">
        <v>6765</v>
      </c>
      <c r="D2946" s="537" t="s">
        <v>1960</v>
      </c>
      <c r="E2946" s="537" t="s">
        <v>1961</v>
      </c>
      <c r="F2946" s="537" t="s">
        <v>1962</v>
      </c>
      <c r="G2946" s="537"/>
      <c r="H2946" s="512" t="s">
        <v>1760</v>
      </c>
      <c r="I2946" s="538"/>
      <c r="J2946" s="535" t="s">
        <v>1131</v>
      </c>
    </row>
    <row r="2947" spans="1:10" s="13" customFormat="1" ht="71.25">
      <c r="A2947" s="512" t="s">
        <v>56</v>
      </c>
      <c r="B2947" s="512" t="s">
        <v>295</v>
      </c>
      <c r="C2947" s="512" t="s">
        <v>6765</v>
      </c>
      <c r="D2947" s="537" t="s">
        <v>1963</v>
      </c>
      <c r="E2947" s="545" t="s">
        <v>7600</v>
      </c>
      <c r="F2947" s="537" t="s">
        <v>1952</v>
      </c>
      <c r="G2947" s="537"/>
      <c r="H2947" s="512" t="s">
        <v>1760</v>
      </c>
      <c r="I2947" s="538"/>
      <c r="J2947" s="535" t="s">
        <v>1131</v>
      </c>
    </row>
    <row r="2948" spans="1:10" s="13" customFormat="1">
      <c r="A2948" s="189" t="s">
        <v>56</v>
      </c>
      <c r="B2948" s="189" t="s">
        <v>295</v>
      </c>
      <c r="C2948" s="189" t="s">
        <v>6767</v>
      </c>
      <c r="D2948" s="189" t="s">
        <v>16615</v>
      </c>
      <c r="E2948" s="189" t="s">
        <v>16616</v>
      </c>
      <c r="F2948" s="540" t="s">
        <v>1952</v>
      </c>
      <c r="G2948" s="580" t="s">
        <v>14353</v>
      </c>
      <c r="H2948" s="541" t="s">
        <v>16617</v>
      </c>
      <c r="I2948" s="542" t="s">
        <v>1954</v>
      </c>
      <c r="J2948" s="182" t="s">
        <v>1131</v>
      </c>
    </row>
    <row r="2949" spans="1:10" s="13" customFormat="1">
      <c r="A2949" s="4" t="s">
        <v>56</v>
      </c>
      <c r="B2949" s="4" t="s">
        <v>295</v>
      </c>
      <c r="C2949" s="4" t="s">
        <v>6767</v>
      </c>
      <c r="D2949" s="177" t="s">
        <v>2189</v>
      </c>
      <c r="E2949" s="177" t="s">
        <v>16127</v>
      </c>
      <c r="F2949" s="177" t="s">
        <v>1952</v>
      </c>
      <c r="G2949" s="178"/>
      <c r="H2949" s="178" t="s">
        <v>16619</v>
      </c>
      <c r="I2949" s="470"/>
      <c r="J2949" s="182" t="s">
        <v>1131</v>
      </c>
    </row>
    <row r="2950" spans="1:10" s="13" customFormat="1">
      <c r="A2950" s="4" t="s">
        <v>56</v>
      </c>
      <c r="B2950" s="4" t="s">
        <v>295</v>
      </c>
      <c r="C2950" s="4" t="s">
        <v>6767</v>
      </c>
      <c r="D2950" s="177" t="s">
        <v>6129</v>
      </c>
      <c r="E2950" s="177" t="s">
        <v>4599</v>
      </c>
      <c r="F2950" s="177" t="s">
        <v>1952</v>
      </c>
      <c r="G2950" s="178"/>
      <c r="H2950" s="178" t="s">
        <v>16620</v>
      </c>
      <c r="I2950" s="470"/>
      <c r="J2950" s="182" t="s">
        <v>1131</v>
      </c>
    </row>
    <row r="2951" spans="1:10" s="13" customFormat="1">
      <c r="A2951" s="4" t="s">
        <v>56</v>
      </c>
      <c r="B2951" s="4" t="s">
        <v>295</v>
      </c>
      <c r="C2951" s="4" t="s">
        <v>6767</v>
      </c>
      <c r="D2951" s="177" t="s">
        <v>16621</v>
      </c>
      <c r="E2951" s="177" t="s">
        <v>16622</v>
      </c>
      <c r="F2951" s="177" t="s">
        <v>1952</v>
      </c>
      <c r="G2951" s="178"/>
      <c r="H2951" s="178" t="s">
        <v>16623</v>
      </c>
      <c r="I2951" s="470"/>
      <c r="J2951" s="182" t="s">
        <v>1131</v>
      </c>
    </row>
    <row r="2952" spans="1:10" s="13" customFormat="1">
      <c r="A2952" s="4" t="s">
        <v>56</v>
      </c>
      <c r="B2952" s="4" t="s">
        <v>295</v>
      </c>
      <c r="C2952" s="4" t="s">
        <v>6767</v>
      </c>
      <c r="D2952" s="177" t="s">
        <v>15756</v>
      </c>
      <c r="E2952" s="177" t="s">
        <v>16624</v>
      </c>
      <c r="F2952" s="177" t="s">
        <v>1952</v>
      </c>
      <c r="G2952" s="178"/>
      <c r="H2952" s="178" t="s">
        <v>16625</v>
      </c>
      <c r="I2952" s="470"/>
      <c r="J2952" s="182" t="s">
        <v>1131</v>
      </c>
    </row>
    <row r="2953" spans="1:10" s="13" customFormat="1">
      <c r="A2953" s="4" t="s">
        <v>56</v>
      </c>
      <c r="B2953" s="4" t="s">
        <v>295</v>
      </c>
      <c r="C2953" s="4" t="s">
        <v>6767</v>
      </c>
      <c r="D2953" s="177" t="s">
        <v>16626</v>
      </c>
      <c r="E2953" s="177" t="s">
        <v>16627</v>
      </c>
      <c r="F2953" s="177" t="s">
        <v>13425</v>
      </c>
      <c r="G2953" s="178"/>
      <c r="H2953" s="178" t="s">
        <v>16628</v>
      </c>
      <c r="I2953" s="470"/>
      <c r="J2953" s="182" t="s">
        <v>1131</v>
      </c>
    </row>
    <row r="2954" spans="1:10" s="13" customFormat="1">
      <c r="A2954" s="4" t="s">
        <v>56</v>
      </c>
      <c r="B2954" s="4" t="s">
        <v>295</v>
      </c>
      <c r="C2954" s="4" t="s">
        <v>6767</v>
      </c>
      <c r="D2954" s="177" t="s">
        <v>6221</v>
      </c>
      <c r="E2954" s="177" t="s">
        <v>16629</v>
      </c>
      <c r="F2954" s="177" t="s">
        <v>1952</v>
      </c>
      <c r="G2954" s="178"/>
      <c r="H2954" s="178" t="s">
        <v>16630</v>
      </c>
      <c r="I2954" s="470"/>
      <c r="J2954" s="182" t="s">
        <v>1131</v>
      </c>
    </row>
    <row r="2955" spans="1:10" s="13" customFormat="1">
      <c r="A2955" s="4" t="s">
        <v>56</v>
      </c>
      <c r="B2955" s="4" t="s">
        <v>295</v>
      </c>
      <c r="C2955" s="4" t="s">
        <v>6767</v>
      </c>
      <c r="D2955" s="177" t="s">
        <v>16631</v>
      </c>
      <c r="E2955" s="177" t="s">
        <v>16632</v>
      </c>
      <c r="F2955" s="177" t="s">
        <v>7610</v>
      </c>
      <c r="G2955" s="178"/>
      <c r="H2955" s="178" t="s">
        <v>16633</v>
      </c>
      <c r="I2955" s="470"/>
      <c r="J2955" s="182" t="s">
        <v>1131</v>
      </c>
    </row>
    <row r="2956" spans="1:10" s="13" customFormat="1">
      <c r="A2956" s="4" t="s">
        <v>56</v>
      </c>
      <c r="B2956" s="4" t="s">
        <v>295</v>
      </c>
      <c r="C2956" s="4" t="s">
        <v>6767</v>
      </c>
      <c r="D2956" s="177" t="s">
        <v>16634</v>
      </c>
      <c r="E2956" s="177" t="s">
        <v>16635</v>
      </c>
      <c r="F2956" s="177" t="s">
        <v>7610</v>
      </c>
      <c r="G2956" s="178"/>
      <c r="H2956" s="178" t="s">
        <v>16636</v>
      </c>
      <c r="I2956" s="470"/>
      <c r="J2956" s="182" t="s">
        <v>1131</v>
      </c>
    </row>
    <row r="2957" spans="1:10" s="13" customFormat="1">
      <c r="A2957" s="4" t="s">
        <v>56</v>
      </c>
      <c r="B2957" s="4" t="s">
        <v>295</v>
      </c>
      <c r="C2957" s="4" t="s">
        <v>6767</v>
      </c>
      <c r="D2957" s="177" t="s">
        <v>16637</v>
      </c>
      <c r="E2957" s="177" t="s">
        <v>5388</v>
      </c>
      <c r="F2957" s="177" t="s">
        <v>1952</v>
      </c>
      <c r="G2957" s="178"/>
      <c r="H2957" s="178" t="s">
        <v>16638</v>
      </c>
      <c r="I2957" s="470"/>
      <c r="J2957" s="182" t="s">
        <v>1131</v>
      </c>
    </row>
    <row r="2958" spans="1:10" s="13" customFormat="1">
      <c r="A2958" s="4" t="s">
        <v>56</v>
      </c>
      <c r="B2958" s="4" t="s">
        <v>295</v>
      </c>
      <c r="C2958" s="4" t="s">
        <v>6767</v>
      </c>
      <c r="D2958" s="177" t="s">
        <v>12949</v>
      </c>
      <c r="E2958" s="177" t="s">
        <v>6510</v>
      </c>
      <c r="F2958" s="177" t="s">
        <v>1952</v>
      </c>
      <c r="G2958" s="178"/>
      <c r="H2958" s="178" t="s">
        <v>16639</v>
      </c>
      <c r="I2958" s="470"/>
      <c r="J2958" s="182" t="s">
        <v>1131</v>
      </c>
    </row>
    <row r="2959" spans="1:10" s="13" customFormat="1">
      <c r="A2959" s="4" t="s">
        <v>56</v>
      </c>
      <c r="B2959" s="4" t="s">
        <v>295</v>
      </c>
      <c r="C2959" s="4" t="s">
        <v>6767</v>
      </c>
      <c r="D2959" s="177" t="s">
        <v>16640</v>
      </c>
      <c r="E2959" s="177" t="s">
        <v>16641</v>
      </c>
      <c r="F2959" s="177" t="s">
        <v>1952</v>
      </c>
      <c r="G2959" s="178"/>
      <c r="H2959" s="178" t="s">
        <v>16642</v>
      </c>
      <c r="I2959" s="470"/>
      <c r="J2959" s="182" t="s">
        <v>1131</v>
      </c>
    </row>
    <row r="2960" spans="1:10" s="182" customFormat="1">
      <c r="A2960" s="175" t="s">
        <v>56</v>
      </c>
      <c r="B2960" s="175" t="s">
        <v>295</v>
      </c>
      <c r="C2960" s="175" t="s">
        <v>6769</v>
      </c>
      <c r="D2960" s="189" t="s">
        <v>16615</v>
      </c>
      <c r="E2960" s="189" t="s">
        <v>16616</v>
      </c>
      <c r="F2960" s="540" t="s">
        <v>1952</v>
      </c>
      <c r="G2960" s="580" t="s">
        <v>14353</v>
      </c>
      <c r="H2960" s="541" t="s">
        <v>16617</v>
      </c>
      <c r="I2960" s="542" t="s">
        <v>1954</v>
      </c>
      <c r="J2960" s="182" t="s">
        <v>1131</v>
      </c>
    </row>
    <row r="2961" spans="1:10" s="13" customFormat="1">
      <c r="A2961" s="4" t="s">
        <v>56</v>
      </c>
      <c r="B2961" s="4" t="s">
        <v>295</v>
      </c>
      <c r="C2961" s="4" t="s">
        <v>6769</v>
      </c>
      <c r="D2961" s="177" t="s">
        <v>16643</v>
      </c>
      <c r="E2961" s="177" t="s">
        <v>16644</v>
      </c>
      <c r="F2961" s="177" t="s">
        <v>1952</v>
      </c>
      <c r="G2961" s="178"/>
      <c r="H2961" s="178" t="s">
        <v>16645</v>
      </c>
      <c r="I2961" s="470"/>
      <c r="J2961" s="182" t="s">
        <v>1131</v>
      </c>
    </row>
    <row r="2962" spans="1:10" s="13" customFormat="1">
      <c r="A2962" s="4" t="s">
        <v>56</v>
      </c>
      <c r="B2962" s="4" t="s">
        <v>295</v>
      </c>
      <c r="C2962" s="4" t="s">
        <v>6769</v>
      </c>
      <c r="D2962" s="177" t="s">
        <v>16646</v>
      </c>
      <c r="E2962" s="177" t="s">
        <v>16647</v>
      </c>
      <c r="F2962" s="177" t="s">
        <v>1952</v>
      </c>
      <c r="G2962" s="178"/>
      <c r="H2962" s="178" t="s">
        <v>16648</v>
      </c>
      <c r="I2962" s="470"/>
      <c r="J2962" s="182" t="s">
        <v>1131</v>
      </c>
    </row>
    <row r="2963" spans="1:10" s="13" customFormat="1">
      <c r="A2963" s="4" t="s">
        <v>56</v>
      </c>
      <c r="B2963" s="4" t="s">
        <v>295</v>
      </c>
      <c r="C2963" s="4" t="s">
        <v>6769</v>
      </c>
      <c r="D2963" s="177" t="s">
        <v>16649</v>
      </c>
      <c r="E2963" s="177" t="s">
        <v>3008</v>
      </c>
      <c r="F2963" s="177" t="s">
        <v>1952</v>
      </c>
      <c r="G2963" s="178"/>
      <c r="H2963" s="178" t="s">
        <v>16650</v>
      </c>
      <c r="I2963" s="470"/>
      <c r="J2963" s="182" t="s">
        <v>1131</v>
      </c>
    </row>
    <row r="2964" spans="1:10" s="13" customFormat="1">
      <c r="A2964" s="4" t="s">
        <v>56</v>
      </c>
      <c r="B2964" s="4" t="s">
        <v>295</v>
      </c>
      <c r="C2964" s="4" t="s">
        <v>6769</v>
      </c>
      <c r="D2964" s="177" t="s">
        <v>1998</v>
      </c>
      <c r="E2964" s="177" t="s">
        <v>1999</v>
      </c>
      <c r="F2964" s="177" t="s">
        <v>1952</v>
      </c>
      <c r="G2964" s="178"/>
      <c r="H2964" s="178" t="s">
        <v>16651</v>
      </c>
      <c r="I2964" s="470"/>
      <c r="J2964" s="182" t="s">
        <v>1131</v>
      </c>
    </row>
    <row r="2965" spans="1:10" s="13" customFormat="1">
      <c r="A2965" s="4" t="s">
        <v>56</v>
      </c>
      <c r="B2965" s="4" t="s">
        <v>295</v>
      </c>
      <c r="C2965" s="4" t="s">
        <v>6769</v>
      </c>
      <c r="D2965" s="177" t="s">
        <v>2001</v>
      </c>
      <c r="E2965" s="177" t="s">
        <v>2002</v>
      </c>
      <c r="F2965" s="177" t="s">
        <v>1952</v>
      </c>
      <c r="G2965" s="178"/>
      <c r="H2965" s="178" t="s">
        <v>16652</v>
      </c>
      <c r="I2965" s="470"/>
      <c r="J2965" s="182" t="s">
        <v>1131</v>
      </c>
    </row>
    <row r="2966" spans="1:10" s="13" customFormat="1">
      <c r="A2966" s="4" t="s">
        <v>56</v>
      </c>
      <c r="B2966" s="4" t="s">
        <v>295</v>
      </c>
      <c r="C2966" s="4" t="s">
        <v>6769</v>
      </c>
      <c r="D2966" s="177" t="s">
        <v>16653</v>
      </c>
      <c r="E2966" s="177" t="s">
        <v>16654</v>
      </c>
      <c r="F2966" s="177" t="s">
        <v>1952</v>
      </c>
      <c r="G2966" s="178"/>
      <c r="H2966" s="178" t="s">
        <v>16655</v>
      </c>
      <c r="I2966" s="470"/>
      <c r="J2966" s="182" t="s">
        <v>1131</v>
      </c>
    </row>
    <row r="2967" spans="1:10" s="13" customFormat="1">
      <c r="A2967" s="175" t="s">
        <v>56</v>
      </c>
      <c r="B2967" s="175" t="s">
        <v>295</v>
      </c>
      <c r="C2967" s="175" t="s">
        <v>6771</v>
      </c>
      <c r="D2967" s="175" t="s">
        <v>16656</v>
      </c>
      <c r="E2967" s="175" t="s">
        <v>7663</v>
      </c>
      <c r="F2967" s="467" t="s">
        <v>1952</v>
      </c>
      <c r="G2967" s="576" t="s">
        <v>14353</v>
      </c>
      <c r="H2967" s="252" t="s">
        <v>16657</v>
      </c>
      <c r="I2967" s="468" t="s">
        <v>1954</v>
      </c>
      <c r="J2967" s="182" t="s">
        <v>1131</v>
      </c>
    </row>
    <row r="2968" spans="1:10" s="13" customFormat="1">
      <c r="A2968" s="4" t="s">
        <v>56</v>
      </c>
      <c r="B2968" s="4" t="s">
        <v>295</v>
      </c>
      <c r="C2968" s="4" t="s">
        <v>6771</v>
      </c>
      <c r="D2968" s="4" t="s">
        <v>16615</v>
      </c>
      <c r="E2968" s="4" t="s">
        <v>16658</v>
      </c>
      <c r="F2968" s="469" t="s">
        <v>1952</v>
      </c>
      <c r="G2968" s="577"/>
      <c r="H2968" s="21" t="s">
        <v>16617</v>
      </c>
      <c r="I2968" s="470"/>
      <c r="J2968" s="182" t="s">
        <v>1131</v>
      </c>
    </row>
    <row r="2969" spans="1:10" s="13" customFormat="1">
      <c r="A2969" s="4" t="s">
        <v>56</v>
      </c>
      <c r="B2969" s="4" t="s">
        <v>295</v>
      </c>
      <c r="C2969" s="4" t="s">
        <v>6771</v>
      </c>
      <c r="D2969" s="4" t="s">
        <v>2219</v>
      </c>
      <c r="E2969" s="4" t="s">
        <v>15302</v>
      </c>
      <c r="F2969" s="469" t="s">
        <v>1952</v>
      </c>
      <c r="G2969" s="577"/>
      <c r="H2969" s="21" t="s">
        <v>16633</v>
      </c>
      <c r="I2969" s="470"/>
      <c r="J2969" s="182" t="s">
        <v>1131</v>
      </c>
    </row>
    <row r="2970" spans="1:10" s="13" customFormat="1">
      <c r="A2970" s="175" t="s">
        <v>56</v>
      </c>
      <c r="B2970" s="175" t="s">
        <v>295</v>
      </c>
      <c r="C2970" s="175" t="s">
        <v>6773</v>
      </c>
      <c r="D2970" s="175" t="s">
        <v>16659</v>
      </c>
      <c r="E2970" s="175" t="s">
        <v>7663</v>
      </c>
      <c r="F2970" s="467" t="s">
        <v>1952</v>
      </c>
      <c r="G2970" s="576" t="s">
        <v>14353</v>
      </c>
      <c r="H2970" s="252" t="s">
        <v>16660</v>
      </c>
      <c r="I2970" s="468" t="s">
        <v>1954</v>
      </c>
      <c r="J2970" s="182" t="s">
        <v>1131</v>
      </c>
    </row>
    <row r="2971" spans="1:10" s="13" customFormat="1">
      <c r="A2971" s="4" t="s">
        <v>56</v>
      </c>
      <c r="B2971" s="4" t="s">
        <v>295</v>
      </c>
      <c r="C2971" s="4" t="s">
        <v>6773</v>
      </c>
      <c r="D2971" s="4" t="s">
        <v>16615</v>
      </c>
      <c r="E2971" s="4" t="s">
        <v>16658</v>
      </c>
      <c r="F2971" s="469" t="s">
        <v>1952</v>
      </c>
      <c r="G2971" s="577"/>
      <c r="H2971" s="21" t="s">
        <v>16617</v>
      </c>
      <c r="I2971" s="470"/>
      <c r="J2971" s="182" t="s">
        <v>1131</v>
      </c>
    </row>
    <row r="2972" spans="1:10" s="13" customFormat="1">
      <c r="A2972" s="4" t="s">
        <v>56</v>
      </c>
      <c r="B2972" s="4" t="s">
        <v>295</v>
      </c>
      <c r="C2972" s="4" t="s">
        <v>6773</v>
      </c>
      <c r="D2972" s="4" t="s">
        <v>2219</v>
      </c>
      <c r="E2972" s="4" t="s">
        <v>15302</v>
      </c>
      <c r="F2972" s="469" t="s">
        <v>1952</v>
      </c>
      <c r="G2972" s="577"/>
      <c r="H2972" s="21" t="s">
        <v>16636</v>
      </c>
      <c r="I2972" s="470"/>
      <c r="J2972" s="182" t="s">
        <v>1131</v>
      </c>
    </row>
    <row r="2973" spans="1:10" s="13" customFormat="1">
      <c r="A2973" s="501" t="s">
        <v>56</v>
      </c>
      <c r="B2973" s="501" t="s">
        <v>295</v>
      </c>
      <c r="C2973" s="501" t="s">
        <v>6775</v>
      </c>
      <c r="D2973" s="501" t="s">
        <v>16661</v>
      </c>
      <c r="E2973" s="501" t="s">
        <v>16662</v>
      </c>
      <c r="F2973" s="502" t="s">
        <v>1952</v>
      </c>
      <c r="G2973" s="502" t="s">
        <v>14353</v>
      </c>
      <c r="H2973" s="502" t="s">
        <v>16663</v>
      </c>
      <c r="I2973" s="558" t="s">
        <v>1954</v>
      </c>
      <c r="J2973" s="182" t="s">
        <v>1131</v>
      </c>
    </row>
    <row r="2974" spans="1:10" s="13" customFormat="1">
      <c r="A2974" s="543" t="s">
        <v>56</v>
      </c>
      <c r="B2974" s="543" t="s">
        <v>295</v>
      </c>
      <c r="C2974" s="543" t="s">
        <v>6775</v>
      </c>
      <c r="D2974" s="543" t="s">
        <v>1955</v>
      </c>
      <c r="E2974" s="543" t="s">
        <v>1915</v>
      </c>
      <c r="F2974" s="559" t="s">
        <v>1952</v>
      </c>
      <c r="G2974" s="559"/>
      <c r="H2974" s="559" t="s">
        <v>16663</v>
      </c>
      <c r="I2974" s="544"/>
      <c r="J2974" s="182" t="s">
        <v>1131</v>
      </c>
    </row>
    <row r="2975" spans="1:10" s="13" customFormat="1">
      <c r="A2975" s="474" t="s">
        <v>56</v>
      </c>
      <c r="B2975" s="474" t="s">
        <v>295</v>
      </c>
      <c r="C2975" s="474" t="s">
        <v>6777</v>
      </c>
      <c r="D2975" s="474" t="s">
        <v>16661</v>
      </c>
      <c r="E2975" s="501" t="s">
        <v>16662</v>
      </c>
      <c r="F2975" s="488" t="s">
        <v>1952</v>
      </c>
      <c r="G2975" s="488" t="s">
        <v>14353</v>
      </c>
      <c r="H2975" s="488" t="s">
        <v>16664</v>
      </c>
      <c r="I2975" s="534" t="s">
        <v>1954</v>
      </c>
      <c r="J2975" s="535" t="s">
        <v>1131</v>
      </c>
    </row>
    <row r="2976" spans="1:10" s="13" customFormat="1">
      <c r="A2976" s="512" t="s">
        <v>56</v>
      </c>
      <c r="B2976" s="512" t="s">
        <v>295</v>
      </c>
      <c r="C2976" s="512" t="s">
        <v>6777</v>
      </c>
      <c r="D2976" s="512" t="s">
        <v>1960</v>
      </c>
      <c r="E2976" s="512" t="s">
        <v>1961</v>
      </c>
      <c r="F2976" s="537" t="s">
        <v>1962</v>
      </c>
      <c r="G2976" s="537"/>
      <c r="H2976" s="537" t="s">
        <v>1760</v>
      </c>
      <c r="I2976" s="538"/>
      <c r="J2976" s="535" t="s">
        <v>1131</v>
      </c>
    </row>
    <row r="2977" spans="1:10" s="13" customFormat="1" ht="71.25">
      <c r="A2977" s="512" t="s">
        <v>56</v>
      </c>
      <c r="B2977" s="512" t="s">
        <v>295</v>
      </c>
      <c r="C2977" s="512" t="s">
        <v>6777</v>
      </c>
      <c r="D2977" s="512" t="s">
        <v>1963</v>
      </c>
      <c r="E2977" s="539" t="s">
        <v>7600</v>
      </c>
      <c r="F2977" s="537" t="s">
        <v>1952</v>
      </c>
      <c r="G2977" s="537"/>
      <c r="H2977" s="537" t="s">
        <v>1760</v>
      </c>
      <c r="I2977" s="538"/>
      <c r="J2977" s="535" t="s">
        <v>1131</v>
      </c>
    </row>
    <row r="2978" spans="1:10" s="182" customFormat="1">
      <c r="A2978" s="560" t="s">
        <v>56</v>
      </c>
      <c r="B2978" s="560" t="s">
        <v>295</v>
      </c>
      <c r="C2978" s="560" t="s">
        <v>6779</v>
      </c>
      <c r="D2978" s="560" t="s">
        <v>16661</v>
      </c>
      <c r="E2978" s="561" t="s">
        <v>16662</v>
      </c>
      <c r="F2978" s="561" t="s">
        <v>1952</v>
      </c>
      <c r="G2978" s="561" t="s">
        <v>14353</v>
      </c>
      <c r="H2978" s="561" t="s">
        <v>16663</v>
      </c>
      <c r="I2978" s="562" t="s">
        <v>1954</v>
      </c>
      <c r="J2978" s="182" t="s">
        <v>1131</v>
      </c>
    </row>
    <row r="2979" spans="1:10" s="13" customFormat="1">
      <c r="A2979" s="504" t="s">
        <v>56</v>
      </c>
      <c r="B2979" s="504" t="s">
        <v>295</v>
      </c>
      <c r="C2979" s="504" t="s">
        <v>6779</v>
      </c>
      <c r="D2979" s="505" t="s">
        <v>2873</v>
      </c>
      <c r="E2979" s="505" t="s">
        <v>8042</v>
      </c>
      <c r="F2979" s="505" t="s">
        <v>1952</v>
      </c>
      <c r="G2979" s="505"/>
      <c r="H2979" s="505" t="s">
        <v>16665</v>
      </c>
      <c r="I2979" s="506"/>
      <c r="J2979" s="182" t="s">
        <v>1131</v>
      </c>
    </row>
    <row r="2980" spans="1:10" s="13" customFormat="1">
      <c r="A2980" s="504" t="s">
        <v>56</v>
      </c>
      <c r="B2980" s="504" t="s">
        <v>295</v>
      </c>
      <c r="C2980" s="504" t="s">
        <v>6779</v>
      </c>
      <c r="D2980" s="505" t="s">
        <v>16666</v>
      </c>
      <c r="E2980" s="505" t="s">
        <v>16667</v>
      </c>
      <c r="F2980" s="505" t="s">
        <v>1952</v>
      </c>
      <c r="G2980" s="505"/>
      <c r="H2980" s="505" t="s">
        <v>16668</v>
      </c>
      <c r="I2980" s="506"/>
      <c r="J2980" s="182" t="s">
        <v>1131</v>
      </c>
    </row>
    <row r="2981" spans="1:10" s="13" customFormat="1">
      <c r="A2981" s="504" t="s">
        <v>56</v>
      </c>
      <c r="B2981" s="504" t="s">
        <v>295</v>
      </c>
      <c r="C2981" s="504" t="s">
        <v>6779</v>
      </c>
      <c r="D2981" s="505" t="s">
        <v>16669</v>
      </c>
      <c r="E2981" s="505" t="s">
        <v>16670</v>
      </c>
      <c r="F2981" s="505" t="s">
        <v>1952</v>
      </c>
      <c r="G2981" s="505"/>
      <c r="H2981" s="505" t="s">
        <v>16671</v>
      </c>
      <c r="I2981" s="506"/>
      <c r="J2981" s="182" t="s">
        <v>1131</v>
      </c>
    </row>
    <row r="2982" spans="1:10" s="13" customFormat="1">
      <c r="A2982" s="504" t="s">
        <v>56</v>
      </c>
      <c r="B2982" s="504" t="s">
        <v>295</v>
      </c>
      <c r="C2982" s="504" t="s">
        <v>6779</v>
      </c>
      <c r="D2982" s="505" t="s">
        <v>16672</v>
      </c>
      <c r="E2982" s="505" t="s">
        <v>16673</v>
      </c>
      <c r="F2982" s="505" t="s">
        <v>1952</v>
      </c>
      <c r="G2982" s="505"/>
      <c r="H2982" s="505" t="s">
        <v>16674</v>
      </c>
      <c r="I2982" s="506"/>
      <c r="J2982" s="182" t="s">
        <v>1131</v>
      </c>
    </row>
    <row r="2983" spans="1:10" s="13" customFormat="1">
      <c r="A2983" s="504" t="s">
        <v>56</v>
      </c>
      <c r="B2983" s="504" t="s">
        <v>295</v>
      </c>
      <c r="C2983" s="504" t="s">
        <v>6779</v>
      </c>
      <c r="D2983" s="505" t="s">
        <v>16675</v>
      </c>
      <c r="E2983" s="505" t="s">
        <v>16676</v>
      </c>
      <c r="F2983" s="505" t="s">
        <v>1952</v>
      </c>
      <c r="G2983" s="505"/>
      <c r="H2983" s="505" t="s">
        <v>16677</v>
      </c>
      <c r="I2983" s="506"/>
      <c r="J2983" s="182" t="s">
        <v>1131</v>
      </c>
    </row>
    <row r="2984" spans="1:10" s="13" customFormat="1">
      <c r="A2984" s="504" t="s">
        <v>56</v>
      </c>
      <c r="B2984" s="504" t="s">
        <v>295</v>
      </c>
      <c r="C2984" s="504" t="s">
        <v>6779</v>
      </c>
      <c r="D2984" s="505" t="s">
        <v>16678</v>
      </c>
      <c r="E2984" s="505" t="s">
        <v>16679</v>
      </c>
      <c r="F2984" s="505" t="s">
        <v>1952</v>
      </c>
      <c r="G2984" s="505"/>
      <c r="H2984" s="505" t="s">
        <v>16680</v>
      </c>
      <c r="I2984" s="506"/>
      <c r="J2984" s="182" t="s">
        <v>1131</v>
      </c>
    </row>
    <row r="2985" spans="1:10" s="13" customFormat="1">
      <c r="A2985" s="504" t="s">
        <v>56</v>
      </c>
      <c r="B2985" s="504" t="s">
        <v>295</v>
      </c>
      <c r="C2985" s="504" t="s">
        <v>6779</v>
      </c>
      <c r="D2985" s="505" t="s">
        <v>2013</v>
      </c>
      <c r="E2985" s="505" t="s">
        <v>16681</v>
      </c>
      <c r="F2985" s="505" t="s">
        <v>1952</v>
      </c>
      <c r="G2985" s="505"/>
      <c r="H2985" s="505" t="s">
        <v>16682</v>
      </c>
      <c r="I2985" s="506"/>
      <c r="J2985" s="182" t="s">
        <v>1131</v>
      </c>
    </row>
    <row r="2986" spans="1:10" s="13" customFormat="1">
      <c r="A2986" s="504" t="s">
        <v>56</v>
      </c>
      <c r="B2986" s="504" t="s">
        <v>295</v>
      </c>
      <c r="C2986" s="504" t="s">
        <v>6779</v>
      </c>
      <c r="D2986" s="505" t="s">
        <v>1998</v>
      </c>
      <c r="E2986" s="505" t="s">
        <v>1999</v>
      </c>
      <c r="F2986" s="505" t="s">
        <v>1952</v>
      </c>
      <c r="G2986" s="505"/>
      <c r="H2986" s="505" t="s">
        <v>16683</v>
      </c>
      <c r="I2986" s="506"/>
      <c r="J2986" s="182" t="s">
        <v>1131</v>
      </c>
    </row>
    <row r="2987" spans="1:10" s="13" customFormat="1">
      <c r="A2987" s="504" t="s">
        <v>56</v>
      </c>
      <c r="B2987" s="504" t="s">
        <v>295</v>
      </c>
      <c r="C2987" s="504" t="s">
        <v>6779</v>
      </c>
      <c r="D2987" s="505" t="s">
        <v>2004</v>
      </c>
      <c r="E2987" s="505" t="s">
        <v>6389</v>
      </c>
      <c r="F2987" s="505" t="s">
        <v>1952</v>
      </c>
      <c r="G2987" s="505"/>
      <c r="H2987" s="505" t="s">
        <v>16684</v>
      </c>
      <c r="I2987" s="506"/>
      <c r="J2987" s="182" t="s">
        <v>1131</v>
      </c>
    </row>
    <row r="2988" spans="1:10" s="13" customFormat="1">
      <c r="A2988" s="504" t="s">
        <v>56</v>
      </c>
      <c r="B2988" s="504" t="s">
        <v>295</v>
      </c>
      <c r="C2988" s="504" t="s">
        <v>6779</v>
      </c>
      <c r="D2988" s="505" t="s">
        <v>2001</v>
      </c>
      <c r="E2988" s="505" t="s">
        <v>2002</v>
      </c>
      <c r="F2988" s="505" t="s">
        <v>1952</v>
      </c>
      <c r="G2988" s="505"/>
      <c r="H2988" s="505" t="s">
        <v>16685</v>
      </c>
      <c r="I2988" s="506"/>
      <c r="J2988" s="182" t="s">
        <v>1131</v>
      </c>
    </row>
    <row r="2989" spans="1:10" s="13" customFormat="1">
      <c r="A2989" s="504" t="s">
        <v>56</v>
      </c>
      <c r="B2989" s="504" t="s">
        <v>295</v>
      </c>
      <c r="C2989" s="504" t="s">
        <v>6779</v>
      </c>
      <c r="D2989" s="505" t="s">
        <v>12949</v>
      </c>
      <c r="E2989" s="505" t="s">
        <v>6510</v>
      </c>
      <c r="F2989" s="505" t="s">
        <v>1952</v>
      </c>
      <c r="G2989" s="505"/>
      <c r="H2989" s="505" t="s">
        <v>16686</v>
      </c>
      <c r="I2989" s="506"/>
      <c r="J2989" s="182" t="s">
        <v>1131</v>
      </c>
    </row>
    <row r="2990" spans="1:10" s="13" customFormat="1">
      <c r="A2990" s="504" t="s">
        <v>56</v>
      </c>
      <c r="B2990" s="504" t="s">
        <v>295</v>
      </c>
      <c r="C2990" s="504" t="s">
        <v>6779</v>
      </c>
      <c r="D2990" s="505" t="s">
        <v>3832</v>
      </c>
      <c r="E2990" s="505" t="s">
        <v>16687</v>
      </c>
      <c r="F2990" s="505" t="s">
        <v>1952</v>
      </c>
      <c r="G2990" s="505"/>
      <c r="H2990" s="505" t="s">
        <v>16688</v>
      </c>
      <c r="I2990" s="506"/>
      <c r="J2990" s="182" t="s">
        <v>1131</v>
      </c>
    </row>
    <row r="2991" spans="1:10" s="13" customFormat="1">
      <c r="A2991" s="504" t="s">
        <v>56</v>
      </c>
      <c r="B2991" s="504" t="s">
        <v>295</v>
      </c>
      <c r="C2991" s="504" t="s">
        <v>6779</v>
      </c>
      <c r="D2991" s="505" t="s">
        <v>16689</v>
      </c>
      <c r="E2991" s="505" t="s">
        <v>16690</v>
      </c>
      <c r="F2991" s="505" t="s">
        <v>1952</v>
      </c>
      <c r="G2991" s="505"/>
      <c r="H2991" s="505" t="s">
        <v>16691</v>
      </c>
      <c r="I2991" s="506"/>
      <c r="J2991" s="182" t="s">
        <v>1131</v>
      </c>
    </row>
    <row r="2992" spans="1:10" s="13" customFormat="1">
      <c r="A2992" s="175" t="s">
        <v>56</v>
      </c>
      <c r="B2992" s="175" t="s">
        <v>582</v>
      </c>
      <c r="C2992" s="175" t="s">
        <v>583</v>
      </c>
      <c r="D2992" s="175" t="s">
        <v>6565</v>
      </c>
      <c r="E2992" s="175" t="s">
        <v>6566</v>
      </c>
      <c r="F2992" s="175" t="s">
        <v>1952</v>
      </c>
      <c r="G2992" s="252" t="s">
        <v>14353</v>
      </c>
      <c r="H2992" s="252" t="s">
        <v>6567</v>
      </c>
      <c r="I2992" s="246" t="s">
        <v>1954</v>
      </c>
      <c r="J2992" s="182" t="s">
        <v>1120</v>
      </c>
    </row>
    <row r="2993" spans="1:10" s="13" customFormat="1">
      <c r="A2993" s="175" t="s">
        <v>56</v>
      </c>
      <c r="B2993" s="175" t="s">
        <v>582</v>
      </c>
      <c r="C2993" s="175" t="s">
        <v>583</v>
      </c>
      <c r="D2993" s="175" t="s">
        <v>6568</v>
      </c>
      <c r="E2993" s="175" t="s">
        <v>6569</v>
      </c>
      <c r="F2993" s="175" t="s">
        <v>1952</v>
      </c>
      <c r="G2993" s="252"/>
      <c r="H2993" s="252" t="s">
        <v>6570</v>
      </c>
      <c r="I2993" s="246" t="s">
        <v>1954</v>
      </c>
      <c r="J2993" s="182" t="s">
        <v>1120</v>
      </c>
    </row>
    <row r="2994" spans="1:10" s="13" customFormat="1" ht="14.25">
      <c r="A2994" s="4" t="s">
        <v>56</v>
      </c>
      <c r="B2994" s="4" t="s">
        <v>582</v>
      </c>
      <c r="C2994" s="4" t="s">
        <v>583</v>
      </c>
      <c r="D2994" s="4" t="s">
        <v>6571</v>
      </c>
      <c r="E2994" s="4" t="s">
        <v>6572</v>
      </c>
      <c r="F2994" s="4" t="s">
        <v>1952</v>
      </c>
      <c r="G2994" s="21"/>
      <c r="H2994" s="21" t="s">
        <v>6573</v>
      </c>
      <c r="I2994" s="249" t="s">
        <v>1855</v>
      </c>
      <c r="J2994" s="13" t="s">
        <v>1120</v>
      </c>
    </row>
    <row r="2995" spans="1:10" s="13" customFormat="1" ht="14.25">
      <c r="A2995" s="4" t="s">
        <v>56</v>
      </c>
      <c r="B2995" s="4" t="s">
        <v>582</v>
      </c>
      <c r="C2995" s="4" t="s">
        <v>583</v>
      </c>
      <c r="D2995" s="4" t="s">
        <v>6574</v>
      </c>
      <c r="E2995" s="4" t="s">
        <v>6575</v>
      </c>
      <c r="F2995" s="4" t="s">
        <v>1952</v>
      </c>
      <c r="G2995" s="21"/>
      <c r="H2995" s="21" t="s">
        <v>6576</v>
      </c>
      <c r="I2995" s="249" t="s">
        <v>1855</v>
      </c>
      <c r="J2995" s="13" t="s">
        <v>1120</v>
      </c>
    </row>
    <row r="2996" spans="1:10" s="13" customFormat="1" ht="14.25">
      <c r="A2996" s="4" t="s">
        <v>56</v>
      </c>
      <c r="B2996" s="4" t="s">
        <v>582</v>
      </c>
      <c r="C2996" s="4" t="s">
        <v>583</v>
      </c>
      <c r="D2996" s="4" t="s">
        <v>6577</v>
      </c>
      <c r="E2996" s="4" t="s">
        <v>6578</v>
      </c>
      <c r="F2996" s="4" t="s">
        <v>1952</v>
      </c>
      <c r="G2996" s="21"/>
      <c r="H2996" s="21" t="s">
        <v>6579</v>
      </c>
      <c r="I2996" s="249" t="s">
        <v>1855</v>
      </c>
      <c r="J2996" s="13" t="s">
        <v>1120</v>
      </c>
    </row>
    <row r="2997" spans="1:10" s="13" customFormat="1" ht="14.25">
      <c r="A2997" s="4" t="s">
        <v>56</v>
      </c>
      <c r="B2997" s="4" t="s">
        <v>582</v>
      </c>
      <c r="C2997" s="4" t="s">
        <v>583</v>
      </c>
      <c r="D2997" s="4" t="s">
        <v>6580</v>
      </c>
      <c r="E2997" s="4" t="s">
        <v>6581</v>
      </c>
      <c r="F2997" s="4" t="s">
        <v>1952</v>
      </c>
      <c r="G2997" s="21"/>
      <c r="H2997" s="21" t="s">
        <v>6582</v>
      </c>
      <c r="I2997" s="249" t="s">
        <v>1855</v>
      </c>
      <c r="J2997" s="13" t="s">
        <v>1120</v>
      </c>
    </row>
    <row r="2998" spans="1:10" s="13" customFormat="1" ht="14.25">
      <c r="A2998" s="4" t="s">
        <v>56</v>
      </c>
      <c r="B2998" s="4" t="s">
        <v>582</v>
      </c>
      <c r="C2998" s="4" t="s">
        <v>583</v>
      </c>
      <c r="D2998" s="4" t="s">
        <v>6583</v>
      </c>
      <c r="E2998" s="4" t="s">
        <v>6584</v>
      </c>
      <c r="F2998" s="4" t="s">
        <v>1952</v>
      </c>
      <c r="G2998" s="21"/>
      <c r="H2998" s="21" t="s">
        <v>6585</v>
      </c>
      <c r="I2998" s="249" t="s">
        <v>1855</v>
      </c>
      <c r="J2998" s="13" t="s">
        <v>1120</v>
      </c>
    </row>
    <row r="2999" spans="1:10" s="13" customFormat="1" ht="14.25">
      <c r="A2999" s="4" t="s">
        <v>56</v>
      </c>
      <c r="B2999" s="4" t="s">
        <v>582</v>
      </c>
      <c r="C2999" s="4" t="s">
        <v>583</v>
      </c>
      <c r="D2999" s="4" t="s">
        <v>6586</v>
      </c>
      <c r="E2999" s="4" t="s">
        <v>6587</v>
      </c>
      <c r="F2999" s="4" t="s">
        <v>1952</v>
      </c>
      <c r="G2999" s="21"/>
      <c r="H2999" s="21" t="s">
        <v>6588</v>
      </c>
      <c r="I2999" s="249" t="s">
        <v>1855</v>
      </c>
      <c r="J2999" s="13" t="s">
        <v>1120</v>
      </c>
    </row>
    <row r="3000" spans="1:10" s="13" customFormat="1" ht="14.25">
      <c r="A3000" s="4" t="s">
        <v>56</v>
      </c>
      <c r="B3000" s="4" t="s">
        <v>582</v>
      </c>
      <c r="C3000" s="4" t="s">
        <v>583</v>
      </c>
      <c r="D3000" s="4" t="s">
        <v>6589</v>
      </c>
      <c r="E3000" s="4" t="s">
        <v>6590</v>
      </c>
      <c r="F3000" s="4" t="s">
        <v>1952</v>
      </c>
      <c r="G3000" s="21"/>
      <c r="H3000" s="21" t="s">
        <v>6591</v>
      </c>
      <c r="I3000" s="249" t="s">
        <v>1855</v>
      </c>
      <c r="J3000" s="13" t="s">
        <v>1120</v>
      </c>
    </row>
    <row r="3001" spans="1:10" s="13" customFormat="1" ht="14.25">
      <c r="A3001" s="4" t="s">
        <v>56</v>
      </c>
      <c r="B3001" s="4" t="s">
        <v>582</v>
      </c>
      <c r="C3001" s="4" t="s">
        <v>583</v>
      </c>
      <c r="D3001" s="4" t="s">
        <v>6592</v>
      </c>
      <c r="E3001" s="4" t="s">
        <v>6593</v>
      </c>
      <c r="F3001" s="4" t="s">
        <v>1952</v>
      </c>
      <c r="G3001" s="21"/>
      <c r="H3001" s="21" t="s">
        <v>6594</v>
      </c>
      <c r="I3001" s="249" t="s">
        <v>1855</v>
      </c>
      <c r="J3001" s="13" t="s">
        <v>1120</v>
      </c>
    </row>
    <row r="3002" spans="1:10" s="13" customFormat="1" ht="14.25">
      <c r="A3002" s="4" t="s">
        <v>56</v>
      </c>
      <c r="B3002" s="4" t="s">
        <v>582</v>
      </c>
      <c r="C3002" s="4" t="s">
        <v>583</v>
      </c>
      <c r="D3002" s="4" t="s">
        <v>6595</v>
      </c>
      <c r="E3002" s="4" t="s">
        <v>6596</v>
      </c>
      <c r="F3002" s="4" t="s">
        <v>1952</v>
      </c>
      <c r="G3002" s="21"/>
      <c r="H3002" s="21" t="s">
        <v>6597</v>
      </c>
      <c r="I3002" s="249" t="s">
        <v>1855</v>
      </c>
      <c r="J3002" s="13" t="s">
        <v>1120</v>
      </c>
    </row>
    <row r="3003" spans="1:10" s="13" customFormat="1" ht="14.25">
      <c r="A3003" s="4" t="s">
        <v>56</v>
      </c>
      <c r="B3003" s="4" t="s">
        <v>582</v>
      </c>
      <c r="C3003" s="4" t="s">
        <v>583</v>
      </c>
      <c r="D3003" s="4" t="s">
        <v>6598</v>
      </c>
      <c r="E3003" s="4" t="s">
        <v>6599</v>
      </c>
      <c r="F3003" s="4" t="s">
        <v>1952</v>
      </c>
      <c r="G3003" s="21"/>
      <c r="H3003" s="21" t="s">
        <v>6600</v>
      </c>
      <c r="I3003" s="249" t="s">
        <v>1855</v>
      </c>
      <c r="J3003" s="13" t="s">
        <v>1120</v>
      </c>
    </row>
    <row r="3004" spans="1:10" s="13" customFormat="1" ht="14.25">
      <c r="A3004" s="4" t="s">
        <v>56</v>
      </c>
      <c r="B3004" s="4" t="s">
        <v>582</v>
      </c>
      <c r="C3004" s="4" t="s">
        <v>583</v>
      </c>
      <c r="D3004" s="4" t="s">
        <v>6601</v>
      </c>
      <c r="E3004" s="4" t="s">
        <v>6602</v>
      </c>
      <c r="F3004" s="4" t="s">
        <v>1952</v>
      </c>
      <c r="G3004" s="21"/>
      <c r="H3004" s="21" t="s">
        <v>6603</v>
      </c>
      <c r="I3004" s="249" t="s">
        <v>1855</v>
      </c>
      <c r="J3004" s="13" t="s">
        <v>1120</v>
      </c>
    </row>
    <row r="3005" spans="1:10" s="13" customFormat="1" ht="14.25">
      <c r="A3005" s="4" t="s">
        <v>56</v>
      </c>
      <c r="B3005" s="4" t="s">
        <v>582</v>
      </c>
      <c r="C3005" s="4" t="s">
        <v>583</v>
      </c>
      <c r="D3005" s="4" t="s">
        <v>6604</v>
      </c>
      <c r="E3005" s="4" t="s">
        <v>6605</v>
      </c>
      <c r="F3005" s="4" t="s">
        <v>1952</v>
      </c>
      <c r="G3005" s="21"/>
      <c r="H3005" s="21" t="s">
        <v>6606</v>
      </c>
      <c r="I3005" s="249" t="s">
        <v>1855</v>
      </c>
      <c r="J3005" s="13" t="s">
        <v>1120</v>
      </c>
    </row>
    <row r="3006" spans="1:10" s="13" customFormat="1" ht="14.25">
      <c r="A3006" s="4" t="s">
        <v>56</v>
      </c>
      <c r="B3006" s="4" t="s">
        <v>582</v>
      </c>
      <c r="C3006" s="4" t="s">
        <v>583</v>
      </c>
      <c r="D3006" s="4" t="s">
        <v>6607</v>
      </c>
      <c r="E3006" s="4" t="s">
        <v>6608</v>
      </c>
      <c r="F3006" s="4" t="s">
        <v>1952</v>
      </c>
      <c r="G3006" s="21"/>
      <c r="H3006" s="21" t="s">
        <v>6609</v>
      </c>
      <c r="I3006" s="249" t="s">
        <v>1855</v>
      </c>
      <c r="J3006" s="13" t="s">
        <v>1120</v>
      </c>
    </row>
    <row r="3007" spans="1:10" s="13" customFormat="1" ht="14.25">
      <c r="A3007" s="4" t="s">
        <v>56</v>
      </c>
      <c r="B3007" s="4" t="s">
        <v>582</v>
      </c>
      <c r="C3007" s="4" t="s">
        <v>583</v>
      </c>
      <c r="D3007" s="4" t="s">
        <v>6610</v>
      </c>
      <c r="E3007" s="4" t="s">
        <v>6611</v>
      </c>
      <c r="F3007" s="4" t="s">
        <v>1952</v>
      </c>
      <c r="G3007" s="21"/>
      <c r="H3007" s="21" t="s">
        <v>6612</v>
      </c>
      <c r="I3007" s="249" t="s">
        <v>1855</v>
      </c>
      <c r="J3007" s="13" t="s">
        <v>1120</v>
      </c>
    </row>
    <row r="3008" spans="1:10" s="13" customFormat="1" ht="14.25">
      <c r="A3008" s="4" t="s">
        <v>56</v>
      </c>
      <c r="B3008" s="4" t="s">
        <v>582</v>
      </c>
      <c r="C3008" s="4" t="s">
        <v>583</v>
      </c>
      <c r="D3008" s="4" t="s">
        <v>6613</v>
      </c>
      <c r="E3008" s="4" t="s">
        <v>6614</v>
      </c>
      <c r="F3008" s="4" t="s">
        <v>1952</v>
      </c>
      <c r="G3008" s="21"/>
      <c r="H3008" s="21" t="s">
        <v>6615</v>
      </c>
      <c r="I3008" s="249" t="s">
        <v>1855</v>
      </c>
      <c r="J3008" s="13" t="s">
        <v>1120</v>
      </c>
    </row>
    <row r="3009" spans="1:11" s="13" customFormat="1" ht="14.25">
      <c r="A3009" s="4" t="s">
        <v>56</v>
      </c>
      <c r="B3009" s="4" t="s">
        <v>582</v>
      </c>
      <c r="C3009" s="4" t="s">
        <v>583</v>
      </c>
      <c r="D3009" s="4" t="s">
        <v>6616</v>
      </c>
      <c r="E3009" s="4" t="s">
        <v>6617</v>
      </c>
      <c r="F3009" s="4" t="s">
        <v>1952</v>
      </c>
      <c r="G3009" s="21"/>
      <c r="H3009" s="21" t="s">
        <v>6618</v>
      </c>
      <c r="I3009" s="249" t="s">
        <v>1855</v>
      </c>
      <c r="J3009" s="13" t="s">
        <v>1120</v>
      </c>
    </row>
    <row r="3010" spans="1:11" s="13" customFormat="1" ht="14.25">
      <c r="A3010" s="4" t="s">
        <v>56</v>
      </c>
      <c r="B3010" s="4" t="s">
        <v>582</v>
      </c>
      <c r="C3010" s="4" t="s">
        <v>583</v>
      </c>
      <c r="D3010" s="4" t="s">
        <v>6619</v>
      </c>
      <c r="E3010" s="4" t="s">
        <v>6620</v>
      </c>
      <c r="F3010" s="4" t="s">
        <v>1952</v>
      </c>
      <c r="G3010" s="21"/>
      <c r="H3010" s="21" t="s">
        <v>6621</v>
      </c>
      <c r="I3010" s="249" t="s">
        <v>1855</v>
      </c>
      <c r="J3010" s="13" t="s">
        <v>1120</v>
      </c>
    </row>
    <row r="3011" spans="1:11" s="13" customFormat="1" ht="14.25">
      <c r="A3011" s="4" t="s">
        <v>56</v>
      </c>
      <c r="B3011" s="4" t="s">
        <v>582</v>
      </c>
      <c r="C3011" s="4" t="s">
        <v>583</v>
      </c>
      <c r="D3011" s="4" t="s">
        <v>6622</v>
      </c>
      <c r="E3011" s="4" t="s">
        <v>6623</v>
      </c>
      <c r="F3011" s="4" t="s">
        <v>1952</v>
      </c>
      <c r="G3011" s="21"/>
      <c r="H3011" s="21" t="s">
        <v>6624</v>
      </c>
      <c r="I3011" s="249" t="s">
        <v>1855</v>
      </c>
      <c r="J3011" s="13" t="s">
        <v>1120</v>
      </c>
    </row>
    <row r="3012" spans="1:11" s="13" customFormat="1" ht="14.25">
      <c r="A3012" s="4" t="s">
        <v>56</v>
      </c>
      <c r="B3012" s="4" t="s">
        <v>582</v>
      </c>
      <c r="C3012" s="4" t="s">
        <v>583</v>
      </c>
      <c r="D3012" s="4" t="s">
        <v>6625</v>
      </c>
      <c r="E3012" s="4" t="s">
        <v>6626</v>
      </c>
      <c r="F3012" s="4" t="s">
        <v>1952</v>
      </c>
      <c r="G3012" s="21"/>
      <c r="H3012" s="21" t="s">
        <v>6627</v>
      </c>
      <c r="I3012" s="249" t="s">
        <v>1855</v>
      </c>
      <c r="J3012" s="13" t="s">
        <v>1120</v>
      </c>
    </row>
    <row r="3013" spans="1:11" s="13" customFormat="1" ht="14.25">
      <c r="A3013" s="4" t="s">
        <v>56</v>
      </c>
      <c r="B3013" s="4" t="s">
        <v>582</v>
      </c>
      <c r="C3013" s="4" t="s">
        <v>583</v>
      </c>
      <c r="D3013" s="4" t="s">
        <v>6628</v>
      </c>
      <c r="E3013" s="4" t="s">
        <v>6629</v>
      </c>
      <c r="F3013" s="4" t="s">
        <v>1952</v>
      </c>
      <c r="G3013" s="21"/>
      <c r="H3013" s="21" t="s">
        <v>6630</v>
      </c>
      <c r="I3013" s="249" t="s">
        <v>1855</v>
      </c>
      <c r="J3013" s="13" t="s">
        <v>1120</v>
      </c>
    </row>
    <row r="3014" spans="1:11" s="13" customFormat="1" ht="14.25">
      <c r="A3014" s="4" t="s">
        <v>56</v>
      </c>
      <c r="B3014" s="4" t="s">
        <v>582</v>
      </c>
      <c r="C3014" s="4" t="s">
        <v>583</v>
      </c>
      <c r="D3014" s="4" t="s">
        <v>6631</v>
      </c>
      <c r="E3014" s="4" t="s">
        <v>6632</v>
      </c>
      <c r="F3014" s="4" t="s">
        <v>1952</v>
      </c>
      <c r="G3014" s="21"/>
      <c r="H3014" s="21" t="s">
        <v>6633</v>
      </c>
      <c r="I3014" s="249" t="s">
        <v>1855</v>
      </c>
      <c r="J3014" s="13" t="s">
        <v>1120</v>
      </c>
    </row>
    <row r="3015" spans="1:11" s="13" customFormat="1" ht="14.25">
      <c r="A3015" s="4" t="s">
        <v>56</v>
      </c>
      <c r="B3015" s="4" t="s">
        <v>582</v>
      </c>
      <c r="C3015" s="4" t="s">
        <v>583</v>
      </c>
      <c r="D3015" s="4" t="s">
        <v>6634</v>
      </c>
      <c r="E3015" s="4" t="s">
        <v>6635</v>
      </c>
      <c r="F3015" s="4" t="s">
        <v>1952</v>
      </c>
      <c r="G3015" s="21"/>
      <c r="H3015" s="21" t="s">
        <v>6636</v>
      </c>
      <c r="I3015" s="249" t="s">
        <v>1855</v>
      </c>
      <c r="J3015" s="13" t="s">
        <v>1120</v>
      </c>
    </row>
    <row r="3016" spans="1:11" s="13" customFormat="1" ht="14.25">
      <c r="A3016" s="4" t="s">
        <v>56</v>
      </c>
      <c r="B3016" s="4" t="s">
        <v>582</v>
      </c>
      <c r="C3016" s="4" t="s">
        <v>583</v>
      </c>
      <c r="D3016" s="4" t="s">
        <v>6637</v>
      </c>
      <c r="E3016" s="4" t="s">
        <v>6638</v>
      </c>
      <c r="F3016" s="4" t="s">
        <v>1952</v>
      </c>
      <c r="G3016" s="21"/>
      <c r="H3016" s="21" t="s">
        <v>6639</v>
      </c>
      <c r="I3016" s="249" t="s">
        <v>1855</v>
      </c>
      <c r="J3016" s="13" t="s">
        <v>1120</v>
      </c>
    </row>
    <row r="3017" spans="1:11" s="13" customFormat="1" ht="14.25">
      <c r="A3017" s="4" t="s">
        <v>56</v>
      </c>
      <c r="B3017" s="4" t="s">
        <v>582</v>
      </c>
      <c r="C3017" s="4" t="s">
        <v>583</v>
      </c>
      <c r="D3017" s="4" t="s">
        <v>6640</v>
      </c>
      <c r="E3017" s="4" t="s">
        <v>6641</v>
      </c>
      <c r="F3017" s="4" t="s">
        <v>1952</v>
      </c>
      <c r="G3017" s="21"/>
      <c r="H3017" s="21" t="s">
        <v>6642</v>
      </c>
      <c r="I3017" s="249" t="s">
        <v>1855</v>
      </c>
      <c r="J3017" s="13" t="s">
        <v>1120</v>
      </c>
    </row>
    <row r="3018" spans="1:11" ht="14.25">
      <c r="A3018" s="4" t="s">
        <v>56</v>
      </c>
      <c r="B3018" s="4" t="s">
        <v>582</v>
      </c>
      <c r="C3018" s="4" t="s">
        <v>583</v>
      </c>
      <c r="D3018" s="4" t="s">
        <v>6643</v>
      </c>
      <c r="E3018" s="4" t="s">
        <v>6644</v>
      </c>
      <c r="F3018" s="4" t="s">
        <v>1952</v>
      </c>
      <c r="G3018" s="21"/>
      <c r="H3018" s="21" t="s">
        <v>6645</v>
      </c>
      <c r="I3018" s="470" t="s">
        <v>1855</v>
      </c>
      <c r="J3018" s="13" t="s">
        <v>1120</v>
      </c>
    </row>
    <row r="3019" spans="1:11" s="3" customFormat="1">
      <c r="A3019" s="175" t="s">
        <v>56</v>
      </c>
      <c r="B3019" s="175" t="s">
        <v>466</v>
      </c>
      <c r="C3019" s="175" t="s">
        <v>6959</v>
      </c>
      <c r="D3019" s="175" t="s">
        <v>7639</v>
      </c>
      <c r="E3019" s="175" t="s">
        <v>9250</v>
      </c>
      <c r="F3019" s="175" t="s">
        <v>1952</v>
      </c>
      <c r="G3019" s="252"/>
      <c r="H3019" s="252" t="s">
        <v>16692</v>
      </c>
      <c r="I3019" s="246" t="s">
        <v>1954</v>
      </c>
      <c r="J3019" s="13" t="s">
        <v>1120</v>
      </c>
    </row>
    <row r="3020" spans="1:11">
      <c r="A3020" s="4" t="s">
        <v>56</v>
      </c>
      <c r="B3020" s="4" t="s">
        <v>466</v>
      </c>
      <c r="C3020" s="4" t="s">
        <v>6959</v>
      </c>
      <c r="D3020" s="4" t="s">
        <v>7642</v>
      </c>
      <c r="E3020" s="4" t="s">
        <v>16693</v>
      </c>
      <c r="F3020" s="4" t="s">
        <v>1952</v>
      </c>
      <c r="G3020" s="21"/>
      <c r="H3020" s="21" t="s">
        <v>16692</v>
      </c>
      <c r="I3020" s="470"/>
      <c r="J3020" s="13" t="s">
        <v>1120</v>
      </c>
      <c r="K3020" s="3"/>
    </row>
    <row r="3021" spans="1:11">
      <c r="A3021" s="4" t="s">
        <v>56</v>
      </c>
      <c r="B3021" s="4" t="s">
        <v>466</v>
      </c>
      <c r="C3021" s="4" t="s">
        <v>6959</v>
      </c>
      <c r="D3021" s="4" t="s">
        <v>3660</v>
      </c>
      <c r="E3021" s="4" t="s">
        <v>3661</v>
      </c>
      <c r="F3021" s="4" t="s">
        <v>1952</v>
      </c>
      <c r="G3021" s="21"/>
      <c r="H3021" s="21" t="s">
        <v>16694</v>
      </c>
      <c r="I3021" s="470"/>
      <c r="J3021" s="13" t="s">
        <v>1120</v>
      </c>
      <c r="K3021" s="3"/>
    </row>
    <row r="3022" spans="1:11">
      <c r="A3022" s="4" t="s">
        <v>56</v>
      </c>
      <c r="B3022" s="4" t="s">
        <v>466</v>
      </c>
      <c r="C3022" s="4" t="s">
        <v>6959</v>
      </c>
      <c r="D3022" s="4" t="s">
        <v>2185</v>
      </c>
      <c r="E3022" s="4" t="s">
        <v>2186</v>
      </c>
      <c r="F3022" s="4" t="s">
        <v>4092</v>
      </c>
      <c r="G3022" s="21"/>
      <c r="H3022" s="21" t="s">
        <v>16695</v>
      </c>
      <c r="I3022" s="470"/>
      <c r="J3022" s="13" t="s">
        <v>1120</v>
      </c>
      <c r="K3022" s="3"/>
    </row>
    <row r="3023" spans="1:11">
      <c r="A3023" s="4" t="s">
        <v>56</v>
      </c>
      <c r="B3023" s="4" t="s">
        <v>466</v>
      </c>
      <c r="C3023" s="4" t="s">
        <v>6959</v>
      </c>
      <c r="D3023" s="4" t="s">
        <v>2095</v>
      </c>
      <c r="E3023" s="4" t="s">
        <v>8042</v>
      </c>
      <c r="F3023" s="4" t="s">
        <v>1952</v>
      </c>
      <c r="G3023" s="21"/>
      <c r="H3023" s="21" t="s">
        <v>16696</v>
      </c>
      <c r="I3023" s="470"/>
      <c r="J3023" s="13" t="s">
        <v>1120</v>
      </c>
      <c r="K3023" s="3"/>
    </row>
    <row r="3024" spans="1:11">
      <c r="A3024" s="4" t="s">
        <v>56</v>
      </c>
      <c r="B3024" s="4" t="s">
        <v>466</v>
      </c>
      <c r="C3024" s="4" t="s">
        <v>6959</v>
      </c>
      <c r="D3024" s="4" t="s">
        <v>2013</v>
      </c>
      <c r="E3024" s="4" t="s">
        <v>2014</v>
      </c>
      <c r="F3024" s="4" t="s">
        <v>7610</v>
      </c>
      <c r="G3024" s="21"/>
      <c r="H3024" s="21" t="s">
        <v>16697</v>
      </c>
      <c r="I3024" s="470"/>
      <c r="J3024" s="13" t="s">
        <v>1120</v>
      </c>
      <c r="K3024" s="3"/>
    </row>
    <row r="3025" spans="1:11">
      <c r="A3025" s="4" t="s">
        <v>56</v>
      </c>
      <c r="B3025" s="4" t="s">
        <v>466</v>
      </c>
      <c r="C3025" s="4" t="s">
        <v>6959</v>
      </c>
      <c r="D3025" s="4" t="s">
        <v>1998</v>
      </c>
      <c r="E3025" s="4" t="s">
        <v>1999</v>
      </c>
      <c r="F3025" s="4" t="s">
        <v>1952</v>
      </c>
      <c r="G3025" s="21"/>
      <c r="H3025" s="21" t="s">
        <v>16698</v>
      </c>
      <c r="I3025" s="470"/>
      <c r="J3025" s="13" t="s">
        <v>1120</v>
      </c>
      <c r="K3025" s="3"/>
    </row>
    <row r="3026" spans="1:11">
      <c r="A3026" s="4" t="s">
        <v>56</v>
      </c>
      <c r="B3026" s="4" t="s">
        <v>466</v>
      </c>
      <c r="C3026" s="4" t="s">
        <v>6959</v>
      </c>
      <c r="D3026" s="4" t="s">
        <v>2001</v>
      </c>
      <c r="E3026" s="4" t="s">
        <v>2002</v>
      </c>
      <c r="F3026" s="4" t="s">
        <v>1952</v>
      </c>
      <c r="G3026" s="21"/>
      <c r="H3026" s="21" t="s">
        <v>16699</v>
      </c>
      <c r="I3026" s="470"/>
      <c r="J3026" s="13" t="s">
        <v>1120</v>
      </c>
      <c r="K3026" s="3"/>
    </row>
    <row r="3027" spans="1:11">
      <c r="A3027" s="4" t="s">
        <v>56</v>
      </c>
      <c r="B3027" s="4" t="s">
        <v>466</v>
      </c>
      <c r="C3027" s="4" t="s">
        <v>6959</v>
      </c>
      <c r="D3027" s="4" t="s">
        <v>2004</v>
      </c>
      <c r="E3027" s="4" t="s">
        <v>16700</v>
      </c>
      <c r="F3027" s="4" t="s">
        <v>1952</v>
      </c>
      <c r="G3027" s="21"/>
      <c r="H3027" s="21" t="s">
        <v>16701</v>
      </c>
      <c r="I3027" s="470"/>
      <c r="J3027" s="13" t="s">
        <v>1120</v>
      </c>
      <c r="K3027" s="3"/>
    </row>
    <row r="3028" spans="1:11">
      <c r="A3028" s="4" t="s">
        <v>56</v>
      </c>
      <c r="B3028" s="4" t="s">
        <v>466</v>
      </c>
      <c r="C3028" s="4" t="s">
        <v>6959</v>
      </c>
      <c r="D3028" s="4" t="s">
        <v>12949</v>
      </c>
      <c r="E3028" s="4" t="s">
        <v>6510</v>
      </c>
      <c r="F3028" s="4" t="s">
        <v>1952</v>
      </c>
      <c r="G3028" s="21"/>
      <c r="H3028" s="21" t="s">
        <v>16702</v>
      </c>
      <c r="I3028" s="470"/>
      <c r="J3028" s="13" t="s">
        <v>1120</v>
      </c>
      <c r="K3028" s="3"/>
    </row>
    <row r="3029" spans="1:11" s="3" customFormat="1">
      <c r="A3029" s="175" t="s">
        <v>56</v>
      </c>
      <c r="B3029" s="175" t="s">
        <v>352</v>
      </c>
      <c r="C3029" s="175" t="s">
        <v>6960</v>
      </c>
      <c r="D3029" s="175" t="s">
        <v>7639</v>
      </c>
      <c r="E3029" s="175" t="s">
        <v>9250</v>
      </c>
      <c r="F3029" s="175" t="s">
        <v>1952</v>
      </c>
      <c r="G3029" s="252"/>
      <c r="H3029" s="252" t="s">
        <v>16703</v>
      </c>
      <c r="I3029" s="246" t="s">
        <v>1954</v>
      </c>
      <c r="J3029" s="13" t="s">
        <v>1120</v>
      </c>
    </row>
    <row r="3030" spans="1:11" s="3" customFormat="1">
      <c r="A3030" s="4" t="s">
        <v>56</v>
      </c>
      <c r="B3030" s="4" t="s">
        <v>352</v>
      </c>
      <c r="C3030" s="4" t="s">
        <v>6960</v>
      </c>
      <c r="D3030" s="4" t="s">
        <v>7642</v>
      </c>
      <c r="E3030" s="4" t="s">
        <v>16704</v>
      </c>
      <c r="F3030" s="4" t="s">
        <v>1952</v>
      </c>
      <c r="G3030" s="21"/>
      <c r="H3030" s="21" t="s">
        <v>16705</v>
      </c>
      <c r="I3030" s="249"/>
      <c r="J3030" s="13" t="s">
        <v>1120</v>
      </c>
    </row>
    <row r="3031" spans="1:11" s="3" customFormat="1">
      <c r="A3031" s="4" t="s">
        <v>56</v>
      </c>
      <c r="B3031" s="4" t="s">
        <v>352</v>
      </c>
      <c r="C3031" s="4" t="s">
        <v>6960</v>
      </c>
      <c r="D3031" s="4" t="s">
        <v>3660</v>
      </c>
      <c r="E3031" s="4" t="s">
        <v>3661</v>
      </c>
      <c r="F3031" s="4" t="s">
        <v>1952</v>
      </c>
      <c r="G3031" s="21"/>
      <c r="H3031" s="21" t="s">
        <v>16706</v>
      </c>
      <c r="I3031" s="249"/>
      <c r="J3031" s="13" t="s">
        <v>1120</v>
      </c>
    </row>
    <row r="3032" spans="1:11" s="3" customFormat="1">
      <c r="A3032" s="4" t="s">
        <v>56</v>
      </c>
      <c r="B3032" s="4" t="s">
        <v>352</v>
      </c>
      <c r="C3032" s="4" t="s">
        <v>6960</v>
      </c>
      <c r="D3032" s="4" t="s">
        <v>2046</v>
      </c>
      <c r="E3032" s="4" t="s">
        <v>16707</v>
      </c>
      <c r="F3032" s="4" t="s">
        <v>1952</v>
      </c>
      <c r="G3032" s="21"/>
      <c r="H3032" s="21" t="s">
        <v>16705</v>
      </c>
      <c r="I3032" s="249"/>
      <c r="J3032" s="13" t="s">
        <v>1120</v>
      </c>
    </row>
    <row r="3033" spans="1:11" s="3" customFormat="1">
      <c r="A3033" s="4" t="s">
        <v>56</v>
      </c>
      <c r="B3033" s="4" t="s">
        <v>352</v>
      </c>
      <c r="C3033" s="4" t="s">
        <v>6960</v>
      </c>
      <c r="D3033" s="4" t="s">
        <v>16250</v>
      </c>
      <c r="E3033" s="4" t="s">
        <v>16708</v>
      </c>
      <c r="F3033" s="4" t="s">
        <v>1952</v>
      </c>
      <c r="G3033" s="21"/>
      <c r="H3033" s="21" t="s">
        <v>16709</v>
      </c>
      <c r="I3033" s="249"/>
      <c r="J3033" s="13" t="s">
        <v>1120</v>
      </c>
    </row>
    <row r="3034" spans="1:11" s="3" customFormat="1">
      <c r="A3034" s="4" t="s">
        <v>56</v>
      </c>
      <c r="B3034" s="4" t="s">
        <v>352</v>
      </c>
      <c r="C3034" s="4" t="s">
        <v>6960</v>
      </c>
      <c r="D3034" s="4" t="s">
        <v>14372</v>
      </c>
      <c r="E3034" s="4" t="s">
        <v>2020</v>
      </c>
      <c r="F3034" s="4" t="s">
        <v>1952</v>
      </c>
      <c r="G3034" s="21"/>
      <c r="H3034" s="21" t="s">
        <v>16710</v>
      </c>
      <c r="I3034" s="249"/>
      <c r="J3034" s="13" t="s">
        <v>1120</v>
      </c>
    </row>
    <row r="3035" spans="1:11" s="3" customFormat="1">
      <c r="A3035" s="4" t="s">
        <v>56</v>
      </c>
      <c r="B3035" s="4" t="s">
        <v>352</v>
      </c>
      <c r="C3035" s="4" t="s">
        <v>6960</v>
      </c>
      <c r="D3035" s="4" t="s">
        <v>16711</v>
      </c>
      <c r="E3035" s="4" t="s">
        <v>2020</v>
      </c>
      <c r="F3035" s="4" t="s">
        <v>7610</v>
      </c>
      <c r="G3035" s="21"/>
      <c r="H3035" s="21" t="s">
        <v>16712</v>
      </c>
      <c r="I3035" s="249"/>
      <c r="J3035" s="13" t="s">
        <v>1120</v>
      </c>
    </row>
    <row r="3036" spans="1:11" s="3" customFormat="1">
      <c r="A3036" s="4" t="s">
        <v>56</v>
      </c>
      <c r="B3036" s="4" t="s">
        <v>352</v>
      </c>
      <c r="C3036" s="4" t="s">
        <v>6960</v>
      </c>
      <c r="D3036" s="4" t="s">
        <v>16713</v>
      </c>
      <c r="E3036" s="4" t="s">
        <v>2020</v>
      </c>
      <c r="F3036" s="4" t="s">
        <v>1952</v>
      </c>
      <c r="G3036" s="21"/>
      <c r="H3036" s="21" t="s">
        <v>16714</v>
      </c>
      <c r="I3036" s="249"/>
      <c r="J3036" s="13" t="s">
        <v>1120</v>
      </c>
    </row>
    <row r="3037" spans="1:11" s="3" customFormat="1">
      <c r="A3037" s="4" t="s">
        <v>56</v>
      </c>
      <c r="B3037" s="4" t="s">
        <v>352</v>
      </c>
      <c r="C3037" s="4" t="s">
        <v>6960</v>
      </c>
      <c r="D3037" s="4" t="s">
        <v>15646</v>
      </c>
      <c r="E3037" s="4" t="s">
        <v>2020</v>
      </c>
      <c r="F3037" s="4" t="s">
        <v>1952</v>
      </c>
      <c r="G3037" s="21"/>
      <c r="H3037" s="21" t="s">
        <v>16715</v>
      </c>
      <c r="I3037" s="249"/>
      <c r="J3037" s="13" t="s">
        <v>1120</v>
      </c>
    </row>
    <row r="3038" spans="1:11" s="3" customFormat="1">
      <c r="A3038" s="4" t="s">
        <v>56</v>
      </c>
      <c r="B3038" s="4" t="s">
        <v>352</v>
      </c>
      <c r="C3038" s="4" t="s">
        <v>6960</v>
      </c>
      <c r="D3038" s="4" t="s">
        <v>15649</v>
      </c>
      <c r="E3038" s="4" t="s">
        <v>2020</v>
      </c>
      <c r="F3038" s="4" t="s">
        <v>1952</v>
      </c>
      <c r="G3038" s="21"/>
      <c r="H3038" s="21" t="s">
        <v>16716</v>
      </c>
      <c r="I3038" s="249"/>
      <c r="J3038" s="13" t="s">
        <v>1120</v>
      </c>
    </row>
    <row r="3039" spans="1:11" s="3" customFormat="1">
      <c r="A3039" s="175" t="s">
        <v>56</v>
      </c>
      <c r="B3039" s="175" t="s">
        <v>57</v>
      </c>
      <c r="C3039" s="175" t="s">
        <v>6962</v>
      </c>
      <c r="D3039" s="175" t="s">
        <v>7639</v>
      </c>
      <c r="E3039" s="175" t="s">
        <v>9250</v>
      </c>
      <c r="F3039" s="175" t="s">
        <v>1952</v>
      </c>
      <c r="G3039" s="252"/>
      <c r="H3039" s="252" t="s">
        <v>16717</v>
      </c>
      <c r="I3039" s="246" t="s">
        <v>1954</v>
      </c>
      <c r="J3039" s="13" t="s">
        <v>1120</v>
      </c>
    </row>
    <row r="3040" spans="1:11" s="3" customFormat="1">
      <c r="A3040" s="4" t="s">
        <v>56</v>
      </c>
      <c r="B3040" s="4" t="s">
        <v>57</v>
      </c>
      <c r="C3040" s="4" t="s">
        <v>6962</v>
      </c>
      <c r="D3040" s="4" t="s">
        <v>7642</v>
      </c>
      <c r="E3040" s="4" t="s">
        <v>16704</v>
      </c>
      <c r="F3040" s="4" t="s">
        <v>1952</v>
      </c>
      <c r="G3040" s="21"/>
      <c r="H3040" s="21" t="s">
        <v>16718</v>
      </c>
      <c r="I3040" s="249"/>
      <c r="J3040" s="13" t="s">
        <v>1120</v>
      </c>
    </row>
    <row r="3041" spans="1:10" s="3" customFormat="1">
      <c r="A3041" s="4" t="s">
        <v>56</v>
      </c>
      <c r="B3041" s="4" t="s">
        <v>57</v>
      </c>
      <c r="C3041" s="4" t="s">
        <v>6962</v>
      </c>
      <c r="D3041" s="4" t="s">
        <v>3660</v>
      </c>
      <c r="E3041" s="4" t="s">
        <v>3661</v>
      </c>
      <c r="F3041" s="4" t="s">
        <v>1952</v>
      </c>
      <c r="G3041" s="21"/>
      <c r="H3041" s="21" t="s">
        <v>16719</v>
      </c>
      <c r="I3041" s="249"/>
      <c r="J3041" s="13" t="s">
        <v>1120</v>
      </c>
    </row>
    <row r="3042" spans="1:10" s="3" customFormat="1">
      <c r="A3042" s="4" t="s">
        <v>56</v>
      </c>
      <c r="B3042" s="4" t="s">
        <v>57</v>
      </c>
      <c r="C3042" s="4" t="s">
        <v>6962</v>
      </c>
      <c r="D3042" s="4" t="s">
        <v>2619</v>
      </c>
      <c r="E3042" s="4" t="s">
        <v>16720</v>
      </c>
      <c r="F3042" s="4" t="s">
        <v>7610</v>
      </c>
      <c r="G3042" s="21"/>
      <c r="H3042" s="21" t="s">
        <v>16721</v>
      </c>
      <c r="I3042" s="249"/>
      <c r="J3042" s="13" t="s">
        <v>1120</v>
      </c>
    </row>
    <row r="3043" spans="1:10" s="3" customFormat="1">
      <c r="A3043" s="4" t="s">
        <v>56</v>
      </c>
      <c r="B3043" s="4" t="s">
        <v>57</v>
      </c>
      <c r="C3043" s="4" t="s">
        <v>6962</v>
      </c>
      <c r="D3043" s="4" t="s">
        <v>2046</v>
      </c>
      <c r="E3043" s="4" t="s">
        <v>2047</v>
      </c>
      <c r="F3043" s="4" t="s">
        <v>1952</v>
      </c>
      <c r="G3043" s="21"/>
      <c r="H3043" s="21" t="s">
        <v>16718</v>
      </c>
      <c r="I3043" s="249"/>
      <c r="J3043" s="13" t="s">
        <v>1120</v>
      </c>
    </row>
    <row r="3044" spans="1:10" s="3" customFormat="1">
      <c r="A3044" s="4" t="s">
        <v>56</v>
      </c>
      <c r="B3044" s="4" t="s">
        <v>57</v>
      </c>
      <c r="C3044" s="4" t="s">
        <v>6962</v>
      </c>
      <c r="D3044" s="4" t="s">
        <v>4298</v>
      </c>
      <c r="E3044" s="4" t="s">
        <v>16722</v>
      </c>
      <c r="F3044" s="4" t="s">
        <v>1952</v>
      </c>
      <c r="G3044" s="21"/>
      <c r="H3044" s="21" t="s">
        <v>16723</v>
      </c>
      <c r="I3044" s="249"/>
      <c r="J3044" s="13" t="s">
        <v>1120</v>
      </c>
    </row>
    <row r="3045" spans="1:10" s="3" customFormat="1">
      <c r="A3045" s="4" t="s">
        <v>56</v>
      </c>
      <c r="B3045" s="4" t="s">
        <v>57</v>
      </c>
      <c r="C3045" s="4" t="s">
        <v>6962</v>
      </c>
      <c r="D3045" s="4" t="s">
        <v>16724</v>
      </c>
      <c r="E3045" s="4" t="s">
        <v>16725</v>
      </c>
      <c r="F3045" s="4" t="s">
        <v>1952</v>
      </c>
      <c r="G3045" s="21"/>
      <c r="H3045" s="21" t="s">
        <v>16726</v>
      </c>
      <c r="I3045" s="249"/>
      <c r="J3045" s="13" t="s">
        <v>1120</v>
      </c>
    </row>
    <row r="3046" spans="1:10" s="3" customFormat="1">
      <c r="A3046" s="4" t="s">
        <v>56</v>
      </c>
      <c r="B3046" s="4" t="s">
        <v>57</v>
      </c>
      <c r="C3046" s="4" t="s">
        <v>6962</v>
      </c>
      <c r="D3046" s="4" t="s">
        <v>2658</v>
      </c>
      <c r="E3046" s="4" t="s">
        <v>16727</v>
      </c>
      <c r="F3046" s="4" t="s">
        <v>1952</v>
      </c>
      <c r="G3046" s="21"/>
      <c r="H3046" s="21" t="s">
        <v>16728</v>
      </c>
      <c r="I3046" s="249"/>
      <c r="J3046" s="13" t="s">
        <v>1120</v>
      </c>
    </row>
    <row r="3047" spans="1:10" s="3" customFormat="1">
      <c r="A3047" s="4" t="s">
        <v>56</v>
      </c>
      <c r="B3047" s="4" t="s">
        <v>57</v>
      </c>
      <c r="C3047" s="4" t="s">
        <v>6962</v>
      </c>
      <c r="D3047" s="4" t="s">
        <v>2661</v>
      </c>
      <c r="E3047" s="4" t="s">
        <v>16727</v>
      </c>
      <c r="F3047" s="4" t="s">
        <v>1952</v>
      </c>
      <c r="G3047" s="21"/>
      <c r="H3047" s="21" t="s">
        <v>16729</v>
      </c>
      <c r="I3047" s="249"/>
      <c r="J3047" s="13" t="s">
        <v>1120</v>
      </c>
    </row>
    <row r="3048" spans="1:10" s="3" customFormat="1">
      <c r="A3048" s="4" t="s">
        <v>56</v>
      </c>
      <c r="B3048" s="4" t="s">
        <v>57</v>
      </c>
      <c r="C3048" s="4" t="s">
        <v>6962</v>
      </c>
      <c r="D3048" s="4" t="s">
        <v>2664</v>
      </c>
      <c r="E3048" s="4" t="s">
        <v>16730</v>
      </c>
      <c r="F3048" s="4" t="s">
        <v>1952</v>
      </c>
      <c r="G3048" s="21"/>
      <c r="H3048" s="21" t="s">
        <v>16731</v>
      </c>
      <c r="I3048" s="249"/>
      <c r="J3048" s="13" t="s">
        <v>1120</v>
      </c>
    </row>
    <row r="3049" spans="1:10" s="3" customFormat="1">
      <c r="A3049" s="4" t="s">
        <v>56</v>
      </c>
      <c r="B3049" s="4" t="s">
        <v>57</v>
      </c>
      <c r="C3049" s="4" t="s">
        <v>6962</v>
      </c>
      <c r="D3049" s="4" t="s">
        <v>2667</v>
      </c>
      <c r="E3049" s="4" t="s">
        <v>16732</v>
      </c>
      <c r="F3049" s="4" t="s">
        <v>1952</v>
      </c>
      <c r="G3049" s="21"/>
      <c r="H3049" s="21" t="s">
        <v>16733</v>
      </c>
      <c r="I3049" s="249"/>
      <c r="J3049" s="13" t="s">
        <v>1120</v>
      </c>
    </row>
    <row r="3050" spans="1:10" s="3" customFormat="1">
      <c r="A3050" s="4" t="s">
        <v>56</v>
      </c>
      <c r="B3050" s="4" t="s">
        <v>57</v>
      </c>
      <c r="C3050" s="4" t="s">
        <v>6962</v>
      </c>
      <c r="D3050" s="4" t="s">
        <v>16734</v>
      </c>
      <c r="E3050" s="4" t="s">
        <v>16727</v>
      </c>
      <c r="F3050" s="4" t="s">
        <v>1952</v>
      </c>
      <c r="G3050" s="21"/>
      <c r="H3050" s="21" t="s">
        <v>16735</v>
      </c>
      <c r="I3050" s="249"/>
      <c r="J3050" s="13" t="s">
        <v>1120</v>
      </c>
    </row>
    <row r="3051" spans="1:10" s="3" customFormat="1">
      <c r="A3051" s="4" t="s">
        <v>56</v>
      </c>
      <c r="B3051" s="4" t="s">
        <v>57</v>
      </c>
      <c r="C3051" s="4" t="s">
        <v>6962</v>
      </c>
      <c r="D3051" s="4" t="s">
        <v>2095</v>
      </c>
      <c r="E3051" s="4" t="s">
        <v>16736</v>
      </c>
      <c r="F3051" s="4" t="s">
        <v>1952</v>
      </c>
      <c r="G3051" s="21"/>
      <c r="H3051" s="21" t="s">
        <v>16737</v>
      </c>
      <c r="I3051" s="249"/>
      <c r="J3051" s="13" t="s">
        <v>1120</v>
      </c>
    </row>
    <row r="3052" spans="1:10" s="3" customFormat="1">
      <c r="A3052" s="4" t="s">
        <v>56</v>
      </c>
      <c r="B3052" s="4" t="s">
        <v>57</v>
      </c>
      <c r="C3052" s="4" t="s">
        <v>6962</v>
      </c>
      <c r="D3052" s="4" t="s">
        <v>2013</v>
      </c>
      <c r="E3052" s="4" t="s">
        <v>16738</v>
      </c>
      <c r="F3052" s="4" t="s">
        <v>7610</v>
      </c>
      <c r="G3052" s="21"/>
      <c r="H3052" s="21" t="s">
        <v>16739</v>
      </c>
      <c r="I3052" s="249"/>
      <c r="J3052" s="13" t="s">
        <v>1120</v>
      </c>
    </row>
    <row r="3053" spans="1:10" s="3" customFormat="1">
      <c r="A3053" s="4" t="s">
        <v>56</v>
      </c>
      <c r="B3053" s="4" t="s">
        <v>57</v>
      </c>
      <c r="C3053" s="4" t="s">
        <v>6962</v>
      </c>
      <c r="D3053" s="4" t="s">
        <v>1998</v>
      </c>
      <c r="E3053" s="4" t="s">
        <v>1999</v>
      </c>
      <c r="F3053" s="4" t="s">
        <v>1952</v>
      </c>
      <c r="G3053" s="21"/>
      <c r="H3053" s="21" t="s">
        <v>16740</v>
      </c>
      <c r="I3053" s="249"/>
      <c r="J3053" s="13" t="s">
        <v>1120</v>
      </c>
    </row>
    <row r="3054" spans="1:10" s="3" customFormat="1">
      <c r="A3054" s="4" t="s">
        <v>56</v>
      </c>
      <c r="B3054" s="4" t="s">
        <v>57</v>
      </c>
      <c r="C3054" s="4" t="s">
        <v>6962</v>
      </c>
      <c r="D3054" s="4" t="s">
        <v>2001</v>
      </c>
      <c r="E3054" s="4" t="s">
        <v>2002</v>
      </c>
      <c r="F3054" s="4" t="s">
        <v>1952</v>
      </c>
      <c r="G3054" s="21"/>
      <c r="H3054" s="21" t="s">
        <v>16741</v>
      </c>
      <c r="I3054" s="249"/>
      <c r="J3054" s="13" t="s">
        <v>1120</v>
      </c>
    </row>
    <row r="3055" spans="1:10" s="3" customFormat="1">
      <c r="A3055" s="4" t="s">
        <v>56</v>
      </c>
      <c r="B3055" s="4" t="s">
        <v>57</v>
      </c>
      <c r="C3055" s="4" t="s">
        <v>6962</v>
      </c>
      <c r="D3055" s="4" t="s">
        <v>2004</v>
      </c>
      <c r="E3055" s="4" t="s">
        <v>1993</v>
      </c>
      <c r="F3055" s="4" t="s">
        <v>1952</v>
      </c>
      <c r="G3055" s="21"/>
      <c r="H3055" s="21" t="s">
        <v>16742</v>
      </c>
      <c r="I3055" s="249"/>
      <c r="J3055" s="13" t="s">
        <v>1120</v>
      </c>
    </row>
    <row r="3056" spans="1:10" s="3" customFormat="1">
      <c r="A3056" s="4" t="s">
        <v>56</v>
      </c>
      <c r="B3056" s="4" t="s">
        <v>57</v>
      </c>
      <c r="C3056" s="4" t="s">
        <v>6962</v>
      </c>
      <c r="D3056" s="4" t="s">
        <v>12949</v>
      </c>
      <c r="E3056" s="4" t="s">
        <v>6510</v>
      </c>
      <c r="F3056" s="4" t="s">
        <v>1952</v>
      </c>
      <c r="G3056" s="21"/>
      <c r="H3056" s="21" t="s">
        <v>16743</v>
      </c>
      <c r="I3056" s="249"/>
      <c r="J3056" s="13" t="s">
        <v>1120</v>
      </c>
    </row>
    <row r="3057" spans="1:10" s="3" customFormat="1">
      <c r="A3057" s="175" t="s">
        <v>56</v>
      </c>
      <c r="B3057" s="175" t="s">
        <v>57</v>
      </c>
      <c r="C3057" s="175" t="s">
        <v>6963</v>
      </c>
      <c r="D3057" s="175" t="s">
        <v>7639</v>
      </c>
      <c r="E3057" s="175" t="s">
        <v>9250</v>
      </c>
      <c r="F3057" s="175" t="s">
        <v>1952</v>
      </c>
      <c r="G3057" s="252"/>
      <c r="H3057" s="252" t="s">
        <v>16744</v>
      </c>
      <c r="I3057" s="246" t="s">
        <v>1954</v>
      </c>
      <c r="J3057" s="13" t="s">
        <v>1120</v>
      </c>
    </row>
    <row r="3058" spans="1:10" s="3" customFormat="1">
      <c r="A3058" s="4" t="s">
        <v>56</v>
      </c>
      <c r="B3058" s="4" t="s">
        <v>57</v>
      </c>
      <c r="C3058" s="4" t="s">
        <v>6963</v>
      </c>
      <c r="D3058" s="4" t="s">
        <v>7642</v>
      </c>
      <c r="E3058" s="4" t="s">
        <v>16704</v>
      </c>
      <c r="F3058" s="4" t="s">
        <v>1952</v>
      </c>
      <c r="G3058" s="21"/>
      <c r="H3058" s="21" t="s">
        <v>16745</v>
      </c>
      <c r="I3058" s="249"/>
      <c r="J3058" s="13" t="s">
        <v>1120</v>
      </c>
    </row>
    <row r="3059" spans="1:10" s="3" customFormat="1">
      <c r="A3059" s="4" t="s">
        <v>56</v>
      </c>
      <c r="B3059" s="4" t="s">
        <v>57</v>
      </c>
      <c r="C3059" s="4" t="s">
        <v>6963</v>
      </c>
      <c r="D3059" s="4" t="s">
        <v>3660</v>
      </c>
      <c r="E3059" s="4" t="s">
        <v>3661</v>
      </c>
      <c r="F3059" s="4" t="s">
        <v>1952</v>
      </c>
      <c r="G3059" s="21"/>
      <c r="H3059" s="21" t="s">
        <v>16746</v>
      </c>
      <c r="I3059" s="249"/>
      <c r="J3059" s="13" t="s">
        <v>1120</v>
      </c>
    </row>
    <row r="3060" spans="1:10" s="3" customFormat="1">
      <c r="A3060" s="4" t="s">
        <v>56</v>
      </c>
      <c r="B3060" s="4" t="s">
        <v>57</v>
      </c>
      <c r="C3060" s="4" t="s">
        <v>6963</v>
      </c>
      <c r="D3060" s="4" t="s">
        <v>2624</v>
      </c>
      <c r="E3060" s="4" t="s">
        <v>4630</v>
      </c>
      <c r="F3060" s="4" t="s">
        <v>7610</v>
      </c>
      <c r="G3060" s="21"/>
      <c r="H3060" s="21" t="s">
        <v>16747</v>
      </c>
      <c r="I3060" s="249"/>
      <c r="J3060" s="13" t="s">
        <v>1120</v>
      </c>
    </row>
    <row r="3061" spans="1:10" s="3" customFormat="1">
      <c r="A3061" s="4" t="s">
        <v>56</v>
      </c>
      <c r="B3061" s="4" t="s">
        <v>57</v>
      </c>
      <c r="C3061" s="4" t="s">
        <v>6963</v>
      </c>
      <c r="D3061" s="4" t="s">
        <v>2046</v>
      </c>
      <c r="E3061" s="4" t="s">
        <v>1727</v>
      </c>
      <c r="F3061" s="4" t="s">
        <v>1952</v>
      </c>
      <c r="G3061" s="21"/>
      <c r="H3061" s="21" t="s">
        <v>16745</v>
      </c>
      <c r="I3061" s="249"/>
      <c r="J3061" s="13" t="s">
        <v>1120</v>
      </c>
    </row>
    <row r="3062" spans="1:10" s="3" customFormat="1">
      <c r="A3062" s="4" t="s">
        <v>56</v>
      </c>
      <c r="B3062" s="4" t="s">
        <v>57</v>
      </c>
      <c r="C3062" s="4" t="s">
        <v>6963</v>
      </c>
      <c r="D3062" s="4" t="s">
        <v>16250</v>
      </c>
      <c r="E3062" s="4" t="s">
        <v>16748</v>
      </c>
      <c r="F3062" s="4" t="s">
        <v>1952</v>
      </c>
      <c r="G3062" s="21"/>
      <c r="H3062" s="21" t="s">
        <v>16749</v>
      </c>
      <c r="I3062" s="249"/>
      <c r="J3062" s="13" t="s">
        <v>1120</v>
      </c>
    </row>
    <row r="3063" spans="1:10" s="3" customFormat="1">
      <c r="A3063" s="4" t="s">
        <v>56</v>
      </c>
      <c r="B3063" s="4" t="s">
        <v>57</v>
      </c>
      <c r="C3063" s="4" t="s">
        <v>6963</v>
      </c>
      <c r="D3063" s="4" t="s">
        <v>2619</v>
      </c>
      <c r="E3063" s="4" t="s">
        <v>16750</v>
      </c>
      <c r="F3063" s="4" t="s">
        <v>1952</v>
      </c>
      <c r="G3063" s="21"/>
      <c r="H3063" s="21" t="s">
        <v>16751</v>
      </c>
      <c r="I3063" s="249"/>
      <c r="J3063" s="13" t="s">
        <v>1120</v>
      </c>
    </row>
    <row r="3064" spans="1:10" s="3" customFormat="1">
      <c r="A3064" s="4" t="s">
        <v>56</v>
      </c>
      <c r="B3064" s="4" t="s">
        <v>57</v>
      </c>
      <c r="C3064" s="4" t="s">
        <v>6963</v>
      </c>
      <c r="D3064" s="4" t="s">
        <v>2095</v>
      </c>
      <c r="E3064" s="4" t="s">
        <v>8042</v>
      </c>
      <c r="F3064" s="4" t="s">
        <v>1952</v>
      </c>
      <c r="G3064" s="21"/>
      <c r="H3064" s="21" t="s">
        <v>16752</v>
      </c>
      <c r="I3064" s="249"/>
      <c r="J3064" s="13" t="s">
        <v>1120</v>
      </c>
    </row>
    <row r="3065" spans="1:10" s="3" customFormat="1">
      <c r="A3065" s="4" t="s">
        <v>56</v>
      </c>
      <c r="B3065" s="4" t="s">
        <v>57</v>
      </c>
      <c r="C3065" s="4" t="s">
        <v>6963</v>
      </c>
      <c r="D3065" s="4" t="s">
        <v>2013</v>
      </c>
      <c r="E3065" s="4" t="s">
        <v>16738</v>
      </c>
      <c r="F3065" s="4" t="s">
        <v>7610</v>
      </c>
      <c r="G3065" s="21"/>
      <c r="H3065" s="21" t="s">
        <v>16753</v>
      </c>
      <c r="I3065" s="249"/>
      <c r="J3065" s="13" t="s">
        <v>1120</v>
      </c>
    </row>
    <row r="3066" spans="1:10" s="3" customFormat="1">
      <c r="A3066" s="4" t="s">
        <v>56</v>
      </c>
      <c r="B3066" s="4" t="s">
        <v>57</v>
      </c>
      <c r="C3066" s="4" t="s">
        <v>6963</v>
      </c>
      <c r="D3066" s="4" t="s">
        <v>1998</v>
      </c>
      <c r="E3066" s="4" t="s">
        <v>1999</v>
      </c>
      <c r="F3066" s="4" t="s">
        <v>1952</v>
      </c>
      <c r="G3066" s="21"/>
      <c r="H3066" s="21" t="s">
        <v>16754</v>
      </c>
      <c r="I3066" s="249"/>
      <c r="J3066" s="13" t="s">
        <v>1120</v>
      </c>
    </row>
    <row r="3067" spans="1:10" s="3" customFormat="1">
      <c r="A3067" s="4" t="s">
        <v>56</v>
      </c>
      <c r="B3067" s="4" t="s">
        <v>57</v>
      </c>
      <c r="C3067" s="4" t="s">
        <v>6963</v>
      </c>
      <c r="D3067" s="4" t="s">
        <v>2001</v>
      </c>
      <c r="E3067" s="4" t="s">
        <v>2002</v>
      </c>
      <c r="F3067" s="4" t="s">
        <v>1952</v>
      </c>
      <c r="G3067" s="21"/>
      <c r="H3067" s="21" t="s">
        <v>16755</v>
      </c>
      <c r="I3067" s="249"/>
      <c r="J3067" s="13" t="s">
        <v>1120</v>
      </c>
    </row>
    <row r="3068" spans="1:10" s="3" customFormat="1">
      <c r="A3068" s="4" t="s">
        <v>56</v>
      </c>
      <c r="B3068" s="4" t="s">
        <v>57</v>
      </c>
      <c r="C3068" s="4" t="s">
        <v>6963</v>
      </c>
      <c r="D3068" s="4" t="s">
        <v>2004</v>
      </c>
      <c r="E3068" s="4" t="s">
        <v>1993</v>
      </c>
      <c r="F3068" s="4" t="s">
        <v>1952</v>
      </c>
      <c r="G3068" s="21"/>
      <c r="H3068" s="21" t="s">
        <v>16756</v>
      </c>
      <c r="I3068" s="249"/>
      <c r="J3068" s="13" t="s">
        <v>1120</v>
      </c>
    </row>
    <row r="3069" spans="1:10" s="3" customFormat="1">
      <c r="A3069" s="4" t="s">
        <v>56</v>
      </c>
      <c r="B3069" s="4" t="s">
        <v>57</v>
      </c>
      <c r="C3069" s="4" t="s">
        <v>6963</v>
      </c>
      <c r="D3069" s="4" t="s">
        <v>12949</v>
      </c>
      <c r="E3069" s="4" t="s">
        <v>6510</v>
      </c>
      <c r="F3069" s="4" t="s">
        <v>1952</v>
      </c>
      <c r="G3069" s="21"/>
      <c r="H3069" s="21" t="s">
        <v>16757</v>
      </c>
      <c r="I3069" s="249"/>
      <c r="J3069" s="13" t="s">
        <v>1120</v>
      </c>
    </row>
    <row r="3070" spans="1:10" s="3" customFormat="1">
      <c r="A3070" s="175" t="s">
        <v>56</v>
      </c>
      <c r="B3070" s="175" t="s">
        <v>398</v>
      </c>
      <c r="C3070" s="175" t="s">
        <v>6964</v>
      </c>
      <c r="D3070" s="175" t="s">
        <v>7639</v>
      </c>
      <c r="E3070" s="175" t="s">
        <v>9250</v>
      </c>
      <c r="F3070" s="175" t="s">
        <v>1952</v>
      </c>
      <c r="G3070" s="252"/>
      <c r="H3070" s="252" t="s">
        <v>3867</v>
      </c>
      <c r="I3070" s="246" t="s">
        <v>1954</v>
      </c>
      <c r="J3070" s="13" t="s">
        <v>1120</v>
      </c>
    </row>
    <row r="3071" spans="1:10" s="3" customFormat="1">
      <c r="A3071" s="4" t="s">
        <v>56</v>
      </c>
      <c r="B3071" s="4" t="s">
        <v>398</v>
      </c>
      <c r="C3071" s="4" t="s">
        <v>6964</v>
      </c>
      <c r="D3071" s="4" t="s">
        <v>7642</v>
      </c>
      <c r="E3071" s="4" t="s">
        <v>16758</v>
      </c>
      <c r="F3071" s="4" t="s">
        <v>1952</v>
      </c>
      <c r="G3071" s="21"/>
      <c r="H3071" s="21" t="s">
        <v>4337</v>
      </c>
      <c r="I3071" s="249"/>
      <c r="J3071" s="13" t="s">
        <v>1120</v>
      </c>
    </row>
    <row r="3072" spans="1:10" s="3" customFormat="1">
      <c r="A3072" s="4" t="s">
        <v>56</v>
      </c>
      <c r="B3072" s="4" t="s">
        <v>398</v>
      </c>
      <c r="C3072" s="4" t="s">
        <v>6964</v>
      </c>
      <c r="D3072" s="4" t="s">
        <v>3660</v>
      </c>
      <c r="E3072" s="4" t="s">
        <v>16759</v>
      </c>
      <c r="F3072" s="4" t="s">
        <v>1952</v>
      </c>
      <c r="G3072" s="21"/>
      <c r="H3072" s="21" t="s">
        <v>16760</v>
      </c>
      <c r="I3072" s="249"/>
      <c r="J3072" s="13" t="s">
        <v>1120</v>
      </c>
    </row>
    <row r="3073" spans="1:11" s="3" customFormat="1">
      <c r="A3073" s="4" t="s">
        <v>56</v>
      </c>
      <c r="B3073" s="4" t="s">
        <v>398</v>
      </c>
      <c r="C3073" s="4" t="s">
        <v>6964</v>
      </c>
      <c r="D3073" s="4" t="s">
        <v>4232</v>
      </c>
      <c r="E3073" s="4" t="s">
        <v>16761</v>
      </c>
      <c r="F3073" s="4" t="s">
        <v>1952</v>
      </c>
      <c r="G3073" s="21"/>
      <c r="H3073" s="21" t="s">
        <v>4334</v>
      </c>
      <c r="I3073" s="249"/>
      <c r="J3073" s="13" t="s">
        <v>1120</v>
      </c>
    </row>
    <row r="3074" spans="1:11" s="3" customFormat="1">
      <c r="A3074" s="4" t="s">
        <v>56</v>
      </c>
      <c r="B3074" s="4" t="s">
        <v>398</v>
      </c>
      <c r="C3074" s="4" t="s">
        <v>6964</v>
      </c>
      <c r="D3074" s="4" t="s">
        <v>4335</v>
      </c>
      <c r="E3074" s="4" t="s">
        <v>4336</v>
      </c>
      <c r="F3074" s="4" t="s">
        <v>1952</v>
      </c>
      <c r="G3074" s="21"/>
      <c r="H3074" s="21" t="s">
        <v>4337</v>
      </c>
      <c r="I3074" s="249"/>
      <c r="J3074" s="13" t="s">
        <v>1120</v>
      </c>
    </row>
    <row r="3075" spans="1:11" s="3" customFormat="1">
      <c r="A3075" s="4" t="s">
        <v>56</v>
      </c>
      <c r="B3075" s="4" t="s">
        <v>398</v>
      </c>
      <c r="C3075" s="4" t="s">
        <v>6964</v>
      </c>
      <c r="D3075" s="4" t="s">
        <v>16762</v>
      </c>
      <c r="E3075" s="4" t="s">
        <v>2020</v>
      </c>
      <c r="F3075" s="4" t="s">
        <v>1952</v>
      </c>
      <c r="G3075" s="21"/>
      <c r="H3075" s="21" t="s">
        <v>16763</v>
      </c>
      <c r="I3075" s="249"/>
      <c r="J3075" s="13" t="s">
        <v>1120</v>
      </c>
    </row>
    <row r="3076" spans="1:11" s="3" customFormat="1">
      <c r="A3076" s="4" t="s">
        <v>56</v>
      </c>
      <c r="B3076" s="4" t="s">
        <v>398</v>
      </c>
      <c r="C3076" s="4" t="s">
        <v>6964</v>
      </c>
      <c r="D3076" s="4" t="s">
        <v>16764</v>
      </c>
      <c r="E3076" s="4" t="s">
        <v>2020</v>
      </c>
      <c r="F3076" s="4" t="s">
        <v>1952</v>
      </c>
      <c r="G3076" s="21"/>
      <c r="H3076" s="21" t="s">
        <v>16765</v>
      </c>
      <c r="I3076" s="249"/>
      <c r="J3076" s="13" t="s">
        <v>1120</v>
      </c>
    </row>
    <row r="3077" spans="1:11" s="3" customFormat="1">
      <c r="A3077" s="4" t="s">
        <v>56</v>
      </c>
      <c r="B3077" s="4" t="s">
        <v>398</v>
      </c>
      <c r="C3077" s="4" t="s">
        <v>6964</v>
      </c>
      <c r="D3077" s="4" t="s">
        <v>16766</v>
      </c>
      <c r="E3077" s="4" t="s">
        <v>2020</v>
      </c>
      <c r="F3077" s="4" t="s">
        <v>1952</v>
      </c>
      <c r="G3077" s="21"/>
      <c r="H3077" s="21" t="s">
        <v>16767</v>
      </c>
      <c r="I3077" s="249"/>
      <c r="J3077" s="13" t="s">
        <v>1120</v>
      </c>
    </row>
    <row r="3078" spans="1:11" s="3" customFormat="1">
      <c r="A3078" s="4" t="s">
        <v>56</v>
      </c>
      <c r="B3078" s="4" t="s">
        <v>398</v>
      </c>
      <c r="C3078" s="4" t="s">
        <v>6964</v>
      </c>
      <c r="D3078" s="4" t="s">
        <v>16768</v>
      </c>
      <c r="E3078" s="4" t="s">
        <v>2020</v>
      </c>
      <c r="F3078" s="4" t="s">
        <v>1952</v>
      </c>
      <c r="G3078" s="21"/>
      <c r="H3078" s="21" t="s">
        <v>16769</v>
      </c>
      <c r="I3078" s="249"/>
      <c r="J3078" s="13" t="s">
        <v>1120</v>
      </c>
    </row>
    <row r="3079" spans="1:11" s="3" customFormat="1">
      <c r="A3079" s="4" t="s">
        <v>56</v>
      </c>
      <c r="B3079" s="4" t="s">
        <v>398</v>
      </c>
      <c r="C3079" s="4" t="s">
        <v>6964</v>
      </c>
      <c r="D3079" s="4" t="s">
        <v>6316</v>
      </c>
      <c r="E3079" s="4" t="s">
        <v>2020</v>
      </c>
      <c r="F3079" s="4" t="s">
        <v>1952</v>
      </c>
      <c r="G3079" s="21"/>
      <c r="H3079" s="21" t="s">
        <v>16770</v>
      </c>
      <c r="I3079" s="249"/>
      <c r="J3079" s="13" t="s">
        <v>1120</v>
      </c>
    </row>
    <row r="3080" spans="1:11" s="3" customFormat="1">
      <c r="A3080" s="4" t="s">
        <v>56</v>
      </c>
      <c r="B3080" s="4" t="s">
        <v>398</v>
      </c>
      <c r="C3080" s="4" t="s">
        <v>6964</v>
      </c>
      <c r="D3080" s="4" t="s">
        <v>16771</v>
      </c>
      <c r="E3080" s="4" t="s">
        <v>2020</v>
      </c>
      <c r="F3080" s="4" t="s">
        <v>1952</v>
      </c>
      <c r="G3080" s="21"/>
      <c r="H3080" s="21" t="s">
        <v>16772</v>
      </c>
      <c r="I3080" s="249"/>
      <c r="J3080" s="13" t="s">
        <v>1120</v>
      </c>
    </row>
    <row r="3081" spans="1:11" s="3" customFormat="1">
      <c r="A3081" s="4" t="s">
        <v>56</v>
      </c>
      <c r="B3081" s="4" t="s">
        <v>398</v>
      </c>
      <c r="C3081" s="4" t="s">
        <v>6964</v>
      </c>
      <c r="D3081" s="4" t="s">
        <v>16773</v>
      </c>
      <c r="E3081" s="4" t="s">
        <v>2020</v>
      </c>
      <c r="F3081" s="4" t="s">
        <v>1952</v>
      </c>
      <c r="G3081" s="21"/>
      <c r="H3081" s="21" t="s">
        <v>16774</v>
      </c>
      <c r="I3081" s="249"/>
      <c r="J3081" s="13" t="s">
        <v>1120</v>
      </c>
    </row>
    <row r="3082" spans="1:11" s="3" customFormat="1">
      <c r="A3082" s="4" t="s">
        <v>56</v>
      </c>
      <c r="B3082" s="4" t="s">
        <v>398</v>
      </c>
      <c r="C3082" s="4" t="s">
        <v>6964</v>
      </c>
      <c r="D3082" s="4" t="s">
        <v>16775</v>
      </c>
      <c r="E3082" s="4" t="s">
        <v>2020</v>
      </c>
      <c r="F3082" s="4" t="s">
        <v>1952</v>
      </c>
      <c r="G3082" s="21"/>
      <c r="H3082" s="21" t="s">
        <v>16776</v>
      </c>
      <c r="I3082" s="249"/>
      <c r="J3082" s="13" t="s">
        <v>1120</v>
      </c>
    </row>
    <row r="3083" spans="1:11" s="3" customFormat="1">
      <c r="A3083" s="4" t="s">
        <v>56</v>
      </c>
      <c r="B3083" s="4" t="s">
        <v>398</v>
      </c>
      <c r="C3083" s="4" t="s">
        <v>6964</v>
      </c>
      <c r="D3083" s="4" t="s">
        <v>16777</v>
      </c>
      <c r="E3083" s="4" t="s">
        <v>2020</v>
      </c>
      <c r="F3083" s="4" t="s">
        <v>1952</v>
      </c>
      <c r="G3083" s="21"/>
      <c r="H3083" s="21" t="s">
        <v>16778</v>
      </c>
      <c r="I3083" s="249"/>
      <c r="J3083" s="13" t="s">
        <v>1120</v>
      </c>
    </row>
    <row r="3084" spans="1:11">
      <c r="A3084" s="4" t="s">
        <v>56</v>
      </c>
      <c r="B3084" s="4" t="s">
        <v>398</v>
      </c>
      <c r="C3084" s="4" t="s">
        <v>6964</v>
      </c>
      <c r="D3084" s="4" t="s">
        <v>16779</v>
      </c>
      <c r="E3084" s="4" t="s">
        <v>2020</v>
      </c>
      <c r="F3084" s="4" t="s">
        <v>1952</v>
      </c>
      <c r="G3084" s="21"/>
      <c r="H3084" s="21" t="s">
        <v>16780</v>
      </c>
      <c r="I3084" s="249"/>
      <c r="J3084" s="13" t="s">
        <v>1120</v>
      </c>
      <c r="K3084" s="3"/>
    </row>
    <row r="3085" spans="1:11">
      <c r="A3085" s="4" t="s">
        <v>56</v>
      </c>
      <c r="B3085" s="4" t="s">
        <v>398</v>
      </c>
      <c r="C3085" s="4" t="s">
        <v>6964</v>
      </c>
      <c r="D3085" s="4" t="s">
        <v>16781</v>
      </c>
      <c r="E3085" s="4" t="s">
        <v>2020</v>
      </c>
      <c r="F3085" s="4" t="s">
        <v>1952</v>
      </c>
      <c r="G3085" s="21"/>
      <c r="H3085" s="21" t="s">
        <v>16782</v>
      </c>
      <c r="I3085" s="249"/>
      <c r="J3085" s="13" t="s">
        <v>1120</v>
      </c>
      <c r="K3085" s="3"/>
    </row>
    <row r="3086" spans="1:11">
      <c r="A3086" s="4" t="s">
        <v>56</v>
      </c>
      <c r="B3086" s="4" t="s">
        <v>398</v>
      </c>
      <c r="C3086" s="4" t="s">
        <v>6964</v>
      </c>
      <c r="D3086" s="4" t="s">
        <v>16783</v>
      </c>
      <c r="E3086" s="4" t="s">
        <v>2020</v>
      </c>
      <c r="F3086" s="4" t="s">
        <v>1952</v>
      </c>
      <c r="G3086" s="21"/>
      <c r="H3086" s="21" t="s">
        <v>16784</v>
      </c>
      <c r="I3086" s="249"/>
      <c r="J3086" s="13" t="s">
        <v>1120</v>
      </c>
      <c r="K3086" s="3"/>
    </row>
    <row r="3087" spans="1:11">
      <c r="A3087" s="175" t="s">
        <v>56</v>
      </c>
      <c r="B3087" s="175" t="s">
        <v>398</v>
      </c>
      <c r="C3087" s="175" t="s">
        <v>6965</v>
      </c>
      <c r="D3087" s="175" t="s">
        <v>7639</v>
      </c>
      <c r="E3087" s="175" t="s">
        <v>9250</v>
      </c>
      <c r="F3087" s="175" t="s">
        <v>1952</v>
      </c>
      <c r="G3087" s="252"/>
      <c r="H3087" s="252" t="s">
        <v>16785</v>
      </c>
      <c r="I3087" s="246" t="s">
        <v>1954</v>
      </c>
      <c r="J3087" s="13" t="s">
        <v>1120</v>
      </c>
      <c r="K3087" s="3"/>
    </row>
    <row r="3088" spans="1:11">
      <c r="A3088" s="4" t="s">
        <v>56</v>
      </c>
      <c r="B3088" s="4" t="s">
        <v>398</v>
      </c>
      <c r="C3088" s="4" t="s">
        <v>6965</v>
      </c>
      <c r="D3088" s="4" t="s">
        <v>7642</v>
      </c>
      <c r="E3088" s="4" t="s">
        <v>16786</v>
      </c>
      <c r="F3088" s="4" t="s">
        <v>1952</v>
      </c>
      <c r="G3088" s="21"/>
      <c r="H3088" s="21" t="s">
        <v>16787</v>
      </c>
      <c r="I3088" s="249"/>
      <c r="J3088" s="13" t="s">
        <v>1120</v>
      </c>
      <c r="K3088" s="3"/>
    </row>
    <row r="3089" spans="1:11">
      <c r="A3089" s="4" t="s">
        <v>56</v>
      </c>
      <c r="B3089" s="4" t="s">
        <v>398</v>
      </c>
      <c r="C3089" s="4" t="s">
        <v>6965</v>
      </c>
      <c r="D3089" s="4" t="s">
        <v>3660</v>
      </c>
      <c r="E3089" s="4" t="s">
        <v>3661</v>
      </c>
      <c r="F3089" s="4" t="s">
        <v>1952</v>
      </c>
      <c r="G3089" s="21"/>
      <c r="H3089" s="21" t="s">
        <v>16788</v>
      </c>
      <c r="I3089" s="249"/>
      <c r="J3089" s="13" t="s">
        <v>1120</v>
      </c>
      <c r="K3089" s="3"/>
    </row>
    <row r="3090" spans="1:11">
      <c r="A3090" s="4" t="s">
        <v>56</v>
      </c>
      <c r="B3090" s="4" t="s">
        <v>398</v>
      </c>
      <c r="C3090" s="4" t="s">
        <v>6965</v>
      </c>
      <c r="D3090" s="4" t="s">
        <v>16789</v>
      </c>
      <c r="E3090" s="4" t="s">
        <v>16790</v>
      </c>
      <c r="F3090" s="4" t="s">
        <v>1952</v>
      </c>
      <c r="G3090" s="21"/>
      <c r="H3090" s="21" t="s">
        <v>16787</v>
      </c>
      <c r="I3090" s="249"/>
      <c r="J3090" s="13" t="s">
        <v>1120</v>
      </c>
      <c r="K3090" s="3"/>
    </row>
    <row r="3091" spans="1:11">
      <c r="A3091" s="4" t="s">
        <v>56</v>
      </c>
      <c r="B3091" s="4" t="s">
        <v>398</v>
      </c>
      <c r="C3091" s="4" t="s">
        <v>6965</v>
      </c>
      <c r="D3091" s="4" t="s">
        <v>16250</v>
      </c>
      <c r="E3091" s="4" t="s">
        <v>16791</v>
      </c>
      <c r="F3091" s="4" t="s">
        <v>1952</v>
      </c>
      <c r="G3091" s="21"/>
      <c r="H3091" s="21" t="s">
        <v>16792</v>
      </c>
      <c r="I3091" s="249"/>
      <c r="J3091" s="13" t="s">
        <v>1120</v>
      </c>
      <c r="K3091" s="3"/>
    </row>
    <row r="3092" spans="1:11">
      <c r="A3092" s="175" t="s">
        <v>56</v>
      </c>
      <c r="B3092" s="175" t="s">
        <v>258</v>
      </c>
      <c r="C3092" s="175" t="s">
        <v>6966</v>
      </c>
      <c r="D3092" s="175" t="s">
        <v>7639</v>
      </c>
      <c r="E3092" s="175" t="s">
        <v>9250</v>
      </c>
      <c r="F3092" s="175" t="s">
        <v>1952</v>
      </c>
      <c r="G3092" s="252"/>
      <c r="H3092" s="252" t="s">
        <v>16793</v>
      </c>
      <c r="I3092" s="246" t="s">
        <v>1954</v>
      </c>
      <c r="J3092" s="182" t="s">
        <v>1120</v>
      </c>
      <c r="K3092" s="3"/>
    </row>
    <row r="3093" spans="1:11">
      <c r="A3093" s="4" t="s">
        <v>56</v>
      </c>
      <c r="B3093" s="4" t="s">
        <v>258</v>
      </c>
      <c r="C3093" s="4" t="s">
        <v>6966</v>
      </c>
      <c r="D3093" s="4" t="s">
        <v>7642</v>
      </c>
      <c r="E3093" s="4" t="s">
        <v>16794</v>
      </c>
      <c r="F3093" s="4" t="s">
        <v>1952</v>
      </c>
      <c r="G3093" s="21"/>
      <c r="H3093" s="21" t="s">
        <v>16795</v>
      </c>
      <c r="I3093" s="249"/>
      <c r="J3093" s="13" t="s">
        <v>1120</v>
      </c>
      <c r="K3093" s="3"/>
    </row>
    <row r="3094" spans="1:11">
      <c r="A3094" s="4" t="s">
        <v>56</v>
      </c>
      <c r="B3094" s="4" t="s">
        <v>258</v>
      </c>
      <c r="C3094" s="4" t="s">
        <v>6966</v>
      </c>
      <c r="D3094" s="4" t="s">
        <v>3660</v>
      </c>
      <c r="E3094" s="4" t="s">
        <v>3661</v>
      </c>
      <c r="F3094" s="4" t="s">
        <v>1952</v>
      </c>
      <c r="G3094" s="21"/>
      <c r="H3094" s="21" t="s">
        <v>16796</v>
      </c>
      <c r="I3094" s="249"/>
      <c r="J3094" s="13" t="s">
        <v>1120</v>
      </c>
      <c r="K3094" s="3"/>
    </row>
    <row r="3095" spans="1:11">
      <c r="A3095" s="175" t="s">
        <v>56</v>
      </c>
      <c r="B3095" s="175" t="s">
        <v>398</v>
      </c>
      <c r="C3095" s="175" t="s">
        <v>6967</v>
      </c>
      <c r="D3095" s="175" t="s">
        <v>7639</v>
      </c>
      <c r="E3095" s="175" t="s">
        <v>9250</v>
      </c>
      <c r="F3095" s="175" t="s">
        <v>1952</v>
      </c>
      <c r="G3095" s="252"/>
      <c r="H3095" s="252" t="s">
        <v>16797</v>
      </c>
      <c r="I3095" s="246" t="s">
        <v>1954</v>
      </c>
      <c r="J3095" s="182" t="s">
        <v>1120</v>
      </c>
      <c r="K3095" s="3"/>
    </row>
    <row r="3096" spans="1:11">
      <c r="A3096" s="4" t="s">
        <v>56</v>
      </c>
      <c r="B3096" s="4" t="s">
        <v>398</v>
      </c>
      <c r="C3096" s="4" t="s">
        <v>6967</v>
      </c>
      <c r="D3096" s="4" t="s">
        <v>7642</v>
      </c>
      <c r="E3096" s="4" t="s">
        <v>16704</v>
      </c>
      <c r="F3096" s="4" t="s">
        <v>1952</v>
      </c>
      <c r="G3096" s="21"/>
      <c r="H3096" s="21" t="s">
        <v>16798</v>
      </c>
      <c r="I3096" s="249"/>
      <c r="J3096" s="13" t="s">
        <v>1120</v>
      </c>
      <c r="K3096" s="3"/>
    </row>
    <row r="3097" spans="1:11">
      <c r="A3097" s="4" t="s">
        <v>56</v>
      </c>
      <c r="B3097" s="4" t="s">
        <v>398</v>
      </c>
      <c r="C3097" s="4" t="s">
        <v>6967</v>
      </c>
      <c r="D3097" s="4" t="s">
        <v>3660</v>
      </c>
      <c r="E3097" s="4" t="s">
        <v>2020</v>
      </c>
      <c r="F3097" s="4" t="s">
        <v>1952</v>
      </c>
      <c r="G3097" s="21"/>
      <c r="H3097" s="21" t="s">
        <v>16799</v>
      </c>
      <c r="I3097" s="249"/>
      <c r="J3097" s="13" t="s">
        <v>1120</v>
      </c>
      <c r="K3097" s="3"/>
    </row>
    <row r="3098" spans="1:11">
      <c r="A3098" s="4" t="s">
        <v>56</v>
      </c>
      <c r="B3098" s="4" t="s">
        <v>398</v>
      </c>
      <c r="C3098" s="4" t="s">
        <v>6967</v>
      </c>
      <c r="D3098" s="4" t="s">
        <v>16800</v>
      </c>
      <c r="E3098" s="4" t="s">
        <v>2020</v>
      </c>
      <c r="F3098" s="4" t="s">
        <v>1952</v>
      </c>
      <c r="G3098" s="21"/>
      <c r="H3098" s="21" t="s">
        <v>16801</v>
      </c>
      <c r="I3098" s="249"/>
      <c r="J3098" s="13" t="s">
        <v>1120</v>
      </c>
      <c r="K3098" s="3"/>
    </row>
    <row r="3099" spans="1:11">
      <c r="A3099" s="175" t="s">
        <v>56</v>
      </c>
      <c r="B3099" s="175" t="s">
        <v>398</v>
      </c>
      <c r="C3099" s="175" t="s">
        <v>6968</v>
      </c>
      <c r="D3099" s="175" t="s">
        <v>7639</v>
      </c>
      <c r="E3099" s="175" t="s">
        <v>9250</v>
      </c>
      <c r="F3099" s="175" t="s">
        <v>1952</v>
      </c>
      <c r="G3099" s="252"/>
      <c r="H3099" s="252" t="s">
        <v>16802</v>
      </c>
      <c r="I3099" s="246" t="s">
        <v>1954</v>
      </c>
      <c r="J3099" s="182" t="s">
        <v>1120</v>
      </c>
      <c r="K3099" s="3"/>
    </row>
    <row r="3100" spans="1:11">
      <c r="A3100" s="4" t="s">
        <v>56</v>
      </c>
      <c r="B3100" s="4" t="s">
        <v>398</v>
      </c>
      <c r="C3100" s="4" t="s">
        <v>6968</v>
      </c>
      <c r="D3100" s="4" t="s">
        <v>7642</v>
      </c>
      <c r="E3100" s="4" t="s">
        <v>16704</v>
      </c>
      <c r="F3100" s="4" t="s">
        <v>1952</v>
      </c>
      <c r="G3100" s="21"/>
      <c r="H3100" s="21" t="s">
        <v>16803</v>
      </c>
      <c r="I3100" s="249"/>
      <c r="J3100" s="13" t="s">
        <v>1120</v>
      </c>
      <c r="K3100" s="3"/>
    </row>
    <row r="3101" spans="1:11">
      <c r="A3101" s="4" t="s">
        <v>56</v>
      </c>
      <c r="B3101" s="4" t="s">
        <v>398</v>
      </c>
      <c r="C3101" s="4" t="s">
        <v>6968</v>
      </c>
      <c r="D3101" s="4" t="s">
        <v>3660</v>
      </c>
      <c r="E3101" s="4" t="s">
        <v>3661</v>
      </c>
      <c r="F3101" s="4" t="s">
        <v>1952</v>
      </c>
      <c r="G3101" s="21"/>
      <c r="H3101" s="21" t="s">
        <v>16804</v>
      </c>
      <c r="I3101" s="249"/>
      <c r="J3101" s="13" t="s">
        <v>1120</v>
      </c>
      <c r="K3101" s="3"/>
    </row>
    <row r="3102" spans="1:11">
      <c r="A3102" s="4" t="s">
        <v>56</v>
      </c>
      <c r="B3102" s="4" t="s">
        <v>398</v>
      </c>
      <c r="C3102" s="4" t="s">
        <v>6968</v>
      </c>
      <c r="D3102" s="4" t="s">
        <v>16805</v>
      </c>
      <c r="E3102" s="4" t="s">
        <v>16806</v>
      </c>
      <c r="F3102" s="4" t="s">
        <v>1952</v>
      </c>
      <c r="G3102" s="21"/>
      <c r="H3102" s="21" t="s">
        <v>16807</v>
      </c>
      <c r="I3102" s="249"/>
      <c r="J3102" s="13" t="s">
        <v>1120</v>
      </c>
      <c r="K3102" s="3"/>
    </row>
    <row r="3103" spans="1:11">
      <c r="A3103" s="4" t="s">
        <v>56</v>
      </c>
      <c r="B3103" s="4" t="s">
        <v>398</v>
      </c>
      <c r="C3103" s="4" t="s">
        <v>6968</v>
      </c>
      <c r="D3103" s="4" t="s">
        <v>16808</v>
      </c>
      <c r="E3103" s="4" t="s">
        <v>16809</v>
      </c>
      <c r="F3103" s="4" t="s">
        <v>7610</v>
      </c>
      <c r="G3103" s="21"/>
      <c r="H3103" s="21" t="s">
        <v>16810</v>
      </c>
      <c r="I3103" s="249"/>
      <c r="J3103" s="13" t="s">
        <v>1120</v>
      </c>
      <c r="K3103" s="3"/>
    </row>
    <row r="3104" spans="1:11">
      <c r="A3104" s="4" t="s">
        <v>56</v>
      </c>
      <c r="B3104" s="4" t="s">
        <v>398</v>
      </c>
      <c r="C3104" s="4" t="s">
        <v>6968</v>
      </c>
      <c r="D3104" s="4" t="s">
        <v>4190</v>
      </c>
      <c r="E3104" s="4" t="s">
        <v>16811</v>
      </c>
      <c r="F3104" s="4" t="s">
        <v>1952</v>
      </c>
      <c r="G3104" s="21"/>
      <c r="H3104" s="21" t="s">
        <v>16812</v>
      </c>
      <c r="I3104" s="249"/>
      <c r="J3104" s="13" t="s">
        <v>1120</v>
      </c>
      <c r="K3104" s="3"/>
    </row>
    <row r="3105" spans="1:12">
      <c r="A3105" s="175" t="s">
        <v>56</v>
      </c>
      <c r="B3105" s="175" t="s">
        <v>6088</v>
      </c>
      <c r="C3105" s="175" t="s">
        <v>6969</v>
      </c>
      <c r="D3105" s="175" t="s">
        <v>7639</v>
      </c>
      <c r="E3105" s="175" t="s">
        <v>9250</v>
      </c>
      <c r="F3105" s="175" t="s">
        <v>1952</v>
      </c>
      <c r="G3105" s="252"/>
      <c r="H3105" s="252" t="s">
        <v>16813</v>
      </c>
      <c r="I3105" s="246" t="s">
        <v>1954</v>
      </c>
      <c r="J3105" s="182" t="s">
        <v>1120</v>
      </c>
      <c r="K3105" s="3"/>
    </row>
    <row r="3106" spans="1:12">
      <c r="A3106" s="4" t="s">
        <v>56</v>
      </c>
      <c r="B3106" s="4" t="s">
        <v>6088</v>
      </c>
      <c r="C3106" s="4" t="s">
        <v>6969</v>
      </c>
      <c r="D3106" s="4" t="s">
        <v>7642</v>
      </c>
      <c r="E3106" s="4" t="s">
        <v>16704</v>
      </c>
      <c r="F3106" s="4" t="s">
        <v>1952</v>
      </c>
      <c r="G3106" s="21"/>
      <c r="H3106" s="21" t="s">
        <v>16814</v>
      </c>
      <c r="I3106" s="249"/>
      <c r="J3106" s="13" t="s">
        <v>1120</v>
      </c>
      <c r="K3106" s="3"/>
    </row>
    <row r="3107" spans="1:12">
      <c r="A3107" s="4" t="s">
        <v>56</v>
      </c>
      <c r="B3107" s="4" t="s">
        <v>6088</v>
      </c>
      <c r="C3107" s="4" t="s">
        <v>6969</v>
      </c>
      <c r="D3107" s="4" t="s">
        <v>3660</v>
      </c>
      <c r="E3107" s="4" t="s">
        <v>3661</v>
      </c>
      <c r="F3107" s="4" t="s">
        <v>1952</v>
      </c>
      <c r="G3107" s="21"/>
      <c r="H3107" s="21" t="s">
        <v>16815</v>
      </c>
      <c r="I3107" s="249"/>
      <c r="J3107" s="13" t="s">
        <v>1120</v>
      </c>
      <c r="K3107" s="3"/>
    </row>
    <row r="3108" spans="1:12">
      <c r="A3108" s="4" t="s">
        <v>56</v>
      </c>
      <c r="B3108" s="4" t="s">
        <v>6088</v>
      </c>
      <c r="C3108" s="4" t="s">
        <v>6969</v>
      </c>
      <c r="D3108" s="4" t="s">
        <v>3200</v>
      </c>
      <c r="E3108" s="4" t="s">
        <v>16816</v>
      </c>
      <c r="F3108" s="4" t="s">
        <v>7610</v>
      </c>
      <c r="G3108" s="21"/>
      <c r="H3108" s="21" t="s">
        <v>16817</v>
      </c>
      <c r="I3108" s="249"/>
      <c r="J3108" s="13" t="s">
        <v>1120</v>
      </c>
      <c r="K3108" s="3"/>
    </row>
    <row r="3109" spans="1:12">
      <c r="A3109" s="4" t="s">
        <v>56</v>
      </c>
      <c r="B3109" s="4" t="s">
        <v>6088</v>
      </c>
      <c r="C3109" s="4" t="s">
        <v>6969</v>
      </c>
      <c r="D3109" s="4" t="s">
        <v>16818</v>
      </c>
      <c r="E3109" s="4" t="s">
        <v>16819</v>
      </c>
      <c r="F3109" s="4" t="s">
        <v>1952</v>
      </c>
      <c r="G3109" s="21"/>
      <c r="H3109" s="21" t="s">
        <v>16820</v>
      </c>
      <c r="I3109" s="249"/>
      <c r="J3109" s="13" t="s">
        <v>1120</v>
      </c>
      <c r="K3109" s="3"/>
    </row>
    <row r="3110" spans="1:12">
      <c r="A3110" s="175" t="s">
        <v>56</v>
      </c>
      <c r="B3110" s="175" t="s">
        <v>191</v>
      </c>
      <c r="C3110" s="175" t="s">
        <v>6970</v>
      </c>
      <c r="D3110" s="175" t="s">
        <v>7639</v>
      </c>
      <c r="E3110" s="175" t="s">
        <v>9250</v>
      </c>
      <c r="F3110" s="175" t="s">
        <v>1952</v>
      </c>
      <c r="G3110" s="252"/>
      <c r="H3110" s="252" t="s">
        <v>16821</v>
      </c>
      <c r="I3110" s="246" t="s">
        <v>1954</v>
      </c>
      <c r="J3110" s="182" t="s">
        <v>1120</v>
      </c>
      <c r="K3110" s="3"/>
    </row>
    <row r="3111" spans="1:12">
      <c r="A3111" s="4" t="s">
        <v>56</v>
      </c>
      <c r="B3111" s="4" t="s">
        <v>191</v>
      </c>
      <c r="C3111" s="4" t="s">
        <v>6970</v>
      </c>
      <c r="D3111" s="4" t="s">
        <v>7642</v>
      </c>
      <c r="E3111" s="4" t="s">
        <v>16822</v>
      </c>
      <c r="F3111" s="4" t="s">
        <v>1952</v>
      </c>
      <c r="G3111" s="21"/>
      <c r="H3111" s="21" t="s">
        <v>16823</v>
      </c>
      <c r="I3111" s="249"/>
      <c r="J3111" s="13" t="s">
        <v>1120</v>
      </c>
      <c r="K3111" s="3"/>
    </row>
    <row r="3112" spans="1:12">
      <c r="A3112" s="4" t="s">
        <v>56</v>
      </c>
      <c r="B3112" s="4" t="s">
        <v>191</v>
      </c>
      <c r="C3112" s="4" t="s">
        <v>6970</v>
      </c>
      <c r="D3112" s="4" t="s">
        <v>3660</v>
      </c>
      <c r="E3112" s="4" t="s">
        <v>3661</v>
      </c>
      <c r="F3112" s="4" t="s">
        <v>1952</v>
      </c>
      <c r="G3112" s="21"/>
      <c r="H3112" s="21" t="s">
        <v>16824</v>
      </c>
      <c r="I3112" s="249"/>
      <c r="J3112" s="13" t="s">
        <v>1120</v>
      </c>
      <c r="K3112" s="3"/>
    </row>
    <row r="3113" spans="1:12">
      <c r="A3113" s="4" t="s">
        <v>56</v>
      </c>
      <c r="B3113" s="4" t="s">
        <v>191</v>
      </c>
      <c r="C3113" s="4" t="s">
        <v>6970</v>
      </c>
      <c r="D3113" s="4" t="s">
        <v>2095</v>
      </c>
      <c r="E3113" s="4"/>
      <c r="F3113" s="4" t="s">
        <v>1952</v>
      </c>
      <c r="G3113" s="21"/>
      <c r="H3113" s="21" t="s">
        <v>16825</v>
      </c>
      <c r="I3113" s="249"/>
      <c r="J3113" s="13" t="s">
        <v>1120</v>
      </c>
      <c r="K3113" s="3"/>
    </row>
    <row r="3114" spans="1:12">
      <c r="A3114" s="4" t="s">
        <v>56</v>
      </c>
      <c r="B3114" s="4" t="s">
        <v>191</v>
      </c>
      <c r="C3114" s="4" t="s">
        <v>6970</v>
      </c>
      <c r="D3114" s="4" t="s">
        <v>2013</v>
      </c>
      <c r="E3114" s="4" t="s">
        <v>16826</v>
      </c>
      <c r="F3114" s="4" t="s">
        <v>7610</v>
      </c>
      <c r="G3114" s="21"/>
      <c r="H3114" s="21" t="s">
        <v>16827</v>
      </c>
      <c r="I3114" s="249"/>
      <c r="J3114" s="13" t="s">
        <v>1120</v>
      </c>
      <c r="K3114" s="3"/>
    </row>
    <row r="3115" spans="1:12">
      <c r="A3115" s="4" t="s">
        <v>56</v>
      </c>
      <c r="B3115" s="4" t="s">
        <v>191</v>
      </c>
      <c r="C3115" s="4" t="s">
        <v>6970</v>
      </c>
      <c r="D3115" s="4" t="s">
        <v>1998</v>
      </c>
      <c r="E3115" s="4" t="s">
        <v>16828</v>
      </c>
      <c r="F3115" s="4" t="s">
        <v>1952</v>
      </c>
      <c r="G3115" s="21"/>
      <c r="H3115" s="21" t="s">
        <v>16829</v>
      </c>
      <c r="I3115" s="249"/>
      <c r="J3115" s="13" t="s">
        <v>1120</v>
      </c>
      <c r="K3115" s="3"/>
    </row>
    <row r="3116" spans="1:12">
      <c r="A3116" s="4" t="s">
        <v>56</v>
      </c>
      <c r="B3116" s="4" t="s">
        <v>191</v>
      </c>
      <c r="C3116" s="4" t="s">
        <v>6970</v>
      </c>
      <c r="D3116" s="4" t="s">
        <v>2004</v>
      </c>
      <c r="E3116" s="4" t="s">
        <v>16830</v>
      </c>
      <c r="F3116" s="4" t="s">
        <v>1952</v>
      </c>
      <c r="G3116" s="21"/>
      <c r="H3116" s="21" t="s">
        <v>16831</v>
      </c>
      <c r="I3116" s="249"/>
      <c r="J3116" s="13" t="s">
        <v>1120</v>
      </c>
      <c r="K3116" s="3"/>
    </row>
    <row r="3117" spans="1:12">
      <c r="A3117" s="4" t="s">
        <v>56</v>
      </c>
      <c r="B3117" s="4" t="s">
        <v>191</v>
      </c>
      <c r="C3117" s="4" t="s">
        <v>6970</v>
      </c>
      <c r="D3117" s="4" t="s">
        <v>2001</v>
      </c>
      <c r="E3117" s="4" t="s">
        <v>16832</v>
      </c>
      <c r="F3117" s="4" t="s">
        <v>1952</v>
      </c>
      <c r="G3117" s="21"/>
      <c r="H3117" s="21" t="s">
        <v>16833</v>
      </c>
      <c r="I3117" s="249"/>
      <c r="J3117" s="13" t="s">
        <v>1120</v>
      </c>
      <c r="K3117" s="3"/>
    </row>
    <row r="3118" spans="1:12">
      <c r="A3118" s="175" t="s">
        <v>56</v>
      </c>
      <c r="B3118" s="175" t="s">
        <v>191</v>
      </c>
      <c r="C3118" s="175" t="s">
        <v>6971</v>
      </c>
      <c r="D3118" s="175" t="s">
        <v>7639</v>
      </c>
      <c r="E3118" s="175" t="s">
        <v>9250</v>
      </c>
      <c r="F3118" s="175" t="s">
        <v>1952</v>
      </c>
      <c r="G3118" s="252"/>
      <c r="H3118" s="252" t="s">
        <v>16834</v>
      </c>
      <c r="I3118" s="246" t="s">
        <v>1954</v>
      </c>
      <c r="J3118" s="182" t="s">
        <v>1120</v>
      </c>
      <c r="K3118" s="3"/>
      <c r="L3118" s="3"/>
    </row>
    <row r="3119" spans="1:12" ht="14.25">
      <c r="A3119" s="4" t="s">
        <v>56</v>
      </c>
      <c r="B3119" s="4" t="s">
        <v>191</v>
      </c>
      <c r="C3119" s="4" t="s">
        <v>6971</v>
      </c>
      <c r="D3119" s="4" t="s">
        <v>7642</v>
      </c>
      <c r="E3119" s="4" t="s">
        <v>16704</v>
      </c>
      <c r="F3119" s="4" t="s">
        <v>1952</v>
      </c>
      <c r="G3119" s="21"/>
      <c r="H3119" s="21" t="s">
        <v>16835</v>
      </c>
      <c r="I3119" s="249"/>
      <c r="J3119" s="13" t="s">
        <v>1120</v>
      </c>
    </row>
    <row r="3120" spans="1:12" ht="14.25">
      <c r="A3120" s="4" t="s">
        <v>56</v>
      </c>
      <c r="B3120" s="4" t="s">
        <v>191</v>
      </c>
      <c r="C3120" s="4" t="s">
        <v>6971</v>
      </c>
      <c r="D3120" s="4" t="s">
        <v>3660</v>
      </c>
      <c r="E3120" s="4" t="s">
        <v>3661</v>
      </c>
      <c r="F3120" s="4" t="s">
        <v>1952</v>
      </c>
      <c r="G3120" s="21"/>
      <c r="H3120" s="21" t="s">
        <v>16836</v>
      </c>
      <c r="I3120" s="249"/>
      <c r="J3120" s="13" t="s">
        <v>1120</v>
      </c>
    </row>
    <row r="3121" spans="1:12" ht="14.25">
      <c r="A3121" s="4" t="s">
        <v>56</v>
      </c>
      <c r="B3121" s="4" t="s">
        <v>191</v>
      </c>
      <c r="C3121" s="4" t="s">
        <v>6971</v>
      </c>
      <c r="D3121" s="4" t="s">
        <v>2095</v>
      </c>
      <c r="E3121" s="4" t="s">
        <v>16837</v>
      </c>
      <c r="F3121" s="4" t="s">
        <v>1952</v>
      </c>
      <c r="G3121" s="21"/>
      <c r="H3121" s="21" t="s">
        <v>16838</v>
      </c>
      <c r="I3121" s="249"/>
      <c r="J3121" s="13" t="s">
        <v>1120</v>
      </c>
    </row>
    <row r="3122" spans="1:12" ht="14.25">
      <c r="A3122" s="4" t="s">
        <v>56</v>
      </c>
      <c r="B3122" s="4" t="s">
        <v>191</v>
      </c>
      <c r="C3122" s="4" t="s">
        <v>6971</v>
      </c>
      <c r="D3122" s="4" t="s">
        <v>2013</v>
      </c>
      <c r="E3122" s="4" t="s">
        <v>16826</v>
      </c>
      <c r="F3122" s="4" t="s">
        <v>7610</v>
      </c>
      <c r="G3122" s="21"/>
      <c r="H3122" s="21" t="s">
        <v>16839</v>
      </c>
      <c r="I3122" s="249"/>
      <c r="J3122" s="13" t="s">
        <v>1120</v>
      </c>
    </row>
    <row r="3123" spans="1:12" ht="14.25">
      <c r="A3123" s="4" t="s">
        <v>56</v>
      </c>
      <c r="B3123" s="4" t="s">
        <v>191</v>
      </c>
      <c r="C3123" s="4" t="s">
        <v>6971</v>
      </c>
      <c r="D3123" s="4" t="s">
        <v>1998</v>
      </c>
      <c r="E3123" s="4" t="s">
        <v>16828</v>
      </c>
      <c r="F3123" s="4" t="s">
        <v>1952</v>
      </c>
      <c r="G3123" s="21"/>
      <c r="H3123" s="21" t="s">
        <v>16840</v>
      </c>
      <c r="I3123" s="249"/>
      <c r="J3123" s="13" t="s">
        <v>1120</v>
      </c>
    </row>
    <row r="3124" spans="1:12" ht="14.25">
      <c r="A3124" s="4" t="s">
        <v>56</v>
      </c>
      <c r="B3124" s="4" t="s">
        <v>191</v>
      </c>
      <c r="C3124" s="4" t="s">
        <v>6971</v>
      </c>
      <c r="D3124" s="4" t="s">
        <v>2004</v>
      </c>
      <c r="E3124" s="4" t="s">
        <v>16830</v>
      </c>
      <c r="F3124" s="4" t="s">
        <v>1952</v>
      </c>
      <c r="G3124" s="21"/>
      <c r="H3124" s="21" t="s">
        <v>16841</v>
      </c>
      <c r="I3124" s="249"/>
      <c r="J3124" s="13" t="s">
        <v>1120</v>
      </c>
    </row>
    <row r="3125" spans="1:12" ht="14.25">
      <c r="A3125" s="4" t="s">
        <v>56</v>
      </c>
      <c r="B3125" s="4" t="s">
        <v>191</v>
      </c>
      <c r="C3125" s="4" t="s">
        <v>6971</v>
      </c>
      <c r="D3125" s="4" t="s">
        <v>2001</v>
      </c>
      <c r="E3125" s="4" t="s">
        <v>16832</v>
      </c>
      <c r="F3125" s="4" t="s">
        <v>1952</v>
      </c>
      <c r="G3125" s="21"/>
      <c r="H3125" s="21" t="s">
        <v>16842</v>
      </c>
      <c r="I3125" s="249"/>
      <c r="J3125" s="13" t="s">
        <v>1120</v>
      </c>
    </row>
    <row r="3126" spans="1:12">
      <c r="A3126" s="175" t="s">
        <v>56</v>
      </c>
      <c r="B3126" s="175" t="s">
        <v>391</v>
      </c>
      <c r="C3126" s="175" t="s">
        <v>6972</v>
      </c>
      <c r="D3126" s="175" t="s">
        <v>7639</v>
      </c>
      <c r="E3126" s="175" t="s">
        <v>9250</v>
      </c>
      <c r="F3126" s="175" t="s">
        <v>1952</v>
      </c>
      <c r="G3126" s="252"/>
      <c r="H3126" s="252" t="s">
        <v>16843</v>
      </c>
      <c r="I3126" s="246" t="s">
        <v>1954</v>
      </c>
      <c r="J3126" s="182" t="s">
        <v>1120</v>
      </c>
      <c r="K3126" s="3"/>
      <c r="L3126" s="3"/>
    </row>
    <row r="3127" spans="1:12" ht="14.25">
      <c r="A3127" s="4" t="s">
        <v>56</v>
      </c>
      <c r="B3127" s="4" t="s">
        <v>391</v>
      </c>
      <c r="C3127" s="4" t="s">
        <v>6972</v>
      </c>
      <c r="D3127" s="4" t="s">
        <v>7642</v>
      </c>
      <c r="E3127" s="4" t="s">
        <v>16704</v>
      </c>
      <c r="F3127" s="4" t="s">
        <v>1952</v>
      </c>
      <c r="G3127" s="21"/>
      <c r="H3127" s="21" t="s">
        <v>16844</v>
      </c>
      <c r="I3127" s="249"/>
      <c r="J3127" s="13" t="s">
        <v>1120</v>
      </c>
    </row>
    <row r="3128" spans="1:12" ht="14.25">
      <c r="A3128" s="4" t="s">
        <v>56</v>
      </c>
      <c r="B3128" s="4" t="s">
        <v>391</v>
      </c>
      <c r="C3128" s="4" t="s">
        <v>6972</v>
      </c>
      <c r="D3128" s="4" t="s">
        <v>3660</v>
      </c>
      <c r="E3128" s="4" t="s">
        <v>3661</v>
      </c>
      <c r="F3128" s="4" t="s">
        <v>1952</v>
      </c>
      <c r="G3128" s="21"/>
      <c r="H3128" s="21" t="s">
        <v>16845</v>
      </c>
      <c r="I3128" s="249"/>
      <c r="J3128" s="13" t="s">
        <v>1120</v>
      </c>
    </row>
    <row r="3129" spans="1:12" ht="14.25">
      <c r="A3129" s="4" t="s">
        <v>56</v>
      </c>
      <c r="B3129" s="4" t="s">
        <v>391</v>
      </c>
      <c r="C3129" s="4" t="s">
        <v>6972</v>
      </c>
      <c r="D3129" s="4" t="s">
        <v>3178</v>
      </c>
      <c r="E3129" s="4" t="s">
        <v>16846</v>
      </c>
      <c r="F3129" s="4" t="s">
        <v>7610</v>
      </c>
      <c r="G3129" s="21"/>
      <c r="H3129" s="21" t="s">
        <v>16847</v>
      </c>
      <c r="I3129" s="249"/>
      <c r="J3129" s="13" t="s">
        <v>1120</v>
      </c>
    </row>
    <row r="3130" spans="1:12" ht="14.25">
      <c r="A3130" s="4" t="s">
        <v>56</v>
      </c>
      <c r="B3130" s="4" t="s">
        <v>391</v>
      </c>
      <c r="C3130" s="4" t="s">
        <v>6972</v>
      </c>
      <c r="D3130" s="4" t="s">
        <v>16250</v>
      </c>
      <c r="E3130" s="4" t="s">
        <v>3880</v>
      </c>
      <c r="F3130" s="4" t="s">
        <v>1952</v>
      </c>
      <c r="G3130" s="21"/>
      <c r="H3130" s="21" t="s">
        <v>16848</v>
      </c>
      <c r="I3130" s="249"/>
      <c r="J3130" s="13" t="s">
        <v>1120</v>
      </c>
    </row>
    <row r="3131" spans="1:12" ht="14.25">
      <c r="A3131" s="4" t="s">
        <v>56</v>
      </c>
      <c r="B3131" s="4" t="s">
        <v>391</v>
      </c>
      <c r="C3131" s="4" t="s">
        <v>6972</v>
      </c>
      <c r="D3131" s="4" t="s">
        <v>4709</v>
      </c>
      <c r="E3131" s="4" t="s">
        <v>16849</v>
      </c>
      <c r="F3131" s="4" t="s">
        <v>1952</v>
      </c>
      <c r="G3131" s="21"/>
      <c r="H3131" s="21" t="s">
        <v>16850</v>
      </c>
      <c r="I3131" s="249"/>
      <c r="J3131" s="13" t="s">
        <v>1120</v>
      </c>
    </row>
    <row r="3132" spans="1:12" ht="14.25">
      <c r="A3132" s="4" t="s">
        <v>56</v>
      </c>
      <c r="B3132" s="4" t="s">
        <v>391</v>
      </c>
      <c r="C3132" s="4" t="s">
        <v>6972</v>
      </c>
      <c r="D3132" s="4" t="s">
        <v>16851</v>
      </c>
      <c r="E3132" s="4" t="s">
        <v>16852</v>
      </c>
      <c r="F3132" s="4" t="s">
        <v>1952</v>
      </c>
      <c r="G3132" s="21"/>
      <c r="H3132" s="21" t="s">
        <v>16853</v>
      </c>
      <c r="I3132" s="249"/>
      <c r="J3132" s="13" t="s">
        <v>1120</v>
      </c>
    </row>
    <row r="3133" spans="1:12" ht="14.25">
      <c r="A3133" s="4" t="s">
        <v>56</v>
      </c>
      <c r="B3133" s="4" t="s">
        <v>391</v>
      </c>
      <c r="C3133" s="4" t="s">
        <v>6972</v>
      </c>
      <c r="D3133" s="4" t="s">
        <v>2095</v>
      </c>
      <c r="E3133" s="4" t="s">
        <v>5301</v>
      </c>
      <c r="F3133" s="4" t="s">
        <v>1952</v>
      </c>
      <c r="G3133" s="21"/>
      <c r="H3133" s="21" t="s">
        <v>16854</v>
      </c>
      <c r="I3133" s="249"/>
      <c r="J3133" s="13" t="s">
        <v>1120</v>
      </c>
    </row>
    <row r="3134" spans="1:12" ht="14.25">
      <c r="A3134" s="4" t="s">
        <v>56</v>
      </c>
      <c r="B3134" s="4" t="s">
        <v>391</v>
      </c>
      <c r="C3134" s="4" t="s">
        <v>6972</v>
      </c>
      <c r="D3134" s="4" t="s">
        <v>2013</v>
      </c>
      <c r="E3134" s="4" t="s">
        <v>16855</v>
      </c>
      <c r="F3134" s="4" t="s">
        <v>7610</v>
      </c>
      <c r="G3134" s="21"/>
      <c r="H3134" s="21" t="s">
        <v>16856</v>
      </c>
      <c r="I3134" s="249"/>
      <c r="J3134" s="13" t="s">
        <v>1120</v>
      </c>
    </row>
    <row r="3135" spans="1:12" ht="14.25">
      <c r="A3135" s="4" t="s">
        <v>56</v>
      </c>
      <c r="B3135" s="4" t="s">
        <v>391</v>
      </c>
      <c r="C3135" s="4" t="s">
        <v>6972</v>
      </c>
      <c r="D3135" s="4" t="s">
        <v>1998</v>
      </c>
      <c r="E3135" s="4" t="s">
        <v>16832</v>
      </c>
      <c r="F3135" s="4" t="s">
        <v>1952</v>
      </c>
      <c r="G3135" s="21"/>
      <c r="H3135" s="21" t="s">
        <v>16857</v>
      </c>
      <c r="I3135" s="249"/>
      <c r="J3135" s="13" t="s">
        <v>1120</v>
      </c>
    </row>
    <row r="3136" spans="1:12" ht="14.25">
      <c r="A3136" s="4" t="s">
        <v>56</v>
      </c>
      <c r="B3136" s="4" t="s">
        <v>391</v>
      </c>
      <c r="C3136" s="4" t="s">
        <v>6972</v>
      </c>
      <c r="D3136" s="4" t="s">
        <v>2001</v>
      </c>
      <c r="E3136" s="4" t="s">
        <v>16828</v>
      </c>
      <c r="F3136" s="4" t="s">
        <v>1952</v>
      </c>
      <c r="G3136" s="21"/>
      <c r="H3136" s="21" t="s">
        <v>16858</v>
      </c>
      <c r="I3136" s="249"/>
      <c r="J3136" s="13" t="s">
        <v>1120</v>
      </c>
    </row>
    <row r="3137" spans="1:12" ht="14.25">
      <c r="A3137" s="4" t="s">
        <v>56</v>
      </c>
      <c r="B3137" s="4" t="s">
        <v>391</v>
      </c>
      <c r="C3137" s="4" t="s">
        <v>6972</v>
      </c>
      <c r="D3137" s="4" t="s">
        <v>2004</v>
      </c>
      <c r="E3137" s="4" t="s">
        <v>16832</v>
      </c>
      <c r="F3137" s="4" t="s">
        <v>1952</v>
      </c>
      <c r="G3137" s="21"/>
      <c r="H3137" s="21" t="s">
        <v>16859</v>
      </c>
      <c r="I3137" s="249"/>
      <c r="J3137" s="13" t="s">
        <v>1120</v>
      </c>
    </row>
    <row r="3138" spans="1:12" ht="14.25">
      <c r="A3138" s="4" t="s">
        <v>56</v>
      </c>
      <c r="B3138" s="4" t="s">
        <v>391</v>
      </c>
      <c r="C3138" s="4" t="s">
        <v>6972</v>
      </c>
      <c r="D3138" s="4" t="s">
        <v>12949</v>
      </c>
      <c r="E3138" s="4" t="s">
        <v>16860</v>
      </c>
      <c r="F3138" s="4" t="s">
        <v>1952</v>
      </c>
      <c r="G3138" s="21"/>
      <c r="H3138" s="21" t="s">
        <v>16861</v>
      </c>
      <c r="I3138" s="249"/>
      <c r="J3138" s="13" t="s">
        <v>1120</v>
      </c>
    </row>
    <row r="3139" spans="1:12">
      <c r="A3139" s="175" t="s">
        <v>56</v>
      </c>
      <c r="B3139" s="175" t="s">
        <v>191</v>
      </c>
      <c r="C3139" s="175" t="s">
        <v>6973</v>
      </c>
      <c r="D3139" s="175" t="s">
        <v>7639</v>
      </c>
      <c r="E3139" s="175" t="s">
        <v>9250</v>
      </c>
      <c r="F3139" s="175" t="s">
        <v>1952</v>
      </c>
      <c r="G3139" s="252"/>
      <c r="H3139" s="252" t="s">
        <v>16862</v>
      </c>
      <c r="I3139" s="246" t="s">
        <v>1954</v>
      </c>
      <c r="J3139" s="182" t="s">
        <v>1120</v>
      </c>
      <c r="K3139" s="3"/>
      <c r="L3139" s="3"/>
    </row>
    <row r="3140" spans="1:12" ht="14.25">
      <c r="A3140" s="4" t="s">
        <v>56</v>
      </c>
      <c r="B3140" s="4" t="s">
        <v>191</v>
      </c>
      <c r="C3140" s="4" t="s">
        <v>6973</v>
      </c>
      <c r="D3140" s="4" t="s">
        <v>7642</v>
      </c>
      <c r="E3140" s="4" t="s">
        <v>16704</v>
      </c>
      <c r="F3140" s="4" t="s">
        <v>1952</v>
      </c>
      <c r="G3140" s="21"/>
      <c r="H3140" s="21" t="s">
        <v>16863</v>
      </c>
      <c r="I3140" s="249"/>
      <c r="J3140" s="13" t="s">
        <v>1120</v>
      </c>
    </row>
    <row r="3141" spans="1:12" ht="14.25">
      <c r="A3141" s="4" t="s">
        <v>56</v>
      </c>
      <c r="B3141" s="4" t="s">
        <v>191</v>
      </c>
      <c r="C3141" s="4" t="s">
        <v>6973</v>
      </c>
      <c r="D3141" s="4" t="s">
        <v>3660</v>
      </c>
      <c r="E3141" s="4" t="s">
        <v>3661</v>
      </c>
      <c r="F3141" s="4" t="s">
        <v>1952</v>
      </c>
      <c r="G3141" s="21"/>
      <c r="H3141" s="21" t="s">
        <v>16864</v>
      </c>
      <c r="I3141" s="249"/>
      <c r="J3141" s="13" t="s">
        <v>1120</v>
      </c>
    </row>
    <row r="3142" spans="1:12" ht="14.25">
      <c r="A3142" s="4" t="s">
        <v>56</v>
      </c>
      <c r="B3142" s="4" t="s">
        <v>191</v>
      </c>
      <c r="C3142" s="4" t="s">
        <v>6973</v>
      </c>
      <c r="D3142" s="4" t="s">
        <v>4862</v>
      </c>
      <c r="E3142" s="4" t="s">
        <v>2020</v>
      </c>
      <c r="F3142" s="4" t="s">
        <v>1952</v>
      </c>
      <c r="G3142" s="21"/>
      <c r="H3142" s="21" t="s">
        <v>16865</v>
      </c>
      <c r="I3142" s="249"/>
      <c r="J3142" s="13" t="s">
        <v>1120</v>
      </c>
    </row>
    <row r="3143" spans="1:12" ht="14.25">
      <c r="A3143" s="4" t="s">
        <v>56</v>
      </c>
      <c r="B3143" s="4" t="s">
        <v>191</v>
      </c>
      <c r="C3143" s="4" t="s">
        <v>6973</v>
      </c>
      <c r="D3143" s="4" t="s">
        <v>2095</v>
      </c>
      <c r="E3143" s="4" t="s">
        <v>6504</v>
      </c>
      <c r="F3143" s="4" t="s">
        <v>1952</v>
      </c>
      <c r="G3143" s="21"/>
      <c r="H3143" s="21" t="s">
        <v>16866</v>
      </c>
      <c r="I3143" s="249"/>
      <c r="J3143" s="13" t="s">
        <v>1120</v>
      </c>
    </row>
    <row r="3144" spans="1:12" ht="14.25">
      <c r="A3144" s="4" t="s">
        <v>56</v>
      </c>
      <c r="B3144" s="4" t="s">
        <v>191</v>
      </c>
      <c r="C3144" s="4" t="s">
        <v>6973</v>
      </c>
      <c r="D3144" s="4" t="s">
        <v>2013</v>
      </c>
      <c r="E3144" s="4" t="s">
        <v>2014</v>
      </c>
      <c r="F3144" s="4" t="s">
        <v>7610</v>
      </c>
      <c r="G3144" s="21"/>
      <c r="H3144" s="21" t="s">
        <v>16867</v>
      </c>
      <c r="I3144" s="249"/>
      <c r="J3144" s="13" t="s">
        <v>1120</v>
      </c>
    </row>
    <row r="3145" spans="1:12" ht="14.25">
      <c r="A3145" s="4" t="s">
        <v>56</v>
      </c>
      <c r="B3145" s="4" t="s">
        <v>191</v>
      </c>
      <c r="C3145" s="4" t="s">
        <v>6973</v>
      </c>
      <c r="D3145" s="4" t="s">
        <v>1998</v>
      </c>
      <c r="E3145" s="4" t="s">
        <v>1999</v>
      </c>
      <c r="F3145" s="4" t="s">
        <v>1952</v>
      </c>
      <c r="G3145" s="21"/>
      <c r="H3145" s="21" t="s">
        <v>16868</v>
      </c>
      <c r="I3145" s="249"/>
      <c r="J3145" s="13" t="s">
        <v>1120</v>
      </c>
    </row>
    <row r="3146" spans="1:12" ht="14.25">
      <c r="A3146" s="4" t="s">
        <v>56</v>
      </c>
      <c r="B3146" s="4" t="s">
        <v>191</v>
      </c>
      <c r="C3146" s="4" t="s">
        <v>6973</v>
      </c>
      <c r="D3146" s="4" t="s">
        <v>2001</v>
      </c>
      <c r="E3146" s="4" t="s">
        <v>2002</v>
      </c>
      <c r="F3146" s="4" t="s">
        <v>1952</v>
      </c>
      <c r="G3146" s="21"/>
      <c r="H3146" s="21" t="s">
        <v>16869</v>
      </c>
      <c r="I3146" s="249"/>
      <c r="J3146" s="13" t="s">
        <v>1120</v>
      </c>
    </row>
    <row r="3147" spans="1:12" ht="14.25">
      <c r="A3147" s="4" t="s">
        <v>56</v>
      </c>
      <c r="B3147" s="4" t="s">
        <v>191</v>
      </c>
      <c r="C3147" s="4" t="s">
        <v>6973</v>
      </c>
      <c r="D3147" s="4" t="s">
        <v>2004</v>
      </c>
      <c r="E3147" s="4" t="s">
        <v>15785</v>
      </c>
      <c r="F3147" s="4" t="s">
        <v>1952</v>
      </c>
      <c r="G3147" s="21"/>
      <c r="H3147" s="21" t="s">
        <v>16870</v>
      </c>
      <c r="I3147" s="249"/>
      <c r="J3147" s="13" t="s">
        <v>1120</v>
      </c>
    </row>
    <row r="3148" spans="1:12" ht="14.25">
      <c r="A3148" s="4" t="s">
        <v>56</v>
      </c>
      <c r="B3148" s="4" t="s">
        <v>191</v>
      </c>
      <c r="C3148" s="4" t="s">
        <v>6973</v>
      </c>
      <c r="D3148" s="4" t="s">
        <v>12949</v>
      </c>
      <c r="E3148" s="4" t="s">
        <v>12950</v>
      </c>
      <c r="F3148" s="4" t="s">
        <v>1952</v>
      </c>
      <c r="G3148" s="21"/>
      <c r="H3148" s="21" t="s">
        <v>16871</v>
      </c>
      <c r="I3148" s="249"/>
      <c r="J3148" s="13" t="s">
        <v>1120</v>
      </c>
    </row>
    <row r="3149" spans="1:12">
      <c r="A3149" s="175" t="s">
        <v>56</v>
      </c>
      <c r="B3149" s="175" t="s">
        <v>191</v>
      </c>
      <c r="C3149" s="175" t="s">
        <v>6974</v>
      </c>
      <c r="D3149" s="175" t="s">
        <v>7639</v>
      </c>
      <c r="E3149" s="175" t="s">
        <v>9250</v>
      </c>
      <c r="F3149" s="175" t="s">
        <v>1952</v>
      </c>
      <c r="G3149" s="252"/>
      <c r="H3149" s="252" t="s">
        <v>16872</v>
      </c>
      <c r="I3149" s="246" t="s">
        <v>1954</v>
      </c>
      <c r="J3149" s="182" t="s">
        <v>1120</v>
      </c>
      <c r="K3149" s="3"/>
      <c r="L3149" s="3"/>
    </row>
    <row r="3150" spans="1:12" ht="14.25">
      <c r="A3150" s="4" t="s">
        <v>56</v>
      </c>
      <c r="B3150" s="4" t="s">
        <v>191</v>
      </c>
      <c r="C3150" s="4" t="s">
        <v>6974</v>
      </c>
      <c r="D3150" s="4" t="s">
        <v>7642</v>
      </c>
      <c r="E3150" s="4" t="s">
        <v>16704</v>
      </c>
      <c r="F3150" s="4" t="s">
        <v>1952</v>
      </c>
      <c r="G3150" s="21"/>
      <c r="H3150" s="21" t="s">
        <v>16873</v>
      </c>
      <c r="I3150" s="249"/>
      <c r="J3150" s="13" t="s">
        <v>1120</v>
      </c>
    </row>
    <row r="3151" spans="1:12" ht="14.25">
      <c r="A3151" s="4" t="s">
        <v>56</v>
      </c>
      <c r="B3151" s="4" t="s">
        <v>191</v>
      </c>
      <c r="C3151" s="4" t="s">
        <v>6974</v>
      </c>
      <c r="D3151" s="4" t="s">
        <v>3660</v>
      </c>
      <c r="E3151" s="4" t="s">
        <v>3661</v>
      </c>
      <c r="F3151" s="4" t="s">
        <v>1952</v>
      </c>
      <c r="G3151" s="21"/>
      <c r="H3151" s="21" t="s">
        <v>16874</v>
      </c>
      <c r="I3151" s="249"/>
      <c r="J3151" s="13" t="s">
        <v>1120</v>
      </c>
    </row>
    <row r="3152" spans="1:12" ht="14.25">
      <c r="A3152" s="4" t="s">
        <v>56</v>
      </c>
      <c r="B3152" s="4" t="s">
        <v>191</v>
      </c>
      <c r="C3152" s="4" t="s">
        <v>6974</v>
      </c>
      <c r="D3152" s="4" t="s">
        <v>16875</v>
      </c>
      <c r="E3152" s="4" t="s">
        <v>16876</v>
      </c>
      <c r="F3152" s="4" t="s">
        <v>7610</v>
      </c>
      <c r="G3152" s="21"/>
      <c r="H3152" s="21" t="s">
        <v>16877</v>
      </c>
      <c r="I3152" s="249"/>
      <c r="J3152" s="13" t="s">
        <v>1120</v>
      </c>
    </row>
    <row r="3153" spans="1:12" ht="14.25">
      <c r="A3153" s="4" t="s">
        <v>56</v>
      </c>
      <c r="B3153" s="4" t="s">
        <v>191</v>
      </c>
      <c r="C3153" s="4" t="s">
        <v>6974</v>
      </c>
      <c r="D3153" s="4" t="s">
        <v>16878</v>
      </c>
      <c r="E3153" s="4" t="s">
        <v>16879</v>
      </c>
      <c r="F3153" s="4" t="s">
        <v>1952</v>
      </c>
      <c r="G3153" s="21"/>
      <c r="H3153" s="21" t="s">
        <v>16880</v>
      </c>
      <c r="I3153" s="249"/>
      <c r="J3153" s="13" t="s">
        <v>1120</v>
      </c>
    </row>
    <row r="3154" spans="1:12" ht="14.25">
      <c r="A3154" s="4" t="s">
        <v>56</v>
      </c>
      <c r="B3154" s="4" t="s">
        <v>191</v>
      </c>
      <c r="C3154" s="4" t="s">
        <v>6974</v>
      </c>
      <c r="D3154" s="4" t="s">
        <v>16881</v>
      </c>
      <c r="E3154" s="4" t="s">
        <v>16882</v>
      </c>
      <c r="F3154" s="4" t="s">
        <v>7610</v>
      </c>
      <c r="G3154" s="21"/>
      <c r="H3154" s="21" t="s">
        <v>16883</v>
      </c>
      <c r="I3154" s="249"/>
      <c r="J3154" s="13" t="s">
        <v>1120</v>
      </c>
    </row>
    <row r="3155" spans="1:12" ht="14.25">
      <c r="A3155" s="4" t="s">
        <v>56</v>
      </c>
      <c r="B3155" s="4" t="s">
        <v>191</v>
      </c>
      <c r="C3155" s="4" t="s">
        <v>6974</v>
      </c>
      <c r="D3155" s="4" t="s">
        <v>16884</v>
      </c>
      <c r="E3155" s="4" t="s">
        <v>16885</v>
      </c>
      <c r="F3155" s="4" t="s">
        <v>1952</v>
      </c>
      <c r="G3155" s="21"/>
      <c r="H3155" s="21" t="s">
        <v>16886</v>
      </c>
      <c r="I3155" s="249"/>
      <c r="J3155" s="13" t="s">
        <v>1120</v>
      </c>
    </row>
    <row r="3156" spans="1:12" ht="14.25">
      <c r="A3156" s="4" t="s">
        <v>56</v>
      </c>
      <c r="B3156" s="4" t="s">
        <v>191</v>
      </c>
      <c r="C3156" s="4" t="s">
        <v>6974</v>
      </c>
      <c r="D3156" s="4" t="s">
        <v>2095</v>
      </c>
      <c r="E3156" s="4" t="s">
        <v>6504</v>
      </c>
      <c r="F3156" s="4" t="s">
        <v>1952</v>
      </c>
      <c r="G3156" s="21"/>
      <c r="H3156" s="21" t="s">
        <v>16887</v>
      </c>
      <c r="I3156" s="249"/>
      <c r="J3156" s="13" t="s">
        <v>1120</v>
      </c>
    </row>
    <row r="3157" spans="1:12" ht="14.25">
      <c r="A3157" s="4" t="s">
        <v>56</v>
      </c>
      <c r="B3157" s="4" t="s">
        <v>191</v>
      </c>
      <c r="C3157" s="4" t="s">
        <v>6974</v>
      </c>
      <c r="D3157" s="4" t="s">
        <v>2013</v>
      </c>
      <c r="E3157" s="4" t="s">
        <v>2014</v>
      </c>
      <c r="F3157" s="4" t="s">
        <v>7610</v>
      </c>
      <c r="G3157" s="21"/>
      <c r="H3157" s="21" t="s">
        <v>16888</v>
      </c>
      <c r="I3157" s="249"/>
      <c r="J3157" s="13" t="s">
        <v>1120</v>
      </c>
    </row>
    <row r="3158" spans="1:12" ht="14.25">
      <c r="A3158" s="4" t="s">
        <v>56</v>
      </c>
      <c r="B3158" s="4" t="s">
        <v>191</v>
      </c>
      <c r="C3158" s="4" t="s">
        <v>6974</v>
      </c>
      <c r="D3158" s="4" t="s">
        <v>1998</v>
      </c>
      <c r="E3158" s="4" t="s">
        <v>1999</v>
      </c>
      <c r="F3158" s="4" t="s">
        <v>1952</v>
      </c>
      <c r="G3158" s="21"/>
      <c r="H3158" s="21" t="s">
        <v>16889</v>
      </c>
      <c r="I3158" s="249"/>
      <c r="J3158" s="13" t="s">
        <v>1120</v>
      </c>
    </row>
    <row r="3159" spans="1:12" ht="14.25">
      <c r="A3159" s="4" t="s">
        <v>56</v>
      </c>
      <c r="B3159" s="4" t="s">
        <v>191</v>
      </c>
      <c r="C3159" s="4" t="s">
        <v>6974</v>
      </c>
      <c r="D3159" s="4" t="s">
        <v>2001</v>
      </c>
      <c r="E3159" s="4" t="s">
        <v>2002</v>
      </c>
      <c r="F3159" s="4" t="s">
        <v>1952</v>
      </c>
      <c r="G3159" s="21"/>
      <c r="H3159" s="21" t="s">
        <v>16890</v>
      </c>
      <c r="I3159" s="249"/>
      <c r="J3159" s="13" t="s">
        <v>1120</v>
      </c>
    </row>
    <row r="3160" spans="1:12" ht="14.25">
      <c r="A3160" s="4" t="s">
        <v>56</v>
      </c>
      <c r="B3160" s="4" t="s">
        <v>191</v>
      </c>
      <c r="C3160" s="4" t="s">
        <v>6974</v>
      </c>
      <c r="D3160" s="4" t="s">
        <v>2004</v>
      </c>
      <c r="E3160" s="4" t="s">
        <v>15785</v>
      </c>
      <c r="F3160" s="4" t="s">
        <v>1952</v>
      </c>
      <c r="G3160" s="21"/>
      <c r="H3160" s="21" t="s">
        <v>16891</v>
      </c>
      <c r="I3160" s="249"/>
      <c r="J3160" s="13" t="s">
        <v>1120</v>
      </c>
    </row>
    <row r="3161" spans="1:12" ht="14.25">
      <c r="A3161" s="4" t="s">
        <v>56</v>
      </c>
      <c r="B3161" s="4" t="s">
        <v>191</v>
      </c>
      <c r="C3161" s="4" t="s">
        <v>6974</v>
      </c>
      <c r="D3161" s="4" t="s">
        <v>12949</v>
      </c>
      <c r="E3161" s="4" t="s">
        <v>12950</v>
      </c>
      <c r="F3161" s="4" t="s">
        <v>1952</v>
      </c>
      <c r="G3161" s="21"/>
      <c r="H3161" s="21" t="s">
        <v>16892</v>
      </c>
      <c r="I3161" s="249"/>
      <c r="J3161" s="13" t="s">
        <v>1120</v>
      </c>
    </row>
    <row r="3162" spans="1:12" ht="14.25">
      <c r="A3162" s="4" t="s">
        <v>56</v>
      </c>
      <c r="B3162" s="4" t="s">
        <v>191</v>
      </c>
      <c r="C3162" s="4" t="s">
        <v>6974</v>
      </c>
      <c r="D3162" s="4" t="s">
        <v>2167</v>
      </c>
      <c r="E3162" s="4"/>
      <c r="F3162" s="4" t="s">
        <v>1952</v>
      </c>
      <c r="G3162" s="21"/>
      <c r="H3162" s="21" t="s">
        <v>16893</v>
      </c>
      <c r="I3162" s="249"/>
      <c r="J3162" s="13" t="s">
        <v>1120</v>
      </c>
    </row>
    <row r="3163" spans="1:12">
      <c r="A3163" s="175" t="s">
        <v>56</v>
      </c>
      <c r="B3163" s="175" t="s">
        <v>191</v>
      </c>
      <c r="C3163" s="175" t="s">
        <v>6975</v>
      </c>
      <c r="D3163" s="175" t="s">
        <v>7639</v>
      </c>
      <c r="E3163" s="175" t="s">
        <v>9250</v>
      </c>
      <c r="F3163" s="175" t="s">
        <v>1952</v>
      </c>
      <c r="G3163" s="252"/>
      <c r="H3163" s="252" t="s">
        <v>16894</v>
      </c>
      <c r="I3163" s="246" t="s">
        <v>1954</v>
      </c>
      <c r="J3163" s="182" t="s">
        <v>1120</v>
      </c>
      <c r="K3163" s="3"/>
      <c r="L3163" s="3"/>
    </row>
    <row r="3164" spans="1:12" ht="14.25">
      <c r="A3164" s="4" t="s">
        <v>56</v>
      </c>
      <c r="B3164" s="4" t="s">
        <v>191</v>
      </c>
      <c r="C3164" s="4" t="s">
        <v>6975</v>
      </c>
      <c r="D3164" s="4" t="s">
        <v>7642</v>
      </c>
      <c r="E3164" s="4" t="s">
        <v>16704</v>
      </c>
      <c r="F3164" s="4" t="s">
        <v>1952</v>
      </c>
      <c r="G3164" s="21"/>
      <c r="H3164" s="21" t="s">
        <v>16895</v>
      </c>
      <c r="I3164" s="249"/>
      <c r="J3164" s="13" t="s">
        <v>1120</v>
      </c>
    </row>
    <row r="3165" spans="1:12" ht="14.25">
      <c r="A3165" s="4" t="s">
        <v>56</v>
      </c>
      <c r="B3165" s="4" t="s">
        <v>191</v>
      </c>
      <c r="C3165" s="4" t="s">
        <v>6975</v>
      </c>
      <c r="D3165" s="4" t="s">
        <v>3660</v>
      </c>
      <c r="E3165" s="4" t="s">
        <v>3661</v>
      </c>
      <c r="F3165" s="4" t="s">
        <v>1952</v>
      </c>
      <c r="G3165" s="21"/>
      <c r="H3165" s="21" t="s">
        <v>16896</v>
      </c>
      <c r="I3165" s="249"/>
      <c r="J3165" s="13" t="s">
        <v>1120</v>
      </c>
    </row>
    <row r="3166" spans="1:12" ht="14.25">
      <c r="A3166" s="4" t="s">
        <v>56</v>
      </c>
      <c r="B3166" s="4" t="s">
        <v>191</v>
      </c>
      <c r="C3166" s="4" t="s">
        <v>6975</v>
      </c>
      <c r="D3166" s="4" t="s">
        <v>16897</v>
      </c>
      <c r="E3166" s="4" t="s">
        <v>16898</v>
      </c>
      <c r="F3166" s="4" t="s">
        <v>7610</v>
      </c>
      <c r="G3166" s="21"/>
      <c r="H3166" s="21" t="s">
        <v>16899</v>
      </c>
      <c r="I3166" s="249"/>
      <c r="J3166" s="13" t="s">
        <v>1120</v>
      </c>
    </row>
    <row r="3167" spans="1:12" ht="14.25">
      <c r="A3167" s="4" t="s">
        <v>56</v>
      </c>
      <c r="B3167" s="4" t="s">
        <v>191</v>
      </c>
      <c r="C3167" s="4" t="s">
        <v>6975</v>
      </c>
      <c r="D3167" s="4" t="s">
        <v>2167</v>
      </c>
      <c r="E3167" s="4" t="s">
        <v>16816</v>
      </c>
      <c r="F3167" s="4" t="s">
        <v>1952</v>
      </c>
      <c r="G3167" s="21"/>
      <c r="H3167" s="21" t="s">
        <v>16900</v>
      </c>
      <c r="I3167" s="249"/>
      <c r="J3167" s="13" t="s">
        <v>1120</v>
      </c>
    </row>
    <row r="3168" spans="1:12" ht="14.25">
      <c r="A3168" s="4" t="s">
        <v>56</v>
      </c>
      <c r="B3168" s="4" t="s">
        <v>191</v>
      </c>
      <c r="C3168" s="4" t="s">
        <v>6975</v>
      </c>
      <c r="D3168" s="4" t="s">
        <v>2095</v>
      </c>
      <c r="E3168" s="4" t="s">
        <v>6504</v>
      </c>
      <c r="F3168" s="4" t="s">
        <v>1952</v>
      </c>
      <c r="G3168" s="21"/>
      <c r="H3168" s="21" t="s">
        <v>16901</v>
      </c>
      <c r="I3168" s="249"/>
      <c r="J3168" s="13" t="s">
        <v>1120</v>
      </c>
    </row>
    <row r="3169" spans="1:11" ht="14.25">
      <c r="A3169" s="4" t="s">
        <v>56</v>
      </c>
      <c r="B3169" s="4" t="s">
        <v>191</v>
      </c>
      <c r="C3169" s="4" t="s">
        <v>6975</v>
      </c>
      <c r="D3169" s="4" t="s">
        <v>2013</v>
      </c>
      <c r="E3169" s="4" t="s">
        <v>2014</v>
      </c>
      <c r="F3169" s="4" t="s">
        <v>7610</v>
      </c>
      <c r="G3169" s="21"/>
      <c r="H3169" s="21" t="s">
        <v>16902</v>
      </c>
      <c r="I3169" s="249"/>
      <c r="J3169" s="13" t="s">
        <v>1120</v>
      </c>
    </row>
    <row r="3170" spans="1:11" ht="14.25">
      <c r="A3170" s="4" t="s">
        <v>56</v>
      </c>
      <c r="B3170" s="4" t="s">
        <v>191</v>
      </c>
      <c r="C3170" s="4" t="s">
        <v>6975</v>
      </c>
      <c r="D3170" s="4" t="s">
        <v>1998</v>
      </c>
      <c r="E3170" s="4" t="s">
        <v>1999</v>
      </c>
      <c r="F3170" s="4" t="s">
        <v>1952</v>
      </c>
      <c r="G3170" s="21"/>
      <c r="H3170" s="21" t="s">
        <v>16903</v>
      </c>
      <c r="I3170" s="249"/>
      <c r="J3170" s="13" t="s">
        <v>1120</v>
      </c>
    </row>
    <row r="3171" spans="1:11" ht="14.25">
      <c r="A3171" s="4" t="s">
        <v>56</v>
      </c>
      <c r="B3171" s="4" t="s">
        <v>191</v>
      </c>
      <c r="C3171" s="4" t="s">
        <v>6975</v>
      </c>
      <c r="D3171" s="4" t="s">
        <v>2001</v>
      </c>
      <c r="E3171" s="4" t="s">
        <v>2002</v>
      </c>
      <c r="F3171" s="4" t="s">
        <v>1952</v>
      </c>
      <c r="G3171" s="21"/>
      <c r="H3171" s="21" t="s">
        <v>16904</v>
      </c>
      <c r="I3171" s="249"/>
      <c r="J3171" s="13" t="s">
        <v>1120</v>
      </c>
    </row>
    <row r="3172" spans="1:11" ht="14.25">
      <c r="A3172" s="4" t="s">
        <v>56</v>
      </c>
      <c r="B3172" s="4" t="s">
        <v>191</v>
      </c>
      <c r="C3172" s="4" t="s">
        <v>6975</v>
      </c>
      <c r="D3172" s="4" t="s">
        <v>2004</v>
      </c>
      <c r="E3172" s="4" t="s">
        <v>16905</v>
      </c>
      <c r="F3172" s="4" t="s">
        <v>1952</v>
      </c>
      <c r="G3172" s="21"/>
      <c r="H3172" s="21" t="s">
        <v>16906</v>
      </c>
      <c r="I3172" s="249"/>
      <c r="J3172" s="13" t="s">
        <v>1120</v>
      </c>
    </row>
    <row r="3173" spans="1:11" ht="14.25">
      <c r="A3173" s="4" t="s">
        <v>56</v>
      </c>
      <c r="B3173" s="4" t="s">
        <v>191</v>
      </c>
      <c r="C3173" s="4" t="s">
        <v>6975</v>
      </c>
      <c r="D3173" s="4" t="s">
        <v>12949</v>
      </c>
      <c r="E3173" s="4" t="s">
        <v>12950</v>
      </c>
      <c r="F3173" s="4" t="s">
        <v>1952</v>
      </c>
      <c r="G3173" s="21"/>
      <c r="H3173" s="21" t="s">
        <v>16907</v>
      </c>
      <c r="I3173" s="249"/>
      <c r="J3173" s="13" t="s">
        <v>1120</v>
      </c>
    </row>
    <row r="3174" spans="1:11">
      <c r="A3174" s="34" t="s">
        <v>56</v>
      </c>
      <c r="B3174" s="34" t="s">
        <v>398</v>
      </c>
      <c r="C3174" s="34" t="s">
        <v>6976</v>
      </c>
      <c r="D3174" s="34" t="s">
        <v>7639</v>
      </c>
      <c r="E3174" s="34" t="s">
        <v>9250</v>
      </c>
      <c r="F3174" s="34" t="s">
        <v>7610</v>
      </c>
      <c r="G3174" s="465"/>
      <c r="H3174" s="465" t="s">
        <v>16908</v>
      </c>
      <c r="I3174" s="490" t="s">
        <v>1954</v>
      </c>
      <c r="J3174" s="13" t="s">
        <v>1120</v>
      </c>
      <c r="K3174" s="3"/>
    </row>
    <row r="3175" spans="1:11">
      <c r="A3175" s="4" t="s">
        <v>56</v>
      </c>
      <c r="B3175" s="4" t="s">
        <v>398</v>
      </c>
      <c r="C3175" s="4" t="s">
        <v>6976</v>
      </c>
      <c r="D3175" s="4" t="s">
        <v>7642</v>
      </c>
      <c r="E3175" s="4" t="s">
        <v>16909</v>
      </c>
      <c r="F3175" s="4" t="s">
        <v>1952</v>
      </c>
      <c r="G3175" s="4"/>
      <c r="H3175" s="4" t="s">
        <v>16910</v>
      </c>
      <c r="I3175" s="21"/>
      <c r="J3175" s="419" t="s">
        <v>1120</v>
      </c>
      <c r="K3175" s="3"/>
    </row>
    <row r="3176" spans="1:11">
      <c r="A3176" s="4" t="s">
        <v>56</v>
      </c>
      <c r="B3176" s="4" t="s">
        <v>398</v>
      </c>
      <c r="C3176" s="4" t="s">
        <v>6976</v>
      </c>
      <c r="D3176" s="4" t="s">
        <v>3660</v>
      </c>
      <c r="E3176" s="4" t="s">
        <v>16911</v>
      </c>
      <c r="F3176" s="4" t="s">
        <v>1952</v>
      </c>
      <c r="G3176" s="4"/>
      <c r="H3176" s="4" t="s">
        <v>16912</v>
      </c>
      <c r="I3176" s="21"/>
      <c r="J3176" s="419" t="s">
        <v>1120</v>
      </c>
      <c r="K3176" s="3"/>
    </row>
    <row r="3177" spans="1:11">
      <c r="A3177" s="4" t="s">
        <v>56</v>
      </c>
      <c r="B3177" s="4" t="s">
        <v>398</v>
      </c>
      <c r="C3177" s="4" t="s">
        <v>6976</v>
      </c>
      <c r="D3177" s="4" t="s">
        <v>16913</v>
      </c>
      <c r="E3177" s="4" t="s">
        <v>16911</v>
      </c>
      <c r="F3177" s="4" t="s">
        <v>1952</v>
      </c>
      <c r="G3177" s="4"/>
      <c r="H3177" s="4" t="s">
        <v>16914</v>
      </c>
      <c r="I3177" s="21"/>
      <c r="J3177" s="419" t="s">
        <v>1120</v>
      </c>
      <c r="K3177" s="3"/>
    </row>
    <row r="3178" spans="1:11">
      <c r="A3178" s="421" t="s">
        <v>56</v>
      </c>
      <c r="B3178" s="421" t="s">
        <v>258</v>
      </c>
      <c r="C3178" s="421" t="s">
        <v>6977</v>
      </c>
      <c r="D3178" s="421" t="s">
        <v>7639</v>
      </c>
      <c r="E3178" s="421" t="s">
        <v>9250</v>
      </c>
      <c r="F3178" s="421" t="s">
        <v>1952</v>
      </c>
      <c r="G3178" s="725"/>
      <c r="H3178" s="725" t="s">
        <v>16915</v>
      </c>
      <c r="I3178" s="726" t="s">
        <v>1954</v>
      </c>
      <c r="J3178" s="13" t="s">
        <v>1120</v>
      </c>
      <c r="K3178" s="3"/>
    </row>
    <row r="3179" spans="1:11">
      <c r="A3179" s="4" t="s">
        <v>56</v>
      </c>
      <c r="B3179" s="4" t="s">
        <v>258</v>
      </c>
      <c r="C3179" s="4" t="s">
        <v>6977</v>
      </c>
      <c r="D3179" s="4" t="s">
        <v>7642</v>
      </c>
      <c r="E3179" s="4" t="s">
        <v>16916</v>
      </c>
      <c r="F3179" s="4" t="s">
        <v>1952</v>
      </c>
      <c r="G3179" s="4"/>
      <c r="H3179" s="4" t="s">
        <v>16917</v>
      </c>
      <c r="I3179" s="21"/>
      <c r="J3179" s="419" t="s">
        <v>1120</v>
      </c>
      <c r="K3179" s="3"/>
    </row>
    <row r="3180" spans="1:11">
      <c r="A3180" s="4" t="s">
        <v>56</v>
      </c>
      <c r="B3180" s="4" t="s">
        <v>258</v>
      </c>
      <c r="C3180" s="4" t="s">
        <v>6977</v>
      </c>
      <c r="D3180" s="4" t="s">
        <v>3660</v>
      </c>
      <c r="E3180" s="4" t="s">
        <v>3661</v>
      </c>
      <c r="F3180" s="4" t="s">
        <v>1952</v>
      </c>
      <c r="G3180" s="4"/>
      <c r="H3180" s="4" t="s">
        <v>16918</v>
      </c>
      <c r="I3180" s="21"/>
      <c r="J3180" s="419" t="s">
        <v>1120</v>
      </c>
      <c r="K3180" s="3"/>
    </row>
    <row r="3181" spans="1:11">
      <c r="A3181" s="4" t="s">
        <v>56</v>
      </c>
      <c r="B3181" s="4" t="s">
        <v>258</v>
      </c>
      <c r="C3181" s="4" t="s">
        <v>6977</v>
      </c>
      <c r="D3181" s="4" t="s">
        <v>12952</v>
      </c>
      <c r="E3181" s="4" t="s">
        <v>16919</v>
      </c>
      <c r="F3181" s="4" t="s">
        <v>1952</v>
      </c>
      <c r="G3181" s="4"/>
      <c r="H3181" s="4" t="s">
        <v>16920</v>
      </c>
      <c r="I3181" s="21"/>
      <c r="J3181" s="419" t="s">
        <v>1120</v>
      </c>
      <c r="K3181" s="3"/>
    </row>
    <row r="3182" spans="1:11">
      <c r="A3182" s="4" t="s">
        <v>56</v>
      </c>
      <c r="B3182" s="4" t="s">
        <v>258</v>
      </c>
      <c r="C3182" s="4" t="s">
        <v>6977</v>
      </c>
      <c r="D3182" s="4" t="s">
        <v>16921</v>
      </c>
      <c r="E3182" s="4" t="s">
        <v>6023</v>
      </c>
      <c r="F3182" s="4" t="s">
        <v>1952</v>
      </c>
      <c r="G3182" s="4"/>
      <c r="H3182" s="4" t="s">
        <v>16922</v>
      </c>
      <c r="I3182" s="21"/>
      <c r="J3182" s="419" t="s">
        <v>1120</v>
      </c>
      <c r="K3182" s="3"/>
    </row>
    <row r="3183" spans="1:11">
      <c r="A3183" s="4" t="s">
        <v>56</v>
      </c>
      <c r="B3183" s="4" t="s">
        <v>258</v>
      </c>
      <c r="C3183" s="4" t="s">
        <v>6977</v>
      </c>
      <c r="D3183" s="4" t="s">
        <v>16923</v>
      </c>
      <c r="E3183" s="4" t="s">
        <v>2492</v>
      </c>
      <c r="F3183" s="4" t="s">
        <v>1952</v>
      </c>
      <c r="G3183" s="4"/>
      <c r="H3183" s="4" t="s">
        <v>16924</v>
      </c>
      <c r="I3183" s="21"/>
      <c r="J3183" s="419" t="s">
        <v>1120</v>
      </c>
      <c r="K3183" s="3"/>
    </row>
    <row r="3184" spans="1:11">
      <c r="A3184" s="4" t="s">
        <v>56</v>
      </c>
      <c r="B3184" s="4" t="s">
        <v>258</v>
      </c>
      <c r="C3184" s="4" t="s">
        <v>6977</v>
      </c>
      <c r="D3184" s="4" t="s">
        <v>16925</v>
      </c>
      <c r="E3184" s="4" t="s">
        <v>16926</v>
      </c>
      <c r="F3184" s="4" t="s">
        <v>1952</v>
      </c>
      <c r="G3184" s="4"/>
      <c r="H3184" s="4" t="s">
        <v>16927</v>
      </c>
      <c r="I3184" s="21"/>
      <c r="J3184" s="419" t="s">
        <v>1120</v>
      </c>
      <c r="K3184" s="3"/>
    </row>
    <row r="3185" spans="1:11">
      <c r="A3185" s="4" t="s">
        <v>56</v>
      </c>
      <c r="B3185" s="4" t="s">
        <v>258</v>
      </c>
      <c r="C3185" s="4" t="s">
        <v>6977</v>
      </c>
      <c r="D3185" s="4" t="s">
        <v>5020</v>
      </c>
      <c r="E3185" s="4" t="s">
        <v>16928</v>
      </c>
      <c r="F3185" s="4" t="s">
        <v>1952</v>
      </c>
      <c r="G3185" s="4"/>
      <c r="H3185" s="4" t="s">
        <v>16929</v>
      </c>
      <c r="I3185" s="21"/>
      <c r="J3185" s="419" t="s">
        <v>1120</v>
      </c>
      <c r="K3185" s="3"/>
    </row>
    <row r="3186" spans="1:11">
      <c r="A3186" s="4" t="s">
        <v>56</v>
      </c>
      <c r="B3186" s="4" t="s">
        <v>258</v>
      </c>
      <c r="C3186" s="4" t="s">
        <v>6977</v>
      </c>
      <c r="D3186" s="4" t="s">
        <v>12949</v>
      </c>
      <c r="E3186" s="4" t="s">
        <v>6023</v>
      </c>
      <c r="F3186" s="4" t="s">
        <v>1952</v>
      </c>
      <c r="G3186" s="4"/>
      <c r="H3186" s="4" t="s">
        <v>16930</v>
      </c>
      <c r="I3186" s="21"/>
      <c r="J3186" s="419" t="s">
        <v>1120</v>
      </c>
      <c r="K3186" s="3"/>
    </row>
    <row r="3187" spans="1:11">
      <c r="A3187" s="4" t="s">
        <v>56</v>
      </c>
      <c r="B3187" s="4" t="s">
        <v>258</v>
      </c>
      <c r="C3187" s="4" t="s">
        <v>6977</v>
      </c>
      <c r="D3187" s="4" t="s">
        <v>16931</v>
      </c>
      <c r="E3187" s="4" t="s">
        <v>16932</v>
      </c>
      <c r="F3187" s="4" t="s">
        <v>1952</v>
      </c>
      <c r="G3187" s="4"/>
      <c r="H3187" s="4" t="s">
        <v>16933</v>
      </c>
      <c r="I3187" s="21"/>
      <c r="J3187" s="419" t="s">
        <v>1120</v>
      </c>
      <c r="K3187" s="3"/>
    </row>
    <row r="3188" spans="1:11">
      <c r="A3188" s="421" t="s">
        <v>56</v>
      </c>
      <c r="B3188" s="421" t="s">
        <v>398</v>
      </c>
      <c r="C3188" s="421" t="s">
        <v>6978</v>
      </c>
      <c r="D3188" s="421" t="s">
        <v>7639</v>
      </c>
      <c r="E3188" s="421" t="s">
        <v>9250</v>
      </c>
      <c r="F3188" s="421" t="s">
        <v>7610</v>
      </c>
      <c r="G3188" s="725"/>
      <c r="H3188" s="725" t="s">
        <v>16934</v>
      </c>
      <c r="I3188" s="726" t="s">
        <v>1954</v>
      </c>
      <c r="J3188" s="13" t="s">
        <v>1120</v>
      </c>
      <c r="K3188" s="3"/>
    </row>
    <row r="3189" spans="1:11">
      <c r="A3189" s="4" t="s">
        <v>56</v>
      </c>
      <c r="B3189" s="4" t="s">
        <v>398</v>
      </c>
      <c r="C3189" s="4" t="s">
        <v>6978</v>
      </c>
      <c r="D3189" s="4" t="s">
        <v>7642</v>
      </c>
      <c r="E3189" s="4" t="s">
        <v>16704</v>
      </c>
      <c r="F3189" s="4" t="s">
        <v>1952</v>
      </c>
      <c r="G3189" s="4"/>
      <c r="H3189" s="4" t="s">
        <v>16935</v>
      </c>
      <c r="I3189" s="21"/>
      <c r="J3189" s="419" t="s">
        <v>1120</v>
      </c>
      <c r="K3189" s="3"/>
    </row>
    <row r="3190" spans="1:11">
      <c r="A3190" s="4" t="s">
        <v>56</v>
      </c>
      <c r="B3190" s="4" t="s">
        <v>398</v>
      </c>
      <c r="C3190" s="4" t="s">
        <v>6978</v>
      </c>
      <c r="D3190" s="4" t="s">
        <v>3660</v>
      </c>
      <c r="E3190" s="4" t="s">
        <v>3661</v>
      </c>
      <c r="F3190" s="4" t="s">
        <v>1952</v>
      </c>
      <c r="G3190" s="4"/>
      <c r="H3190" s="4" t="s">
        <v>16936</v>
      </c>
      <c r="I3190" s="21"/>
      <c r="J3190" s="419" t="s">
        <v>1120</v>
      </c>
      <c r="K3190" s="3"/>
    </row>
    <row r="3191" spans="1:11">
      <c r="A3191" s="4" t="s">
        <v>56</v>
      </c>
      <c r="B3191" s="4" t="s">
        <v>398</v>
      </c>
      <c r="C3191" s="4" t="s">
        <v>6978</v>
      </c>
      <c r="D3191" s="4" t="s">
        <v>16937</v>
      </c>
      <c r="E3191" s="4" t="s">
        <v>16938</v>
      </c>
      <c r="F3191" s="4" t="s">
        <v>1952</v>
      </c>
      <c r="G3191" s="4"/>
      <c r="H3191" s="4" t="s">
        <v>16939</v>
      </c>
      <c r="I3191" s="21"/>
      <c r="J3191" s="419" t="s">
        <v>1120</v>
      </c>
      <c r="K3191" s="3"/>
    </row>
    <row r="3192" spans="1:11">
      <c r="A3192" s="421" t="s">
        <v>56</v>
      </c>
      <c r="B3192" s="421" t="s">
        <v>258</v>
      </c>
      <c r="C3192" s="421" t="s">
        <v>6979</v>
      </c>
      <c r="D3192" s="421" t="s">
        <v>7639</v>
      </c>
      <c r="E3192" s="421" t="s">
        <v>9250</v>
      </c>
      <c r="F3192" s="421" t="s">
        <v>1952</v>
      </c>
      <c r="G3192" s="725"/>
      <c r="H3192" s="725" t="s">
        <v>16940</v>
      </c>
      <c r="I3192" s="726" t="s">
        <v>1954</v>
      </c>
      <c r="J3192" s="13" t="s">
        <v>1120</v>
      </c>
      <c r="K3192" s="3"/>
    </row>
    <row r="3193" spans="1:11">
      <c r="A3193" s="4" t="s">
        <v>56</v>
      </c>
      <c r="B3193" s="4" t="s">
        <v>258</v>
      </c>
      <c r="C3193" s="4" t="s">
        <v>6979</v>
      </c>
      <c r="D3193" s="4" t="s">
        <v>7642</v>
      </c>
      <c r="E3193" s="4" t="s">
        <v>16704</v>
      </c>
      <c r="F3193" s="4" t="s">
        <v>1952</v>
      </c>
      <c r="G3193" s="4"/>
      <c r="H3193" s="4" t="s">
        <v>16941</v>
      </c>
      <c r="I3193" s="21"/>
      <c r="J3193" s="419" t="s">
        <v>1120</v>
      </c>
      <c r="K3193" s="3"/>
    </row>
    <row r="3194" spans="1:11">
      <c r="A3194" s="4" t="s">
        <v>56</v>
      </c>
      <c r="B3194" s="4" t="s">
        <v>258</v>
      </c>
      <c r="C3194" s="4" t="s">
        <v>6979</v>
      </c>
      <c r="D3194" s="4" t="s">
        <v>3660</v>
      </c>
      <c r="E3194" s="4" t="s">
        <v>3661</v>
      </c>
      <c r="F3194" s="4" t="s">
        <v>1952</v>
      </c>
      <c r="G3194" s="4"/>
      <c r="H3194" s="4" t="s">
        <v>16942</v>
      </c>
      <c r="I3194" s="21"/>
      <c r="J3194" s="419" t="s">
        <v>1120</v>
      </c>
      <c r="K3194" s="3"/>
    </row>
    <row r="3195" spans="1:11">
      <c r="A3195" s="4" t="s">
        <v>56</v>
      </c>
      <c r="B3195" s="4" t="s">
        <v>258</v>
      </c>
      <c r="C3195" s="4" t="s">
        <v>6979</v>
      </c>
      <c r="D3195" s="4" t="s">
        <v>16943</v>
      </c>
      <c r="E3195" s="4" t="s">
        <v>3880</v>
      </c>
      <c r="F3195" s="4" t="s">
        <v>1952</v>
      </c>
      <c r="G3195" s="4"/>
      <c r="H3195" s="4" t="s">
        <v>16944</v>
      </c>
      <c r="I3195" s="21"/>
      <c r="J3195" s="419" t="s">
        <v>1120</v>
      </c>
      <c r="K3195" s="3"/>
    </row>
    <row r="3196" spans="1:11">
      <c r="A3196" s="4" t="s">
        <v>56</v>
      </c>
      <c r="B3196" s="4" t="s">
        <v>258</v>
      </c>
      <c r="C3196" s="4" t="s">
        <v>6979</v>
      </c>
      <c r="D3196" s="4" t="s">
        <v>16945</v>
      </c>
      <c r="E3196" s="4" t="s">
        <v>16946</v>
      </c>
      <c r="F3196" s="4" t="s">
        <v>1952</v>
      </c>
      <c r="G3196" s="4"/>
      <c r="H3196" s="4" t="s">
        <v>16947</v>
      </c>
      <c r="I3196" s="21"/>
      <c r="J3196" s="419" t="s">
        <v>1120</v>
      </c>
      <c r="K3196" s="3"/>
    </row>
    <row r="3197" spans="1:11">
      <c r="A3197" s="421" t="s">
        <v>56</v>
      </c>
      <c r="B3197" s="421" t="s">
        <v>466</v>
      </c>
      <c r="C3197" s="421" t="s">
        <v>6980</v>
      </c>
      <c r="D3197" s="421" t="s">
        <v>7639</v>
      </c>
      <c r="E3197" s="421" t="s">
        <v>9250</v>
      </c>
      <c r="F3197" s="421" t="s">
        <v>1952</v>
      </c>
      <c r="G3197" s="725"/>
      <c r="H3197" s="725" t="s">
        <v>3659</v>
      </c>
      <c r="I3197" s="726" t="s">
        <v>1954</v>
      </c>
      <c r="J3197" s="13" t="s">
        <v>1120</v>
      </c>
      <c r="K3197" s="3"/>
    </row>
    <row r="3198" spans="1:11">
      <c r="A3198" s="4" t="s">
        <v>56</v>
      </c>
      <c r="B3198" s="4" t="s">
        <v>466</v>
      </c>
      <c r="C3198" s="4" t="s">
        <v>6980</v>
      </c>
      <c r="D3198" s="4" t="s">
        <v>7642</v>
      </c>
      <c r="E3198" s="4" t="s">
        <v>16948</v>
      </c>
      <c r="F3198" s="4" t="s">
        <v>1952</v>
      </c>
      <c r="G3198" s="4"/>
      <c r="H3198" s="4" t="s">
        <v>3669</v>
      </c>
      <c r="I3198" s="21"/>
      <c r="J3198" s="419" t="s">
        <v>1120</v>
      </c>
      <c r="K3198" s="3"/>
    </row>
    <row r="3199" spans="1:11">
      <c r="A3199" s="4" t="s">
        <v>56</v>
      </c>
      <c r="B3199" s="4" t="s">
        <v>466</v>
      </c>
      <c r="C3199" s="4" t="s">
        <v>6980</v>
      </c>
      <c r="D3199" s="4" t="s">
        <v>3660</v>
      </c>
      <c r="E3199" s="4" t="s">
        <v>3661</v>
      </c>
      <c r="F3199" s="4" t="s">
        <v>1952</v>
      </c>
      <c r="G3199" s="4"/>
      <c r="H3199" s="4" t="s">
        <v>3662</v>
      </c>
      <c r="I3199" s="21"/>
      <c r="J3199" s="419" t="s">
        <v>1120</v>
      </c>
      <c r="K3199" s="3"/>
    </row>
    <row r="3200" spans="1:11">
      <c r="A3200" s="4" t="s">
        <v>56</v>
      </c>
      <c r="B3200" s="4" t="s">
        <v>466</v>
      </c>
      <c r="C3200" s="4" t="s">
        <v>6980</v>
      </c>
      <c r="D3200" s="4" t="s">
        <v>3663</v>
      </c>
      <c r="E3200" s="4" t="s">
        <v>3664</v>
      </c>
      <c r="F3200" s="4" t="s">
        <v>7610</v>
      </c>
      <c r="G3200" s="4"/>
      <c r="H3200" s="4" t="s">
        <v>3666</v>
      </c>
      <c r="I3200" s="21"/>
      <c r="J3200" s="419" t="s">
        <v>1120</v>
      </c>
      <c r="K3200" s="3"/>
    </row>
    <row r="3201" spans="1:11">
      <c r="A3201" s="4" t="s">
        <v>56</v>
      </c>
      <c r="B3201" s="4" t="s">
        <v>466</v>
      </c>
      <c r="C3201" s="4" t="s">
        <v>6980</v>
      </c>
      <c r="D3201" s="4" t="s">
        <v>3670</v>
      </c>
      <c r="E3201" s="4" t="s">
        <v>3671</v>
      </c>
      <c r="F3201" s="4" t="s">
        <v>7610</v>
      </c>
      <c r="G3201" s="4"/>
      <c r="H3201" s="4" t="s">
        <v>3672</v>
      </c>
      <c r="I3201" s="21"/>
      <c r="J3201" s="419" t="s">
        <v>1120</v>
      </c>
      <c r="K3201" s="3"/>
    </row>
    <row r="3202" spans="1:11">
      <c r="A3202" s="4" t="s">
        <v>56</v>
      </c>
      <c r="B3202" s="4" t="s">
        <v>466</v>
      </c>
      <c r="C3202" s="4" t="s">
        <v>6980</v>
      </c>
      <c r="D3202" s="4" t="s">
        <v>2123</v>
      </c>
      <c r="E3202" s="4" t="s">
        <v>3673</v>
      </c>
      <c r="F3202" s="4" t="s">
        <v>1952</v>
      </c>
      <c r="G3202" s="4"/>
      <c r="H3202" s="4" t="s">
        <v>3674</v>
      </c>
      <c r="I3202" s="21"/>
      <c r="J3202" s="419" t="s">
        <v>1120</v>
      </c>
      <c r="K3202" s="3"/>
    </row>
    <row r="3203" spans="1:11">
      <c r="A3203" s="4" t="s">
        <v>56</v>
      </c>
      <c r="B3203" s="4" t="s">
        <v>466</v>
      </c>
      <c r="C3203" s="4" t="s">
        <v>6980</v>
      </c>
      <c r="D3203" s="4" t="s">
        <v>3675</v>
      </c>
      <c r="E3203" s="4" t="s">
        <v>3676</v>
      </c>
      <c r="F3203" s="4" t="s">
        <v>1952</v>
      </c>
      <c r="G3203" s="4"/>
      <c r="H3203" s="4" t="s">
        <v>3677</v>
      </c>
      <c r="I3203" s="21"/>
      <c r="J3203" s="419" t="s">
        <v>1120</v>
      </c>
      <c r="K3203" s="3"/>
    </row>
    <row r="3204" spans="1:11">
      <c r="A3204" s="4" t="s">
        <v>56</v>
      </c>
      <c r="B3204" s="4" t="s">
        <v>466</v>
      </c>
      <c r="C3204" s="4" t="s">
        <v>6980</v>
      </c>
      <c r="D3204" s="4" t="s">
        <v>3678</v>
      </c>
      <c r="E3204" s="4" t="s">
        <v>3679</v>
      </c>
      <c r="F3204" s="4" t="s">
        <v>1952</v>
      </c>
      <c r="G3204" s="4"/>
      <c r="H3204" s="4" t="s">
        <v>3680</v>
      </c>
      <c r="I3204" s="21"/>
      <c r="J3204" s="419" t="s">
        <v>1120</v>
      </c>
      <c r="K3204" s="3"/>
    </row>
    <row r="3205" spans="1:11">
      <c r="A3205" s="4" t="s">
        <v>56</v>
      </c>
      <c r="B3205" s="4" t="s">
        <v>466</v>
      </c>
      <c r="C3205" s="4" t="s">
        <v>6980</v>
      </c>
      <c r="D3205" s="4" t="s">
        <v>3681</v>
      </c>
      <c r="E3205" s="4" t="s">
        <v>2020</v>
      </c>
      <c r="F3205" s="4" t="s">
        <v>1952</v>
      </c>
      <c r="G3205" s="4"/>
      <c r="H3205" s="4" t="s">
        <v>3682</v>
      </c>
      <c r="I3205" s="21"/>
      <c r="J3205" s="419" t="s">
        <v>1120</v>
      </c>
      <c r="K3205" s="3"/>
    </row>
    <row r="3206" spans="1:11">
      <c r="A3206" s="4" t="s">
        <v>56</v>
      </c>
      <c r="B3206" s="4" t="s">
        <v>466</v>
      </c>
      <c r="C3206" s="4" t="s">
        <v>6980</v>
      </c>
      <c r="D3206" s="4" t="s">
        <v>3683</v>
      </c>
      <c r="E3206" s="4" t="s">
        <v>3684</v>
      </c>
      <c r="F3206" s="4" t="s">
        <v>1952</v>
      </c>
      <c r="G3206" s="4"/>
      <c r="H3206" s="4" t="s">
        <v>3685</v>
      </c>
      <c r="I3206" s="21"/>
      <c r="J3206" s="419" t="s">
        <v>1120</v>
      </c>
      <c r="K3206" s="3"/>
    </row>
    <row r="3207" spans="1:11">
      <c r="A3207" s="4" t="s">
        <v>56</v>
      </c>
      <c r="B3207" s="4" t="s">
        <v>466</v>
      </c>
      <c r="C3207" s="4" t="s">
        <v>6980</v>
      </c>
      <c r="D3207" s="4" t="s">
        <v>3686</v>
      </c>
      <c r="E3207" s="4" t="s">
        <v>3687</v>
      </c>
      <c r="F3207" s="4" t="s">
        <v>1952</v>
      </c>
      <c r="G3207" s="4"/>
      <c r="H3207" s="4" t="s">
        <v>3688</v>
      </c>
      <c r="I3207" s="21"/>
      <c r="J3207" s="419" t="s">
        <v>1120</v>
      </c>
      <c r="K3207" s="3"/>
    </row>
    <row r="3208" spans="1:11">
      <c r="A3208" s="4" t="s">
        <v>56</v>
      </c>
      <c r="B3208" s="4" t="s">
        <v>466</v>
      </c>
      <c r="C3208" s="4" t="s">
        <v>6980</v>
      </c>
      <c r="D3208" s="4" t="s">
        <v>3689</v>
      </c>
      <c r="E3208" s="4" t="s">
        <v>2020</v>
      </c>
      <c r="F3208" s="4" t="s">
        <v>1952</v>
      </c>
      <c r="G3208" s="4"/>
      <c r="H3208" s="4" t="s">
        <v>3690</v>
      </c>
      <c r="I3208" s="21"/>
      <c r="J3208" s="419" t="s">
        <v>1120</v>
      </c>
      <c r="K3208" s="3"/>
    </row>
    <row r="3209" spans="1:11">
      <c r="A3209" s="4" t="s">
        <v>56</v>
      </c>
      <c r="B3209" s="4" t="s">
        <v>466</v>
      </c>
      <c r="C3209" s="4" t="s">
        <v>6980</v>
      </c>
      <c r="D3209" s="4" t="s">
        <v>3691</v>
      </c>
      <c r="E3209" s="4" t="s">
        <v>3692</v>
      </c>
      <c r="F3209" s="4" t="s">
        <v>1952</v>
      </c>
      <c r="G3209" s="4"/>
      <c r="H3209" s="4" t="s">
        <v>3693</v>
      </c>
      <c r="I3209" s="21"/>
      <c r="J3209" s="419" t="s">
        <v>1120</v>
      </c>
      <c r="K3209" s="3"/>
    </row>
    <row r="3210" spans="1:11">
      <c r="A3210" s="4" t="s">
        <v>56</v>
      </c>
      <c r="B3210" s="4" t="s">
        <v>466</v>
      </c>
      <c r="C3210" s="4" t="s">
        <v>6980</v>
      </c>
      <c r="D3210" s="4" t="s">
        <v>3694</v>
      </c>
      <c r="E3210" s="4" t="s">
        <v>2020</v>
      </c>
      <c r="F3210" s="4" t="s">
        <v>1952</v>
      </c>
      <c r="G3210" s="4"/>
      <c r="H3210" s="4" t="s">
        <v>3695</v>
      </c>
      <c r="I3210" s="21"/>
      <c r="J3210" s="419" t="s">
        <v>1120</v>
      </c>
      <c r="K3210" s="3"/>
    </row>
    <row r="3211" spans="1:11">
      <c r="A3211" s="4" t="s">
        <v>56</v>
      </c>
      <c r="B3211" s="4" t="s">
        <v>466</v>
      </c>
      <c r="C3211" s="4" t="s">
        <v>6980</v>
      </c>
      <c r="D3211" s="4" t="s">
        <v>3696</v>
      </c>
      <c r="E3211" s="4" t="s">
        <v>2020</v>
      </c>
      <c r="F3211" s="4" t="s">
        <v>1952</v>
      </c>
      <c r="G3211" s="4"/>
      <c r="H3211" s="4" t="s">
        <v>3697</v>
      </c>
      <c r="I3211" s="21"/>
      <c r="J3211" s="419" t="s">
        <v>1120</v>
      </c>
      <c r="K3211" s="3"/>
    </row>
    <row r="3212" spans="1:11">
      <c r="A3212" s="421" t="s">
        <v>56</v>
      </c>
      <c r="B3212" s="421" t="s">
        <v>6088</v>
      </c>
      <c r="C3212" s="421" t="s">
        <v>6981</v>
      </c>
      <c r="D3212" s="421" t="s">
        <v>7639</v>
      </c>
      <c r="E3212" s="421" t="s">
        <v>9250</v>
      </c>
      <c r="F3212" s="421" t="s">
        <v>1952</v>
      </c>
      <c r="G3212" s="725"/>
      <c r="H3212" s="725" t="s">
        <v>16949</v>
      </c>
      <c r="I3212" s="726" t="s">
        <v>1954</v>
      </c>
      <c r="J3212" s="13" t="s">
        <v>1120</v>
      </c>
      <c r="K3212" s="3"/>
    </row>
    <row r="3213" spans="1:11">
      <c r="A3213" s="4" t="s">
        <v>56</v>
      </c>
      <c r="B3213" s="4" t="s">
        <v>6088</v>
      </c>
      <c r="C3213" s="4" t="s">
        <v>6981</v>
      </c>
      <c r="D3213" s="4" t="s">
        <v>7642</v>
      </c>
      <c r="E3213" s="4" t="s">
        <v>16950</v>
      </c>
      <c r="F3213" s="4" t="s">
        <v>1952</v>
      </c>
      <c r="G3213" s="4"/>
      <c r="H3213" s="4" t="s">
        <v>16951</v>
      </c>
      <c r="I3213" s="21"/>
      <c r="J3213" s="419" t="s">
        <v>1120</v>
      </c>
      <c r="K3213" s="3"/>
    </row>
    <row r="3214" spans="1:11">
      <c r="A3214" s="4" t="s">
        <v>56</v>
      </c>
      <c r="B3214" s="4" t="s">
        <v>6088</v>
      </c>
      <c r="C3214" s="4" t="s">
        <v>6981</v>
      </c>
      <c r="D3214" s="4" t="s">
        <v>3660</v>
      </c>
      <c r="E3214" s="4" t="s">
        <v>3661</v>
      </c>
      <c r="F3214" s="4" t="s">
        <v>1952</v>
      </c>
      <c r="G3214" s="4"/>
      <c r="H3214" s="4" t="s">
        <v>16952</v>
      </c>
      <c r="I3214" s="21"/>
      <c r="J3214" s="419" t="s">
        <v>1120</v>
      </c>
      <c r="K3214" s="3"/>
    </row>
    <row r="3215" spans="1:11">
      <c r="A3215" s="4" t="s">
        <v>56</v>
      </c>
      <c r="B3215" s="4" t="s">
        <v>6088</v>
      </c>
      <c r="C3215" s="4" t="s">
        <v>6981</v>
      </c>
      <c r="D3215" s="4" t="s">
        <v>16953</v>
      </c>
      <c r="E3215" s="4" t="s">
        <v>2020</v>
      </c>
      <c r="F3215" s="4" t="s">
        <v>1952</v>
      </c>
      <c r="G3215" s="4"/>
      <c r="H3215" s="4" t="s">
        <v>16954</v>
      </c>
      <c r="I3215" s="21"/>
      <c r="J3215" s="419" t="s">
        <v>1120</v>
      </c>
      <c r="K3215" s="3"/>
    </row>
    <row r="3216" spans="1:11">
      <c r="A3216" s="4" t="s">
        <v>56</v>
      </c>
      <c r="B3216" s="4" t="s">
        <v>6088</v>
      </c>
      <c r="C3216" s="4" t="s">
        <v>6981</v>
      </c>
      <c r="D3216" s="4" t="s">
        <v>2853</v>
      </c>
      <c r="E3216" s="4" t="s">
        <v>2854</v>
      </c>
      <c r="F3216" s="4" t="s">
        <v>1952</v>
      </c>
      <c r="G3216" s="4"/>
      <c r="H3216" s="4" t="s">
        <v>16955</v>
      </c>
      <c r="I3216" s="21"/>
      <c r="J3216" s="419" t="s">
        <v>1120</v>
      </c>
      <c r="K3216" s="3"/>
    </row>
    <row r="3217" spans="1:11">
      <c r="A3217" s="4" t="s">
        <v>56</v>
      </c>
      <c r="B3217" s="4" t="s">
        <v>6088</v>
      </c>
      <c r="C3217" s="4" t="s">
        <v>6981</v>
      </c>
      <c r="D3217" s="4" t="s">
        <v>2838</v>
      </c>
      <c r="E3217" s="4" t="s">
        <v>16956</v>
      </c>
      <c r="F3217" s="4" t="s">
        <v>1952</v>
      </c>
      <c r="G3217" s="4"/>
      <c r="H3217" s="4" t="s">
        <v>16957</v>
      </c>
      <c r="I3217" s="21"/>
      <c r="J3217" s="419" t="s">
        <v>1120</v>
      </c>
      <c r="K3217" s="3"/>
    </row>
    <row r="3218" spans="1:11">
      <c r="A3218" s="4" t="s">
        <v>56</v>
      </c>
      <c r="B3218" s="4" t="s">
        <v>6088</v>
      </c>
      <c r="C3218" s="4" t="s">
        <v>6981</v>
      </c>
      <c r="D3218" s="4" t="s">
        <v>16958</v>
      </c>
      <c r="E3218" s="4" t="s">
        <v>2020</v>
      </c>
      <c r="F3218" s="4" t="s">
        <v>1952</v>
      </c>
      <c r="G3218" s="4"/>
      <c r="H3218" s="4" t="s">
        <v>16959</v>
      </c>
      <c r="I3218" s="21"/>
      <c r="J3218" s="419" t="s">
        <v>1120</v>
      </c>
      <c r="K3218" s="3"/>
    </row>
    <row r="3219" spans="1:11">
      <c r="A3219" s="4" t="s">
        <v>56</v>
      </c>
      <c r="B3219" s="4" t="s">
        <v>6088</v>
      </c>
      <c r="C3219" s="4" t="s">
        <v>6981</v>
      </c>
      <c r="D3219" s="4" t="s">
        <v>16960</v>
      </c>
      <c r="E3219" s="4" t="s">
        <v>16961</v>
      </c>
      <c r="F3219" s="4" t="s">
        <v>1952</v>
      </c>
      <c r="G3219" s="4"/>
      <c r="H3219" s="4" t="s">
        <v>16962</v>
      </c>
      <c r="I3219" s="21"/>
      <c r="J3219" s="419" t="s">
        <v>1120</v>
      </c>
      <c r="K3219" s="3"/>
    </row>
    <row r="3220" spans="1:11">
      <c r="A3220" s="4" t="s">
        <v>56</v>
      </c>
      <c r="B3220" s="4" t="s">
        <v>6088</v>
      </c>
      <c r="C3220" s="4" t="s">
        <v>6981</v>
      </c>
      <c r="D3220" s="4" t="s">
        <v>16963</v>
      </c>
      <c r="E3220" s="4" t="s">
        <v>2020</v>
      </c>
      <c r="F3220" s="4" t="s">
        <v>1952</v>
      </c>
      <c r="G3220" s="4"/>
      <c r="H3220" s="4" t="s">
        <v>16964</v>
      </c>
      <c r="I3220" s="21"/>
      <c r="J3220" s="419" t="s">
        <v>1120</v>
      </c>
      <c r="K3220" s="3"/>
    </row>
    <row r="3221" spans="1:11">
      <c r="A3221" s="4" t="s">
        <v>56</v>
      </c>
      <c r="B3221" s="4" t="s">
        <v>6088</v>
      </c>
      <c r="C3221" s="4" t="s">
        <v>6981</v>
      </c>
      <c r="D3221" s="4" t="s">
        <v>16965</v>
      </c>
      <c r="E3221" s="4" t="s">
        <v>2020</v>
      </c>
      <c r="F3221" s="4" t="s">
        <v>1952</v>
      </c>
      <c r="G3221" s="4"/>
      <c r="H3221" s="4" t="s">
        <v>16966</v>
      </c>
      <c r="I3221" s="21"/>
      <c r="J3221" s="419" t="s">
        <v>1120</v>
      </c>
      <c r="K3221" s="3"/>
    </row>
    <row r="3222" spans="1:11">
      <c r="A3222" s="421" t="s">
        <v>56</v>
      </c>
      <c r="B3222" s="421" t="s">
        <v>6088</v>
      </c>
      <c r="C3222" s="421" t="s">
        <v>6982</v>
      </c>
      <c r="D3222" s="421" t="s">
        <v>7639</v>
      </c>
      <c r="E3222" s="421" t="s">
        <v>9250</v>
      </c>
      <c r="F3222" s="421" t="s">
        <v>1952</v>
      </c>
      <c r="G3222" s="725"/>
      <c r="H3222" s="725" t="s">
        <v>16967</v>
      </c>
      <c r="I3222" s="726" t="s">
        <v>1954</v>
      </c>
      <c r="J3222" s="13" t="s">
        <v>1120</v>
      </c>
      <c r="K3222" s="3"/>
    </row>
    <row r="3223" spans="1:11">
      <c r="A3223" s="4" t="s">
        <v>56</v>
      </c>
      <c r="B3223" s="4" t="s">
        <v>6088</v>
      </c>
      <c r="C3223" s="4" t="s">
        <v>6982</v>
      </c>
      <c r="D3223" s="4" t="s">
        <v>7642</v>
      </c>
      <c r="E3223" s="4" t="s">
        <v>16822</v>
      </c>
      <c r="F3223" s="4" t="s">
        <v>1952</v>
      </c>
      <c r="G3223" s="4"/>
      <c r="H3223" s="4" t="s">
        <v>16968</v>
      </c>
      <c r="I3223" s="21"/>
      <c r="J3223" s="419" t="s">
        <v>1120</v>
      </c>
      <c r="K3223" s="3"/>
    </row>
    <row r="3224" spans="1:11">
      <c r="A3224" s="4" t="s">
        <v>56</v>
      </c>
      <c r="B3224" s="4" t="s">
        <v>6088</v>
      </c>
      <c r="C3224" s="4" t="s">
        <v>6982</v>
      </c>
      <c r="D3224" s="4" t="s">
        <v>3660</v>
      </c>
      <c r="E3224" s="4" t="s">
        <v>3661</v>
      </c>
      <c r="F3224" s="4" t="s">
        <v>1952</v>
      </c>
      <c r="G3224" s="4"/>
      <c r="H3224" s="4" t="s">
        <v>16969</v>
      </c>
      <c r="I3224" s="21"/>
      <c r="J3224" s="419" t="s">
        <v>1120</v>
      </c>
      <c r="K3224" s="3"/>
    </row>
    <row r="3225" spans="1:11">
      <c r="A3225" s="4" t="s">
        <v>56</v>
      </c>
      <c r="B3225" s="4" t="s">
        <v>6088</v>
      </c>
      <c r="C3225" s="4" t="s">
        <v>6982</v>
      </c>
      <c r="D3225" s="4" t="s">
        <v>4181</v>
      </c>
      <c r="E3225" s="4" t="s">
        <v>16970</v>
      </c>
      <c r="F3225" s="4" t="s">
        <v>1952</v>
      </c>
      <c r="G3225" s="4"/>
      <c r="H3225" s="4" t="s">
        <v>16971</v>
      </c>
      <c r="I3225" s="21"/>
      <c r="J3225" s="419" t="s">
        <v>1120</v>
      </c>
      <c r="K3225" s="3"/>
    </row>
    <row r="3226" spans="1:11">
      <c r="A3226" s="4" t="s">
        <v>56</v>
      </c>
      <c r="B3226" s="4" t="s">
        <v>6088</v>
      </c>
      <c r="C3226" s="4" t="s">
        <v>6982</v>
      </c>
      <c r="D3226" s="4" t="s">
        <v>16972</v>
      </c>
      <c r="E3226" s="4" t="s">
        <v>16973</v>
      </c>
      <c r="F3226" s="4" t="s">
        <v>1952</v>
      </c>
      <c r="G3226" s="4"/>
      <c r="H3226" s="4" t="s">
        <v>16974</v>
      </c>
      <c r="I3226" s="21"/>
      <c r="J3226" s="419" t="s">
        <v>1120</v>
      </c>
      <c r="K3226" s="3"/>
    </row>
    <row r="3227" spans="1:11">
      <c r="A3227" s="421" t="s">
        <v>56</v>
      </c>
      <c r="B3227" s="421" t="s">
        <v>168</v>
      </c>
      <c r="C3227" s="421" t="s">
        <v>6983</v>
      </c>
      <c r="D3227" s="421" t="s">
        <v>7639</v>
      </c>
      <c r="E3227" s="421" t="s">
        <v>9250</v>
      </c>
      <c r="F3227" s="421" t="s">
        <v>1952</v>
      </c>
      <c r="G3227" s="725"/>
      <c r="H3227" s="725" t="s">
        <v>16975</v>
      </c>
      <c r="I3227" s="726" t="s">
        <v>1954</v>
      </c>
      <c r="J3227" s="13" t="s">
        <v>1120</v>
      </c>
      <c r="K3227" s="3"/>
    </row>
    <row r="3228" spans="1:11">
      <c r="A3228" s="4" t="s">
        <v>56</v>
      </c>
      <c r="B3228" s="4" t="s">
        <v>168</v>
      </c>
      <c r="C3228" s="4" t="s">
        <v>6983</v>
      </c>
      <c r="D3228" s="4" t="s">
        <v>7642</v>
      </c>
      <c r="E3228" s="4" t="s">
        <v>16704</v>
      </c>
      <c r="F3228" s="4" t="s">
        <v>1952</v>
      </c>
      <c r="G3228" s="4"/>
      <c r="H3228" s="4" t="s">
        <v>16976</v>
      </c>
      <c r="I3228" s="21"/>
      <c r="J3228" s="419" t="s">
        <v>1120</v>
      </c>
      <c r="K3228" s="3"/>
    </row>
    <row r="3229" spans="1:11">
      <c r="A3229" s="4" t="s">
        <v>56</v>
      </c>
      <c r="B3229" s="4" t="s">
        <v>168</v>
      </c>
      <c r="C3229" s="4" t="s">
        <v>6983</v>
      </c>
      <c r="D3229" s="4" t="s">
        <v>3660</v>
      </c>
      <c r="E3229" s="4" t="s">
        <v>3661</v>
      </c>
      <c r="F3229" s="4" t="s">
        <v>1952</v>
      </c>
      <c r="G3229" s="4"/>
      <c r="H3229" s="4" t="s">
        <v>16977</v>
      </c>
      <c r="I3229" s="21"/>
      <c r="J3229" s="419" t="s">
        <v>1120</v>
      </c>
      <c r="K3229" s="3"/>
    </row>
    <row r="3230" spans="1:11">
      <c r="A3230" s="4" t="s">
        <v>56</v>
      </c>
      <c r="B3230" s="4" t="s">
        <v>168</v>
      </c>
      <c r="C3230" s="4" t="s">
        <v>6983</v>
      </c>
      <c r="D3230" s="4" t="s">
        <v>16978</v>
      </c>
      <c r="E3230" s="4" t="s">
        <v>4453</v>
      </c>
      <c r="F3230" s="4" t="s">
        <v>7610</v>
      </c>
      <c r="G3230" s="4"/>
      <c r="H3230" s="4" t="s">
        <v>16979</v>
      </c>
      <c r="I3230" s="21"/>
      <c r="J3230" s="419" t="s">
        <v>1120</v>
      </c>
      <c r="K3230" s="3"/>
    </row>
    <row r="3231" spans="1:11">
      <c r="A3231" s="4" t="s">
        <v>56</v>
      </c>
      <c r="B3231" s="4" t="s">
        <v>168</v>
      </c>
      <c r="C3231" s="4" t="s">
        <v>6983</v>
      </c>
      <c r="D3231" s="4" t="s">
        <v>16980</v>
      </c>
      <c r="E3231" s="4" t="s">
        <v>16981</v>
      </c>
      <c r="F3231" s="4" t="s">
        <v>7610</v>
      </c>
      <c r="G3231" s="4"/>
      <c r="H3231" s="4" t="s">
        <v>16982</v>
      </c>
      <c r="I3231" s="21"/>
      <c r="J3231" s="419" t="s">
        <v>1120</v>
      </c>
      <c r="K3231" s="3"/>
    </row>
    <row r="3232" spans="1:11">
      <c r="A3232" s="4" t="s">
        <v>56</v>
      </c>
      <c r="B3232" s="4" t="s">
        <v>168</v>
      </c>
      <c r="C3232" s="4" t="s">
        <v>6983</v>
      </c>
      <c r="D3232" s="4" t="s">
        <v>16983</v>
      </c>
      <c r="E3232" s="4" t="s">
        <v>16984</v>
      </c>
      <c r="F3232" s="4" t="s">
        <v>7610</v>
      </c>
      <c r="G3232" s="4"/>
      <c r="H3232" s="4" t="s">
        <v>16985</v>
      </c>
      <c r="I3232" s="21"/>
      <c r="J3232" s="419" t="s">
        <v>1120</v>
      </c>
      <c r="K3232" s="3"/>
    </row>
    <row r="3233" spans="1:11">
      <c r="A3233" s="4" t="s">
        <v>56</v>
      </c>
      <c r="B3233" s="4" t="s">
        <v>168</v>
      </c>
      <c r="C3233" s="4" t="s">
        <v>6983</v>
      </c>
      <c r="D3233" s="4" t="s">
        <v>16986</v>
      </c>
      <c r="E3233" s="4" t="s">
        <v>3593</v>
      </c>
      <c r="F3233" s="4" t="s">
        <v>1952</v>
      </c>
      <c r="G3233" s="4"/>
      <c r="H3233" s="4" t="s">
        <v>16987</v>
      </c>
      <c r="I3233" s="21"/>
      <c r="J3233" s="419" t="s">
        <v>1120</v>
      </c>
      <c r="K3233" s="3"/>
    </row>
    <row r="3234" spans="1:11">
      <c r="A3234" s="4" t="s">
        <v>56</v>
      </c>
      <c r="B3234" s="4" t="s">
        <v>168</v>
      </c>
      <c r="C3234" s="4" t="s">
        <v>6983</v>
      </c>
      <c r="D3234" s="4" t="s">
        <v>16988</v>
      </c>
      <c r="E3234" s="4" t="s">
        <v>16989</v>
      </c>
      <c r="F3234" s="4" t="s">
        <v>1952</v>
      </c>
      <c r="G3234" s="4"/>
      <c r="H3234" s="4" t="s">
        <v>16990</v>
      </c>
      <c r="I3234" s="21"/>
      <c r="J3234" s="419" t="s">
        <v>1120</v>
      </c>
      <c r="K3234" s="3"/>
    </row>
    <row r="3235" spans="1:11">
      <c r="A3235" s="4" t="s">
        <v>56</v>
      </c>
      <c r="B3235" s="4" t="s">
        <v>168</v>
      </c>
      <c r="C3235" s="4" t="s">
        <v>6983</v>
      </c>
      <c r="D3235" s="4" t="s">
        <v>16991</v>
      </c>
      <c r="E3235" s="4" t="s">
        <v>16992</v>
      </c>
      <c r="F3235" s="4" t="s">
        <v>1952</v>
      </c>
      <c r="G3235" s="4"/>
      <c r="H3235" s="4" t="s">
        <v>16993</v>
      </c>
      <c r="I3235" s="21"/>
      <c r="J3235" s="419" t="s">
        <v>1120</v>
      </c>
      <c r="K3235" s="3"/>
    </row>
    <row r="3236" spans="1:11">
      <c r="A3236" s="4" t="s">
        <v>56</v>
      </c>
      <c r="B3236" s="4" t="s">
        <v>168</v>
      </c>
      <c r="C3236" s="4" t="s">
        <v>6983</v>
      </c>
      <c r="D3236" s="4" t="s">
        <v>16994</v>
      </c>
      <c r="E3236" s="4" t="s">
        <v>5428</v>
      </c>
      <c r="F3236" s="4" t="s">
        <v>1952</v>
      </c>
      <c r="G3236" s="4"/>
      <c r="H3236" s="4" t="s">
        <v>16995</v>
      </c>
      <c r="I3236" s="21"/>
      <c r="J3236" s="419" t="s">
        <v>1120</v>
      </c>
      <c r="K3236" s="3"/>
    </row>
    <row r="3237" spans="1:11">
      <c r="A3237" s="4" t="s">
        <v>56</v>
      </c>
      <c r="B3237" s="4" t="s">
        <v>168</v>
      </c>
      <c r="C3237" s="4" t="s">
        <v>6983</v>
      </c>
      <c r="D3237" s="4" t="s">
        <v>3763</v>
      </c>
      <c r="E3237" s="4" t="s">
        <v>16996</v>
      </c>
      <c r="F3237" s="4" t="s">
        <v>1952</v>
      </c>
      <c r="G3237" s="4"/>
      <c r="H3237" s="4" t="s">
        <v>16997</v>
      </c>
      <c r="I3237" s="21"/>
      <c r="J3237" s="419" t="s">
        <v>1120</v>
      </c>
      <c r="K3237" s="3"/>
    </row>
    <row r="3238" spans="1:11">
      <c r="A3238" s="4" t="s">
        <v>56</v>
      </c>
      <c r="B3238" s="4" t="s">
        <v>168</v>
      </c>
      <c r="C3238" s="4" t="s">
        <v>6983</v>
      </c>
      <c r="D3238" s="4" t="s">
        <v>2095</v>
      </c>
      <c r="E3238" s="4" t="s">
        <v>3336</v>
      </c>
      <c r="F3238" s="4" t="s">
        <v>1952</v>
      </c>
      <c r="G3238" s="4"/>
      <c r="H3238" s="4" t="s">
        <v>16998</v>
      </c>
      <c r="I3238" s="21"/>
      <c r="J3238" s="419" t="s">
        <v>1120</v>
      </c>
      <c r="K3238" s="3"/>
    </row>
    <row r="3239" spans="1:11">
      <c r="A3239" s="4" t="s">
        <v>56</v>
      </c>
      <c r="B3239" s="4" t="s">
        <v>168</v>
      </c>
      <c r="C3239" s="4" t="s">
        <v>6983</v>
      </c>
      <c r="D3239" s="4" t="s">
        <v>2013</v>
      </c>
      <c r="E3239" s="4" t="s">
        <v>3607</v>
      </c>
      <c r="F3239" s="4" t="s">
        <v>7610</v>
      </c>
      <c r="G3239" s="4"/>
      <c r="H3239" s="4" t="s">
        <v>16999</v>
      </c>
      <c r="I3239" s="21"/>
      <c r="J3239" s="419" t="s">
        <v>1120</v>
      </c>
      <c r="K3239" s="3"/>
    </row>
    <row r="3240" spans="1:11">
      <c r="A3240" s="4" t="s">
        <v>56</v>
      </c>
      <c r="B3240" s="4" t="s">
        <v>168</v>
      </c>
      <c r="C3240" s="4" t="s">
        <v>6983</v>
      </c>
      <c r="D3240" s="4" t="s">
        <v>1998</v>
      </c>
      <c r="E3240" s="4" t="s">
        <v>2335</v>
      </c>
      <c r="F3240" s="4" t="s">
        <v>1952</v>
      </c>
      <c r="G3240" s="4"/>
      <c r="H3240" s="4" t="s">
        <v>17000</v>
      </c>
      <c r="I3240" s="21"/>
      <c r="J3240" s="419" t="s">
        <v>1120</v>
      </c>
      <c r="K3240" s="3"/>
    </row>
    <row r="3241" spans="1:11">
      <c r="A3241" s="4" t="s">
        <v>56</v>
      </c>
      <c r="B3241" s="4" t="s">
        <v>168</v>
      </c>
      <c r="C3241" s="4" t="s">
        <v>6983</v>
      </c>
      <c r="D3241" s="4" t="s">
        <v>2001</v>
      </c>
      <c r="E3241" s="4" t="s">
        <v>3612</v>
      </c>
      <c r="F3241" s="4" t="s">
        <v>1952</v>
      </c>
      <c r="G3241" s="4"/>
      <c r="H3241" s="4" t="s">
        <v>17001</v>
      </c>
      <c r="I3241" s="21"/>
      <c r="J3241" s="419" t="s">
        <v>1120</v>
      </c>
      <c r="K3241" s="3"/>
    </row>
    <row r="3242" spans="1:11">
      <c r="A3242" s="4" t="s">
        <v>56</v>
      </c>
      <c r="B3242" s="4" t="s">
        <v>168</v>
      </c>
      <c r="C3242" s="4" t="s">
        <v>6983</v>
      </c>
      <c r="D3242" s="4" t="s">
        <v>2004</v>
      </c>
      <c r="E3242" s="4" t="s">
        <v>2562</v>
      </c>
      <c r="F3242" s="4" t="s">
        <v>1952</v>
      </c>
      <c r="G3242" s="4"/>
      <c r="H3242" s="4" t="s">
        <v>17002</v>
      </c>
      <c r="I3242" s="21"/>
      <c r="J3242" s="419" t="s">
        <v>1120</v>
      </c>
      <c r="K3242" s="3"/>
    </row>
    <row r="3243" spans="1:11">
      <c r="A3243" s="4" t="s">
        <v>56</v>
      </c>
      <c r="B3243" s="4" t="s">
        <v>168</v>
      </c>
      <c r="C3243" s="4" t="s">
        <v>6983</v>
      </c>
      <c r="D3243" s="4" t="s">
        <v>12949</v>
      </c>
      <c r="E3243" s="4" t="s">
        <v>17003</v>
      </c>
      <c r="F3243" s="4" t="s">
        <v>1952</v>
      </c>
      <c r="G3243" s="4"/>
      <c r="H3243" s="4" t="s">
        <v>17004</v>
      </c>
      <c r="I3243" s="21"/>
      <c r="J3243" s="419" t="s">
        <v>1120</v>
      </c>
      <c r="K3243" s="3"/>
    </row>
    <row r="3244" spans="1:11">
      <c r="A3244" s="4" t="s">
        <v>56</v>
      </c>
      <c r="B3244" s="4" t="s">
        <v>168</v>
      </c>
      <c r="C3244" s="4" t="s">
        <v>6983</v>
      </c>
      <c r="D3244" s="4" t="s">
        <v>17005</v>
      </c>
      <c r="E3244" s="4" t="s">
        <v>17006</v>
      </c>
      <c r="F3244" s="4" t="s">
        <v>1952</v>
      </c>
      <c r="G3244" s="4"/>
      <c r="H3244" s="4" t="s">
        <v>17007</v>
      </c>
      <c r="I3244" s="21"/>
      <c r="J3244" s="419" t="s">
        <v>1120</v>
      </c>
      <c r="K3244" s="3"/>
    </row>
    <row r="3245" spans="1:11">
      <c r="A3245" s="4" t="s">
        <v>56</v>
      </c>
      <c r="B3245" s="4" t="s">
        <v>168</v>
      </c>
      <c r="C3245" s="4" t="s">
        <v>6983</v>
      </c>
      <c r="D3245" s="4" t="s">
        <v>17008</v>
      </c>
      <c r="E3245" s="4" t="s">
        <v>4397</v>
      </c>
      <c r="F3245" s="4" t="s">
        <v>1952</v>
      </c>
      <c r="G3245" s="4"/>
      <c r="H3245" s="4" t="s">
        <v>17009</v>
      </c>
      <c r="I3245" s="21"/>
      <c r="J3245" s="419" t="s">
        <v>1120</v>
      </c>
      <c r="K3245" s="3"/>
    </row>
    <row r="3246" spans="1:11">
      <c r="A3246" s="4" t="s">
        <v>56</v>
      </c>
      <c r="B3246" s="4" t="s">
        <v>168</v>
      </c>
      <c r="C3246" s="4" t="s">
        <v>6983</v>
      </c>
      <c r="D3246" s="4" t="s">
        <v>17010</v>
      </c>
      <c r="E3246" s="4" t="s">
        <v>3008</v>
      </c>
      <c r="F3246" s="4" t="s">
        <v>1952</v>
      </c>
      <c r="G3246" s="4"/>
      <c r="H3246" s="4" t="s">
        <v>17011</v>
      </c>
      <c r="I3246" s="21"/>
      <c r="J3246" s="419" t="s">
        <v>1120</v>
      </c>
      <c r="K3246" s="3"/>
    </row>
    <row r="3247" spans="1:11">
      <c r="A3247" s="421" t="s">
        <v>56</v>
      </c>
      <c r="B3247" s="421" t="s">
        <v>398</v>
      </c>
      <c r="C3247" s="421" t="s">
        <v>6984</v>
      </c>
      <c r="D3247" s="421" t="s">
        <v>7639</v>
      </c>
      <c r="E3247" s="421" t="s">
        <v>9250</v>
      </c>
      <c r="F3247" s="421" t="s">
        <v>1952</v>
      </c>
      <c r="G3247" s="725"/>
      <c r="H3247" s="725" t="s">
        <v>17012</v>
      </c>
      <c r="I3247" s="726" t="s">
        <v>1954</v>
      </c>
      <c r="J3247" s="13" t="s">
        <v>1120</v>
      </c>
      <c r="K3247" s="3"/>
    </row>
    <row r="3248" spans="1:11">
      <c r="A3248" s="4" t="s">
        <v>56</v>
      </c>
      <c r="B3248" s="4" t="s">
        <v>398</v>
      </c>
      <c r="C3248" s="4" t="s">
        <v>6984</v>
      </c>
      <c r="D3248" s="4" t="s">
        <v>7642</v>
      </c>
      <c r="E3248" s="4" t="s">
        <v>16704</v>
      </c>
      <c r="F3248" s="4" t="s">
        <v>1952</v>
      </c>
      <c r="G3248" s="4"/>
      <c r="H3248" s="4" t="s">
        <v>17013</v>
      </c>
      <c r="I3248" s="21"/>
      <c r="J3248" s="419" t="s">
        <v>1120</v>
      </c>
      <c r="K3248" s="3"/>
    </row>
    <row r="3249" spans="1:11">
      <c r="A3249" s="4" t="s">
        <v>56</v>
      </c>
      <c r="B3249" s="4" t="s">
        <v>398</v>
      </c>
      <c r="C3249" s="4" t="s">
        <v>6984</v>
      </c>
      <c r="D3249" s="4" t="s">
        <v>3660</v>
      </c>
      <c r="E3249" s="4" t="s">
        <v>3661</v>
      </c>
      <c r="F3249" s="4" t="s">
        <v>1952</v>
      </c>
      <c r="G3249" s="4"/>
      <c r="H3249" s="4" t="s">
        <v>17014</v>
      </c>
      <c r="I3249" s="21"/>
      <c r="J3249" s="419" t="s">
        <v>1120</v>
      </c>
      <c r="K3249" s="3"/>
    </row>
    <row r="3250" spans="1:11">
      <c r="A3250" s="4" t="s">
        <v>56</v>
      </c>
      <c r="B3250" s="4" t="s">
        <v>398</v>
      </c>
      <c r="C3250" s="4" t="s">
        <v>6984</v>
      </c>
      <c r="D3250" s="4" t="s">
        <v>17015</v>
      </c>
      <c r="E3250" s="4" t="s">
        <v>16811</v>
      </c>
      <c r="F3250" s="4" t="s">
        <v>1952</v>
      </c>
      <c r="G3250" s="4"/>
      <c r="H3250" s="4" t="s">
        <v>17016</v>
      </c>
      <c r="I3250" s="21"/>
      <c r="J3250" s="419" t="s">
        <v>1120</v>
      </c>
      <c r="K3250" s="3"/>
    </row>
    <row r="3251" spans="1:11">
      <c r="A3251" s="421" t="s">
        <v>56</v>
      </c>
      <c r="B3251" s="421" t="s">
        <v>398</v>
      </c>
      <c r="C3251" s="421" t="s">
        <v>6985</v>
      </c>
      <c r="D3251" s="421" t="s">
        <v>7639</v>
      </c>
      <c r="E3251" s="421" t="s">
        <v>9250</v>
      </c>
      <c r="F3251" s="421" t="s">
        <v>1952</v>
      </c>
      <c r="G3251" s="725"/>
      <c r="H3251" s="725" t="s">
        <v>17017</v>
      </c>
      <c r="I3251" s="726" t="s">
        <v>1954</v>
      </c>
      <c r="J3251" s="13" t="s">
        <v>1120</v>
      </c>
      <c r="K3251" s="3"/>
    </row>
    <row r="3252" spans="1:11">
      <c r="A3252" s="4" t="s">
        <v>56</v>
      </c>
      <c r="B3252" s="4" t="s">
        <v>398</v>
      </c>
      <c r="C3252" s="4" t="s">
        <v>6985</v>
      </c>
      <c r="D3252" s="4" t="s">
        <v>7642</v>
      </c>
      <c r="E3252" s="4" t="s">
        <v>17018</v>
      </c>
      <c r="F3252" s="4" t="s">
        <v>1952</v>
      </c>
      <c r="G3252" s="4"/>
      <c r="H3252" s="4" t="s">
        <v>17019</v>
      </c>
      <c r="I3252" s="21"/>
      <c r="J3252" s="419" t="s">
        <v>1120</v>
      </c>
      <c r="K3252" s="3"/>
    </row>
    <row r="3253" spans="1:11">
      <c r="A3253" s="4" t="s">
        <v>56</v>
      </c>
      <c r="B3253" s="4" t="s">
        <v>398</v>
      </c>
      <c r="C3253" s="4" t="s">
        <v>6985</v>
      </c>
      <c r="D3253" s="4" t="s">
        <v>3660</v>
      </c>
      <c r="E3253" s="4" t="s">
        <v>5993</v>
      </c>
      <c r="F3253" s="4" t="s">
        <v>1952</v>
      </c>
      <c r="G3253" s="4"/>
      <c r="H3253" s="4" t="s">
        <v>17020</v>
      </c>
      <c r="I3253" s="21"/>
      <c r="J3253" s="419" t="s">
        <v>1120</v>
      </c>
      <c r="K3253" s="3"/>
    </row>
    <row r="3254" spans="1:11">
      <c r="A3254" s="421" t="s">
        <v>56</v>
      </c>
      <c r="B3254" s="421" t="s">
        <v>168</v>
      </c>
      <c r="C3254" s="421" t="s">
        <v>6986</v>
      </c>
      <c r="D3254" s="421" t="s">
        <v>7639</v>
      </c>
      <c r="E3254" s="421" t="s">
        <v>9250</v>
      </c>
      <c r="F3254" s="421" t="s">
        <v>1952</v>
      </c>
      <c r="G3254" s="725"/>
      <c r="H3254" s="725" t="s">
        <v>17021</v>
      </c>
      <c r="I3254" s="726" t="s">
        <v>1954</v>
      </c>
      <c r="J3254" s="13" t="s">
        <v>1120</v>
      </c>
      <c r="K3254" s="3"/>
    </row>
    <row r="3255" spans="1:11">
      <c r="A3255" s="4" t="s">
        <v>56</v>
      </c>
      <c r="B3255" s="4" t="s">
        <v>168</v>
      </c>
      <c r="C3255" s="4" t="s">
        <v>6986</v>
      </c>
      <c r="D3255" s="4" t="s">
        <v>7642</v>
      </c>
      <c r="E3255" s="4" t="s">
        <v>17022</v>
      </c>
      <c r="F3255" s="4" t="s">
        <v>1952</v>
      </c>
      <c r="G3255" s="4"/>
      <c r="H3255" s="4" t="s">
        <v>17023</v>
      </c>
      <c r="I3255" s="21"/>
      <c r="J3255" s="419" t="s">
        <v>1120</v>
      </c>
      <c r="K3255" s="3"/>
    </row>
    <row r="3256" spans="1:11">
      <c r="A3256" s="4" t="s">
        <v>56</v>
      </c>
      <c r="B3256" s="4" t="s">
        <v>168</v>
      </c>
      <c r="C3256" s="4" t="s">
        <v>6986</v>
      </c>
      <c r="D3256" s="4" t="s">
        <v>3660</v>
      </c>
      <c r="E3256" s="4" t="s">
        <v>5993</v>
      </c>
      <c r="F3256" s="4" t="s">
        <v>1952</v>
      </c>
      <c r="G3256" s="4"/>
      <c r="H3256" s="4" t="s">
        <v>17024</v>
      </c>
      <c r="I3256" s="21"/>
      <c r="J3256" s="419" t="s">
        <v>1120</v>
      </c>
      <c r="K3256" s="3"/>
    </row>
    <row r="3257" spans="1:11">
      <c r="A3257" s="4" t="s">
        <v>56</v>
      </c>
      <c r="B3257" s="4" t="s">
        <v>168</v>
      </c>
      <c r="C3257" s="4" t="s">
        <v>6986</v>
      </c>
      <c r="D3257" s="4" t="s">
        <v>4342</v>
      </c>
      <c r="E3257" s="4" t="s">
        <v>17025</v>
      </c>
      <c r="F3257" s="4" t="s">
        <v>1952</v>
      </c>
      <c r="G3257" s="4"/>
      <c r="H3257" s="4" t="s">
        <v>17026</v>
      </c>
      <c r="I3257" s="21"/>
      <c r="J3257" s="419" t="s">
        <v>1120</v>
      </c>
      <c r="K3257" s="3"/>
    </row>
    <row r="3258" spans="1:11">
      <c r="A3258" s="4" t="s">
        <v>56</v>
      </c>
      <c r="B3258" s="4" t="s">
        <v>168</v>
      </c>
      <c r="C3258" s="4" t="s">
        <v>6986</v>
      </c>
      <c r="D3258" s="4" t="s">
        <v>17027</v>
      </c>
      <c r="E3258" s="4" t="s">
        <v>3008</v>
      </c>
      <c r="F3258" s="4" t="s">
        <v>1952</v>
      </c>
      <c r="G3258" s="4"/>
      <c r="H3258" s="4" t="s">
        <v>17028</v>
      </c>
      <c r="I3258" s="21"/>
      <c r="J3258" s="419" t="s">
        <v>1120</v>
      </c>
      <c r="K3258" s="3"/>
    </row>
    <row r="3259" spans="1:11">
      <c r="A3259" s="4" t="s">
        <v>56</v>
      </c>
      <c r="B3259" s="4" t="s">
        <v>168</v>
      </c>
      <c r="C3259" s="4" t="s">
        <v>6986</v>
      </c>
      <c r="D3259" s="4" t="s">
        <v>12949</v>
      </c>
      <c r="E3259" s="4" t="s">
        <v>17029</v>
      </c>
      <c r="F3259" s="4" t="s">
        <v>1952</v>
      </c>
      <c r="G3259" s="4"/>
      <c r="H3259" s="4" t="s">
        <v>17030</v>
      </c>
      <c r="I3259" s="21"/>
      <c r="J3259" s="419" t="s">
        <v>1120</v>
      </c>
      <c r="K3259" s="3"/>
    </row>
    <row r="3260" spans="1:11">
      <c r="A3260" s="421" t="s">
        <v>56</v>
      </c>
      <c r="B3260" s="421" t="s">
        <v>295</v>
      </c>
      <c r="C3260" s="421" t="s">
        <v>6987</v>
      </c>
      <c r="D3260" s="421" t="s">
        <v>7639</v>
      </c>
      <c r="E3260" s="421" t="s">
        <v>9250</v>
      </c>
      <c r="F3260" s="421" t="s">
        <v>1952</v>
      </c>
      <c r="G3260" s="725"/>
      <c r="H3260" s="725" t="s">
        <v>17031</v>
      </c>
      <c r="I3260" s="726" t="s">
        <v>1954</v>
      </c>
      <c r="J3260" s="13" t="s">
        <v>1120</v>
      </c>
      <c r="K3260" s="3"/>
    </row>
    <row r="3261" spans="1:11">
      <c r="A3261" s="4" t="s">
        <v>56</v>
      </c>
      <c r="B3261" s="4" t="s">
        <v>295</v>
      </c>
      <c r="C3261" s="4" t="s">
        <v>6987</v>
      </c>
      <c r="D3261" s="4" t="s">
        <v>7642</v>
      </c>
      <c r="E3261" s="4" t="s">
        <v>17032</v>
      </c>
      <c r="F3261" s="4" t="s">
        <v>1952</v>
      </c>
      <c r="G3261" s="4"/>
      <c r="H3261" s="4" t="s">
        <v>17033</v>
      </c>
      <c r="I3261" s="21"/>
      <c r="J3261" s="419" t="s">
        <v>1120</v>
      </c>
      <c r="K3261" s="3"/>
    </row>
    <row r="3262" spans="1:11">
      <c r="A3262" s="4" t="s">
        <v>56</v>
      </c>
      <c r="B3262" s="4" t="s">
        <v>295</v>
      </c>
      <c r="C3262" s="4" t="s">
        <v>6987</v>
      </c>
      <c r="D3262" s="4" t="s">
        <v>3660</v>
      </c>
      <c r="E3262" s="4" t="s">
        <v>5993</v>
      </c>
      <c r="F3262" s="4" t="s">
        <v>1952</v>
      </c>
      <c r="G3262" s="4"/>
      <c r="H3262" s="4" t="s">
        <v>17034</v>
      </c>
      <c r="I3262" s="21"/>
      <c r="J3262" s="419" t="s">
        <v>1120</v>
      </c>
      <c r="K3262" s="3"/>
    </row>
    <row r="3263" spans="1:11">
      <c r="A3263" s="4" t="s">
        <v>56</v>
      </c>
      <c r="B3263" s="4" t="s">
        <v>295</v>
      </c>
      <c r="C3263" s="4" t="s">
        <v>6987</v>
      </c>
      <c r="D3263" s="4" t="s">
        <v>17035</v>
      </c>
      <c r="E3263" s="4" t="s">
        <v>17036</v>
      </c>
      <c r="F3263" s="4" t="s">
        <v>1952</v>
      </c>
      <c r="G3263" s="4"/>
      <c r="H3263" s="4" t="s">
        <v>17037</v>
      </c>
      <c r="I3263" s="21"/>
      <c r="J3263" s="419" t="s">
        <v>1120</v>
      </c>
      <c r="K3263" s="3"/>
    </row>
    <row r="3264" spans="1:11">
      <c r="A3264" s="4" t="s">
        <v>56</v>
      </c>
      <c r="B3264" s="4" t="s">
        <v>295</v>
      </c>
      <c r="C3264" s="4" t="s">
        <v>6987</v>
      </c>
      <c r="D3264" s="4" t="s">
        <v>17038</v>
      </c>
      <c r="E3264" s="4" t="s">
        <v>17039</v>
      </c>
      <c r="F3264" s="4" t="s">
        <v>1952</v>
      </c>
      <c r="G3264" s="4"/>
      <c r="H3264" s="4" t="s">
        <v>17040</v>
      </c>
      <c r="I3264" s="21"/>
      <c r="J3264" s="419" t="s">
        <v>1120</v>
      </c>
      <c r="K3264" s="3"/>
    </row>
    <row r="3265" spans="1:11">
      <c r="A3265" s="421" t="s">
        <v>56</v>
      </c>
      <c r="B3265" s="421" t="s">
        <v>483</v>
      </c>
      <c r="C3265" s="421" t="s">
        <v>6988</v>
      </c>
      <c r="D3265" s="421" t="s">
        <v>7639</v>
      </c>
      <c r="E3265" s="421" t="s">
        <v>9250</v>
      </c>
      <c r="F3265" s="421" t="s">
        <v>1952</v>
      </c>
      <c r="G3265" s="725"/>
      <c r="H3265" s="725" t="s">
        <v>17041</v>
      </c>
      <c r="I3265" s="726" t="s">
        <v>1954</v>
      </c>
      <c r="J3265" s="13" t="s">
        <v>1120</v>
      </c>
      <c r="K3265" s="3"/>
    </row>
    <row r="3266" spans="1:11">
      <c r="A3266" s="4" t="s">
        <v>56</v>
      </c>
      <c r="B3266" s="4" t="s">
        <v>483</v>
      </c>
      <c r="C3266" s="4" t="s">
        <v>6988</v>
      </c>
      <c r="D3266" s="4" t="s">
        <v>7642</v>
      </c>
      <c r="E3266" s="4" t="s">
        <v>16704</v>
      </c>
      <c r="F3266" s="4" t="s">
        <v>1952</v>
      </c>
      <c r="G3266" s="4"/>
      <c r="H3266" s="4" t="s">
        <v>17042</v>
      </c>
      <c r="I3266" s="21"/>
      <c r="J3266" s="419" t="s">
        <v>1120</v>
      </c>
      <c r="K3266" s="3"/>
    </row>
    <row r="3267" spans="1:11">
      <c r="A3267" s="4" t="s">
        <v>56</v>
      </c>
      <c r="B3267" s="4" t="s">
        <v>483</v>
      </c>
      <c r="C3267" s="4" t="s">
        <v>6988</v>
      </c>
      <c r="D3267" s="4" t="s">
        <v>3660</v>
      </c>
      <c r="E3267" s="4" t="s">
        <v>3661</v>
      </c>
      <c r="F3267" s="4" t="s">
        <v>1952</v>
      </c>
      <c r="G3267" s="4"/>
      <c r="H3267" s="4" t="s">
        <v>17043</v>
      </c>
      <c r="I3267" s="21"/>
      <c r="J3267" s="419" t="s">
        <v>1120</v>
      </c>
      <c r="K3267" s="3"/>
    </row>
    <row r="3268" spans="1:11">
      <c r="A3268" s="421" t="s">
        <v>56</v>
      </c>
      <c r="B3268" s="421" t="s">
        <v>191</v>
      </c>
      <c r="C3268" s="421" t="s">
        <v>6990</v>
      </c>
      <c r="D3268" s="421" t="s">
        <v>7639</v>
      </c>
      <c r="E3268" s="421" t="s">
        <v>9250</v>
      </c>
      <c r="F3268" s="421" t="s">
        <v>1952</v>
      </c>
      <c r="G3268" s="725"/>
      <c r="H3268" s="725" t="s">
        <v>17044</v>
      </c>
      <c r="I3268" s="726" t="s">
        <v>1954</v>
      </c>
      <c r="J3268" s="13" t="s">
        <v>1120</v>
      </c>
      <c r="K3268" s="3"/>
    </row>
    <row r="3269" spans="1:11">
      <c r="A3269" s="4" t="s">
        <v>56</v>
      </c>
      <c r="B3269" s="4" t="s">
        <v>191</v>
      </c>
      <c r="C3269" s="4" t="s">
        <v>6990</v>
      </c>
      <c r="D3269" s="4" t="s">
        <v>7642</v>
      </c>
      <c r="E3269" s="4" t="s">
        <v>16822</v>
      </c>
      <c r="F3269" s="4" t="s">
        <v>1952</v>
      </c>
      <c r="G3269" s="4"/>
      <c r="H3269" s="4" t="s">
        <v>17045</v>
      </c>
      <c r="I3269" s="21"/>
      <c r="J3269" s="419" t="s">
        <v>1120</v>
      </c>
      <c r="K3269" s="3"/>
    </row>
    <row r="3270" spans="1:11">
      <c r="A3270" s="4" t="s">
        <v>56</v>
      </c>
      <c r="B3270" s="4" t="s">
        <v>191</v>
      </c>
      <c r="C3270" s="4" t="s">
        <v>6990</v>
      </c>
      <c r="D3270" s="4" t="s">
        <v>3660</v>
      </c>
      <c r="E3270" s="4" t="s">
        <v>3661</v>
      </c>
      <c r="F3270" s="4" t="s">
        <v>1952</v>
      </c>
      <c r="G3270" s="4"/>
      <c r="H3270" s="4" t="s">
        <v>17046</v>
      </c>
      <c r="I3270" s="21"/>
      <c r="J3270" s="419" t="s">
        <v>1120</v>
      </c>
      <c r="K3270" s="3"/>
    </row>
    <row r="3271" spans="1:11">
      <c r="A3271" s="4" t="s">
        <v>56</v>
      </c>
      <c r="B3271" s="4" t="s">
        <v>191</v>
      </c>
      <c r="C3271" s="4" t="s">
        <v>6990</v>
      </c>
      <c r="D3271" s="4" t="s">
        <v>2167</v>
      </c>
      <c r="E3271" s="4" t="s">
        <v>3739</v>
      </c>
      <c r="F3271" s="4" t="s">
        <v>1952</v>
      </c>
      <c r="G3271" s="4"/>
      <c r="H3271" s="4" t="s">
        <v>17047</v>
      </c>
      <c r="I3271" s="21"/>
      <c r="J3271" s="419" t="s">
        <v>1120</v>
      </c>
      <c r="K3271" s="3"/>
    </row>
    <row r="3272" spans="1:11">
      <c r="A3272" s="4" t="s">
        <v>56</v>
      </c>
      <c r="B3272" s="4" t="s">
        <v>191</v>
      </c>
      <c r="C3272" s="4" t="s">
        <v>6990</v>
      </c>
      <c r="D3272" s="4" t="s">
        <v>2095</v>
      </c>
      <c r="E3272" s="4" t="s">
        <v>17048</v>
      </c>
      <c r="F3272" s="4" t="s">
        <v>1952</v>
      </c>
      <c r="G3272" s="4"/>
      <c r="H3272" s="4" t="s">
        <v>17049</v>
      </c>
      <c r="I3272" s="21"/>
      <c r="J3272" s="419" t="s">
        <v>1120</v>
      </c>
      <c r="K3272" s="3"/>
    </row>
    <row r="3273" spans="1:11">
      <c r="A3273" s="4" t="s">
        <v>56</v>
      </c>
      <c r="B3273" s="4" t="s">
        <v>191</v>
      </c>
      <c r="C3273" s="4" t="s">
        <v>6990</v>
      </c>
      <c r="D3273" s="4" t="s">
        <v>2013</v>
      </c>
      <c r="E3273" s="4" t="s">
        <v>16826</v>
      </c>
      <c r="F3273" s="4" t="s">
        <v>1952</v>
      </c>
      <c r="G3273" s="4"/>
      <c r="H3273" s="4" t="s">
        <v>17050</v>
      </c>
      <c r="I3273" s="21"/>
      <c r="J3273" s="419" t="s">
        <v>1120</v>
      </c>
      <c r="K3273" s="3"/>
    </row>
    <row r="3274" spans="1:11">
      <c r="A3274" s="4" t="s">
        <v>56</v>
      </c>
      <c r="B3274" s="4" t="s">
        <v>191</v>
      </c>
      <c r="C3274" s="4" t="s">
        <v>6990</v>
      </c>
      <c r="D3274" s="4" t="s">
        <v>1998</v>
      </c>
      <c r="E3274" s="4" t="s">
        <v>16828</v>
      </c>
      <c r="F3274" s="4" t="s">
        <v>1952</v>
      </c>
      <c r="G3274" s="4"/>
      <c r="H3274" s="4" t="s">
        <v>17051</v>
      </c>
      <c r="I3274" s="21"/>
      <c r="J3274" s="419" t="s">
        <v>1120</v>
      </c>
      <c r="K3274" s="3"/>
    </row>
    <row r="3275" spans="1:11">
      <c r="A3275" s="4" t="s">
        <v>56</v>
      </c>
      <c r="B3275" s="4" t="s">
        <v>191</v>
      </c>
      <c r="C3275" s="4" t="s">
        <v>6990</v>
      </c>
      <c r="D3275" s="4" t="s">
        <v>2004</v>
      </c>
      <c r="E3275" s="4" t="s">
        <v>16830</v>
      </c>
      <c r="F3275" s="4" t="s">
        <v>1952</v>
      </c>
      <c r="G3275" s="4"/>
      <c r="H3275" s="4" t="s">
        <v>17052</v>
      </c>
      <c r="I3275" s="21"/>
      <c r="J3275" s="419" t="s">
        <v>1120</v>
      </c>
      <c r="K3275" s="3"/>
    </row>
    <row r="3276" spans="1:11">
      <c r="A3276" s="4" t="s">
        <v>56</v>
      </c>
      <c r="B3276" s="4" t="s">
        <v>191</v>
      </c>
      <c r="C3276" s="4" t="s">
        <v>6990</v>
      </c>
      <c r="D3276" s="4" t="s">
        <v>2001</v>
      </c>
      <c r="E3276" s="4" t="s">
        <v>16832</v>
      </c>
      <c r="F3276" s="4" t="s">
        <v>1952</v>
      </c>
      <c r="G3276" s="4"/>
      <c r="H3276" s="4" t="s">
        <v>17053</v>
      </c>
      <c r="I3276" s="21"/>
      <c r="J3276" s="419" t="s">
        <v>1120</v>
      </c>
      <c r="K3276" s="3"/>
    </row>
    <row r="3277" spans="1:11">
      <c r="A3277" s="4" t="s">
        <v>56</v>
      </c>
      <c r="B3277" s="4" t="s">
        <v>191</v>
      </c>
      <c r="C3277" s="4" t="s">
        <v>6990</v>
      </c>
      <c r="D3277" s="4" t="s">
        <v>12949</v>
      </c>
      <c r="E3277" s="4" t="s">
        <v>16860</v>
      </c>
      <c r="F3277" s="4" t="s">
        <v>1952</v>
      </c>
      <c r="G3277" s="4"/>
      <c r="H3277" s="4" t="s">
        <v>17054</v>
      </c>
      <c r="I3277" s="21"/>
      <c r="J3277" s="419" t="s">
        <v>1120</v>
      </c>
      <c r="K3277" s="3"/>
    </row>
    <row r="3278" spans="1:11">
      <c r="A3278" s="4" t="s">
        <v>56</v>
      </c>
      <c r="B3278" s="4" t="s">
        <v>191</v>
      </c>
      <c r="C3278" s="4" t="s">
        <v>6990</v>
      </c>
      <c r="D3278" s="4" t="s">
        <v>3832</v>
      </c>
      <c r="E3278" s="4" t="s">
        <v>17055</v>
      </c>
      <c r="F3278" s="4" t="s">
        <v>1952</v>
      </c>
      <c r="G3278" s="4"/>
      <c r="H3278" s="4" t="s">
        <v>17056</v>
      </c>
      <c r="I3278" s="21"/>
      <c r="J3278" s="419" t="s">
        <v>1120</v>
      </c>
      <c r="K3278" s="3"/>
    </row>
    <row r="3279" spans="1:11">
      <c r="A3279" s="4" t="s">
        <v>56</v>
      </c>
      <c r="B3279" s="4" t="s">
        <v>191</v>
      </c>
      <c r="C3279" s="4" t="s">
        <v>6990</v>
      </c>
      <c r="D3279" s="4" t="s">
        <v>4220</v>
      </c>
      <c r="E3279" s="4" t="s">
        <v>2020</v>
      </c>
      <c r="F3279" s="4" t="s">
        <v>1952</v>
      </c>
      <c r="G3279" s="4"/>
      <c r="H3279" s="4" t="s">
        <v>17057</v>
      </c>
      <c r="I3279" s="21"/>
      <c r="J3279" s="419" t="s">
        <v>1120</v>
      </c>
      <c r="K3279" s="3"/>
    </row>
    <row r="3280" spans="1:11">
      <c r="A3280" s="4" t="s">
        <v>56</v>
      </c>
      <c r="B3280" s="4" t="s">
        <v>191</v>
      </c>
      <c r="C3280" s="4" t="s">
        <v>6990</v>
      </c>
      <c r="D3280" s="4" t="s">
        <v>4222</v>
      </c>
      <c r="E3280" s="4" t="s">
        <v>2020</v>
      </c>
      <c r="F3280" s="4" t="s">
        <v>1952</v>
      </c>
      <c r="G3280" s="4"/>
      <c r="H3280" s="4" t="s">
        <v>17058</v>
      </c>
      <c r="I3280" s="21"/>
      <c r="J3280" s="419" t="s">
        <v>1120</v>
      </c>
      <c r="K3280" s="3"/>
    </row>
    <row r="3281" spans="1:11">
      <c r="A3281" s="421" t="s">
        <v>56</v>
      </c>
      <c r="B3281" s="421" t="s">
        <v>191</v>
      </c>
      <c r="C3281" s="421" t="s">
        <v>6991</v>
      </c>
      <c r="D3281" s="421" t="s">
        <v>7639</v>
      </c>
      <c r="E3281" s="421" t="s">
        <v>9250</v>
      </c>
      <c r="F3281" s="421" t="s">
        <v>1952</v>
      </c>
      <c r="G3281" s="725"/>
      <c r="H3281" s="725" t="s">
        <v>17059</v>
      </c>
      <c r="I3281" s="726" t="s">
        <v>1954</v>
      </c>
      <c r="J3281" s="13" t="s">
        <v>1120</v>
      </c>
      <c r="K3281" s="3"/>
    </row>
    <row r="3282" spans="1:11">
      <c r="A3282" s="4" t="s">
        <v>56</v>
      </c>
      <c r="B3282" s="4" t="s">
        <v>191</v>
      </c>
      <c r="C3282" s="4" t="s">
        <v>6991</v>
      </c>
      <c r="D3282" s="4" t="s">
        <v>7642</v>
      </c>
      <c r="E3282" s="4" t="s">
        <v>9252</v>
      </c>
      <c r="F3282" s="4" t="s">
        <v>1952</v>
      </c>
      <c r="G3282" s="4"/>
      <c r="H3282" s="4" t="s">
        <v>17060</v>
      </c>
      <c r="I3282" s="21"/>
      <c r="J3282" s="419" t="s">
        <v>1120</v>
      </c>
      <c r="K3282" s="3"/>
    </row>
    <row r="3283" spans="1:11">
      <c r="A3283" s="4" t="s">
        <v>56</v>
      </c>
      <c r="B3283" s="4" t="s">
        <v>191</v>
      </c>
      <c r="C3283" s="4" t="s">
        <v>6991</v>
      </c>
      <c r="D3283" s="4" t="s">
        <v>3660</v>
      </c>
      <c r="E3283" s="4" t="s">
        <v>3661</v>
      </c>
      <c r="F3283" s="4" t="s">
        <v>1952</v>
      </c>
      <c r="G3283" s="4"/>
      <c r="H3283" s="4" t="s">
        <v>17061</v>
      </c>
      <c r="I3283" s="21"/>
      <c r="J3283" s="419" t="s">
        <v>1120</v>
      </c>
      <c r="K3283" s="3"/>
    </row>
    <row r="3284" spans="1:11">
      <c r="A3284" s="4" t="s">
        <v>56</v>
      </c>
      <c r="B3284" s="4" t="s">
        <v>191</v>
      </c>
      <c r="C3284" s="4" t="s">
        <v>6991</v>
      </c>
      <c r="D3284" s="4" t="s">
        <v>9040</v>
      </c>
      <c r="E3284" s="4" t="s">
        <v>17062</v>
      </c>
      <c r="F3284" s="4" t="s">
        <v>1952</v>
      </c>
      <c r="G3284" s="4"/>
      <c r="H3284" s="4" t="s">
        <v>17063</v>
      </c>
      <c r="I3284" s="21"/>
      <c r="J3284" s="419" t="s">
        <v>1120</v>
      </c>
      <c r="K3284" s="3"/>
    </row>
    <row r="3285" spans="1:11">
      <c r="A3285" s="421" t="s">
        <v>56</v>
      </c>
      <c r="B3285" s="421" t="s">
        <v>191</v>
      </c>
      <c r="C3285" s="421" t="s">
        <v>6992</v>
      </c>
      <c r="D3285" s="421" t="s">
        <v>7639</v>
      </c>
      <c r="E3285" s="421" t="s">
        <v>9250</v>
      </c>
      <c r="F3285" s="421" t="s">
        <v>1952</v>
      </c>
      <c r="G3285" s="725"/>
      <c r="H3285" s="725" t="s">
        <v>17064</v>
      </c>
      <c r="I3285" s="726" t="s">
        <v>1954</v>
      </c>
      <c r="J3285" s="13" t="s">
        <v>1120</v>
      </c>
      <c r="K3285" s="3"/>
    </row>
    <row r="3286" spans="1:11">
      <c r="A3286" s="4" t="s">
        <v>56</v>
      </c>
      <c r="B3286" s="4" t="s">
        <v>191</v>
      </c>
      <c r="C3286" s="4" t="s">
        <v>6992</v>
      </c>
      <c r="D3286" s="4" t="s">
        <v>7642</v>
      </c>
      <c r="E3286" s="4" t="s">
        <v>17065</v>
      </c>
      <c r="F3286" s="4" t="s">
        <v>1952</v>
      </c>
      <c r="G3286" s="4"/>
      <c r="H3286" s="4" t="s">
        <v>17066</v>
      </c>
      <c r="I3286" s="21"/>
      <c r="J3286" s="419" t="s">
        <v>1120</v>
      </c>
      <c r="K3286" s="3"/>
    </row>
    <row r="3287" spans="1:11">
      <c r="A3287" s="4" t="s">
        <v>56</v>
      </c>
      <c r="B3287" s="4" t="s">
        <v>191</v>
      </c>
      <c r="C3287" s="4" t="s">
        <v>6992</v>
      </c>
      <c r="D3287" s="4" t="s">
        <v>3660</v>
      </c>
      <c r="E3287" s="4" t="s">
        <v>3661</v>
      </c>
      <c r="F3287" s="4" t="s">
        <v>1952</v>
      </c>
      <c r="G3287" s="4"/>
      <c r="H3287" s="4" t="s">
        <v>17067</v>
      </c>
      <c r="I3287" s="21"/>
      <c r="J3287" s="419" t="s">
        <v>1120</v>
      </c>
      <c r="K3287" s="3"/>
    </row>
    <row r="3288" spans="1:11">
      <c r="A3288" s="4" t="s">
        <v>56</v>
      </c>
      <c r="B3288" s="4" t="s">
        <v>191</v>
      </c>
      <c r="C3288" s="4" t="s">
        <v>6992</v>
      </c>
      <c r="D3288" s="4" t="s">
        <v>10124</v>
      </c>
      <c r="E3288" s="4" t="s">
        <v>17068</v>
      </c>
      <c r="F3288" s="4" t="s">
        <v>1952</v>
      </c>
      <c r="G3288" s="4"/>
      <c r="H3288" s="4" t="s">
        <v>17069</v>
      </c>
      <c r="I3288" s="21"/>
      <c r="J3288" s="419" t="s">
        <v>1120</v>
      </c>
      <c r="K3288" s="3"/>
    </row>
    <row r="3289" spans="1:11">
      <c r="A3289" s="4" t="s">
        <v>56</v>
      </c>
      <c r="B3289" s="4" t="s">
        <v>191</v>
      </c>
      <c r="C3289" s="4" t="s">
        <v>6992</v>
      </c>
      <c r="D3289" s="4" t="s">
        <v>17070</v>
      </c>
      <c r="E3289" s="4" t="s">
        <v>17071</v>
      </c>
      <c r="F3289" s="4" t="s">
        <v>1952</v>
      </c>
      <c r="G3289" s="4"/>
      <c r="H3289" s="4" t="s">
        <v>17072</v>
      </c>
      <c r="I3289" s="21"/>
      <c r="J3289" s="419" t="s">
        <v>1120</v>
      </c>
      <c r="K3289" s="3"/>
    </row>
    <row r="3290" spans="1:11">
      <c r="A3290" s="421" t="s">
        <v>56</v>
      </c>
      <c r="B3290" s="421" t="s">
        <v>398</v>
      </c>
      <c r="C3290" s="421" t="s">
        <v>6993</v>
      </c>
      <c r="D3290" s="421" t="s">
        <v>7639</v>
      </c>
      <c r="E3290" s="421" t="s">
        <v>9250</v>
      </c>
      <c r="F3290" s="421" t="s">
        <v>1952</v>
      </c>
      <c r="G3290" s="725"/>
      <c r="H3290" s="725" t="s">
        <v>17073</v>
      </c>
      <c r="I3290" s="726" t="s">
        <v>1954</v>
      </c>
      <c r="J3290" s="13" t="s">
        <v>1120</v>
      </c>
      <c r="K3290" s="3"/>
    </row>
    <row r="3291" spans="1:11">
      <c r="A3291" s="4" t="s">
        <v>56</v>
      </c>
      <c r="B3291" s="4" t="s">
        <v>398</v>
      </c>
      <c r="C3291" s="4" t="s">
        <v>6993</v>
      </c>
      <c r="D3291" s="4" t="s">
        <v>7642</v>
      </c>
      <c r="E3291" s="4" t="s">
        <v>17074</v>
      </c>
      <c r="F3291" s="4" t="s">
        <v>1952</v>
      </c>
      <c r="G3291" s="4"/>
      <c r="H3291" s="4" t="s">
        <v>17075</v>
      </c>
      <c r="I3291" s="21"/>
      <c r="J3291" s="419" t="s">
        <v>1120</v>
      </c>
      <c r="K3291" s="3"/>
    </row>
    <row r="3292" spans="1:11">
      <c r="A3292" s="4" t="s">
        <v>56</v>
      </c>
      <c r="B3292" s="4" t="s">
        <v>398</v>
      </c>
      <c r="C3292" s="4" t="s">
        <v>6993</v>
      </c>
      <c r="D3292" s="4" t="s">
        <v>3660</v>
      </c>
      <c r="E3292" s="4" t="s">
        <v>3661</v>
      </c>
      <c r="F3292" s="4" t="s">
        <v>1952</v>
      </c>
      <c r="G3292" s="4"/>
      <c r="H3292" s="4" t="s">
        <v>17076</v>
      </c>
      <c r="I3292" s="21"/>
      <c r="J3292" s="419" t="s">
        <v>1120</v>
      </c>
      <c r="K3292" s="3"/>
    </row>
    <row r="3293" spans="1:11">
      <c r="A3293" s="4" t="s">
        <v>56</v>
      </c>
      <c r="B3293" s="4" t="s">
        <v>398</v>
      </c>
      <c r="C3293" s="4" t="s">
        <v>6993</v>
      </c>
      <c r="D3293" s="4" t="s">
        <v>17077</v>
      </c>
      <c r="E3293" s="4" t="s">
        <v>17078</v>
      </c>
      <c r="F3293" s="4" t="s">
        <v>1952</v>
      </c>
      <c r="G3293" s="4"/>
      <c r="H3293" s="4" t="s">
        <v>17079</v>
      </c>
      <c r="I3293" s="21"/>
      <c r="J3293" s="419" t="s">
        <v>1120</v>
      </c>
      <c r="K3293" s="3"/>
    </row>
    <row r="3294" spans="1:11">
      <c r="A3294" s="4" t="s">
        <v>56</v>
      </c>
      <c r="B3294" s="4" t="s">
        <v>398</v>
      </c>
      <c r="C3294" s="4" t="s">
        <v>6993</v>
      </c>
      <c r="D3294" s="4" t="s">
        <v>17080</v>
      </c>
      <c r="E3294" s="4" t="s">
        <v>3623</v>
      </c>
      <c r="F3294" s="4" t="s">
        <v>1952</v>
      </c>
      <c r="G3294" s="4"/>
      <c r="H3294" s="4" t="s">
        <v>17081</v>
      </c>
      <c r="I3294" s="21"/>
      <c r="J3294" s="419" t="s">
        <v>1120</v>
      </c>
      <c r="K3294" s="3"/>
    </row>
    <row r="3295" spans="1:11">
      <c r="A3295" s="4" t="s">
        <v>56</v>
      </c>
      <c r="B3295" s="4" t="s">
        <v>398</v>
      </c>
      <c r="C3295" s="4" t="s">
        <v>6993</v>
      </c>
      <c r="D3295" s="4" t="s">
        <v>4342</v>
      </c>
      <c r="E3295" s="4" t="s">
        <v>4397</v>
      </c>
      <c r="F3295" s="4" t="s">
        <v>1952</v>
      </c>
      <c r="G3295" s="4"/>
      <c r="H3295" s="4" t="s">
        <v>17082</v>
      </c>
      <c r="I3295" s="21"/>
      <c r="J3295" s="419" t="s">
        <v>1120</v>
      </c>
      <c r="K3295" s="3"/>
    </row>
    <row r="3296" spans="1:11">
      <c r="A3296" s="4" t="s">
        <v>56</v>
      </c>
      <c r="B3296" s="4" t="s">
        <v>398</v>
      </c>
      <c r="C3296" s="4" t="s">
        <v>6993</v>
      </c>
      <c r="D3296" s="4" t="s">
        <v>4345</v>
      </c>
      <c r="E3296" s="4" t="s">
        <v>2631</v>
      </c>
      <c r="F3296" s="4" t="s">
        <v>1952</v>
      </c>
      <c r="G3296" s="4"/>
      <c r="H3296" s="4" t="s">
        <v>17083</v>
      </c>
      <c r="I3296" s="21"/>
      <c r="J3296" s="419" t="s">
        <v>1120</v>
      </c>
      <c r="K3296" s="3"/>
    </row>
    <row r="3297" spans="1:11">
      <c r="A3297" s="4" t="s">
        <v>56</v>
      </c>
      <c r="B3297" s="4" t="s">
        <v>398</v>
      </c>
      <c r="C3297" s="4" t="s">
        <v>6993</v>
      </c>
      <c r="D3297" s="4" t="s">
        <v>17084</v>
      </c>
      <c r="E3297" s="4" t="s">
        <v>17085</v>
      </c>
      <c r="F3297" s="4" t="s">
        <v>1952</v>
      </c>
      <c r="G3297" s="4"/>
      <c r="H3297" s="4" t="s">
        <v>17086</v>
      </c>
      <c r="I3297" s="21"/>
      <c r="J3297" s="419" t="s">
        <v>1120</v>
      </c>
      <c r="K3297" s="3"/>
    </row>
    <row r="3298" spans="1:11">
      <c r="A3298" s="4" t="s">
        <v>56</v>
      </c>
      <c r="B3298" s="4" t="s">
        <v>398</v>
      </c>
      <c r="C3298" s="4" t="s">
        <v>6993</v>
      </c>
      <c r="D3298" s="4" t="s">
        <v>17087</v>
      </c>
      <c r="E3298" s="4" t="s">
        <v>3384</v>
      </c>
      <c r="F3298" s="4" t="s">
        <v>1952</v>
      </c>
      <c r="G3298" s="4"/>
      <c r="H3298" s="4" t="s">
        <v>17088</v>
      </c>
      <c r="I3298" s="21"/>
      <c r="J3298" s="419" t="s">
        <v>1120</v>
      </c>
      <c r="K3298" s="3"/>
    </row>
    <row r="3299" spans="1:11">
      <c r="A3299" s="4" t="s">
        <v>56</v>
      </c>
      <c r="B3299" s="4" t="s">
        <v>398</v>
      </c>
      <c r="C3299" s="4" t="s">
        <v>6993</v>
      </c>
      <c r="D3299" s="4" t="s">
        <v>17089</v>
      </c>
      <c r="E3299" s="4" t="s">
        <v>17090</v>
      </c>
      <c r="F3299" s="4" t="s">
        <v>1952</v>
      </c>
      <c r="G3299" s="4"/>
      <c r="H3299" s="4" t="s">
        <v>17091</v>
      </c>
      <c r="I3299" s="21"/>
      <c r="J3299" s="419" t="s">
        <v>1120</v>
      </c>
      <c r="K3299" s="3"/>
    </row>
    <row r="3300" spans="1:11">
      <c r="A3300" s="4" t="s">
        <v>56</v>
      </c>
      <c r="B3300" s="4" t="s">
        <v>398</v>
      </c>
      <c r="C3300" s="4" t="s">
        <v>6993</v>
      </c>
      <c r="D3300" s="4" t="s">
        <v>17092</v>
      </c>
      <c r="E3300" s="4" t="s">
        <v>17093</v>
      </c>
      <c r="F3300" s="4" t="s">
        <v>1952</v>
      </c>
      <c r="G3300" s="4"/>
      <c r="H3300" s="4" t="s">
        <v>17094</v>
      </c>
      <c r="I3300" s="21"/>
      <c r="J3300" s="419" t="s">
        <v>1120</v>
      </c>
      <c r="K3300" s="3"/>
    </row>
    <row r="3301" spans="1:11">
      <c r="A3301" s="4" t="s">
        <v>56</v>
      </c>
      <c r="B3301" s="4" t="s">
        <v>398</v>
      </c>
      <c r="C3301" s="4" t="s">
        <v>6993</v>
      </c>
      <c r="D3301" s="4" t="s">
        <v>17095</v>
      </c>
      <c r="E3301" s="4" t="s">
        <v>17096</v>
      </c>
      <c r="F3301" s="4" t="s">
        <v>1952</v>
      </c>
      <c r="G3301" s="4"/>
      <c r="H3301" s="4" t="s">
        <v>17097</v>
      </c>
      <c r="I3301" s="21"/>
      <c r="J3301" s="419" t="s">
        <v>1120</v>
      </c>
      <c r="K3301" s="3"/>
    </row>
    <row r="3302" spans="1:11">
      <c r="A3302" s="4" t="s">
        <v>56</v>
      </c>
      <c r="B3302" s="4" t="s">
        <v>398</v>
      </c>
      <c r="C3302" s="4" t="s">
        <v>6993</v>
      </c>
      <c r="D3302" s="4" t="s">
        <v>17098</v>
      </c>
      <c r="E3302" s="4" t="s">
        <v>17099</v>
      </c>
      <c r="F3302" s="4" t="s">
        <v>1952</v>
      </c>
      <c r="G3302" s="4"/>
      <c r="H3302" s="4" t="s">
        <v>17100</v>
      </c>
      <c r="I3302" s="21"/>
      <c r="J3302" s="419" t="s">
        <v>1120</v>
      </c>
      <c r="K3302" s="3"/>
    </row>
    <row r="3303" spans="1:11">
      <c r="A3303" s="4" t="s">
        <v>56</v>
      </c>
      <c r="B3303" s="4" t="s">
        <v>398</v>
      </c>
      <c r="C3303" s="4" t="s">
        <v>6993</v>
      </c>
      <c r="D3303" s="4" t="s">
        <v>2180</v>
      </c>
      <c r="E3303" s="4" t="s">
        <v>17101</v>
      </c>
      <c r="F3303" s="4" t="s">
        <v>1952</v>
      </c>
      <c r="G3303" s="4"/>
      <c r="H3303" s="4" t="s">
        <v>17102</v>
      </c>
      <c r="I3303" s="21"/>
      <c r="J3303" s="419" t="s">
        <v>1120</v>
      </c>
      <c r="K3303" s="3"/>
    </row>
    <row r="3304" spans="1:11">
      <c r="A3304" s="4" t="s">
        <v>56</v>
      </c>
      <c r="B3304" s="4" t="s">
        <v>398</v>
      </c>
      <c r="C3304" s="4" t="s">
        <v>6993</v>
      </c>
      <c r="D3304" s="4" t="s">
        <v>17103</v>
      </c>
      <c r="E3304" s="4" t="s">
        <v>17104</v>
      </c>
      <c r="F3304" s="4" t="s">
        <v>1952</v>
      </c>
      <c r="G3304" s="4"/>
      <c r="H3304" s="4" t="s">
        <v>17105</v>
      </c>
      <c r="I3304" s="21"/>
      <c r="J3304" s="419" t="s">
        <v>1120</v>
      </c>
      <c r="K3304" s="3"/>
    </row>
    <row r="3305" spans="1:11">
      <c r="A3305" s="4" t="s">
        <v>56</v>
      </c>
      <c r="B3305" s="4" t="s">
        <v>398</v>
      </c>
      <c r="C3305" s="4" t="s">
        <v>6993</v>
      </c>
      <c r="D3305" s="4" t="s">
        <v>17106</v>
      </c>
      <c r="E3305" s="4" t="s">
        <v>17107</v>
      </c>
      <c r="F3305" s="4" t="s">
        <v>1952</v>
      </c>
      <c r="G3305" s="4"/>
      <c r="H3305" s="4" t="s">
        <v>17108</v>
      </c>
      <c r="I3305" s="21"/>
      <c r="J3305" s="419" t="s">
        <v>1120</v>
      </c>
      <c r="K3305" s="3"/>
    </row>
    <row r="3306" spans="1:11">
      <c r="A3306" s="4" t="s">
        <v>56</v>
      </c>
      <c r="B3306" s="4" t="s">
        <v>398</v>
      </c>
      <c r="C3306" s="4" t="s">
        <v>6993</v>
      </c>
      <c r="D3306" s="4" t="s">
        <v>17109</v>
      </c>
      <c r="E3306" s="4" t="s">
        <v>17110</v>
      </c>
      <c r="F3306" s="4" t="s">
        <v>1952</v>
      </c>
      <c r="G3306" s="4"/>
      <c r="H3306" s="4" t="s">
        <v>17111</v>
      </c>
      <c r="I3306" s="21"/>
      <c r="J3306" s="419" t="s">
        <v>1120</v>
      </c>
      <c r="K3306" s="3"/>
    </row>
    <row r="3307" spans="1:11">
      <c r="A3307" s="4" t="s">
        <v>56</v>
      </c>
      <c r="B3307" s="4" t="s">
        <v>398</v>
      </c>
      <c r="C3307" s="4" t="s">
        <v>6993</v>
      </c>
      <c r="D3307" s="4" t="s">
        <v>17112</v>
      </c>
      <c r="E3307" s="4" t="s">
        <v>17113</v>
      </c>
      <c r="F3307" s="4" t="s">
        <v>1952</v>
      </c>
      <c r="G3307" s="4"/>
      <c r="H3307" s="4" t="s">
        <v>17114</v>
      </c>
      <c r="I3307" s="21"/>
      <c r="J3307" s="419" t="s">
        <v>1120</v>
      </c>
      <c r="K3307" s="3"/>
    </row>
    <row r="3308" spans="1:11">
      <c r="A3308" s="4" t="s">
        <v>56</v>
      </c>
      <c r="B3308" s="4" t="s">
        <v>398</v>
      </c>
      <c r="C3308" s="4" t="s">
        <v>6993</v>
      </c>
      <c r="D3308" s="4" t="s">
        <v>17115</v>
      </c>
      <c r="E3308" s="4" t="s">
        <v>17116</v>
      </c>
      <c r="F3308" s="4" t="s">
        <v>1952</v>
      </c>
      <c r="G3308" s="4"/>
      <c r="H3308" s="4" t="s">
        <v>17117</v>
      </c>
      <c r="I3308" s="21"/>
      <c r="J3308" s="419" t="s">
        <v>1120</v>
      </c>
      <c r="K3308" s="3"/>
    </row>
    <row r="3309" spans="1:11">
      <c r="A3309" s="4" t="s">
        <v>56</v>
      </c>
      <c r="B3309" s="4" t="s">
        <v>398</v>
      </c>
      <c r="C3309" s="4" t="s">
        <v>6993</v>
      </c>
      <c r="D3309" s="4" t="s">
        <v>17118</v>
      </c>
      <c r="E3309" s="4" t="s">
        <v>17119</v>
      </c>
      <c r="F3309" s="4" t="s">
        <v>1952</v>
      </c>
      <c r="G3309" s="4"/>
      <c r="H3309" s="4" t="s">
        <v>17120</v>
      </c>
      <c r="I3309" s="21"/>
      <c r="J3309" s="419" t="s">
        <v>1120</v>
      </c>
      <c r="K3309" s="3"/>
    </row>
    <row r="3310" spans="1:11">
      <c r="A3310" s="4" t="s">
        <v>56</v>
      </c>
      <c r="B3310" s="4" t="s">
        <v>398</v>
      </c>
      <c r="C3310" s="4" t="s">
        <v>6993</v>
      </c>
      <c r="D3310" s="4" t="s">
        <v>17121</v>
      </c>
      <c r="E3310" s="4" t="s">
        <v>17122</v>
      </c>
      <c r="F3310" s="4" t="s">
        <v>1952</v>
      </c>
      <c r="G3310" s="4"/>
      <c r="H3310" s="4" t="s">
        <v>17123</v>
      </c>
      <c r="I3310" s="21"/>
      <c r="J3310" s="419" t="s">
        <v>1120</v>
      </c>
      <c r="K3310" s="3"/>
    </row>
    <row r="3311" spans="1:11">
      <c r="A3311" s="4" t="s">
        <v>56</v>
      </c>
      <c r="B3311" s="4" t="s">
        <v>398</v>
      </c>
      <c r="C3311" s="4" t="s">
        <v>6993</v>
      </c>
      <c r="D3311" s="4" t="s">
        <v>17124</v>
      </c>
      <c r="E3311" s="4" t="s">
        <v>17125</v>
      </c>
      <c r="F3311" s="4" t="s">
        <v>1952</v>
      </c>
      <c r="G3311" s="4"/>
      <c r="H3311" s="4" t="s">
        <v>17126</v>
      </c>
      <c r="I3311" s="21"/>
      <c r="J3311" s="419" t="s">
        <v>1120</v>
      </c>
      <c r="K3311" s="3"/>
    </row>
    <row r="3312" spans="1:11">
      <c r="A3312" s="4" t="s">
        <v>56</v>
      </c>
      <c r="B3312" s="4" t="s">
        <v>398</v>
      </c>
      <c r="C3312" s="4" t="s">
        <v>6993</v>
      </c>
      <c r="D3312" s="4" t="s">
        <v>17127</v>
      </c>
      <c r="E3312" s="4" t="s">
        <v>17128</v>
      </c>
      <c r="F3312" s="4" t="s">
        <v>1952</v>
      </c>
      <c r="G3312" s="4"/>
      <c r="H3312" s="4" t="s">
        <v>17129</v>
      </c>
      <c r="I3312" s="21"/>
      <c r="J3312" s="419" t="s">
        <v>1120</v>
      </c>
      <c r="K3312" s="3"/>
    </row>
    <row r="3313" spans="1:11">
      <c r="A3313" s="4" t="s">
        <v>56</v>
      </c>
      <c r="B3313" s="4" t="s">
        <v>398</v>
      </c>
      <c r="C3313" s="4" t="s">
        <v>6993</v>
      </c>
      <c r="D3313" s="4" t="s">
        <v>17130</v>
      </c>
      <c r="E3313" s="4" t="s">
        <v>17131</v>
      </c>
      <c r="F3313" s="4" t="s">
        <v>1952</v>
      </c>
      <c r="G3313" s="4"/>
      <c r="H3313" s="4" t="s">
        <v>17132</v>
      </c>
      <c r="I3313" s="21"/>
      <c r="J3313" s="419" t="s">
        <v>1120</v>
      </c>
      <c r="K3313" s="3"/>
    </row>
    <row r="3314" spans="1:11">
      <c r="A3314" s="4" t="s">
        <v>56</v>
      </c>
      <c r="B3314" s="4" t="s">
        <v>398</v>
      </c>
      <c r="C3314" s="4" t="s">
        <v>6993</v>
      </c>
      <c r="D3314" s="4" t="s">
        <v>17133</v>
      </c>
      <c r="E3314" s="4" t="s">
        <v>17134</v>
      </c>
      <c r="F3314" s="4" t="s">
        <v>1952</v>
      </c>
      <c r="G3314" s="4"/>
      <c r="H3314" s="4" t="s">
        <v>17135</v>
      </c>
      <c r="I3314" s="21"/>
      <c r="J3314" s="419" t="s">
        <v>1120</v>
      </c>
      <c r="K3314" s="3"/>
    </row>
    <row r="3315" spans="1:11">
      <c r="A3315" s="4" t="s">
        <v>56</v>
      </c>
      <c r="B3315" s="4" t="s">
        <v>398</v>
      </c>
      <c r="C3315" s="4" t="s">
        <v>6993</v>
      </c>
      <c r="D3315" s="4" t="s">
        <v>17136</v>
      </c>
      <c r="E3315" s="4" t="s">
        <v>17137</v>
      </c>
      <c r="F3315" s="4" t="s">
        <v>1952</v>
      </c>
      <c r="G3315" s="4"/>
      <c r="H3315" s="4" t="s">
        <v>17138</v>
      </c>
      <c r="I3315" s="21"/>
      <c r="J3315" s="419" t="s">
        <v>1120</v>
      </c>
      <c r="K3315" s="3"/>
    </row>
    <row r="3316" spans="1:11">
      <c r="A3316" s="4" t="s">
        <v>56</v>
      </c>
      <c r="B3316" s="4" t="s">
        <v>398</v>
      </c>
      <c r="C3316" s="4" t="s">
        <v>6993</v>
      </c>
      <c r="D3316" s="4" t="s">
        <v>17139</v>
      </c>
      <c r="E3316" s="4" t="s">
        <v>17140</v>
      </c>
      <c r="F3316" s="4" t="s">
        <v>1952</v>
      </c>
      <c r="G3316" s="4"/>
      <c r="H3316" s="4" t="s">
        <v>17141</v>
      </c>
      <c r="I3316" s="21"/>
      <c r="J3316" s="419" t="s">
        <v>1120</v>
      </c>
      <c r="K3316" s="3"/>
    </row>
    <row r="3317" spans="1:11">
      <c r="A3317" s="4" t="s">
        <v>56</v>
      </c>
      <c r="B3317" s="4" t="s">
        <v>398</v>
      </c>
      <c r="C3317" s="4" t="s">
        <v>6993</v>
      </c>
      <c r="D3317" s="4" t="s">
        <v>17142</v>
      </c>
      <c r="E3317" s="4" t="s">
        <v>4079</v>
      </c>
      <c r="F3317" s="4" t="s">
        <v>1952</v>
      </c>
      <c r="G3317" s="4"/>
      <c r="H3317" s="4" t="s">
        <v>17143</v>
      </c>
      <c r="I3317" s="21"/>
      <c r="J3317" s="419" t="s">
        <v>1120</v>
      </c>
      <c r="K3317" s="3"/>
    </row>
    <row r="3318" spans="1:11">
      <c r="A3318" s="4" t="s">
        <v>56</v>
      </c>
      <c r="B3318" s="4" t="s">
        <v>398</v>
      </c>
      <c r="C3318" s="4" t="s">
        <v>6993</v>
      </c>
      <c r="D3318" s="4" t="s">
        <v>17144</v>
      </c>
      <c r="E3318" s="4" t="s">
        <v>17145</v>
      </c>
      <c r="F3318" s="4" t="s">
        <v>1952</v>
      </c>
      <c r="G3318" s="4"/>
      <c r="H3318" s="4" t="s">
        <v>17146</v>
      </c>
      <c r="I3318" s="21"/>
      <c r="J3318" s="419" t="s">
        <v>1120</v>
      </c>
      <c r="K3318" s="3"/>
    </row>
    <row r="3319" spans="1:11">
      <c r="A3319" s="4" t="s">
        <v>56</v>
      </c>
      <c r="B3319" s="4" t="s">
        <v>398</v>
      </c>
      <c r="C3319" s="4" t="s">
        <v>6993</v>
      </c>
      <c r="D3319" s="4" t="s">
        <v>17147</v>
      </c>
      <c r="E3319" s="4" t="s">
        <v>17148</v>
      </c>
      <c r="F3319" s="4" t="s">
        <v>1952</v>
      </c>
      <c r="G3319" s="4"/>
      <c r="H3319" s="4" t="s">
        <v>17149</v>
      </c>
      <c r="I3319" s="21"/>
      <c r="J3319" s="419" t="s">
        <v>1120</v>
      </c>
      <c r="K3319" s="3"/>
    </row>
    <row r="3320" spans="1:11">
      <c r="A3320" s="4" t="s">
        <v>56</v>
      </c>
      <c r="B3320" s="4" t="s">
        <v>398</v>
      </c>
      <c r="C3320" s="4" t="s">
        <v>6993</v>
      </c>
      <c r="D3320" s="4" t="s">
        <v>17150</v>
      </c>
      <c r="E3320" s="4" t="s">
        <v>17151</v>
      </c>
      <c r="F3320" s="4" t="s">
        <v>1952</v>
      </c>
      <c r="G3320" s="4"/>
      <c r="H3320" s="4" t="s">
        <v>17152</v>
      </c>
      <c r="I3320" s="21"/>
      <c r="J3320" s="419" t="s">
        <v>1120</v>
      </c>
      <c r="K3320" s="3"/>
    </row>
    <row r="3321" spans="1:11">
      <c r="A3321" s="421" t="s">
        <v>56</v>
      </c>
      <c r="B3321" s="421" t="s">
        <v>258</v>
      </c>
      <c r="C3321" s="421" t="s">
        <v>6994</v>
      </c>
      <c r="D3321" s="421" t="s">
        <v>7639</v>
      </c>
      <c r="E3321" s="421" t="s">
        <v>9250</v>
      </c>
      <c r="F3321" s="421" t="s">
        <v>1952</v>
      </c>
      <c r="G3321" s="725"/>
      <c r="H3321" s="725" t="s">
        <v>17153</v>
      </c>
      <c r="I3321" s="726" t="s">
        <v>1954</v>
      </c>
      <c r="J3321" s="13" t="s">
        <v>1120</v>
      </c>
      <c r="K3321" s="3"/>
    </row>
    <row r="3322" spans="1:11">
      <c r="A3322" s="4" t="s">
        <v>56</v>
      </c>
      <c r="B3322" s="4" t="s">
        <v>258</v>
      </c>
      <c r="C3322" s="4" t="s">
        <v>6994</v>
      </c>
      <c r="D3322" s="4" t="s">
        <v>7642</v>
      </c>
      <c r="E3322" s="4" t="s">
        <v>17154</v>
      </c>
      <c r="F3322" s="4" t="s">
        <v>1952</v>
      </c>
      <c r="G3322" s="4"/>
      <c r="H3322" s="4" t="s">
        <v>17155</v>
      </c>
      <c r="I3322" s="21"/>
      <c r="J3322" s="419" t="s">
        <v>1120</v>
      </c>
      <c r="K3322" s="3"/>
    </row>
    <row r="3323" spans="1:11">
      <c r="A3323" s="4" t="s">
        <v>56</v>
      </c>
      <c r="B3323" s="4" t="s">
        <v>258</v>
      </c>
      <c r="C3323" s="4" t="s">
        <v>6994</v>
      </c>
      <c r="D3323" s="4" t="s">
        <v>3660</v>
      </c>
      <c r="E3323" s="4" t="s">
        <v>3661</v>
      </c>
      <c r="F3323" s="4" t="s">
        <v>1952</v>
      </c>
      <c r="G3323" s="4"/>
      <c r="H3323" s="4" t="s">
        <v>17156</v>
      </c>
      <c r="I3323" s="21"/>
      <c r="J3323" s="419" t="s">
        <v>1120</v>
      </c>
      <c r="K3323" s="3"/>
    </row>
    <row r="3324" spans="1:11">
      <c r="A3324" s="421" t="s">
        <v>56</v>
      </c>
      <c r="B3324" s="421" t="s">
        <v>398</v>
      </c>
      <c r="C3324" s="421" t="s">
        <v>6996</v>
      </c>
      <c r="D3324" s="421" t="s">
        <v>7639</v>
      </c>
      <c r="E3324" s="421" t="s">
        <v>9250</v>
      </c>
      <c r="F3324" s="421" t="s">
        <v>1952</v>
      </c>
      <c r="G3324" s="725"/>
      <c r="H3324" s="725" t="s">
        <v>17157</v>
      </c>
      <c r="I3324" s="726" t="s">
        <v>1954</v>
      </c>
      <c r="J3324" s="13" t="s">
        <v>1120</v>
      </c>
      <c r="K3324" s="3"/>
    </row>
    <row r="3325" spans="1:11">
      <c r="A3325" s="4" t="s">
        <v>56</v>
      </c>
      <c r="B3325" s="4" t="s">
        <v>398</v>
      </c>
      <c r="C3325" s="4" t="s">
        <v>6996</v>
      </c>
      <c r="D3325" s="4" t="s">
        <v>7642</v>
      </c>
      <c r="E3325" s="4" t="s">
        <v>17158</v>
      </c>
      <c r="F3325" s="4" t="s">
        <v>1952</v>
      </c>
      <c r="G3325" s="4"/>
      <c r="H3325" s="4" t="s">
        <v>17159</v>
      </c>
      <c r="I3325" s="21"/>
      <c r="J3325" s="419" t="s">
        <v>1120</v>
      </c>
      <c r="K3325" s="3"/>
    </row>
    <row r="3326" spans="1:11">
      <c r="A3326" s="4" t="s">
        <v>56</v>
      </c>
      <c r="B3326" s="4" t="s">
        <v>398</v>
      </c>
      <c r="C3326" s="4" t="s">
        <v>6996</v>
      </c>
      <c r="D3326" s="4" t="s">
        <v>3660</v>
      </c>
      <c r="E3326" s="4" t="s">
        <v>17160</v>
      </c>
      <c r="F3326" s="4" t="s">
        <v>1952</v>
      </c>
      <c r="G3326" s="4"/>
      <c r="H3326" s="4" t="s">
        <v>17161</v>
      </c>
      <c r="I3326" s="21"/>
      <c r="J3326" s="419" t="s">
        <v>1120</v>
      </c>
      <c r="K3326" s="3"/>
    </row>
    <row r="3327" spans="1:11">
      <c r="A3327" s="4" t="s">
        <v>56</v>
      </c>
      <c r="B3327" s="4" t="s">
        <v>398</v>
      </c>
      <c r="C3327" s="4" t="s">
        <v>6996</v>
      </c>
      <c r="D3327" s="4" t="s">
        <v>17162</v>
      </c>
      <c r="E3327" s="4" t="s">
        <v>10010</v>
      </c>
      <c r="F3327" s="4" t="s">
        <v>7610</v>
      </c>
      <c r="G3327" s="4"/>
      <c r="H3327" s="4" t="s">
        <v>17163</v>
      </c>
      <c r="I3327" s="21"/>
      <c r="J3327" s="419" t="s">
        <v>1120</v>
      </c>
      <c r="K3327" s="3"/>
    </row>
    <row r="3328" spans="1:11">
      <c r="A3328" s="4" t="s">
        <v>56</v>
      </c>
      <c r="B3328" s="4" t="s">
        <v>398</v>
      </c>
      <c r="C3328" s="4" t="s">
        <v>6996</v>
      </c>
      <c r="D3328" s="4" t="s">
        <v>4190</v>
      </c>
      <c r="E3328" s="4" t="s">
        <v>16811</v>
      </c>
      <c r="F3328" s="4" t="s">
        <v>1952</v>
      </c>
      <c r="G3328" s="4"/>
      <c r="H3328" s="4" t="s">
        <v>17164</v>
      </c>
      <c r="I3328" s="21"/>
      <c r="J3328" s="419" t="s">
        <v>1120</v>
      </c>
      <c r="K3328" s="3"/>
    </row>
    <row r="3329" spans="1:11">
      <c r="A3329" s="4" t="s">
        <v>56</v>
      </c>
      <c r="B3329" s="4" t="s">
        <v>398</v>
      </c>
      <c r="C3329" s="4" t="s">
        <v>6996</v>
      </c>
      <c r="D3329" s="4" t="s">
        <v>17165</v>
      </c>
      <c r="E3329" s="4" t="s">
        <v>17166</v>
      </c>
      <c r="F3329" s="4" t="s">
        <v>7610</v>
      </c>
      <c r="G3329" s="4"/>
      <c r="H3329" s="4" t="s">
        <v>17167</v>
      </c>
      <c r="I3329" s="21"/>
      <c r="J3329" s="419" t="s">
        <v>1120</v>
      </c>
      <c r="K3329" s="3"/>
    </row>
    <row r="3330" spans="1:11">
      <c r="A3330" s="4" t="s">
        <v>56</v>
      </c>
      <c r="B3330" s="4" t="s">
        <v>398</v>
      </c>
      <c r="C3330" s="4" t="s">
        <v>6996</v>
      </c>
      <c r="D3330" s="4" t="s">
        <v>17168</v>
      </c>
      <c r="E3330" s="4"/>
      <c r="F3330" s="4" t="s">
        <v>1952</v>
      </c>
      <c r="G3330" s="4"/>
      <c r="H3330" s="4" t="s">
        <v>17169</v>
      </c>
      <c r="I3330" s="21"/>
      <c r="J3330" s="419" t="s">
        <v>1120</v>
      </c>
      <c r="K3330" s="3"/>
    </row>
    <row r="3331" spans="1:11">
      <c r="A3331" s="421" t="s">
        <v>56</v>
      </c>
      <c r="B3331" s="421" t="s">
        <v>295</v>
      </c>
      <c r="C3331" s="421" t="s">
        <v>6997</v>
      </c>
      <c r="D3331" s="421" t="s">
        <v>7639</v>
      </c>
      <c r="E3331" s="421" t="s">
        <v>9250</v>
      </c>
      <c r="F3331" s="421" t="s">
        <v>1952</v>
      </c>
      <c r="G3331" s="725"/>
      <c r="H3331" s="725" t="s">
        <v>17170</v>
      </c>
      <c r="I3331" s="726" t="s">
        <v>1954</v>
      </c>
      <c r="J3331" s="13" t="s">
        <v>1120</v>
      </c>
      <c r="K3331" s="3"/>
    </row>
    <row r="3332" spans="1:11">
      <c r="A3332" s="4" t="s">
        <v>56</v>
      </c>
      <c r="B3332" s="4" t="s">
        <v>295</v>
      </c>
      <c r="C3332" s="4" t="s">
        <v>6997</v>
      </c>
      <c r="D3332" s="4" t="s">
        <v>7642</v>
      </c>
      <c r="E3332" s="4" t="s">
        <v>17171</v>
      </c>
      <c r="F3332" s="4" t="s">
        <v>1952</v>
      </c>
      <c r="G3332" s="4"/>
      <c r="H3332" s="4" t="s">
        <v>17172</v>
      </c>
      <c r="I3332" s="21"/>
      <c r="J3332" s="419" t="s">
        <v>1120</v>
      </c>
      <c r="K3332" s="3"/>
    </row>
    <row r="3333" spans="1:11">
      <c r="A3333" s="4" t="s">
        <v>56</v>
      </c>
      <c r="B3333" s="4" t="s">
        <v>295</v>
      </c>
      <c r="C3333" s="4" t="s">
        <v>6997</v>
      </c>
      <c r="D3333" s="4" t="s">
        <v>3660</v>
      </c>
      <c r="E3333" s="4" t="s">
        <v>3661</v>
      </c>
      <c r="F3333" s="4" t="s">
        <v>1952</v>
      </c>
      <c r="G3333" s="4"/>
      <c r="H3333" s="4" t="s">
        <v>17173</v>
      </c>
      <c r="I3333" s="21"/>
      <c r="J3333" s="419" t="s">
        <v>1120</v>
      </c>
      <c r="K3333" s="3"/>
    </row>
    <row r="3334" spans="1:11">
      <c r="A3334" s="4" t="s">
        <v>56</v>
      </c>
      <c r="B3334" s="4" t="s">
        <v>295</v>
      </c>
      <c r="C3334" s="4" t="s">
        <v>6997</v>
      </c>
      <c r="D3334" s="4" t="s">
        <v>17174</v>
      </c>
      <c r="E3334" s="4" t="s">
        <v>17175</v>
      </c>
      <c r="F3334" s="4" t="s">
        <v>1952</v>
      </c>
      <c r="G3334" s="4"/>
      <c r="H3334" s="4" t="s">
        <v>17176</v>
      </c>
      <c r="I3334" s="21"/>
      <c r="J3334" s="419" t="s">
        <v>1120</v>
      </c>
      <c r="K3334" s="3"/>
    </row>
    <row r="3335" spans="1:11">
      <c r="A3335" s="4" t="s">
        <v>56</v>
      </c>
      <c r="B3335" s="4" t="s">
        <v>295</v>
      </c>
      <c r="C3335" s="4" t="s">
        <v>6997</v>
      </c>
      <c r="D3335" s="4" t="s">
        <v>17177</v>
      </c>
      <c r="E3335" s="4" t="s">
        <v>17178</v>
      </c>
      <c r="F3335" s="4" t="s">
        <v>1952</v>
      </c>
      <c r="G3335" s="4"/>
      <c r="H3335" s="4" t="s">
        <v>17179</v>
      </c>
      <c r="I3335" s="21"/>
      <c r="J3335" s="419" t="s">
        <v>1120</v>
      </c>
      <c r="K3335" s="3"/>
    </row>
    <row r="3336" spans="1:11">
      <c r="A3336" s="4" t="s">
        <v>56</v>
      </c>
      <c r="B3336" s="4" t="s">
        <v>295</v>
      </c>
      <c r="C3336" s="4" t="s">
        <v>6997</v>
      </c>
      <c r="D3336" s="4" t="s">
        <v>17180</v>
      </c>
      <c r="E3336" s="4" t="s">
        <v>17181</v>
      </c>
      <c r="F3336" s="4" t="s">
        <v>1952</v>
      </c>
      <c r="G3336" s="4"/>
      <c r="H3336" s="4" t="s">
        <v>17182</v>
      </c>
      <c r="I3336" s="21"/>
      <c r="J3336" s="419" t="s">
        <v>1120</v>
      </c>
      <c r="K3336" s="3"/>
    </row>
    <row r="3337" spans="1:11">
      <c r="A3337" s="4" t="s">
        <v>56</v>
      </c>
      <c r="B3337" s="4" t="s">
        <v>295</v>
      </c>
      <c r="C3337" s="4" t="s">
        <v>6997</v>
      </c>
      <c r="D3337" s="4" t="s">
        <v>17183</v>
      </c>
      <c r="E3337" s="4" t="s">
        <v>17184</v>
      </c>
      <c r="F3337" s="4" t="s">
        <v>1952</v>
      </c>
      <c r="G3337" s="4"/>
      <c r="H3337" s="4" t="s">
        <v>17185</v>
      </c>
      <c r="I3337" s="21"/>
      <c r="J3337" s="419" t="s">
        <v>1120</v>
      </c>
      <c r="K3337" s="3"/>
    </row>
    <row r="3338" spans="1:11">
      <c r="A3338" s="421" t="s">
        <v>56</v>
      </c>
      <c r="B3338" s="421" t="s">
        <v>191</v>
      </c>
      <c r="C3338" s="421" t="s">
        <v>6998</v>
      </c>
      <c r="D3338" s="421" t="s">
        <v>7639</v>
      </c>
      <c r="E3338" s="421" t="s">
        <v>9250</v>
      </c>
      <c r="F3338" s="421" t="s">
        <v>1952</v>
      </c>
      <c r="G3338" s="725"/>
      <c r="H3338" s="725" t="s">
        <v>10121</v>
      </c>
      <c r="I3338" s="726" t="s">
        <v>1954</v>
      </c>
      <c r="J3338" s="13" t="s">
        <v>1120</v>
      </c>
      <c r="K3338" s="3"/>
    </row>
    <row r="3339" spans="1:11">
      <c r="A3339" s="4" t="s">
        <v>56</v>
      </c>
      <c r="B3339" s="4" t="s">
        <v>191</v>
      </c>
      <c r="C3339" s="4" t="s">
        <v>6998</v>
      </c>
      <c r="D3339" s="4" t="s">
        <v>7642</v>
      </c>
      <c r="E3339" s="4" t="s">
        <v>16704</v>
      </c>
      <c r="F3339" s="4" t="s">
        <v>1952</v>
      </c>
      <c r="G3339" s="4"/>
      <c r="H3339" s="4" t="s">
        <v>17186</v>
      </c>
      <c r="I3339" s="21"/>
      <c r="J3339" s="419" t="s">
        <v>1120</v>
      </c>
      <c r="K3339" s="3"/>
    </row>
    <row r="3340" spans="1:11">
      <c r="A3340" s="4" t="s">
        <v>56</v>
      </c>
      <c r="B3340" s="4" t="s">
        <v>191</v>
      </c>
      <c r="C3340" s="4" t="s">
        <v>6998</v>
      </c>
      <c r="D3340" s="4" t="s">
        <v>3660</v>
      </c>
      <c r="E3340" s="4" t="s">
        <v>3661</v>
      </c>
      <c r="F3340" s="4" t="s">
        <v>1952</v>
      </c>
      <c r="G3340" s="4"/>
      <c r="H3340" s="4" t="s">
        <v>17187</v>
      </c>
      <c r="I3340" s="21"/>
      <c r="J3340" s="419" t="s">
        <v>1120</v>
      </c>
      <c r="K3340" s="3"/>
    </row>
    <row r="3341" spans="1:11">
      <c r="A3341" s="4" t="s">
        <v>56</v>
      </c>
      <c r="B3341" s="4" t="s">
        <v>191</v>
      </c>
      <c r="C3341" s="4" t="s">
        <v>6998</v>
      </c>
      <c r="D3341" s="4" t="s">
        <v>10124</v>
      </c>
      <c r="E3341" s="4"/>
      <c r="F3341" s="4" t="s">
        <v>1952</v>
      </c>
      <c r="G3341" s="4"/>
      <c r="H3341" s="4" t="s">
        <v>10126</v>
      </c>
      <c r="I3341" s="21"/>
      <c r="J3341" s="419" t="s">
        <v>1120</v>
      </c>
      <c r="K3341" s="3"/>
    </row>
    <row r="3342" spans="1:11">
      <c r="A3342" s="421" t="s">
        <v>56</v>
      </c>
      <c r="B3342" s="421" t="s">
        <v>398</v>
      </c>
      <c r="C3342" s="421" t="s">
        <v>6999</v>
      </c>
      <c r="D3342" s="421" t="s">
        <v>7639</v>
      </c>
      <c r="E3342" s="421" t="s">
        <v>9250</v>
      </c>
      <c r="F3342" s="421" t="s">
        <v>1952</v>
      </c>
      <c r="G3342" s="725"/>
      <c r="H3342" s="725" t="s">
        <v>17188</v>
      </c>
      <c r="I3342" s="726" t="s">
        <v>1954</v>
      </c>
      <c r="J3342" s="13" t="s">
        <v>1120</v>
      </c>
      <c r="K3342" s="3"/>
    </row>
    <row r="3343" spans="1:11">
      <c r="A3343" s="4" t="s">
        <v>56</v>
      </c>
      <c r="B3343" s="4" t="s">
        <v>398</v>
      </c>
      <c r="C3343" s="4" t="s">
        <v>6999</v>
      </c>
      <c r="D3343" s="4" t="s">
        <v>7642</v>
      </c>
      <c r="E3343" s="4" t="s">
        <v>17189</v>
      </c>
      <c r="F3343" s="4" t="s">
        <v>1952</v>
      </c>
      <c r="G3343" s="4"/>
      <c r="H3343" s="4" t="s">
        <v>17190</v>
      </c>
      <c r="I3343" s="21"/>
      <c r="J3343" s="419" t="s">
        <v>1120</v>
      </c>
      <c r="K3343" s="3"/>
    </row>
    <row r="3344" spans="1:11">
      <c r="A3344" s="4" t="s">
        <v>56</v>
      </c>
      <c r="B3344" s="4" t="s">
        <v>398</v>
      </c>
      <c r="C3344" s="4" t="s">
        <v>6999</v>
      </c>
      <c r="D3344" s="4" t="s">
        <v>3660</v>
      </c>
      <c r="E3344" s="4" t="s">
        <v>3661</v>
      </c>
      <c r="F3344" s="4" t="s">
        <v>1952</v>
      </c>
      <c r="G3344" s="4"/>
      <c r="H3344" s="4" t="s">
        <v>17191</v>
      </c>
      <c r="I3344" s="21"/>
      <c r="J3344" s="419" t="s">
        <v>1120</v>
      </c>
      <c r="K3344" s="3"/>
    </row>
    <row r="3345" spans="1:11">
      <c r="A3345" s="421" t="s">
        <v>56</v>
      </c>
      <c r="B3345" s="421" t="s">
        <v>295</v>
      </c>
      <c r="C3345" s="421" t="s">
        <v>7000</v>
      </c>
      <c r="D3345" s="421" t="s">
        <v>7639</v>
      </c>
      <c r="E3345" s="421" t="s">
        <v>9250</v>
      </c>
      <c r="F3345" s="421" t="s">
        <v>1952</v>
      </c>
      <c r="G3345" s="725"/>
      <c r="H3345" s="725" t="s">
        <v>17192</v>
      </c>
      <c r="I3345" s="726" t="s">
        <v>1954</v>
      </c>
      <c r="J3345" s="13" t="s">
        <v>1120</v>
      </c>
      <c r="K3345" s="3"/>
    </row>
    <row r="3346" spans="1:11">
      <c r="A3346" s="4" t="s">
        <v>56</v>
      </c>
      <c r="B3346" s="4" t="s">
        <v>295</v>
      </c>
      <c r="C3346" s="4" t="s">
        <v>7000</v>
      </c>
      <c r="D3346" s="4" t="s">
        <v>7642</v>
      </c>
      <c r="E3346" s="4" t="s">
        <v>17193</v>
      </c>
      <c r="F3346" s="4" t="s">
        <v>1952</v>
      </c>
      <c r="G3346" s="4"/>
      <c r="H3346" s="4" t="s">
        <v>17194</v>
      </c>
      <c r="I3346" s="21"/>
      <c r="J3346" s="419" t="s">
        <v>1120</v>
      </c>
      <c r="K3346" s="3"/>
    </row>
    <row r="3347" spans="1:11">
      <c r="A3347" s="4" t="s">
        <v>56</v>
      </c>
      <c r="B3347" s="4" t="s">
        <v>295</v>
      </c>
      <c r="C3347" s="4" t="s">
        <v>7000</v>
      </c>
      <c r="D3347" s="4" t="s">
        <v>3660</v>
      </c>
      <c r="E3347" s="4" t="s">
        <v>3661</v>
      </c>
      <c r="F3347" s="4" t="s">
        <v>1952</v>
      </c>
      <c r="G3347" s="4"/>
      <c r="H3347" s="4" t="s">
        <v>17195</v>
      </c>
      <c r="I3347" s="21"/>
      <c r="J3347" s="419" t="s">
        <v>1120</v>
      </c>
      <c r="K3347" s="3"/>
    </row>
    <row r="3348" spans="1:11">
      <c r="A3348" s="4" t="s">
        <v>56</v>
      </c>
      <c r="B3348" s="4" t="s">
        <v>295</v>
      </c>
      <c r="C3348" s="4" t="s">
        <v>7000</v>
      </c>
      <c r="D3348" s="4" t="s">
        <v>2326</v>
      </c>
      <c r="E3348" s="4"/>
      <c r="F3348" s="4" t="s">
        <v>1952</v>
      </c>
      <c r="G3348" s="4"/>
      <c r="H3348" s="4" t="s">
        <v>17196</v>
      </c>
      <c r="I3348" s="21"/>
      <c r="J3348" s="419" t="s">
        <v>1120</v>
      </c>
      <c r="K3348" s="3"/>
    </row>
    <row r="3349" spans="1:11">
      <c r="A3349" s="4" t="s">
        <v>56</v>
      </c>
      <c r="B3349" s="4" t="s">
        <v>295</v>
      </c>
      <c r="C3349" s="4" t="s">
        <v>7000</v>
      </c>
      <c r="D3349" s="4" t="s">
        <v>17197</v>
      </c>
      <c r="E3349" s="4" t="s">
        <v>2020</v>
      </c>
      <c r="F3349" s="4" t="s">
        <v>1952</v>
      </c>
      <c r="G3349" s="4"/>
      <c r="H3349" s="4" t="s">
        <v>17198</v>
      </c>
      <c r="I3349" s="21"/>
      <c r="J3349" s="419" t="s">
        <v>1120</v>
      </c>
      <c r="K3349" s="3"/>
    </row>
    <row r="3350" spans="1:11">
      <c r="A3350" s="4" t="s">
        <v>56</v>
      </c>
      <c r="B3350" s="4" t="s">
        <v>295</v>
      </c>
      <c r="C3350" s="4" t="s">
        <v>7000</v>
      </c>
      <c r="D3350" s="4" t="s">
        <v>17199</v>
      </c>
      <c r="E3350" s="4" t="s">
        <v>2020</v>
      </c>
      <c r="F3350" s="4" t="s">
        <v>1952</v>
      </c>
      <c r="G3350" s="4"/>
      <c r="H3350" s="4" t="s">
        <v>17200</v>
      </c>
      <c r="I3350" s="21"/>
      <c r="J3350" s="419" t="s">
        <v>1120</v>
      </c>
      <c r="K3350" s="3"/>
    </row>
    <row r="3351" spans="1:11">
      <c r="A3351" s="4" t="s">
        <v>56</v>
      </c>
      <c r="B3351" s="4" t="s">
        <v>295</v>
      </c>
      <c r="C3351" s="4" t="s">
        <v>7000</v>
      </c>
      <c r="D3351" s="4" t="s">
        <v>17201</v>
      </c>
      <c r="E3351" s="4" t="s">
        <v>2020</v>
      </c>
      <c r="F3351" s="4" t="s">
        <v>1952</v>
      </c>
      <c r="G3351" s="4"/>
      <c r="H3351" s="4" t="s">
        <v>17202</v>
      </c>
      <c r="I3351" s="21"/>
      <c r="J3351" s="419" t="s">
        <v>1120</v>
      </c>
      <c r="K3351" s="3"/>
    </row>
    <row r="3352" spans="1:11">
      <c r="A3352" s="4" t="s">
        <v>56</v>
      </c>
      <c r="B3352" s="4" t="s">
        <v>295</v>
      </c>
      <c r="C3352" s="4" t="s">
        <v>7000</v>
      </c>
      <c r="D3352" s="4" t="s">
        <v>17203</v>
      </c>
      <c r="E3352" s="4" t="s">
        <v>17204</v>
      </c>
      <c r="F3352" s="4" t="s">
        <v>1952</v>
      </c>
      <c r="G3352" s="4"/>
      <c r="H3352" s="4" t="s">
        <v>17205</v>
      </c>
      <c r="I3352" s="21"/>
      <c r="J3352" s="419" t="s">
        <v>1120</v>
      </c>
      <c r="K3352" s="3"/>
    </row>
    <row r="3353" spans="1:11">
      <c r="A3353" s="4" t="s">
        <v>56</v>
      </c>
      <c r="B3353" s="4" t="s">
        <v>295</v>
      </c>
      <c r="C3353" s="4" t="s">
        <v>7000</v>
      </c>
      <c r="D3353" s="4" t="s">
        <v>2120</v>
      </c>
      <c r="E3353" s="4" t="s">
        <v>2020</v>
      </c>
      <c r="F3353" s="4" t="s">
        <v>1952</v>
      </c>
      <c r="G3353" s="4"/>
      <c r="H3353" s="4" t="s">
        <v>17206</v>
      </c>
      <c r="I3353" s="21"/>
      <c r="J3353" s="419" t="s">
        <v>1120</v>
      </c>
      <c r="K3353" s="3"/>
    </row>
    <row r="3354" spans="1:11">
      <c r="A3354" s="4" t="s">
        <v>56</v>
      </c>
      <c r="B3354" s="4" t="s">
        <v>295</v>
      </c>
      <c r="C3354" s="4" t="s">
        <v>7000</v>
      </c>
      <c r="D3354" s="4" t="s">
        <v>17207</v>
      </c>
      <c r="E3354" s="4" t="s">
        <v>2020</v>
      </c>
      <c r="F3354" s="4" t="s">
        <v>1952</v>
      </c>
      <c r="G3354" s="4"/>
      <c r="H3354" s="4" t="s">
        <v>17208</v>
      </c>
      <c r="I3354" s="21"/>
      <c r="J3354" s="419" t="s">
        <v>1120</v>
      </c>
      <c r="K3354" s="3"/>
    </row>
    <row r="3355" spans="1:11">
      <c r="A3355" s="4" t="s">
        <v>56</v>
      </c>
      <c r="B3355" s="4" t="s">
        <v>295</v>
      </c>
      <c r="C3355" s="4" t="s">
        <v>7000</v>
      </c>
      <c r="D3355" s="4" t="s">
        <v>17209</v>
      </c>
      <c r="E3355" s="4" t="s">
        <v>2020</v>
      </c>
      <c r="F3355" s="4" t="s">
        <v>1952</v>
      </c>
      <c r="G3355" s="4"/>
      <c r="H3355" s="4" t="s">
        <v>17210</v>
      </c>
      <c r="I3355" s="21"/>
      <c r="J3355" s="419" t="s">
        <v>1120</v>
      </c>
      <c r="K3355" s="3"/>
    </row>
    <row r="3356" spans="1:11">
      <c r="A3356" s="4" t="s">
        <v>56</v>
      </c>
      <c r="B3356" s="4" t="s">
        <v>295</v>
      </c>
      <c r="C3356" s="4" t="s">
        <v>7000</v>
      </c>
      <c r="D3356" s="4" t="s">
        <v>2561</v>
      </c>
      <c r="E3356" s="4" t="s">
        <v>2020</v>
      </c>
      <c r="F3356" s="4" t="s">
        <v>1952</v>
      </c>
      <c r="G3356" s="4"/>
      <c r="H3356" s="4" t="s">
        <v>17211</v>
      </c>
      <c r="I3356" s="21"/>
      <c r="J3356" s="419" t="s">
        <v>1120</v>
      </c>
      <c r="K3356" s="3"/>
    </row>
    <row r="3357" spans="1:11">
      <c r="A3357" s="4" t="s">
        <v>56</v>
      </c>
      <c r="B3357" s="4" t="s">
        <v>295</v>
      </c>
      <c r="C3357" s="4" t="s">
        <v>7000</v>
      </c>
      <c r="D3357" s="4" t="s">
        <v>2095</v>
      </c>
      <c r="E3357" s="4" t="s">
        <v>2096</v>
      </c>
      <c r="F3357" s="4" t="s">
        <v>1952</v>
      </c>
      <c r="G3357" s="4"/>
      <c r="H3357" s="4" t="s">
        <v>17212</v>
      </c>
      <c r="I3357" s="21"/>
      <c r="J3357" s="419" t="s">
        <v>1120</v>
      </c>
      <c r="K3357" s="3"/>
    </row>
    <row r="3358" spans="1:11">
      <c r="A3358" s="4" t="s">
        <v>56</v>
      </c>
      <c r="B3358" s="4" t="s">
        <v>295</v>
      </c>
      <c r="C3358" s="4" t="s">
        <v>7000</v>
      </c>
      <c r="D3358" s="4" t="s">
        <v>2013</v>
      </c>
      <c r="E3358" s="4" t="s">
        <v>2014</v>
      </c>
      <c r="F3358" s="4" t="s">
        <v>1952</v>
      </c>
      <c r="G3358" s="4"/>
      <c r="H3358" s="4" t="s">
        <v>17213</v>
      </c>
      <c r="I3358" s="21"/>
      <c r="J3358" s="419" t="s">
        <v>1120</v>
      </c>
      <c r="K3358" s="3"/>
    </row>
    <row r="3359" spans="1:11">
      <c r="A3359" s="4" t="s">
        <v>56</v>
      </c>
      <c r="B3359" s="4" t="s">
        <v>295</v>
      </c>
      <c r="C3359" s="4" t="s">
        <v>7000</v>
      </c>
      <c r="D3359" s="4" t="s">
        <v>12949</v>
      </c>
      <c r="E3359" s="4" t="s">
        <v>17214</v>
      </c>
      <c r="F3359" s="4" t="s">
        <v>1952</v>
      </c>
      <c r="G3359" s="4"/>
      <c r="H3359" s="4" t="s">
        <v>17215</v>
      </c>
      <c r="I3359" s="21"/>
      <c r="J3359" s="419" t="s">
        <v>1120</v>
      </c>
      <c r="K3359" s="3"/>
    </row>
    <row r="3360" spans="1:11">
      <c r="A3360" s="4" t="s">
        <v>56</v>
      </c>
      <c r="B3360" s="4" t="s">
        <v>295</v>
      </c>
      <c r="C3360" s="4" t="s">
        <v>7000</v>
      </c>
      <c r="D3360" s="4" t="s">
        <v>3832</v>
      </c>
      <c r="E3360" s="4" t="s">
        <v>2020</v>
      </c>
      <c r="F3360" s="4" t="s">
        <v>1952</v>
      </c>
      <c r="G3360" s="4"/>
      <c r="H3360" s="4" t="s">
        <v>17216</v>
      </c>
      <c r="I3360" s="21"/>
      <c r="J3360" s="419" t="s">
        <v>1120</v>
      </c>
      <c r="K3360" s="3"/>
    </row>
    <row r="3361" spans="1:11">
      <c r="A3361" s="4" t="s">
        <v>56</v>
      </c>
      <c r="B3361" s="4" t="s">
        <v>295</v>
      </c>
      <c r="C3361" s="4" t="s">
        <v>7000</v>
      </c>
      <c r="D3361" s="4" t="s">
        <v>4220</v>
      </c>
      <c r="E3361" s="4" t="s">
        <v>2020</v>
      </c>
      <c r="F3361" s="4" t="s">
        <v>1952</v>
      </c>
      <c r="G3361" s="4"/>
      <c r="H3361" s="4" t="s">
        <v>17217</v>
      </c>
      <c r="I3361" s="21"/>
      <c r="J3361" s="419" t="s">
        <v>1120</v>
      </c>
      <c r="K3361" s="3"/>
    </row>
    <row r="3362" spans="1:11">
      <c r="A3362" s="421" t="s">
        <v>56</v>
      </c>
      <c r="B3362" s="421" t="s">
        <v>352</v>
      </c>
      <c r="C3362" s="421" t="s">
        <v>7001</v>
      </c>
      <c r="D3362" s="421" t="s">
        <v>7639</v>
      </c>
      <c r="E3362" s="421" t="s">
        <v>9250</v>
      </c>
      <c r="F3362" s="421" t="s">
        <v>1952</v>
      </c>
      <c r="G3362" s="725"/>
      <c r="H3362" s="725" t="s">
        <v>17218</v>
      </c>
      <c r="I3362" s="726" t="s">
        <v>1954</v>
      </c>
      <c r="J3362" s="13" t="s">
        <v>1120</v>
      </c>
      <c r="K3362" s="3"/>
    </row>
    <row r="3363" spans="1:11">
      <c r="A3363" s="4" t="s">
        <v>56</v>
      </c>
      <c r="B3363" s="4" t="s">
        <v>352</v>
      </c>
      <c r="C3363" s="4" t="s">
        <v>7001</v>
      </c>
      <c r="D3363" s="4" t="s">
        <v>7642</v>
      </c>
      <c r="E3363" s="4" t="s">
        <v>16704</v>
      </c>
      <c r="F3363" s="4" t="s">
        <v>1952</v>
      </c>
      <c r="G3363" s="4"/>
      <c r="H3363" s="4" t="s">
        <v>17219</v>
      </c>
      <c r="I3363" s="21"/>
      <c r="J3363" s="419" t="s">
        <v>1120</v>
      </c>
      <c r="K3363" s="3"/>
    </row>
    <row r="3364" spans="1:11">
      <c r="A3364" s="4" t="s">
        <v>56</v>
      </c>
      <c r="B3364" s="4" t="s">
        <v>352</v>
      </c>
      <c r="C3364" s="4" t="s">
        <v>7001</v>
      </c>
      <c r="D3364" s="4" t="s">
        <v>3660</v>
      </c>
      <c r="E3364" s="4" t="s">
        <v>3661</v>
      </c>
      <c r="F3364" s="4" t="s">
        <v>1952</v>
      </c>
      <c r="G3364" s="4"/>
      <c r="H3364" s="4" t="s">
        <v>17220</v>
      </c>
      <c r="I3364" s="21"/>
      <c r="J3364" s="419" t="s">
        <v>1120</v>
      </c>
      <c r="K3364" s="3"/>
    </row>
    <row r="3365" spans="1:11">
      <c r="A3365" s="4" t="s">
        <v>56</v>
      </c>
      <c r="B3365" s="4" t="s">
        <v>352</v>
      </c>
      <c r="C3365" s="4" t="s">
        <v>7001</v>
      </c>
      <c r="D3365" s="4" t="s">
        <v>17221</v>
      </c>
      <c r="E3365" s="4" t="s">
        <v>17222</v>
      </c>
      <c r="F3365" s="4" t="s">
        <v>1952</v>
      </c>
      <c r="G3365" s="4"/>
      <c r="H3365" s="4" t="s">
        <v>17223</v>
      </c>
      <c r="I3365" s="21"/>
      <c r="J3365" s="419" t="s">
        <v>1120</v>
      </c>
      <c r="K3365" s="3"/>
    </row>
    <row r="3366" spans="1:11">
      <c r="A3366" s="4" t="s">
        <v>56</v>
      </c>
      <c r="B3366" s="4" t="s">
        <v>352</v>
      </c>
      <c r="C3366" s="4" t="s">
        <v>7001</v>
      </c>
      <c r="D3366" s="4" t="s">
        <v>17224</v>
      </c>
      <c r="E3366" s="4" t="s">
        <v>4156</v>
      </c>
      <c r="F3366" s="4" t="s">
        <v>1952</v>
      </c>
      <c r="G3366" s="4"/>
      <c r="H3366" s="4" t="s">
        <v>17225</v>
      </c>
      <c r="I3366" s="21"/>
      <c r="J3366" s="419" t="s">
        <v>1120</v>
      </c>
      <c r="K3366" s="3"/>
    </row>
    <row r="3367" spans="1:11">
      <c r="A3367" s="4" t="s">
        <v>56</v>
      </c>
      <c r="B3367" s="4" t="s">
        <v>352</v>
      </c>
      <c r="C3367" s="4" t="s">
        <v>7001</v>
      </c>
      <c r="D3367" s="4" t="s">
        <v>17226</v>
      </c>
      <c r="E3367" s="4" t="s">
        <v>17227</v>
      </c>
      <c r="F3367" s="4" t="s">
        <v>1952</v>
      </c>
      <c r="G3367" s="4"/>
      <c r="H3367" s="4" t="s">
        <v>17228</v>
      </c>
      <c r="I3367" s="21"/>
      <c r="J3367" s="419" t="s">
        <v>1120</v>
      </c>
      <c r="K3367" s="3"/>
    </row>
    <row r="3368" spans="1:11">
      <c r="A3368" s="4" t="s">
        <v>56</v>
      </c>
      <c r="B3368" s="4" t="s">
        <v>352</v>
      </c>
      <c r="C3368" s="4" t="s">
        <v>7001</v>
      </c>
      <c r="D3368" s="4" t="s">
        <v>17229</v>
      </c>
      <c r="E3368" s="4" t="s">
        <v>17230</v>
      </c>
      <c r="F3368" s="4" t="s">
        <v>1952</v>
      </c>
      <c r="G3368" s="4"/>
      <c r="H3368" s="4" t="s">
        <v>17231</v>
      </c>
      <c r="I3368" s="21"/>
      <c r="J3368" s="419" t="s">
        <v>1120</v>
      </c>
      <c r="K3368" s="3"/>
    </row>
    <row r="3369" spans="1:11">
      <c r="A3369" s="4" t="s">
        <v>56</v>
      </c>
      <c r="B3369" s="4" t="s">
        <v>352</v>
      </c>
      <c r="C3369" s="4" t="s">
        <v>7001</v>
      </c>
      <c r="D3369" s="4" t="s">
        <v>2483</v>
      </c>
      <c r="E3369" s="4" t="s">
        <v>17232</v>
      </c>
      <c r="F3369" s="4" t="s">
        <v>1952</v>
      </c>
      <c r="G3369" s="4"/>
      <c r="H3369" s="4" t="s">
        <v>17233</v>
      </c>
      <c r="I3369" s="21"/>
      <c r="J3369" s="419" t="s">
        <v>1120</v>
      </c>
      <c r="K3369" s="3"/>
    </row>
    <row r="3370" spans="1:11">
      <c r="A3370" s="4" t="s">
        <v>56</v>
      </c>
      <c r="B3370" s="4" t="s">
        <v>352</v>
      </c>
      <c r="C3370" s="4" t="s">
        <v>7001</v>
      </c>
      <c r="D3370" s="4" t="s">
        <v>17234</v>
      </c>
      <c r="E3370" s="4" t="s">
        <v>17232</v>
      </c>
      <c r="F3370" s="4" t="s">
        <v>1952</v>
      </c>
      <c r="G3370" s="4"/>
      <c r="H3370" s="4" t="s">
        <v>17235</v>
      </c>
      <c r="I3370" s="21"/>
      <c r="J3370" s="419" t="s">
        <v>1120</v>
      </c>
      <c r="K3370" s="3"/>
    </row>
    <row r="3371" spans="1:11">
      <c r="A3371" s="4" t="s">
        <v>56</v>
      </c>
      <c r="B3371" s="4" t="s">
        <v>352</v>
      </c>
      <c r="C3371" s="4" t="s">
        <v>7001</v>
      </c>
      <c r="D3371" s="4" t="s">
        <v>17236</v>
      </c>
      <c r="E3371" s="4" t="s">
        <v>17237</v>
      </c>
      <c r="F3371" s="4" t="s">
        <v>1952</v>
      </c>
      <c r="G3371" s="4"/>
      <c r="H3371" s="4" t="s">
        <v>17238</v>
      </c>
      <c r="I3371" s="21"/>
      <c r="J3371" s="419" t="s">
        <v>1120</v>
      </c>
      <c r="K3371" s="3"/>
    </row>
    <row r="3372" spans="1:11">
      <c r="A3372" s="4" t="s">
        <v>56</v>
      </c>
      <c r="B3372" s="4" t="s">
        <v>352</v>
      </c>
      <c r="C3372" s="4" t="s">
        <v>7001</v>
      </c>
      <c r="D3372" s="4" t="s">
        <v>17239</v>
      </c>
      <c r="E3372" s="4" t="s">
        <v>17240</v>
      </c>
      <c r="F3372" s="4" t="s">
        <v>1952</v>
      </c>
      <c r="G3372" s="4"/>
      <c r="H3372" s="4" t="s">
        <v>17241</v>
      </c>
      <c r="I3372" s="21"/>
      <c r="J3372" s="419" t="s">
        <v>1120</v>
      </c>
      <c r="K3372" s="3"/>
    </row>
    <row r="3373" spans="1:11">
      <c r="A3373" s="4" t="s">
        <v>56</v>
      </c>
      <c r="B3373" s="4" t="s">
        <v>352</v>
      </c>
      <c r="C3373" s="4" t="s">
        <v>7001</v>
      </c>
      <c r="D3373" s="4" t="s">
        <v>12949</v>
      </c>
      <c r="E3373" s="4" t="s">
        <v>17029</v>
      </c>
      <c r="F3373" s="4" t="s">
        <v>1952</v>
      </c>
      <c r="G3373" s="4"/>
      <c r="H3373" s="4" t="s">
        <v>17242</v>
      </c>
      <c r="I3373" s="21"/>
      <c r="J3373" s="419" t="s">
        <v>1120</v>
      </c>
      <c r="K3373" s="3"/>
    </row>
    <row r="3374" spans="1:11">
      <c r="A3374" s="421" t="s">
        <v>56</v>
      </c>
      <c r="B3374" s="421" t="s">
        <v>191</v>
      </c>
      <c r="C3374" s="421" t="s">
        <v>7002</v>
      </c>
      <c r="D3374" s="421" t="s">
        <v>7639</v>
      </c>
      <c r="E3374" s="421" t="s">
        <v>9250</v>
      </c>
      <c r="F3374" s="421" t="s">
        <v>1952</v>
      </c>
      <c r="G3374" s="725"/>
      <c r="H3374" s="725" t="s">
        <v>17243</v>
      </c>
      <c r="I3374" s="726" t="s">
        <v>1954</v>
      </c>
      <c r="J3374" s="13" t="s">
        <v>1120</v>
      </c>
      <c r="K3374" s="3"/>
    </row>
    <row r="3375" spans="1:11">
      <c r="A3375" s="4" t="s">
        <v>56</v>
      </c>
      <c r="B3375" s="4" t="s">
        <v>191</v>
      </c>
      <c r="C3375" s="4" t="s">
        <v>7002</v>
      </c>
      <c r="D3375" s="4" t="s">
        <v>7642</v>
      </c>
      <c r="E3375" s="4" t="s">
        <v>17244</v>
      </c>
      <c r="F3375" s="4" t="s">
        <v>1952</v>
      </c>
      <c r="G3375" s="4"/>
      <c r="H3375" s="4" t="s">
        <v>17245</v>
      </c>
      <c r="I3375" s="21"/>
      <c r="J3375" s="419" t="s">
        <v>1120</v>
      </c>
      <c r="K3375" s="3"/>
    </row>
    <row r="3376" spans="1:11">
      <c r="A3376" s="4" t="s">
        <v>56</v>
      </c>
      <c r="B3376" s="4" t="s">
        <v>191</v>
      </c>
      <c r="C3376" s="4" t="s">
        <v>7002</v>
      </c>
      <c r="D3376" s="4" t="s">
        <v>3660</v>
      </c>
      <c r="E3376" s="4" t="s">
        <v>3661</v>
      </c>
      <c r="F3376" s="4" t="s">
        <v>1952</v>
      </c>
      <c r="G3376" s="4"/>
      <c r="H3376" s="4" t="s">
        <v>17246</v>
      </c>
      <c r="I3376" s="21"/>
      <c r="J3376" s="419" t="s">
        <v>1120</v>
      </c>
      <c r="K3376" s="3"/>
    </row>
    <row r="3377" spans="1:11">
      <c r="A3377" s="4" t="s">
        <v>56</v>
      </c>
      <c r="B3377" s="4" t="s">
        <v>191</v>
      </c>
      <c r="C3377" s="4" t="s">
        <v>7002</v>
      </c>
      <c r="D3377" s="4" t="s">
        <v>17247</v>
      </c>
      <c r="E3377" s="4" t="s">
        <v>17248</v>
      </c>
      <c r="F3377" s="4" t="s">
        <v>1952</v>
      </c>
      <c r="G3377" s="4"/>
      <c r="H3377" s="4" t="s">
        <v>17249</v>
      </c>
      <c r="I3377" s="21"/>
      <c r="J3377" s="419" t="s">
        <v>1120</v>
      </c>
      <c r="K3377" s="3"/>
    </row>
    <row r="3378" spans="1:11">
      <c r="A3378" s="4" t="s">
        <v>56</v>
      </c>
      <c r="B3378" s="4" t="s">
        <v>191</v>
      </c>
      <c r="C3378" s="4" t="s">
        <v>7002</v>
      </c>
      <c r="D3378" s="4" t="s">
        <v>17250</v>
      </c>
      <c r="E3378" s="4" t="s">
        <v>17251</v>
      </c>
      <c r="F3378" s="4" t="s">
        <v>1952</v>
      </c>
      <c r="G3378" s="4"/>
      <c r="H3378" s="4" t="s">
        <v>17252</v>
      </c>
      <c r="I3378" s="21"/>
      <c r="J3378" s="419" t="s">
        <v>1120</v>
      </c>
      <c r="K3378" s="3"/>
    </row>
    <row r="3379" spans="1:11">
      <c r="A3379" s="4" t="s">
        <v>56</v>
      </c>
      <c r="B3379" s="4" t="s">
        <v>191</v>
      </c>
      <c r="C3379" s="4" t="s">
        <v>7002</v>
      </c>
      <c r="D3379" s="4" t="s">
        <v>17253</v>
      </c>
      <c r="E3379" s="4" t="s">
        <v>17254</v>
      </c>
      <c r="F3379" s="4" t="s">
        <v>1952</v>
      </c>
      <c r="G3379" s="4"/>
      <c r="H3379" s="4" t="s">
        <v>17255</v>
      </c>
      <c r="I3379" s="21"/>
      <c r="J3379" s="419" t="s">
        <v>1120</v>
      </c>
      <c r="K3379" s="3"/>
    </row>
    <row r="3380" spans="1:11">
      <c r="A3380" s="4" t="s">
        <v>56</v>
      </c>
      <c r="B3380" s="4" t="s">
        <v>191</v>
      </c>
      <c r="C3380" s="4" t="s">
        <v>7002</v>
      </c>
      <c r="D3380" s="4" t="s">
        <v>17256</v>
      </c>
      <c r="E3380" s="4" t="s">
        <v>17257</v>
      </c>
      <c r="F3380" s="4" t="s">
        <v>1952</v>
      </c>
      <c r="G3380" s="4"/>
      <c r="H3380" s="4" t="s">
        <v>17258</v>
      </c>
      <c r="I3380" s="21"/>
      <c r="J3380" s="419" t="s">
        <v>1120</v>
      </c>
      <c r="K3380" s="3"/>
    </row>
    <row r="3381" spans="1:11">
      <c r="A3381" s="4" t="s">
        <v>56</v>
      </c>
      <c r="B3381" s="4" t="s">
        <v>191</v>
      </c>
      <c r="C3381" s="4" t="s">
        <v>7002</v>
      </c>
      <c r="D3381" s="4" t="s">
        <v>17259</v>
      </c>
      <c r="E3381" s="4" t="s">
        <v>17260</v>
      </c>
      <c r="F3381" s="4" t="s">
        <v>1952</v>
      </c>
      <c r="G3381" s="4"/>
      <c r="H3381" s="4" t="s">
        <v>17261</v>
      </c>
      <c r="I3381" s="21"/>
      <c r="J3381" s="419" t="s">
        <v>1120</v>
      </c>
      <c r="K3381" s="3"/>
    </row>
    <row r="3382" spans="1:11">
      <c r="A3382" s="4" t="s">
        <v>56</v>
      </c>
      <c r="B3382" s="4" t="s">
        <v>191</v>
      </c>
      <c r="C3382" s="4" t="s">
        <v>7002</v>
      </c>
      <c r="D3382" s="4" t="s">
        <v>17262</v>
      </c>
      <c r="E3382" s="4" t="s">
        <v>17263</v>
      </c>
      <c r="F3382" s="4" t="s">
        <v>1952</v>
      </c>
      <c r="G3382" s="4"/>
      <c r="H3382" s="4" t="s">
        <v>17264</v>
      </c>
      <c r="I3382" s="21"/>
      <c r="J3382" s="419" t="s">
        <v>1120</v>
      </c>
      <c r="K3382" s="3"/>
    </row>
    <row r="3383" spans="1:11">
      <c r="A3383" s="4" t="s">
        <v>56</v>
      </c>
      <c r="B3383" s="4" t="s">
        <v>191</v>
      </c>
      <c r="C3383" s="4" t="s">
        <v>7002</v>
      </c>
      <c r="D3383" s="4" t="s">
        <v>17265</v>
      </c>
      <c r="E3383" s="4" t="s">
        <v>17266</v>
      </c>
      <c r="F3383" s="4" t="s">
        <v>1952</v>
      </c>
      <c r="G3383" s="4"/>
      <c r="H3383" s="4" t="s">
        <v>17267</v>
      </c>
      <c r="I3383" s="21"/>
      <c r="J3383" s="419" t="s">
        <v>1120</v>
      </c>
      <c r="K3383" s="3"/>
    </row>
    <row r="3384" spans="1:11">
      <c r="A3384" s="4" t="s">
        <v>56</v>
      </c>
      <c r="B3384" s="4" t="s">
        <v>191</v>
      </c>
      <c r="C3384" s="4" t="s">
        <v>7002</v>
      </c>
      <c r="D3384" s="4" t="s">
        <v>17268</v>
      </c>
      <c r="E3384" s="4" t="s">
        <v>17269</v>
      </c>
      <c r="F3384" s="4" t="s">
        <v>1952</v>
      </c>
      <c r="G3384" s="4"/>
      <c r="H3384" s="4" t="s">
        <v>17270</v>
      </c>
      <c r="I3384" s="21"/>
      <c r="J3384" s="419" t="s">
        <v>1120</v>
      </c>
      <c r="K3384" s="3"/>
    </row>
    <row r="3385" spans="1:11">
      <c r="A3385" s="4" t="s">
        <v>56</v>
      </c>
      <c r="B3385" s="4" t="s">
        <v>191</v>
      </c>
      <c r="C3385" s="4" t="s">
        <v>7002</v>
      </c>
      <c r="D3385" s="4" t="s">
        <v>2013</v>
      </c>
      <c r="E3385" s="4" t="s">
        <v>17271</v>
      </c>
      <c r="F3385" s="4" t="s">
        <v>1952</v>
      </c>
      <c r="G3385" s="4"/>
      <c r="H3385" s="4" t="s">
        <v>17272</v>
      </c>
      <c r="I3385" s="21"/>
      <c r="J3385" s="419" t="s">
        <v>1120</v>
      </c>
      <c r="K3385" s="3"/>
    </row>
    <row r="3386" spans="1:11">
      <c r="A3386" s="4" t="s">
        <v>56</v>
      </c>
      <c r="B3386" s="4" t="s">
        <v>191</v>
      </c>
      <c r="C3386" s="4" t="s">
        <v>7002</v>
      </c>
      <c r="D3386" s="4" t="s">
        <v>1998</v>
      </c>
      <c r="E3386" s="4" t="s">
        <v>1999</v>
      </c>
      <c r="F3386" s="4" t="s">
        <v>1952</v>
      </c>
      <c r="G3386" s="4"/>
      <c r="H3386" s="4" t="s">
        <v>17273</v>
      </c>
      <c r="I3386" s="21"/>
      <c r="J3386" s="419" t="s">
        <v>1120</v>
      </c>
      <c r="K3386" s="3"/>
    </row>
    <row r="3387" spans="1:11">
      <c r="A3387" s="4" t="s">
        <v>56</v>
      </c>
      <c r="B3387" s="4" t="s">
        <v>191</v>
      </c>
      <c r="C3387" s="4" t="s">
        <v>7002</v>
      </c>
      <c r="D3387" s="4" t="s">
        <v>2001</v>
      </c>
      <c r="E3387" s="4" t="s">
        <v>16832</v>
      </c>
      <c r="F3387" s="4" t="s">
        <v>1952</v>
      </c>
      <c r="G3387" s="4"/>
      <c r="H3387" s="4" t="s">
        <v>17274</v>
      </c>
      <c r="I3387" s="21"/>
      <c r="J3387" s="419" t="s">
        <v>1120</v>
      </c>
      <c r="K3387" s="3"/>
    </row>
    <row r="3388" spans="1:11">
      <c r="A3388" s="4" t="s">
        <v>56</v>
      </c>
      <c r="B3388" s="4" t="s">
        <v>191</v>
      </c>
      <c r="C3388" s="4" t="s">
        <v>7002</v>
      </c>
      <c r="D3388" s="4" t="s">
        <v>2004</v>
      </c>
      <c r="E3388" s="4" t="s">
        <v>1993</v>
      </c>
      <c r="F3388" s="4" t="s">
        <v>1952</v>
      </c>
      <c r="G3388" s="4"/>
      <c r="H3388" s="4" t="s">
        <v>17275</v>
      </c>
      <c r="I3388" s="21"/>
      <c r="J3388" s="419" t="s">
        <v>1120</v>
      </c>
      <c r="K3388" s="3"/>
    </row>
    <row r="3389" spans="1:11">
      <c r="A3389" s="421" t="s">
        <v>56</v>
      </c>
      <c r="B3389" s="421" t="s">
        <v>523</v>
      </c>
      <c r="C3389" s="421" t="s">
        <v>7003</v>
      </c>
      <c r="D3389" s="421" t="s">
        <v>7639</v>
      </c>
      <c r="E3389" s="421" t="s">
        <v>9250</v>
      </c>
      <c r="F3389" s="421" t="s">
        <v>1952</v>
      </c>
      <c r="G3389" s="725"/>
      <c r="H3389" s="725" t="s">
        <v>17276</v>
      </c>
      <c r="I3389" s="726" t="s">
        <v>1954</v>
      </c>
      <c r="J3389" s="13" t="s">
        <v>1120</v>
      </c>
      <c r="K3389" s="3"/>
    </row>
    <row r="3390" spans="1:11">
      <c r="A3390" s="4" t="s">
        <v>56</v>
      </c>
      <c r="B3390" s="4" t="s">
        <v>523</v>
      </c>
      <c r="C3390" s="4" t="s">
        <v>7003</v>
      </c>
      <c r="D3390" s="4" t="s">
        <v>7642</v>
      </c>
      <c r="E3390" s="4" t="s">
        <v>17032</v>
      </c>
      <c r="F3390" s="4" t="s">
        <v>1952</v>
      </c>
      <c r="G3390" s="4"/>
      <c r="H3390" s="4" t="s">
        <v>17277</v>
      </c>
      <c r="I3390" s="21"/>
      <c r="J3390" s="419" t="s">
        <v>1120</v>
      </c>
      <c r="K3390" s="3"/>
    </row>
    <row r="3391" spans="1:11">
      <c r="A3391" s="4" t="s">
        <v>56</v>
      </c>
      <c r="B3391" s="4" t="s">
        <v>523</v>
      </c>
      <c r="C3391" s="4" t="s">
        <v>7003</v>
      </c>
      <c r="D3391" s="4" t="s">
        <v>3660</v>
      </c>
      <c r="E3391" s="4"/>
      <c r="F3391" s="4" t="s">
        <v>1952</v>
      </c>
      <c r="G3391" s="4"/>
      <c r="H3391" s="4" t="s">
        <v>17278</v>
      </c>
      <c r="I3391" s="21"/>
      <c r="J3391" s="419" t="s">
        <v>1120</v>
      </c>
      <c r="K3391" s="3"/>
    </row>
    <row r="3392" spans="1:11">
      <c r="A3392" s="4" t="s">
        <v>56</v>
      </c>
      <c r="B3392" s="4" t="s">
        <v>523</v>
      </c>
      <c r="C3392" s="4" t="s">
        <v>7003</v>
      </c>
      <c r="D3392" s="4" t="s">
        <v>16621</v>
      </c>
      <c r="E3392" s="4"/>
      <c r="F3392" s="4" t="s">
        <v>1952</v>
      </c>
      <c r="G3392" s="4"/>
      <c r="H3392" s="4" t="s">
        <v>17279</v>
      </c>
      <c r="I3392" s="21"/>
      <c r="J3392" s="419" t="s">
        <v>1120</v>
      </c>
      <c r="K3392" s="3"/>
    </row>
    <row r="3393" spans="1:11">
      <c r="A3393" s="4" t="s">
        <v>56</v>
      </c>
      <c r="B3393" s="4" t="s">
        <v>523</v>
      </c>
      <c r="C3393" s="4" t="s">
        <v>7003</v>
      </c>
      <c r="D3393" s="4" t="s">
        <v>17280</v>
      </c>
      <c r="E3393" s="4"/>
      <c r="F3393" s="4" t="s">
        <v>1952</v>
      </c>
      <c r="G3393" s="4"/>
      <c r="H3393" s="4" t="s">
        <v>17281</v>
      </c>
      <c r="I3393" s="21"/>
      <c r="J3393" s="419" t="s">
        <v>1120</v>
      </c>
      <c r="K3393" s="3"/>
    </row>
    <row r="3394" spans="1:11">
      <c r="A3394" s="4" t="s">
        <v>56</v>
      </c>
      <c r="B3394" s="4" t="s">
        <v>523</v>
      </c>
      <c r="C3394" s="4" t="s">
        <v>7003</v>
      </c>
      <c r="D3394" s="4" t="s">
        <v>17282</v>
      </c>
      <c r="E3394" s="4"/>
      <c r="F3394" s="4" t="s">
        <v>1952</v>
      </c>
      <c r="G3394" s="4"/>
      <c r="H3394" s="4" t="s">
        <v>17283</v>
      </c>
      <c r="I3394" s="21"/>
      <c r="J3394" s="419" t="s">
        <v>1120</v>
      </c>
      <c r="K3394" s="3"/>
    </row>
    <row r="3395" spans="1:11">
      <c r="A3395" s="4" t="s">
        <v>56</v>
      </c>
      <c r="B3395" s="4" t="s">
        <v>523</v>
      </c>
      <c r="C3395" s="4" t="s">
        <v>7003</v>
      </c>
      <c r="D3395" s="4" t="s">
        <v>17284</v>
      </c>
      <c r="E3395" s="4"/>
      <c r="F3395" s="4" t="s">
        <v>1952</v>
      </c>
      <c r="G3395" s="4"/>
      <c r="H3395" s="4" t="s">
        <v>17285</v>
      </c>
      <c r="I3395" s="21"/>
      <c r="J3395" s="419" t="s">
        <v>1120</v>
      </c>
      <c r="K3395" s="3"/>
    </row>
    <row r="3396" spans="1:11">
      <c r="A3396" s="4" t="s">
        <v>56</v>
      </c>
      <c r="B3396" s="4" t="s">
        <v>523</v>
      </c>
      <c r="C3396" s="4" t="s">
        <v>7003</v>
      </c>
      <c r="D3396" s="4" t="s">
        <v>17286</v>
      </c>
      <c r="E3396" s="4"/>
      <c r="F3396" s="4" t="s">
        <v>1952</v>
      </c>
      <c r="G3396" s="4"/>
      <c r="H3396" s="4" t="s">
        <v>17287</v>
      </c>
      <c r="I3396" s="21"/>
      <c r="J3396" s="419" t="s">
        <v>1120</v>
      </c>
      <c r="K3396" s="3"/>
    </row>
    <row r="3397" spans="1:11">
      <c r="A3397" s="421" t="s">
        <v>56</v>
      </c>
      <c r="B3397" s="421" t="s">
        <v>523</v>
      </c>
      <c r="C3397" s="421" t="s">
        <v>7005</v>
      </c>
      <c r="D3397" s="421" t="s">
        <v>7639</v>
      </c>
      <c r="E3397" s="421" t="s">
        <v>9250</v>
      </c>
      <c r="F3397" s="421" t="s">
        <v>1952</v>
      </c>
      <c r="G3397" s="725"/>
      <c r="H3397" s="725" t="s">
        <v>17288</v>
      </c>
      <c r="I3397" s="726" t="s">
        <v>1954</v>
      </c>
      <c r="J3397" s="13" t="s">
        <v>1120</v>
      </c>
      <c r="K3397" s="3"/>
    </row>
    <row r="3398" spans="1:11">
      <c r="A3398" s="4" t="s">
        <v>56</v>
      </c>
      <c r="B3398" s="4" t="s">
        <v>523</v>
      </c>
      <c r="C3398" s="4" t="s">
        <v>7005</v>
      </c>
      <c r="D3398" s="4" t="s">
        <v>7642</v>
      </c>
      <c r="E3398" s="4" t="s">
        <v>17032</v>
      </c>
      <c r="F3398" s="4" t="s">
        <v>1952</v>
      </c>
      <c r="G3398" s="4"/>
      <c r="H3398" s="4" t="s">
        <v>17289</v>
      </c>
      <c r="I3398" s="21"/>
      <c r="J3398" s="419" t="s">
        <v>1120</v>
      </c>
      <c r="K3398" s="3"/>
    </row>
    <row r="3399" spans="1:11">
      <c r="A3399" s="4" t="s">
        <v>56</v>
      </c>
      <c r="B3399" s="4" t="s">
        <v>523</v>
      </c>
      <c r="C3399" s="4" t="s">
        <v>7005</v>
      </c>
      <c r="D3399" s="4" t="s">
        <v>3660</v>
      </c>
      <c r="E3399" s="4" t="s">
        <v>2020</v>
      </c>
      <c r="F3399" s="4" t="s">
        <v>1952</v>
      </c>
      <c r="G3399" s="4"/>
      <c r="H3399" s="4" t="s">
        <v>17290</v>
      </c>
      <c r="I3399" s="21"/>
      <c r="J3399" s="419" t="s">
        <v>1120</v>
      </c>
      <c r="K3399" s="3"/>
    </row>
    <row r="3400" spans="1:11">
      <c r="A3400" s="4" t="s">
        <v>56</v>
      </c>
      <c r="B3400" s="4" t="s">
        <v>523</v>
      </c>
      <c r="C3400" s="4" t="s">
        <v>7005</v>
      </c>
      <c r="D3400" s="4" t="s">
        <v>17291</v>
      </c>
      <c r="E3400" s="4" t="s">
        <v>2020</v>
      </c>
      <c r="F3400" s="4" t="s">
        <v>1952</v>
      </c>
      <c r="G3400" s="4"/>
      <c r="H3400" s="4" t="s">
        <v>17292</v>
      </c>
      <c r="I3400" s="21"/>
      <c r="J3400" s="419" t="s">
        <v>1120</v>
      </c>
      <c r="K3400" s="3"/>
    </row>
    <row r="3401" spans="1:11">
      <c r="A3401" s="4" t="s">
        <v>56</v>
      </c>
      <c r="B3401" s="4" t="s">
        <v>523</v>
      </c>
      <c r="C3401" s="4" t="s">
        <v>7005</v>
      </c>
      <c r="D3401" s="4" t="s">
        <v>12949</v>
      </c>
      <c r="E3401" s="4" t="s">
        <v>2020</v>
      </c>
      <c r="F3401" s="4" t="s">
        <v>1952</v>
      </c>
      <c r="G3401" s="4"/>
      <c r="H3401" s="4" t="s">
        <v>17293</v>
      </c>
      <c r="I3401" s="21"/>
      <c r="J3401" s="419" t="s">
        <v>1120</v>
      </c>
      <c r="K3401" s="3"/>
    </row>
    <row r="3402" spans="1:11">
      <c r="A3402" s="4" t="s">
        <v>56</v>
      </c>
      <c r="B3402" s="4" t="s">
        <v>523</v>
      </c>
      <c r="C3402" s="4" t="s">
        <v>7005</v>
      </c>
      <c r="D3402" s="4" t="s">
        <v>1998</v>
      </c>
      <c r="E3402" s="4" t="s">
        <v>2020</v>
      </c>
      <c r="F3402" s="4" t="s">
        <v>1952</v>
      </c>
      <c r="G3402" s="4"/>
      <c r="H3402" s="4" t="s">
        <v>17294</v>
      </c>
      <c r="I3402" s="21"/>
      <c r="J3402" s="419" t="s">
        <v>1120</v>
      </c>
      <c r="K3402" s="3"/>
    </row>
    <row r="3403" spans="1:11">
      <c r="A3403" s="4" t="s">
        <v>56</v>
      </c>
      <c r="B3403" s="4" t="s">
        <v>523</v>
      </c>
      <c r="C3403" s="4" t="s">
        <v>7005</v>
      </c>
      <c r="D3403" s="4" t="s">
        <v>2004</v>
      </c>
      <c r="E3403" s="4" t="s">
        <v>2020</v>
      </c>
      <c r="F3403" s="4" t="s">
        <v>1952</v>
      </c>
      <c r="G3403" s="4"/>
      <c r="H3403" s="4" t="s">
        <v>17295</v>
      </c>
      <c r="I3403" s="21"/>
      <c r="J3403" s="419" t="s">
        <v>1120</v>
      </c>
      <c r="K3403" s="3"/>
    </row>
    <row r="3404" spans="1:11">
      <c r="A3404" s="4" t="s">
        <v>56</v>
      </c>
      <c r="B3404" s="4" t="s">
        <v>523</v>
      </c>
      <c r="C3404" s="4" t="s">
        <v>7005</v>
      </c>
      <c r="D3404" s="4" t="s">
        <v>2001</v>
      </c>
      <c r="E3404" s="4" t="s">
        <v>2020</v>
      </c>
      <c r="F3404" s="4" t="s">
        <v>1952</v>
      </c>
      <c r="G3404" s="4"/>
      <c r="H3404" s="4" t="s">
        <v>17296</v>
      </c>
      <c r="I3404" s="21"/>
      <c r="J3404" s="419" t="s">
        <v>1120</v>
      </c>
      <c r="K3404" s="3"/>
    </row>
    <row r="3405" spans="1:11">
      <c r="A3405" s="421" t="s">
        <v>56</v>
      </c>
      <c r="B3405" s="421" t="s">
        <v>57</v>
      </c>
      <c r="C3405" s="421" t="s">
        <v>7006</v>
      </c>
      <c r="D3405" s="421" t="s">
        <v>7639</v>
      </c>
      <c r="E3405" s="421" t="s">
        <v>9250</v>
      </c>
      <c r="F3405" s="421" t="s">
        <v>1952</v>
      </c>
      <c r="G3405" s="725"/>
      <c r="H3405" s="725" t="s">
        <v>17297</v>
      </c>
      <c r="I3405" s="726" t="s">
        <v>1954</v>
      </c>
      <c r="J3405" s="13" t="s">
        <v>1120</v>
      </c>
      <c r="K3405" s="3"/>
    </row>
    <row r="3406" spans="1:11">
      <c r="A3406" s="4" t="s">
        <v>56</v>
      </c>
      <c r="B3406" s="4" t="s">
        <v>57</v>
      </c>
      <c r="C3406" s="4" t="s">
        <v>7006</v>
      </c>
      <c r="D3406" s="4" t="s">
        <v>7642</v>
      </c>
      <c r="E3406" s="4" t="s">
        <v>17298</v>
      </c>
      <c r="F3406" s="4" t="s">
        <v>1952</v>
      </c>
      <c r="G3406" s="4"/>
      <c r="H3406" s="4" t="s">
        <v>17299</v>
      </c>
      <c r="I3406" s="21"/>
      <c r="J3406" s="419" t="s">
        <v>1120</v>
      </c>
      <c r="K3406" s="3"/>
    </row>
    <row r="3407" spans="1:11">
      <c r="A3407" s="4" t="s">
        <v>56</v>
      </c>
      <c r="B3407" s="4" t="s">
        <v>57</v>
      </c>
      <c r="C3407" s="4" t="s">
        <v>7006</v>
      </c>
      <c r="D3407" s="4" t="s">
        <v>3660</v>
      </c>
      <c r="E3407" s="4"/>
      <c r="F3407" s="4" t="s">
        <v>1952</v>
      </c>
      <c r="G3407" s="4"/>
      <c r="H3407" s="4" t="s">
        <v>17300</v>
      </c>
      <c r="I3407" s="21"/>
      <c r="J3407" s="419" t="s">
        <v>1120</v>
      </c>
      <c r="K3407" s="3"/>
    </row>
    <row r="3408" spans="1:11">
      <c r="A3408" s="4" t="s">
        <v>56</v>
      </c>
      <c r="B3408" s="4" t="s">
        <v>57</v>
      </c>
      <c r="C3408" s="4" t="s">
        <v>7006</v>
      </c>
      <c r="D3408" s="4" t="s">
        <v>17301</v>
      </c>
      <c r="E3408" s="4"/>
      <c r="F3408" s="4" t="s">
        <v>1952</v>
      </c>
      <c r="G3408" s="4"/>
      <c r="H3408" s="4" t="s">
        <v>17302</v>
      </c>
      <c r="I3408" s="21"/>
      <c r="J3408" s="419" t="s">
        <v>1120</v>
      </c>
      <c r="K3408" s="3"/>
    </row>
    <row r="3409" spans="1:11">
      <c r="A3409" s="4" t="s">
        <v>56</v>
      </c>
      <c r="B3409" s="4" t="s">
        <v>57</v>
      </c>
      <c r="C3409" s="4" t="s">
        <v>7006</v>
      </c>
      <c r="D3409" s="4" t="s">
        <v>2013</v>
      </c>
      <c r="E3409" s="4"/>
      <c r="F3409" s="4" t="s">
        <v>1952</v>
      </c>
      <c r="G3409" s="4"/>
      <c r="H3409" s="4" t="s">
        <v>17303</v>
      </c>
      <c r="I3409" s="21"/>
      <c r="J3409" s="419" t="s">
        <v>1120</v>
      </c>
      <c r="K3409" s="3"/>
    </row>
    <row r="3410" spans="1:11">
      <c r="A3410" s="4" t="s">
        <v>56</v>
      </c>
      <c r="B3410" s="4" t="s">
        <v>57</v>
      </c>
      <c r="C3410" s="4" t="s">
        <v>7006</v>
      </c>
      <c r="D3410" s="4" t="s">
        <v>1998</v>
      </c>
      <c r="E3410" s="4"/>
      <c r="F3410" s="4" t="s">
        <v>1952</v>
      </c>
      <c r="G3410" s="4"/>
      <c r="H3410" s="4" t="s">
        <v>17304</v>
      </c>
      <c r="I3410" s="21"/>
      <c r="J3410" s="419" t="s">
        <v>1120</v>
      </c>
      <c r="K3410" s="3"/>
    </row>
    <row r="3411" spans="1:11">
      <c r="A3411" s="4" t="s">
        <v>56</v>
      </c>
      <c r="B3411" s="4" t="s">
        <v>57</v>
      </c>
      <c r="C3411" s="4" t="s">
        <v>7006</v>
      </c>
      <c r="D3411" s="4" t="s">
        <v>2004</v>
      </c>
      <c r="E3411" s="4"/>
      <c r="F3411" s="4" t="s">
        <v>1952</v>
      </c>
      <c r="G3411" s="4"/>
      <c r="H3411" s="4" t="s">
        <v>17305</v>
      </c>
      <c r="I3411" s="21"/>
      <c r="J3411" s="419" t="s">
        <v>1120</v>
      </c>
      <c r="K3411" s="3"/>
    </row>
    <row r="3412" spans="1:11">
      <c r="A3412" s="4" t="s">
        <v>56</v>
      </c>
      <c r="B3412" s="4" t="s">
        <v>57</v>
      </c>
      <c r="C3412" s="4" t="s">
        <v>7006</v>
      </c>
      <c r="D3412" s="4" t="s">
        <v>2001</v>
      </c>
      <c r="E3412" s="4"/>
      <c r="F3412" s="4" t="s">
        <v>1952</v>
      </c>
      <c r="G3412" s="4"/>
      <c r="H3412" s="4" t="s">
        <v>17306</v>
      </c>
      <c r="I3412" s="21"/>
      <c r="J3412" s="419" t="s">
        <v>1120</v>
      </c>
      <c r="K3412" s="3"/>
    </row>
    <row r="3413" spans="1:11">
      <c r="A3413" s="4" t="s">
        <v>56</v>
      </c>
      <c r="B3413" s="4" t="s">
        <v>57</v>
      </c>
      <c r="C3413" s="4" t="s">
        <v>7006</v>
      </c>
      <c r="D3413" s="4" t="s">
        <v>12949</v>
      </c>
      <c r="E3413" s="4" t="s">
        <v>6510</v>
      </c>
      <c r="F3413" s="4" t="s">
        <v>1952</v>
      </c>
      <c r="G3413" s="4"/>
      <c r="H3413" s="4" t="s">
        <v>17307</v>
      </c>
      <c r="I3413" s="21"/>
      <c r="J3413" s="419" t="s">
        <v>1120</v>
      </c>
      <c r="K3413" s="3"/>
    </row>
    <row r="3414" spans="1:11">
      <c r="A3414" s="4" t="s">
        <v>56</v>
      </c>
      <c r="B3414" s="4" t="s">
        <v>57</v>
      </c>
      <c r="C3414" s="4" t="s">
        <v>7006</v>
      </c>
      <c r="D3414" s="4" t="s">
        <v>3832</v>
      </c>
      <c r="E3414" s="4"/>
      <c r="F3414" s="4" t="s">
        <v>1952</v>
      </c>
      <c r="G3414" s="4"/>
      <c r="H3414" s="4" t="s">
        <v>17308</v>
      </c>
      <c r="I3414" s="21"/>
      <c r="J3414" s="419" t="s">
        <v>1120</v>
      </c>
      <c r="K3414" s="3"/>
    </row>
    <row r="3415" spans="1:11">
      <c r="A3415" s="421" t="s">
        <v>56</v>
      </c>
      <c r="B3415" s="421" t="s">
        <v>398</v>
      </c>
      <c r="C3415" s="421" t="s">
        <v>7007</v>
      </c>
      <c r="D3415" s="421" t="s">
        <v>7639</v>
      </c>
      <c r="E3415" s="421" t="s">
        <v>9250</v>
      </c>
      <c r="F3415" s="421" t="s">
        <v>1952</v>
      </c>
      <c r="G3415" s="725"/>
      <c r="H3415" s="725" t="s">
        <v>17309</v>
      </c>
      <c r="I3415" s="726" t="s">
        <v>1954</v>
      </c>
      <c r="J3415" s="13" t="s">
        <v>1120</v>
      </c>
      <c r="K3415" s="3"/>
    </row>
    <row r="3416" spans="1:11">
      <c r="A3416" s="4" t="s">
        <v>56</v>
      </c>
      <c r="B3416" s="4" t="s">
        <v>398</v>
      </c>
      <c r="C3416" s="4" t="s">
        <v>7007</v>
      </c>
      <c r="D3416" s="4" t="s">
        <v>7642</v>
      </c>
      <c r="E3416" s="4" t="s">
        <v>17310</v>
      </c>
      <c r="F3416" s="4" t="s">
        <v>1952</v>
      </c>
      <c r="G3416" s="4"/>
      <c r="H3416" s="4" t="s">
        <v>17311</v>
      </c>
      <c r="I3416" s="21"/>
      <c r="J3416" s="419" t="s">
        <v>1120</v>
      </c>
      <c r="K3416" s="3"/>
    </row>
    <row r="3417" spans="1:11">
      <c r="A3417" s="4" t="s">
        <v>56</v>
      </c>
      <c r="B3417" s="4" t="s">
        <v>398</v>
      </c>
      <c r="C3417" s="4" t="s">
        <v>7007</v>
      </c>
      <c r="D3417" s="4" t="s">
        <v>3660</v>
      </c>
      <c r="E3417" s="4" t="s">
        <v>3661</v>
      </c>
      <c r="F3417" s="4" t="s">
        <v>1952</v>
      </c>
      <c r="G3417" s="4"/>
      <c r="H3417" s="4" t="s">
        <v>17312</v>
      </c>
      <c r="I3417" s="21"/>
      <c r="J3417" s="419" t="s">
        <v>1120</v>
      </c>
      <c r="K3417" s="3"/>
    </row>
    <row r="3418" spans="1:11">
      <c r="A3418" s="4" t="s">
        <v>56</v>
      </c>
      <c r="B3418" s="4" t="s">
        <v>398</v>
      </c>
      <c r="C3418" s="4" t="s">
        <v>7007</v>
      </c>
      <c r="D3418" s="4" t="s">
        <v>17313</v>
      </c>
      <c r="E3418" s="4" t="s">
        <v>17314</v>
      </c>
      <c r="F3418" s="4" t="s">
        <v>1952</v>
      </c>
      <c r="G3418" s="4"/>
      <c r="H3418" s="4" t="s">
        <v>17315</v>
      </c>
      <c r="I3418" s="21"/>
      <c r="J3418" s="419" t="s">
        <v>1120</v>
      </c>
      <c r="K3418" s="3"/>
    </row>
    <row r="3419" spans="1:11">
      <c r="A3419" s="4" t="s">
        <v>56</v>
      </c>
      <c r="B3419" s="4" t="s">
        <v>398</v>
      </c>
      <c r="C3419" s="4" t="s">
        <v>7007</v>
      </c>
      <c r="D3419" s="4" t="s">
        <v>17162</v>
      </c>
      <c r="E3419" s="4" t="s">
        <v>17316</v>
      </c>
      <c r="F3419" s="4" t="s">
        <v>7610</v>
      </c>
      <c r="G3419" s="4"/>
      <c r="H3419" s="4" t="s">
        <v>17317</v>
      </c>
      <c r="I3419" s="21"/>
      <c r="J3419" s="419" t="s">
        <v>1120</v>
      </c>
      <c r="K3419" s="3"/>
    </row>
    <row r="3420" spans="1:11">
      <c r="A3420" s="4" t="s">
        <v>56</v>
      </c>
      <c r="B3420" s="4" t="s">
        <v>398</v>
      </c>
      <c r="C3420" s="4" t="s">
        <v>7007</v>
      </c>
      <c r="D3420" s="4" t="s">
        <v>4190</v>
      </c>
      <c r="E3420" s="4" t="s">
        <v>16811</v>
      </c>
      <c r="F3420" s="4" t="s">
        <v>7610</v>
      </c>
      <c r="G3420" s="4"/>
      <c r="H3420" s="4" t="s">
        <v>17318</v>
      </c>
      <c r="I3420" s="21"/>
      <c r="J3420" s="419" t="s">
        <v>1120</v>
      </c>
      <c r="K3420" s="3"/>
    </row>
    <row r="3421" spans="1:11">
      <c r="A3421" s="421" t="s">
        <v>56</v>
      </c>
      <c r="B3421" s="421" t="s">
        <v>191</v>
      </c>
      <c r="C3421" s="421" t="s">
        <v>7008</v>
      </c>
      <c r="D3421" s="421" t="s">
        <v>7639</v>
      </c>
      <c r="E3421" s="421" t="s">
        <v>9250</v>
      </c>
      <c r="F3421" s="421" t="s">
        <v>1952</v>
      </c>
      <c r="G3421" s="725"/>
      <c r="H3421" s="725" t="s">
        <v>17319</v>
      </c>
      <c r="I3421" s="726" t="s">
        <v>1954</v>
      </c>
      <c r="J3421" s="13" t="s">
        <v>1120</v>
      </c>
      <c r="K3421" s="3"/>
    </row>
    <row r="3422" spans="1:11">
      <c r="A3422" s="4" t="s">
        <v>56</v>
      </c>
      <c r="B3422" s="4" t="s">
        <v>191</v>
      </c>
      <c r="C3422" s="4" t="s">
        <v>7008</v>
      </c>
      <c r="D3422" s="4" t="s">
        <v>7642</v>
      </c>
      <c r="E3422" s="4" t="s">
        <v>16704</v>
      </c>
      <c r="F3422" s="4" t="s">
        <v>1952</v>
      </c>
      <c r="G3422" s="4"/>
      <c r="H3422" s="4" t="s">
        <v>17320</v>
      </c>
      <c r="I3422" s="21"/>
      <c r="J3422" s="419" t="s">
        <v>1120</v>
      </c>
      <c r="K3422" s="3"/>
    </row>
    <row r="3423" spans="1:11">
      <c r="A3423" s="4" t="s">
        <v>56</v>
      </c>
      <c r="B3423" s="4" t="s">
        <v>191</v>
      </c>
      <c r="C3423" s="4" t="s">
        <v>7008</v>
      </c>
      <c r="D3423" s="4" t="s">
        <v>3660</v>
      </c>
      <c r="E3423" s="4" t="s">
        <v>3661</v>
      </c>
      <c r="F3423" s="4" t="s">
        <v>1952</v>
      </c>
      <c r="G3423" s="4"/>
      <c r="H3423" s="4" t="s">
        <v>17321</v>
      </c>
      <c r="I3423" s="21"/>
      <c r="J3423" s="419" t="s">
        <v>1120</v>
      </c>
      <c r="K3423" s="3"/>
    </row>
    <row r="3424" spans="1:11">
      <c r="A3424" s="4" t="s">
        <v>56</v>
      </c>
      <c r="B3424" s="4" t="s">
        <v>191</v>
      </c>
      <c r="C3424" s="4" t="s">
        <v>7008</v>
      </c>
      <c r="D3424" s="4" t="s">
        <v>4941</v>
      </c>
      <c r="E3424" s="4" t="s">
        <v>17322</v>
      </c>
      <c r="F3424" s="4" t="s">
        <v>1952</v>
      </c>
      <c r="G3424" s="4"/>
      <c r="H3424" s="4" t="s">
        <v>17323</v>
      </c>
      <c r="I3424" s="21"/>
      <c r="J3424" s="419" t="s">
        <v>1120</v>
      </c>
      <c r="K3424" s="3"/>
    </row>
    <row r="3425" spans="1:11">
      <c r="A3425" s="4" t="s">
        <v>56</v>
      </c>
      <c r="B3425" s="4" t="s">
        <v>191</v>
      </c>
      <c r="C3425" s="4" t="s">
        <v>7008</v>
      </c>
      <c r="D3425" s="4" t="s">
        <v>4944</v>
      </c>
      <c r="E3425" s="4" t="s">
        <v>17324</v>
      </c>
      <c r="F3425" s="4" t="s">
        <v>1952</v>
      </c>
      <c r="G3425" s="4"/>
      <c r="H3425" s="4" t="s">
        <v>17325</v>
      </c>
      <c r="I3425" s="21"/>
      <c r="J3425" s="419" t="s">
        <v>1120</v>
      </c>
      <c r="K3425" s="3"/>
    </row>
    <row r="3426" spans="1:11">
      <c r="A3426" s="4" t="s">
        <v>56</v>
      </c>
      <c r="B3426" s="4" t="s">
        <v>191</v>
      </c>
      <c r="C3426" s="4" t="s">
        <v>7008</v>
      </c>
      <c r="D3426" s="4" t="s">
        <v>17326</v>
      </c>
      <c r="E3426" s="4" t="s">
        <v>17327</v>
      </c>
      <c r="F3426" s="4" t="s">
        <v>1952</v>
      </c>
      <c r="G3426" s="4"/>
      <c r="H3426" s="4" t="s">
        <v>17328</v>
      </c>
      <c r="I3426" s="21"/>
      <c r="J3426" s="419" t="s">
        <v>1120</v>
      </c>
      <c r="K3426" s="3"/>
    </row>
    <row r="3427" spans="1:11">
      <c r="A3427" s="4" t="s">
        <v>56</v>
      </c>
      <c r="B3427" s="4" t="s">
        <v>191</v>
      </c>
      <c r="C3427" s="4" t="s">
        <v>7008</v>
      </c>
      <c r="D3427" s="4" t="s">
        <v>17329</v>
      </c>
      <c r="E3427" s="4" t="s">
        <v>17330</v>
      </c>
      <c r="F3427" s="4" t="s">
        <v>1952</v>
      </c>
      <c r="G3427" s="4"/>
      <c r="H3427" s="4" t="s">
        <v>17331</v>
      </c>
      <c r="I3427" s="21"/>
      <c r="J3427" s="419" t="s">
        <v>1120</v>
      </c>
      <c r="K3427" s="3"/>
    </row>
    <row r="3428" spans="1:11">
      <c r="A3428" s="421" t="s">
        <v>56</v>
      </c>
      <c r="B3428" s="421" t="s">
        <v>57</v>
      </c>
      <c r="C3428" s="421" t="s">
        <v>7009</v>
      </c>
      <c r="D3428" s="421" t="s">
        <v>7639</v>
      </c>
      <c r="E3428" s="421" t="s">
        <v>9250</v>
      </c>
      <c r="F3428" s="421" t="s">
        <v>1952</v>
      </c>
      <c r="G3428" s="725"/>
      <c r="H3428" s="725" t="s">
        <v>17332</v>
      </c>
      <c r="I3428" s="726" t="s">
        <v>1954</v>
      </c>
      <c r="J3428" s="13" t="s">
        <v>1120</v>
      </c>
      <c r="K3428" s="3"/>
    </row>
    <row r="3429" spans="1:11">
      <c r="A3429" s="4" t="s">
        <v>56</v>
      </c>
      <c r="B3429" s="4" t="s">
        <v>57</v>
      </c>
      <c r="C3429" s="4" t="s">
        <v>7009</v>
      </c>
      <c r="D3429" s="4" t="s">
        <v>7642</v>
      </c>
      <c r="E3429" s="4" t="s">
        <v>16704</v>
      </c>
      <c r="F3429" s="4" t="s">
        <v>1952</v>
      </c>
      <c r="G3429" s="4"/>
      <c r="H3429" s="4" t="s">
        <v>17333</v>
      </c>
      <c r="I3429" s="21"/>
      <c r="J3429" s="419" t="s">
        <v>1120</v>
      </c>
      <c r="K3429" s="3"/>
    </row>
    <row r="3430" spans="1:11">
      <c r="A3430" s="4" t="s">
        <v>56</v>
      </c>
      <c r="B3430" s="4" t="s">
        <v>57</v>
      </c>
      <c r="C3430" s="4" t="s">
        <v>7009</v>
      </c>
      <c r="D3430" s="4" t="s">
        <v>3660</v>
      </c>
      <c r="E3430" s="4" t="s">
        <v>3661</v>
      </c>
      <c r="F3430" s="4" t="s">
        <v>1952</v>
      </c>
      <c r="G3430" s="4"/>
      <c r="H3430" s="4" t="s">
        <v>17334</v>
      </c>
      <c r="I3430" s="21"/>
      <c r="J3430" s="419" t="s">
        <v>1120</v>
      </c>
      <c r="K3430" s="3"/>
    </row>
    <row r="3431" spans="1:11">
      <c r="A3431" s="4" t="s">
        <v>56</v>
      </c>
      <c r="B3431" s="4" t="s">
        <v>57</v>
      </c>
      <c r="C3431" s="4" t="s">
        <v>7009</v>
      </c>
      <c r="D3431" s="4" t="s">
        <v>1998</v>
      </c>
      <c r="E3431" s="4" t="s">
        <v>16828</v>
      </c>
      <c r="F3431" s="4" t="s">
        <v>1952</v>
      </c>
      <c r="G3431" s="4"/>
      <c r="H3431" s="4" t="s">
        <v>17335</v>
      </c>
      <c r="I3431" s="21"/>
      <c r="J3431" s="419" t="s">
        <v>1120</v>
      </c>
      <c r="K3431" s="3"/>
    </row>
    <row r="3432" spans="1:11">
      <c r="A3432" s="4" t="s">
        <v>56</v>
      </c>
      <c r="B3432" s="4" t="s">
        <v>57</v>
      </c>
      <c r="C3432" s="4" t="s">
        <v>7009</v>
      </c>
      <c r="D3432" s="4" t="s">
        <v>2001</v>
      </c>
      <c r="E3432" s="4" t="s">
        <v>16832</v>
      </c>
      <c r="F3432" s="4" t="s">
        <v>1952</v>
      </c>
      <c r="G3432" s="4"/>
      <c r="H3432" s="4" t="s">
        <v>17336</v>
      </c>
      <c r="I3432" s="21"/>
      <c r="J3432" s="419" t="s">
        <v>1120</v>
      </c>
      <c r="K3432" s="3"/>
    </row>
    <row r="3433" spans="1:11">
      <c r="A3433" s="4" t="s">
        <v>56</v>
      </c>
      <c r="B3433" s="4" t="s">
        <v>57</v>
      </c>
      <c r="C3433" s="4" t="s">
        <v>7009</v>
      </c>
      <c r="D3433" s="4" t="s">
        <v>2004</v>
      </c>
      <c r="E3433" s="4" t="s">
        <v>16830</v>
      </c>
      <c r="F3433" s="4" t="s">
        <v>1952</v>
      </c>
      <c r="G3433" s="4"/>
      <c r="H3433" s="4" t="s">
        <v>17337</v>
      </c>
      <c r="I3433" s="21"/>
      <c r="J3433" s="419" t="s">
        <v>1120</v>
      </c>
      <c r="K3433" s="3"/>
    </row>
    <row r="3434" spans="1:11">
      <c r="A3434" s="421" t="s">
        <v>56</v>
      </c>
      <c r="B3434" s="421" t="s">
        <v>191</v>
      </c>
      <c r="C3434" s="421" t="s">
        <v>7011</v>
      </c>
      <c r="D3434" s="421" t="s">
        <v>7639</v>
      </c>
      <c r="E3434" s="421" t="s">
        <v>9250</v>
      </c>
      <c r="F3434" s="421" t="s">
        <v>1952</v>
      </c>
      <c r="G3434" s="725"/>
      <c r="H3434" s="725" t="s">
        <v>17338</v>
      </c>
      <c r="I3434" s="726" t="s">
        <v>1954</v>
      </c>
      <c r="J3434" s="13" t="s">
        <v>1131</v>
      </c>
      <c r="K3434" s="3"/>
    </row>
    <row r="3435" spans="1:11">
      <c r="A3435" s="4" t="s">
        <v>56</v>
      </c>
      <c r="B3435" s="4" t="s">
        <v>191</v>
      </c>
      <c r="C3435" s="4" t="s">
        <v>7011</v>
      </c>
      <c r="D3435" s="4" t="s">
        <v>7642</v>
      </c>
      <c r="E3435" s="4" t="s">
        <v>16822</v>
      </c>
      <c r="F3435" s="4" t="s">
        <v>1952</v>
      </c>
      <c r="G3435" s="4"/>
      <c r="H3435" s="4" t="s">
        <v>17339</v>
      </c>
      <c r="I3435" s="21"/>
      <c r="J3435" s="419" t="s">
        <v>1120</v>
      </c>
      <c r="K3435" s="3"/>
    </row>
    <row r="3436" spans="1:11">
      <c r="A3436" s="4" t="s">
        <v>56</v>
      </c>
      <c r="B3436" s="4" t="s">
        <v>191</v>
      </c>
      <c r="C3436" s="4" t="s">
        <v>7011</v>
      </c>
      <c r="D3436" s="4" t="s">
        <v>3660</v>
      </c>
      <c r="E3436" s="4" t="s">
        <v>3661</v>
      </c>
      <c r="F3436" s="4" t="s">
        <v>1952</v>
      </c>
      <c r="G3436" s="4"/>
      <c r="H3436" s="4" t="s">
        <v>17340</v>
      </c>
      <c r="I3436" s="21"/>
      <c r="J3436" s="419" t="s">
        <v>1120</v>
      </c>
      <c r="K3436" s="3"/>
    </row>
    <row r="3437" spans="1:11">
      <c r="A3437" s="421" t="s">
        <v>56</v>
      </c>
      <c r="B3437" s="421" t="s">
        <v>466</v>
      </c>
      <c r="C3437" s="421" t="s">
        <v>7012</v>
      </c>
      <c r="D3437" s="421" t="s">
        <v>7639</v>
      </c>
      <c r="E3437" s="421" t="s">
        <v>17341</v>
      </c>
      <c r="F3437" s="421" t="s">
        <v>1952</v>
      </c>
      <c r="G3437" s="725"/>
      <c r="H3437" s="725" t="s">
        <v>17342</v>
      </c>
      <c r="I3437" s="726" t="s">
        <v>1954</v>
      </c>
      <c r="J3437" s="13" t="s">
        <v>1131</v>
      </c>
      <c r="K3437" s="3"/>
    </row>
    <row r="3438" spans="1:11">
      <c r="A3438" s="4" t="s">
        <v>56</v>
      </c>
      <c r="B3438" s="4" t="s">
        <v>466</v>
      </c>
      <c r="C3438" s="4" t="s">
        <v>7012</v>
      </c>
      <c r="D3438" s="4" t="s">
        <v>7642</v>
      </c>
      <c r="E3438" s="4" t="s">
        <v>10122</v>
      </c>
      <c r="F3438" s="4" t="s">
        <v>1952</v>
      </c>
      <c r="G3438" s="4"/>
      <c r="H3438" s="4" t="s">
        <v>17343</v>
      </c>
      <c r="I3438" s="21"/>
      <c r="J3438" s="419" t="s">
        <v>1120</v>
      </c>
      <c r="K3438" s="3"/>
    </row>
    <row r="3439" spans="1:11">
      <c r="A3439" s="4" t="s">
        <v>56</v>
      </c>
      <c r="B3439" s="4" t="s">
        <v>466</v>
      </c>
      <c r="C3439" s="4" t="s">
        <v>7012</v>
      </c>
      <c r="D3439" s="4" t="s">
        <v>7645</v>
      </c>
      <c r="E3439" s="4" t="s">
        <v>17344</v>
      </c>
      <c r="F3439" s="4" t="s">
        <v>1952</v>
      </c>
      <c r="G3439" s="4"/>
      <c r="H3439" s="4" t="s">
        <v>17345</v>
      </c>
      <c r="I3439" s="21"/>
      <c r="J3439" s="419" t="s">
        <v>1120</v>
      </c>
      <c r="K3439" s="3"/>
    </row>
    <row r="3440" spans="1:11">
      <c r="A3440" s="4" t="s">
        <v>56</v>
      </c>
      <c r="B3440" s="4" t="s">
        <v>466</v>
      </c>
      <c r="C3440" s="4" t="s">
        <v>7012</v>
      </c>
      <c r="D3440" s="4" t="s">
        <v>3660</v>
      </c>
      <c r="E3440" s="4" t="s">
        <v>3661</v>
      </c>
      <c r="F3440" s="4" t="s">
        <v>1952</v>
      </c>
      <c r="G3440" s="4"/>
      <c r="H3440" s="4" t="s">
        <v>17346</v>
      </c>
      <c r="I3440" s="21"/>
      <c r="J3440" s="419" t="s">
        <v>1120</v>
      </c>
      <c r="K3440" s="3"/>
    </row>
    <row r="3441" spans="1:11">
      <c r="A3441" s="421" t="s">
        <v>56</v>
      </c>
      <c r="B3441" s="421" t="s">
        <v>398</v>
      </c>
      <c r="C3441" s="421" t="s">
        <v>7013</v>
      </c>
      <c r="D3441" s="421" t="s">
        <v>7639</v>
      </c>
      <c r="E3441" s="421" t="s">
        <v>9250</v>
      </c>
      <c r="F3441" s="421" t="s">
        <v>1952</v>
      </c>
      <c r="G3441" s="725"/>
      <c r="H3441" s="725" t="s">
        <v>17347</v>
      </c>
      <c r="I3441" s="726" t="s">
        <v>1954</v>
      </c>
      <c r="J3441" s="13" t="s">
        <v>1131</v>
      </c>
      <c r="K3441" s="3"/>
    </row>
    <row r="3442" spans="1:11">
      <c r="A3442" s="4" t="s">
        <v>56</v>
      </c>
      <c r="B3442" s="4" t="s">
        <v>398</v>
      </c>
      <c r="C3442" s="4" t="s">
        <v>7013</v>
      </c>
      <c r="D3442" s="4" t="s">
        <v>7642</v>
      </c>
      <c r="E3442" s="4" t="s">
        <v>9252</v>
      </c>
      <c r="F3442" s="4" t="s">
        <v>1952</v>
      </c>
      <c r="G3442" s="4"/>
      <c r="H3442" s="4" t="s">
        <v>17348</v>
      </c>
      <c r="I3442" s="21"/>
      <c r="J3442" s="419" t="s">
        <v>1120</v>
      </c>
      <c r="K3442" s="3"/>
    </row>
    <row r="3443" spans="1:11">
      <c r="A3443" s="4" t="s">
        <v>56</v>
      </c>
      <c r="B3443" s="4" t="s">
        <v>398</v>
      </c>
      <c r="C3443" s="4" t="s">
        <v>7013</v>
      </c>
      <c r="D3443" s="4" t="s">
        <v>3660</v>
      </c>
      <c r="E3443" s="4" t="s">
        <v>3661</v>
      </c>
      <c r="F3443" s="4" t="s">
        <v>1952</v>
      </c>
      <c r="G3443" s="4"/>
      <c r="H3443" s="4" t="s">
        <v>17349</v>
      </c>
      <c r="I3443" s="21"/>
      <c r="J3443" s="419" t="s">
        <v>1120</v>
      </c>
      <c r="K3443" s="3"/>
    </row>
    <row r="3444" spans="1:11">
      <c r="A3444" s="421" t="s">
        <v>56</v>
      </c>
      <c r="B3444" s="421" t="s">
        <v>398</v>
      </c>
      <c r="C3444" s="421" t="s">
        <v>7014</v>
      </c>
      <c r="D3444" s="421" t="s">
        <v>7639</v>
      </c>
      <c r="E3444" s="421" t="s">
        <v>9250</v>
      </c>
      <c r="F3444" s="421" t="s">
        <v>1952</v>
      </c>
      <c r="G3444" s="725"/>
      <c r="H3444" s="725" t="s">
        <v>17350</v>
      </c>
      <c r="I3444" s="726" t="s">
        <v>1954</v>
      </c>
      <c r="J3444" s="13" t="s">
        <v>1131</v>
      </c>
      <c r="K3444" s="3"/>
    </row>
    <row r="3445" spans="1:11">
      <c r="A3445" s="4" t="s">
        <v>56</v>
      </c>
      <c r="B3445" s="4" t="s">
        <v>398</v>
      </c>
      <c r="C3445" s="4" t="s">
        <v>7014</v>
      </c>
      <c r="D3445" s="4" t="s">
        <v>7642</v>
      </c>
      <c r="E3445" s="4" t="s">
        <v>17351</v>
      </c>
      <c r="F3445" s="4" t="s">
        <v>1952</v>
      </c>
      <c r="G3445" s="4"/>
      <c r="H3445" s="4" t="s">
        <v>17352</v>
      </c>
      <c r="I3445" s="21"/>
      <c r="J3445" s="419" t="s">
        <v>1120</v>
      </c>
      <c r="K3445" s="3"/>
    </row>
    <row r="3446" spans="1:11">
      <c r="A3446" s="4" t="s">
        <v>56</v>
      </c>
      <c r="B3446" s="4" t="s">
        <v>398</v>
      </c>
      <c r="C3446" s="4" t="s">
        <v>7014</v>
      </c>
      <c r="D3446" s="4" t="s">
        <v>3660</v>
      </c>
      <c r="E3446" s="4" t="s">
        <v>3661</v>
      </c>
      <c r="F3446" s="4" t="s">
        <v>1952</v>
      </c>
      <c r="G3446" s="4"/>
      <c r="H3446" s="4" t="s">
        <v>17353</v>
      </c>
      <c r="I3446" s="21"/>
      <c r="J3446" s="419" t="s">
        <v>1120</v>
      </c>
      <c r="K3446" s="3"/>
    </row>
    <row r="3447" spans="1:11">
      <c r="A3447" s="421" t="s">
        <v>56</v>
      </c>
      <c r="B3447" s="421" t="s">
        <v>398</v>
      </c>
      <c r="C3447" s="421" t="s">
        <v>7015</v>
      </c>
      <c r="D3447" s="421" t="s">
        <v>7639</v>
      </c>
      <c r="E3447" s="421" t="s">
        <v>9250</v>
      </c>
      <c r="F3447" s="421" t="s">
        <v>1952</v>
      </c>
      <c r="G3447" s="725"/>
      <c r="H3447" s="725" t="s">
        <v>17354</v>
      </c>
      <c r="I3447" s="726" t="s">
        <v>1954</v>
      </c>
      <c r="J3447" s="13" t="s">
        <v>1131</v>
      </c>
      <c r="K3447" s="3"/>
    </row>
    <row r="3448" spans="1:11">
      <c r="A3448" s="4" t="s">
        <v>56</v>
      </c>
      <c r="B3448" s="4" t="s">
        <v>398</v>
      </c>
      <c r="C3448" s="4" t="s">
        <v>7015</v>
      </c>
      <c r="D3448" s="4" t="s">
        <v>7642</v>
      </c>
      <c r="E3448" s="4" t="s">
        <v>17074</v>
      </c>
      <c r="F3448" s="4" t="s">
        <v>1952</v>
      </c>
      <c r="G3448" s="4"/>
      <c r="H3448" s="4" t="s">
        <v>17355</v>
      </c>
      <c r="I3448" s="21"/>
      <c r="J3448" s="419" t="s">
        <v>1120</v>
      </c>
      <c r="K3448" s="3"/>
    </row>
    <row r="3449" spans="1:11">
      <c r="A3449" s="4" t="s">
        <v>56</v>
      </c>
      <c r="B3449" s="4" t="s">
        <v>398</v>
      </c>
      <c r="C3449" s="4" t="s">
        <v>7015</v>
      </c>
      <c r="D3449" s="4" t="s">
        <v>3660</v>
      </c>
      <c r="E3449" s="4" t="s">
        <v>3661</v>
      </c>
      <c r="F3449" s="4" t="s">
        <v>1952</v>
      </c>
      <c r="G3449" s="4"/>
      <c r="H3449" s="4" t="s">
        <v>17356</v>
      </c>
      <c r="I3449" s="21"/>
      <c r="J3449" s="419" t="s">
        <v>1120</v>
      </c>
      <c r="K3449" s="3"/>
    </row>
    <row r="3450" spans="1:11">
      <c r="A3450" s="4" t="s">
        <v>56</v>
      </c>
      <c r="B3450" s="4" t="s">
        <v>398</v>
      </c>
      <c r="C3450" s="4" t="s">
        <v>7015</v>
      </c>
      <c r="D3450" s="4" t="s">
        <v>4366</v>
      </c>
      <c r="E3450" s="4" t="s">
        <v>4367</v>
      </c>
      <c r="F3450" s="4" t="s">
        <v>1952</v>
      </c>
      <c r="G3450" s="4"/>
      <c r="H3450" s="4" t="s">
        <v>17357</v>
      </c>
      <c r="I3450" s="21"/>
      <c r="J3450" s="419" t="s">
        <v>1120</v>
      </c>
      <c r="K3450" s="3"/>
    </row>
    <row r="3451" spans="1:11">
      <c r="A3451" s="4" t="s">
        <v>56</v>
      </c>
      <c r="B3451" s="4" t="s">
        <v>398</v>
      </c>
      <c r="C3451" s="4" t="s">
        <v>7015</v>
      </c>
      <c r="D3451" s="4" t="s">
        <v>4372</v>
      </c>
      <c r="E3451" s="4" t="s">
        <v>17358</v>
      </c>
      <c r="F3451" s="4" t="s">
        <v>1952</v>
      </c>
      <c r="G3451" s="4"/>
      <c r="H3451" s="4" t="s">
        <v>17359</v>
      </c>
      <c r="I3451" s="21"/>
      <c r="J3451" s="419" t="s">
        <v>1120</v>
      </c>
      <c r="K3451" s="3"/>
    </row>
    <row r="3452" spans="1:11">
      <c r="A3452" s="4" t="s">
        <v>56</v>
      </c>
      <c r="B3452" s="4" t="s">
        <v>398</v>
      </c>
      <c r="C3452" s="4" t="s">
        <v>7015</v>
      </c>
      <c r="D3452" s="4" t="s">
        <v>4378</v>
      </c>
      <c r="E3452" s="4" t="s">
        <v>4379</v>
      </c>
      <c r="F3452" s="4" t="s">
        <v>1952</v>
      </c>
      <c r="G3452" s="4"/>
      <c r="H3452" s="4" t="s">
        <v>17360</v>
      </c>
      <c r="I3452" s="21"/>
      <c r="J3452" s="419" t="s">
        <v>1120</v>
      </c>
      <c r="K3452" s="3"/>
    </row>
    <row r="3453" spans="1:11">
      <c r="A3453" s="4" t="s">
        <v>56</v>
      </c>
      <c r="B3453" s="4" t="s">
        <v>398</v>
      </c>
      <c r="C3453" s="4" t="s">
        <v>7015</v>
      </c>
      <c r="D3453" s="4" t="s">
        <v>17361</v>
      </c>
      <c r="E3453" s="4" t="s">
        <v>17362</v>
      </c>
      <c r="F3453" s="4" t="s">
        <v>1952</v>
      </c>
      <c r="G3453" s="4"/>
      <c r="H3453" s="4" t="s">
        <v>17363</v>
      </c>
      <c r="I3453" s="21"/>
      <c r="J3453" s="419" t="s">
        <v>1120</v>
      </c>
      <c r="K3453" s="3"/>
    </row>
    <row r="3454" spans="1:11">
      <c r="A3454" s="4" t="s">
        <v>56</v>
      </c>
      <c r="B3454" s="4" t="s">
        <v>398</v>
      </c>
      <c r="C3454" s="4" t="s">
        <v>7015</v>
      </c>
      <c r="D3454" s="4" t="s">
        <v>4390</v>
      </c>
      <c r="E3454" s="4" t="s">
        <v>4391</v>
      </c>
      <c r="F3454" s="4" t="s">
        <v>1952</v>
      </c>
      <c r="G3454" s="4"/>
      <c r="H3454" s="4" t="s">
        <v>17364</v>
      </c>
      <c r="I3454" s="21"/>
      <c r="J3454" s="419" t="s">
        <v>1120</v>
      </c>
      <c r="K3454" s="3"/>
    </row>
    <row r="3455" spans="1:11">
      <c r="A3455" s="4" t="s">
        <v>56</v>
      </c>
      <c r="B3455" s="4" t="s">
        <v>398</v>
      </c>
      <c r="C3455" s="4" t="s">
        <v>7015</v>
      </c>
      <c r="D3455" s="4" t="s">
        <v>2095</v>
      </c>
      <c r="E3455" s="4" t="s">
        <v>8042</v>
      </c>
      <c r="F3455" s="4" t="s">
        <v>1952</v>
      </c>
      <c r="G3455" s="4"/>
      <c r="H3455" s="4" t="s">
        <v>17365</v>
      </c>
      <c r="I3455" s="21"/>
      <c r="J3455" s="419" t="s">
        <v>1120</v>
      </c>
      <c r="K3455" s="3"/>
    </row>
    <row r="3456" spans="1:11">
      <c r="A3456" s="4" t="s">
        <v>56</v>
      </c>
      <c r="B3456" s="4" t="s">
        <v>398</v>
      </c>
      <c r="C3456" s="4" t="s">
        <v>7015</v>
      </c>
      <c r="D3456" s="4" t="s">
        <v>2013</v>
      </c>
      <c r="E3456" s="4" t="s">
        <v>17366</v>
      </c>
      <c r="F3456" s="4" t="s">
        <v>1952</v>
      </c>
      <c r="G3456" s="4"/>
      <c r="H3456" s="4" t="s">
        <v>17367</v>
      </c>
      <c r="I3456" s="21"/>
      <c r="J3456" s="419" t="s">
        <v>1120</v>
      </c>
      <c r="K3456" s="3"/>
    </row>
    <row r="3457" spans="1:11">
      <c r="A3457" s="4" t="s">
        <v>56</v>
      </c>
      <c r="B3457" s="4" t="s">
        <v>398</v>
      </c>
      <c r="C3457" s="4" t="s">
        <v>7015</v>
      </c>
      <c r="D3457" s="4" t="s">
        <v>1998</v>
      </c>
      <c r="E3457" s="4" t="s">
        <v>2335</v>
      </c>
      <c r="F3457" s="4" t="s">
        <v>1952</v>
      </c>
      <c r="G3457" s="4"/>
      <c r="H3457" s="4" t="s">
        <v>17368</v>
      </c>
      <c r="I3457" s="21"/>
      <c r="J3457" s="419" t="s">
        <v>1120</v>
      </c>
      <c r="K3457" s="3"/>
    </row>
    <row r="3458" spans="1:11">
      <c r="A3458" s="4" t="s">
        <v>56</v>
      </c>
      <c r="B3458" s="4" t="s">
        <v>398</v>
      </c>
      <c r="C3458" s="4" t="s">
        <v>7015</v>
      </c>
      <c r="D3458" s="4" t="s">
        <v>2004</v>
      </c>
      <c r="E3458" s="4" t="s">
        <v>2562</v>
      </c>
      <c r="F3458" s="4" t="s">
        <v>1952</v>
      </c>
      <c r="G3458" s="4"/>
      <c r="H3458" s="4" t="s">
        <v>17369</v>
      </c>
      <c r="I3458" s="21"/>
      <c r="J3458" s="419" t="s">
        <v>1120</v>
      </c>
      <c r="K3458" s="3"/>
    </row>
    <row r="3459" spans="1:11">
      <c r="A3459" s="4" t="s">
        <v>56</v>
      </c>
      <c r="B3459" s="4" t="s">
        <v>398</v>
      </c>
      <c r="C3459" s="4" t="s">
        <v>7015</v>
      </c>
      <c r="D3459" s="4" t="s">
        <v>2001</v>
      </c>
      <c r="E3459" s="4" t="s">
        <v>3612</v>
      </c>
      <c r="F3459" s="4" t="s">
        <v>1952</v>
      </c>
      <c r="G3459" s="4"/>
      <c r="H3459" s="4" t="s">
        <v>17370</v>
      </c>
      <c r="I3459" s="21"/>
      <c r="J3459" s="419" t="s">
        <v>1120</v>
      </c>
      <c r="K3459" s="3"/>
    </row>
    <row r="3460" spans="1:11">
      <c r="A3460" s="4" t="s">
        <v>56</v>
      </c>
      <c r="B3460" s="4" t="s">
        <v>398</v>
      </c>
      <c r="C3460" s="4" t="s">
        <v>7015</v>
      </c>
      <c r="D3460" s="4" t="s">
        <v>12949</v>
      </c>
      <c r="E3460" s="4" t="s">
        <v>17371</v>
      </c>
      <c r="F3460" s="4" t="s">
        <v>1952</v>
      </c>
      <c r="G3460" s="4"/>
      <c r="H3460" s="4" t="s">
        <v>17372</v>
      </c>
      <c r="I3460" s="21"/>
      <c r="J3460" s="419" t="s">
        <v>1120</v>
      </c>
      <c r="K3460" s="3"/>
    </row>
    <row r="3461" spans="1:11">
      <c r="A3461" s="4" t="s">
        <v>56</v>
      </c>
      <c r="B3461" s="4" t="s">
        <v>398</v>
      </c>
      <c r="C3461" s="4" t="s">
        <v>7015</v>
      </c>
      <c r="D3461" s="4" t="s">
        <v>3832</v>
      </c>
      <c r="E3461" s="4" t="s">
        <v>4156</v>
      </c>
      <c r="F3461" s="4" t="s">
        <v>1952</v>
      </c>
      <c r="G3461" s="4"/>
      <c r="H3461" s="4" t="s">
        <v>17373</v>
      </c>
      <c r="I3461" s="21"/>
      <c r="J3461" s="419" t="s">
        <v>1120</v>
      </c>
      <c r="K3461" s="3"/>
    </row>
    <row r="3462" spans="1:11">
      <c r="A3462" s="4" t="s">
        <v>56</v>
      </c>
      <c r="B3462" s="4" t="s">
        <v>398</v>
      </c>
      <c r="C3462" s="4" t="s">
        <v>7015</v>
      </c>
      <c r="D3462" s="4" t="s">
        <v>4396</v>
      </c>
      <c r="E3462" s="4" t="s">
        <v>4397</v>
      </c>
      <c r="F3462" s="4" t="s">
        <v>1952</v>
      </c>
      <c r="G3462" s="4"/>
      <c r="H3462" s="4" t="s">
        <v>17374</v>
      </c>
      <c r="I3462" s="21"/>
      <c r="J3462" s="419" t="s">
        <v>1120</v>
      </c>
      <c r="K3462" s="3"/>
    </row>
    <row r="3463" spans="1:11">
      <c r="A3463" s="4" t="s">
        <v>56</v>
      </c>
      <c r="B3463" s="4" t="s">
        <v>398</v>
      </c>
      <c r="C3463" s="4" t="s">
        <v>7015</v>
      </c>
      <c r="D3463" s="4" t="s">
        <v>4399</v>
      </c>
      <c r="E3463" s="4" t="s">
        <v>3008</v>
      </c>
      <c r="F3463" s="4" t="s">
        <v>1952</v>
      </c>
      <c r="G3463" s="4"/>
      <c r="H3463" s="4" t="s">
        <v>17375</v>
      </c>
      <c r="I3463" s="21"/>
      <c r="J3463" s="419" t="s">
        <v>1120</v>
      </c>
      <c r="K3463" s="3"/>
    </row>
    <row r="3464" spans="1:11">
      <c r="A3464" s="4" t="s">
        <v>56</v>
      </c>
      <c r="B3464" s="4" t="s">
        <v>398</v>
      </c>
      <c r="C3464" s="4" t="s">
        <v>7015</v>
      </c>
      <c r="D3464" s="4" t="s">
        <v>4369</v>
      </c>
      <c r="E3464" s="4" t="s">
        <v>17376</v>
      </c>
      <c r="F3464" s="4" t="s">
        <v>1952</v>
      </c>
      <c r="G3464" s="4"/>
      <c r="H3464" s="4" t="s">
        <v>17377</v>
      </c>
      <c r="I3464" s="21"/>
      <c r="J3464" s="419" t="s">
        <v>1120</v>
      </c>
      <c r="K3464" s="3"/>
    </row>
    <row r="3465" spans="1:11">
      <c r="A3465" s="4" t="s">
        <v>56</v>
      </c>
      <c r="B3465" s="4" t="s">
        <v>398</v>
      </c>
      <c r="C3465" s="4" t="s">
        <v>7015</v>
      </c>
      <c r="D3465" s="4" t="s">
        <v>4375</v>
      </c>
      <c r="E3465" s="4" t="s">
        <v>17378</v>
      </c>
      <c r="F3465" s="4" t="s">
        <v>1952</v>
      </c>
      <c r="G3465" s="4"/>
      <c r="H3465" s="4" t="s">
        <v>17379</v>
      </c>
      <c r="I3465" s="21"/>
      <c r="J3465" s="419" t="s">
        <v>1120</v>
      </c>
      <c r="K3465" s="3"/>
    </row>
    <row r="3466" spans="1:11">
      <c r="A3466" s="4" t="s">
        <v>56</v>
      </c>
      <c r="B3466" s="4" t="s">
        <v>398</v>
      </c>
      <c r="C3466" s="4" t="s">
        <v>7015</v>
      </c>
      <c r="D3466" s="4" t="s">
        <v>4381</v>
      </c>
      <c r="E3466" s="4" t="s">
        <v>17380</v>
      </c>
      <c r="F3466" s="4" t="s">
        <v>1952</v>
      </c>
      <c r="G3466" s="4"/>
      <c r="H3466" s="4" t="s">
        <v>17381</v>
      </c>
      <c r="I3466" s="21"/>
      <c r="J3466" s="419" t="s">
        <v>1120</v>
      </c>
      <c r="K3466" s="3"/>
    </row>
    <row r="3467" spans="1:11">
      <c r="A3467" s="4" t="s">
        <v>56</v>
      </c>
      <c r="B3467" s="4" t="s">
        <v>398</v>
      </c>
      <c r="C3467" s="4" t="s">
        <v>7015</v>
      </c>
      <c r="D3467" s="4" t="s">
        <v>17382</v>
      </c>
      <c r="E3467" s="4" t="s">
        <v>17383</v>
      </c>
      <c r="F3467" s="4" t="s">
        <v>1952</v>
      </c>
      <c r="G3467" s="4"/>
      <c r="H3467" s="4" t="s">
        <v>17384</v>
      </c>
      <c r="I3467" s="21"/>
      <c r="J3467" s="419" t="s">
        <v>1120</v>
      </c>
      <c r="K3467" s="3"/>
    </row>
    <row r="3468" spans="1:11">
      <c r="A3468" s="4" t="s">
        <v>56</v>
      </c>
      <c r="B3468" s="4" t="s">
        <v>398</v>
      </c>
      <c r="C3468" s="4" t="s">
        <v>7015</v>
      </c>
      <c r="D3468" s="4" t="s">
        <v>4393</v>
      </c>
      <c r="E3468" s="4" t="s">
        <v>17385</v>
      </c>
      <c r="F3468" s="4" t="s">
        <v>1952</v>
      </c>
      <c r="G3468" s="4"/>
      <c r="H3468" s="4" t="s">
        <v>17386</v>
      </c>
      <c r="I3468" s="21"/>
      <c r="J3468" s="419" t="s">
        <v>1120</v>
      </c>
      <c r="K3468" s="3"/>
    </row>
    <row r="3469" spans="1:11">
      <c r="A3469" s="4" t="s">
        <v>56</v>
      </c>
      <c r="B3469" s="4" t="s">
        <v>398</v>
      </c>
      <c r="C3469" s="4" t="s">
        <v>7015</v>
      </c>
      <c r="D3469" s="4" t="s">
        <v>17387</v>
      </c>
      <c r="E3469" s="4" t="s">
        <v>17104</v>
      </c>
      <c r="F3469" s="4" t="s">
        <v>1952</v>
      </c>
      <c r="G3469" s="4"/>
      <c r="H3469" s="4" t="s">
        <v>17388</v>
      </c>
      <c r="I3469" s="21"/>
      <c r="J3469" s="419" t="s">
        <v>1120</v>
      </c>
      <c r="K3469" s="3"/>
    </row>
    <row r="3470" spans="1:11">
      <c r="A3470" s="4" t="s">
        <v>56</v>
      </c>
      <c r="B3470" s="4" t="s">
        <v>398</v>
      </c>
      <c r="C3470" s="4" t="s">
        <v>7015</v>
      </c>
      <c r="D3470" s="4" t="s">
        <v>17389</v>
      </c>
      <c r="E3470" s="4" t="s">
        <v>17390</v>
      </c>
      <c r="F3470" s="4" t="s">
        <v>1952</v>
      </c>
      <c r="G3470" s="4"/>
      <c r="H3470" s="4" t="s">
        <v>17391</v>
      </c>
      <c r="I3470" s="21"/>
      <c r="J3470" s="419" t="s">
        <v>1120</v>
      </c>
      <c r="K3470" s="3"/>
    </row>
    <row r="3471" spans="1:11">
      <c r="A3471" s="4" t="s">
        <v>56</v>
      </c>
      <c r="B3471" s="4" t="s">
        <v>398</v>
      </c>
      <c r="C3471" s="4" t="s">
        <v>7015</v>
      </c>
      <c r="D3471" s="4" t="s">
        <v>17392</v>
      </c>
      <c r="E3471" s="4" t="s">
        <v>17393</v>
      </c>
      <c r="F3471" s="4" t="s">
        <v>1952</v>
      </c>
      <c r="G3471" s="4"/>
      <c r="H3471" s="4" t="s">
        <v>17394</v>
      </c>
      <c r="I3471" s="21"/>
      <c r="J3471" s="419" t="s">
        <v>1120</v>
      </c>
      <c r="K3471" s="3"/>
    </row>
    <row r="3472" spans="1:11">
      <c r="A3472" s="4" t="s">
        <v>56</v>
      </c>
      <c r="B3472" s="4" t="s">
        <v>398</v>
      </c>
      <c r="C3472" s="4" t="s">
        <v>7015</v>
      </c>
      <c r="D3472" s="4" t="s">
        <v>17395</v>
      </c>
      <c r="E3472" s="4" t="s">
        <v>17396</v>
      </c>
      <c r="F3472" s="4" t="s">
        <v>1952</v>
      </c>
      <c r="G3472" s="4"/>
      <c r="H3472" s="4" t="s">
        <v>17397</v>
      </c>
      <c r="I3472" s="21"/>
      <c r="J3472" s="419" t="s">
        <v>1120</v>
      </c>
      <c r="K3472" s="3"/>
    </row>
    <row r="3473" spans="1:11">
      <c r="A3473" s="4" t="s">
        <v>56</v>
      </c>
      <c r="B3473" s="4" t="s">
        <v>398</v>
      </c>
      <c r="C3473" s="4" t="s">
        <v>7015</v>
      </c>
      <c r="D3473" s="4" t="s">
        <v>17398</v>
      </c>
      <c r="E3473" s="4" t="s">
        <v>17399</v>
      </c>
      <c r="F3473" s="4" t="s">
        <v>1952</v>
      </c>
      <c r="G3473" s="4"/>
      <c r="H3473" s="4" t="s">
        <v>17400</v>
      </c>
      <c r="I3473" s="21"/>
      <c r="J3473" s="419" t="s">
        <v>1120</v>
      </c>
      <c r="K3473" s="3"/>
    </row>
    <row r="3474" spans="1:11">
      <c r="A3474" s="4" t="s">
        <v>56</v>
      </c>
      <c r="B3474" s="4" t="s">
        <v>398</v>
      </c>
      <c r="C3474" s="4" t="s">
        <v>7015</v>
      </c>
      <c r="D3474" s="4" t="s">
        <v>17401</v>
      </c>
      <c r="E3474" s="4" t="s">
        <v>17402</v>
      </c>
      <c r="F3474" s="4" t="s">
        <v>1952</v>
      </c>
      <c r="G3474" s="4"/>
      <c r="H3474" s="4" t="s">
        <v>17403</v>
      </c>
      <c r="I3474" s="21"/>
      <c r="J3474" s="419" t="s">
        <v>1120</v>
      </c>
      <c r="K3474" s="3"/>
    </row>
    <row r="3475" spans="1:11">
      <c r="A3475" s="4" t="s">
        <v>56</v>
      </c>
      <c r="B3475" s="4" t="s">
        <v>398</v>
      </c>
      <c r="C3475" s="4" t="s">
        <v>7015</v>
      </c>
      <c r="D3475" s="4" t="s">
        <v>17404</v>
      </c>
      <c r="E3475" s="4" t="s">
        <v>17405</v>
      </c>
      <c r="F3475" s="4" t="s">
        <v>1952</v>
      </c>
      <c r="G3475" s="4"/>
      <c r="H3475" s="4" t="s">
        <v>17406</v>
      </c>
      <c r="I3475" s="21"/>
      <c r="J3475" s="419" t="s">
        <v>1120</v>
      </c>
      <c r="K3475" s="3"/>
    </row>
    <row r="3476" spans="1:11">
      <c r="A3476" s="4" t="s">
        <v>56</v>
      </c>
      <c r="B3476" s="4" t="s">
        <v>398</v>
      </c>
      <c r="C3476" s="4" t="s">
        <v>7015</v>
      </c>
      <c r="D3476" s="4" t="s">
        <v>17407</v>
      </c>
      <c r="E3476" s="4" t="s">
        <v>17408</v>
      </c>
      <c r="F3476" s="4" t="s">
        <v>1952</v>
      </c>
      <c r="G3476" s="4"/>
      <c r="H3476" s="4" t="s">
        <v>17409</v>
      </c>
      <c r="I3476" s="21"/>
      <c r="J3476" s="419" t="s">
        <v>1120</v>
      </c>
      <c r="K3476" s="3"/>
    </row>
    <row r="3477" spans="1:11">
      <c r="A3477" s="4" t="s">
        <v>56</v>
      </c>
      <c r="B3477" s="4" t="s">
        <v>398</v>
      </c>
      <c r="C3477" s="4" t="s">
        <v>7015</v>
      </c>
      <c r="D3477" s="4" t="s">
        <v>17410</v>
      </c>
      <c r="E3477" s="4" t="s">
        <v>17411</v>
      </c>
      <c r="F3477" s="4" t="s">
        <v>1952</v>
      </c>
      <c r="G3477" s="4"/>
      <c r="H3477" s="4" t="s">
        <v>17412</v>
      </c>
      <c r="I3477" s="21"/>
      <c r="J3477" s="419" t="s">
        <v>1120</v>
      </c>
      <c r="K3477" s="3"/>
    </row>
    <row r="3478" spans="1:11">
      <c r="A3478" s="4" t="s">
        <v>56</v>
      </c>
      <c r="B3478" s="4" t="s">
        <v>398</v>
      </c>
      <c r="C3478" s="4" t="s">
        <v>7015</v>
      </c>
      <c r="D3478" s="4" t="s">
        <v>17413</v>
      </c>
      <c r="E3478" s="4" t="s">
        <v>17414</v>
      </c>
      <c r="F3478" s="4" t="s">
        <v>1952</v>
      </c>
      <c r="G3478" s="4"/>
      <c r="H3478" s="4" t="s">
        <v>17415</v>
      </c>
      <c r="I3478" s="21"/>
      <c r="J3478" s="419" t="s">
        <v>1120</v>
      </c>
      <c r="K3478" s="3"/>
    </row>
    <row r="3479" spans="1:11">
      <c r="A3479" s="421" t="s">
        <v>56</v>
      </c>
      <c r="B3479" s="421" t="s">
        <v>523</v>
      </c>
      <c r="C3479" s="421" t="s">
        <v>7016</v>
      </c>
      <c r="D3479" s="421" t="s">
        <v>7639</v>
      </c>
      <c r="E3479" s="421" t="s">
        <v>9250</v>
      </c>
      <c r="F3479" s="421" t="s">
        <v>1952</v>
      </c>
      <c r="G3479" s="725"/>
      <c r="H3479" s="725" t="s">
        <v>17416</v>
      </c>
      <c r="I3479" s="726" t="s">
        <v>1954</v>
      </c>
      <c r="J3479" s="13" t="s">
        <v>1131</v>
      </c>
      <c r="K3479" s="3"/>
    </row>
    <row r="3480" spans="1:11">
      <c r="A3480" s="4" t="s">
        <v>56</v>
      </c>
      <c r="B3480" s="4" t="s">
        <v>523</v>
      </c>
      <c r="C3480" s="4" t="s">
        <v>7016</v>
      </c>
      <c r="D3480" s="4" t="s">
        <v>7642</v>
      </c>
      <c r="E3480" s="4" t="s">
        <v>16704</v>
      </c>
      <c r="F3480" s="4" t="s">
        <v>1952</v>
      </c>
      <c r="G3480" s="4"/>
      <c r="H3480" s="4" t="s">
        <v>17417</v>
      </c>
      <c r="I3480" s="21"/>
      <c r="J3480" s="419" t="s">
        <v>1120</v>
      </c>
      <c r="K3480" s="3"/>
    </row>
    <row r="3481" spans="1:11">
      <c r="A3481" s="4" t="s">
        <v>56</v>
      </c>
      <c r="B3481" s="4" t="s">
        <v>523</v>
      </c>
      <c r="C3481" s="4" t="s">
        <v>7016</v>
      </c>
      <c r="D3481" s="4" t="s">
        <v>3660</v>
      </c>
      <c r="E3481" s="4" t="s">
        <v>3661</v>
      </c>
      <c r="F3481" s="4" t="s">
        <v>1952</v>
      </c>
      <c r="G3481" s="4"/>
      <c r="H3481" s="4" t="s">
        <v>17418</v>
      </c>
      <c r="I3481" s="21"/>
      <c r="J3481" s="419" t="s">
        <v>1120</v>
      </c>
      <c r="K3481" s="3"/>
    </row>
    <row r="3482" spans="1:11">
      <c r="A3482" s="421" t="s">
        <v>56</v>
      </c>
      <c r="B3482" s="421" t="s">
        <v>295</v>
      </c>
      <c r="C3482" s="421" t="s">
        <v>7017</v>
      </c>
      <c r="D3482" s="421" t="s">
        <v>7639</v>
      </c>
      <c r="E3482" s="421" t="s">
        <v>9250</v>
      </c>
      <c r="F3482" s="421" t="s">
        <v>1952</v>
      </c>
      <c r="G3482" s="725"/>
      <c r="H3482" s="725" t="s">
        <v>17419</v>
      </c>
      <c r="I3482" s="726" t="s">
        <v>1954</v>
      </c>
      <c r="J3482" s="13" t="s">
        <v>1131</v>
      </c>
      <c r="K3482" s="3"/>
    </row>
    <row r="3483" spans="1:11">
      <c r="A3483" s="4" t="s">
        <v>56</v>
      </c>
      <c r="B3483" s="4" t="s">
        <v>295</v>
      </c>
      <c r="C3483" s="4" t="s">
        <v>7017</v>
      </c>
      <c r="D3483" s="4" t="s">
        <v>7642</v>
      </c>
      <c r="E3483" s="4" t="s">
        <v>17032</v>
      </c>
      <c r="F3483" s="4" t="s">
        <v>1952</v>
      </c>
      <c r="G3483" s="4"/>
      <c r="H3483" s="4" t="s">
        <v>17420</v>
      </c>
      <c r="I3483" s="21"/>
      <c r="J3483" s="419" t="s">
        <v>1120</v>
      </c>
      <c r="K3483" s="3"/>
    </row>
    <row r="3484" spans="1:11">
      <c r="A3484" s="4" t="s">
        <v>56</v>
      </c>
      <c r="B3484" s="4" t="s">
        <v>295</v>
      </c>
      <c r="C3484" s="4" t="s">
        <v>7017</v>
      </c>
      <c r="D3484" s="4" t="s">
        <v>3660</v>
      </c>
      <c r="E3484" s="4" t="s">
        <v>3661</v>
      </c>
      <c r="F3484" s="4" t="s">
        <v>1952</v>
      </c>
      <c r="G3484" s="4"/>
      <c r="H3484" s="4" t="s">
        <v>17421</v>
      </c>
      <c r="I3484" s="21"/>
      <c r="J3484" s="419" t="s">
        <v>1120</v>
      </c>
      <c r="K3484" s="3"/>
    </row>
    <row r="3485" spans="1:11">
      <c r="A3485" s="4" t="s">
        <v>56</v>
      </c>
      <c r="B3485" s="4" t="s">
        <v>295</v>
      </c>
      <c r="C3485" s="4" t="s">
        <v>7017</v>
      </c>
      <c r="D3485" s="4" t="s">
        <v>17422</v>
      </c>
      <c r="E3485" s="4" t="s">
        <v>3880</v>
      </c>
      <c r="F3485" s="4" t="s">
        <v>1952</v>
      </c>
      <c r="G3485" s="4"/>
      <c r="H3485" s="4" t="s">
        <v>17423</v>
      </c>
      <c r="I3485" s="21"/>
      <c r="J3485" s="419" t="s">
        <v>1120</v>
      </c>
      <c r="K3485" s="3"/>
    </row>
    <row r="3486" spans="1:11">
      <c r="A3486" s="4" t="s">
        <v>56</v>
      </c>
      <c r="B3486" s="4" t="s">
        <v>295</v>
      </c>
      <c r="C3486" s="4" t="s">
        <v>7017</v>
      </c>
      <c r="D3486" s="4" t="s">
        <v>17424</v>
      </c>
      <c r="E3486" s="4" t="s">
        <v>17425</v>
      </c>
      <c r="F3486" s="4" t="s">
        <v>1952</v>
      </c>
      <c r="G3486" s="4"/>
      <c r="H3486" s="4" t="s">
        <v>17426</v>
      </c>
      <c r="I3486" s="21"/>
      <c r="J3486" s="419" t="s">
        <v>1120</v>
      </c>
      <c r="K3486" s="3"/>
    </row>
    <row r="3487" spans="1:11">
      <c r="A3487" s="4" t="s">
        <v>56</v>
      </c>
      <c r="B3487" s="4" t="s">
        <v>295</v>
      </c>
      <c r="C3487" s="4" t="s">
        <v>7017</v>
      </c>
      <c r="D3487" s="4" t="s">
        <v>17427</v>
      </c>
      <c r="E3487" s="4" t="s">
        <v>17428</v>
      </c>
      <c r="F3487" s="4" t="s">
        <v>1952</v>
      </c>
      <c r="G3487" s="4"/>
      <c r="H3487" s="4" t="s">
        <v>17429</v>
      </c>
      <c r="I3487" s="21"/>
      <c r="J3487" s="419" t="s">
        <v>1120</v>
      </c>
      <c r="K3487" s="3"/>
    </row>
    <row r="3488" spans="1:11">
      <c r="A3488" s="4" t="s">
        <v>56</v>
      </c>
      <c r="B3488" s="4" t="s">
        <v>295</v>
      </c>
      <c r="C3488" s="4" t="s">
        <v>7017</v>
      </c>
      <c r="D3488" s="4" t="s">
        <v>2095</v>
      </c>
      <c r="E3488" s="4" t="s">
        <v>3336</v>
      </c>
      <c r="F3488" s="4" t="s">
        <v>1952</v>
      </c>
      <c r="G3488" s="4"/>
      <c r="H3488" s="4" t="s">
        <v>17430</v>
      </c>
      <c r="I3488" s="21"/>
      <c r="J3488" s="419" t="s">
        <v>1120</v>
      </c>
      <c r="K3488" s="3"/>
    </row>
    <row r="3489" spans="1:11">
      <c r="A3489" s="4" t="s">
        <v>56</v>
      </c>
      <c r="B3489" s="4" t="s">
        <v>295</v>
      </c>
      <c r="C3489" s="4" t="s">
        <v>7017</v>
      </c>
      <c r="D3489" s="4" t="s">
        <v>2013</v>
      </c>
      <c r="E3489" s="4" t="s">
        <v>3607</v>
      </c>
      <c r="F3489" s="4" t="s">
        <v>1952</v>
      </c>
      <c r="G3489" s="4"/>
      <c r="H3489" s="4" t="s">
        <v>17431</v>
      </c>
      <c r="I3489" s="21"/>
      <c r="J3489" s="419" t="s">
        <v>1120</v>
      </c>
      <c r="K3489" s="3"/>
    </row>
    <row r="3490" spans="1:11">
      <c r="A3490" s="4" t="s">
        <v>56</v>
      </c>
      <c r="B3490" s="4" t="s">
        <v>295</v>
      </c>
      <c r="C3490" s="4" t="s">
        <v>7017</v>
      </c>
      <c r="D3490" s="4" t="s">
        <v>1998</v>
      </c>
      <c r="E3490" s="4" t="s">
        <v>2335</v>
      </c>
      <c r="F3490" s="4" t="s">
        <v>1952</v>
      </c>
      <c r="G3490" s="4"/>
      <c r="H3490" s="4" t="s">
        <v>17432</v>
      </c>
      <c r="I3490" s="21"/>
      <c r="J3490" s="419" t="s">
        <v>1120</v>
      </c>
      <c r="K3490" s="3"/>
    </row>
    <row r="3491" spans="1:11">
      <c r="A3491" s="4" t="s">
        <v>56</v>
      </c>
      <c r="B3491" s="4" t="s">
        <v>295</v>
      </c>
      <c r="C3491" s="4" t="s">
        <v>7017</v>
      </c>
      <c r="D3491" s="4" t="s">
        <v>2004</v>
      </c>
      <c r="E3491" s="4" t="s">
        <v>16905</v>
      </c>
      <c r="F3491" s="4" t="s">
        <v>1952</v>
      </c>
      <c r="G3491" s="4"/>
      <c r="H3491" s="4" t="s">
        <v>17433</v>
      </c>
      <c r="I3491" s="21"/>
      <c r="J3491" s="419" t="s">
        <v>1120</v>
      </c>
      <c r="K3491" s="3"/>
    </row>
    <row r="3492" spans="1:11">
      <c r="A3492" s="4" t="s">
        <v>56</v>
      </c>
      <c r="B3492" s="4" t="s">
        <v>295</v>
      </c>
      <c r="C3492" s="4" t="s">
        <v>7017</v>
      </c>
      <c r="D3492" s="4" t="s">
        <v>2001</v>
      </c>
      <c r="E3492" s="4" t="s">
        <v>3612</v>
      </c>
      <c r="F3492" s="4" t="s">
        <v>1952</v>
      </c>
      <c r="G3492" s="4"/>
      <c r="H3492" s="4" t="s">
        <v>17434</v>
      </c>
      <c r="I3492" s="21"/>
      <c r="J3492" s="419" t="s">
        <v>1120</v>
      </c>
      <c r="K3492" s="3"/>
    </row>
    <row r="3493" spans="1:11">
      <c r="A3493" s="4" t="s">
        <v>56</v>
      </c>
      <c r="B3493" s="4" t="s">
        <v>295</v>
      </c>
      <c r="C3493" s="4" t="s">
        <v>7017</v>
      </c>
      <c r="D3493" s="4" t="s">
        <v>12949</v>
      </c>
      <c r="E3493" s="4" t="s">
        <v>17435</v>
      </c>
      <c r="F3493" s="4" t="s">
        <v>1952</v>
      </c>
      <c r="G3493" s="4"/>
      <c r="H3493" s="4" t="s">
        <v>17436</v>
      </c>
      <c r="I3493" s="21"/>
      <c r="J3493" s="419" t="s">
        <v>1120</v>
      </c>
      <c r="K3493" s="3"/>
    </row>
    <row r="3494" spans="1:11">
      <c r="A3494" s="4" t="s">
        <v>56</v>
      </c>
      <c r="B3494" s="4" t="s">
        <v>295</v>
      </c>
      <c r="C3494" s="4" t="s">
        <v>7017</v>
      </c>
      <c r="D3494" s="4" t="s">
        <v>3832</v>
      </c>
      <c r="E3494" s="4" t="s">
        <v>4156</v>
      </c>
      <c r="F3494" s="4" t="s">
        <v>1952</v>
      </c>
      <c r="G3494" s="4"/>
      <c r="H3494" s="4" t="s">
        <v>17437</v>
      </c>
      <c r="I3494" s="21"/>
      <c r="J3494" s="419" t="s">
        <v>1120</v>
      </c>
      <c r="K3494" s="3"/>
    </row>
    <row r="3495" spans="1:11">
      <c r="A3495" s="421" t="s">
        <v>56</v>
      </c>
      <c r="B3495" s="421" t="s">
        <v>352</v>
      </c>
      <c r="C3495" s="421" t="s">
        <v>7018</v>
      </c>
      <c r="D3495" s="421" t="s">
        <v>7639</v>
      </c>
      <c r="E3495" s="421" t="s">
        <v>9250</v>
      </c>
      <c r="F3495" s="421" t="s">
        <v>1952</v>
      </c>
      <c r="G3495" s="725"/>
      <c r="H3495" s="725" t="s">
        <v>17438</v>
      </c>
      <c r="I3495" s="726" t="s">
        <v>1954</v>
      </c>
      <c r="J3495" s="13" t="s">
        <v>1131</v>
      </c>
      <c r="K3495" s="3"/>
    </row>
    <row r="3496" spans="1:11">
      <c r="A3496" s="4" t="s">
        <v>56</v>
      </c>
      <c r="B3496" s="4" t="s">
        <v>352</v>
      </c>
      <c r="C3496" s="4" t="s">
        <v>7018</v>
      </c>
      <c r="D3496" s="4" t="s">
        <v>7642</v>
      </c>
      <c r="E3496" s="4" t="s">
        <v>16704</v>
      </c>
      <c r="F3496" s="4" t="s">
        <v>1952</v>
      </c>
      <c r="G3496" s="4"/>
      <c r="H3496" s="4" t="s">
        <v>17439</v>
      </c>
      <c r="I3496" s="21"/>
      <c r="J3496" s="419" t="s">
        <v>1120</v>
      </c>
      <c r="K3496" s="3"/>
    </row>
    <row r="3497" spans="1:11">
      <c r="A3497" s="4" t="s">
        <v>56</v>
      </c>
      <c r="B3497" s="4" t="s">
        <v>352</v>
      </c>
      <c r="C3497" s="4" t="s">
        <v>7018</v>
      </c>
      <c r="D3497" s="4" t="s">
        <v>3660</v>
      </c>
      <c r="E3497" s="4" t="s">
        <v>3661</v>
      </c>
      <c r="F3497" s="4" t="s">
        <v>1952</v>
      </c>
      <c r="G3497" s="4"/>
      <c r="H3497" s="4" t="s">
        <v>17440</v>
      </c>
      <c r="I3497" s="21"/>
      <c r="J3497" s="419" t="s">
        <v>1120</v>
      </c>
      <c r="K3497" s="3"/>
    </row>
    <row r="3498" spans="1:11">
      <c r="A3498" s="4" t="s">
        <v>56</v>
      </c>
      <c r="B3498" s="4" t="s">
        <v>352</v>
      </c>
      <c r="C3498" s="4" t="s">
        <v>7018</v>
      </c>
      <c r="D3498" s="4" t="s">
        <v>17441</v>
      </c>
      <c r="E3498" s="4" t="s">
        <v>17442</v>
      </c>
      <c r="F3498" s="4" t="s">
        <v>1952</v>
      </c>
      <c r="G3498" s="4"/>
      <c r="H3498" s="4" t="s">
        <v>17443</v>
      </c>
      <c r="I3498" s="21"/>
      <c r="J3498" s="419" t="s">
        <v>1120</v>
      </c>
      <c r="K3498" s="3"/>
    </row>
    <row r="3499" spans="1:11">
      <c r="A3499" s="4" t="s">
        <v>56</v>
      </c>
      <c r="B3499" s="4" t="s">
        <v>352</v>
      </c>
      <c r="C3499" s="4" t="s">
        <v>7018</v>
      </c>
      <c r="D3499" s="4" t="s">
        <v>17444</v>
      </c>
      <c r="E3499" s="4" t="s">
        <v>17445</v>
      </c>
      <c r="F3499" s="4" t="s">
        <v>1952</v>
      </c>
      <c r="G3499" s="4"/>
      <c r="H3499" s="4" t="s">
        <v>17446</v>
      </c>
      <c r="I3499" s="21"/>
      <c r="J3499" s="419" t="s">
        <v>1120</v>
      </c>
      <c r="K3499" s="3"/>
    </row>
    <row r="3500" spans="1:11">
      <c r="A3500" s="4" t="s">
        <v>56</v>
      </c>
      <c r="B3500" s="4" t="s">
        <v>352</v>
      </c>
      <c r="C3500" s="4" t="s">
        <v>7018</v>
      </c>
      <c r="D3500" s="4" t="s">
        <v>17447</v>
      </c>
      <c r="E3500" s="4" t="s">
        <v>17448</v>
      </c>
      <c r="F3500" s="4" t="s">
        <v>1952</v>
      </c>
      <c r="G3500" s="4"/>
      <c r="H3500" s="4" t="s">
        <v>17449</v>
      </c>
      <c r="I3500" s="21"/>
      <c r="J3500" s="419" t="s">
        <v>1120</v>
      </c>
      <c r="K3500" s="3"/>
    </row>
    <row r="3501" spans="1:11">
      <c r="A3501" s="4" t="s">
        <v>56</v>
      </c>
      <c r="B3501" s="4" t="s">
        <v>352</v>
      </c>
      <c r="C3501" s="4" t="s">
        <v>7018</v>
      </c>
      <c r="D3501" s="4" t="s">
        <v>17450</v>
      </c>
      <c r="E3501" s="4" t="s">
        <v>17451</v>
      </c>
      <c r="F3501" s="4" t="s">
        <v>1952</v>
      </c>
      <c r="G3501" s="4"/>
      <c r="H3501" s="4" t="s">
        <v>17452</v>
      </c>
      <c r="I3501" s="21"/>
      <c r="J3501" s="419" t="s">
        <v>1120</v>
      </c>
      <c r="K3501" s="3"/>
    </row>
    <row r="3502" spans="1:11">
      <c r="A3502" s="4" t="s">
        <v>56</v>
      </c>
      <c r="B3502" s="4" t="s">
        <v>352</v>
      </c>
      <c r="C3502" s="4" t="s">
        <v>7018</v>
      </c>
      <c r="D3502" s="4" t="s">
        <v>12949</v>
      </c>
      <c r="E3502" s="4" t="s">
        <v>17029</v>
      </c>
      <c r="F3502" s="4" t="s">
        <v>1952</v>
      </c>
      <c r="G3502" s="4"/>
      <c r="H3502" s="4" t="s">
        <v>17453</v>
      </c>
      <c r="I3502" s="21"/>
      <c r="J3502" s="419" t="s">
        <v>1120</v>
      </c>
      <c r="K3502" s="3"/>
    </row>
    <row r="3503" spans="1:11">
      <c r="A3503" s="4" t="s">
        <v>56</v>
      </c>
      <c r="B3503" s="4" t="s">
        <v>352</v>
      </c>
      <c r="C3503" s="4" t="s">
        <v>7018</v>
      </c>
      <c r="D3503" s="4" t="s">
        <v>1998</v>
      </c>
      <c r="E3503" s="4" t="s">
        <v>2335</v>
      </c>
      <c r="F3503" s="4" t="s">
        <v>1952</v>
      </c>
      <c r="G3503" s="4"/>
      <c r="H3503" s="4" t="s">
        <v>17454</v>
      </c>
      <c r="I3503" s="21"/>
      <c r="J3503" s="419" t="s">
        <v>1120</v>
      </c>
      <c r="K3503" s="3"/>
    </row>
    <row r="3504" spans="1:11">
      <c r="A3504" s="4" t="s">
        <v>56</v>
      </c>
      <c r="B3504" s="4" t="s">
        <v>352</v>
      </c>
      <c r="C3504" s="4" t="s">
        <v>7018</v>
      </c>
      <c r="D3504" s="4" t="s">
        <v>2004</v>
      </c>
      <c r="E3504" s="4" t="s">
        <v>2562</v>
      </c>
      <c r="F3504" s="4" t="s">
        <v>1952</v>
      </c>
      <c r="G3504" s="4"/>
      <c r="H3504" s="4" t="s">
        <v>17455</v>
      </c>
      <c r="I3504" s="21"/>
      <c r="J3504" s="419" t="s">
        <v>1120</v>
      </c>
      <c r="K3504" s="3"/>
    </row>
    <row r="3505" spans="1:11">
      <c r="A3505" s="4" t="s">
        <v>56</v>
      </c>
      <c r="B3505" s="4" t="s">
        <v>352</v>
      </c>
      <c r="C3505" s="4" t="s">
        <v>7018</v>
      </c>
      <c r="D3505" s="4" t="s">
        <v>2001</v>
      </c>
      <c r="E3505" s="4" t="s">
        <v>3612</v>
      </c>
      <c r="F3505" s="4" t="s">
        <v>1952</v>
      </c>
      <c r="G3505" s="4"/>
      <c r="H3505" s="4" t="s">
        <v>17456</v>
      </c>
      <c r="I3505" s="21"/>
      <c r="J3505" s="419" t="s">
        <v>1120</v>
      </c>
      <c r="K3505" s="3"/>
    </row>
    <row r="3506" spans="1:11">
      <c r="A3506" s="421" t="s">
        <v>56</v>
      </c>
      <c r="B3506" s="421" t="s">
        <v>191</v>
      </c>
      <c r="C3506" s="421" t="s">
        <v>7019</v>
      </c>
      <c r="D3506" s="421" t="s">
        <v>7639</v>
      </c>
      <c r="E3506" s="421" t="s">
        <v>9250</v>
      </c>
      <c r="F3506" s="421" t="s">
        <v>1952</v>
      </c>
      <c r="G3506" s="725"/>
      <c r="H3506" s="725" t="s">
        <v>17457</v>
      </c>
      <c r="I3506" s="726" t="s">
        <v>1954</v>
      </c>
      <c r="J3506" s="13" t="s">
        <v>1131</v>
      </c>
      <c r="K3506" s="3"/>
    </row>
    <row r="3507" spans="1:11">
      <c r="A3507" s="4" t="s">
        <v>56</v>
      </c>
      <c r="B3507" s="4" t="s">
        <v>191</v>
      </c>
      <c r="C3507" s="4" t="s">
        <v>7019</v>
      </c>
      <c r="D3507" s="4" t="s">
        <v>7642</v>
      </c>
      <c r="E3507" s="4" t="s">
        <v>16758</v>
      </c>
      <c r="F3507" s="4" t="s">
        <v>1952</v>
      </c>
      <c r="G3507" s="4"/>
      <c r="H3507" s="4" t="s">
        <v>17458</v>
      </c>
      <c r="I3507" s="21"/>
      <c r="J3507" s="419" t="s">
        <v>1120</v>
      </c>
      <c r="K3507" s="3"/>
    </row>
    <row r="3508" spans="1:11">
      <c r="A3508" s="4" t="s">
        <v>56</v>
      </c>
      <c r="B3508" s="4" t="s">
        <v>191</v>
      </c>
      <c r="C3508" s="4" t="s">
        <v>7019</v>
      </c>
      <c r="D3508" s="4" t="s">
        <v>3660</v>
      </c>
      <c r="E3508" s="4" t="s">
        <v>16898</v>
      </c>
      <c r="F3508" s="4" t="s">
        <v>1952</v>
      </c>
      <c r="G3508" s="4"/>
      <c r="H3508" s="4" t="s">
        <v>17459</v>
      </c>
      <c r="I3508" s="21"/>
      <c r="J3508" s="419" t="s">
        <v>1120</v>
      </c>
      <c r="K3508" s="3"/>
    </row>
    <row r="3509" spans="1:11">
      <c r="A3509" s="4" t="s">
        <v>56</v>
      </c>
      <c r="B3509" s="4" t="s">
        <v>191</v>
      </c>
      <c r="C3509" s="4" t="s">
        <v>7019</v>
      </c>
      <c r="D3509" s="4" t="s">
        <v>2043</v>
      </c>
      <c r="E3509" s="4" t="s">
        <v>16898</v>
      </c>
      <c r="F3509" s="4" t="s">
        <v>1952</v>
      </c>
      <c r="G3509" s="4"/>
      <c r="H3509" s="4" t="s">
        <v>17460</v>
      </c>
      <c r="I3509" s="21"/>
      <c r="J3509" s="419" t="s">
        <v>1120</v>
      </c>
      <c r="K3509" s="3"/>
    </row>
    <row r="3510" spans="1:11">
      <c r="A3510" s="4" t="s">
        <v>56</v>
      </c>
      <c r="B3510" s="4" t="s">
        <v>191</v>
      </c>
      <c r="C3510" s="4" t="s">
        <v>7019</v>
      </c>
      <c r="D3510" s="4" t="s">
        <v>17461</v>
      </c>
      <c r="E3510" s="4" t="s">
        <v>16898</v>
      </c>
      <c r="F3510" s="4" t="s">
        <v>1952</v>
      </c>
      <c r="G3510" s="4"/>
      <c r="H3510" s="4" t="s">
        <v>17462</v>
      </c>
      <c r="I3510" s="21"/>
      <c r="J3510" s="419" t="s">
        <v>1120</v>
      </c>
      <c r="K3510" s="3"/>
    </row>
  </sheetData>
  <autoFilter ref="A1:K3510" xr:uid="{864DFA8F-E6F7-414F-8A27-C3AB07A0747A}"/>
  <phoneticPr fontId="4" type="noConversion"/>
  <conditionalFormatting sqref="E1236:E1237">
    <cfRule type="expression" dxfId="17" priority="1">
      <formula>IF($F1236="",1,0)</formula>
    </cfRule>
  </conditionalFormatting>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DE04-EE7A-4B3F-B42F-0C02D0FF19D8}">
  <sheetPr codeName="Sheet15" filterMode="1">
    <tabColor rgb="FF92D050"/>
  </sheetPr>
  <dimension ref="A1:I1373"/>
  <sheetViews>
    <sheetView zoomScale="80" zoomScaleNormal="80" workbookViewId="0">
      <pane ySplit="1" topLeftCell="A78" activePane="bottomLeft" state="frozen"/>
      <selection pane="bottomLeft" activeCell="D78" sqref="D78:F78"/>
      <selection activeCell="E73" sqref="E73"/>
    </sheetView>
  </sheetViews>
  <sheetFormatPr defaultColWidth="9.140625" defaultRowHeight="15"/>
  <cols>
    <col min="1" max="1" width="16.42578125" style="3" bestFit="1" customWidth="1"/>
    <col min="2" max="2" width="13.42578125" style="2" bestFit="1" customWidth="1"/>
    <col min="3" max="3" width="50.140625" style="2" bestFit="1" customWidth="1"/>
    <col min="4" max="4" width="53.140625" style="2" bestFit="1" customWidth="1"/>
    <col min="5" max="5" width="73.140625" style="2" customWidth="1"/>
    <col min="6" max="6" width="15.42578125" style="2" bestFit="1" customWidth="1"/>
    <col min="7" max="7" width="74.85546875" style="2" customWidth="1"/>
    <col min="8" max="16384" width="9.140625" style="2"/>
  </cols>
  <sheetData>
    <row r="1" spans="1:9">
      <c r="A1" s="407" t="s">
        <v>7592</v>
      </c>
      <c r="B1" s="408" t="s">
        <v>49</v>
      </c>
      <c r="C1" s="409" t="s">
        <v>50</v>
      </c>
      <c r="D1" s="409" t="s">
        <v>1947</v>
      </c>
      <c r="E1" s="409" t="s">
        <v>51</v>
      </c>
      <c r="F1" s="409" t="s">
        <v>1929</v>
      </c>
      <c r="G1" s="409" t="s">
        <v>1948</v>
      </c>
      <c r="H1" s="410" t="s">
        <v>1949</v>
      </c>
      <c r="I1" s="404" t="s">
        <v>1117</v>
      </c>
    </row>
    <row r="2" spans="1:9" ht="45" hidden="1">
      <c r="A2" s="175" t="s">
        <v>597</v>
      </c>
      <c r="B2" s="175" t="s">
        <v>14546</v>
      </c>
      <c r="C2" s="175" t="s">
        <v>598</v>
      </c>
      <c r="D2" s="175" t="s">
        <v>17463</v>
      </c>
      <c r="E2" s="175" t="s">
        <v>17464</v>
      </c>
      <c r="F2" s="175" t="s">
        <v>1952</v>
      </c>
      <c r="G2" s="195" t="s">
        <v>17465</v>
      </c>
      <c r="H2" s="175" t="s">
        <v>1954</v>
      </c>
      <c r="I2" s="4" t="s">
        <v>1120</v>
      </c>
    </row>
    <row r="3" spans="1:9" hidden="1">
      <c r="A3" s="175" t="s">
        <v>597</v>
      </c>
      <c r="B3" s="4" t="s">
        <v>14546</v>
      </c>
      <c r="C3" s="4" t="s">
        <v>598</v>
      </c>
      <c r="D3" s="4" t="s">
        <v>1955</v>
      </c>
      <c r="E3" s="4" t="s">
        <v>3851</v>
      </c>
      <c r="F3" s="4" t="s">
        <v>7610</v>
      </c>
      <c r="G3" s="4" t="s">
        <v>17466</v>
      </c>
      <c r="H3" s="4" t="s">
        <v>1855</v>
      </c>
      <c r="I3" s="4" t="s">
        <v>1120</v>
      </c>
    </row>
    <row r="4" spans="1:9" ht="45" hidden="1">
      <c r="A4" s="175" t="s">
        <v>597</v>
      </c>
      <c r="B4" s="175" t="s">
        <v>14546</v>
      </c>
      <c r="C4" s="175" t="s">
        <v>7020</v>
      </c>
      <c r="D4" s="175" t="s">
        <v>17463</v>
      </c>
      <c r="E4" s="175" t="s">
        <v>17464</v>
      </c>
      <c r="F4" s="175" t="s">
        <v>1952</v>
      </c>
      <c r="G4" s="195" t="s">
        <v>17465</v>
      </c>
      <c r="H4" s="175" t="s">
        <v>1954</v>
      </c>
      <c r="I4" s="4" t="s">
        <v>1120</v>
      </c>
    </row>
    <row r="5" spans="1:9" hidden="1">
      <c r="A5" s="175" t="s">
        <v>597</v>
      </c>
      <c r="B5" s="4" t="s">
        <v>14546</v>
      </c>
      <c r="C5" s="4" t="s">
        <v>7020</v>
      </c>
      <c r="D5" s="4" t="s">
        <v>1960</v>
      </c>
      <c r="E5" s="4" t="s">
        <v>1961</v>
      </c>
      <c r="F5" s="4" t="s">
        <v>1962</v>
      </c>
      <c r="G5" s="4" t="s">
        <v>1760</v>
      </c>
      <c r="H5" s="4"/>
      <c r="I5" s="4" t="s">
        <v>1120</v>
      </c>
    </row>
    <row r="6" spans="1:9" ht="71.25" hidden="1">
      <c r="A6" s="175" t="s">
        <v>597</v>
      </c>
      <c r="B6" s="4" t="s">
        <v>14546</v>
      </c>
      <c r="C6" s="4" t="s">
        <v>7020</v>
      </c>
      <c r="D6" s="4" t="s">
        <v>1963</v>
      </c>
      <c r="E6" s="12" t="s">
        <v>7600</v>
      </c>
      <c r="F6" s="4" t="s">
        <v>1952</v>
      </c>
      <c r="G6" s="4" t="s">
        <v>1760</v>
      </c>
      <c r="H6" s="4"/>
      <c r="I6" s="4" t="s">
        <v>1120</v>
      </c>
    </row>
    <row r="7" spans="1:9" ht="45" hidden="1">
      <c r="A7" s="175" t="s">
        <v>597</v>
      </c>
      <c r="B7" s="175" t="s">
        <v>14546</v>
      </c>
      <c r="C7" s="175" t="s">
        <v>600</v>
      </c>
      <c r="D7" s="175" t="s">
        <v>17463</v>
      </c>
      <c r="E7" s="175" t="s">
        <v>17464</v>
      </c>
      <c r="F7" s="175" t="s">
        <v>1952</v>
      </c>
      <c r="G7" s="195" t="s">
        <v>17467</v>
      </c>
      <c r="H7" s="175" t="s">
        <v>1954</v>
      </c>
      <c r="I7" s="4" t="s">
        <v>1120</v>
      </c>
    </row>
    <row r="8" spans="1:9" hidden="1">
      <c r="A8" s="175" t="s">
        <v>597</v>
      </c>
      <c r="B8" s="4" t="s">
        <v>14546</v>
      </c>
      <c r="C8" s="4" t="s">
        <v>600</v>
      </c>
      <c r="D8" s="4" t="s">
        <v>17468</v>
      </c>
      <c r="E8" s="4" t="s">
        <v>17469</v>
      </c>
      <c r="F8" s="4" t="s">
        <v>1952</v>
      </c>
      <c r="G8" s="4" t="s">
        <v>17470</v>
      </c>
      <c r="H8" s="4" t="s">
        <v>1855</v>
      </c>
      <c r="I8" s="4" t="s">
        <v>1120</v>
      </c>
    </row>
    <row r="9" spans="1:9" hidden="1">
      <c r="A9" s="175" t="s">
        <v>597</v>
      </c>
      <c r="B9" s="4" t="s">
        <v>14546</v>
      </c>
      <c r="C9" s="4" t="s">
        <v>600</v>
      </c>
      <c r="D9" s="4" t="s">
        <v>17471</v>
      </c>
      <c r="E9" s="4" t="s">
        <v>17472</v>
      </c>
      <c r="F9" s="4" t="s">
        <v>1952</v>
      </c>
      <c r="G9" s="4" t="s">
        <v>17473</v>
      </c>
      <c r="H9" s="4" t="s">
        <v>1855</v>
      </c>
      <c r="I9" s="4" t="s">
        <v>1120</v>
      </c>
    </row>
    <row r="10" spans="1:9" hidden="1">
      <c r="A10" s="175" t="s">
        <v>597</v>
      </c>
      <c r="B10" s="4" t="s">
        <v>14546</v>
      </c>
      <c r="C10" s="4" t="s">
        <v>600</v>
      </c>
      <c r="D10" s="4" t="s">
        <v>17474</v>
      </c>
      <c r="E10" s="4" t="s">
        <v>17475</v>
      </c>
      <c r="F10" s="4" t="s">
        <v>1952</v>
      </c>
      <c r="G10" s="4" t="s">
        <v>17476</v>
      </c>
      <c r="H10" s="4" t="s">
        <v>1855</v>
      </c>
      <c r="I10" s="4" t="s">
        <v>1120</v>
      </c>
    </row>
    <row r="11" spans="1:9" hidden="1">
      <c r="A11" s="175" t="s">
        <v>597</v>
      </c>
      <c r="B11" s="4" t="s">
        <v>14546</v>
      </c>
      <c r="C11" s="4" t="s">
        <v>600</v>
      </c>
      <c r="D11" s="4" t="s">
        <v>17477</v>
      </c>
      <c r="E11" s="4" t="s">
        <v>17478</v>
      </c>
      <c r="F11" s="4" t="s">
        <v>1952</v>
      </c>
      <c r="G11" s="4" t="s">
        <v>17479</v>
      </c>
      <c r="H11" s="4" t="s">
        <v>1855</v>
      </c>
      <c r="I11" s="4" t="s">
        <v>1120</v>
      </c>
    </row>
    <row r="12" spans="1:9" hidden="1">
      <c r="A12" s="175" t="s">
        <v>597</v>
      </c>
      <c r="B12" s="4" t="s">
        <v>14546</v>
      </c>
      <c r="C12" s="4" t="s">
        <v>600</v>
      </c>
      <c r="D12" s="4" t="s">
        <v>17480</v>
      </c>
      <c r="E12" s="4" t="s">
        <v>17481</v>
      </c>
      <c r="F12" s="4" t="s">
        <v>7610</v>
      </c>
      <c r="G12" s="4" t="s">
        <v>17482</v>
      </c>
      <c r="H12" s="4" t="s">
        <v>1855</v>
      </c>
      <c r="I12" s="4" t="s">
        <v>1120</v>
      </c>
    </row>
    <row r="13" spans="1:9" hidden="1">
      <c r="A13" s="175" t="s">
        <v>597</v>
      </c>
      <c r="B13" s="4" t="s">
        <v>14546</v>
      </c>
      <c r="C13" s="4" t="s">
        <v>600</v>
      </c>
      <c r="D13" s="4" t="s">
        <v>17483</v>
      </c>
      <c r="E13" s="4" t="s">
        <v>17484</v>
      </c>
      <c r="F13" s="4" t="s">
        <v>7610</v>
      </c>
      <c r="G13" s="4" t="s">
        <v>17485</v>
      </c>
      <c r="H13" s="4" t="s">
        <v>1855</v>
      </c>
      <c r="I13" s="4" t="s">
        <v>1120</v>
      </c>
    </row>
    <row r="14" spans="1:9" hidden="1">
      <c r="A14" s="175" t="s">
        <v>597</v>
      </c>
      <c r="B14" s="4" t="s">
        <v>14546</v>
      </c>
      <c r="C14" s="4" t="s">
        <v>600</v>
      </c>
      <c r="D14" s="4" t="s">
        <v>17486</v>
      </c>
      <c r="E14" s="4" t="s">
        <v>17487</v>
      </c>
      <c r="F14" s="4" t="s">
        <v>7610</v>
      </c>
      <c r="G14" s="4" t="s">
        <v>17488</v>
      </c>
      <c r="H14" s="4" t="s">
        <v>1855</v>
      </c>
      <c r="I14" s="4" t="s">
        <v>1120</v>
      </c>
    </row>
    <row r="15" spans="1:9" hidden="1">
      <c r="A15" s="175" t="s">
        <v>597</v>
      </c>
      <c r="B15" s="4" t="s">
        <v>14546</v>
      </c>
      <c r="C15" s="4" t="s">
        <v>600</v>
      </c>
      <c r="D15" s="4" t="s">
        <v>5712</v>
      </c>
      <c r="E15" s="4" t="s">
        <v>17489</v>
      </c>
      <c r="F15" s="4" t="s">
        <v>1952</v>
      </c>
      <c r="G15" s="4" t="s">
        <v>17490</v>
      </c>
      <c r="H15" s="4" t="s">
        <v>1855</v>
      </c>
      <c r="I15" s="4" t="s">
        <v>1120</v>
      </c>
    </row>
    <row r="16" spans="1:9" hidden="1">
      <c r="A16" s="175" t="s">
        <v>597</v>
      </c>
      <c r="B16" s="4" t="s">
        <v>14546</v>
      </c>
      <c r="C16" s="4" t="s">
        <v>600</v>
      </c>
      <c r="D16" s="4" t="s">
        <v>17491</v>
      </c>
      <c r="E16" s="4" t="s">
        <v>17492</v>
      </c>
      <c r="F16" s="4" t="s">
        <v>1952</v>
      </c>
      <c r="G16" s="4" t="s">
        <v>17493</v>
      </c>
      <c r="H16" s="4" t="s">
        <v>1855</v>
      </c>
      <c r="I16" s="4" t="s">
        <v>1120</v>
      </c>
    </row>
    <row r="17" spans="1:9" hidden="1">
      <c r="A17" s="175" t="s">
        <v>597</v>
      </c>
      <c r="B17" s="4" t="s">
        <v>14546</v>
      </c>
      <c r="C17" s="4" t="s">
        <v>600</v>
      </c>
      <c r="D17" s="4" t="s">
        <v>17494</v>
      </c>
      <c r="E17" s="4" t="s">
        <v>17495</v>
      </c>
      <c r="F17" s="4" t="s">
        <v>1952</v>
      </c>
      <c r="G17" s="4" t="s">
        <v>17496</v>
      </c>
      <c r="H17" s="4" t="s">
        <v>1855</v>
      </c>
      <c r="I17" s="4" t="s">
        <v>1120</v>
      </c>
    </row>
    <row r="18" spans="1:9" hidden="1">
      <c r="A18" s="175" t="s">
        <v>597</v>
      </c>
      <c r="B18" s="4" t="s">
        <v>14546</v>
      </c>
      <c r="C18" s="4" t="s">
        <v>600</v>
      </c>
      <c r="D18" s="4" t="s">
        <v>17497</v>
      </c>
      <c r="E18" s="4" t="s">
        <v>17498</v>
      </c>
      <c r="F18" s="4" t="s">
        <v>1952</v>
      </c>
      <c r="G18" s="4" t="s">
        <v>17499</v>
      </c>
      <c r="H18" s="4" t="s">
        <v>1855</v>
      </c>
      <c r="I18" s="4" t="s">
        <v>1120</v>
      </c>
    </row>
    <row r="19" spans="1:9" hidden="1">
      <c r="A19" s="175" t="s">
        <v>597</v>
      </c>
      <c r="B19" s="4" t="s">
        <v>14546</v>
      </c>
      <c r="C19" s="4" t="s">
        <v>600</v>
      </c>
      <c r="D19" s="4" t="s">
        <v>17500</v>
      </c>
      <c r="E19" s="4" t="s">
        <v>17501</v>
      </c>
      <c r="F19" s="4" t="s">
        <v>1952</v>
      </c>
      <c r="G19" s="4" t="s">
        <v>17502</v>
      </c>
      <c r="H19" s="4" t="s">
        <v>1855</v>
      </c>
      <c r="I19" s="4" t="s">
        <v>1120</v>
      </c>
    </row>
    <row r="20" spans="1:9" hidden="1">
      <c r="A20" s="175" t="s">
        <v>597</v>
      </c>
      <c r="B20" s="4" t="s">
        <v>14546</v>
      </c>
      <c r="C20" s="4" t="s">
        <v>600</v>
      </c>
      <c r="D20" s="4" t="s">
        <v>17503</v>
      </c>
      <c r="E20" s="4" t="s">
        <v>17504</v>
      </c>
      <c r="F20" s="4" t="s">
        <v>7610</v>
      </c>
      <c r="G20" s="4" t="s">
        <v>17505</v>
      </c>
      <c r="H20" s="4" t="s">
        <v>1855</v>
      </c>
      <c r="I20" s="4" t="s">
        <v>1120</v>
      </c>
    </row>
    <row r="21" spans="1:9" hidden="1">
      <c r="A21" s="175" t="s">
        <v>597</v>
      </c>
      <c r="B21" s="4" t="s">
        <v>14546</v>
      </c>
      <c r="C21" s="4" t="s">
        <v>600</v>
      </c>
      <c r="D21" s="4" t="s">
        <v>17506</v>
      </c>
      <c r="E21" s="4" t="s">
        <v>17507</v>
      </c>
      <c r="F21" s="4" t="s">
        <v>1952</v>
      </c>
      <c r="G21" s="4" t="s">
        <v>17508</v>
      </c>
      <c r="H21" s="4" t="s">
        <v>1855</v>
      </c>
      <c r="I21" s="4" t="s">
        <v>1120</v>
      </c>
    </row>
    <row r="22" spans="1:9" hidden="1">
      <c r="A22" s="175" t="s">
        <v>597</v>
      </c>
      <c r="B22" s="4" t="s">
        <v>14546</v>
      </c>
      <c r="C22" s="4" t="s">
        <v>600</v>
      </c>
      <c r="D22" s="4" t="s">
        <v>17509</v>
      </c>
      <c r="E22" s="4" t="s">
        <v>17510</v>
      </c>
      <c r="F22" s="4" t="s">
        <v>1952</v>
      </c>
      <c r="G22" s="4" t="s">
        <v>17511</v>
      </c>
      <c r="H22" s="4" t="s">
        <v>1855</v>
      </c>
      <c r="I22" s="4" t="s">
        <v>1120</v>
      </c>
    </row>
    <row r="23" spans="1:9" hidden="1">
      <c r="A23" s="175" t="s">
        <v>597</v>
      </c>
      <c r="B23" s="4" t="s">
        <v>14546</v>
      </c>
      <c r="C23" s="4" t="s">
        <v>600</v>
      </c>
      <c r="D23" s="4" t="s">
        <v>1473</v>
      </c>
      <c r="E23" s="4" t="s">
        <v>17512</v>
      </c>
      <c r="F23" s="4" t="s">
        <v>7610</v>
      </c>
      <c r="G23" s="4" t="s">
        <v>17513</v>
      </c>
      <c r="H23" s="4" t="s">
        <v>1855</v>
      </c>
      <c r="I23" s="4" t="s">
        <v>1120</v>
      </c>
    </row>
    <row r="24" spans="1:9" hidden="1">
      <c r="A24" s="175" t="s">
        <v>597</v>
      </c>
      <c r="B24" s="4" t="s">
        <v>14546</v>
      </c>
      <c r="C24" s="4" t="s">
        <v>600</v>
      </c>
      <c r="D24" s="4" t="s">
        <v>17514</v>
      </c>
      <c r="E24" s="4" t="s">
        <v>17515</v>
      </c>
      <c r="F24" s="4" t="s">
        <v>1952</v>
      </c>
      <c r="G24" s="4" t="s">
        <v>17516</v>
      </c>
      <c r="H24" s="4" t="s">
        <v>1855</v>
      </c>
      <c r="I24" s="4" t="s">
        <v>1120</v>
      </c>
    </row>
    <row r="25" spans="1:9" hidden="1">
      <c r="A25" s="175" t="s">
        <v>597</v>
      </c>
      <c r="B25" s="4" t="s">
        <v>14546</v>
      </c>
      <c r="C25" s="4" t="s">
        <v>600</v>
      </c>
      <c r="D25" s="4" t="s">
        <v>17517</v>
      </c>
      <c r="E25" s="4" t="s">
        <v>17518</v>
      </c>
      <c r="F25" s="4" t="s">
        <v>7610</v>
      </c>
      <c r="G25" s="4" t="s">
        <v>17519</v>
      </c>
      <c r="H25" s="4" t="s">
        <v>1855</v>
      </c>
      <c r="I25" s="4" t="s">
        <v>1120</v>
      </c>
    </row>
    <row r="26" spans="1:9" hidden="1">
      <c r="A26" s="175" t="s">
        <v>597</v>
      </c>
      <c r="B26" s="4" t="s">
        <v>14546</v>
      </c>
      <c r="C26" s="4" t="s">
        <v>600</v>
      </c>
      <c r="D26" s="4" t="s">
        <v>17520</v>
      </c>
      <c r="E26" s="4" t="s">
        <v>17521</v>
      </c>
      <c r="F26" s="4" t="s">
        <v>7610</v>
      </c>
      <c r="G26" s="4" t="s">
        <v>17522</v>
      </c>
      <c r="H26" s="4" t="s">
        <v>1855</v>
      </c>
      <c r="I26" s="4" t="s">
        <v>1120</v>
      </c>
    </row>
    <row r="27" spans="1:9" hidden="1">
      <c r="A27" s="175" t="s">
        <v>597</v>
      </c>
      <c r="B27" s="4" t="s">
        <v>14546</v>
      </c>
      <c r="C27" s="4" t="s">
        <v>600</v>
      </c>
      <c r="D27" s="4" t="s">
        <v>17523</v>
      </c>
      <c r="E27" s="4" t="s">
        <v>17524</v>
      </c>
      <c r="F27" s="4" t="s">
        <v>7610</v>
      </c>
      <c r="G27" s="4" t="s">
        <v>17525</v>
      </c>
      <c r="H27" s="4" t="s">
        <v>1855</v>
      </c>
      <c r="I27" s="4" t="s">
        <v>1120</v>
      </c>
    </row>
    <row r="28" spans="1:9" ht="45" hidden="1">
      <c r="A28" s="175" t="s">
        <v>597</v>
      </c>
      <c r="B28" s="175" t="s">
        <v>14546</v>
      </c>
      <c r="C28" s="175" t="s">
        <v>602</v>
      </c>
      <c r="D28" s="175" t="s">
        <v>17463</v>
      </c>
      <c r="E28" s="175" t="s">
        <v>17464</v>
      </c>
      <c r="F28" s="175" t="s">
        <v>1952</v>
      </c>
      <c r="G28" s="195" t="s">
        <v>17465</v>
      </c>
      <c r="H28" s="175" t="s">
        <v>1954</v>
      </c>
      <c r="I28" s="4" t="s">
        <v>1120</v>
      </c>
    </row>
    <row r="29" spans="1:9" hidden="1">
      <c r="A29" s="175" t="s">
        <v>597</v>
      </c>
      <c r="B29" s="4" t="s">
        <v>14546</v>
      </c>
      <c r="C29" s="4" t="s">
        <v>602</v>
      </c>
      <c r="D29" s="4" t="s">
        <v>3879</v>
      </c>
      <c r="E29" s="4" t="s">
        <v>17526</v>
      </c>
      <c r="F29" s="4" t="s">
        <v>1952</v>
      </c>
      <c r="G29" s="4" t="s">
        <v>17527</v>
      </c>
      <c r="H29" s="4" t="s">
        <v>1855</v>
      </c>
      <c r="I29" s="4" t="s">
        <v>1120</v>
      </c>
    </row>
    <row r="30" spans="1:9" hidden="1">
      <c r="A30" s="175" t="s">
        <v>597</v>
      </c>
      <c r="B30" s="4" t="s">
        <v>14546</v>
      </c>
      <c r="C30" s="4" t="s">
        <v>602</v>
      </c>
      <c r="D30" s="4" t="s">
        <v>17528</v>
      </c>
      <c r="E30" s="4" t="s">
        <v>17529</v>
      </c>
      <c r="F30" s="4" t="s">
        <v>1952</v>
      </c>
      <c r="G30" s="4" t="s">
        <v>17530</v>
      </c>
      <c r="H30" s="4" t="s">
        <v>1855</v>
      </c>
      <c r="I30" s="4" t="s">
        <v>1120</v>
      </c>
    </row>
    <row r="31" spans="1:9" hidden="1">
      <c r="A31" s="175" t="s">
        <v>597</v>
      </c>
      <c r="B31" s="4" t="s">
        <v>14546</v>
      </c>
      <c r="C31" s="4" t="s">
        <v>602</v>
      </c>
      <c r="D31" s="4" t="s">
        <v>17531</v>
      </c>
      <c r="E31" s="4" t="s">
        <v>11406</v>
      </c>
      <c r="F31" s="4" t="s">
        <v>1952</v>
      </c>
      <c r="G31" s="4" t="s">
        <v>17532</v>
      </c>
      <c r="H31" s="4" t="s">
        <v>1855</v>
      </c>
      <c r="I31" s="4" t="s">
        <v>1120</v>
      </c>
    </row>
    <row r="32" spans="1:9" hidden="1">
      <c r="A32" s="175" t="s">
        <v>597</v>
      </c>
      <c r="B32" s="4" t="s">
        <v>14546</v>
      </c>
      <c r="C32" s="4" t="s">
        <v>602</v>
      </c>
      <c r="D32" s="4" t="s">
        <v>17533</v>
      </c>
      <c r="E32" s="4" t="s">
        <v>17534</v>
      </c>
      <c r="F32" s="4" t="s">
        <v>1952</v>
      </c>
      <c r="G32" s="4" t="s">
        <v>17535</v>
      </c>
      <c r="H32" s="4" t="s">
        <v>1855</v>
      </c>
      <c r="I32" s="4" t="s">
        <v>1120</v>
      </c>
    </row>
    <row r="33" spans="1:9" hidden="1">
      <c r="A33" s="175" t="s">
        <v>597</v>
      </c>
      <c r="B33" s="4" t="s">
        <v>14546</v>
      </c>
      <c r="C33" s="4" t="s">
        <v>602</v>
      </c>
      <c r="D33" s="4" t="s">
        <v>17536</v>
      </c>
      <c r="E33" s="4" t="s">
        <v>17537</v>
      </c>
      <c r="F33" s="4" t="s">
        <v>1952</v>
      </c>
      <c r="G33" s="4" t="s">
        <v>17538</v>
      </c>
      <c r="H33" s="4" t="s">
        <v>1855</v>
      </c>
      <c r="I33" s="4" t="s">
        <v>1120</v>
      </c>
    </row>
    <row r="34" spans="1:9" hidden="1">
      <c r="A34" s="175" t="s">
        <v>597</v>
      </c>
      <c r="B34" s="4" t="s">
        <v>14546</v>
      </c>
      <c r="C34" s="4" t="s">
        <v>602</v>
      </c>
      <c r="D34" s="4" t="s">
        <v>17539</v>
      </c>
      <c r="E34" s="4" t="s">
        <v>3895</v>
      </c>
      <c r="F34" s="4" t="s">
        <v>7610</v>
      </c>
      <c r="G34" s="4" t="s">
        <v>17540</v>
      </c>
      <c r="H34" s="4" t="s">
        <v>1855</v>
      </c>
      <c r="I34" s="4" t="s">
        <v>1120</v>
      </c>
    </row>
    <row r="35" spans="1:9" hidden="1">
      <c r="A35" s="175" t="s">
        <v>597</v>
      </c>
      <c r="B35" s="4" t="s">
        <v>14546</v>
      </c>
      <c r="C35" s="4" t="s">
        <v>602</v>
      </c>
      <c r="D35" s="4" t="s">
        <v>14735</v>
      </c>
      <c r="E35" s="4" t="s">
        <v>10665</v>
      </c>
      <c r="F35" s="4" t="s">
        <v>1952</v>
      </c>
      <c r="G35" s="4" t="s">
        <v>17541</v>
      </c>
      <c r="H35" s="4" t="s">
        <v>1855</v>
      </c>
      <c r="I35" s="4" t="s">
        <v>1120</v>
      </c>
    </row>
    <row r="36" spans="1:9" hidden="1">
      <c r="A36" s="175" t="s">
        <v>597</v>
      </c>
      <c r="B36" s="4" t="s">
        <v>14546</v>
      </c>
      <c r="C36" s="4" t="s">
        <v>602</v>
      </c>
      <c r="D36" s="4" t="s">
        <v>17542</v>
      </c>
      <c r="E36" s="4" t="s">
        <v>17543</v>
      </c>
      <c r="F36" s="4" t="s">
        <v>1952</v>
      </c>
      <c r="G36" s="4" t="s">
        <v>17544</v>
      </c>
      <c r="H36" s="4" t="s">
        <v>1855</v>
      </c>
      <c r="I36" s="4" t="s">
        <v>1120</v>
      </c>
    </row>
    <row r="37" spans="1:9" hidden="1">
      <c r="A37" s="175" t="s">
        <v>597</v>
      </c>
      <c r="B37" s="4" t="s">
        <v>14546</v>
      </c>
      <c r="C37" s="4" t="s">
        <v>602</v>
      </c>
      <c r="D37" s="4" t="s">
        <v>3891</v>
      </c>
      <c r="E37" s="4" t="s">
        <v>3892</v>
      </c>
      <c r="F37" s="4" t="s">
        <v>1952</v>
      </c>
      <c r="G37" s="4" t="s">
        <v>17545</v>
      </c>
      <c r="H37" s="4" t="s">
        <v>1855</v>
      </c>
      <c r="I37" s="4" t="s">
        <v>1120</v>
      </c>
    </row>
    <row r="38" spans="1:9" hidden="1">
      <c r="A38" s="175" t="s">
        <v>597</v>
      </c>
      <c r="B38" s="4" t="s">
        <v>14546</v>
      </c>
      <c r="C38" s="4" t="s">
        <v>602</v>
      </c>
      <c r="D38" s="4" t="s">
        <v>17546</v>
      </c>
      <c r="E38" s="4" t="s">
        <v>4101</v>
      </c>
      <c r="F38" s="4" t="s">
        <v>1952</v>
      </c>
      <c r="G38" s="4" t="s">
        <v>17547</v>
      </c>
      <c r="H38" s="4" t="s">
        <v>1855</v>
      </c>
      <c r="I38" s="4" t="s">
        <v>1120</v>
      </c>
    </row>
    <row r="39" spans="1:9" hidden="1">
      <c r="A39" s="175" t="s">
        <v>597</v>
      </c>
      <c r="B39" s="4" t="s">
        <v>14546</v>
      </c>
      <c r="C39" s="4" t="s">
        <v>602</v>
      </c>
      <c r="D39" s="4" t="s">
        <v>17548</v>
      </c>
      <c r="E39" s="4" t="s">
        <v>17549</v>
      </c>
      <c r="F39" s="4" t="s">
        <v>1952</v>
      </c>
      <c r="G39" s="4" t="s">
        <v>17550</v>
      </c>
      <c r="H39" s="4" t="s">
        <v>1855</v>
      </c>
      <c r="I39" s="4" t="s">
        <v>1120</v>
      </c>
    </row>
    <row r="40" spans="1:9" hidden="1">
      <c r="A40" s="175" t="s">
        <v>597</v>
      </c>
      <c r="B40" s="4" t="s">
        <v>14546</v>
      </c>
      <c r="C40" s="4" t="s">
        <v>602</v>
      </c>
      <c r="D40" s="4" t="s">
        <v>17551</v>
      </c>
      <c r="E40" s="4" t="s">
        <v>17552</v>
      </c>
      <c r="F40" s="4" t="s">
        <v>1952</v>
      </c>
      <c r="G40" s="4" t="s">
        <v>17553</v>
      </c>
      <c r="H40" s="4" t="s">
        <v>1855</v>
      </c>
      <c r="I40" s="4" t="s">
        <v>1120</v>
      </c>
    </row>
    <row r="41" spans="1:9" hidden="1">
      <c r="A41" s="175" t="s">
        <v>597</v>
      </c>
      <c r="B41" s="4" t="s">
        <v>14546</v>
      </c>
      <c r="C41" s="4" t="s">
        <v>602</v>
      </c>
      <c r="D41" s="4" t="s">
        <v>17554</v>
      </c>
      <c r="E41" s="4" t="s">
        <v>3898</v>
      </c>
      <c r="F41" s="4" t="s">
        <v>1952</v>
      </c>
      <c r="G41" s="4" t="s">
        <v>17555</v>
      </c>
      <c r="H41" s="4" t="s">
        <v>1855</v>
      </c>
      <c r="I41" s="4" t="s">
        <v>1120</v>
      </c>
    </row>
    <row r="42" spans="1:9" hidden="1">
      <c r="A42" s="175" t="s">
        <v>597</v>
      </c>
      <c r="B42" s="4" t="s">
        <v>14546</v>
      </c>
      <c r="C42" s="4" t="s">
        <v>602</v>
      </c>
      <c r="D42" s="4" t="s">
        <v>17556</v>
      </c>
      <c r="E42" s="4" t="s">
        <v>3920</v>
      </c>
      <c r="F42" s="4" t="s">
        <v>1952</v>
      </c>
      <c r="G42" s="4" t="s">
        <v>17557</v>
      </c>
      <c r="H42" s="4" t="s">
        <v>1855</v>
      </c>
      <c r="I42" s="4" t="s">
        <v>1120</v>
      </c>
    </row>
    <row r="43" spans="1:9" hidden="1">
      <c r="A43" s="175" t="s">
        <v>597</v>
      </c>
      <c r="B43" s="4" t="s">
        <v>14546</v>
      </c>
      <c r="C43" s="4" t="s">
        <v>602</v>
      </c>
      <c r="D43" s="4" t="s">
        <v>3934</v>
      </c>
      <c r="E43" s="4" t="s">
        <v>11349</v>
      </c>
      <c r="F43" s="4" t="s">
        <v>1952</v>
      </c>
      <c r="G43" s="4" t="s">
        <v>17558</v>
      </c>
      <c r="H43" s="4" t="s">
        <v>1855</v>
      </c>
      <c r="I43" s="4" t="s">
        <v>1120</v>
      </c>
    </row>
    <row r="44" spans="1:9" hidden="1">
      <c r="A44" s="175" t="s">
        <v>597</v>
      </c>
      <c r="B44" s="4" t="s">
        <v>14546</v>
      </c>
      <c r="C44" s="4" t="s">
        <v>602</v>
      </c>
      <c r="D44" s="4" t="s">
        <v>3906</v>
      </c>
      <c r="E44" s="4" t="s">
        <v>3907</v>
      </c>
      <c r="F44" s="4" t="s">
        <v>7610</v>
      </c>
      <c r="G44" s="4" t="s">
        <v>17559</v>
      </c>
      <c r="H44" s="4" t="s">
        <v>1855</v>
      </c>
      <c r="I44" s="4" t="s">
        <v>1120</v>
      </c>
    </row>
    <row r="45" spans="1:9" hidden="1">
      <c r="A45" s="175" t="s">
        <v>597</v>
      </c>
      <c r="B45" s="4" t="s">
        <v>14546</v>
      </c>
      <c r="C45" s="4" t="s">
        <v>602</v>
      </c>
      <c r="D45" s="4" t="s">
        <v>17560</v>
      </c>
      <c r="E45" s="4" t="s">
        <v>17561</v>
      </c>
      <c r="F45" s="4" t="s">
        <v>7610</v>
      </c>
      <c r="G45" s="4" t="s">
        <v>17562</v>
      </c>
      <c r="H45" s="4" t="s">
        <v>1855</v>
      </c>
      <c r="I45" s="4" t="s">
        <v>1120</v>
      </c>
    </row>
    <row r="46" spans="1:9" hidden="1">
      <c r="A46" s="175" t="s">
        <v>597</v>
      </c>
      <c r="B46" s="4" t="s">
        <v>14546</v>
      </c>
      <c r="C46" s="4" t="s">
        <v>602</v>
      </c>
      <c r="D46" s="4" t="s">
        <v>17563</v>
      </c>
      <c r="E46" s="4" t="s">
        <v>17564</v>
      </c>
      <c r="F46" s="4" t="s">
        <v>1952</v>
      </c>
      <c r="G46" s="4" t="s">
        <v>17565</v>
      </c>
      <c r="H46" s="4" t="s">
        <v>1855</v>
      </c>
      <c r="I46" s="4" t="s">
        <v>1120</v>
      </c>
    </row>
    <row r="47" spans="1:9" hidden="1">
      <c r="A47" s="175" t="s">
        <v>597</v>
      </c>
      <c r="B47" s="4" t="s">
        <v>14546</v>
      </c>
      <c r="C47" s="4" t="s">
        <v>602</v>
      </c>
      <c r="D47" s="4" t="s">
        <v>17566</v>
      </c>
      <c r="E47" s="4" t="s">
        <v>17567</v>
      </c>
      <c r="F47" s="4" t="s">
        <v>1952</v>
      </c>
      <c r="G47" s="4" t="s">
        <v>17568</v>
      </c>
      <c r="H47" s="4" t="s">
        <v>1855</v>
      </c>
      <c r="I47" s="4" t="s">
        <v>1120</v>
      </c>
    </row>
    <row r="48" spans="1:9" hidden="1">
      <c r="A48" s="175" t="s">
        <v>597</v>
      </c>
      <c r="B48" s="4" t="s">
        <v>14546</v>
      </c>
      <c r="C48" s="4" t="s">
        <v>602</v>
      </c>
      <c r="D48" s="4" t="s">
        <v>17569</v>
      </c>
      <c r="E48" s="4" t="s">
        <v>17570</v>
      </c>
      <c r="F48" s="4" t="s">
        <v>1952</v>
      </c>
      <c r="G48" s="4" t="s">
        <v>17571</v>
      </c>
      <c r="H48" s="4" t="s">
        <v>1855</v>
      </c>
      <c r="I48" s="4" t="s">
        <v>1120</v>
      </c>
    </row>
    <row r="49" spans="1:9" hidden="1">
      <c r="A49" s="175" t="s">
        <v>597</v>
      </c>
      <c r="B49" s="4" t="s">
        <v>14546</v>
      </c>
      <c r="C49" s="4" t="s">
        <v>602</v>
      </c>
      <c r="D49" s="4" t="s">
        <v>17572</v>
      </c>
      <c r="E49" s="4" t="s">
        <v>17573</v>
      </c>
      <c r="F49" s="4" t="s">
        <v>1952</v>
      </c>
      <c r="G49" s="4" t="s">
        <v>17574</v>
      </c>
      <c r="H49" s="4" t="s">
        <v>1855</v>
      </c>
      <c r="I49" s="4" t="s">
        <v>1120</v>
      </c>
    </row>
    <row r="50" spans="1:9" hidden="1">
      <c r="A50" s="175" t="s">
        <v>597</v>
      </c>
      <c r="B50" s="4" t="s">
        <v>14546</v>
      </c>
      <c r="C50" s="4" t="s">
        <v>602</v>
      </c>
      <c r="D50" s="4" t="s">
        <v>17575</v>
      </c>
      <c r="E50" s="4" t="s">
        <v>17576</v>
      </c>
      <c r="F50" s="4" t="s">
        <v>1952</v>
      </c>
      <c r="G50" s="4" t="s">
        <v>17577</v>
      </c>
      <c r="H50" s="4" t="s">
        <v>1855</v>
      </c>
      <c r="I50" s="4" t="s">
        <v>1120</v>
      </c>
    </row>
    <row r="51" spans="1:9" hidden="1">
      <c r="A51" s="175" t="s">
        <v>597</v>
      </c>
      <c r="B51" s="4" t="s">
        <v>14546</v>
      </c>
      <c r="C51" s="4" t="s">
        <v>602</v>
      </c>
      <c r="D51" s="4" t="s">
        <v>17578</v>
      </c>
      <c r="E51" s="4" t="s">
        <v>17579</v>
      </c>
      <c r="F51" s="4" t="s">
        <v>1952</v>
      </c>
      <c r="G51" s="4" t="s">
        <v>17580</v>
      </c>
      <c r="H51" s="4" t="s">
        <v>1855</v>
      </c>
      <c r="I51" s="4" t="s">
        <v>1120</v>
      </c>
    </row>
    <row r="52" spans="1:9" hidden="1">
      <c r="A52" s="175" t="s">
        <v>597</v>
      </c>
      <c r="B52" s="4" t="s">
        <v>14546</v>
      </c>
      <c r="C52" s="4" t="s">
        <v>602</v>
      </c>
      <c r="D52" s="4" t="s">
        <v>17581</v>
      </c>
      <c r="E52" s="4" t="s">
        <v>17582</v>
      </c>
      <c r="F52" s="4" t="s">
        <v>1952</v>
      </c>
      <c r="G52" s="4" t="s">
        <v>17583</v>
      </c>
      <c r="H52" s="4" t="s">
        <v>1855</v>
      </c>
      <c r="I52" s="4" t="s">
        <v>1120</v>
      </c>
    </row>
    <row r="53" spans="1:9" hidden="1">
      <c r="A53" s="175" t="s">
        <v>597</v>
      </c>
      <c r="B53" s="4" t="s">
        <v>14546</v>
      </c>
      <c r="C53" s="4" t="s">
        <v>602</v>
      </c>
      <c r="D53" s="4" t="s">
        <v>17584</v>
      </c>
      <c r="E53" s="4" t="s">
        <v>17585</v>
      </c>
      <c r="F53" s="4" t="s">
        <v>1952</v>
      </c>
      <c r="G53" s="4" t="s">
        <v>17586</v>
      </c>
      <c r="H53" s="4" t="s">
        <v>1855</v>
      </c>
      <c r="I53" s="4" t="s">
        <v>1120</v>
      </c>
    </row>
    <row r="54" spans="1:9" hidden="1">
      <c r="A54" s="175" t="s">
        <v>597</v>
      </c>
      <c r="B54" s="4" t="s">
        <v>14546</v>
      </c>
      <c r="C54" s="4" t="s">
        <v>602</v>
      </c>
      <c r="D54" s="4" t="s">
        <v>17587</v>
      </c>
      <c r="E54" s="4" t="s">
        <v>17588</v>
      </c>
      <c r="F54" s="4" t="s">
        <v>1952</v>
      </c>
      <c r="G54" s="4" t="s">
        <v>17589</v>
      </c>
      <c r="H54" s="4" t="s">
        <v>1855</v>
      </c>
      <c r="I54" s="4" t="s">
        <v>1120</v>
      </c>
    </row>
    <row r="55" spans="1:9" hidden="1">
      <c r="A55" s="175" t="s">
        <v>597</v>
      </c>
      <c r="B55" s="4" t="s">
        <v>14546</v>
      </c>
      <c r="C55" s="4" t="s">
        <v>602</v>
      </c>
      <c r="D55" s="4" t="s">
        <v>17590</v>
      </c>
      <c r="E55" s="4" t="s">
        <v>17591</v>
      </c>
      <c r="F55" s="4" t="s">
        <v>1952</v>
      </c>
      <c r="G55" s="4" t="s">
        <v>17592</v>
      </c>
      <c r="H55" s="4" t="s">
        <v>1855</v>
      </c>
      <c r="I55" s="4" t="s">
        <v>1120</v>
      </c>
    </row>
    <row r="56" spans="1:9" hidden="1">
      <c r="A56" s="175" t="s">
        <v>597</v>
      </c>
      <c r="B56" s="4" t="s">
        <v>14546</v>
      </c>
      <c r="C56" s="4" t="s">
        <v>602</v>
      </c>
      <c r="D56" s="4" t="s">
        <v>17593</v>
      </c>
      <c r="E56" s="4" t="s">
        <v>17594</v>
      </c>
      <c r="F56" s="4" t="s">
        <v>1952</v>
      </c>
      <c r="G56" s="4" t="s">
        <v>17595</v>
      </c>
      <c r="H56" s="4" t="s">
        <v>1855</v>
      </c>
      <c r="I56" s="4" t="s">
        <v>1120</v>
      </c>
    </row>
    <row r="57" spans="1:9" hidden="1">
      <c r="A57" s="175" t="s">
        <v>597</v>
      </c>
      <c r="B57" s="4" t="s">
        <v>14546</v>
      </c>
      <c r="C57" s="4" t="s">
        <v>602</v>
      </c>
      <c r="D57" s="4" t="s">
        <v>17596</v>
      </c>
      <c r="E57" s="4" t="s">
        <v>6512</v>
      </c>
      <c r="F57" s="4" t="s">
        <v>1952</v>
      </c>
      <c r="G57" s="4" t="s">
        <v>17597</v>
      </c>
      <c r="H57" s="4" t="s">
        <v>1855</v>
      </c>
      <c r="I57" s="4" t="s">
        <v>1120</v>
      </c>
    </row>
    <row r="58" spans="1:9" hidden="1">
      <c r="A58" s="175" t="s">
        <v>597</v>
      </c>
      <c r="B58" s="4" t="s">
        <v>14546</v>
      </c>
      <c r="C58" s="4" t="s">
        <v>602</v>
      </c>
      <c r="D58" s="4" t="s">
        <v>17598</v>
      </c>
      <c r="E58" s="4" t="s">
        <v>6512</v>
      </c>
      <c r="F58" s="4" t="s">
        <v>1952</v>
      </c>
      <c r="G58" s="4" t="s">
        <v>17599</v>
      </c>
      <c r="H58" s="4" t="s">
        <v>1855</v>
      </c>
      <c r="I58" s="4" t="s">
        <v>1120</v>
      </c>
    </row>
    <row r="59" spans="1:9" ht="45" hidden="1">
      <c r="A59" s="175" t="s">
        <v>597</v>
      </c>
      <c r="B59" s="175" t="s">
        <v>14546</v>
      </c>
      <c r="C59" s="175" t="s">
        <v>604</v>
      </c>
      <c r="D59" s="175" t="s">
        <v>17463</v>
      </c>
      <c r="E59" s="175" t="s">
        <v>17464</v>
      </c>
      <c r="F59" s="175" t="s">
        <v>1952</v>
      </c>
      <c r="G59" s="195" t="s">
        <v>17465</v>
      </c>
      <c r="H59" s="175" t="s">
        <v>1954</v>
      </c>
      <c r="I59" s="4" t="s">
        <v>1120</v>
      </c>
    </row>
    <row r="60" spans="1:9" hidden="1">
      <c r="A60" s="175" t="s">
        <v>597</v>
      </c>
      <c r="B60" s="4" t="s">
        <v>14546</v>
      </c>
      <c r="C60" s="4" t="s">
        <v>604</v>
      </c>
      <c r="D60" s="4" t="s">
        <v>17600</v>
      </c>
      <c r="E60" s="4" t="s">
        <v>17601</v>
      </c>
      <c r="F60" s="4" t="s">
        <v>1952</v>
      </c>
      <c r="G60" s="4" t="s">
        <v>17602</v>
      </c>
      <c r="H60" s="4" t="s">
        <v>1855</v>
      </c>
      <c r="I60" s="4" t="s">
        <v>1120</v>
      </c>
    </row>
    <row r="61" spans="1:9" hidden="1">
      <c r="A61" s="175" t="s">
        <v>597</v>
      </c>
      <c r="B61" s="4" t="s">
        <v>14546</v>
      </c>
      <c r="C61" s="4" t="s">
        <v>604</v>
      </c>
      <c r="D61" s="4" t="s">
        <v>17603</v>
      </c>
      <c r="E61" s="4" t="s">
        <v>17604</v>
      </c>
      <c r="F61" s="4" t="s">
        <v>1952</v>
      </c>
      <c r="G61" s="4" t="s">
        <v>17605</v>
      </c>
      <c r="H61" s="4" t="s">
        <v>1855</v>
      </c>
      <c r="I61" s="4" t="s">
        <v>1120</v>
      </c>
    </row>
    <row r="62" spans="1:9" hidden="1">
      <c r="A62" s="175" t="s">
        <v>597</v>
      </c>
      <c r="B62" s="4" t="s">
        <v>14546</v>
      </c>
      <c r="C62" s="4" t="s">
        <v>604</v>
      </c>
      <c r="D62" s="4" t="s">
        <v>14567</v>
      </c>
      <c r="E62" s="4" t="s">
        <v>17606</v>
      </c>
      <c r="F62" s="4" t="s">
        <v>7610</v>
      </c>
      <c r="G62" s="4" t="s">
        <v>17607</v>
      </c>
      <c r="H62" s="4" t="s">
        <v>1855</v>
      </c>
      <c r="I62" s="4" t="s">
        <v>1120</v>
      </c>
    </row>
    <row r="63" spans="1:9" hidden="1">
      <c r="A63" s="175" t="s">
        <v>597</v>
      </c>
      <c r="B63" s="4" t="s">
        <v>14546</v>
      </c>
      <c r="C63" s="4" t="s">
        <v>604</v>
      </c>
      <c r="D63" s="4" t="s">
        <v>1419</v>
      </c>
      <c r="E63" s="4" t="s">
        <v>17608</v>
      </c>
      <c r="F63" s="4" t="s">
        <v>1952</v>
      </c>
      <c r="G63" s="4" t="s">
        <v>17609</v>
      </c>
      <c r="H63" s="4" t="s">
        <v>1855</v>
      </c>
      <c r="I63" s="4" t="s">
        <v>1120</v>
      </c>
    </row>
    <row r="64" spans="1:9" hidden="1">
      <c r="A64" s="175" t="s">
        <v>597</v>
      </c>
      <c r="B64" s="4" t="s">
        <v>14546</v>
      </c>
      <c r="C64" s="4" t="s">
        <v>604</v>
      </c>
      <c r="D64" s="4" t="s">
        <v>17610</v>
      </c>
      <c r="E64" s="4" t="s">
        <v>17611</v>
      </c>
      <c r="F64" s="4" t="s">
        <v>7610</v>
      </c>
      <c r="G64" s="4" t="s">
        <v>17612</v>
      </c>
      <c r="H64" s="4" t="s">
        <v>1855</v>
      </c>
      <c r="I64" s="4" t="s">
        <v>1120</v>
      </c>
    </row>
    <row r="65" spans="1:9" hidden="1">
      <c r="A65" s="175" t="s">
        <v>597</v>
      </c>
      <c r="B65" s="4" t="s">
        <v>14546</v>
      </c>
      <c r="C65" s="4" t="s">
        <v>604</v>
      </c>
      <c r="D65" s="4" t="s">
        <v>17613</v>
      </c>
      <c r="E65" s="4" t="s">
        <v>17614</v>
      </c>
      <c r="F65" s="4" t="s">
        <v>1952</v>
      </c>
      <c r="G65" s="4" t="s">
        <v>17615</v>
      </c>
      <c r="H65" s="4" t="s">
        <v>1855</v>
      </c>
      <c r="I65" s="4" t="s">
        <v>1120</v>
      </c>
    </row>
    <row r="66" spans="1:9" hidden="1">
      <c r="A66" s="175" t="s">
        <v>597</v>
      </c>
      <c r="B66" s="4" t="s">
        <v>14546</v>
      </c>
      <c r="C66" s="4" t="s">
        <v>604</v>
      </c>
      <c r="D66" s="4" t="s">
        <v>17616</v>
      </c>
      <c r="E66" s="4" t="s">
        <v>17617</v>
      </c>
      <c r="F66" s="4" t="s">
        <v>1952</v>
      </c>
      <c r="G66" s="4" t="s">
        <v>17618</v>
      </c>
      <c r="H66" s="4" t="s">
        <v>1855</v>
      </c>
      <c r="I66" s="4" t="s">
        <v>1120</v>
      </c>
    </row>
    <row r="67" spans="1:9" ht="45" hidden="1">
      <c r="A67" s="175" t="s">
        <v>597</v>
      </c>
      <c r="B67" s="175" t="s">
        <v>14546</v>
      </c>
      <c r="C67" s="175" t="s">
        <v>606</v>
      </c>
      <c r="D67" s="175" t="s">
        <v>17463</v>
      </c>
      <c r="E67" s="175" t="s">
        <v>17464</v>
      </c>
      <c r="F67" s="175" t="s">
        <v>1952</v>
      </c>
      <c r="G67" s="195" t="s">
        <v>17465</v>
      </c>
      <c r="H67" s="175" t="s">
        <v>1954</v>
      </c>
      <c r="I67" s="4" t="s">
        <v>1120</v>
      </c>
    </row>
    <row r="68" spans="1:9" hidden="1">
      <c r="A68" s="175" t="s">
        <v>597</v>
      </c>
      <c r="B68" s="4" t="s">
        <v>14546</v>
      </c>
      <c r="C68" s="4" t="s">
        <v>606</v>
      </c>
      <c r="D68" s="4" t="s">
        <v>17619</v>
      </c>
      <c r="E68" s="4" t="s">
        <v>17620</v>
      </c>
      <c r="F68" s="4" t="s">
        <v>1952</v>
      </c>
      <c r="G68" s="4" t="s">
        <v>17621</v>
      </c>
      <c r="H68" s="4" t="s">
        <v>1855</v>
      </c>
      <c r="I68" s="4" t="s">
        <v>1120</v>
      </c>
    </row>
    <row r="69" spans="1:9" hidden="1">
      <c r="A69" s="175" t="s">
        <v>597</v>
      </c>
      <c r="B69" s="4" t="s">
        <v>14546</v>
      </c>
      <c r="C69" s="4" t="s">
        <v>606</v>
      </c>
      <c r="D69" s="4" t="s">
        <v>17622</v>
      </c>
      <c r="E69" s="4" t="s">
        <v>17623</v>
      </c>
      <c r="F69" s="4" t="s">
        <v>1952</v>
      </c>
      <c r="G69" s="4" t="s">
        <v>17624</v>
      </c>
      <c r="H69" s="4" t="s">
        <v>1855</v>
      </c>
      <c r="I69" s="4" t="s">
        <v>1120</v>
      </c>
    </row>
    <row r="70" spans="1:9" hidden="1">
      <c r="A70" s="175" t="s">
        <v>597</v>
      </c>
      <c r="B70" s="4" t="s">
        <v>14546</v>
      </c>
      <c r="C70" s="4" t="s">
        <v>606</v>
      </c>
      <c r="D70" s="4" t="s">
        <v>17625</v>
      </c>
      <c r="E70" s="4" t="s">
        <v>17626</v>
      </c>
      <c r="F70" s="4" t="s">
        <v>1952</v>
      </c>
      <c r="G70" s="4" t="s">
        <v>17627</v>
      </c>
      <c r="H70" s="4" t="s">
        <v>1855</v>
      </c>
      <c r="I70" s="4" t="s">
        <v>1120</v>
      </c>
    </row>
    <row r="71" spans="1:9" hidden="1">
      <c r="A71" s="175" t="s">
        <v>597</v>
      </c>
      <c r="B71" s="4" t="s">
        <v>14546</v>
      </c>
      <c r="C71" s="4" t="s">
        <v>606</v>
      </c>
      <c r="D71" s="4" t="s">
        <v>17628</v>
      </c>
      <c r="E71" s="4" t="s">
        <v>17629</v>
      </c>
      <c r="F71" s="4" t="s">
        <v>1952</v>
      </c>
      <c r="G71" s="4" t="s">
        <v>17630</v>
      </c>
      <c r="H71" s="4" t="s">
        <v>1855</v>
      </c>
      <c r="I71" s="4" t="s">
        <v>1120</v>
      </c>
    </row>
    <row r="72" spans="1:9" hidden="1">
      <c r="A72" s="175" t="s">
        <v>597</v>
      </c>
      <c r="B72" s="4" t="s">
        <v>14546</v>
      </c>
      <c r="C72" s="4" t="s">
        <v>606</v>
      </c>
      <c r="D72" s="4" t="s">
        <v>17631</v>
      </c>
      <c r="E72" s="4" t="s">
        <v>17632</v>
      </c>
      <c r="F72" s="4" t="s">
        <v>1952</v>
      </c>
      <c r="G72" s="4" t="s">
        <v>17633</v>
      </c>
      <c r="H72" s="4" t="s">
        <v>1855</v>
      </c>
      <c r="I72" s="4" t="s">
        <v>1120</v>
      </c>
    </row>
    <row r="73" spans="1:9" hidden="1">
      <c r="A73" s="175" t="s">
        <v>597</v>
      </c>
      <c r="B73" s="4" t="s">
        <v>14546</v>
      </c>
      <c r="C73" s="4" t="s">
        <v>606</v>
      </c>
      <c r="D73" s="4" t="s">
        <v>17634</v>
      </c>
      <c r="E73" s="4" t="s">
        <v>17635</v>
      </c>
      <c r="F73" s="4" t="s">
        <v>1952</v>
      </c>
      <c r="G73" s="4" t="s">
        <v>17636</v>
      </c>
      <c r="H73" s="4" t="s">
        <v>1855</v>
      </c>
      <c r="I73" s="4" t="s">
        <v>1120</v>
      </c>
    </row>
    <row r="74" spans="1:9" ht="45" hidden="1">
      <c r="A74" s="175" t="s">
        <v>597</v>
      </c>
      <c r="B74" s="175" t="s">
        <v>14546</v>
      </c>
      <c r="C74" s="175" t="s">
        <v>608</v>
      </c>
      <c r="D74" s="175" t="s">
        <v>17637</v>
      </c>
      <c r="E74" s="175" t="s">
        <v>7663</v>
      </c>
      <c r="F74" s="175" t="s">
        <v>1952</v>
      </c>
      <c r="G74" s="195" t="s">
        <v>17638</v>
      </c>
      <c r="H74" s="175" t="s">
        <v>1954</v>
      </c>
      <c r="I74" s="4" t="s">
        <v>1120</v>
      </c>
    </row>
    <row r="75" spans="1:9" hidden="1">
      <c r="A75" s="175" t="s">
        <v>597</v>
      </c>
      <c r="B75" s="4" t="s">
        <v>14546</v>
      </c>
      <c r="C75" s="4" t="s">
        <v>608</v>
      </c>
      <c r="D75" s="4" t="s">
        <v>17463</v>
      </c>
      <c r="E75" s="4" t="s">
        <v>17639</v>
      </c>
      <c r="F75" s="4" t="s">
        <v>1952</v>
      </c>
      <c r="G75" s="4" t="s">
        <v>17466</v>
      </c>
      <c r="H75" s="4" t="s">
        <v>1855</v>
      </c>
      <c r="I75" s="4" t="s">
        <v>1120</v>
      </c>
    </row>
    <row r="76" spans="1:9" hidden="1">
      <c r="A76" s="175" t="s">
        <v>597</v>
      </c>
      <c r="B76" s="4" t="s">
        <v>14546</v>
      </c>
      <c r="C76" s="4" t="s">
        <v>608</v>
      </c>
      <c r="D76" s="4" t="s">
        <v>2219</v>
      </c>
      <c r="E76" s="4" t="s">
        <v>17640</v>
      </c>
      <c r="F76" s="4" t="s">
        <v>1952</v>
      </c>
      <c r="G76" s="4" t="s">
        <v>17641</v>
      </c>
      <c r="H76" s="4" t="s">
        <v>1855</v>
      </c>
      <c r="I76" s="4" t="s">
        <v>1120</v>
      </c>
    </row>
    <row r="77" spans="1:9" ht="45" hidden="1">
      <c r="A77" s="175" t="s">
        <v>597</v>
      </c>
      <c r="B77" s="175" t="s">
        <v>14546</v>
      </c>
      <c r="C77" s="175" t="s">
        <v>610</v>
      </c>
      <c r="D77" s="175" t="s">
        <v>17463</v>
      </c>
      <c r="E77" s="175" t="s">
        <v>17464</v>
      </c>
      <c r="F77" s="175" t="s">
        <v>1952</v>
      </c>
      <c r="G77" s="195" t="s">
        <v>17642</v>
      </c>
      <c r="H77" s="175" t="s">
        <v>1954</v>
      </c>
      <c r="I77" s="4" t="s">
        <v>1120</v>
      </c>
    </row>
    <row r="78" spans="1:9" s="3" customFormat="1">
      <c r="A78" s="175" t="s">
        <v>597</v>
      </c>
      <c r="B78" s="175" t="s">
        <v>14546</v>
      </c>
      <c r="C78" s="175" t="s">
        <v>610</v>
      </c>
      <c r="D78" s="175" t="s">
        <v>2117</v>
      </c>
      <c r="E78" s="175" t="s">
        <v>8238</v>
      </c>
      <c r="F78" s="175" t="s">
        <v>1952</v>
      </c>
      <c r="G78" s="195" t="s">
        <v>17643</v>
      </c>
      <c r="H78" s="175" t="s">
        <v>1954</v>
      </c>
      <c r="I78" s="4" t="s">
        <v>1120</v>
      </c>
    </row>
    <row r="79" spans="1:9" hidden="1">
      <c r="A79" s="175" t="s">
        <v>597</v>
      </c>
      <c r="B79" s="4" t="s">
        <v>14546</v>
      </c>
      <c r="C79" s="4" t="s">
        <v>610</v>
      </c>
      <c r="D79" s="4" t="s">
        <v>17644</v>
      </c>
      <c r="E79" s="4" t="s">
        <v>17645</v>
      </c>
      <c r="F79" s="4" t="s">
        <v>1952</v>
      </c>
      <c r="G79" s="4" t="s">
        <v>17646</v>
      </c>
      <c r="H79" s="4" t="s">
        <v>1855</v>
      </c>
      <c r="I79" s="4" t="s">
        <v>1120</v>
      </c>
    </row>
    <row r="80" spans="1:9" hidden="1">
      <c r="A80" s="175" t="s">
        <v>597</v>
      </c>
      <c r="B80" s="4" t="s">
        <v>14546</v>
      </c>
      <c r="C80" s="4" t="s">
        <v>610</v>
      </c>
      <c r="D80" s="4" t="s">
        <v>17647</v>
      </c>
      <c r="E80" s="4" t="s">
        <v>17648</v>
      </c>
      <c r="F80" s="4" t="s">
        <v>1952</v>
      </c>
      <c r="G80" s="4" t="s">
        <v>17649</v>
      </c>
      <c r="H80" s="4" t="s">
        <v>1855</v>
      </c>
      <c r="I80" s="4" t="s">
        <v>1120</v>
      </c>
    </row>
    <row r="81" spans="1:9" hidden="1">
      <c r="A81" s="175" t="s">
        <v>597</v>
      </c>
      <c r="B81" s="4" t="s">
        <v>14546</v>
      </c>
      <c r="C81" s="4" t="s">
        <v>610</v>
      </c>
      <c r="D81" s="4" t="s">
        <v>17650</v>
      </c>
      <c r="E81" s="4" t="s">
        <v>17651</v>
      </c>
      <c r="F81" s="4" t="s">
        <v>1952</v>
      </c>
      <c r="G81" s="4" t="s">
        <v>17652</v>
      </c>
      <c r="H81" s="4" t="s">
        <v>1855</v>
      </c>
      <c r="I81" s="4" t="s">
        <v>1120</v>
      </c>
    </row>
    <row r="82" spans="1:9" hidden="1">
      <c r="A82" s="175" t="s">
        <v>597</v>
      </c>
      <c r="B82" s="4" t="s">
        <v>14546</v>
      </c>
      <c r="C82" s="4" t="s">
        <v>610</v>
      </c>
      <c r="D82" s="4" t="s">
        <v>17653</v>
      </c>
      <c r="E82" s="4" t="s">
        <v>17654</v>
      </c>
      <c r="F82" s="4" t="s">
        <v>1952</v>
      </c>
      <c r="G82" s="4" t="s">
        <v>17655</v>
      </c>
      <c r="H82" s="4" t="s">
        <v>1855</v>
      </c>
      <c r="I82" s="4" t="s">
        <v>1120</v>
      </c>
    </row>
    <row r="83" spans="1:9" hidden="1">
      <c r="A83" s="175" t="s">
        <v>597</v>
      </c>
      <c r="B83" s="4" t="s">
        <v>14546</v>
      </c>
      <c r="C83" s="4" t="s">
        <v>610</v>
      </c>
      <c r="D83" s="4" t="s">
        <v>17656</v>
      </c>
      <c r="E83" s="4" t="s">
        <v>17657</v>
      </c>
      <c r="F83" s="4" t="s">
        <v>1952</v>
      </c>
      <c r="G83" s="4" t="s">
        <v>17658</v>
      </c>
      <c r="H83" s="4" t="s">
        <v>1855</v>
      </c>
      <c r="I83" s="4" t="s">
        <v>1120</v>
      </c>
    </row>
    <row r="84" spans="1:9" hidden="1">
      <c r="A84" s="175" t="s">
        <v>597</v>
      </c>
      <c r="B84" s="4" t="s">
        <v>14546</v>
      </c>
      <c r="C84" s="4" t="s">
        <v>610</v>
      </c>
      <c r="D84" s="4" t="s">
        <v>3894</v>
      </c>
      <c r="E84" s="4" t="s">
        <v>17659</v>
      </c>
      <c r="F84" s="4" t="s">
        <v>1952</v>
      </c>
      <c r="G84" s="4" t="s">
        <v>17660</v>
      </c>
      <c r="H84" s="4" t="s">
        <v>1855</v>
      </c>
      <c r="I84" s="4" t="s">
        <v>1120</v>
      </c>
    </row>
    <row r="85" spans="1:9" hidden="1">
      <c r="A85" s="175" t="s">
        <v>597</v>
      </c>
      <c r="B85" s="4" t="s">
        <v>14546</v>
      </c>
      <c r="C85" s="4" t="s">
        <v>610</v>
      </c>
      <c r="D85" s="4" t="s">
        <v>17661</v>
      </c>
      <c r="E85" s="4" t="s">
        <v>17662</v>
      </c>
      <c r="F85" s="4" t="s">
        <v>1952</v>
      </c>
      <c r="G85" s="4" t="s">
        <v>17663</v>
      </c>
      <c r="H85" s="4" t="s">
        <v>1855</v>
      </c>
      <c r="I85" s="4" t="s">
        <v>1120</v>
      </c>
    </row>
    <row r="86" spans="1:9" hidden="1">
      <c r="A86" s="175" t="s">
        <v>597</v>
      </c>
      <c r="B86" s="4" t="s">
        <v>14546</v>
      </c>
      <c r="C86" s="4" t="s">
        <v>610</v>
      </c>
      <c r="D86" s="4" t="s">
        <v>17528</v>
      </c>
      <c r="E86" s="4" t="s">
        <v>17664</v>
      </c>
      <c r="F86" s="4" t="s">
        <v>1952</v>
      </c>
      <c r="G86" s="4" t="s">
        <v>17665</v>
      </c>
      <c r="H86" s="4" t="s">
        <v>1855</v>
      </c>
      <c r="I86" s="4" t="s">
        <v>1120</v>
      </c>
    </row>
    <row r="87" spans="1:9" hidden="1">
      <c r="A87" s="175" t="s">
        <v>597</v>
      </c>
      <c r="B87" s="4" t="s">
        <v>14546</v>
      </c>
      <c r="C87" s="4" t="s">
        <v>610</v>
      </c>
      <c r="D87" s="4" t="s">
        <v>17531</v>
      </c>
      <c r="E87" s="4" t="s">
        <v>17666</v>
      </c>
      <c r="F87" s="4" t="s">
        <v>1952</v>
      </c>
      <c r="G87" s="4" t="s">
        <v>17667</v>
      </c>
      <c r="H87" s="4" t="s">
        <v>1855</v>
      </c>
      <c r="I87" s="4" t="s">
        <v>1120</v>
      </c>
    </row>
    <row r="88" spans="1:9" hidden="1">
      <c r="A88" s="175" t="s">
        <v>597</v>
      </c>
      <c r="B88" s="4" t="s">
        <v>14546</v>
      </c>
      <c r="C88" s="4" t="s">
        <v>610</v>
      </c>
      <c r="D88" s="4" t="s">
        <v>17668</v>
      </c>
      <c r="E88" s="4" t="s">
        <v>17669</v>
      </c>
      <c r="F88" s="4" t="s">
        <v>1952</v>
      </c>
      <c r="G88" s="4" t="s">
        <v>17670</v>
      </c>
      <c r="H88" s="4" t="s">
        <v>1855</v>
      </c>
      <c r="I88" s="4" t="s">
        <v>1120</v>
      </c>
    </row>
    <row r="89" spans="1:9" hidden="1">
      <c r="A89" s="175" t="s">
        <v>597</v>
      </c>
      <c r="B89" s="4" t="s">
        <v>14546</v>
      </c>
      <c r="C89" s="4" t="s">
        <v>610</v>
      </c>
      <c r="D89" s="4" t="s">
        <v>17671</v>
      </c>
      <c r="E89" s="4" t="s">
        <v>14626</v>
      </c>
      <c r="F89" s="4" t="s">
        <v>1952</v>
      </c>
      <c r="G89" s="4" t="s">
        <v>17672</v>
      </c>
      <c r="H89" s="4" t="s">
        <v>1855</v>
      </c>
      <c r="I89" s="4" t="s">
        <v>1120</v>
      </c>
    </row>
    <row r="90" spans="1:9" hidden="1">
      <c r="A90" s="175" t="s">
        <v>597</v>
      </c>
      <c r="B90" s="4" t="s">
        <v>14546</v>
      </c>
      <c r="C90" s="4" t="s">
        <v>610</v>
      </c>
      <c r="D90" s="4" t="s">
        <v>17673</v>
      </c>
      <c r="E90" s="4" t="s">
        <v>17674</v>
      </c>
      <c r="F90" s="4" t="s">
        <v>1952</v>
      </c>
      <c r="G90" s="4" t="s">
        <v>17675</v>
      </c>
      <c r="H90" s="4" t="s">
        <v>1855</v>
      </c>
      <c r="I90" s="4" t="s">
        <v>1120</v>
      </c>
    </row>
    <row r="91" spans="1:9" hidden="1">
      <c r="A91" s="175" t="s">
        <v>597</v>
      </c>
      <c r="B91" s="4" t="s">
        <v>14546</v>
      </c>
      <c r="C91" s="4" t="s">
        <v>610</v>
      </c>
      <c r="D91" s="4" t="s">
        <v>17676</v>
      </c>
      <c r="E91" s="4" t="s">
        <v>17677</v>
      </c>
      <c r="F91" s="4" t="s">
        <v>1952</v>
      </c>
      <c r="G91" s="4" t="s">
        <v>17678</v>
      </c>
      <c r="H91" s="4" t="s">
        <v>1855</v>
      </c>
      <c r="I91" s="4" t="s">
        <v>1120</v>
      </c>
    </row>
    <row r="92" spans="1:9" hidden="1">
      <c r="A92" s="175" t="s">
        <v>597</v>
      </c>
      <c r="B92" s="4" t="s">
        <v>14546</v>
      </c>
      <c r="C92" s="4" t="s">
        <v>610</v>
      </c>
      <c r="D92" s="4" t="s">
        <v>1430</v>
      </c>
      <c r="E92" s="4" t="s">
        <v>16956</v>
      </c>
      <c r="F92" s="4" t="s">
        <v>1952</v>
      </c>
      <c r="G92" s="4" t="s">
        <v>17679</v>
      </c>
      <c r="H92" s="4" t="s">
        <v>1855</v>
      </c>
      <c r="I92" s="4" t="s">
        <v>1120</v>
      </c>
    </row>
    <row r="93" spans="1:9" hidden="1">
      <c r="A93" s="175" t="s">
        <v>597</v>
      </c>
      <c r="B93" s="4" t="s">
        <v>14546</v>
      </c>
      <c r="C93" s="4" t="s">
        <v>610</v>
      </c>
      <c r="D93" s="4" t="s">
        <v>17680</v>
      </c>
      <c r="E93" s="4" t="s">
        <v>17681</v>
      </c>
      <c r="F93" s="4" t="s">
        <v>1952</v>
      </c>
      <c r="G93" s="4" t="s">
        <v>17682</v>
      </c>
      <c r="H93" s="4" t="s">
        <v>1855</v>
      </c>
      <c r="I93" s="4" t="s">
        <v>1120</v>
      </c>
    </row>
    <row r="94" spans="1:9" hidden="1">
      <c r="A94" s="175" t="s">
        <v>597</v>
      </c>
      <c r="B94" s="4" t="s">
        <v>14546</v>
      </c>
      <c r="C94" s="4" t="s">
        <v>610</v>
      </c>
      <c r="D94" s="4" t="s">
        <v>14686</v>
      </c>
      <c r="E94" s="4" t="s">
        <v>17683</v>
      </c>
      <c r="F94" s="4" t="s">
        <v>1952</v>
      </c>
      <c r="G94" s="4" t="s">
        <v>17684</v>
      </c>
      <c r="H94" s="4" t="s">
        <v>1855</v>
      </c>
      <c r="I94" s="4" t="s">
        <v>1120</v>
      </c>
    </row>
    <row r="95" spans="1:9" hidden="1">
      <c r="A95" s="175" t="s">
        <v>597</v>
      </c>
      <c r="B95" s="4" t="s">
        <v>14546</v>
      </c>
      <c r="C95" s="4" t="s">
        <v>610</v>
      </c>
      <c r="D95" s="4" t="s">
        <v>17685</v>
      </c>
      <c r="E95" s="4" t="s">
        <v>4005</v>
      </c>
      <c r="F95" s="4" t="s">
        <v>1952</v>
      </c>
      <c r="G95" s="4" t="s">
        <v>17686</v>
      </c>
      <c r="H95" s="4" t="s">
        <v>1855</v>
      </c>
      <c r="I95" s="4" t="s">
        <v>1120</v>
      </c>
    </row>
    <row r="96" spans="1:9" hidden="1">
      <c r="A96" s="175" t="s">
        <v>597</v>
      </c>
      <c r="B96" s="4" t="s">
        <v>14546</v>
      </c>
      <c r="C96" s="4" t="s">
        <v>610</v>
      </c>
      <c r="D96" s="4" t="s">
        <v>17687</v>
      </c>
      <c r="E96" s="4" t="s">
        <v>4008</v>
      </c>
      <c r="F96" s="4" t="s">
        <v>1952</v>
      </c>
      <c r="G96" s="4" t="s">
        <v>17688</v>
      </c>
      <c r="H96" s="4" t="s">
        <v>1855</v>
      </c>
      <c r="I96" s="4" t="s">
        <v>1120</v>
      </c>
    </row>
    <row r="97" spans="1:9" hidden="1">
      <c r="A97" s="175" t="s">
        <v>597</v>
      </c>
      <c r="B97" s="4" t="s">
        <v>14546</v>
      </c>
      <c r="C97" s="4" t="s">
        <v>610</v>
      </c>
      <c r="D97" s="4" t="s">
        <v>9223</v>
      </c>
      <c r="E97" s="4" t="s">
        <v>17689</v>
      </c>
      <c r="F97" s="4" t="s">
        <v>1952</v>
      </c>
      <c r="G97" s="4" t="s">
        <v>17690</v>
      </c>
      <c r="H97" s="4" t="s">
        <v>1855</v>
      </c>
      <c r="I97" s="4" t="s">
        <v>1120</v>
      </c>
    </row>
    <row r="98" spans="1:9" hidden="1">
      <c r="A98" s="175" t="s">
        <v>597</v>
      </c>
      <c r="B98" s="4" t="s">
        <v>14546</v>
      </c>
      <c r="C98" s="4" t="s">
        <v>610</v>
      </c>
      <c r="D98" s="4" t="s">
        <v>17691</v>
      </c>
      <c r="E98" s="4" t="s">
        <v>17692</v>
      </c>
      <c r="F98" s="4" t="s">
        <v>1952</v>
      </c>
      <c r="G98" s="4" t="s">
        <v>17693</v>
      </c>
      <c r="H98" s="4" t="s">
        <v>1855</v>
      </c>
      <c r="I98" s="4" t="s">
        <v>1120</v>
      </c>
    </row>
    <row r="99" spans="1:9" hidden="1">
      <c r="A99" s="175" t="s">
        <v>597</v>
      </c>
      <c r="B99" s="4" t="s">
        <v>14546</v>
      </c>
      <c r="C99" s="4" t="s">
        <v>610</v>
      </c>
      <c r="D99" s="4" t="s">
        <v>8252</v>
      </c>
      <c r="E99" s="4" t="s">
        <v>10282</v>
      </c>
      <c r="F99" s="4" t="s">
        <v>1952</v>
      </c>
      <c r="G99" s="4" t="s">
        <v>17694</v>
      </c>
      <c r="H99" s="4" t="s">
        <v>1855</v>
      </c>
      <c r="I99" s="4" t="s">
        <v>1120</v>
      </c>
    </row>
    <row r="100" spans="1:9" hidden="1">
      <c r="A100" s="175" t="s">
        <v>597</v>
      </c>
      <c r="B100" s="4" t="s">
        <v>14546</v>
      </c>
      <c r="C100" s="4" t="s">
        <v>610</v>
      </c>
      <c r="D100" s="4" t="s">
        <v>10465</v>
      </c>
      <c r="E100" s="4" t="s">
        <v>10266</v>
      </c>
      <c r="F100" s="4" t="s">
        <v>1952</v>
      </c>
      <c r="G100" s="4" t="s">
        <v>17695</v>
      </c>
      <c r="H100" s="4" t="s">
        <v>1855</v>
      </c>
      <c r="I100" s="4" t="s">
        <v>1120</v>
      </c>
    </row>
    <row r="101" spans="1:9" hidden="1">
      <c r="A101" s="175" t="s">
        <v>597</v>
      </c>
      <c r="B101" s="4" t="s">
        <v>14546</v>
      </c>
      <c r="C101" s="4" t="s">
        <v>610</v>
      </c>
      <c r="D101" s="4" t="s">
        <v>17696</v>
      </c>
      <c r="E101" s="4" t="s">
        <v>17697</v>
      </c>
      <c r="F101" s="4" t="s">
        <v>1952</v>
      </c>
      <c r="G101" s="4" t="s">
        <v>17698</v>
      </c>
      <c r="H101" s="4" t="s">
        <v>1855</v>
      </c>
      <c r="I101" s="4" t="s">
        <v>1120</v>
      </c>
    </row>
    <row r="102" spans="1:9" hidden="1">
      <c r="A102" s="175" t="s">
        <v>597</v>
      </c>
      <c r="B102" s="4" t="s">
        <v>14546</v>
      </c>
      <c r="C102" s="4" t="s">
        <v>610</v>
      </c>
      <c r="D102" s="4" t="s">
        <v>17699</v>
      </c>
      <c r="E102" s="4" t="s">
        <v>17700</v>
      </c>
      <c r="F102" s="4" t="s">
        <v>1952</v>
      </c>
      <c r="G102" s="4" t="s">
        <v>17701</v>
      </c>
      <c r="H102" s="4" t="s">
        <v>1855</v>
      </c>
      <c r="I102" s="4" t="s">
        <v>1120</v>
      </c>
    </row>
    <row r="103" spans="1:9" hidden="1">
      <c r="A103" s="175" t="s">
        <v>597</v>
      </c>
      <c r="B103" s="4" t="s">
        <v>14546</v>
      </c>
      <c r="C103" s="4" t="s">
        <v>610</v>
      </c>
      <c r="D103" s="4" t="s">
        <v>17702</v>
      </c>
      <c r="E103" s="4" t="s">
        <v>2870</v>
      </c>
      <c r="F103" s="4" t="s">
        <v>1952</v>
      </c>
      <c r="G103" s="4" t="s">
        <v>17703</v>
      </c>
      <c r="H103" s="4" t="s">
        <v>1855</v>
      </c>
      <c r="I103" s="4" t="s">
        <v>1120</v>
      </c>
    </row>
    <row r="104" spans="1:9" hidden="1">
      <c r="A104" s="175" t="s">
        <v>597</v>
      </c>
      <c r="B104" s="4" t="s">
        <v>14546</v>
      </c>
      <c r="C104" s="4" t="s">
        <v>610</v>
      </c>
      <c r="D104" s="4" t="s">
        <v>17704</v>
      </c>
      <c r="E104" s="4" t="s">
        <v>4641</v>
      </c>
      <c r="F104" s="4" t="s">
        <v>1952</v>
      </c>
      <c r="G104" s="4" t="s">
        <v>17705</v>
      </c>
      <c r="H104" s="4" t="s">
        <v>1855</v>
      </c>
      <c r="I104" s="4" t="s">
        <v>1120</v>
      </c>
    </row>
    <row r="105" spans="1:9" hidden="1">
      <c r="A105" s="175" t="s">
        <v>597</v>
      </c>
      <c r="B105" s="4" t="s">
        <v>14546</v>
      </c>
      <c r="C105" s="4" t="s">
        <v>610</v>
      </c>
      <c r="D105" s="4" t="s">
        <v>17491</v>
      </c>
      <c r="E105" s="4" t="s">
        <v>17706</v>
      </c>
      <c r="F105" s="4" t="s">
        <v>1952</v>
      </c>
      <c r="G105" s="4" t="s">
        <v>17707</v>
      </c>
      <c r="H105" s="4" t="s">
        <v>1855</v>
      </c>
      <c r="I105" s="4" t="s">
        <v>1120</v>
      </c>
    </row>
    <row r="106" spans="1:9" hidden="1">
      <c r="A106" s="175" t="s">
        <v>597</v>
      </c>
      <c r="B106" s="4" t="s">
        <v>14546</v>
      </c>
      <c r="C106" s="4" t="s">
        <v>610</v>
      </c>
      <c r="D106" s="4" t="s">
        <v>17708</v>
      </c>
      <c r="E106" s="4" t="s">
        <v>17709</v>
      </c>
      <c r="F106" s="4" t="s">
        <v>1952</v>
      </c>
      <c r="G106" s="4" t="s">
        <v>17710</v>
      </c>
      <c r="H106" s="4" t="s">
        <v>1855</v>
      </c>
      <c r="I106" s="4" t="s">
        <v>1120</v>
      </c>
    </row>
    <row r="107" spans="1:9" hidden="1">
      <c r="A107" s="175" t="s">
        <v>597</v>
      </c>
      <c r="B107" s="4" t="s">
        <v>14546</v>
      </c>
      <c r="C107" s="4" t="s">
        <v>610</v>
      </c>
      <c r="D107" s="4" t="s">
        <v>17711</v>
      </c>
      <c r="E107" s="4" t="s">
        <v>17712</v>
      </c>
      <c r="F107" s="4" t="s">
        <v>1952</v>
      </c>
      <c r="G107" s="4" t="s">
        <v>17713</v>
      </c>
      <c r="H107" s="4" t="s">
        <v>1855</v>
      </c>
      <c r="I107" s="4" t="s">
        <v>1120</v>
      </c>
    </row>
    <row r="108" spans="1:9" hidden="1">
      <c r="A108" s="175" t="s">
        <v>597</v>
      </c>
      <c r="B108" s="4" t="s">
        <v>14546</v>
      </c>
      <c r="C108" s="4" t="s">
        <v>610</v>
      </c>
      <c r="D108" s="4" t="s">
        <v>3906</v>
      </c>
      <c r="E108" s="4" t="s">
        <v>17714</v>
      </c>
      <c r="F108" s="4" t="s">
        <v>7610</v>
      </c>
      <c r="G108" s="4" t="s">
        <v>17715</v>
      </c>
      <c r="H108" s="4" t="s">
        <v>1855</v>
      </c>
      <c r="I108" s="4" t="s">
        <v>1120</v>
      </c>
    </row>
    <row r="109" spans="1:9" hidden="1">
      <c r="A109" s="175" t="s">
        <v>597</v>
      </c>
      <c r="B109" s="4" t="s">
        <v>14546</v>
      </c>
      <c r="C109" s="4" t="s">
        <v>610</v>
      </c>
      <c r="D109" s="4" t="s">
        <v>17716</v>
      </c>
      <c r="E109" s="4" t="s">
        <v>17717</v>
      </c>
      <c r="F109" s="4" t="s">
        <v>1952</v>
      </c>
      <c r="G109" s="4" t="s">
        <v>17718</v>
      </c>
      <c r="H109" s="4" t="s">
        <v>1855</v>
      </c>
      <c r="I109" s="4" t="s">
        <v>1120</v>
      </c>
    </row>
    <row r="110" spans="1:9" hidden="1">
      <c r="A110" s="175" t="s">
        <v>597</v>
      </c>
      <c r="B110" s="4" t="s">
        <v>14546</v>
      </c>
      <c r="C110" s="4" t="s">
        <v>610</v>
      </c>
      <c r="D110" s="4" t="s">
        <v>17560</v>
      </c>
      <c r="E110" s="4" t="s">
        <v>17719</v>
      </c>
      <c r="F110" s="4" t="s">
        <v>7610</v>
      </c>
      <c r="G110" s="4" t="s">
        <v>17720</v>
      </c>
      <c r="H110" s="4" t="s">
        <v>1855</v>
      </c>
      <c r="I110" s="4" t="s">
        <v>1120</v>
      </c>
    </row>
    <row r="111" spans="1:9" hidden="1">
      <c r="A111" s="175" t="s">
        <v>597</v>
      </c>
      <c r="B111" s="4" t="s">
        <v>14546</v>
      </c>
      <c r="C111" s="4" t="s">
        <v>610</v>
      </c>
      <c r="D111" s="4" t="s">
        <v>17721</v>
      </c>
      <c r="E111" s="4" t="s">
        <v>9038</v>
      </c>
      <c r="F111" s="4" t="s">
        <v>1952</v>
      </c>
      <c r="G111" s="4" t="s">
        <v>17722</v>
      </c>
      <c r="H111" s="4" t="s">
        <v>1855</v>
      </c>
      <c r="I111" s="4" t="s">
        <v>1120</v>
      </c>
    </row>
    <row r="112" spans="1:9" hidden="1">
      <c r="A112" s="175" t="s">
        <v>597</v>
      </c>
      <c r="B112" s="4" t="s">
        <v>14546</v>
      </c>
      <c r="C112" s="4" t="s">
        <v>610</v>
      </c>
      <c r="D112" s="4" t="s">
        <v>17723</v>
      </c>
      <c r="E112" s="4" t="s">
        <v>17724</v>
      </c>
      <c r="F112" s="4" t="s">
        <v>1952</v>
      </c>
      <c r="G112" s="4" t="s">
        <v>17725</v>
      </c>
      <c r="H112" s="4" t="s">
        <v>1855</v>
      </c>
      <c r="I112" s="4" t="s">
        <v>1120</v>
      </c>
    </row>
    <row r="113" spans="1:9" ht="45" hidden="1">
      <c r="A113" s="175" t="s">
        <v>597</v>
      </c>
      <c r="B113" s="175" t="s">
        <v>17726</v>
      </c>
      <c r="C113" s="175" t="s">
        <v>613</v>
      </c>
      <c r="D113" s="175" t="s">
        <v>17727</v>
      </c>
      <c r="E113" s="175" t="s">
        <v>17728</v>
      </c>
      <c r="F113" s="175" t="s">
        <v>1952</v>
      </c>
      <c r="G113" s="195" t="s">
        <v>17729</v>
      </c>
      <c r="H113" s="175" t="s">
        <v>1954</v>
      </c>
      <c r="I113" s="4" t="s">
        <v>1120</v>
      </c>
    </row>
    <row r="114" spans="1:9" hidden="1">
      <c r="A114" s="175" t="s">
        <v>597</v>
      </c>
      <c r="B114" s="4" t="s">
        <v>17726</v>
      </c>
      <c r="C114" s="4" t="s">
        <v>613</v>
      </c>
      <c r="D114" s="4" t="s">
        <v>1955</v>
      </c>
      <c r="E114" s="4" t="s">
        <v>3851</v>
      </c>
      <c r="F114" s="4" t="s">
        <v>7610</v>
      </c>
      <c r="G114" s="4" t="s">
        <v>17730</v>
      </c>
      <c r="H114" s="4" t="s">
        <v>1855</v>
      </c>
      <c r="I114" s="4" t="s">
        <v>1120</v>
      </c>
    </row>
    <row r="115" spans="1:9" ht="45" hidden="1">
      <c r="A115" s="175" t="s">
        <v>597</v>
      </c>
      <c r="B115" s="175" t="s">
        <v>17726</v>
      </c>
      <c r="C115" s="175" t="s">
        <v>615</v>
      </c>
      <c r="D115" s="175" t="s">
        <v>17727</v>
      </c>
      <c r="E115" s="175" t="s">
        <v>17728</v>
      </c>
      <c r="F115" s="175" t="s">
        <v>1952</v>
      </c>
      <c r="G115" s="195" t="s">
        <v>17729</v>
      </c>
      <c r="H115" s="175" t="s">
        <v>1954</v>
      </c>
      <c r="I115" s="4" t="s">
        <v>1120</v>
      </c>
    </row>
    <row r="116" spans="1:9" hidden="1">
      <c r="A116" s="175" t="s">
        <v>597</v>
      </c>
      <c r="B116" s="4" t="s">
        <v>17726</v>
      </c>
      <c r="C116" s="4" t="s">
        <v>615</v>
      </c>
      <c r="D116" s="4" t="s">
        <v>17731</v>
      </c>
      <c r="E116" s="4" t="s">
        <v>17732</v>
      </c>
      <c r="F116" s="4" t="s">
        <v>1952</v>
      </c>
      <c r="G116" s="4" t="s">
        <v>17733</v>
      </c>
      <c r="H116" s="4" t="s">
        <v>1855</v>
      </c>
      <c r="I116" s="4" t="s">
        <v>1120</v>
      </c>
    </row>
    <row r="117" spans="1:9" hidden="1">
      <c r="A117" s="175" t="s">
        <v>597</v>
      </c>
      <c r="B117" s="4" t="s">
        <v>17726</v>
      </c>
      <c r="C117" s="4" t="s">
        <v>615</v>
      </c>
      <c r="D117" s="4" t="s">
        <v>17734</v>
      </c>
      <c r="E117" s="4" t="s">
        <v>17735</v>
      </c>
      <c r="F117" s="4" t="s">
        <v>1952</v>
      </c>
      <c r="G117" s="4" t="s">
        <v>17736</v>
      </c>
      <c r="H117" s="4" t="s">
        <v>1855</v>
      </c>
      <c r="I117" s="4" t="s">
        <v>1120</v>
      </c>
    </row>
    <row r="118" spans="1:9" hidden="1">
      <c r="A118" s="175" t="s">
        <v>597</v>
      </c>
      <c r="B118" s="4" t="s">
        <v>17726</v>
      </c>
      <c r="C118" s="4" t="s">
        <v>615</v>
      </c>
      <c r="D118" s="4" t="s">
        <v>17737</v>
      </c>
      <c r="E118" s="4" t="s">
        <v>17738</v>
      </c>
      <c r="F118" s="4" t="s">
        <v>7610</v>
      </c>
      <c r="G118" s="4" t="s">
        <v>17739</v>
      </c>
      <c r="H118" s="4" t="s">
        <v>1855</v>
      </c>
      <c r="I118" s="4" t="s">
        <v>1120</v>
      </c>
    </row>
    <row r="119" spans="1:9" hidden="1">
      <c r="A119" s="175" t="s">
        <v>597</v>
      </c>
      <c r="B119" s="4" t="s">
        <v>17726</v>
      </c>
      <c r="C119" s="4" t="s">
        <v>615</v>
      </c>
      <c r="D119" s="4" t="s">
        <v>17740</v>
      </c>
      <c r="E119" s="4" t="s">
        <v>17741</v>
      </c>
      <c r="F119" s="4" t="s">
        <v>1952</v>
      </c>
      <c r="G119" s="4" t="s">
        <v>17742</v>
      </c>
      <c r="H119" s="4" t="s">
        <v>1855</v>
      </c>
      <c r="I119" s="4" t="s">
        <v>1120</v>
      </c>
    </row>
    <row r="120" spans="1:9" hidden="1">
      <c r="A120" s="175" t="s">
        <v>597</v>
      </c>
      <c r="B120" s="4" t="s">
        <v>17726</v>
      </c>
      <c r="C120" s="4" t="s">
        <v>615</v>
      </c>
      <c r="D120" s="4" t="s">
        <v>17696</v>
      </c>
      <c r="E120" s="4" t="s">
        <v>17743</v>
      </c>
      <c r="F120" s="4" t="s">
        <v>1952</v>
      </c>
      <c r="G120" s="4" t="s">
        <v>17744</v>
      </c>
      <c r="H120" s="4" t="s">
        <v>1855</v>
      </c>
      <c r="I120" s="4" t="s">
        <v>1120</v>
      </c>
    </row>
    <row r="121" spans="1:9" hidden="1">
      <c r="A121" s="175" t="s">
        <v>597</v>
      </c>
      <c r="B121" s="4" t="s">
        <v>17726</v>
      </c>
      <c r="C121" s="4" t="s">
        <v>615</v>
      </c>
      <c r="D121" s="4" t="s">
        <v>14625</v>
      </c>
      <c r="E121" s="4" t="s">
        <v>17681</v>
      </c>
      <c r="F121" s="4" t="s">
        <v>1952</v>
      </c>
      <c r="G121" s="4" t="s">
        <v>17745</v>
      </c>
      <c r="H121" s="4" t="s">
        <v>1855</v>
      </c>
      <c r="I121" s="4" t="s">
        <v>1120</v>
      </c>
    </row>
    <row r="122" spans="1:9" hidden="1">
      <c r="A122" s="175" t="s">
        <v>597</v>
      </c>
      <c r="B122" s="4" t="s">
        <v>17726</v>
      </c>
      <c r="C122" s="4" t="s">
        <v>615</v>
      </c>
      <c r="D122" s="4" t="s">
        <v>17746</v>
      </c>
      <c r="E122" s="4" t="s">
        <v>17747</v>
      </c>
      <c r="F122" s="4" t="s">
        <v>1952</v>
      </c>
      <c r="G122" s="4" t="s">
        <v>17748</v>
      </c>
      <c r="H122" s="4" t="s">
        <v>1855</v>
      </c>
      <c r="I122" s="4" t="s">
        <v>1120</v>
      </c>
    </row>
    <row r="123" spans="1:9" hidden="1">
      <c r="A123" s="175" t="s">
        <v>597</v>
      </c>
      <c r="B123" s="4" t="s">
        <v>17726</v>
      </c>
      <c r="C123" s="4" t="s">
        <v>615</v>
      </c>
      <c r="D123" s="4" t="s">
        <v>17749</v>
      </c>
      <c r="E123" s="4" t="s">
        <v>17750</v>
      </c>
      <c r="F123" s="4" t="s">
        <v>1952</v>
      </c>
      <c r="G123" s="4" t="s">
        <v>17751</v>
      </c>
      <c r="H123" s="4" t="s">
        <v>1855</v>
      </c>
      <c r="I123" s="4" t="s">
        <v>1120</v>
      </c>
    </row>
    <row r="124" spans="1:9" hidden="1">
      <c r="A124" s="175" t="s">
        <v>597</v>
      </c>
      <c r="B124" s="4" t="s">
        <v>17726</v>
      </c>
      <c r="C124" s="4" t="s">
        <v>615</v>
      </c>
      <c r="D124" s="4" t="s">
        <v>14686</v>
      </c>
      <c r="E124" s="4" t="s">
        <v>8250</v>
      </c>
      <c r="F124" s="4" t="s">
        <v>1952</v>
      </c>
      <c r="G124" s="4" t="s">
        <v>17752</v>
      </c>
      <c r="H124" s="4" t="s">
        <v>1855</v>
      </c>
      <c r="I124" s="4" t="s">
        <v>1120</v>
      </c>
    </row>
    <row r="125" spans="1:9" hidden="1">
      <c r="A125" s="175" t="s">
        <v>597</v>
      </c>
      <c r="B125" s="4" t="s">
        <v>17726</v>
      </c>
      <c r="C125" s="4" t="s">
        <v>615</v>
      </c>
      <c r="D125" s="4" t="s">
        <v>17753</v>
      </c>
      <c r="E125" s="4" t="s">
        <v>17754</v>
      </c>
      <c r="F125" s="4" t="s">
        <v>1952</v>
      </c>
      <c r="G125" s="4" t="s">
        <v>17755</v>
      </c>
      <c r="H125" s="4" t="s">
        <v>1855</v>
      </c>
      <c r="I125" s="4" t="s">
        <v>1120</v>
      </c>
    </row>
    <row r="126" spans="1:9" hidden="1">
      <c r="A126" s="175" t="s">
        <v>597</v>
      </c>
      <c r="B126" s="4" t="s">
        <v>17726</v>
      </c>
      <c r="C126" s="4" t="s">
        <v>615</v>
      </c>
      <c r="D126" s="4" t="s">
        <v>17756</v>
      </c>
      <c r="E126" s="4" t="s">
        <v>17757</v>
      </c>
      <c r="F126" s="4" t="s">
        <v>1952</v>
      </c>
      <c r="G126" s="4" t="s">
        <v>17758</v>
      </c>
      <c r="H126" s="4" t="s">
        <v>1855</v>
      </c>
      <c r="I126" s="4" t="s">
        <v>1120</v>
      </c>
    </row>
    <row r="127" spans="1:9" hidden="1">
      <c r="A127" s="175" t="s">
        <v>597</v>
      </c>
      <c r="B127" s="4" t="s">
        <v>17726</v>
      </c>
      <c r="C127" s="4" t="s">
        <v>615</v>
      </c>
      <c r="D127" s="4" t="s">
        <v>17616</v>
      </c>
      <c r="E127" s="4" t="s">
        <v>17759</v>
      </c>
      <c r="F127" s="4" t="s">
        <v>1952</v>
      </c>
      <c r="G127" s="4" t="s">
        <v>17760</v>
      </c>
      <c r="H127" s="4" t="s">
        <v>1855</v>
      </c>
      <c r="I127" s="4" t="s">
        <v>1120</v>
      </c>
    </row>
    <row r="128" spans="1:9" hidden="1">
      <c r="A128" s="175" t="s">
        <v>597</v>
      </c>
      <c r="B128" s="4" t="s">
        <v>17726</v>
      </c>
      <c r="C128" s="4" t="s">
        <v>615</v>
      </c>
      <c r="D128" s="4" t="s">
        <v>17761</v>
      </c>
      <c r="E128" s="4" t="s">
        <v>17762</v>
      </c>
      <c r="F128" s="4" t="s">
        <v>1952</v>
      </c>
      <c r="G128" s="4" t="s">
        <v>17763</v>
      </c>
      <c r="H128" s="4" t="s">
        <v>1855</v>
      </c>
      <c r="I128" s="4" t="s">
        <v>1120</v>
      </c>
    </row>
    <row r="129" spans="1:9" hidden="1">
      <c r="A129" s="175" t="s">
        <v>597</v>
      </c>
      <c r="B129" s="4" t="s">
        <v>17726</v>
      </c>
      <c r="C129" s="4" t="s">
        <v>615</v>
      </c>
      <c r="D129" s="4" t="s">
        <v>17764</v>
      </c>
      <c r="E129" s="4" t="s">
        <v>17765</v>
      </c>
      <c r="F129" s="4" t="s">
        <v>1952</v>
      </c>
      <c r="G129" s="4" t="s">
        <v>17766</v>
      </c>
      <c r="H129" s="4" t="s">
        <v>1855</v>
      </c>
      <c r="I129" s="4" t="s">
        <v>1120</v>
      </c>
    </row>
    <row r="130" spans="1:9" hidden="1">
      <c r="A130" s="175" t="s">
        <v>597</v>
      </c>
      <c r="B130" s="4" t="s">
        <v>17726</v>
      </c>
      <c r="C130" s="4" t="s">
        <v>615</v>
      </c>
      <c r="D130" s="4" t="s">
        <v>17767</v>
      </c>
      <c r="E130" s="4" t="s">
        <v>17768</v>
      </c>
      <c r="F130" s="4" t="s">
        <v>7610</v>
      </c>
      <c r="G130" s="4" t="s">
        <v>17769</v>
      </c>
      <c r="H130" s="4" t="s">
        <v>1855</v>
      </c>
      <c r="I130" s="4" t="s">
        <v>1120</v>
      </c>
    </row>
    <row r="131" spans="1:9" hidden="1">
      <c r="A131" s="175" t="s">
        <v>597</v>
      </c>
      <c r="B131" s="4" t="s">
        <v>17726</v>
      </c>
      <c r="C131" s="4" t="s">
        <v>615</v>
      </c>
      <c r="D131" s="4" t="s">
        <v>17770</v>
      </c>
      <c r="E131" s="4" t="s">
        <v>17771</v>
      </c>
      <c r="F131" s="4" t="s">
        <v>1952</v>
      </c>
      <c r="G131" s="4" t="s">
        <v>17772</v>
      </c>
      <c r="H131" s="4" t="s">
        <v>1855</v>
      </c>
      <c r="I131" s="4" t="s">
        <v>1120</v>
      </c>
    </row>
    <row r="132" spans="1:9" hidden="1">
      <c r="A132" s="175" t="s">
        <v>597</v>
      </c>
      <c r="B132" s="4" t="s">
        <v>17726</v>
      </c>
      <c r="C132" s="4" t="s">
        <v>615</v>
      </c>
      <c r="D132" s="4" t="s">
        <v>14567</v>
      </c>
      <c r="E132" s="4" t="s">
        <v>17606</v>
      </c>
      <c r="F132" s="4" t="s">
        <v>7610</v>
      </c>
      <c r="G132" s="4" t="s">
        <v>17773</v>
      </c>
      <c r="H132" s="4" t="s">
        <v>1855</v>
      </c>
      <c r="I132" s="4" t="s">
        <v>1120</v>
      </c>
    </row>
    <row r="133" spans="1:9" hidden="1">
      <c r="A133" s="175" t="s">
        <v>597</v>
      </c>
      <c r="B133" s="4" t="s">
        <v>17726</v>
      </c>
      <c r="C133" s="4" t="s">
        <v>615</v>
      </c>
      <c r="D133" s="4" t="s">
        <v>17774</v>
      </c>
      <c r="E133" s="4" t="s">
        <v>17775</v>
      </c>
      <c r="F133" s="4" t="s">
        <v>1952</v>
      </c>
      <c r="G133" s="4" t="s">
        <v>17776</v>
      </c>
      <c r="H133" s="4" t="s">
        <v>1855</v>
      </c>
      <c r="I133" s="4" t="s">
        <v>1120</v>
      </c>
    </row>
    <row r="134" spans="1:9" hidden="1">
      <c r="A134" s="175" t="s">
        <v>597</v>
      </c>
      <c r="B134" s="4" t="s">
        <v>17726</v>
      </c>
      <c r="C134" s="4" t="s">
        <v>615</v>
      </c>
      <c r="D134" s="4" t="s">
        <v>17777</v>
      </c>
      <c r="E134" s="4" t="s">
        <v>17778</v>
      </c>
      <c r="F134" s="4" t="s">
        <v>7610</v>
      </c>
      <c r="G134" s="4" t="s">
        <v>17779</v>
      </c>
      <c r="H134" s="4" t="s">
        <v>1855</v>
      </c>
      <c r="I134" s="4" t="s">
        <v>1120</v>
      </c>
    </row>
    <row r="135" spans="1:9" hidden="1">
      <c r="A135" s="175" t="s">
        <v>597</v>
      </c>
      <c r="B135" s="4" t="s">
        <v>17726</v>
      </c>
      <c r="C135" s="4" t="s">
        <v>615</v>
      </c>
      <c r="D135" s="4" t="s">
        <v>17780</v>
      </c>
      <c r="E135" s="4" t="s">
        <v>17781</v>
      </c>
      <c r="F135" s="4" t="s">
        <v>1952</v>
      </c>
      <c r="G135" s="4" t="s">
        <v>17782</v>
      </c>
      <c r="H135" s="4" t="s">
        <v>1855</v>
      </c>
      <c r="I135" s="4" t="s">
        <v>1120</v>
      </c>
    </row>
    <row r="136" spans="1:9" hidden="1">
      <c r="A136" s="175" t="s">
        <v>597</v>
      </c>
      <c r="B136" s="4" t="s">
        <v>17726</v>
      </c>
      <c r="C136" s="4" t="s">
        <v>615</v>
      </c>
      <c r="D136" s="4" t="s">
        <v>17783</v>
      </c>
      <c r="E136" s="4" t="s">
        <v>17784</v>
      </c>
      <c r="F136" s="4" t="s">
        <v>1952</v>
      </c>
      <c r="G136" s="4" t="s">
        <v>17785</v>
      </c>
      <c r="H136" s="4" t="s">
        <v>1855</v>
      </c>
      <c r="I136" s="4" t="s">
        <v>1120</v>
      </c>
    </row>
    <row r="137" spans="1:9" hidden="1">
      <c r="A137" s="175" t="s">
        <v>597</v>
      </c>
      <c r="B137" s="4" t="s">
        <v>17726</v>
      </c>
      <c r="C137" s="4" t="s">
        <v>615</v>
      </c>
      <c r="D137" s="4" t="s">
        <v>17786</v>
      </c>
      <c r="E137" s="4" t="s">
        <v>17787</v>
      </c>
      <c r="F137" s="4" t="s">
        <v>7610</v>
      </c>
      <c r="G137" s="4" t="s">
        <v>17788</v>
      </c>
      <c r="H137" s="4" t="s">
        <v>1855</v>
      </c>
      <c r="I137" s="4" t="s">
        <v>1120</v>
      </c>
    </row>
    <row r="138" spans="1:9" hidden="1">
      <c r="A138" s="175" t="s">
        <v>597</v>
      </c>
      <c r="B138" s="4" t="s">
        <v>17726</v>
      </c>
      <c r="C138" s="4" t="s">
        <v>615</v>
      </c>
      <c r="D138" s="4" t="s">
        <v>17789</v>
      </c>
      <c r="E138" s="4" t="s">
        <v>17790</v>
      </c>
      <c r="F138" s="4" t="s">
        <v>1952</v>
      </c>
      <c r="G138" s="4" t="s">
        <v>17791</v>
      </c>
      <c r="H138" s="4" t="s">
        <v>1855</v>
      </c>
      <c r="I138" s="4" t="s">
        <v>1120</v>
      </c>
    </row>
    <row r="139" spans="1:9" ht="45" hidden="1">
      <c r="A139" s="175" t="s">
        <v>597</v>
      </c>
      <c r="B139" s="175" t="s">
        <v>17726</v>
      </c>
      <c r="C139" s="175" t="s">
        <v>617</v>
      </c>
      <c r="D139" s="175" t="s">
        <v>17727</v>
      </c>
      <c r="E139" s="175" t="s">
        <v>17728</v>
      </c>
      <c r="F139" s="175" t="s">
        <v>1952</v>
      </c>
      <c r="G139" s="195" t="s">
        <v>17729</v>
      </c>
      <c r="H139" s="175" t="s">
        <v>1954</v>
      </c>
      <c r="I139" s="4" t="s">
        <v>1120</v>
      </c>
    </row>
    <row r="140" spans="1:9" hidden="1">
      <c r="A140" s="175" t="s">
        <v>597</v>
      </c>
      <c r="B140" s="4" t="s">
        <v>17726</v>
      </c>
      <c r="C140" s="4" t="s">
        <v>617</v>
      </c>
      <c r="D140" s="4" t="s">
        <v>17792</v>
      </c>
      <c r="E140" s="4" t="s">
        <v>17793</v>
      </c>
      <c r="F140" s="4" t="s">
        <v>7610</v>
      </c>
      <c r="G140" s="4" t="s">
        <v>17794</v>
      </c>
      <c r="H140" s="4" t="s">
        <v>1855</v>
      </c>
      <c r="I140" s="4" t="s">
        <v>1120</v>
      </c>
    </row>
    <row r="141" spans="1:9" hidden="1">
      <c r="A141" s="175" t="s">
        <v>597</v>
      </c>
      <c r="B141" s="4" t="s">
        <v>17726</v>
      </c>
      <c r="C141" s="4" t="s">
        <v>617</v>
      </c>
      <c r="D141" s="4" t="s">
        <v>17795</v>
      </c>
      <c r="E141" s="4" t="s">
        <v>17796</v>
      </c>
      <c r="F141" s="4" t="s">
        <v>1952</v>
      </c>
      <c r="G141" s="4" t="s">
        <v>17797</v>
      </c>
      <c r="H141" s="4" t="s">
        <v>1855</v>
      </c>
      <c r="I141" s="4" t="s">
        <v>1120</v>
      </c>
    </row>
    <row r="142" spans="1:9" hidden="1">
      <c r="A142" s="175" t="s">
        <v>597</v>
      </c>
      <c r="B142" s="4" t="s">
        <v>17726</v>
      </c>
      <c r="C142" s="4" t="s">
        <v>617</v>
      </c>
      <c r="D142" s="4" t="s">
        <v>17798</v>
      </c>
      <c r="E142" s="4" t="s">
        <v>17799</v>
      </c>
      <c r="F142" s="4" t="s">
        <v>1952</v>
      </c>
      <c r="G142" s="4" t="s">
        <v>17800</v>
      </c>
      <c r="H142" s="4" t="s">
        <v>1855</v>
      </c>
      <c r="I142" s="4" t="s">
        <v>1120</v>
      </c>
    </row>
    <row r="143" spans="1:9" hidden="1">
      <c r="A143" s="175" t="s">
        <v>597</v>
      </c>
      <c r="B143" s="4" t="s">
        <v>17726</v>
      </c>
      <c r="C143" s="4" t="s">
        <v>617</v>
      </c>
      <c r="D143" s="4" t="s">
        <v>17801</v>
      </c>
      <c r="E143" s="4" t="s">
        <v>17802</v>
      </c>
      <c r="F143" s="4" t="s">
        <v>1952</v>
      </c>
      <c r="G143" s="4" t="s">
        <v>17803</v>
      </c>
      <c r="H143" s="4" t="s">
        <v>1855</v>
      </c>
      <c r="I143" s="4" t="s">
        <v>1120</v>
      </c>
    </row>
    <row r="144" spans="1:9" hidden="1">
      <c r="A144" s="175" t="s">
        <v>597</v>
      </c>
      <c r="B144" s="4" t="s">
        <v>17726</v>
      </c>
      <c r="C144" s="4" t="s">
        <v>617</v>
      </c>
      <c r="D144" s="4" t="s">
        <v>17804</v>
      </c>
      <c r="E144" s="4" t="s">
        <v>17805</v>
      </c>
      <c r="F144" s="4" t="s">
        <v>1952</v>
      </c>
      <c r="G144" s="4" t="s">
        <v>17806</v>
      </c>
      <c r="H144" s="4" t="s">
        <v>1855</v>
      </c>
      <c r="I144" s="4" t="s">
        <v>1120</v>
      </c>
    </row>
    <row r="145" spans="1:9" ht="45" hidden="1">
      <c r="A145" s="175" t="s">
        <v>597</v>
      </c>
      <c r="B145" s="175" t="s">
        <v>17726</v>
      </c>
      <c r="C145" s="175" t="s">
        <v>619</v>
      </c>
      <c r="D145" s="175" t="s">
        <v>17727</v>
      </c>
      <c r="E145" s="175" t="s">
        <v>17728</v>
      </c>
      <c r="F145" s="175" t="s">
        <v>1952</v>
      </c>
      <c r="G145" s="195" t="s">
        <v>17729</v>
      </c>
      <c r="H145" s="175" t="s">
        <v>1954</v>
      </c>
      <c r="I145" s="4" t="s">
        <v>1120</v>
      </c>
    </row>
    <row r="146" spans="1:9" hidden="1">
      <c r="A146" s="175" t="s">
        <v>597</v>
      </c>
      <c r="B146" s="4" t="s">
        <v>17726</v>
      </c>
      <c r="C146" s="4" t="s">
        <v>619</v>
      </c>
      <c r="D146" s="4" t="s">
        <v>17807</v>
      </c>
      <c r="E146" s="4" t="s">
        <v>17808</v>
      </c>
      <c r="F146" s="4" t="s">
        <v>1952</v>
      </c>
      <c r="G146" s="4" t="s">
        <v>17809</v>
      </c>
      <c r="H146" s="4" t="s">
        <v>1855</v>
      </c>
      <c r="I146" s="4" t="s">
        <v>1120</v>
      </c>
    </row>
    <row r="147" spans="1:9" hidden="1">
      <c r="A147" s="175" t="s">
        <v>597</v>
      </c>
      <c r="B147" s="4" t="s">
        <v>17726</v>
      </c>
      <c r="C147" s="4" t="s">
        <v>619</v>
      </c>
      <c r="D147" s="4" t="s">
        <v>17810</v>
      </c>
      <c r="E147" s="4" t="s">
        <v>3706</v>
      </c>
      <c r="F147" s="4" t="s">
        <v>1952</v>
      </c>
      <c r="G147" s="4" t="s">
        <v>17811</v>
      </c>
      <c r="H147" s="4" t="s">
        <v>1855</v>
      </c>
      <c r="I147" s="4" t="s">
        <v>1120</v>
      </c>
    </row>
    <row r="148" spans="1:9" hidden="1">
      <c r="A148" s="175" t="s">
        <v>597</v>
      </c>
      <c r="B148" s="4" t="s">
        <v>17726</v>
      </c>
      <c r="C148" s="4" t="s">
        <v>619</v>
      </c>
      <c r="D148" s="4" t="s">
        <v>17812</v>
      </c>
      <c r="E148" s="4" t="s">
        <v>17813</v>
      </c>
      <c r="F148" s="4" t="s">
        <v>7610</v>
      </c>
      <c r="G148" s="4" t="s">
        <v>17814</v>
      </c>
      <c r="H148" s="4" t="s">
        <v>1855</v>
      </c>
      <c r="I148" s="4" t="s">
        <v>1120</v>
      </c>
    </row>
    <row r="149" spans="1:9" hidden="1">
      <c r="A149" s="175" t="s">
        <v>597</v>
      </c>
      <c r="B149" s="4" t="s">
        <v>17726</v>
      </c>
      <c r="C149" s="4" t="s">
        <v>619</v>
      </c>
      <c r="D149" s="4" t="s">
        <v>17815</v>
      </c>
      <c r="E149" s="4" t="s">
        <v>17816</v>
      </c>
      <c r="F149" s="4" t="s">
        <v>4092</v>
      </c>
      <c r="G149" s="4" t="s">
        <v>17817</v>
      </c>
      <c r="H149" s="4" t="s">
        <v>1855</v>
      </c>
      <c r="I149" s="4" t="s">
        <v>1120</v>
      </c>
    </row>
    <row r="150" spans="1:9" hidden="1">
      <c r="A150" s="175" t="s">
        <v>597</v>
      </c>
      <c r="B150" s="4" t="s">
        <v>17726</v>
      </c>
      <c r="C150" s="4" t="s">
        <v>619</v>
      </c>
      <c r="D150" s="4" t="s">
        <v>17818</v>
      </c>
      <c r="E150" s="4" t="s">
        <v>17819</v>
      </c>
      <c r="F150" s="4" t="s">
        <v>7610</v>
      </c>
      <c r="G150" s="4" t="s">
        <v>17820</v>
      </c>
      <c r="H150" s="4" t="s">
        <v>1855</v>
      </c>
      <c r="I150" s="4" t="s">
        <v>1120</v>
      </c>
    </row>
    <row r="151" spans="1:9" ht="45" hidden="1">
      <c r="A151" s="175" t="s">
        <v>597</v>
      </c>
      <c r="B151" s="175" t="s">
        <v>17821</v>
      </c>
      <c r="C151" s="175" t="s">
        <v>622</v>
      </c>
      <c r="D151" s="175" t="s">
        <v>17822</v>
      </c>
      <c r="E151" s="175" t="s">
        <v>17823</v>
      </c>
      <c r="F151" s="175" t="s">
        <v>1952</v>
      </c>
      <c r="G151" s="195" t="s">
        <v>17824</v>
      </c>
      <c r="H151" s="175" t="s">
        <v>1954</v>
      </c>
      <c r="I151" s="4" t="s">
        <v>1120</v>
      </c>
    </row>
    <row r="152" spans="1:9" hidden="1">
      <c r="A152" s="175" t="s">
        <v>597</v>
      </c>
      <c r="B152" s="4" t="s">
        <v>17821</v>
      </c>
      <c r="C152" s="4" t="s">
        <v>622</v>
      </c>
      <c r="D152" s="4" t="s">
        <v>1955</v>
      </c>
      <c r="E152" s="4" t="s">
        <v>17825</v>
      </c>
      <c r="F152" s="4" t="s">
        <v>7610</v>
      </c>
      <c r="G152" s="4" t="s">
        <v>17826</v>
      </c>
      <c r="H152" s="4" t="s">
        <v>1855</v>
      </c>
      <c r="I152" s="4" t="s">
        <v>1120</v>
      </c>
    </row>
    <row r="153" spans="1:9" s="3" customFormat="1" ht="45" hidden="1">
      <c r="A153" s="175" t="s">
        <v>597</v>
      </c>
      <c r="B153" s="175" t="s">
        <v>17821</v>
      </c>
      <c r="C153" s="175" t="s">
        <v>7029</v>
      </c>
      <c r="D153" s="175" t="s">
        <v>17822</v>
      </c>
      <c r="E153" s="175" t="s">
        <v>17823</v>
      </c>
      <c r="F153" s="175" t="s">
        <v>1952</v>
      </c>
      <c r="G153" s="195" t="s">
        <v>17824</v>
      </c>
      <c r="H153" s="175" t="s">
        <v>1954</v>
      </c>
      <c r="I153" s="4" t="s">
        <v>1131</v>
      </c>
    </row>
    <row r="154" spans="1:9" hidden="1">
      <c r="A154" s="175" t="s">
        <v>597</v>
      </c>
      <c r="B154" s="4" t="s">
        <v>17821</v>
      </c>
      <c r="C154" s="4" t="s">
        <v>7029</v>
      </c>
      <c r="D154" s="4" t="s">
        <v>1960</v>
      </c>
      <c r="E154" s="4" t="s">
        <v>1961</v>
      </c>
      <c r="F154" s="4" t="s">
        <v>1962</v>
      </c>
      <c r="G154" s="4" t="s">
        <v>1760</v>
      </c>
      <c r="H154" s="4"/>
      <c r="I154" s="4" t="s">
        <v>1131</v>
      </c>
    </row>
    <row r="155" spans="1:9" ht="71.25" hidden="1">
      <c r="A155" s="175" t="s">
        <v>597</v>
      </c>
      <c r="B155" s="4" t="s">
        <v>17821</v>
      </c>
      <c r="C155" s="4" t="s">
        <v>7029</v>
      </c>
      <c r="D155" s="4" t="s">
        <v>1963</v>
      </c>
      <c r="E155" s="12" t="s">
        <v>7600</v>
      </c>
      <c r="F155" s="4" t="s">
        <v>1952</v>
      </c>
      <c r="G155" s="4" t="s">
        <v>1760</v>
      </c>
      <c r="H155" s="4"/>
      <c r="I155" s="4" t="s">
        <v>1131</v>
      </c>
    </row>
    <row r="156" spans="1:9" ht="45" hidden="1">
      <c r="A156" s="175" t="s">
        <v>597</v>
      </c>
      <c r="B156" s="175" t="s">
        <v>17726</v>
      </c>
      <c r="C156" s="175" t="s">
        <v>624</v>
      </c>
      <c r="D156" s="175" t="s">
        <v>17827</v>
      </c>
      <c r="E156" s="175" t="s">
        <v>7663</v>
      </c>
      <c r="F156" s="175" t="s">
        <v>1952</v>
      </c>
      <c r="G156" s="195" t="s">
        <v>17828</v>
      </c>
      <c r="H156" s="175" t="s">
        <v>1954</v>
      </c>
      <c r="I156" s="4" t="s">
        <v>1120</v>
      </c>
    </row>
    <row r="157" spans="1:9" hidden="1">
      <c r="A157" s="175" t="s">
        <v>597</v>
      </c>
      <c r="B157" s="4" t="s">
        <v>17726</v>
      </c>
      <c r="C157" s="4" t="s">
        <v>624</v>
      </c>
      <c r="D157" s="4" t="s">
        <v>17727</v>
      </c>
      <c r="E157" s="4" t="s">
        <v>17829</v>
      </c>
      <c r="F157" s="4" t="s">
        <v>1952</v>
      </c>
      <c r="G157" s="4" t="s">
        <v>17730</v>
      </c>
      <c r="H157" s="4" t="s">
        <v>1855</v>
      </c>
      <c r="I157" s="4" t="s">
        <v>1120</v>
      </c>
    </row>
    <row r="158" spans="1:9" hidden="1">
      <c r="A158" s="175" t="s">
        <v>597</v>
      </c>
      <c r="B158" s="4" t="s">
        <v>17726</v>
      </c>
      <c r="C158" s="4" t="s">
        <v>624</v>
      </c>
      <c r="D158" s="4" t="s">
        <v>17822</v>
      </c>
      <c r="E158" s="4" t="s">
        <v>17830</v>
      </c>
      <c r="F158" s="4" t="s">
        <v>1952</v>
      </c>
      <c r="G158" s="4" t="s">
        <v>17831</v>
      </c>
      <c r="H158" s="4" t="s">
        <v>1855</v>
      </c>
      <c r="I158" s="4" t="s">
        <v>1120</v>
      </c>
    </row>
    <row r="159" spans="1:9" ht="45" hidden="1">
      <c r="A159" s="175" t="s">
        <v>597</v>
      </c>
      <c r="B159" s="175" t="s">
        <v>17821</v>
      </c>
      <c r="C159" s="175" t="s">
        <v>626</v>
      </c>
      <c r="D159" s="175" t="s">
        <v>17832</v>
      </c>
      <c r="E159" s="175" t="s">
        <v>7663</v>
      </c>
      <c r="F159" s="175" t="s">
        <v>1952</v>
      </c>
      <c r="G159" s="195" t="s">
        <v>17833</v>
      </c>
      <c r="H159" s="175" t="s">
        <v>1954</v>
      </c>
      <c r="I159" s="4" t="s">
        <v>1120</v>
      </c>
    </row>
    <row r="160" spans="1:9" hidden="1">
      <c r="A160" s="175" t="s">
        <v>597</v>
      </c>
      <c r="B160" s="4" t="s">
        <v>17821</v>
      </c>
      <c r="C160" s="4" t="s">
        <v>626</v>
      </c>
      <c r="D160" s="4" t="s">
        <v>17822</v>
      </c>
      <c r="E160" s="4" t="s">
        <v>17830</v>
      </c>
      <c r="F160" s="4" t="s">
        <v>1952</v>
      </c>
      <c r="G160" s="4" t="s">
        <v>17826</v>
      </c>
      <c r="H160" s="4" t="s">
        <v>1855</v>
      </c>
      <c r="I160" s="4" t="s">
        <v>1120</v>
      </c>
    </row>
    <row r="161" spans="1:9" hidden="1">
      <c r="A161" s="175" t="s">
        <v>597</v>
      </c>
      <c r="B161" s="4" t="s">
        <v>17821</v>
      </c>
      <c r="C161" s="4" t="s">
        <v>626</v>
      </c>
      <c r="D161" s="4" t="s">
        <v>17463</v>
      </c>
      <c r="E161" s="4" t="s">
        <v>17834</v>
      </c>
      <c r="F161" s="4" t="s">
        <v>1952</v>
      </c>
      <c r="G161" s="4" t="s">
        <v>17835</v>
      </c>
      <c r="H161" s="4" t="s">
        <v>1855</v>
      </c>
      <c r="I161" s="4" t="s">
        <v>1120</v>
      </c>
    </row>
    <row r="162" spans="1:9" ht="105" hidden="1">
      <c r="A162" s="175" t="s">
        <v>597</v>
      </c>
      <c r="B162" s="175" t="s">
        <v>17821</v>
      </c>
      <c r="C162" s="175" t="s">
        <v>628</v>
      </c>
      <c r="D162" s="175" t="s">
        <v>17836</v>
      </c>
      <c r="E162" s="175" t="s">
        <v>7663</v>
      </c>
      <c r="F162" s="175" t="s">
        <v>1952</v>
      </c>
      <c r="G162" s="195" t="s">
        <v>17837</v>
      </c>
      <c r="H162" s="175" t="s">
        <v>1954</v>
      </c>
      <c r="I162" s="4" t="s">
        <v>1120</v>
      </c>
    </row>
    <row r="163" spans="1:9" hidden="1">
      <c r="A163" s="175" t="s">
        <v>597</v>
      </c>
      <c r="B163" s="4" t="s">
        <v>17821</v>
      </c>
      <c r="C163" s="4" t="s">
        <v>628</v>
      </c>
      <c r="D163" s="4" t="s">
        <v>17822</v>
      </c>
      <c r="E163" s="4" t="s">
        <v>17838</v>
      </c>
      <c r="F163" s="4" t="s">
        <v>1952</v>
      </c>
      <c r="G163" s="4" t="s">
        <v>17839</v>
      </c>
      <c r="H163" s="4" t="s">
        <v>1855</v>
      </c>
      <c r="I163" s="4" t="s">
        <v>1120</v>
      </c>
    </row>
    <row r="164" spans="1:9" hidden="1">
      <c r="A164" s="175" t="s">
        <v>597</v>
      </c>
      <c r="B164" s="4" t="s">
        <v>17821</v>
      </c>
      <c r="C164" s="4" t="s">
        <v>628</v>
      </c>
      <c r="D164" s="4" t="s">
        <v>17840</v>
      </c>
      <c r="E164" s="4" t="s">
        <v>17841</v>
      </c>
      <c r="F164" s="4" t="s">
        <v>1952</v>
      </c>
      <c r="G164" s="4" t="s">
        <v>17842</v>
      </c>
      <c r="H164" s="4" t="s">
        <v>1855</v>
      </c>
      <c r="I164" s="4" t="s">
        <v>1120</v>
      </c>
    </row>
    <row r="165" spans="1:9" ht="45" hidden="1">
      <c r="A165" s="175" t="s">
        <v>597</v>
      </c>
      <c r="B165" s="175" t="s">
        <v>17821</v>
      </c>
      <c r="C165" s="175" t="s">
        <v>630</v>
      </c>
      <c r="D165" s="175" t="s">
        <v>17843</v>
      </c>
      <c r="E165" s="175" t="s">
        <v>7663</v>
      </c>
      <c r="F165" s="175" t="s">
        <v>1952</v>
      </c>
      <c r="G165" s="195" t="s">
        <v>17844</v>
      </c>
      <c r="H165" s="175" t="s">
        <v>1954</v>
      </c>
      <c r="I165" s="4" t="s">
        <v>1120</v>
      </c>
    </row>
    <row r="166" spans="1:9" hidden="1">
      <c r="A166" s="175" t="s">
        <v>597</v>
      </c>
      <c r="B166" s="4" t="s">
        <v>17821</v>
      </c>
      <c r="C166" s="4" t="s">
        <v>630</v>
      </c>
      <c r="D166" s="4" t="s">
        <v>17822</v>
      </c>
      <c r="E166" s="4" t="s">
        <v>17830</v>
      </c>
      <c r="F166" s="4" t="s">
        <v>1952</v>
      </c>
      <c r="G166" s="4" t="s">
        <v>17826</v>
      </c>
      <c r="H166" s="4" t="s">
        <v>1855</v>
      </c>
      <c r="I166" s="4" t="s">
        <v>1120</v>
      </c>
    </row>
    <row r="167" spans="1:9" hidden="1">
      <c r="A167" s="175" t="s">
        <v>597</v>
      </c>
      <c r="B167" s="4" t="s">
        <v>17821</v>
      </c>
      <c r="C167" s="4" t="s">
        <v>630</v>
      </c>
      <c r="D167" s="4" t="s">
        <v>2228</v>
      </c>
      <c r="E167" s="4" t="s">
        <v>10481</v>
      </c>
      <c r="F167" s="4" t="s">
        <v>1952</v>
      </c>
      <c r="G167" s="4" t="s">
        <v>17845</v>
      </c>
      <c r="H167" s="4" t="s">
        <v>1855</v>
      </c>
      <c r="I167" s="4" t="s">
        <v>1120</v>
      </c>
    </row>
    <row r="168" spans="1:9" ht="60" hidden="1">
      <c r="A168" s="175" t="s">
        <v>597</v>
      </c>
      <c r="B168" s="175" t="s">
        <v>17821</v>
      </c>
      <c r="C168" s="175" t="s">
        <v>632</v>
      </c>
      <c r="D168" s="175" t="s">
        <v>17846</v>
      </c>
      <c r="E168" s="175" t="s">
        <v>7663</v>
      </c>
      <c r="F168" s="175" t="s">
        <v>1952</v>
      </c>
      <c r="G168" s="195" t="s">
        <v>17847</v>
      </c>
      <c r="H168" s="175" t="s">
        <v>1954</v>
      </c>
      <c r="I168" s="4" t="s">
        <v>1120</v>
      </c>
    </row>
    <row r="169" spans="1:9" hidden="1">
      <c r="A169" s="175" t="s">
        <v>597</v>
      </c>
      <c r="B169" s="4" t="s">
        <v>17821</v>
      </c>
      <c r="C169" s="4" t="s">
        <v>632</v>
      </c>
      <c r="D169" s="4" t="s">
        <v>17822</v>
      </c>
      <c r="E169" s="4" t="s">
        <v>17830</v>
      </c>
      <c r="F169" s="4" t="s">
        <v>1952</v>
      </c>
      <c r="G169" s="4" t="s">
        <v>17826</v>
      </c>
      <c r="H169" s="4" t="s">
        <v>1855</v>
      </c>
      <c r="I169" s="4" t="s">
        <v>1120</v>
      </c>
    </row>
    <row r="170" spans="1:9" hidden="1">
      <c r="A170" s="175" t="s">
        <v>597</v>
      </c>
      <c r="B170" s="4" t="s">
        <v>17821</v>
      </c>
      <c r="C170" s="4" t="s">
        <v>632</v>
      </c>
      <c r="D170" s="4" t="s">
        <v>17848</v>
      </c>
      <c r="E170" s="4" t="s">
        <v>17849</v>
      </c>
      <c r="F170" s="4" t="s">
        <v>1952</v>
      </c>
      <c r="G170" s="4" t="s">
        <v>17850</v>
      </c>
      <c r="H170" s="4" t="s">
        <v>1855</v>
      </c>
      <c r="I170" s="4" t="s">
        <v>1120</v>
      </c>
    </row>
    <row r="171" spans="1:9" ht="75" hidden="1">
      <c r="A171" s="175" t="s">
        <v>597</v>
      </c>
      <c r="B171" s="175" t="s">
        <v>17821</v>
      </c>
      <c r="C171" s="175" t="s">
        <v>634</v>
      </c>
      <c r="D171" s="175" t="s">
        <v>17822</v>
      </c>
      <c r="E171" s="175" t="s">
        <v>17823</v>
      </c>
      <c r="F171" s="175" t="s">
        <v>1952</v>
      </c>
      <c r="G171" s="195" t="s">
        <v>17851</v>
      </c>
      <c r="H171" s="175" t="s">
        <v>1954</v>
      </c>
      <c r="I171" s="4" t="s">
        <v>1120</v>
      </c>
    </row>
    <row r="172" spans="1:9" hidden="1">
      <c r="A172" s="175" t="s">
        <v>597</v>
      </c>
      <c r="B172" s="4" t="s">
        <v>17821</v>
      </c>
      <c r="C172" s="4" t="s">
        <v>634</v>
      </c>
      <c r="D172" s="4" t="s">
        <v>17468</v>
      </c>
      <c r="E172" s="4" t="s">
        <v>17852</v>
      </c>
      <c r="F172" s="4" t="s">
        <v>1952</v>
      </c>
      <c r="G172" s="4" t="s">
        <v>17470</v>
      </c>
      <c r="H172" s="4" t="s">
        <v>1855</v>
      </c>
      <c r="I172" s="4" t="s">
        <v>1120</v>
      </c>
    </row>
    <row r="173" spans="1:9" hidden="1">
      <c r="A173" s="175" t="s">
        <v>597</v>
      </c>
      <c r="B173" s="4" t="s">
        <v>17821</v>
      </c>
      <c r="C173" s="4" t="s">
        <v>634</v>
      </c>
      <c r="D173" s="4" t="s">
        <v>17471</v>
      </c>
      <c r="E173" s="4" t="s">
        <v>17852</v>
      </c>
      <c r="F173" s="4" t="s">
        <v>1952</v>
      </c>
      <c r="G173" s="4" t="s">
        <v>17473</v>
      </c>
      <c r="H173" s="4" t="s">
        <v>1855</v>
      </c>
      <c r="I173" s="4" t="s">
        <v>1120</v>
      </c>
    </row>
    <row r="174" spans="1:9" hidden="1">
      <c r="A174" s="175" t="s">
        <v>597</v>
      </c>
      <c r="B174" s="4" t="s">
        <v>17821</v>
      </c>
      <c r="C174" s="4" t="s">
        <v>634</v>
      </c>
      <c r="D174" s="4" t="s">
        <v>17474</v>
      </c>
      <c r="E174" s="4" t="s">
        <v>17853</v>
      </c>
      <c r="F174" s="4" t="s">
        <v>1952</v>
      </c>
      <c r="G174" s="4" t="s">
        <v>17476</v>
      </c>
      <c r="H174" s="4" t="s">
        <v>1855</v>
      </c>
      <c r="I174" s="4" t="s">
        <v>1120</v>
      </c>
    </row>
    <row r="175" spans="1:9" hidden="1">
      <c r="A175" s="175" t="s">
        <v>597</v>
      </c>
      <c r="B175" s="4" t="s">
        <v>17821</v>
      </c>
      <c r="C175" s="4" t="s">
        <v>634</v>
      </c>
      <c r="D175" s="4" t="s">
        <v>17477</v>
      </c>
      <c r="E175" s="4" t="s">
        <v>17854</v>
      </c>
      <c r="F175" s="4" t="s">
        <v>1952</v>
      </c>
      <c r="G175" s="4" t="s">
        <v>17479</v>
      </c>
      <c r="H175" s="4" t="s">
        <v>1855</v>
      </c>
      <c r="I175" s="4" t="s">
        <v>1120</v>
      </c>
    </row>
    <row r="176" spans="1:9" hidden="1">
      <c r="A176" s="175" t="s">
        <v>597</v>
      </c>
      <c r="B176" s="4" t="s">
        <v>17821</v>
      </c>
      <c r="C176" s="4" t="s">
        <v>634</v>
      </c>
      <c r="D176" s="4" t="s">
        <v>17480</v>
      </c>
      <c r="E176" s="4" t="s">
        <v>17855</v>
      </c>
      <c r="F176" s="4" t="s">
        <v>7610</v>
      </c>
      <c r="G176" s="4" t="s">
        <v>17482</v>
      </c>
      <c r="H176" s="4" t="s">
        <v>1855</v>
      </c>
      <c r="I176" s="4" t="s">
        <v>1120</v>
      </c>
    </row>
    <row r="177" spans="1:9" hidden="1">
      <c r="A177" s="175" t="s">
        <v>597</v>
      </c>
      <c r="B177" s="4" t="s">
        <v>17821</v>
      </c>
      <c r="C177" s="4" t="s">
        <v>634</v>
      </c>
      <c r="D177" s="4" t="s">
        <v>17483</v>
      </c>
      <c r="E177" s="4" t="s">
        <v>17856</v>
      </c>
      <c r="F177" s="4" t="s">
        <v>7610</v>
      </c>
      <c r="G177" s="4" t="s">
        <v>17485</v>
      </c>
      <c r="H177" s="4" t="s">
        <v>1855</v>
      </c>
      <c r="I177" s="4" t="s">
        <v>1120</v>
      </c>
    </row>
    <row r="178" spans="1:9" hidden="1">
      <c r="A178" s="175" t="s">
        <v>597</v>
      </c>
      <c r="B178" s="4" t="s">
        <v>17821</v>
      </c>
      <c r="C178" s="4" t="s">
        <v>634</v>
      </c>
      <c r="D178" s="4" t="s">
        <v>17486</v>
      </c>
      <c r="E178" s="4" t="s">
        <v>17487</v>
      </c>
      <c r="F178" s="4" t="s">
        <v>7610</v>
      </c>
      <c r="G178" s="4" t="s">
        <v>17488</v>
      </c>
      <c r="H178" s="4" t="s">
        <v>1855</v>
      </c>
      <c r="I178" s="4" t="s">
        <v>1120</v>
      </c>
    </row>
    <row r="179" spans="1:9" hidden="1">
      <c r="A179" s="175" t="s">
        <v>597</v>
      </c>
      <c r="B179" s="4" t="s">
        <v>17821</v>
      </c>
      <c r="C179" s="4" t="s">
        <v>634</v>
      </c>
      <c r="D179" s="4" t="s">
        <v>17491</v>
      </c>
      <c r="E179" s="4" t="s">
        <v>17492</v>
      </c>
      <c r="F179" s="4" t="s">
        <v>1952</v>
      </c>
      <c r="G179" s="4" t="s">
        <v>17493</v>
      </c>
      <c r="H179" s="4" t="s">
        <v>1855</v>
      </c>
      <c r="I179" s="4" t="s">
        <v>1120</v>
      </c>
    </row>
    <row r="180" spans="1:9" hidden="1">
      <c r="A180" s="175" t="s">
        <v>597</v>
      </c>
      <c r="B180" s="4" t="s">
        <v>17821</v>
      </c>
      <c r="C180" s="4" t="s">
        <v>634</v>
      </c>
      <c r="D180" s="4" t="s">
        <v>17494</v>
      </c>
      <c r="E180" s="4" t="s">
        <v>17857</v>
      </c>
      <c r="F180" s="4" t="s">
        <v>1952</v>
      </c>
      <c r="G180" s="4" t="s">
        <v>17496</v>
      </c>
      <c r="H180" s="4" t="s">
        <v>1855</v>
      </c>
      <c r="I180" s="4" t="s">
        <v>1120</v>
      </c>
    </row>
    <row r="181" spans="1:9" hidden="1">
      <c r="A181" s="175" t="s">
        <v>597</v>
      </c>
      <c r="B181" s="4" t="s">
        <v>17821</v>
      </c>
      <c r="C181" s="4" t="s">
        <v>634</v>
      </c>
      <c r="D181" s="4" t="s">
        <v>5712</v>
      </c>
      <c r="E181" s="4" t="s">
        <v>17858</v>
      </c>
      <c r="F181" s="4" t="s">
        <v>1952</v>
      </c>
      <c r="G181" s="4" t="s">
        <v>17490</v>
      </c>
      <c r="H181" s="4" t="s">
        <v>1855</v>
      </c>
      <c r="I181" s="4" t="s">
        <v>1120</v>
      </c>
    </row>
    <row r="182" spans="1:9" hidden="1">
      <c r="A182" s="175" t="s">
        <v>597</v>
      </c>
      <c r="B182" s="4" t="s">
        <v>17821</v>
      </c>
      <c r="C182" s="4" t="s">
        <v>634</v>
      </c>
      <c r="D182" s="4" t="s">
        <v>17497</v>
      </c>
      <c r="E182" s="4" t="s">
        <v>17498</v>
      </c>
      <c r="F182" s="4" t="s">
        <v>1952</v>
      </c>
      <c r="G182" s="4" t="s">
        <v>17499</v>
      </c>
      <c r="H182" s="4" t="s">
        <v>1855</v>
      </c>
      <c r="I182" s="4" t="s">
        <v>1120</v>
      </c>
    </row>
    <row r="183" spans="1:9" hidden="1">
      <c r="A183" s="175" t="s">
        <v>597</v>
      </c>
      <c r="B183" s="4" t="s">
        <v>17821</v>
      </c>
      <c r="C183" s="4" t="s">
        <v>634</v>
      </c>
      <c r="D183" s="4" t="s">
        <v>17500</v>
      </c>
      <c r="E183" s="4" t="s">
        <v>17501</v>
      </c>
      <c r="F183" s="4" t="s">
        <v>1952</v>
      </c>
      <c r="G183" s="4" t="s">
        <v>17502</v>
      </c>
      <c r="H183" s="4" t="s">
        <v>1855</v>
      </c>
      <c r="I183" s="4" t="s">
        <v>1120</v>
      </c>
    </row>
    <row r="184" spans="1:9" hidden="1">
      <c r="A184" s="175" t="s">
        <v>597</v>
      </c>
      <c r="B184" s="4" t="s">
        <v>17821</v>
      </c>
      <c r="C184" s="4" t="s">
        <v>634</v>
      </c>
      <c r="D184" s="4" t="s">
        <v>17503</v>
      </c>
      <c r="E184" s="4" t="s">
        <v>17504</v>
      </c>
      <c r="F184" s="4" t="s">
        <v>7610</v>
      </c>
      <c r="G184" s="4" t="s">
        <v>17505</v>
      </c>
      <c r="H184" s="4" t="s">
        <v>1855</v>
      </c>
      <c r="I184" s="4" t="s">
        <v>1120</v>
      </c>
    </row>
    <row r="185" spans="1:9" hidden="1">
      <c r="A185" s="175" t="s">
        <v>597</v>
      </c>
      <c r="B185" s="4" t="s">
        <v>17821</v>
      </c>
      <c r="C185" s="4" t="s">
        <v>634</v>
      </c>
      <c r="D185" s="4" t="s">
        <v>17506</v>
      </c>
      <c r="E185" s="4" t="s">
        <v>17507</v>
      </c>
      <c r="F185" s="4" t="s">
        <v>1952</v>
      </c>
      <c r="G185" s="4" t="s">
        <v>17508</v>
      </c>
      <c r="H185" s="4" t="s">
        <v>1855</v>
      </c>
      <c r="I185" s="4" t="s">
        <v>1120</v>
      </c>
    </row>
    <row r="186" spans="1:9" hidden="1">
      <c r="A186" s="175" t="s">
        <v>597</v>
      </c>
      <c r="B186" s="4" t="s">
        <v>17821</v>
      </c>
      <c r="C186" s="4" t="s">
        <v>634</v>
      </c>
      <c r="D186" s="4" t="s">
        <v>17509</v>
      </c>
      <c r="E186" s="4" t="s">
        <v>17510</v>
      </c>
      <c r="F186" s="4" t="s">
        <v>1952</v>
      </c>
      <c r="G186" s="4" t="s">
        <v>17511</v>
      </c>
      <c r="H186" s="4" t="s">
        <v>1855</v>
      </c>
      <c r="I186" s="4" t="s">
        <v>1120</v>
      </c>
    </row>
    <row r="187" spans="1:9" hidden="1">
      <c r="A187" s="175" t="s">
        <v>597</v>
      </c>
      <c r="B187" s="4" t="s">
        <v>17821</v>
      </c>
      <c r="C187" s="4" t="s">
        <v>634</v>
      </c>
      <c r="D187" s="4" t="s">
        <v>1473</v>
      </c>
      <c r="E187" s="4" t="s">
        <v>17512</v>
      </c>
      <c r="F187" s="4" t="s">
        <v>7610</v>
      </c>
      <c r="G187" s="4" t="s">
        <v>17513</v>
      </c>
      <c r="H187" s="4" t="s">
        <v>1855</v>
      </c>
      <c r="I187" s="4" t="s">
        <v>1120</v>
      </c>
    </row>
    <row r="188" spans="1:9" hidden="1">
      <c r="A188" s="175" t="s">
        <v>597</v>
      </c>
      <c r="B188" s="4" t="s">
        <v>17821</v>
      </c>
      <c r="C188" s="4" t="s">
        <v>634</v>
      </c>
      <c r="D188" s="4" t="s">
        <v>17514</v>
      </c>
      <c r="E188" s="4" t="s">
        <v>17515</v>
      </c>
      <c r="F188" s="4" t="s">
        <v>1952</v>
      </c>
      <c r="G188" s="4" t="s">
        <v>17516</v>
      </c>
      <c r="H188" s="4" t="s">
        <v>1855</v>
      </c>
      <c r="I188" s="4" t="s">
        <v>1120</v>
      </c>
    </row>
    <row r="189" spans="1:9" hidden="1">
      <c r="A189" s="175" t="s">
        <v>597</v>
      </c>
      <c r="B189" s="4" t="s">
        <v>17821</v>
      </c>
      <c r="C189" s="4" t="s">
        <v>634</v>
      </c>
      <c r="D189" s="4" t="s">
        <v>17517</v>
      </c>
      <c r="E189" s="4" t="s">
        <v>17518</v>
      </c>
      <c r="F189" s="4" t="s">
        <v>7610</v>
      </c>
      <c r="G189" s="4" t="s">
        <v>17519</v>
      </c>
      <c r="H189" s="4" t="s">
        <v>1855</v>
      </c>
      <c r="I189" s="4" t="s">
        <v>1120</v>
      </c>
    </row>
    <row r="190" spans="1:9" hidden="1">
      <c r="A190" s="175" t="s">
        <v>597</v>
      </c>
      <c r="B190" s="4" t="s">
        <v>17821</v>
      </c>
      <c r="C190" s="4" t="s">
        <v>634</v>
      </c>
      <c r="D190" s="4" t="s">
        <v>17520</v>
      </c>
      <c r="E190" s="4" t="s">
        <v>17521</v>
      </c>
      <c r="F190" s="4" t="s">
        <v>7610</v>
      </c>
      <c r="G190" s="4" t="s">
        <v>17522</v>
      </c>
      <c r="H190" s="4" t="s">
        <v>1855</v>
      </c>
      <c r="I190" s="4" t="s">
        <v>1120</v>
      </c>
    </row>
    <row r="191" spans="1:9" hidden="1">
      <c r="A191" s="175" t="s">
        <v>597</v>
      </c>
      <c r="B191" s="4" t="s">
        <v>17821</v>
      </c>
      <c r="C191" s="4" t="s">
        <v>634</v>
      </c>
      <c r="D191" s="4" t="s">
        <v>17523</v>
      </c>
      <c r="E191" s="4" t="s">
        <v>17524</v>
      </c>
      <c r="F191" s="4" t="s">
        <v>7610</v>
      </c>
      <c r="G191" s="4" t="s">
        <v>17525</v>
      </c>
      <c r="H191" s="4" t="s">
        <v>1855</v>
      </c>
      <c r="I191" s="4" t="s">
        <v>1120</v>
      </c>
    </row>
    <row r="192" spans="1:9" ht="45" hidden="1">
      <c r="A192" s="175" t="s">
        <v>597</v>
      </c>
      <c r="B192" s="175" t="s">
        <v>17821</v>
      </c>
      <c r="C192" s="175" t="s">
        <v>636</v>
      </c>
      <c r="D192" s="175" t="s">
        <v>17822</v>
      </c>
      <c r="E192" s="175" t="s">
        <v>17823</v>
      </c>
      <c r="F192" s="175" t="s">
        <v>1952</v>
      </c>
      <c r="G192" s="195" t="s">
        <v>17859</v>
      </c>
      <c r="H192" s="175" t="s">
        <v>1954</v>
      </c>
      <c r="I192" s="4" t="s">
        <v>1120</v>
      </c>
    </row>
    <row r="193" spans="1:9" hidden="1">
      <c r="A193" s="175" t="s">
        <v>597</v>
      </c>
      <c r="B193" s="4" t="s">
        <v>17821</v>
      </c>
      <c r="C193" s="4" t="s">
        <v>636</v>
      </c>
      <c r="D193" s="4" t="s">
        <v>17860</v>
      </c>
      <c r="E193" s="4" t="s">
        <v>5575</v>
      </c>
      <c r="F193" s="4" t="s">
        <v>1952</v>
      </c>
      <c r="G193" s="4" t="s">
        <v>17861</v>
      </c>
      <c r="H193" s="4" t="s">
        <v>1855</v>
      </c>
      <c r="I193" s="4" t="s">
        <v>1120</v>
      </c>
    </row>
    <row r="194" spans="1:9" hidden="1">
      <c r="A194" s="175" t="s">
        <v>597</v>
      </c>
      <c r="B194" s="4" t="s">
        <v>17821</v>
      </c>
      <c r="C194" s="4" t="s">
        <v>636</v>
      </c>
      <c r="D194" s="4" t="s">
        <v>17862</v>
      </c>
      <c r="E194" s="4" t="s">
        <v>17863</v>
      </c>
      <c r="F194" s="4" t="s">
        <v>1952</v>
      </c>
      <c r="G194" s="4" t="s">
        <v>17864</v>
      </c>
      <c r="H194" s="4" t="s">
        <v>1855</v>
      </c>
      <c r="I194" s="4" t="s">
        <v>1120</v>
      </c>
    </row>
    <row r="195" spans="1:9" hidden="1">
      <c r="A195" s="175" t="s">
        <v>597</v>
      </c>
      <c r="B195" s="4" t="s">
        <v>17821</v>
      </c>
      <c r="C195" s="4" t="s">
        <v>636</v>
      </c>
      <c r="D195" s="4" t="s">
        <v>17865</v>
      </c>
      <c r="E195" s="4" t="s">
        <v>17866</v>
      </c>
      <c r="F195" s="4" t="s">
        <v>1952</v>
      </c>
      <c r="G195" s="4" t="s">
        <v>17867</v>
      </c>
      <c r="H195" s="4" t="s">
        <v>1855</v>
      </c>
      <c r="I195" s="4" t="s">
        <v>1120</v>
      </c>
    </row>
    <row r="196" spans="1:9" hidden="1">
      <c r="A196" s="175" t="s">
        <v>597</v>
      </c>
      <c r="B196" s="4" t="s">
        <v>17821</v>
      </c>
      <c r="C196" s="4" t="s">
        <v>636</v>
      </c>
      <c r="D196" s="4" t="s">
        <v>17868</v>
      </c>
      <c r="E196" s="4" t="s">
        <v>2638</v>
      </c>
      <c r="F196" s="4" t="s">
        <v>1952</v>
      </c>
      <c r="G196" s="4" t="s">
        <v>17869</v>
      </c>
      <c r="H196" s="4" t="s">
        <v>1855</v>
      </c>
      <c r="I196" s="4" t="s">
        <v>1120</v>
      </c>
    </row>
    <row r="197" spans="1:9" hidden="1">
      <c r="A197" s="175" t="s">
        <v>597</v>
      </c>
      <c r="B197" s="4" t="s">
        <v>17821</v>
      </c>
      <c r="C197" s="4" t="s">
        <v>636</v>
      </c>
      <c r="D197" s="4" t="s">
        <v>17870</v>
      </c>
      <c r="E197" s="4" t="s">
        <v>3498</v>
      </c>
      <c r="F197" s="4" t="s">
        <v>7610</v>
      </c>
      <c r="G197" s="4" t="s">
        <v>17871</v>
      </c>
      <c r="H197" s="4" t="s">
        <v>1855</v>
      </c>
      <c r="I197" s="4" t="s">
        <v>1120</v>
      </c>
    </row>
    <row r="198" spans="1:9" hidden="1">
      <c r="A198" s="175" t="s">
        <v>597</v>
      </c>
      <c r="B198" s="4" t="s">
        <v>17821</v>
      </c>
      <c r="C198" s="4" t="s">
        <v>636</v>
      </c>
      <c r="D198" s="4" t="s">
        <v>17872</v>
      </c>
      <c r="E198" s="4" t="s">
        <v>17873</v>
      </c>
      <c r="F198" s="4" t="s">
        <v>7610</v>
      </c>
      <c r="G198" s="4" t="s">
        <v>17874</v>
      </c>
      <c r="H198" s="4" t="s">
        <v>1855</v>
      </c>
      <c r="I198" s="4" t="s">
        <v>1120</v>
      </c>
    </row>
    <row r="199" spans="1:9" hidden="1">
      <c r="A199" s="175" t="s">
        <v>597</v>
      </c>
      <c r="B199" s="4" t="s">
        <v>17821</v>
      </c>
      <c r="C199" s="4" t="s">
        <v>636</v>
      </c>
      <c r="D199" s="4" t="s">
        <v>17875</v>
      </c>
      <c r="E199" s="4" t="s">
        <v>17876</v>
      </c>
      <c r="F199" s="4" t="s">
        <v>7610</v>
      </c>
      <c r="G199" s="4" t="s">
        <v>17877</v>
      </c>
      <c r="H199" s="4" t="s">
        <v>1855</v>
      </c>
      <c r="I199" s="4" t="s">
        <v>1120</v>
      </c>
    </row>
    <row r="200" spans="1:9" hidden="1">
      <c r="A200" s="175" t="s">
        <v>597</v>
      </c>
      <c r="B200" s="4" t="s">
        <v>17821</v>
      </c>
      <c r="C200" s="4" t="s">
        <v>636</v>
      </c>
      <c r="D200" s="4" t="s">
        <v>17878</v>
      </c>
      <c r="E200" s="4" t="s">
        <v>17879</v>
      </c>
      <c r="F200" s="4" t="s">
        <v>7610</v>
      </c>
      <c r="G200" s="4" t="s">
        <v>17880</v>
      </c>
      <c r="H200" s="4" t="s">
        <v>1855</v>
      </c>
      <c r="I200" s="4" t="s">
        <v>1120</v>
      </c>
    </row>
    <row r="201" spans="1:9" hidden="1">
      <c r="A201" s="175" t="s">
        <v>597</v>
      </c>
      <c r="B201" s="4" t="s">
        <v>17821</v>
      </c>
      <c r="C201" s="4" t="s">
        <v>636</v>
      </c>
      <c r="D201" s="4" t="s">
        <v>17881</v>
      </c>
      <c r="E201" s="4" t="s">
        <v>17882</v>
      </c>
      <c r="F201" s="4" t="s">
        <v>7610</v>
      </c>
      <c r="G201" s="4" t="s">
        <v>17883</v>
      </c>
      <c r="H201" s="4" t="s">
        <v>1855</v>
      </c>
      <c r="I201" s="4" t="s">
        <v>1120</v>
      </c>
    </row>
    <row r="202" spans="1:9" hidden="1">
      <c r="A202" s="175" t="s">
        <v>597</v>
      </c>
      <c r="B202" s="4" t="s">
        <v>17821</v>
      </c>
      <c r="C202" s="4" t="s">
        <v>636</v>
      </c>
      <c r="D202" s="4" t="s">
        <v>7946</v>
      </c>
      <c r="E202" s="4" t="s">
        <v>8208</v>
      </c>
      <c r="F202" s="4" t="s">
        <v>1952</v>
      </c>
      <c r="G202" s="4" t="s">
        <v>17884</v>
      </c>
      <c r="H202" s="4" t="s">
        <v>1855</v>
      </c>
      <c r="I202" s="4" t="s">
        <v>1120</v>
      </c>
    </row>
    <row r="203" spans="1:9" hidden="1">
      <c r="A203" s="175" t="s">
        <v>597</v>
      </c>
      <c r="B203" s="4" t="s">
        <v>17821</v>
      </c>
      <c r="C203" s="4" t="s">
        <v>636</v>
      </c>
      <c r="D203" s="4" t="s">
        <v>17810</v>
      </c>
      <c r="E203" s="4" t="s">
        <v>17885</v>
      </c>
      <c r="F203" s="4" t="s">
        <v>1952</v>
      </c>
      <c r="G203" s="4" t="s">
        <v>17886</v>
      </c>
      <c r="H203" s="4" t="s">
        <v>1855</v>
      </c>
      <c r="I203" s="4" t="s">
        <v>1120</v>
      </c>
    </row>
    <row r="204" spans="1:9" hidden="1">
      <c r="A204" s="175" t="s">
        <v>597</v>
      </c>
      <c r="B204" s="4" t="s">
        <v>17821</v>
      </c>
      <c r="C204" s="4" t="s">
        <v>636</v>
      </c>
      <c r="D204" s="4" t="s">
        <v>17590</v>
      </c>
      <c r="E204" s="4" t="s">
        <v>17887</v>
      </c>
      <c r="F204" s="4" t="s">
        <v>1952</v>
      </c>
      <c r="G204" s="4" t="s">
        <v>17888</v>
      </c>
      <c r="H204" s="4" t="s">
        <v>1855</v>
      </c>
      <c r="I204" s="4" t="s">
        <v>1120</v>
      </c>
    </row>
    <row r="205" spans="1:9" s="14" customFormat="1" hidden="1">
      <c r="A205" s="175" t="s">
        <v>597</v>
      </c>
      <c r="B205" s="4" t="s">
        <v>17821</v>
      </c>
      <c r="C205" s="4" t="s">
        <v>636</v>
      </c>
      <c r="D205" s="4" t="s">
        <v>17593</v>
      </c>
      <c r="E205" s="4" t="s">
        <v>2631</v>
      </c>
      <c r="F205" s="4" t="s">
        <v>1952</v>
      </c>
      <c r="G205" s="4" t="s">
        <v>17889</v>
      </c>
      <c r="H205" s="4" t="s">
        <v>1855</v>
      </c>
      <c r="I205" s="4" t="s">
        <v>1120</v>
      </c>
    </row>
    <row r="206" spans="1:9" hidden="1">
      <c r="A206" s="175" t="s">
        <v>597</v>
      </c>
      <c r="B206" s="4" t="s">
        <v>17821</v>
      </c>
      <c r="C206" s="4" t="s">
        <v>636</v>
      </c>
      <c r="D206" s="4" t="s">
        <v>17890</v>
      </c>
      <c r="E206" s="4" t="s">
        <v>17891</v>
      </c>
      <c r="F206" s="4" t="s">
        <v>1952</v>
      </c>
      <c r="G206" s="4" t="s">
        <v>17892</v>
      </c>
      <c r="H206" s="4" t="s">
        <v>1855</v>
      </c>
      <c r="I206" s="4" t="s">
        <v>1120</v>
      </c>
    </row>
    <row r="207" spans="1:9" hidden="1">
      <c r="A207" s="175" t="s">
        <v>597</v>
      </c>
      <c r="B207" s="4" t="s">
        <v>17821</v>
      </c>
      <c r="C207" s="4" t="s">
        <v>636</v>
      </c>
      <c r="D207" s="4" t="s">
        <v>17893</v>
      </c>
      <c r="E207" s="4" t="s">
        <v>17894</v>
      </c>
      <c r="F207" s="4" t="s">
        <v>1952</v>
      </c>
      <c r="G207" s="4" t="s">
        <v>17895</v>
      </c>
      <c r="H207" s="4" t="s">
        <v>1855</v>
      </c>
      <c r="I207" s="4" t="s">
        <v>1120</v>
      </c>
    </row>
    <row r="208" spans="1:9" hidden="1">
      <c r="A208" s="175" t="s">
        <v>597</v>
      </c>
      <c r="B208" s="4" t="s">
        <v>17821</v>
      </c>
      <c r="C208" s="4" t="s">
        <v>636</v>
      </c>
      <c r="D208" s="4" t="s">
        <v>17896</v>
      </c>
      <c r="E208" s="4" t="s">
        <v>17897</v>
      </c>
      <c r="F208" s="4" t="s">
        <v>1952</v>
      </c>
      <c r="G208" s="4" t="s">
        <v>17898</v>
      </c>
      <c r="H208" s="4" t="s">
        <v>1855</v>
      </c>
      <c r="I208" s="4" t="s">
        <v>1120</v>
      </c>
    </row>
    <row r="209" spans="1:9" hidden="1">
      <c r="A209" s="175" t="s">
        <v>597</v>
      </c>
      <c r="B209" s="4" t="s">
        <v>17821</v>
      </c>
      <c r="C209" s="4" t="s">
        <v>636</v>
      </c>
      <c r="D209" s="4" t="s">
        <v>1428</v>
      </c>
      <c r="E209" s="4" t="s">
        <v>17899</v>
      </c>
      <c r="F209" s="4" t="s">
        <v>7610</v>
      </c>
      <c r="G209" s="4" t="s">
        <v>17900</v>
      </c>
      <c r="H209" s="4" t="s">
        <v>1855</v>
      </c>
      <c r="I209" s="4" t="s">
        <v>1120</v>
      </c>
    </row>
    <row r="210" spans="1:9" hidden="1">
      <c r="A210" s="175" t="s">
        <v>597</v>
      </c>
      <c r="B210" s="4" t="s">
        <v>17821</v>
      </c>
      <c r="C210" s="4" t="s">
        <v>636</v>
      </c>
      <c r="D210" s="4" t="s">
        <v>14573</v>
      </c>
      <c r="E210" s="4" t="s">
        <v>17901</v>
      </c>
      <c r="F210" s="4" t="s">
        <v>7610</v>
      </c>
      <c r="G210" s="4" t="s">
        <v>17902</v>
      </c>
      <c r="H210" s="4" t="s">
        <v>1855</v>
      </c>
      <c r="I210" s="4" t="s">
        <v>1120</v>
      </c>
    </row>
    <row r="211" spans="1:9" hidden="1">
      <c r="A211" s="175" t="s">
        <v>597</v>
      </c>
      <c r="B211" s="4" t="s">
        <v>17821</v>
      </c>
      <c r="C211" s="4" t="s">
        <v>636</v>
      </c>
      <c r="D211" s="4" t="s">
        <v>17903</v>
      </c>
      <c r="E211" s="4" t="s">
        <v>17904</v>
      </c>
      <c r="F211" s="4" t="s">
        <v>7610</v>
      </c>
      <c r="G211" s="4" t="s">
        <v>17905</v>
      </c>
      <c r="H211" s="4" t="s">
        <v>1855</v>
      </c>
      <c r="I211" s="4" t="s">
        <v>1120</v>
      </c>
    </row>
    <row r="212" spans="1:9" hidden="1">
      <c r="A212" s="175" t="s">
        <v>597</v>
      </c>
      <c r="B212" s="4" t="s">
        <v>17821</v>
      </c>
      <c r="C212" s="4" t="s">
        <v>636</v>
      </c>
      <c r="D212" s="4" t="s">
        <v>17906</v>
      </c>
      <c r="E212" s="4" t="s">
        <v>17907</v>
      </c>
      <c r="F212" s="4" t="s">
        <v>7610</v>
      </c>
      <c r="G212" s="4" t="s">
        <v>17908</v>
      </c>
      <c r="H212" s="4" t="s">
        <v>1855</v>
      </c>
      <c r="I212" s="4" t="s">
        <v>1120</v>
      </c>
    </row>
    <row r="213" spans="1:9" hidden="1">
      <c r="A213" s="175" t="s">
        <v>597</v>
      </c>
      <c r="B213" s="4" t="s">
        <v>17821</v>
      </c>
      <c r="C213" s="4" t="s">
        <v>636</v>
      </c>
      <c r="D213" s="4" t="s">
        <v>17909</v>
      </c>
      <c r="E213" s="4" t="s">
        <v>17910</v>
      </c>
      <c r="F213" s="4" t="s">
        <v>4092</v>
      </c>
      <c r="G213" s="4" t="s">
        <v>17911</v>
      </c>
      <c r="H213" s="4" t="s">
        <v>1855</v>
      </c>
      <c r="I213" s="4" t="s">
        <v>1120</v>
      </c>
    </row>
    <row r="214" spans="1:9" hidden="1">
      <c r="A214" s="175" t="s">
        <v>597</v>
      </c>
      <c r="B214" s="4" t="s">
        <v>17821</v>
      </c>
      <c r="C214" s="4" t="s">
        <v>636</v>
      </c>
      <c r="D214" s="4" t="s">
        <v>17912</v>
      </c>
      <c r="E214" s="4" t="s">
        <v>17913</v>
      </c>
      <c r="F214" s="4" t="s">
        <v>7610</v>
      </c>
      <c r="G214" s="4" t="s">
        <v>17914</v>
      </c>
      <c r="H214" s="4" t="s">
        <v>1855</v>
      </c>
      <c r="I214" s="4" t="s">
        <v>1120</v>
      </c>
    </row>
    <row r="215" spans="1:9" hidden="1">
      <c r="A215" s="175" t="s">
        <v>597</v>
      </c>
      <c r="B215" s="4" t="s">
        <v>17821</v>
      </c>
      <c r="C215" s="4" t="s">
        <v>636</v>
      </c>
      <c r="D215" s="4" t="s">
        <v>17915</v>
      </c>
      <c r="E215" s="4" t="s">
        <v>17916</v>
      </c>
      <c r="F215" s="4" t="s">
        <v>4092</v>
      </c>
      <c r="G215" s="4" t="s">
        <v>17917</v>
      </c>
      <c r="H215" s="4" t="s">
        <v>1855</v>
      </c>
      <c r="I215" s="4" t="s">
        <v>1120</v>
      </c>
    </row>
    <row r="216" spans="1:9" hidden="1">
      <c r="A216" s="175" t="s">
        <v>597</v>
      </c>
      <c r="B216" s="4" t="s">
        <v>17821</v>
      </c>
      <c r="C216" s="4" t="s">
        <v>636</v>
      </c>
      <c r="D216" s="4" t="s">
        <v>17918</v>
      </c>
      <c r="E216" s="4" t="s">
        <v>17919</v>
      </c>
      <c r="F216" s="4" t="s">
        <v>4092</v>
      </c>
      <c r="G216" s="4" t="s">
        <v>17920</v>
      </c>
      <c r="H216" s="4" t="s">
        <v>1855</v>
      </c>
      <c r="I216" s="4" t="s">
        <v>1120</v>
      </c>
    </row>
    <row r="217" spans="1:9" hidden="1">
      <c r="A217" s="175" t="s">
        <v>597</v>
      </c>
      <c r="B217" s="4" t="s">
        <v>17821</v>
      </c>
      <c r="C217" s="4" t="s">
        <v>636</v>
      </c>
      <c r="D217" s="4" t="s">
        <v>17921</v>
      </c>
      <c r="E217" s="4" t="s">
        <v>17922</v>
      </c>
      <c r="F217" s="4" t="s">
        <v>4092</v>
      </c>
      <c r="G217" s="4" t="s">
        <v>17923</v>
      </c>
      <c r="H217" s="4" t="s">
        <v>1855</v>
      </c>
      <c r="I217" s="4" t="s">
        <v>1120</v>
      </c>
    </row>
    <row r="218" spans="1:9" hidden="1">
      <c r="A218" s="175" t="s">
        <v>597</v>
      </c>
      <c r="B218" s="4" t="s">
        <v>17821</v>
      </c>
      <c r="C218" s="4" t="s">
        <v>636</v>
      </c>
      <c r="D218" s="4" t="s">
        <v>17924</v>
      </c>
      <c r="E218" s="4" t="s">
        <v>17925</v>
      </c>
      <c r="F218" s="4" t="s">
        <v>4092</v>
      </c>
      <c r="G218" s="4" t="s">
        <v>17926</v>
      </c>
      <c r="H218" s="4" t="s">
        <v>1855</v>
      </c>
      <c r="I218" s="4" t="s">
        <v>1120</v>
      </c>
    </row>
    <row r="219" spans="1:9" hidden="1">
      <c r="A219" s="175" t="s">
        <v>597</v>
      </c>
      <c r="B219" s="4" t="s">
        <v>17821</v>
      </c>
      <c r="C219" s="4" t="s">
        <v>636</v>
      </c>
      <c r="D219" s="4" t="s">
        <v>17927</v>
      </c>
      <c r="E219" s="4" t="s">
        <v>17928</v>
      </c>
      <c r="F219" s="4" t="s">
        <v>4092</v>
      </c>
      <c r="G219" s="4" t="s">
        <v>17929</v>
      </c>
      <c r="H219" s="4" t="s">
        <v>1855</v>
      </c>
      <c r="I219" s="4" t="s">
        <v>1120</v>
      </c>
    </row>
    <row r="220" spans="1:9" hidden="1">
      <c r="A220" s="175" t="s">
        <v>597</v>
      </c>
      <c r="B220" s="4" t="s">
        <v>17821</v>
      </c>
      <c r="C220" s="4" t="s">
        <v>636</v>
      </c>
      <c r="D220" s="4" t="s">
        <v>17930</v>
      </c>
      <c r="E220" s="4" t="s">
        <v>17931</v>
      </c>
      <c r="F220" s="4" t="s">
        <v>4092</v>
      </c>
      <c r="G220" s="4" t="s">
        <v>17932</v>
      </c>
      <c r="H220" s="4" t="s">
        <v>1855</v>
      </c>
      <c r="I220" s="4" t="s">
        <v>1120</v>
      </c>
    </row>
    <row r="221" spans="1:9" hidden="1">
      <c r="A221" s="175" t="s">
        <v>597</v>
      </c>
      <c r="B221" s="4" t="s">
        <v>17821</v>
      </c>
      <c r="C221" s="4" t="s">
        <v>636</v>
      </c>
      <c r="D221" s="4" t="s">
        <v>17933</v>
      </c>
      <c r="E221" s="4" t="s">
        <v>17934</v>
      </c>
      <c r="F221" s="4" t="s">
        <v>4092</v>
      </c>
      <c r="G221" s="4" t="s">
        <v>17935</v>
      </c>
      <c r="H221" s="4" t="s">
        <v>1855</v>
      </c>
      <c r="I221" s="4" t="s">
        <v>1120</v>
      </c>
    </row>
    <row r="222" spans="1:9" hidden="1">
      <c r="A222" s="175" t="s">
        <v>597</v>
      </c>
      <c r="B222" s="4" t="s">
        <v>17821</v>
      </c>
      <c r="C222" s="4" t="s">
        <v>636</v>
      </c>
      <c r="D222" s="4" t="s">
        <v>17936</v>
      </c>
      <c r="E222" s="4" t="s">
        <v>17937</v>
      </c>
      <c r="F222" s="4" t="s">
        <v>4092</v>
      </c>
      <c r="G222" s="4" t="s">
        <v>17938</v>
      </c>
      <c r="H222" s="4" t="s">
        <v>1855</v>
      </c>
      <c r="I222" s="4" t="s">
        <v>1120</v>
      </c>
    </row>
    <row r="223" spans="1:9" hidden="1">
      <c r="A223" s="175" t="s">
        <v>597</v>
      </c>
      <c r="B223" s="4" t="s">
        <v>17821</v>
      </c>
      <c r="C223" s="4" t="s">
        <v>636</v>
      </c>
      <c r="D223" s="4" t="s">
        <v>17939</v>
      </c>
      <c r="E223" s="4" t="s">
        <v>2199</v>
      </c>
      <c r="F223" s="4" t="s">
        <v>4092</v>
      </c>
      <c r="G223" s="4" t="s">
        <v>17940</v>
      </c>
      <c r="H223" s="4" t="s">
        <v>1855</v>
      </c>
      <c r="I223" s="4" t="s">
        <v>1120</v>
      </c>
    </row>
    <row r="224" spans="1:9" hidden="1">
      <c r="A224" s="175" t="s">
        <v>597</v>
      </c>
      <c r="B224" s="4" t="s">
        <v>17821</v>
      </c>
      <c r="C224" s="4" t="s">
        <v>636</v>
      </c>
      <c r="D224" s="4" t="s">
        <v>17941</v>
      </c>
      <c r="E224" s="4" t="s">
        <v>17942</v>
      </c>
      <c r="F224" s="4" t="s">
        <v>7610</v>
      </c>
      <c r="G224" s="4" t="s">
        <v>17943</v>
      </c>
      <c r="H224" s="4" t="s">
        <v>1855</v>
      </c>
      <c r="I224" s="4" t="s">
        <v>1120</v>
      </c>
    </row>
    <row r="225" spans="1:9" ht="45" hidden="1">
      <c r="A225" s="175" t="s">
        <v>597</v>
      </c>
      <c r="B225" s="175" t="s">
        <v>17821</v>
      </c>
      <c r="C225" s="175" t="s">
        <v>638</v>
      </c>
      <c r="D225" s="175" t="s">
        <v>17822</v>
      </c>
      <c r="E225" s="175" t="s">
        <v>17823</v>
      </c>
      <c r="F225" s="175" t="s">
        <v>1952</v>
      </c>
      <c r="G225" s="195" t="s">
        <v>17859</v>
      </c>
      <c r="H225" s="175" t="s">
        <v>1954</v>
      </c>
      <c r="I225" s="4" t="s">
        <v>1120</v>
      </c>
    </row>
    <row r="226" spans="1:9" hidden="1">
      <c r="A226" s="175" t="s">
        <v>597</v>
      </c>
      <c r="B226" s="4" t="s">
        <v>17821</v>
      </c>
      <c r="C226" s="4" t="s">
        <v>638</v>
      </c>
      <c r="D226" s="4" t="s">
        <v>17613</v>
      </c>
      <c r="E226" s="4" t="s">
        <v>7603</v>
      </c>
      <c r="F226" s="4" t="s">
        <v>1952</v>
      </c>
      <c r="G226" s="4" t="s">
        <v>17944</v>
      </c>
      <c r="H226" s="4" t="s">
        <v>1855</v>
      </c>
      <c r="I226" s="4" t="s">
        <v>1120</v>
      </c>
    </row>
    <row r="227" spans="1:9" hidden="1">
      <c r="A227" s="175" t="s">
        <v>597</v>
      </c>
      <c r="B227" s="4" t="s">
        <v>17821</v>
      </c>
      <c r="C227" s="4" t="s">
        <v>638</v>
      </c>
      <c r="D227" s="4" t="s">
        <v>17945</v>
      </c>
      <c r="E227" s="4" t="s">
        <v>3498</v>
      </c>
      <c r="F227" s="4" t="s">
        <v>1952</v>
      </c>
      <c r="G227" s="4" t="s">
        <v>17946</v>
      </c>
      <c r="H227" s="4" t="s">
        <v>1855</v>
      </c>
      <c r="I227" s="4" t="s">
        <v>1120</v>
      </c>
    </row>
    <row r="228" spans="1:9" hidden="1">
      <c r="A228" s="175" t="s">
        <v>597</v>
      </c>
      <c r="B228" s="4" t="s">
        <v>17821</v>
      </c>
      <c r="C228" s="4" t="s">
        <v>638</v>
      </c>
      <c r="D228" s="4" t="s">
        <v>17600</v>
      </c>
      <c r="E228" s="4" t="s">
        <v>4088</v>
      </c>
      <c r="F228" s="4" t="s">
        <v>1952</v>
      </c>
      <c r="G228" s="4" t="s">
        <v>17947</v>
      </c>
      <c r="H228" s="4" t="s">
        <v>1855</v>
      </c>
      <c r="I228" s="4" t="s">
        <v>1120</v>
      </c>
    </row>
    <row r="229" spans="1:9" hidden="1">
      <c r="A229" s="175" t="s">
        <v>597</v>
      </c>
      <c r="B229" s="4" t="s">
        <v>17821</v>
      </c>
      <c r="C229" s="4" t="s">
        <v>638</v>
      </c>
      <c r="D229" s="4" t="s">
        <v>17948</v>
      </c>
      <c r="E229" s="4" t="s">
        <v>17949</v>
      </c>
      <c r="F229" s="4" t="s">
        <v>1952</v>
      </c>
      <c r="G229" s="4" t="s">
        <v>17950</v>
      </c>
      <c r="H229" s="4" t="s">
        <v>1855</v>
      </c>
      <c r="I229" s="4" t="s">
        <v>1120</v>
      </c>
    </row>
    <row r="230" spans="1:9" hidden="1">
      <c r="A230" s="175" t="s">
        <v>597</v>
      </c>
      <c r="B230" s="4" t="s">
        <v>17821</v>
      </c>
      <c r="C230" s="4" t="s">
        <v>638</v>
      </c>
      <c r="D230" s="4" t="s">
        <v>17951</v>
      </c>
      <c r="E230" s="4" t="s">
        <v>17952</v>
      </c>
      <c r="F230" s="4" t="s">
        <v>1952</v>
      </c>
      <c r="G230" s="4" t="s">
        <v>17953</v>
      </c>
      <c r="H230" s="4" t="s">
        <v>1855</v>
      </c>
      <c r="I230" s="4" t="s">
        <v>1120</v>
      </c>
    </row>
    <row r="231" spans="1:9" hidden="1">
      <c r="A231" s="175" t="s">
        <v>597</v>
      </c>
      <c r="B231" s="4" t="s">
        <v>17821</v>
      </c>
      <c r="C231" s="4" t="s">
        <v>638</v>
      </c>
      <c r="D231" s="4" t="s">
        <v>17954</v>
      </c>
      <c r="E231" s="4" t="s">
        <v>17955</v>
      </c>
      <c r="F231" s="4" t="s">
        <v>1952</v>
      </c>
      <c r="G231" s="4" t="s">
        <v>17956</v>
      </c>
      <c r="H231" s="4" t="s">
        <v>1855</v>
      </c>
      <c r="I231" s="4" t="s">
        <v>1120</v>
      </c>
    </row>
    <row r="232" spans="1:9" hidden="1">
      <c r="A232" s="175" t="s">
        <v>597</v>
      </c>
      <c r="B232" s="4" t="s">
        <v>17821</v>
      </c>
      <c r="C232" s="4" t="s">
        <v>638</v>
      </c>
      <c r="D232" s="4" t="s">
        <v>17494</v>
      </c>
      <c r="E232" s="4" t="s">
        <v>17857</v>
      </c>
      <c r="F232" s="4" t="s">
        <v>1952</v>
      </c>
      <c r="G232" s="4" t="s">
        <v>17957</v>
      </c>
      <c r="H232" s="4" t="s">
        <v>1855</v>
      </c>
      <c r="I232" s="4" t="s">
        <v>1120</v>
      </c>
    </row>
    <row r="233" spans="1:9" hidden="1">
      <c r="A233" s="175" t="s">
        <v>597</v>
      </c>
      <c r="B233" s="4" t="s">
        <v>17821</v>
      </c>
      <c r="C233" s="4" t="s">
        <v>638</v>
      </c>
      <c r="D233" s="4" t="s">
        <v>17958</v>
      </c>
      <c r="E233" s="4" t="s">
        <v>17959</v>
      </c>
      <c r="F233" s="4" t="s">
        <v>1952</v>
      </c>
      <c r="G233" s="4" t="s">
        <v>17960</v>
      </c>
      <c r="H233" s="4" t="s">
        <v>1855</v>
      </c>
      <c r="I233" s="4" t="s">
        <v>1120</v>
      </c>
    </row>
    <row r="234" spans="1:9" hidden="1">
      <c r="A234" s="175" t="s">
        <v>597</v>
      </c>
      <c r="B234" s="4" t="s">
        <v>17821</v>
      </c>
      <c r="C234" s="4" t="s">
        <v>638</v>
      </c>
      <c r="D234" s="4" t="s">
        <v>17961</v>
      </c>
      <c r="E234" s="4" t="s">
        <v>17962</v>
      </c>
      <c r="F234" s="4" t="s">
        <v>1952</v>
      </c>
      <c r="G234" s="4" t="s">
        <v>17963</v>
      </c>
      <c r="H234" s="4" t="s">
        <v>1855</v>
      </c>
      <c r="I234" s="4" t="s">
        <v>1120</v>
      </c>
    </row>
    <row r="235" spans="1:9" ht="45" hidden="1">
      <c r="A235" s="175" t="s">
        <v>597</v>
      </c>
      <c r="B235" s="175" t="s">
        <v>17821</v>
      </c>
      <c r="C235" s="175" t="s">
        <v>640</v>
      </c>
      <c r="D235" s="175" t="s">
        <v>17822</v>
      </c>
      <c r="E235" s="175" t="s">
        <v>17823</v>
      </c>
      <c r="F235" s="175" t="s">
        <v>1952</v>
      </c>
      <c r="G235" s="195" t="s">
        <v>17859</v>
      </c>
      <c r="H235" s="175" t="s">
        <v>1954</v>
      </c>
      <c r="I235" s="4" t="s">
        <v>1120</v>
      </c>
    </row>
    <row r="236" spans="1:9" hidden="1">
      <c r="A236" s="175" t="s">
        <v>597</v>
      </c>
      <c r="B236" s="4" t="s">
        <v>17821</v>
      </c>
      <c r="C236" s="4" t="s">
        <v>640</v>
      </c>
      <c r="D236" s="4" t="s">
        <v>17619</v>
      </c>
      <c r="E236" s="4" t="s">
        <v>17620</v>
      </c>
      <c r="F236" s="4" t="s">
        <v>1952</v>
      </c>
      <c r="G236" s="4" t="s">
        <v>17964</v>
      </c>
      <c r="H236" s="4" t="s">
        <v>1855</v>
      </c>
      <c r="I236" s="4" t="s">
        <v>1120</v>
      </c>
    </row>
    <row r="237" spans="1:9" hidden="1">
      <c r="A237" s="175" t="s">
        <v>597</v>
      </c>
      <c r="B237" s="4" t="s">
        <v>17821</v>
      </c>
      <c r="C237" s="4" t="s">
        <v>640</v>
      </c>
      <c r="D237" s="4" t="s">
        <v>17622</v>
      </c>
      <c r="E237" s="4" t="s">
        <v>17623</v>
      </c>
      <c r="F237" s="4" t="s">
        <v>1952</v>
      </c>
      <c r="G237" s="4" t="s">
        <v>17965</v>
      </c>
      <c r="H237" s="4" t="s">
        <v>1855</v>
      </c>
      <c r="I237" s="4" t="s">
        <v>1120</v>
      </c>
    </row>
    <row r="238" spans="1:9" hidden="1">
      <c r="A238" s="175" t="s">
        <v>597</v>
      </c>
      <c r="B238" s="4" t="s">
        <v>17821</v>
      </c>
      <c r="C238" s="4" t="s">
        <v>640</v>
      </c>
      <c r="D238" s="4" t="s">
        <v>17625</v>
      </c>
      <c r="E238" s="4" t="s">
        <v>17626</v>
      </c>
      <c r="F238" s="4" t="s">
        <v>1952</v>
      </c>
      <c r="G238" s="4" t="s">
        <v>17966</v>
      </c>
      <c r="H238" s="4" t="s">
        <v>1855</v>
      </c>
      <c r="I238" s="4" t="s">
        <v>1120</v>
      </c>
    </row>
    <row r="239" spans="1:9" hidden="1">
      <c r="A239" s="175" t="s">
        <v>597</v>
      </c>
      <c r="B239" s="4" t="s">
        <v>17821</v>
      </c>
      <c r="C239" s="4" t="s">
        <v>640</v>
      </c>
      <c r="D239" s="4" t="s">
        <v>17628</v>
      </c>
      <c r="E239" s="4" t="s">
        <v>17629</v>
      </c>
      <c r="F239" s="4" t="s">
        <v>1952</v>
      </c>
      <c r="G239" s="4" t="s">
        <v>17967</v>
      </c>
      <c r="H239" s="4" t="s">
        <v>1855</v>
      </c>
      <c r="I239" s="4" t="s">
        <v>1120</v>
      </c>
    </row>
    <row r="240" spans="1:9" hidden="1">
      <c r="A240" s="175" t="s">
        <v>597</v>
      </c>
      <c r="B240" s="4" t="s">
        <v>17821</v>
      </c>
      <c r="C240" s="4" t="s">
        <v>640</v>
      </c>
      <c r="D240" s="4" t="s">
        <v>17968</v>
      </c>
      <c r="E240" s="4" t="s">
        <v>17969</v>
      </c>
      <c r="F240" s="4" t="s">
        <v>1952</v>
      </c>
      <c r="G240" s="4" t="s">
        <v>17970</v>
      </c>
      <c r="H240" s="4" t="s">
        <v>1855</v>
      </c>
      <c r="I240" s="4" t="s">
        <v>1120</v>
      </c>
    </row>
    <row r="241" spans="1:9" ht="45" hidden="1">
      <c r="A241" s="175" t="s">
        <v>597</v>
      </c>
      <c r="B241" s="175" t="s">
        <v>17821</v>
      </c>
      <c r="C241" s="175" t="s">
        <v>642</v>
      </c>
      <c r="D241" s="175" t="s">
        <v>17822</v>
      </c>
      <c r="E241" s="175" t="s">
        <v>17823</v>
      </c>
      <c r="F241" s="175" t="s">
        <v>1952</v>
      </c>
      <c r="G241" s="195" t="s">
        <v>17859</v>
      </c>
      <c r="H241" s="175" t="s">
        <v>1954</v>
      </c>
      <c r="I241" s="4" t="s">
        <v>1120</v>
      </c>
    </row>
    <row r="242" spans="1:9" hidden="1">
      <c r="A242" s="175" t="s">
        <v>597</v>
      </c>
      <c r="B242" s="4" t="s">
        <v>17821</v>
      </c>
      <c r="C242" s="4" t="s">
        <v>642</v>
      </c>
      <c r="D242" s="4" t="s">
        <v>17971</v>
      </c>
      <c r="E242" s="4" t="s">
        <v>17972</v>
      </c>
      <c r="F242" s="4" t="s">
        <v>1952</v>
      </c>
      <c r="G242" s="4" t="s">
        <v>17973</v>
      </c>
      <c r="H242" s="4" t="s">
        <v>1855</v>
      </c>
      <c r="I242" s="4" t="s">
        <v>1120</v>
      </c>
    </row>
    <row r="243" spans="1:9" hidden="1">
      <c r="A243" s="175" t="s">
        <v>597</v>
      </c>
      <c r="B243" s="4" t="s">
        <v>17821</v>
      </c>
      <c r="C243" s="4" t="s">
        <v>642</v>
      </c>
      <c r="D243" s="4" t="s">
        <v>14567</v>
      </c>
      <c r="E243" s="4" t="s">
        <v>17606</v>
      </c>
      <c r="F243" s="4" t="s">
        <v>7610</v>
      </c>
      <c r="G243" s="4" t="s">
        <v>17974</v>
      </c>
      <c r="H243" s="4" t="s">
        <v>1855</v>
      </c>
      <c r="I243" s="4" t="s">
        <v>1120</v>
      </c>
    </row>
    <row r="244" spans="1:9" hidden="1">
      <c r="A244" s="175" t="s">
        <v>597</v>
      </c>
      <c r="B244" s="4" t="s">
        <v>17821</v>
      </c>
      <c r="C244" s="4" t="s">
        <v>642</v>
      </c>
      <c r="D244" s="4" t="s">
        <v>17616</v>
      </c>
      <c r="E244" s="4" t="s">
        <v>17759</v>
      </c>
      <c r="F244" s="4" t="s">
        <v>1952</v>
      </c>
      <c r="G244" s="4" t="s">
        <v>17975</v>
      </c>
      <c r="H244" s="4" t="s">
        <v>1855</v>
      </c>
      <c r="I244" s="4" t="s">
        <v>1120</v>
      </c>
    </row>
    <row r="245" spans="1:9" hidden="1">
      <c r="A245" s="175" t="s">
        <v>597</v>
      </c>
      <c r="B245" s="4" t="s">
        <v>17821</v>
      </c>
      <c r="C245" s="4" t="s">
        <v>642</v>
      </c>
      <c r="D245" s="4" t="s">
        <v>17976</v>
      </c>
      <c r="E245" s="4" t="s">
        <v>17977</v>
      </c>
      <c r="F245" s="4" t="s">
        <v>7610</v>
      </c>
      <c r="G245" s="4" t="s">
        <v>17978</v>
      </c>
      <c r="H245" s="4" t="s">
        <v>1855</v>
      </c>
      <c r="I245" s="4" t="s">
        <v>1120</v>
      </c>
    </row>
    <row r="246" spans="1:9" hidden="1">
      <c r="A246" s="175" t="s">
        <v>597</v>
      </c>
      <c r="B246" s="4" t="s">
        <v>17821</v>
      </c>
      <c r="C246" s="4" t="s">
        <v>642</v>
      </c>
      <c r="D246" s="4" t="s">
        <v>17979</v>
      </c>
      <c r="E246" s="4" t="s">
        <v>17980</v>
      </c>
      <c r="F246" s="4" t="s">
        <v>7610</v>
      </c>
      <c r="G246" s="4" t="s">
        <v>17981</v>
      </c>
      <c r="H246" s="4" t="s">
        <v>1855</v>
      </c>
      <c r="I246" s="4" t="s">
        <v>1120</v>
      </c>
    </row>
    <row r="247" spans="1:9" hidden="1">
      <c r="A247" s="175" t="s">
        <v>597</v>
      </c>
      <c r="B247" s="4" t="s">
        <v>17821</v>
      </c>
      <c r="C247" s="4" t="s">
        <v>642</v>
      </c>
      <c r="D247" s="4" t="s">
        <v>17982</v>
      </c>
      <c r="E247" s="4" t="s">
        <v>17983</v>
      </c>
      <c r="F247" s="4" t="s">
        <v>1952</v>
      </c>
      <c r="G247" s="4" t="s">
        <v>17984</v>
      </c>
      <c r="H247" s="4" t="s">
        <v>1855</v>
      </c>
      <c r="I247" s="4" t="s">
        <v>1120</v>
      </c>
    </row>
    <row r="248" spans="1:9" hidden="1">
      <c r="A248" s="175" t="s">
        <v>597</v>
      </c>
      <c r="B248" s="4" t="s">
        <v>17821</v>
      </c>
      <c r="C248" s="4" t="s">
        <v>642</v>
      </c>
      <c r="D248" s="4" t="s">
        <v>17985</v>
      </c>
      <c r="E248" s="4" t="s">
        <v>17986</v>
      </c>
      <c r="F248" s="4" t="s">
        <v>1952</v>
      </c>
      <c r="G248" s="4" t="s">
        <v>17987</v>
      </c>
      <c r="H248" s="4" t="s">
        <v>1855</v>
      </c>
      <c r="I248" s="4" t="s">
        <v>1120</v>
      </c>
    </row>
    <row r="249" spans="1:9" hidden="1">
      <c r="A249" s="175" t="s">
        <v>597</v>
      </c>
      <c r="B249" s="4" t="s">
        <v>17821</v>
      </c>
      <c r="C249" s="4" t="s">
        <v>642</v>
      </c>
      <c r="D249" s="4" t="s">
        <v>17988</v>
      </c>
      <c r="E249" s="4" t="s">
        <v>17989</v>
      </c>
      <c r="F249" s="4" t="s">
        <v>7610</v>
      </c>
      <c r="G249" s="4" t="s">
        <v>17990</v>
      </c>
      <c r="H249" s="4" t="s">
        <v>1855</v>
      </c>
      <c r="I249" s="4" t="s">
        <v>1120</v>
      </c>
    </row>
    <row r="250" spans="1:9" hidden="1">
      <c r="A250" s="175" t="s">
        <v>597</v>
      </c>
      <c r="B250" s="4" t="s">
        <v>17821</v>
      </c>
      <c r="C250" s="4" t="s">
        <v>642</v>
      </c>
      <c r="D250" s="4" t="s">
        <v>17991</v>
      </c>
      <c r="E250" s="4" t="s">
        <v>17992</v>
      </c>
      <c r="F250" s="4" t="s">
        <v>7610</v>
      </c>
      <c r="G250" s="4" t="s">
        <v>17993</v>
      </c>
      <c r="H250" s="4" t="s">
        <v>1855</v>
      </c>
      <c r="I250" s="4" t="s">
        <v>1120</v>
      </c>
    </row>
    <row r="251" spans="1:9" hidden="1">
      <c r="A251" s="175" t="s">
        <v>597</v>
      </c>
      <c r="B251" s="4" t="s">
        <v>17821</v>
      </c>
      <c r="C251" s="4" t="s">
        <v>642</v>
      </c>
      <c r="D251" s="4" t="s">
        <v>17994</v>
      </c>
      <c r="E251" s="4" t="s">
        <v>17995</v>
      </c>
      <c r="F251" s="4" t="s">
        <v>7610</v>
      </c>
      <c r="G251" s="4" t="s">
        <v>17996</v>
      </c>
      <c r="H251" s="4" t="s">
        <v>1855</v>
      </c>
      <c r="I251" s="4" t="s">
        <v>1120</v>
      </c>
    </row>
    <row r="252" spans="1:9" hidden="1">
      <c r="A252" s="175" t="s">
        <v>597</v>
      </c>
      <c r="B252" s="4" t="s">
        <v>17821</v>
      </c>
      <c r="C252" s="4" t="s">
        <v>642</v>
      </c>
      <c r="D252" s="4" t="s">
        <v>17997</v>
      </c>
      <c r="E252" s="4" t="s">
        <v>17998</v>
      </c>
      <c r="F252" s="4" t="s">
        <v>1952</v>
      </c>
      <c r="G252" s="4" t="s">
        <v>17999</v>
      </c>
      <c r="H252" s="4" t="s">
        <v>1855</v>
      </c>
      <c r="I252" s="4" t="s">
        <v>1120</v>
      </c>
    </row>
    <row r="253" spans="1:9" s="14" customFormat="1" hidden="1">
      <c r="A253" s="175" t="s">
        <v>597</v>
      </c>
      <c r="B253" s="4" t="s">
        <v>17821</v>
      </c>
      <c r="C253" s="4" t="s">
        <v>642</v>
      </c>
      <c r="D253" s="4" t="s">
        <v>18000</v>
      </c>
      <c r="E253" s="4" t="s">
        <v>18001</v>
      </c>
      <c r="F253" s="4" t="s">
        <v>1952</v>
      </c>
      <c r="G253" s="4" t="s">
        <v>18002</v>
      </c>
      <c r="H253" s="4" t="s">
        <v>1855</v>
      </c>
      <c r="I253" s="4" t="s">
        <v>1120</v>
      </c>
    </row>
    <row r="254" spans="1:9" hidden="1">
      <c r="A254" s="175" t="s">
        <v>597</v>
      </c>
      <c r="B254" s="4" t="s">
        <v>17821</v>
      </c>
      <c r="C254" s="4" t="s">
        <v>642</v>
      </c>
      <c r="D254" s="4" t="s">
        <v>18003</v>
      </c>
      <c r="E254" s="4" t="s">
        <v>18004</v>
      </c>
      <c r="F254" s="4" t="s">
        <v>1952</v>
      </c>
      <c r="G254" s="4" t="s">
        <v>18005</v>
      </c>
      <c r="H254" s="4" t="s">
        <v>1855</v>
      </c>
      <c r="I254" s="4" t="s">
        <v>1120</v>
      </c>
    </row>
    <row r="255" spans="1:9" hidden="1">
      <c r="A255" s="175" t="s">
        <v>597</v>
      </c>
      <c r="B255" s="4" t="s">
        <v>17821</v>
      </c>
      <c r="C255" s="4" t="s">
        <v>642</v>
      </c>
      <c r="D255" s="4" t="s">
        <v>18006</v>
      </c>
      <c r="E255" s="4" t="s">
        <v>18007</v>
      </c>
      <c r="F255" s="4" t="s">
        <v>7610</v>
      </c>
      <c r="G255" s="4" t="s">
        <v>18008</v>
      </c>
      <c r="H255" s="4" t="s">
        <v>1855</v>
      </c>
      <c r="I255" s="4" t="s">
        <v>1120</v>
      </c>
    </row>
    <row r="256" spans="1:9" hidden="1">
      <c r="A256" s="175" t="s">
        <v>597</v>
      </c>
      <c r="B256" s="4" t="s">
        <v>17821</v>
      </c>
      <c r="C256" s="4" t="s">
        <v>642</v>
      </c>
      <c r="D256" s="4" t="s">
        <v>18009</v>
      </c>
      <c r="E256" s="4" t="s">
        <v>18010</v>
      </c>
      <c r="F256" s="4" t="s">
        <v>7610</v>
      </c>
      <c r="G256" s="4" t="s">
        <v>18011</v>
      </c>
      <c r="H256" s="4" t="s">
        <v>1855</v>
      </c>
      <c r="I256" s="4" t="s">
        <v>1120</v>
      </c>
    </row>
    <row r="257" spans="1:9" hidden="1">
      <c r="A257" s="175" t="s">
        <v>597</v>
      </c>
      <c r="B257" s="4" t="s">
        <v>17821</v>
      </c>
      <c r="C257" s="4" t="s">
        <v>642</v>
      </c>
      <c r="D257" s="4" t="s">
        <v>18012</v>
      </c>
      <c r="E257" s="4" t="s">
        <v>18013</v>
      </c>
      <c r="F257" s="4" t="s">
        <v>7610</v>
      </c>
      <c r="G257" s="4" t="s">
        <v>18014</v>
      </c>
      <c r="H257" s="4" t="s">
        <v>1855</v>
      </c>
      <c r="I257" s="4" t="s">
        <v>1120</v>
      </c>
    </row>
    <row r="258" spans="1:9" hidden="1">
      <c r="A258" s="175" t="s">
        <v>597</v>
      </c>
      <c r="B258" s="4" t="s">
        <v>17821</v>
      </c>
      <c r="C258" s="4" t="s">
        <v>642</v>
      </c>
      <c r="D258" s="4" t="s">
        <v>18015</v>
      </c>
      <c r="E258" s="4" t="s">
        <v>18016</v>
      </c>
      <c r="F258" s="4" t="s">
        <v>7610</v>
      </c>
      <c r="G258" s="4" t="s">
        <v>18017</v>
      </c>
      <c r="H258" s="4" t="s">
        <v>1855</v>
      </c>
      <c r="I258" s="4" t="s">
        <v>1120</v>
      </c>
    </row>
    <row r="259" spans="1:9" hidden="1">
      <c r="A259" s="175" t="s">
        <v>597</v>
      </c>
      <c r="B259" s="4" t="s">
        <v>17821</v>
      </c>
      <c r="C259" s="4" t="s">
        <v>642</v>
      </c>
      <c r="D259" s="4" t="s">
        <v>18018</v>
      </c>
      <c r="E259" s="4" t="s">
        <v>18019</v>
      </c>
      <c r="F259" s="4" t="s">
        <v>7610</v>
      </c>
      <c r="G259" s="4" t="s">
        <v>18020</v>
      </c>
      <c r="H259" s="4" t="s">
        <v>1855</v>
      </c>
      <c r="I259" s="4" t="s">
        <v>1120</v>
      </c>
    </row>
    <row r="260" spans="1:9" hidden="1">
      <c r="A260" s="175" t="s">
        <v>597</v>
      </c>
      <c r="B260" s="4" t="s">
        <v>17821</v>
      </c>
      <c r="C260" s="4" t="s">
        <v>642</v>
      </c>
      <c r="D260" s="4" t="s">
        <v>18021</v>
      </c>
      <c r="E260" s="4" t="s">
        <v>18022</v>
      </c>
      <c r="F260" s="4" t="s">
        <v>1952</v>
      </c>
      <c r="G260" s="4" t="s">
        <v>18023</v>
      </c>
      <c r="H260" s="4" t="s">
        <v>1855</v>
      </c>
      <c r="I260" s="4" t="s">
        <v>1120</v>
      </c>
    </row>
    <row r="261" spans="1:9" hidden="1">
      <c r="A261" s="175" t="s">
        <v>597</v>
      </c>
      <c r="B261" s="4" t="s">
        <v>17821</v>
      </c>
      <c r="C261" s="4" t="s">
        <v>642</v>
      </c>
      <c r="D261" s="4" t="s">
        <v>18024</v>
      </c>
      <c r="E261" s="4" t="s">
        <v>18025</v>
      </c>
      <c r="F261" s="4" t="s">
        <v>1952</v>
      </c>
      <c r="G261" s="4" t="s">
        <v>18026</v>
      </c>
      <c r="H261" s="4" t="s">
        <v>1855</v>
      </c>
      <c r="I261" s="4" t="s">
        <v>1120</v>
      </c>
    </row>
    <row r="262" spans="1:9" hidden="1">
      <c r="A262" s="175" t="s">
        <v>597</v>
      </c>
      <c r="B262" s="4" t="s">
        <v>17821</v>
      </c>
      <c r="C262" s="4" t="s">
        <v>642</v>
      </c>
      <c r="D262" s="4" t="s">
        <v>18027</v>
      </c>
      <c r="E262" s="4" t="s">
        <v>18028</v>
      </c>
      <c r="F262" s="4" t="s">
        <v>1952</v>
      </c>
      <c r="G262" s="4" t="s">
        <v>18029</v>
      </c>
      <c r="H262" s="4" t="s">
        <v>1855</v>
      </c>
      <c r="I262" s="4" t="s">
        <v>1120</v>
      </c>
    </row>
    <row r="263" spans="1:9" hidden="1">
      <c r="A263" s="175" t="s">
        <v>597</v>
      </c>
      <c r="B263" s="4" t="s">
        <v>17821</v>
      </c>
      <c r="C263" s="4" t="s">
        <v>642</v>
      </c>
      <c r="D263" s="4" t="s">
        <v>18030</v>
      </c>
      <c r="E263" s="4" t="s">
        <v>18031</v>
      </c>
      <c r="F263" s="4" t="s">
        <v>7610</v>
      </c>
      <c r="G263" s="4" t="s">
        <v>18032</v>
      </c>
      <c r="H263" s="4" t="s">
        <v>1855</v>
      </c>
      <c r="I263" s="4" t="s">
        <v>1120</v>
      </c>
    </row>
    <row r="264" spans="1:9" hidden="1">
      <c r="A264" s="175" t="s">
        <v>597</v>
      </c>
      <c r="B264" s="4" t="s">
        <v>17821</v>
      </c>
      <c r="C264" s="4" t="s">
        <v>642</v>
      </c>
      <c r="D264" s="4" t="s">
        <v>18033</v>
      </c>
      <c r="E264" s="4" t="s">
        <v>18034</v>
      </c>
      <c r="F264" s="4" t="s">
        <v>1952</v>
      </c>
      <c r="G264" s="4" t="s">
        <v>18035</v>
      </c>
      <c r="H264" s="4" t="s">
        <v>1855</v>
      </c>
      <c r="I264" s="4" t="s">
        <v>1120</v>
      </c>
    </row>
    <row r="265" spans="1:9" hidden="1">
      <c r="A265" s="175" t="s">
        <v>597</v>
      </c>
      <c r="B265" s="4" t="s">
        <v>17821</v>
      </c>
      <c r="C265" s="4" t="s">
        <v>642</v>
      </c>
      <c r="D265" s="4" t="s">
        <v>18036</v>
      </c>
      <c r="E265" s="4" t="s">
        <v>18037</v>
      </c>
      <c r="F265" s="4" t="s">
        <v>1952</v>
      </c>
      <c r="G265" s="4" t="s">
        <v>18038</v>
      </c>
      <c r="H265" s="4" t="s">
        <v>1855</v>
      </c>
      <c r="I265" s="4" t="s">
        <v>1120</v>
      </c>
    </row>
    <row r="266" spans="1:9" hidden="1">
      <c r="A266" s="175" t="s">
        <v>597</v>
      </c>
      <c r="B266" s="4" t="s">
        <v>17821</v>
      </c>
      <c r="C266" s="4" t="s">
        <v>642</v>
      </c>
      <c r="D266" s="4" t="s">
        <v>18039</v>
      </c>
      <c r="E266" s="4" t="s">
        <v>18040</v>
      </c>
      <c r="F266" s="4" t="s">
        <v>1952</v>
      </c>
      <c r="G266" s="4" t="s">
        <v>18041</v>
      </c>
      <c r="H266" s="4" t="s">
        <v>1855</v>
      </c>
      <c r="I266" s="4" t="s">
        <v>1120</v>
      </c>
    </row>
    <row r="267" spans="1:9" hidden="1">
      <c r="A267" s="175" t="s">
        <v>597</v>
      </c>
      <c r="B267" s="4" t="s">
        <v>17821</v>
      </c>
      <c r="C267" s="4" t="s">
        <v>642</v>
      </c>
      <c r="D267" s="4" t="s">
        <v>18042</v>
      </c>
      <c r="E267" s="4" t="s">
        <v>18043</v>
      </c>
      <c r="F267" s="4" t="s">
        <v>1952</v>
      </c>
      <c r="G267" s="4" t="s">
        <v>18044</v>
      </c>
      <c r="H267" s="4" t="s">
        <v>1855</v>
      </c>
      <c r="I267" s="4" t="s">
        <v>1120</v>
      </c>
    </row>
    <row r="268" spans="1:9" hidden="1">
      <c r="A268" s="175" t="s">
        <v>597</v>
      </c>
      <c r="B268" s="4" t="s">
        <v>17821</v>
      </c>
      <c r="C268" s="4" t="s">
        <v>642</v>
      </c>
      <c r="D268" s="4" t="s">
        <v>17723</v>
      </c>
      <c r="E268" s="4" t="s">
        <v>18045</v>
      </c>
      <c r="F268" s="4" t="s">
        <v>1952</v>
      </c>
      <c r="G268" s="4" t="s">
        <v>18046</v>
      </c>
      <c r="H268" s="4" t="s">
        <v>1855</v>
      </c>
      <c r="I268" s="4" t="s">
        <v>1120</v>
      </c>
    </row>
    <row r="269" spans="1:9" hidden="1">
      <c r="A269" s="175" t="s">
        <v>597</v>
      </c>
      <c r="B269" s="4" t="s">
        <v>17821</v>
      </c>
      <c r="C269" s="4" t="s">
        <v>642</v>
      </c>
      <c r="D269" s="4" t="s">
        <v>18047</v>
      </c>
      <c r="E269" s="4" t="s">
        <v>18048</v>
      </c>
      <c r="F269" s="4" t="s">
        <v>1952</v>
      </c>
      <c r="G269" s="4" t="s">
        <v>18049</v>
      </c>
      <c r="H269" s="4" t="s">
        <v>1855</v>
      </c>
      <c r="I269" s="4" t="s">
        <v>1120</v>
      </c>
    </row>
    <row r="270" spans="1:9" hidden="1">
      <c r="A270" s="175" t="s">
        <v>597</v>
      </c>
      <c r="B270" s="4" t="s">
        <v>17821</v>
      </c>
      <c r="C270" s="4" t="s">
        <v>642</v>
      </c>
      <c r="D270" s="4" t="s">
        <v>18050</v>
      </c>
      <c r="E270" s="4" t="s">
        <v>18051</v>
      </c>
      <c r="F270" s="4" t="s">
        <v>7610</v>
      </c>
      <c r="G270" s="4" t="s">
        <v>18052</v>
      </c>
      <c r="H270" s="4" t="s">
        <v>1855</v>
      </c>
      <c r="I270" s="4" t="s">
        <v>1120</v>
      </c>
    </row>
    <row r="271" spans="1:9" hidden="1">
      <c r="A271" s="175" t="s">
        <v>597</v>
      </c>
      <c r="B271" s="4" t="s">
        <v>17821</v>
      </c>
      <c r="C271" s="4" t="s">
        <v>642</v>
      </c>
      <c r="D271" s="4" t="s">
        <v>18053</v>
      </c>
      <c r="E271" s="4" t="s">
        <v>18054</v>
      </c>
      <c r="F271" s="4" t="s">
        <v>1952</v>
      </c>
      <c r="G271" s="4" t="s">
        <v>18055</v>
      </c>
      <c r="H271" s="4" t="s">
        <v>1855</v>
      </c>
      <c r="I271" s="4" t="s">
        <v>1120</v>
      </c>
    </row>
    <row r="272" spans="1:9" hidden="1">
      <c r="A272" s="175" t="s">
        <v>597</v>
      </c>
      <c r="B272" s="4" t="s">
        <v>17821</v>
      </c>
      <c r="C272" s="4" t="s">
        <v>642</v>
      </c>
      <c r="D272" s="4" t="s">
        <v>18056</v>
      </c>
      <c r="E272" s="4" t="s">
        <v>18057</v>
      </c>
      <c r="F272" s="4" t="s">
        <v>7610</v>
      </c>
      <c r="G272" s="4" t="s">
        <v>18058</v>
      </c>
      <c r="H272" s="4" t="s">
        <v>1855</v>
      </c>
      <c r="I272" s="4" t="s">
        <v>1120</v>
      </c>
    </row>
    <row r="273" spans="1:9" hidden="1">
      <c r="A273" s="175" t="s">
        <v>597</v>
      </c>
      <c r="B273" s="4" t="s">
        <v>17821</v>
      </c>
      <c r="C273" s="4" t="s">
        <v>642</v>
      </c>
      <c r="D273" s="4" t="s">
        <v>18059</v>
      </c>
      <c r="E273" s="4" t="s">
        <v>18060</v>
      </c>
      <c r="F273" s="4" t="s">
        <v>7610</v>
      </c>
      <c r="G273" s="4" t="s">
        <v>18061</v>
      </c>
      <c r="H273" s="4" t="s">
        <v>1855</v>
      </c>
      <c r="I273" s="4" t="s">
        <v>1120</v>
      </c>
    </row>
    <row r="274" spans="1:9" hidden="1">
      <c r="A274" s="175" t="s">
        <v>597</v>
      </c>
      <c r="B274" s="4" t="s">
        <v>17821</v>
      </c>
      <c r="C274" s="4" t="s">
        <v>642</v>
      </c>
      <c r="D274" s="4" t="s">
        <v>18062</v>
      </c>
      <c r="E274" s="4" t="s">
        <v>18063</v>
      </c>
      <c r="F274" s="4" t="s">
        <v>7610</v>
      </c>
      <c r="G274" s="4" t="s">
        <v>18064</v>
      </c>
      <c r="H274" s="4" t="s">
        <v>1855</v>
      </c>
      <c r="I274" s="4" t="s">
        <v>1120</v>
      </c>
    </row>
    <row r="275" spans="1:9" hidden="1">
      <c r="A275" s="175" t="s">
        <v>597</v>
      </c>
      <c r="B275" s="4" t="s">
        <v>17821</v>
      </c>
      <c r="C275" s="4" t="s">
        <v>642</v>
      </c>
      <c r="D275" s="4" t="s">
        <v>14573</v>
      </c>
      <c r="E275" s="4" t="s">
        <v>18065</v>
      </c>
      <c r="F275" s="4" t="s">
        <v>7610</v>
      </c>
      <c r="G275" s="4" t="s">
        <v>17902</v>
      </c>
      <c r="H275" s="4" t="s">
        <v>1855</v>
      </c>
      <c r="I275" s="4" t="s">
        <v>1120</v>
      </c>
    </row>
    <row r="276" spans="1:9" hidden="1">
      <c r="A276" s="175" t="s">
        <v>597</v>
      </c>
      <c r="B276" s="4" t="s">
        <v>17821</v>
      </c>
      <c r="C276" s="4" t="s">
        <v>642</v>
      </c>
      <c r="D276" s="4" t="s">
        <v>8974</v>
      </c>
      <c r="E276" s="4" t="s">
        <v>3739</v>
      </c>
      <c r="F276" s="4" t="s">
        <v>1952</v>
      </c>
      <c r="G276" s="4" t="s">
        <v>18066</v>
      </c>
      <c r="H276" s="4" t="s">
        <v>1855</v>
      </c>
      <c r="I276" s="4" t="s">
        <v>1120</v>
      </c>
    </row>
    <row r="277" spans="1:9" hidden="1">
      <c r="A277" s="175" t="s">
        <v>597</v>
      </c>
      <c r="B277" s="4" t="s">
        <v>17821</v>
      </c>
      <c r="C277" s="4" t="s">
        <v>642</v>
      </c>
      <c r="D277" s="4" t="s">
        <v>18067</v>
      </c>
      <c r="E277" s="4" t="s">
        <v>18068</v>
      </c>
      <c r="F277" s="4" t="s">
        <v>4092</v>
      </c>
      <c r="G277" s="4" t="s">
        <v>18069</v>
      </c>
      <c r="H277" s="4" t="s">
        <v>1855</v>
      </c>
      <c r="I277" s="4" t="s">
        <v>1120</v>
      </c>
    </row>
    <row r="278" spans="1:9" hidden="1">
      <c r="A278" s="175" t="s">
        <v>597</v>
      </c>
      <c r="B278" s="4" t="s">
        <v>17821</v>
      </c>
      <c r="C278" s="4" t="s">
        <v>642</v>
      </c>
      <c r="D278" s="4" t="s">
        <v>18070</v>
      </c>
      <c r="E278" s="4" t="s">
        <v>18071</v>
      </c>
      <c r="F278" s="4" t="s">
        <v>7610</v>
      </c>
      <c r="G278" s="4" t="s">
        <v>18072</v>
      </c>
      <c r="H278" s="4" t="s">
        <v>1855</v>
      </c>
      <c r="I278" s="4" t="s">
        <v>1120</v>
      </c>
    </row>
    <row r="279" spans="1:9" hidden="1">
      <c r="A279" s="175" t="s">
        <v>597</v>
      </c>
      <c r="B279" s="4" t="s">
        <v>17821</v>
      </c>
      <c r="C279" s="4" t="s">
        <v>642</v>
      </c>
      <c r="D279" s="4" t="s">
        <v>18073</v>
      </c>
      <c r="E279" s="4" t="s">
        <v>18074</v>
      </c>
      <c r="F279" s="4" t="s">
        <v>1952</v>
      </c>
      <c r="G279" s="4" t="s">
        <v>18075</v>
      </c>
      <c r="H279" s="4" t="s">
        <v>1855</v>
      </c>
      <c r="I279" s="4" t="s">
        <v>1120</v>
      </c>
    </row>
    <row r="280" spans="1:9" hidden="1">
      <c r="A280" s="175" t="s">
        <v>597</v>
      </c>
      <c r="B280" s="4" t="s">
        <v>17821</v>
      </c>
      <c r="C280" s="4" t="s">
        <v>642</v>
      </c>
      <c r="D280" s="4" t="s">
        <v>18076</v>
      </c>
      <c r="E280" s="4" t="s">
        <v>18077</v>
      </c>
      <c r="F280" s="4" t="s">
        <v>1952</v>
      </c>
      <c r="G280" s="4" t="s">
        <v>18078</v>
      </c>
      <c r="H280" s="4" t="s">
        <v>1855</v>
      </c>
      <c r="I280" s="4" t="s">
        <v>1120</v>
      </c>
    </row>
    <row r="281" spans="1:9" hidden="1">
      <c r="A281" s="175" t="s">
        <v>597</v>
      </c>
      <c r="B281" s="4" t="s">
        <v>17821</v>
      </c>
      <c r="C281" s="4" t="s">
        <v>642</v>
      </c>
      <c r="D281" s="4" t="s">
        <v>18079</v>
      </c>
      <c r="E281" s="4" t="s">
        <v>18080</v>
      </c>
      <c r="F281" s="4" t="s">
        <v>7610</v>
      </c>
      <c r="G281" s="4" t="s">
        <v>18081</v>
      </c>
      <c r="H281" s="4" t="s">
        <v>1855</v>
      </c>
      <c r="I281" s="4" t="s">
        <v>1120</v>
      </c>
    </row>
    <row r="282" spans="1:9" hidden="1">
      <c r="A282" s="175" t="s">
        <v>597</v>
      </c>
      <c r="B282" s="4" t="s">
        <v>17821</v>
      </c>
      <c r="C282" s="4" t="s">
        <v>642</v>
      </c>
      <c r="D282" s="4" t="s">
        <v>17764</v>
      </c>
      <c r="E282" s="4" t="s">
        <v>17765</v>
      </c>
      <c r="F282" s="4" t="s">
        <v>1952</v>
      </c>
      <c r="G282" s="4" t="s">
        <v>18082</v>
      </c>
      <c r="H282" s="4" t="s">
        <v>1855</v>
      </c>
      <c r="I282" s="4" t="s">
        <v>1120</v>
      </c>
    </row>
    <row r="283" spans="1:9" hidden="1">
      <c r="A283" s="175" t="s">
        <v>597</v>
      </c>
      <c r="B283" s="4" t="s">
        <v>17821</v>
      </c>
      <c r="C283" s="4" t="s">
        <v>642</v>
      </c>
      <c r="D283" s="4" t="s">
        <v>17539</v>
      </c>
      <c r="E283" s="4" t="s">
        <v>17659</v>
      </c>
      <c r="F283" s="4" t="s">
        <v>7610</v>
      </c>
      <c r="G283" s="4" t="s">
        <v>18083</v>
      </c>
      <c r="H283" s="4" t="s">
        <v>1855</v>
      </c>
      <c r="I283" s="4" t="s">
        <v>1120</v>
      </c>
    </row>
    <row r="284" spans="1:9" hidden="1">
      <c r="A284" s="175" t="s">
        <v>597</v>
      </c>
      <c r="B284" s="4" t="s">
        <v>17821</v>
      </c>
      <c r="C284" s="4" t="s">
        <v>642</v>
      </c>
      <c r="D284" s="4" t="s">
        <v>18084</v>
      </c>
      <c r="E284" s="4" t="s">
        <v>4026</v>
      </c>
      <c r="F284" s="4" t="s">
        <v>1952</v>
      </c>
      <c r="G284" s="4" t="s">
        <v>18085</v>
      </c>
      <c r="H284" s="4" t="s">
        <v>1855</v>
      </c>
      <c r="I284" s="4" t="s">
        <v>1120</v>
      </c>
    </row>
    <row r="285" spans="1:9" hidden="1">
      <c r="A285" s="175" t="s">
        <v>597</v>
      </c>
      <c r="B285" s="4" t="s">
        <v>17821</v>
      </c>
      <c r="C285" s="4" t="s">
        <v>642</v>
      </c>
      <c r="D285" s="4" t="s">
        <v>18086</v>
      </c>
      <c r="E285" s="4" t="s">
        <v>16956</v>
      </c>
      <c r="F285" s="4" t="s">
        <v>1952</v>
      </c>
      <c r="G285" s="4" t="s">
        <v>18087</v>
      </c>
      <c r="H285" s="4" t="s">
        <v>1855</v>
      </c>
      <c r="I285" s="4" t="s">
        <v>1120</v>
      </c>
    </row>
    <row r="286" spans="1:9" hidden="1">
      <c r="A286" s="175" t="s">
        <v>597</v>
      </c>
      <c r="B286" s="4" t="s">
        <v>17821</v>
      </c>
      <c r="C286" s="4" t="s">
        <v>642</v>
      </c>
      <c r="D286" s="4" t="s">
        <v>17533</v>
      </c>
      <c r="E286" s="4" t="s">
        <v>18088</v>
      </c>
      <c r="F286" s="4" t="s">
        <v>1952</v>
      </c>
      <c r="G286" s="4" t="s">
        <v>18089</v>
      </c>
      <c r="H286" s="4" t="s">
        <v>1855</v>
      </c>
      <c r="I286" s="4" t="s">
        <v>1120</v>
      </c>
    </row>
    <row r="287" spans="1:9" hidden="1">
      <c r="A287" s="175" t="s">
        <v>597</v>
      </c>
      <c r="B287" s="4" t="s">
        <v>17821</v>
      </c>
      <c r="C287" s="4" t="s">
        <v>642</v>
      </c>
      <c r="D287" s="4" t="s">
        <v>17536</v>
      </c>
      <c r="E287" s="4" t="s">
        <v>18090</v>
      </c>
      <c r="F287" s="4" t="s">
        <v>1952</v>
      </c>
      <c r="G287" s="4" t="s">
        <v>18091</v>
      </c>
      <c r="H287" s="4" t="s">
        <v>1855</v>
      </c>
      <c r="I287" s="4" t="s">
        <v>1120</v>
      </c>
    </row>
    <row r="288" spans="1:9" hidden="1">
      <c r="A288" s="175" t="s">
        <v>597</v>
      </c>
      <c r="B288" s="4" t="s">
        <v>17821</v>
      </c>
      <c r="C288" s="4" t="s">
        <v>642</v>
      </c>
      <c r="D288" s="4" t="s">
        <v>18092</v>
      </c>
      <c r="E288" s="4" t="s">
        <v>18093</v>
      </c>
      <c r="F288" s="4" t="s">
        <v>1952</v>
      </c>
      <c r="G288" s="4" t="s">
        <v>18094</v>
      </c>
      <c r="H288" s="4" t="s">
        <v>1855</v>
      </c>
      <c r="I288" s="4" t="s">
        <v>1120</v>
      </c>
    </row>
    <row r="289" spans="1:9" ht="105" hidden="1">
      <c r="A289" s="175" t="s">
        <v>597</v>
      </c>
      <c r="B289" s="175" t="s">
        <v>17821</v>
      </c>
      <c r="C289" s="175" t="s">
        <v>644</v>
      </c>
      <c r="D289" s="175" t="s">
        <v>18095</v>
      </c>
      <c r="E289" s="175" t="s">
        <v>7663</v>
      </c>
      <c r="F289" s="175" t="s">
        <v>1952</v>
      </c>
      <c r="G289" s="195" t="s">
        <v>18096</v>
      </c>
      <c r="H289" s="175" t="s">
        <v>1954</v>
      </c>
      <c r="I289" s="4" t="s">
        <v>1120</v>
      </c>
    </row>
    <row r="290" spans="1:9" hidden="1">
      <c r="A290" s="175" t="s">
        <v>597</v>
      </c>
      <c r="B290" s="4" t="s">
        <v>17821</v>
      </c>
      <c r="C290" s="4" t="s">
        <v>644</v>
      </c>
      <c r="D290" s="4" t="s">
        <v>18097</v>
      </c>
      <c r="E290" s="4" t="s">
        <v>18098</v>
      </c>
      <c r="F290" s="4" t="s">
        <v>1952</v>
      </c>
      <c r="G290" s="12" t="s">
        <v>18099</v>
      </c>
      <c r="H290" s="4" t="s">
        <v>1855</v>
      </c>
      <c r="I290" s="4" t="s">
        <v>1120</v>
      </c>
    </row>
    <row r="291" spans="1:9" hidden="1">
      <c r="A291" s="175" t="s">
        <v>597</v>
      </c>
      <c r="B291" s="4" t="s">
        <v>17821</v>
      </c>
      <c r="C291" s="4" t="s">
        <v>644</v>
      </c>
      <c r="D291" s="4" t="s">
        <v>18100</v>
      </c>
      <c r="E291" s="4" t="s">
        <v>18101</v>
      </c>
      <c r="F291" s="4" t="s">
        <v>1952</v>
      </c>
      <c r="G291" s="12" t="s">
        <v>18102</v>
      </c>
      <c r="H291" s="4" t="s">
        <v>1855</v>
      </c>
      <c r="I291" s="4" t="s">
        <v>1120</v>
      </c>
    </row>
    <row r="292" spans="1:9" ht="105" hidden="1">
      <c r="A292" s="175" t="s">
        <v>597</v>
      </c>
      <c r="B292" s="175" t="s">
        <v>17821</v>
      </c>
      <c r="C292" s="175" t="s">
        <v>646</v>
      </c>
      <c r="D292" s="175" t="s">
        <v>18095</v>
      </c>
      <c r="E292" s="175" t="s">
        <v>7663</v>
      </c>
      <c r="F292" s="175" t="s">
        <v>1952</v>
      </c>
      <c r="G292" s="195" t="s">
        <v>18096</v>
      </c>
      <c r="H292" s="175" t="s">
        <v>1954</v>
      </c>
      <c r="I292" s="4" t="s">
        <v>1120</v>
      </c>
    </row>
    <row r="293" spans="1:9" hidden="1">
      <c r="A293" s="175" t="s">
        <v>597</v>
      </c>
      <c r="B293" s="4" t="s">
        <v>17821</v>
      </c>
      <c r="C293" s="4" t="s">
        <v>646</v>
      </c>
      <c r="D293" s="4" t="s">
        <v>1960</v>
      </c>
      <c r="E293" s="4" t="s">
        <v>2241</v>
      </c>
      <c r="F293" s="4" t="s">
        <v>1962</v>
      </c>
      <c r="G293" s="4" t="s">
        <v>2242</v>
      </c>
      <c r="H293" s="4" t="s">
        <v>1855</v>
      </c>
      <c r="I293" s="4" t="s">
        <v>1120</v>
      </c>
    </row>
    <row r="294" spans="1:9" hidden="1">
      <c r="A294" s="175" t="s">
        <v>597</v>
      </c>
      <c r="B294" s="4" t="s">
        <v>17821</v>
      </c>
      <c r="C294" s="4" t="s">
        <v>646</v>
      </c>
      <c r="D294" s="4" t="s">
        <v>2243</v>
      </c>
      <c r="E294" s="4" t="s">
        <v>2244</v>
      </c>
      <c r="F294" s="4" t="s">
        <v>2245</v>
      </c>
      <c r="G294" s="4" t="s">
        <v>2246</v>
      </c>
      <c r="H294" s="4" t="s">
        <v>1855</v>
      </c>
      <c r="I294" s="4" t="s">
        <v>1120</v>
      </c>
    </row>
    <row r="295" spans="1:9" ht="105" hidden="1">
      <c r="A295" s="175" t="s">
        <v>597</v>
      </c>
      <c r="B295" s="175" t="s">
        <v>17821</v>
      </c>
      <c r="C295" s="175" t="s">
        <v>648</v>
      </c>
      <c r="D295" s="175" t="s">
        <v>18103</v>
      </c>
      <c r="E295" s="175" t="s">
        <v>7663</v>
      </c>
      <c r="F295" s="175" t="s">
        <v>1952</v>
      </c>
      <c r="G295" s="195" t="s">
        <v>18104</v>
      </c>
      <c r="H295" s="175" t="s">
        <v>1954</v>
      </c>
      <c r="I295" s="4" t="s">
        <v>1120</v>
      </c>
    </row>
    <row r="296" spans="1:9" hidden="1">
      <c r="A296" s="175" t="s">
        <v>597</v>
      </c>
      <c r="B296" s="4" t="s">
        <v>17821</v>
      </c>
      <c r="C296" s="4" t="s">
        <v>648</v>
      </c>
      <c r="D296" s="4" t="s">
        <v>18100</v>
      </c>
      <c r="E296" s="4" t="s">
        <v>18101</v>
      </c>
      <c r="F296" s="4" t="s">
        <v>1952</v>
      </c>
      <c r="G296" s="4" t="s">
        <v>18102</v>
      </c>
      <c r="H296" s="4" t="s">
        <v>1855</v>
      </c>
      <c r="I296" s="4" t="s">
        <v>1120</v>
      </c>
    </row>
    <row r="297" spans="1:9" hidden="1">
      <c r="A297" s="175" t="s">
        <v>597</v>
      </c>
      <c r="B297" s="4" t="s">
        <v>17821</v>
      </c>
      <c r="C297" s="4" t="s">
        <v>648</v>
      </c>
      <c r="D297" s="4" t="s">
        <v>18105</v>
      </c>
      <c r="E297" s="4" t="s">
        <v>18106</v>
      </c>
      <c r="F297" s="4" t="s">
        <v>1952</v>
      </c>
      <c r="G297" s="12" t="s">
        <v>17839</v>
      </c>
      <c r="H297" s="4" t="s">
        <v>1855</v>
      </c>
      <c r="I297" s="4" t="s">
        <v>1120</v>
      </c>
    </row>
    <row r="298" spans="1:9" ht="105" hidden="1">
      <c r="A298" s="175" t="s">
        <v>597</v>
      </c>
      <c r="B298" s="175" t="s">
        <v>17821</v>
      </c>
      <c r="C298" s="175" t="s">
        <v>650</v>
      </c>
      <c r="D298" s="175" t="s">
        <v>18103</v>
      </c>
      <c r="E298" s="175" t="s">
        <v>7663</v>
      </c>
      <c r="F298" s="175" t="s">
        <v>1952</v>
      </c>
      <c r="G298" s="195" t="s">
        <v>18104</v>
      </c>
      <c r="H298" s="175" t="s">
        <v>1954</v>
      </c>
      <c r="I298" s="4" t="s">
        <v>1120</v>
      </c>
    </row>
    <row r="299" spans="1:9" hidden="1">
      <c r="A299" s="175" t="s">
        <v>597</v>
      </c>
      <c r="B299" s="4" t="s">
        <v>17821</v>
      </c>
      <c r="C299" s="4" t="s">
        <v>650</v>
      </c>
      <c r="D299" s="4" t="s">
        <v>1960</v>
      </c>
      <c r="E299" s="4" t="s">
        <v>2241</v>
      </c>
      <c r="F299" s="4" t="s">
        <v>1962</v>
      </c>
      <c r="G299" s="4" t="s">
        <v>2242</v>
      </c>
      <c r="H299" s="4" t="s">
        <v>1855</v>
      </c>
      <c r="I299" s="4" t="s">
        <v>1120</v>
      </c>
    </row>
    <row r="300" spans="1:9" hidden="1">
      <c r="A300" s="175" t="s">
        <v>597</v>
      </c>
      <c r="B300" s="4" t="s">
        <v>17821</v>
      </c>
      <c r="C300" s="4" t="s">
        <v>650</v>
      </c>
      <c r="D300" s="4" t="s">
        <v>2243</v>
      </c>
      <c r="E300" s="4" t="s">
        <v>2244</v>
      </c>
      <c r="F300" s="4" t="s">
        <v>2245</v>
      </c>
      <c r="G300" s="4" t="s">
        <v>2246</v>
      </c>
      <c r="H300" s="4" t="s">
        <v>1855</v>
      </c>
      <c r="I300" s="4" t="s">
        <v>1120</v>
      </c>
    </row>
    <row r="301" spans="1:9" ht="45" hidden="1">
      <c r="A301" s="175" t="s">
        <v>597</v>
      </c>
      <c r="B301" s="175" t="s">
        <v>18107</v>
      </c>
      <c r="C301" s="175" t="s">
        <v>652</v>
      </c>
      <c r="D301" s="175" t="s">
        <v>18108</v>
      </c>
      <c r="E301" s="175" t="s">
        <v>18109</v>
      </c>
      <c r="F301" s="175" t="s">
        <v>1952</v>
      </c>
      <c r="G301" s="195" t="s">
        <v>18110</v>
      </c>
      <c r="H301" s="175" t="s">
        <v>1954</v>
      </c>
      <c r="I301" s="4" t="s">
        <v>1120</v>
      </c>
    </row>
    <row r="302" spans="1:9" hidden="1">
      <c r="A302" s="175" t="s">
        <v>597</v>
      </c>
      <c r="B302" s="4" t="s">
        <v>18107</v>
      </c>
      <c r="C302" s="4" t="s">
        <v>652</v>
      </c>
      <c r="D302" s="4" t="s">
        <v>1955</v>
      </c>
      <c r="E302" s="4" t="s">
        <v>3851</v>
      </c>
      <c r="F302" s="4" t="s">
        <v>7610</v>
      </c>
      <c r="G302" s="4" t="s">
        <v>18111</v>
      </c>
      <c r="H302" s="4" t="s">
        <v>1855</v>
      </c>
      <c r="I302" s="4" t="s">
        <v>1120</v>
      </c>
    </row>
    <row r="303" spans="1:9" ht="75" hidden="1">
      <c r="A303" s="175" t="s">
        <v>597</v>
      </c>
      <c r="B303" s="175" t="s">
        <v>18107</v>
      </c>
      <c r="C303" s="175" t="s">
        <v>654</v>
      </c>
      <c r="D303" s="175" t="s">
        <v>18112</v>
      </c>
      <c r="E303" s="175" t="s">
        <v>7663</v>
      </c>
      <c r="F303" s="175" t="s">
        <v>1952</v>
      </c>
      <c r="G303" s="195" t="s">
        <v>18113</v>
      </c>
      <c r="H303" s="175" t="s">
        <v>1954</v>
      </c>
      <c r="I303" s="4" t="s">
        <v>1120</v>
      </c>
    </row>
    <row r="304" spans="1:9" hidden="1">
      <c r="A304" s="175" t="s">
        <v>597</v>
      </c>
      <c r="B304" s="4" t="s">
        <v>18107</v>
      </c>
      <c r="C304" s="4" t="s">
        <v>654</v>
      </c>
      <c r="D304" s="4" t="s">
        <v>18108</v>
      </c>
      <c r="E304" s="4" t="s">
        <v>18114</v>
      </c>
      <c r="F304" s="4" t="s">
        <v>1952</v>
      </c>
      <c r="G304" s="4" t="s">
        <v>18111</v>
      </c>
      <c r="H304" s="4" t="s">
        <v>1855</v>
      </c>
      <c r="I304" s="4" t="s">
        <v>1120</v>
      </c>
    </row>
    <row r="305" spans="1:9" hidden="1">
      <c r="A305" s="175" t="s">
        <v>597</v>
      </c>
      <c r="B305" s="4" t="s">
        <v>18107</v>
      </c>
      <c r="C305" s="4" t="s">
        <v>654</v>
      </c>
      <c r="D305" s="4" t="s">
        <v>17822</v>
      </c>
      <c r="E305" s="4" t="s">
        <v>17830</v>
      </c>
      <c r="F305" s="4" t="s">
        <v>1952</v>
      </c>
      <c r="G305" s="4" t="s">
        <v>18115</v>
      </c>
      <c r="H305" s="4" t="s">
        <v>1855</v>
      </c>
      <c r="I305" s="4" t="s">
        <v>1120</v>
      </c>
    </row>
    <row r="306" spans="1:9" ht="75" hidden="1">
      <c r="A306" s="175" t="s">
        <v>597</v>
      </c>
      <c r="B306" s="175" t="s">
        <v>18107</v>
      </c>
      <c r="C306" s="175" t="s">
        <v>656</v>
      </c>
      <c r="D306" s="175" t="s">
        <v>18116</v>
      </c>
      <c r="E306" s="175" t="s">
        <v>7663</v>
      </c>
      <c r="F306" s="175" t="s">
        <v>1952</v>
      </c>
      <c r="G306" s="195" t="s">
        <v>18117</v>
      </c>
      <c r="H306" s="175" t="s">
        <v>1954</v>
      </c>
      <c r="I306" s="4" t="s">
        <v>1120</v>
      </c>
    </row>
    <row r="307" spans="1:9" hidden="1">
      <c r="A307" s="175" t="s">
        <v>597</v>
      </c>
      <c r="B307" s="4" t="s">
        <v>18107</v>
      </c>
      <c r="C307" s="4" t="s">
        <v>656</v>
      </c>
      <c r="D307" s="4" t="s">
        <v>18108</v>
      </c>
      <c r="E307" s="4" t="s">
        <v>18114</v>
      </c>
      <c r="F307" s="4" t="s">
        <v>1952</v>
      </c>
      <c r="G307" s="4" t="s">
        <v>18111</v>
      </c>
      <c r="H307" s="4" t="s">
        <v>1855</v>
      </c>
      <c r="I307" s="4" t="s">
        <v>1120</v>
      </c>
    </row>
    <row r="308" spans="1:9" hidden="1">
      <c r="A308" s="175" t="s">
        <v>597</v>
      </c>
      <c r="B308" s="4" t="s">
        <v>18107</v>
      </c>
      <c r="C308" s="4" t="s">
        <v>656</v>
      </c>
      <c r="D308" s="4" t="s">
        <v>17822</v>
      </c>
      <c r="E308" s="4" t="s">
        <v>17830</v>
      </c>
      <c r="F308" s="4" t="s">
        <v>1952</v>
      </c>
      <c r="G308" s="4" t="s">
        <v>18118</v>
      </c>
      <c r="H308" s="4" t="s">
        <v>1855</v>
      </c>
      <c r="I308" s="4" t="s">
        <v>1120</v>
      </c>
    </row>
    <row r="309" spans="1:9" ht="60" hidden="1">
      <c r="A309" s="175" t="s">
        <v>597</v>
      </c>
      <c r="B309" s="175" t="s">
        <v>18107</v>
      </c>
      <c r="C309" s="175" t="s">
        <v>658</v>
      </c>
      <c r="D309" s="175" t="s">
        <v>18119</v>
      </c>
      <c r="E309" s="175" t="s">
        <v>2949</v>
      </c>
      <c r="F309" s="175" t="s">
        <v>1952</v>
      </c>
      <c r="G309" s="195" t="s">
        <v>18120</v>
      </c>
      <c r="H309" s="175" t="s">
        <v>1954</v>
      </c>
      <c r="I309" s="4" t="s">
        <v>1120</v>
      </c>
    </row>
    <row r="310" spans="1:9" hidden="1">
      <c r="A310" s="175" t="s">
        <v>597</v>
      </c>
      <c r="B310" s="4" t="s">
        <v>18107</v>
      </c>
      <c r="C310" s="4" t="s">
        <v>658</v>
      </c>
      <c r="D310" s="4" t="s">
        <v>18121</v>
      </c>
      <c r="E310" s="4" t="s">
        <v>18114</v>
      </c>
      <c r="F310" s="4" t="s">
        <v>1952</v>
      </c>
      <c r="G310" s="12" t="s">
        <v>18111</v>
      </c>
      <c r="H310" s="4" t="s">
        <v>1855</v>
      </c>
      <c r="I310" s="4" t="s">
        <v>1120</v>
      </c>
    </row>
    <row r="311" spans="1:9" hidden="1">
      <c r="A311" s="175" t="s">
        <v>597</v>
      </c>
      <c r="B311" s="4" t="s">
        <v>18107</v>
      </c>
      <c r="C311" s="4" t="s">
        <v>658</v>
      </c>
      <c r="D311" s="4" t="s">
        <v>18122</v>
      </c>
      <c r="E311" s="4" t="s">
        <v>18114</v>
      </c>
      <c r="F311" s="4" t="s">
        <v>1952</v>
      </c>
      <c r="G311" s="4" t="s">
        <v>18123</v>
      </c>
      <c r="H311" s="4" t="s">
        <v>1855</v>
      </c>
      <c r="I311" s="4" t="s">
        <v>1120</v>
      </c>
    </row>
    <row r="312" spans="1:9" ht="45" hidden="1">
      <c r="A312" s="175" t="s">
        <v>597</v>
      </c>
      <c r="B312" s="175" t="s">
        <v>18107</v>
      </c>
      <c r="C312" s="175" t="s">
        <v>660</v>
      </c>
      <c r="D312" s="175" t="s">
        <v>18108</v>
      </c>
      <c r="E312" s="175" t="s">
        <v>18109</v>
      </c>
      <c r="F312" s="175" t="s">
        <v>1952</v>
      </c>
      <c r="G312" s="195" t="s">
        <v>18110</v>
      </c>
      <c r="H312" s="175" t="s">
        <v>1954</v>
      </c>
      <c r="I312" s="4" t="s">
        <v>1120</v>
      </c>
    </row>
    <row r="313" spans="1:9" s="3" customFormat="1" hidden="1">
      <c r="A313" s="175" t="s">
        <v>597</v>
      </c>
      <c r="B313" s="4" t="s">
        <v>18107</v>
      </c>
      <c r="C313" s="4" t="s">
        <v>660</v>
      </c>
      <c r="D313" s="4" t="s">
        <v>18124</v>
      </c>
      <c r="E313" s="4" t="s">
        <v>18125</v>
      </c>
      <c r="F313" s="4" t="s">
        <v>1952</v>
      </c>
      <c r="G313" s="4" t="s">
        <v>18126</v>
      </c>
      <c r="H313" s="4" t="s">
        <v>1855</v>
      </c>
      <c r="I313" s="4" t="s">
        <v>1120</v>
      </c>
    </row>
    <row r="314" spans="1:9" hidden="1">
      <c r="A314" s="175" t="s">
        <v>597</v>
      </c>
      <c r="B314" s="4" t="s">
        <v>18107</v>
      </c>
      <c r="C314" s="4" t="s">
        <v>660</v>
      </c>
      <c r="D314" s="4" t="s">
        <v>18127</v>
      </c>
      <c r="E314" s="4" t="s">
        <v>18128</v>
      </c>
      <c r="F314" s="4" t="s">
        <v>1952</v>
      </c>
      <c r="G314" s="4" t="s">
        <v>18129</v>
      </c>
      <c r="H314" s="4" t="s">
        <v>1855</v>
      </c>
      <c r="I314" s="4" t="s">
        <v>1120</v>
      </c>
    </row>
    <row r="315" spans="1:9" hidden="1">
      <c r="A315" s="175" t="s">
        <v>597</v>
      </c>
      <c r="B315" s="4" t="s">
        <v>18107</v>
      </c>
      <c r="C315" s="4" t="s">
        <v>660</v>
      </c>
      <c r="D315" s="4" t="s">
        <v>18130</v>
      </c>
      <c r="E315" s="4" t="s">
        <v>18131</v>
      </c>
      <c r="F315" s="4" t="s">
        <v>1952</v>
      </c>
      <c r="G315" s="4" t="s">
        <v>18132</v>
      </c>
      <c r="H315" s="4" t="s">
        <v>1855</v>
      </c>
      <c r="I315" s="4" t="s">
        <v>1120</v>
      </c>
    </row>
    <row r="316" spans="1:9" hidden="1">
      <c r="A316" s="175" t="s">
        <v>597</v>
      </c>
      <c r="B316" s="4" t="s">
        <v>18107</v>
      </c>
      <c r="C316" s="4" t="s">
        <v>660</v>
      </c>
      <c r="D316" s="4" t="s">
        <v>18133</v>
      </c>
      <c r="E316" s="4" t="s">
        <v>18134</v>
      </c>
      <c r="F316" s="4" t="s">
        <v>1952</v>
      </c>
      <c r="G316" s="4" t="s">
        <v>18135</v>
      </c>
      <c r="H316" s="4" t="s">
        <v>1855</v>
      </c>
      <c r="I316" s="4" t="s">
        <v>1120</v>
      </c>
    </row>
    <row r="317" spans="1:9" hidden="1">
      <c r="A317" s="175" t="s">
        <v>597</v>
      </c>
      <c r="B317" s="4" t="s">
        <v>18107</v>
      </c>
      <c r="C317" s="4" t="s">
        <v>660</v>
      </c>
      <c r="D317" s="4" t="s">
        <v>18136</v>
      </c>
      <c r="E317" s="4" t="s">
        <v>18137</v>
      </c>
      <c r="F317" s="4" t="s">
        <v>1952</v>
      </c>
      <c r="G317" s="4" t="s">
        <v>18138</v>
      </c>
      <c r="H317" s="4" t="s">
        <v>1855</v>
      </c>
      <c r="I317" s="4" t="s">
        <v>1120</v>
      </c>
    </row>
    <row r="318" spans="1:9" hidden="1">
      <c r="A318" s="175" t="s">
        <v>597</v>
      </c>
      <c r="B318" s="4" t="s">
        <v>18107</v>
      </c>
      <c r="C318" s="4" t="s">
        <v>660</v>
      </c>
      <c r="D318" s="4" t="s">
        <v>18139</v>
      </c>
      <c r="E318" s="4" t="s">
        <v>18140</v>
      </c>
      <c r="F318" s="4" t="s">
        <v>1952</v>
      </c>
      <c r="G318" s="4" t="s">
        <v>18141</v>
      </c>
      <c r="H318" s="4" t="s">
        <v>1855</v>
      </c>
      <c r="I318" s="4" t="s">
        <v>1120</v>
      </c>
    </row>
    <row r="319" spans="1:9" hidden="1">
      <c r="A319" s="175" t="s">
        <v>597</v>
      </c>
      <c r="B319" s="4" t="s">
        <v>18107</v>
      </c>
      <c r="C319" s="4" t="s">
        <v>660</v>
      </c>
      <c r="D319" s="4" t="s">
        <v>18142</v>
      </c>
      <c r="E319" s="4" t="s">
        <v>18143</v>
      </c>
      <c r="F319" s="4" t="s">
        <v>1952</v>
      </c>
      <c r="G319" s="4" t="s">
        <v>18144</v>
      </c>
      <c r="H319" s="4" t="s">
        <v>1855</v>
      </c>
      <c r="I319" s="4" t="s">
        <v>1120</v>
      </c>
    </row>
    <row r="320" spans="1:9" hidden="1">
      <c r="A320" s="175" t="s">
        <v>597</v>
      </c>
      <c r="B320" s="4" t="s">
        <v>18107</v>
      </c>
      <c r="C320" s="4" t="s">
        <v>660</v>
      </c>
      <c r="D320" s="4" t="s">
        <v>18145</v>
      </c>
      <c r="E320" s="4" t="s">
        <v>18146</v>
      </c>
      <c r="F320" s="4" t="s">
        <v>1952</v>
      </c>
      <c r="G320" s="4" t="s">
        <v>18147</v>
      </c>
      <c r="H320" s="4" t="s">
        <v>1855</v>
      </c>
      <c r="I320" s="4" t="s">
        <v>1120</v>
      </c>
    </row>
    <row r="321" spans="1:9" hidden="1">
      <c r="A321" s="175" t="s">
        <v>597</v>
      </c>
      <c r="B321" s="4" t="s">
        <v>18107</v>
      </c>
      <c r="C321" s="4" t="s">
        <v>660</v>
      </c>
      <c r="D321" s="4" t="s">
        <v>18148</v>
      </c>
      <c r="E321" s="4" t="s">
        <v>18149</v>
      </c>
      <c r="F321" s="4" t="s">
        <v>7610</v>
      </c>
      <c r="G321" s="4" t="s">
        <v>18150</v>
      </c>
      <c r="H321" s="4" t="s">
        <v>1855</v>
      </c>
      <c r="I321" s="4" t="s">
        <v>1120</v>
      </c>
    </row>
    <row r="322" spans="1:9" hidden="1">
      <c r="A322" s="175" t="s">
        <v>597</v>
      </c>
      <c r="B322" s="4" t="s">
        <v>18107</v>
      </c>
      <c r="C322" s="4" t="s">
        <v>660</v>
      </c>
      <c r="D322" s="4" t="s">
        <v>18151</v>
      </c>
      <c r="E322" s="4" t="s">
        <v>18152</v>
      </c>
      <c r="F322" s="4" t="s">
        <v>1952</v>
      </c>
      <c r="G322" s="4" t="s">
        <v>18153</v>
      </c>
      <c r="H322" s="4" t="s">
        <v>1855</v>
      </c>
      <c r="I322" s="4" t="s">
        <v>1120</v>
      </c>
    </row>
    <row r="323" spans="1:9" hidden="1">
      <c r="A323" s="175" t="s">
        <v>597</v>
      </c>
      <c r="B323" s="4" t="s">
        <v>18107</v>
      </c>
      <c r="C323" s="4" t="s">
        <v>660</v>
      </c>
      <c r="D323" s="4" t="s">
        <v>18154</v>
      </c>
      <c r="E323" s="4" t="s">
        <v>2987</v>
      </c>
      <c r="F323" s="4" t="s">
        <v>1952</v>
      </c>
      <c r="G323" s="4" t="s">
        <v>18155</v>
      </c>
      <c r="H323" s="4" t="s">
        <v>1855</v>
      </c>
      <c r="I323" s="4" t="s">
        <v>1120</v>
      </c>
    </row>
    <row r="324" spans="1:9" hidden="1">
      <c r="A324" s="175" t="s">
        <v>597</v>
      </c>
      <c r="B324" s="4" t="s">
        <v>18107</v>
      </c>
      <c r="C324" s="4" t="s">
        <v>660</v>
      </c>
      <c r="D324" s="4" t="s">
        <v>18156</v>
      </c>
      <c r="E324" s="4" t="s">
        <v>18157</v>
      </c>
      <c r="F324" s="4" t="s">
        <v>4092</v>
      </c>
      <c r="G324" s="4" t="s">
        <v>18158</v>
      </c>
      <c r="H324" s="4" t="s">
        <v>1855</v>
      </c>
      <c r="I324" s="4" t="s">
        <v>1120</v>
      </c>
    </row>
    <row r="325" spans="1:9" hidden="1">
      <c r="A325" s="175" t="s">
        <v>597</v>
      </c>
      <c r="B325" s="4" t="s">
        <v>18107</v>
      </c>
      <c r="C325" s="4" t="s">
        <v>660</v>
      </c>
      <c r="D325" s="4" t="s">
        <v>18159</v>
      </c>
      <c r="E325" s="4" t="s">
        <v>18160</v>
      </c>
      <c r="F325" s="4" t="s">
        <v>1952</v>
      </c>
      <c r="G325" s="4" t="s">
        <v>18161</v>
      </c>
      <c r="H325" s="4" t="s">
        <v>1855</v>
      </c>
      <c r="I325" s="4" t="s">
        <v>1120</v>
      </c>
    </row>
    <row r="326" spans="1:9" ht="45" hidden="1">
      <c r="A326" s="175" t="s">
        <v>597</v>
      </c>
      <c r="B326" s="175" t="s">
        <v>18107</v>
      </c>
      <c r="C326" s="175" t="s">
        <v>662</v>
      </c>
      <c r="D326" s="175" t="s">
        <v>18108</v>
      </c>
      <c r="E326" s="175" t="s">
        <v>18109</v>
      </c>
      <c r="F326" s="175" t="s">
        <v>1952</v>
      </c>
      <c r="G326" s="195" t="s">
        <v>18110</v>
      </c>
      <c r="H326" s="175" t="s">
        <v>1954</v>
      </c>
      <c r="I326" s="4" t="s">
        <v>1120</v>
      </c>
    </row>
    <row r="327" spans="1:9" hidden="1">
      <c r="A327" s="175" t="s">
        <v>597</v>
      </c>
      <c r="B327" s="4" t="s">
        <v>18107</v>
      </c>
      <c r="C327" s="4" t="s">
        <v>662</v>
      </c>
      <c r="D327" s="4" t="s">
        <v>18162</v>
      </c>
      <c r="E327" s="4" t="s">
        <v>18163</v>
      </c>
      <c r="F327" s="4" t="s">
        <v>1952</v>
      </c>
      <c r="G327" s="4" t="s">
        <v>18164</v>
      </c>
      <c r="H327" s="4" t="s">
        <v>1855</v>
      </c>
      <c r="I327" s="4" t="s">
        <v>1120</v>
      </c>
    </row>
    <row r="328" spans="1:9" hidden="1">
      <c r="A328" s="175" t="s">
        <v>597</v>
      </c>
      <c r="B328" s="4" t="s">
        <v>18107</v>
      </c>
      <c r="C328" s="4" t="s">
        <v>662</v>
      </c>
      <c r="D328" s="4" t="s">
        <v>18165</v>
      </c>
      <c r="E328" s="4" t="s">
        <v>18166</v>
      </c>
      <c r="F328" s="4" t="s">
        <v>1952</v>
      </c>
      <c r="G328" s="4" t="s">
        <v>18167</v>
      </c>
      <c r="H328" s="4" t="s">
        <v>1855</v>
      </c>
      <c r="I328" s="4" t="s">
        <v>1120</v>
      </c>
    </row>
    <row r="329" spans="1:9" hidden="1">
      <c r="A329" s="175" t="s">
        <v>597</v>
      </c>
      <c r="B329" s="4" t="s">
        <v>18107</v>
      </c>
      <c r="C329" s="4" t="s">
        <v>662</v>
      </c>
      <c r="D329" s="4" t="s">
        <v>18168</v>
      </c>
      <c r="E329" s="4" t="s">
        <v>18169</v>
      </c>
      <c r="F329" s="4" t="s">
        <v>1952</v>
      </c>
      <c r="G329" s="4" t="s">
        <v>18170</v>
      </c>
      <c r="H329" s="4" t="s">
        <v>1855</v>
      </c>
      <c r="I329" s="4" t="s">
        <v>1120</v>
      </c>
    </row>
    <row r="330" spans="1:9" hidden="1">
      <c r="A330" s="175" t="s">
        <v>597</v>
      </c>
      <c r="B330" s="4" t="s">
        <v>18107</v>
      </c>
      <c r="C330" s="4" t="s">
        <v>662</v>
      </c>
      <c r="D330" s="4" t="s">
        <v>18171</v>
      </c>
      <c r="E330" s="4" t="s">
        <v>18172</v>
      </c>
      <c r="F330" s="4" t="s">
        <v>1952</v>
      </c>
      <c r="G330" s="4" t="s">
        <v>18173</v>
      </c>
      <c r="H330" s="4" t="s">
        <v>1855</v>
      </c>
      <c r="I330" s="4" t="s">
        <v>1120</v>
      </c>
    </row>
    <row r="331" spans="1:9" hidden="1">
      <c r="A331" s="175" t="s">
        <v>597</v>
      </c>
      <c r="B331" s="4" t="s">
        <v>18107</v>
      </c>
      <c r="C331" s="4" t="s">
        <v>662</v>
      </c>
      <c r="D331" s="4" t="s">
        <v>18174</v>
      </c>
      <c r="E331" s="4" t="s">
        <v>18175</v>
      </c>
      <c r="F331" s="4" t="s">
        <v>1952</v>
      </c>
      <c r="G331" s="4" t="s">
        <v>18176</v>
      </c>
      <c r="H331" s="4" t="s">
        <v>1855</v>
      </c>
      <c r="I331" s="4" t="s">
        <v>1120</v>
      </c>
    </row>
    <row r="332" spans="1:9" hidden="1">
      <c r="A332" s="175" t="s">
        <v>597</v>
      </c>
      <c r="B332" s="4" t="s">
        <v>18107</v>
      </c>
      <c r="C332" s="4" t="s">
        <v>662</v>
      </c>
      <c r="D332" s="4" t="s">
        <v>18177</v>
      </c>
      <c r="E332" s="4" t="s">
        <v>18178</v>
      </c>
      <c r="F332" s="4" t="s">
        <v>1952</v>
      </c>
      <c r="G332" s="4" t="s">
        <v>18179</v>
      </c>
      <c r="H332" s="4" t="s">
        <v>1855</v>
      </c>
      <c r="I332" s="4" t="s">
        <v>1120</v>
      </c>
    </row>
    <row r="333" spans="1:9" hidden="1">
      <c r="A333" s="175" t="s">
        <v>597</v>
      </c>
      <c r="B333" s="4" t="s">
        <v>18107</v>
      </c>
      <c r="C333" s="4" t="s">
        <v>662</v>
      </c>
      <c r="D333" s="4" t="s">
        <v>18180</v>
      </c>
      <c r="E333" s="4" t="s">
        <v>18181</v>
      </c>
      <c r="F333" s="4" t="s">
        <v>1952</v>
      </c>
      <c r="G333" s="4" t="s">
        <v>18182</v>
      </c>
      <c r="H333" s="4" t="s">
        <v>1855</v>
      </c>
      <c r="I333" s="4" t="s">
        <v>1120</v>
      </c>
    </row>
    <row r="334" spans="1:9" hidden="1">
      <c r="A334" s="175" t="s">
        <v>597</v>
      </c>
      <c r="B334" s="4" t="s">
        <v>18107</v>
      </c>
      <c r="C334" s="4" t="s">
        <v>662</v>
      </c>
      <c r="D334" s="4" t="s">
        <v>18183</v>
      </c>
      <c r="E334" s="4" t="s">
        <v>18184</v>
      </c>
      <c r="F334" s="4" t="s">
        <v>7610</v>
      </c>
      <c r="G334" s="4" t="s">
        <v>18185</v>
      </c>
      <c r="H334" s="4" t="s">
        <v>1855</v>
      </c>
      <c r="I334" s="4" t="s">
        <v>1120</v>
      </c>
    </row>
    <row r="335" spans="1:9" s="3" customFormat="1" hidden="1">
      <c r="A335" s="175" t="s">
        <v>597</v>
      </c>
      <c r="B335" s="4" t="s">
        <v>18107</v>
      </c>
      <c r="C335" s="4" t="s">
        <v>662</v>
      </c>
      <c r="D335" s="4" t="s">
        <v>18186</v>
      </c>
      <c r="E335" s="4" t="s">
        <v>18187</v>
      </c>
      <c r="F335" s="4" t="s">
        <v>1952</v>
      </c>
      <c r="G335" s="4" t="s">
        <v>18188</v>
      </c>
      <c r="H335" s="4" t="s">
        <v>1855</v>
      </c>
      <c r="I335" s="4" t="s">
        <v>1120</v>
      </c>
    </row>
    <row r="336" spans="1:9" hidden="1">
      <c r="A336" s="175" t="s">
        <v>597</v>
      </c>
      <c r="B336" s="4" t="s">
        <v>18107</v>
      </c>
      <c r="C336" s="4" t="s">
        <v>662</v>
      </c>
      <c r="D336" s="4" t="s">
        <v>18189</v>
      </c>
      <c r="E336" s="4" t="s">
        <v>18190</v>
      </c>
      <c r="F336" s="4" t="s">
        <v>1952</v>
      </c>
      <c r="G336" s="4" t="s">
        <v>18191</v>
      </c>
      <c r="H336" s="4" t="s">
        <v>1855</v>
      </c>
      <c r="I336" s="4" t="s">
        <v>1120</v>
      </c>
    </row>
    <row r="337" spans="1:9" hidden="1">
      <c r="A337" s="175" t="s">
        <v>597</v>
      </c>
      <c r="B337" s="4" t="s">
        <v>18107</v>
      </c>
      <c r="C337" s="4" t="s">
        <v>662</v>
      </c>
      <c r="D337" s="4" t="s">
        <v>18192</v>
      </c>
      <c r="E337" s="4" t="s">
        <v>18193</v>
      </c>
      <c r="F337" s="4" t="s">
        <v>7610</v>
      </c>
      <c r="G337" s="4" t="s">
        <v>18194</v>
      </c>
      <c r="H337" s="4" t="s">
        <v>1855</v>
      </c>
      <c r="I337" s="4" t="s">
        <v>1120</v>
      </c>
    </row>
    <row r="338" spans="1:9" hidden="1">
      <c r="A338" s="175" t="s">
        <v>597</v>
      </c>
      <c r="B338" s="4" t="s">
        <v>18107</v>
      </c>
      <c r="C338" s="4" t="s">
        <v>662</v>
      </c>
      <c r="D338" s="4" t="s">
        <v>18195</v>
      </c>
      <c r="E338" s="4" t="s">
        <v>2987</v>
      </c>
      <c r="F338" s="4" t="s">
        <v>1952</v>
      </c>
      <c r="G338" s="4" t="s">
        <v>18196</v>
      </c>
      <c r="H338" s="4" t="s">
        <v>1855</v>
      </c>
      <c r="I338" s="4" t="s">
        <v>1120</v>
      </c>
    </row>
    <row r="339" spans="1:9" hidden="1">
      <c r="A339" s="175" t="s">
        <v>597</v>
      </c>
      <c r="B339" s="4" t="s">
        <v>18107</v>
      </c>
      <c r="C339" s="4" t="s">
        <v>662</v>
      </c>
      <c r="D339" s="4" t="s">
        <v>18197</v>
      </c>
      <c r="E339" s="4" t="s">
        <v>18157</v>
      </c>
      <c r="F339" s="4" t="s">
        <v>4092</v>
      </c>
      <c r="G339" s="4" t="s">
        <v>18198</v>
      </c>
      <c r="H339" s="4" t="s">
        <v>1855</v>
      </c>
      <c r="I339" s="4" t="s">
        <v>1120</v>
      </c>
    </row>
    <row r="340" spans="1:9" hidden="1">
      <c r="A340" s="175" t="s">
        <v>597</v>
      </c>
      <c r="B340" s="4" t="s">
        <v>18107</v>
      </c>
      <c r="C340" s="4" t="s">
        <v>662</v>
      </c>
      <c r="D340" s="4" t="s">
        <v>18199</v>
      </c>
      <c r="E340" s="4" t="s">
        <v>18200</v>
      </c>
      <c r="F340" s="4" t="s">
        <v>1952</v>
      </c>
      <c r="G340" s="4" t="s">
        <v>18201</v>
      </c>
      <c r="H340" s="4" t="s">
        <v>1855</v>
      </c>
      <c r="I340" s="4" t="s">
        <v>1120</v>
      </c>
    </row>
    <row r="341" spans="1:9" ht="45" hidden="1">
      <c r="A341" s="175" t="s">
        <v>597</v>
      </c>
      <c r="B341" s="175" t="s">
        <v>18107</v>
      </c>
      <c r="C341" s="175" t="s">
        <v>664</v>
      </c>
      <c r="D341" s="175" t="s">
        <v>18108</v>
      </c>
      <c r="E341" s="175" t="s">
        <v>18109</v>
      </c>
      <c r="F341" s="175" t="s">
        <v>1952</v>
      </c>
      <c r="G341" s="195" t="s">
        <v>18110</v>
      </c>
      <c r="H341" s="175" t="s">
        <v>1954</v>
      </c>
      <c r="I341" s="4" t="s">
        <v>1120</v>
      </c>
    </row>
    <row r="342" spans="1:9" ht="42.75" hidden="1">
      <c r="A342" s="175" t="s">
        <v>597</v>
      </c>
      <c r="B342" s="4" t="s">
        <v>18107</v>
      </c>
      <c r="C342" s="4" t="s">
        <v>664</v>
      </c>
      <c r="D342" s="4" t="s">
        <v>18202</v>
      </c>
      <c r="E342" s="411" t="s">
        <v>18203</v>
      </c>
      <c r="F342" s="4" t="s">
        <v>1952</v>
      </c>
      <c r="G342" s="4" t="s">
        <v>18204</v>
      </c>
      <c r="H342" s="4" t="s">
        <v>1855</v>
      </c>
      <c r="I342" s="4" t="s">
        <v>1120</v>
      </c>
    </row>
    <row r="343" spans="1:9" ht="28.5" hidden="1">
      <c r="A343" s="175" t="s">
        <v>597</v>
      </c>
      <c r="B343" s="4" t="s">
        <v>18107</v>
      </c>
      <c r="C343" s="4" t="s">
        <v>664</v>
      </c>
      <c r="D343" s="4" t="s">
        <v>18205</v>
      </c>
      <c r="E343" s="411" t="s">
        <v>18206</v>
      </c>
      <c r="F343" s="4" t="s">
        <v>1952</v>
      </c>
      <c r="G343" s="4" t="s">
        <v>18207</v>
      </c>
      <c r="H343" s="4" t="s">
        <v>1855</v>
      </c>
      <c r="I343" s="4" t="s">
        <v>1120</v>
      </c>
    </row>
    <row r="344" spans="1:9" ht="71.25" hidden="1">
      <c r="A344" s="175" t="s">
        <v>597</v>
      </c>
      <c r="B344" s="4" t="s">
        <v>18107</v>
      </c>
      <c r="C344" s="4" t="s">
        <v>664</v>
      </c>
      <c r="D344" s="4" t="s">
        <v>18208</v>
      </c>
      <c r="E344" s="411" t="s">
        <v>18209</v>
      </c>
      <c r="F344" s="4" t="s">
        <v>1952</v>
      </c>
      <c r="G344" s="4" t="s">
        <v>18210</v>
      </c>
      <c r="H344" s="4" t="s">
        <v>1855</v>
      </c>
      <c r="I344" s="4" t="s">
        <v>1120</v>
      </c>
    </row>
    <row r="345" spans="1:9" ht="28.5" hidden="1">
      <c r="A345" s="175" t="s">
        <v>597</v>
      </c>
      <c r="B345" s="4" t="s">
        <v>18107</v>
      </c>
      <c r="C345" s="4" t="s">
        <v>664</v>
      </c>
      <c r="D345" s="4" t="s">
        <v>18211</v>
      </c>
      <c r="E345" s="411" t="s">
        <v>18212</v>
      </c>
      <c r="F345" s="4" t="s">
        <v>1952</v>
      </c>
      <c r="G345" s="4" t="s">
        <v>18213</v>
      </c>
      <c r="H345" s="4" t="s">
        <v>1855</v>
      </c>
      <c r="I345" s="4" t="s">
        <v>1120</v>
      </c>
    </row>
    <row r="346" spans="1:9" hidden="1">
      <c r="A346" s="175" t="s">
        <v>597</v>
      </c>
      <c r="B346" s="4" t="s">
        <v>18107</v>
      </c>
      <c r="C346" s="4" t="s">
        <v>664</v>
      </c>
      <c r="D346" s="4" t="s">
        <v>18214</v>
      </c>
      <c r="E346" s="12" t="s">
        <v>18215</v>
      </c>
      <c r="F346" s="4" t="s">
        <v>1952</v>
      </c>
      <c r="G346" s="4" t="s">
        <v>18216</v>
      </c>
      <c r="H346" s="4" t="s">
        <v>1855</v>
      </c>
      <c r="I346" s="4" t="s">
        <v>1120</v>
      </c>
    </row>
    <row r="347" spans="1:9" hidden="1">
      <c r="A347" s="175" t="s">
        <v>597</v>
      </c>
      <c r="B347" s="4" t="s">
        <v>18107</v>
      </c>
      <c r="C347" s="4" t="s">
        <v>664</v>
      </c>
      <c r="D347" s="4" t="s">
        <v>18217</v>
      </c>
      <c r="E347" s="4" t="s">
        <v>18218</v>
      </c>
      <c r="F347" s="4" t="s">
        <v>1952</v>
      </c>
      <c r="G347" s="4" t="s">
        <v>18219</v>
      </c>
      <c r="H347" s="4" t="s">
        <v>1855</v>
      </c>
      <c r="I347" s="4" t="s">
        <v>1120</v>
      </c>
    </row>
    <row r="348" spans="1:9" hidden="1">
      <c r="A348" s="175" t="s">
        <v>597</v>
      </c>
      <c r="B348" s="4" t="s">
        <v>18107</v>
      </c>
      <c r="C348" s="4" t="s">
        <v>664</v>
      </c>
      <c r="D348" s="4" t="s">
        <v>1472</v>
      </c>
      <c r="E348" s="4" t="s">
        <v>2444</v>
      </c>
      <c r="F348" s="4" t="s">
        <v>7610</v>
      </c>
      <c r="G348" s="4" t="s">
        <v>18220</v>
      </c>
      <c r="H348" s="4" t="s">
        <v>1855</v>
      </c>
      <c r="I348" s="4" t="s">
        <v>1120</v>
      </c>
    </row>
    <row r="349" spans="1:9" hidden="1">
      <c r="A349" s="175" t="s">
        <v>597</v>
      </c>
      <c r="B349" s="4" t="s">
        <v>18107</v>
      </c>
      <c r="C349" s="4" t="s">
        <v>664</v>
      </c>
      <c r="D349" s="4" t="s">
        <v>18221</v>
      </c>
      <c r="E349" s="4" t="s">
        <v>18222</v>
      </c>
      <c r="F349" s="4" t="s">
        <v>1952</v>
      </c>
      <c r="G349" s="4" t="s">
        <v>18223</v>
      </c>
      <c r="H349" s="4" t="s">
        <v>1855</v>
      </c>
      <c r="I349" s="4" t="s">
        <v>1120</v>
      </c>
    </row>
    <row r="350" spans="1:9" hidden="1">
      <c r="A350" s="175" t="s">
        <v>597</v>
      </c>
      <c r="B350" s="4" t="s">
        <v>18107</v>
      </c>
      <c r="C350" s="4" t="s">
        <v>664</v>
      </c>
      <c r="D350" s="4" t="s">
        <v>18224</v>
      </c>
      <c r="E350" s="4" t="s">
        <v>18225</v>
      </c>
      <c r="F350" s="4" t="s">
        <v>7610</v>
      </c>
      <c r="G350" s="4" t="s">
        <v>18226</v>
      </c>
      <c r="H350" s="4" t="s">
        <v>1855</v>
      </c>
      <c r="I350" s="4" t="s">
        <v>1120</v>
      </c>
    </row>
    <row r="351" spans="1:9" hidden="1">
      <c r="A351" s="175" t="s">
        <v>597</v>
      </c>
      <c r="B351" s="4" t="s">
        <v>18107</v>
      </c>
      <c r="C351" s="4" t="s">
        <v>664</v>
      </c>
      <c r="D351" s="4" t="s">
        <v>18227</v>
      </c>
      <c r="E351" s="4" t="s">
        <v>18228</v>
      </c>
      <c r="F351" s="4" t="s">
        <v>7610</v>
      </c>
      <c r="G351" s="4" t="s">
        <v>18229</v>
      </c>
      <c r="H351" s="4" t="s">
        <v>1855</v>
      </c>
      <c r="I351" s="4" t="s">
        <v>1120</v>
      </c>
    </row>
    <row r="352" spans="1:9" hidden="1">
      <c r="A352" s="175" t="s">
        <v>597</v>
      </c>
      <c r="B352" s="4" t="s">
        <v>18107</v>
      </c>
      <c r="C352" s="4" t="s">
        <v>664</v>
      </c>
      <c r="D352" s="4" t="s">
        <v>18230</v>
      </c>
      <c r="E352" s="4" t="s">
        <v>18231</v>
      </c>
      <c r="F352" s="4" t="s">
        <v>1952</v>
      </c>
      <c r="G352" s="4" t="s">
        <v>18232</v>
      </c>
      <c r="H352" s="4" t="s">
        <v>1855</v>
      </c>
      <c r="I352" s="4" t="s">
        <v>1120</v>
      </c>
    </row>
    <row r="353" spans="1:9" ht="45" hidden="1">
      <c r="A353" s="175" t="s">
        <v>597</v>
      </c>
      <c r="B353" s="175" t="s">
        <v>18107</v>
      </c>
      <c r="C353" s="175" t="s">
        <v>666</v>
      </c>
      <c r="D353" s="175" t="s">
        <v>18108</v>
      </c>
      <c r="E353" s="175" t="s">
        <v>18109</v>
      </c>
      <c r="F353" s="175" t="s">
        <v>1952</v>
      </c>
      <c r="G353" s="195" t="s">
        <v>18110</v>
      </c>
      <c r="H353" s="175" t="s">
        <v>1954</v>
      </c>
      <c r="I353" s="4" t="s">
        <v>1120</v>
      </c>
    </row>
    <row r="354" spans="1:9" hidden="1">
      <c r="A354" s="175" t="s">
        <v>597</v>
      </c>
      <c r="B354" s="4" t="s">
        <v>18107</v>
      </c>
      <c r="C354" s="4" t="s">
        <v>666</v>
      </c>
      <c r="D354" s="4" t="s">
        <v>17764</v>
      </c>
      <c r="E354" s="4" t="s">
        <v>17765</v>
      </c>
      <c r="F354" s="4" t="s">
        <v>1952</v>
      </c>
      <c r="G354" s="4" t="s">
        <v>18233</v>
      </c>
      <c r="H354" s="4" t="s">
        <v>1855</v>
      </c>
      <c r="I354" s="4" t="s">
        <v>1120</v>
      </c>
    </row>
    <row r="355" spans="1:9" hidden="1">
      <c r="A355" s="175" t="s">
        <v>597</v>
      </c>
      <c r="B355" s="4" t="s">
        <v>18107</v>
      </c>
      <c r="C355" s="4" t="s">
        <v>666</v>
      </c>
      <c r="D355" s="4" t="s">
        <v>18234</v>
      </c>
      <c r="E355" s="4" t="s">
        <v>18235</v>
      </c>
      <c r="F355" s="4" t="s">
        <v>7610</v>
      </c>
      <c r="G355" s="4" t="s">
        <v>18236</v>
      </c>
      <c r="H355" s="4" t="s">
        <v>1855</v>
      </c>
      <c r="I355" s="4" t="s">
        <v>1120</v>
      </c>
    </row>
    <row r="356" spans="1:9" hidden="1">
      <c r="A356" s="175" t="s">
        <v>597</v>
      </c>
      <c r="B356" s="4" t="s">
        <v>18107</v>
      </c>
      <c r="C356" s="4" t="s">
        <v>666</v>
      </c>
      <c r="D356" s="4" t="s">
        <v>18237</v>
      </c>
      <c r="E356" s="4" t="s">
        <v>18238</v>
      </c>
      <c r="F356" s="4" t="s">
        <v>7610</v>
      </c>
      <c r="G356" s="4" t="s">
        <v>18239</v>
      </c>
      <c r="H356" s="4" t="s">
        <v>1855</v>
      </c>
      <c r="I356" s="4" t="s">
        <v>1120</v>
      </c>
    </row>
    <row r="357" spans="1:9" hidden="1">
      <c r="A357" s="175" t="s">
        <v>597</v>
      </c>
      <c r="B357" s="4" t="s">
        <v>18107</v>
      </c>
      <c r="C357" s="4" t="s">
        <v>666</v>
      </c>
      <c r="D357" s="4" t="s">
        <v>18240</v>
      </c>
      <c r="E357" s="4" t="s">
        <v>18241</v>
      </c>
      <c r="F357" s="4" t="s">
        <v>7610</v>
      </c>
      <c r="G357" s="4" t="s">
        <v>18242</v>
      </c>
      <c r="H357" s="4" t="s">
        <v>1855</v>
      </c>
      <c r="I357" s="4" t="s">
        <v>1120</v>
      </c>
    </row>
    <row r="358" spans="1:9" hidden="1">
      <c r="A358" s="175" t="s">
        <v>597</v>
      </c>
      <c r="B358" s="4" t="s">
        <v>18107</v>
      </c>
      <c r="C358" s="4" t="s">
        <v>666</v>
      </c>
      <c r="D358" s="4" t="s">
        <v>18243</v>
      </c>
      <c r="E358" s="4" t="s">
        <v>18244</v>
      </c>
      <c r="F358" s="4" t="s">
        <v>1952</v>
      </c>
      <c r="G358" s="4" t="s">
        <v>18245</v>
      </c>
      <c r="H358" s="4" t="s">
        <v>1855</v>
      </c>
      <c r="I358" s="4" t="s">
        <v>1120</v>
      </c>
    </row>
    <row r="359" spans="1:9" hidden="1">
      <c r="A359" s="175" t="s">
        <v>597</v>
      </c>
      <c r="B359" s="4" t="s">
        <v>18107</v>
      </c>
      <c r="C359" s="4" t="s">
        <v>666</v>
      </c>
      <c r="D359" s="4" t="s">
        <v>18246</v>
      </c>
      <c r="E359" s="4" t="s">
        <v>18247</v>
      </c>
      <c r="F359" s="4" t="s">
        <v>1952</v>
      </c>
      <c r="G359" s="4" t="s">
        <v>18248</v>
      </c>
      <c r="H359" s="4" t="s">
        <v>1855</v>
      </c>
      <c r="I359" s="4" t="s">
        <v>1120</v>
      </c>
    </row>
    <row r="360" spans="1:9" hidden="1">
      <c r="A360" s="175" t="s">
        <v>597</v>
      </c>
      <c r="B360" s="4" t="s">
        <v>18107</v>
      </c>
      <c r="C360" s="4" t="s">
        <v>666</v>
      </c>
      <c r="D360" s="4" t="s">
        <v>18249</v>
      </c>
      <c r="E360" s="4" t="s">
        <v>18250</v>
      </c>
      <c r="F360" s="4" t="s">
        <v>1952</v>
      </c>
      <c r="G360" s="4" t="s">
        <v>18251</v>
      </c>
      <c r="H360" s="4" t="s">
        <v>1855</v>
      </c>
      <c r="I360" s="4" t="s">
        <v>1120</v>
      </c>
    </row>
    <row r="361" spans="1:9" hidden="1">
      <c r="A361" s="175" t="s">
        <v>597</v>
      </c>
      <c r="B361" s="4" t="s">
        <v>18107</v>
      </c>
      <c r="C361" s="4" t="s">
        <v>666</v>
      </c>
      <c r="D361" s="4" t="s">
        <v>18252</v>
      </c>
      <c r="E361" s="4" t="s">
        <v>18253</v>
      </c>
      <c r="F361" s="4" t="s">
        <v>1952</v>
      </c>
      <c r="G361" s="4" t="s">
        <v>18254</v>
      </c>
      <c r="H361" s="4" t="s">
        <v>1855</v>
      </c>
      <c r="I361" s="4" t="s">
        <v>1120</v>
      </c>
    </row>
    <row r="362" spans="1:9" hidden="1">
      <c r="A362" s="175" t="s">
        <v>597</v>
      </c>
      <c r="B362" s="4" t="s">
        <v>18107</v>
      </c>
      <c r="C362" s="4" t="s">
        <v>666</v>
      </c>
      <c r="D362" s="4" t="s">
        <v>18255</v>
      </c>
      <c r="E362" s="4" t="s">
        <v>18256</v>
      </c>
      <c r="F362" s="4" t="s">
        <v>1952</v>
      </c>
      <c r="G362" s="4" t="s">
        <v>18257</v>
      </c>
      <c r="H362" s="4" t="s">
        <v>1855</v>
      </c>
      <c r="I362" s="4" t="s">
        <v>1120</v>
      </c>
    </row>
    <row r="363" spans="1:9" hidden="1">
      <c r="A363" s="175" t="s">
        <v>597</v>
      </c>
      <c r="B363" s="4" t="s">
        <v>18107</v>
      </c>
      <c r="C363" s="4" t="s">
        <v>666</v>
      </c>
      <c r="D363" s="4" t="s">
        <v>18258</v>
      </c>
      <c r="E363" s="4" t="s">
        <v>18259</v>
      </c>
      <c r="F363" s="4" t="s">
        <v>1952</v>
      </c>
      <c r="G363" s="4" t="s">
        <v>18260</v>
      </c>
      <c r="H363" s="4" t="s">
        <v>1855</v>
      </c>
      <c r="I363" s="4" t="s">
        <v>1120</v>
      </c>
    </row>
    <row r="364" spans="1:9" hidden="1">
      <c r="A364" s="175" t="s">
        <v>597</v>
      </c>
      <c r="B364" s="4" t="s">
        <v>18107</v>
      </c>
      <c r="C364" s="4" t="s">
        <v>666</v>
      </c>
      <c r="D364" s="4" t="s">
        <v>18261</v>
      </c>
      <c r="E364" s="4" t="s">
        <v>18262</v>
      </c>
      <c r="F364" s="4" t="s">
        <v>1952</v>
      </c>
      <c r="G364" s="4" t="s">
        <v>18263</v>
      </c>
      <c r="H364" s="4" t="s">
        <v>1855</v>
      </c>
      <c r="I364" s="4" t="s">
        <v>1120</v>
      </c>
    </row>
    <row r="365" spans="1:9" hidden="1">
      <c r="A365" s="175" t="s">
        <v>597</v>
      </c>
      <c r="B365" s="4" t="s">
        <v>18107</v>
      </c>
      <c r="C365" s="4" t="s">
        <v>666</v>
      </c>
      <c r="D365" s="4" t="s">
        <v>9499</v>
      </c>
      <c r="E365" s="4" t="s">
        <v>5930</v>
      </c>
      <c r="F365" s="4" t="s">
        <v>4092</v>
      </c>
      <c r="G365" s="4" t="s">
        <v>18264</v>
      </c>
      <c r="H365" s="4" t="s">
        <v>1855</v>
      </c>
      <c r="I365" s="4" t="s">
        <v>1120</v>
      </c>
    </row>
    <row r="366" spans="1:9" hidden="1">
      <c r="A366" s="175" t="s">
        <v>597</v>
      </c>
      <c r="B366" s="4" t="s">
        <v>18107</v>
      </c>
      <c r="C366" s="4" t="s">
        <v>666</v>
      </c>
      <c r="D366" s="4" t="s">
        <v>18265</v>
      </c>
      <c r="E366" s="4" t="s">
        <v>18266</v>
      </c>
      <c r="F366" s="4" t="s">
        <v>1952</v>
      </c>
      <c r="G366" s="4" t="s">
        <v>18267</v>
      </c>
      <c r="H366" s="4" t="s">
        <v>1855</v>
      </c>
      <c r="I366" s="4" t="s">
        <v>1120</v>
      </c>
    </row>
    <row r="367" spans="1:9" hidden="1">
      <c r="A367" s="175" t="s">
        <v>597</v>
      </c>
      <c r="B367" s="4" t="s">
        <v>18107</v>
      </c>
      <c r="C367" s="4" t="s">
        <v>666</v>
      </c>
      <c r="D367" s="4" t="s">
        <v>8585</v>
      </c>
      <c r="E367" s="4" t="s">
        <v>5400</v>
      </c>
      <c r="F367" s="4" t="s">
        <v>1952</v>
      </c>
      <c r="G367" s="4" t="s">
        <v>18268</v>
      </c>
      <c r="H367" s="4" t="s">
        <v>1855</v>
      </c>
      <c r="I367" s="4" t="s">
        <v>1120</v>
      </c>
    </row>
    <row r="368" spans="1:9" hidden="1">
      <c r="A368" s="175" t="s">
        <v>597</v>
      </c>
      <c r="B368" s="4" t="s">
        <v>18107</v>
      </c>
      <c r="C368" s="4" t="s">
        <v>666</v>
      </c>
      <c r="D368" s="4" t="s">
        <v>18269</v>
      </c>
      <c r="E368" s="4" t="s">
        <v>13127</v>
      </c>
      <c r="F368" s="4" t="s">
        <v>1952</v>
      </c>
      <c r="G368" s="4" t="s">
        <v>18270</v>
      </c>
      <c r="H368" s="4" t="s">
        <v>1855</v>
      </c>
      <c r="I368" s="4" t="s">
        <v>1120</v>
      </c>
    </row>
    <row r="369" spans="1:9" hidden="1">
      <c r="A369" s="175" t="s">
        <v>597</v>
      </c>
      <c r="B369" s="4" t="s">
        <v>18107</v>
      </c>
      <c r="C369" s="4" t="s">
        <v>666</v>
      </c>
      <c r="D369" s="4" t="s">
        <v>18271</v>
      </c>
      <c r="E369" s="4" t="s">
        <v>18272</v>
      </c>
      <c r="F369" s="4" t="s">
        <v>1952</v>
      </c>
      <c r="G369" s="4" t="s">
        <v>18273</v>
      </c>
      <c r="H369" s="4" t="s">
        <v>1855</v>
      </c>
      <c r="I369" s="4" t="s">
        <v>1120</v>
      </c>
    </row>
    <row r="370" spans="1:9" hidden="1">
      <c r="A370" s="175" t="s">
        <v>597</v>
      </c>
      <c r="B370" s="4" t="s">
        <v>18107</v>
      </c>
      <c r="C370" s="4" t="s">
        <v>666</v>
      </c>
      <c r="D370" s="4" t="s">
        <v>18274</v>
      </c>
      <c r="E370" s="4" t="s">
        <v>18275</v>
      </c>
      <c r="F370" s="4" t="s">
        <v>4092</v>
      </c>
      <c r="G370" s="4" t="s">
        <v>18276</v>
      </c>
      <c r="H370" s="4" t="s">
        <v>1855</v>
      </c>
      <c r="I370" s="4" t="s">
        <v>1120</v>
      </c>
    </row>
    <row r="371" spans="1:9" hidden="1">
      <c r="A371" s="175" t="s">
        <v>597</v>
      </c>
      <c r="B371" s="4" t="s">
        <v>18107</v>
      </c>
      <c r="C371" s="4" t="s">
        <v>666</v>
      </c>
      <c r="D371" s="4" t="s">
        <v>18277</v>
      </c>
      <c r="E371" s="4" t="s">
        <v>18278</v>
      </c>
      <c r="F371" s="4" t="s">
        <v>1952</v>
      </c>
      <c r="G371" s="4" t="s">
        <v>18279</v>
      </c>
      <c r="H371" s="4" t="s">
        <v>1855</v>
      </c>
      <c r="I371" s="4" t="s">
        <v>1120</v>
      </c>
    </row>
    <row r="372" spans="1:9" hidden="1">
      <c r="A372" s="175" t="s">
        <v>597</v>
      </c>
      <c r="B372" s="4" t="s">
        <v>18107</v>
      </c>
      <c r="C372" s="4" t="s">
        <v>666</v>
      </c>
      <c r="D372" s="4" t="s">
        <v>18280</v>
      </c>
      <c r="E372" s="4" t="s">
        <v>18281</v>
      </c>
      <c r="F372" s="4" t="s">
        <v>1952</v>
      </c>
      <c r="G372" s="4" t="s">
        <v>18282</v>
      </c>
      <c r="H372" s="4" t="s">
        <v>1855</v>
      </c>
      <c r="I372" s="4" t="s">
        <v>1120</v>
      </c>
    </row>
    <row r="373" spans="1:9" hidden="1">
      <c r="A373" s="175" t="s">
        <v>597</v>
      </c>
      <c r="B373" s="4" t="s">
        <v>18107</v>
      </c>
      <c r="C373" s="4" t="s">
        <v>666</v>
      </c>
      <c r="D373" s="4" t="s">
        <v>18283</v>
      </c>
      <c r="E373" s="4" t="s">
        <v>18284</v>
      </c>
      <c r="F373" s="4" t="s">
        <v>1952</v>
      </c>
      <c r="G373" s="4" t="s">
        <v>18285</v>
      </c>
      <c r="H373" s="4" t="s">
        <v>1855</v>
      </c>
      <c r="I373" s="4" t="s">
        <v>1120</v>
      </c>
    </row>
    <row r="374" spans="1:9" hidden="1">
      <c r="A374" s="175" t="s">
        <v>597</v>
      </c>
      <c r="B374" s="4" t="s">
        <v>18107</v>
      </c>
      <c r="C374" s="4" t="s">
        <v>666</v>
      </c>
      <c r="D374" s="4" t="s">
        <v>18286</v>
      </c>
      <c r="E374" s="4" t="s">
        <v>18287</v>
      </c>
      <c r="F374" s="4" t="s">
        <v>1952</v>
      </c>
      <c r="G374" s="4" t="s">
        <v>18288</v>
      </c>
      <c r="H374" s="4" t="s">
        <v>1855</v>
      </c>
      <c r="I374" s="4" t="s">
        <v>1120</v>
      </c>
    </row>
    <row r="375" spans="1:9" hidden="1">
      <c r="A375" s="175" t="s">
        <v>597</v>
      </c>
      <c r="B375" s="4" t="s">
        <v>18107</v>
      </c>
      <c r="C375" s="4" t="s">
        <v>666</v>
      </c>
      <c r="D375" s="4" t="s">
        <v>18289</v>
      </c>
      <c r="E375" s="4" t="s">
        <v>18290</v>
      </c>
      <c r="F375" s="4" t="s">
        <v>7610</v>
      </c>
      <c r="G375" s="4" t="s">
        <v>18291</v>
      </c>
      <c r="H375" s="4" t="s">
        <v>1855</v>
      </c>
      <c r="I375" s="4" t="s">
        <v>1120</v>
      </c>
    </row>
    <row r="376" spans="1:9" hidden="1">
      <c r="A376" s="175" t="s">
        <v>597</v>
      </c>
      <c r="B376" s="4" t="s">
        <v>18107</v>
      </c>
      <c r="C376" s="4" t="s">
        <v>666</v>
      </c>
      <c r="D376" s="4" t="s">
        <v>18292</v>
      </c>
      <c r="E376" s="4" t="s">
        <v>18293</v>
      </c>
      <c r="F376" s="4" t="s">
        <v>4092</v>
      </c>
      <c r="G376" s="4" t="s">
        <v>18294</v>
      </c>
      <c r="H376" s="4" t="s">
        <v>1855</v>
      </c>
      <c r="I376" s="4" t="s">
        <v>1120</v>
      </c>
    </row>
    <row r="377" spans="1:9" hidden="1">
      <c r="A377" s="175" t="s">
        <v>597</v>
      </c>
      <c r="B377" s="4" t="s">
        <v>18107</v>
      </c>
      <c r="C377" s="4" t="s">
        <v>666</v>
      </c>
      <c r="D377" s="4" t="s">
        <v>18295</v>
      </c>
      <c r="E377" s="4" t="s">
        <v>18296</v>
      </c>
      <c r="F377" s="4" t="s">
        <v>1952</v>
      </c>
      <c r="G377" s="4" t="s">
        <v>18297</v>
      </c>
      <c r="H377" s="4" t="s">
        <v>1855</v>
      </c>
      <c r="I377" s="4" t="s">
        <v>1120</v>
      </c>
    </row>
    <row r="378" spans="1:9" hidden="1">
      <c r="A378" s="175" t="s">
        <v>597</v>
      </c>
      <c r="B378" s="4" t="s">
        <v>18107</v>
      </c>
      <c r="C378" s="4" t="s">
        <v>666</v>
      </c>
      <c r="D378" s="4" t="s">
        <v>18298</v>
      </c>
      <c r="E378" s="4" t="s">
        <v>18299</v>
      </c>
      <c r="F378" s="4" t="s">
        <v>1952</v>
      </c>
      <c r="G378" s="4" t="s">
        <v>18300</v>
      </c>
      <c r="H378" s="4" t="s">
        <v>1855</v>
      </c>
      <c r="I378" s="4" t="s">
        <v>1120</v>
      </c>
    </row>
    <row r="379" spans="1:9" hidden="1">
      <c r="A379" s="175" t="s">
        <v>597</v>
      </c>
      <c r="B379" s="4" t="s">
        <v>18107</v>
      </c>
      <c r="C379" s="4" t="s">
        <v>666</v>
      </c>
      <c r="D379" s="4" t="s">
        <v>18073</v>
      </c>
      <c r="E379" s="4" t="s">
        <v>18301</v>
      </c>
      <c r="F379" s="4" t="s">
        <v>1952</v>
      </c>
      <c r="G379" s="4" t="s">
        <v>18302</v>
      </c>
      <c r="H379" s="4" t="s">
        <v>1855</v>
      </c>
      <c r="I379" s="4" t="s">
        <v>1120</v>
      </c>
    </row>
    <row r="380" spans="1:9" hidden="1">
      <c r="A380" s="175" t="s">
        <v>597</v>
      </c>
      <c r="B380" s="4" t="s">
        <v>18107</v>
      </c>
      <c r="C380" s="4" t="s">
        <v>666</v>
      </c>
      <c r="D380" s="4" t="s">
        <v>18303</v>
      </c>
      <c r="E380" s="4" t="s">
        <v>18304</v>
      </c>
      <c r="F380" s="4" t="s">
        <v>1952</v>
      </c>
      <c r="G380" s="4" t="s">
        <v>18305</v>
      </c>
      <c r="H380" s="4" t="s">
        <v>1855</v>
      </c>
      <c r="I380" s="4" t="s">
        <v>1120</v>
      </c>
    </row>
    <row r="381" spans="1:9" hidden="1">
      <c r="A381" s="175" t="s">
        <v>597</v>
      </c>
      <c r="B381" s="4" t="s">
        <v>18107</v>
      </c>
      <c r="C381" s="4" t="s">
        <v>666</v>
      </c>
      <c r="D381" s="4" t="s">
        <v>17721</v>
      </c>
      <c r="E381" s="4" t="s">
        <v>9038</v>
      </c>
      <c r="F381" s="4" t="s">
        <v>1952</v>
      </c>
      <c r="G381" s="4" t="s">
        <v>18306</v>
      </c>
      <c r="H381" s="4" t="s">
        <v>1855</v>
      </c>
      <c r="I381" s="4" t="s">
        <v>1120</v>
      </c>
    </row>
    <row r="382" spans="1:9" hidden="1">
      <c r="A382" s="175" t="s">
        <v>597</v>
      </c>
      <c r="B382" s="4" t="s">
        <v>18107</v>
      </c>
      <c r="C382" s="4" t="s">
        <v>666</v>
      </c>
      <c r="D382" s="4" t="s">
        <v>17868</v>
      </c>
      <c r="E382" s="4" t="s">
        <v>18307</v>
      </c>
      <c r="F382" s="4" t="s">
        <v>1952</v>
      </c>
      <c r="G382" s="4" t="s">
        <v>18308</v>
      </c>
      <c r="H382" s="4" t="s">
        <v>1855</v>
      </c>
      <c r="I382" s="4" t="s">
        <v>1120</v>
      </c>
    </row>
    <row r="383" spans="1:9" ht="45" hidden="1">
      <c r="A383" s="175" t="s">
        <v>597</v>
      </c>
      <c r="B383" s="175" t="s">
        <v>18107</v>
      </c>
      <c r="C383" s="175" t="s">
        <v>668</v>
      </c>
      <c r="D383" s="175" t="s">
        <v>18108</v>
      </c>
      <c r="E383" s="175" t="s">
        <v>18109</v>
      </c>
      <c r="F383" s="175" t="s">
        <v>1952</v>
      </c>
      <c r="G383" s="195" t="s">
        <v>18110</v>
      </c>
      <c r="H383" s="175" t="s">
        <v>1954</v>
      </c>
      <c r="I383" s="4" t="s">
        <v>1120</v>
      </c>
    </row>
    <row r="384" spans="1:9" hidden="1">
      <c r="A384" s="175" t="s">
        <v>597</v>
      </c>
      <c r="B384" s="4" t="s">
        <v>18107</v>
      </c>
      <c r="C384" s="4" t="s">
        <v>668</v>
      </c>
      <c r="D384" s="4" t="s">
        <v>18309</v>
      </c>
      <c r="E384" s="4" t="s">
        <v>18310</v>
      </c>
      <c r="F384" s="4" t="s">
        <v>1952</v>
      </c>
      <c r="G384" s="4" t="s">
        <v>18311</v>
      </c>
      <c r="H384" s="4" t="s">
        <v>1855</v>
      </c>
      <c r="I384" s="4" t="s">
        <v>1120</v>
      </c>
    </row>
    <row r="385" spans="1:9" hidden="1">
      <c r="A385" s="175" t="s">
        <v>597</v>
      </c>
      <c r="B385" s="4" t="s">
        <v>18107</v>
      </c>
      <c r="C385" s="4" t="s">
        <v>668</v>
      </c>
      <c r="D385" s="4" t="s">
        <v>18312</v>
      </c>
      <c r="E385" s="4" t="s">
        <v>18313</v>
      </c>
      <c r="F385" s="4" t="s">
        <v>1952</v>
      </c>
      <c r="G385" s="4" t="s">
        <v>18314</v>
      </c>
      <c r="H385" s="4" t="s">
        <v>1855</v>
      </c>
      <c r="I385" s="4" t="s">
        <v>1120</v>
      </c>
    </row>
    <row r="386" spans="1:9" hidden="1">
      <c r="A386" s="175" t="s">
        <v>597</v>
      </c>
      <c r="B386" s="4" t="s">
        <v>18107</v>
      </c>
      <c r="C386" s="4" t="s">
        <v>668</v>
      </c>
      <c r="D386" s="4" t="s">
        <v>18315</v>
      </c>
      <c r="E386" s="4" t="s">
        <v>18316</v>
      </c>
      <c r="F386" s="4" t="s">
        <v>1952</v>
      </c>
      <c r="G386" s="4" t="s">
        <v>18317</v>
      </c>
      <c r="H386" s="4" t="s">
        <v>1855</v>
      </c>
      <c r="I386" s="4" t="s">
        <v>1120</v>
      </c>
    </row>
    <row r="387" spans="1:9" hidden="1">
      <c r="A387" s="175" t="s">
        <v>597</v>
      </c>
      <c r="B387" s="4" t="s">
        <v>18107</v>
      </c>
      <c r="C387" s="4" t="s">
        <v>668</v>
      </c>
      <c r="D387" s="4" t="s">
        <v>18318</v>
      </c>
      <c r="E387" s="4" t="s">
        <v>18319</v>
      </c>
      <c r="F387" s="4" t="s">
        <v>1952</v>
      </c>
      <c r="G387" s="4" t="s">
        <v>18320</v>
      </c>
      <c r="H387" s="4" t="s">
        <v>1855</v>
      </c>
      <c r="I387" s="4" t="s">
        <v>1120</v>
      </c>
    </row>
    <row r="388" spans="1:9" hidden="1">
      <c r="A388" s="175" t="s">
        <v>597</v>
      </c>
      <c r="B388" s="4" t="s">
        <v>18107</v>
      </c>
      <c r="C388" s="4" t="s">
        <v>668</v>
      </c>
      <c r="D388" s="4" t="s">
        <v>18321</v>
      </c>
      <c r="E388" s="4" t="s">
        <v>18322</v>
      </c>
      <c r="F388" s="4" t="s">
        <v>1952</v>
      </c>
      <c r="G388" s="4" t="s">
        <v>18323</v>
      </c>
      <c r="H388" s="4" t="s">
        <v>1855</v>
      </c>
      <c r="I388" s="4" t="s">
        <v>1120</v>
      </c>
    </row>
    <row r="389" spans="1:9" hidden="1">
      <c r="A389" s="175" t="s">
        <v>597</v>
      </c>
      <c r="B389" s="4" t="s">
        <v>18107</v>
      </c>
      <c r="C389" s="4" t="s">
        <v>668</v>
      </c>
      <c r="D389" s="4" t="s">
        <v>18324</v>
      </c>
      <c r="E389" s="4" t="s">
        <v>18325</v>
      </c>
      <c r="F389" s="4" t="s">
        <v>1952</v>
      </c>
      <c r="G389" s="4" t="s">
        <v>18326</v>
      </c>
      <c r="H389" s="4" t="s">
        <v>1855</v>
      </c>
      <c r="I389" s="4" t="s">
        <v>1120</v>
      </c>
    </row>
    <row r="390" spans="1:9" hidden="1">
      <c r="A390" s="175" t="s">
        <v>597</v>
      </c>
      <c r="B390" s="4" t="s">
        <v>18107</v>
      </c>
      <c r="C390" s="4" t="s">
        <v>668</v>
      </c>
      <c r="D390" s="4" t="s">
        <v>18327</v>
      </c>
      <c r="E390" s="4" t="s">
        <v>18328</v>
      </c>
      <c r="F390" s="4" t="s">
        <v>1952</v>
      </c>
      <c r="G390" s="4" t="s">
        <v>18329</v>
      </c>
      <c r="H390" s="4" t="s">
        <v>1855</v>
      </c>
      <c r="I390" s="4" t="s">
        <v>1120</v>
      </c>
    </row>
    <row r="391" spans="1:9" hidden="1">
      <c r="A391" s="175" t="s">
        <v>597</v>
      </c>
      <c r="B391" s="4" t="s">
        <v>18107</v>
      </c>
      <c r="C391" s="4" t="s">
        <v>668</v>
      </c>
      <c r="D391" s="4" t="s">
        <v>18330</v>
      </c>
      <c r="E391" s="4" t="s">
        <v>18331</v>
      </c>
      <c r="F391" s="4" t="s">
        <v>7610</v>
      </c>
      <c r="G391" s="4" t="s">
        <v>18332</v>
      </c>
      <c r="H391" s="4" t="s">
        <v>1855</v>
      </c>
      <c r="I391" s="4" t="s">
        <v>1120</v>
      </c>
    </row>
    <row r="392" spans="1:9" hidden="1">
      <c r="A392" s="175" t="s">
        <v>597</v>
      </c>
      <c r="B392" s="4" t="s">
        <v>18107</v>
      </c>
      <c r="C392" s="4" t="s">
        <v>668</v>
      </c>
      <c r="D392" s="4" t="s">
        <v>18333</v>
      </c>
      <c r="E392" s="4" t="s">
        <v>18334</v>
      </c>
      <c r="F392" s="4" t="s">
        <v>7610</v>
      </c>
      <c r="G392" s="4" t="s">
        <v>18335</v>
      </c>
      <c r="H392" s="4" t="s">
        <v>1855</v>
      </c>
      <c r="I392" s="4" t="s">
        <v>1120</v>
      </c>
    </row>
    <row r="393" spans="1:9" hidden="1">
      <c r="A393" s="175" t="s">
        <v>597</v>
      </c>
      <c r="B393" s="4" t="s">
        <v>18107</v>
      </c>
      <c r="C393" s="4" t="s">
        <v>668</v>
      </c>
      <c r="D393" s="4" t="s">
        <v>18336</v>
      </c>
      <c r="E393" s="4" t="s">
        <v>18337</v>
      </c>
      <c r="F393" s="4" t="s">
        <v>1952</v>
      </c>
      <c r="G393" s="4" t="s">
        <v>18338</v>
      </c>
      <c r="H393" s="4" t="s">
        <v>1855</v>
      </c>
      <c r="I393" s="4" t="s">
        <v>1120</v>
      </c>
    </row>
    <row r="394" spans="1:9" hidden="1">
      <c r="A394" s="175" t="s">
        <v>597</v>
      </c>
      <c r="B394" s="4" t="s">
        <v>18107</v>
      </c>
      <c r="C394" s="4" t="s">
        <v>668</v>
      </c>
      <c r="D394" s="4" t="s">
        <v>18339</v>
      </c>
      <c r="E394" s="4" t="s">
        <v>18340</v>
      </c>
      <c r="F394" s="4" t="s">
        <v>1952</v>
      </c>
      <c r="G394" s="4" t="s">
        <v>18341</v>
      </c>
      <c r="H394" s="4" t="s">
        <v>1855</v>
      </c>
      <c r="I394" s="4" t="s">
        <v>1120</v>
      </c>
    </row>
    <row r="395" spans="1:9" hidden="1">
      <c r="A395" s="175" t="s">
        <v>597</v>
      </c>
      <c r="B395" s="4" t="s">
        <v>18107</v>
      </c>
      <c r="C395" s="4" t="s">
        <v>668</v>
      </c>
      <c r="D395" s="4" t="s">
        <v>18342</v>
      </c>
      <c r="E395" s="4" t="s">
        <v>18343</v>
      </c>
      <c r="F395" s="4" t="s">
        <v>7610</v>
      </c>
      <c r="G395" s="4" t="s">
        <v>18344</v>
      </c>
      <c r="H395" s="4" t="s">
        <v>1855</v>
      </c>
      <c r="I395" s="4" t="s">
        <v>1120</v>
      </c>
    </row>
    <row r="396" spans="1:9" hidden="1">
      <c r="A396" s="175" t="s">
        <v>597</v>
      </c>
      <c r="B396" s="4" t="s">
        <v>18107</v>
      </c>
      <c r="C396" s="4" t="s">
        <v>668</v>
      </c>
      <c r="D396" s="4" t="s">
        <v>18345</v>
      </c>
      <c r="E396" s="4" t="s">
        <v>18346</v>
      </c>
      <c r="F396" s="4" t="s">
        <v>1952</v>
      </c>
      <c r="G396" s="4" t="s">
        <v>18347</v>
      </c>
      <c r="H396" s="4" t="s">
        <v>1855</v>
      </c>
      <c r="I396" s="4" t="s">
        <v>1120</v>
      </c>
    </row>
    <row r="397" spans="1:9" hidden="1">
      <c r="A397" s="175" t="s">
        <v>597</v>
      </c>
      <c r="B397" s="4" t="s">
        <v>18107</v>
      </c>
      <c r="C397" s="4" t="s">
        <v>668</v>
      </c>
      <c r="D397" s="4" t="s">
        <v>18348</v>
      </c>
      <c r="E397" s="4" t="s">
        <v>18349</v>
      </c>
      <c r="F397" s="4" t="s">
        <v>7610</v>
      </c>
      <c r="G397" s="4" t="s">
        <v>18350</v>
      </c>
      <c r="H397" s="4" t="s">
        <v>1855</v>
      </c>
      <c r="I397" s="4" t="s">
        <v>1120</v>
      </c>
    </row>
    <row r="398" spans="1:9" hidden="1">
      <c r="A398" s="175" t="s">
        <v>597</v>
      </c>
      <c r="B398" s="175" t="s">
        <v>18107</v>
      </c>
      <c r="C398" s="175" t="s">
        <v>670</v>
      </c>
      <c r="D398" s="175" t="s">
        <v>18351</v>
      </c>
      <c r="E398" s="175" t="s">
        <v>18352</v>
      </c>
      <c r="F398" s="175" t="s">
        <v>1952</v>
      </c>
      <c r="G398" s="175" t="s">
        <v>18353</v>
      </c>
      <c r="H398" s="175" t="s">
        <v>1954</v>
      </c>
      <c r="I398" s="4" t="s">
        <v>1120</v>
      </c>
    </row>
    <row r="399" spans="1:9" hidden="1">
      <c r="A399" s="175" t="s">
        <v>597</v>
      </c>
      <c r="B399" s="4" t="s">
        <v>18107</v>
      </c>
      <c r="C399" s="4" t="s">
        <v>670</v>
      </c>
      <c r="D399" s="4" t="s">
        <v>1955</v>
      </c>
      <c r="E399" s="4" t="s">
        <v>18354</v>
      </c>
      <c r="F399" s="4" t="s">
        <v>7610</v>
      </c>
      <c r="G399" s="4" t="s">
        <v>18353</v>
      </c>
      <c r="H399" s="4" t="s">
        <v>1855</v>
      </c>
      <c r="I399" s="4" t="s">
        <v>1120</v>
      </c>
    </row>
    <row r="400" spans="1:9" hidden="1">
      <c r="A400" s="175" t="s">
        <v>597</v>
      </c>
      <c r="B400" s="175" t="s">
        <v>18107</v>
      </c>
      <c r="C400" s="175" t="s">
        <v>672</v>
      </c>
      <c r="D400" s="175" t="s">
        <v>18351</v>
      </c>
      <c r="E400" s="175" t="s">
        <v>18352</v>
      </c>
      <c r="F400" s="175" t="s">
        <v>1952</v>
      </c>
      <c r="G400" s="175" t="s">
        <v>18353</v>
      </c>
      <c r="H400" s="175" t="s">
        <v>1954</v>
      </c>
      <c r="I400" s="4" t="s">
        <v>1120</v>
      </c>
    </row>
    <row r="401" spans="1:9" hidden="1">
      <c r="A401" s="175" t="s">
        <v>597</v>
      </c>
      <c r="B401" s="4" t="s">
        <v>18107</v>
      </c>
      <c r="C401" s="4" t="s">
        <v>672</v>
      </c>
      <c r="D401" s="4" t="s">
        <v>18269</v>
      </c>
      <c r="E401" s="4" t="s">
        <v>2463</v>
      </c>
      <c r="F401" s="4" t="s">
        <v>1952</v>
      </c>
      <c r="G401" s="4" t="s">
        <v>18355</v>
      </c>
      <c r="H401" s="4" t="s">
        <v>1855</v>
      </c>
      <c r="I401" s="4" t="s">
        <v>1120</v>
      </c>
    </row>
    <row r="402" spans="1:9" hidden="1">
      <c r="A402" s="175" t="s">
        <v>597</v>
      </c>
      <c r="B402" s="4" t="s">
        <v>18107</v>
      </c>
      <c r="C402" s="4" t="s">
        <v>672</v>
      </c>
      <c r="D402" s="4" t="s">
        <v>18356</v>
      </c>
      <c r="E402" s="4" t="s">
        <v>18357</v>
      </c>
      <c r="F402" s="4" t="s">
        <v>1952</v>
      </c>
      <c r="G402" s="4" t="s">
        <v>18358</v>
      </c>
      <c r="H402" s="4" t="s">
        <v>1855</v>
      </c>
      <c r="I402" s="4" t="s">
        <v>1120</v>
      </c>
    </row>
    <row r="403" spans="1:9" hidden="1">
      <c r="A403" s="175" t="s">
        <v>597</v>
      </c>
      <c r="B403" s="4" t="s">
        <v>18107</v>
      </c>
      <c r="C403" s="4" t="s">
        <v>672</v>
      </c>
      <c r="D403" s="4" t="s">
        <v>18359</v>
      </c>
      <c r="E403" s="4" t="s">
        <v>2081</v>
      </c>
      <c r="F403" s="4" t="s">
        <v>1952</v>
      </c>
      <c r="G403" s="4" t="s">
        <v>18360</v>
      </c>
      <c r="H403" s="4" t="s">
        <v>1855</v>
      </c>
      <c r="I403" s="4" t="s">
        <v>1120</v>
      </c>
    </row>
    <row r="404" spans="1:9" hidden="1">
      <c r="A404" s="175" t="s">
        <v>597</v>
      </c>
      <c r="B404" s="4" t="s">
        <v>18107</v>
      </c>
      <c r="C404" s="4" t="s">
        <v>672</v>
      </c>
      <c r="D404" s="4" t="s">
        <v>18361</v>
      </c>
      <c r="E404" s="4" t="s">
        <v>5993</v>
      </c>
      <c r="F404" s="4" t="s">
        <v>1952</v>
      </c>
      <c r="G404" s="4" t="s">
        <v>18362</v>
      </c>
      <c r="H404" s="4" t="s">
        <v>1855</v>
      </c>
      <c r="I404" s="4" t="s">
        <v>1120</v>
      </c>
    </row>
    <row r="405" spans="1:9" hidden="1">
      <c r="A405" s="175" t="s">
        <v>597</v>
      </c>
      <c r="B405" s="4" t="s">
        <v>18107</v>
      </c>
      <c r="C405" s="4" t="s">
        <v>672</v>
      </c>
      <c r="D405" s="4" t="s">
        <v>18211</v>
      </c>
      <c r="E405" s="4" t="s">
        <v>18363</v>
      </c>
      <c r="F405" s="4" t="s">
        <v>1952</v>
      </c>
      <c r="G405" s="4" t="s">
        <v>18364</v>
      </c>
      <c r="H405" s="4" t="s">
        <v>1855</v>
      </c>
      <c r="I405" s="4" t="s">
        <v>1120</v>
      </c>
    </row>
    <row r="406" spans="1:9" hidden="1">
      <c r="A406" s="175" t="s">
        <v>597</v>
      </c>
      <c r="B406" s="4" t="s">
        <v>18107</v>
      </c>
      <c r="C406" s="4" t="s">
        <v>672</v>
      </c>
      <c r="D406" s="4" t="s">
        <v>18365</v>
      </c>
      <c r="E406" s="4" t="s">
        <v>12584</v>
      </c>
      <c r="F406" s="4" t="s">
        <v>1952</v>
      </c>
      <c r="G406" s="4" t="s">
        <v>18366</v>
      </c>
      <c r="H406" s="4" t="s">
        <v>1855</v>
      </c>
      <c r="I406" s="4" t="s">
        <v>1120</v>
      </c>
    </row>
    <row r="407" spans="1:9" hidden="1">
      <c r="A407" s="175" t="s">
        <v>597</v>
      </c>
      <c r="B407" s="4" t="s">
        <v>18107</v>
      </c>
      <c r="C407" s="4" t="s">
        <v>672</v>
      </c>
      <c r="D407" s="4" t="s">
        <v>18367</v>
      </c>
      <c r="E407" s="4" t="s">
        <v>18368</v>
      </c>
      <c r="F407" s="4" t="s">
        <v>1952</v>
      </c>
      <c r="G407" s="4" t="s">
        <v>18369</v>
      </c>
      <c r="H407" s="4" t="s">
        <v>1855</v>
      </c>
      <c r="I407" s="4" t="s">
        <v>1120</v>
      </c>
    </row>
    <row r="408" spans="1:9" hidden="1">
      <c r="A408" s="175" t="s">
        <v>597</v>
      </c>
      <c r="B408" s="4" t="s">
        <v>18107</v>
      </c>
      <c r="C408" s="4" t="s">
        <v>672</v>
      </c>
      <c r="D408" s="4" t="s">
        <v>18208</v>
      </c>
      <c r="E408" s="4" t="s">
        <v>17759</v>
      </c>
      <c r="F408" s="4" t="s">
        <v>1952</v>
      </c>
      <c r="G408" s="4" t="s">
        <v>18370</v>
      </c>
      <c r="H408" s="4" t="s">
        <v>1855</v>
      </c>
      <c r="I408" s="4" t="s">
        <v>1120</v>
      </c>
    </row>
    <row r="409" spans="1:9" hidden="1">
      <c r="A409" s="175" t="s">
        <v>597</v>
      </c>
      <c r="B409" s="4" t="s">
        <v>18107</v>
      </c>
      <c r="C409" s="4" t="s">
        <v>672</v>
      </c>
      <c r="D409" s="4" t="s">
        <v>18371</v>
      </c>
      <c r="E409" s="4" t="s">
        <v>5869</v>
      </c>
      <c r="F409" s="4" t="s">
        <v>7610</v>
      </c>
      <c r="G409" s="4" t="s">
        <v>18372</v>
      </c>
      <c r="H409" s="4" t="s">
        <v>1855</v>
      </c>
      <c r="I409" s="4" t="s">
        <v>1120</v>
      </c>
    </row>
    <row r="410" spans="1:9" hidden="1">
      <c r="A410" s="175" t="s">
        <v>597</v>
      </c>
      <c r="B410" s="4" t="s">
        <v>18107</v>
      </c>
      <c r="C410" s="4" t="s">
        <v>672</v>
      </c>
      <c r="D410" s="4" t="s">
        <v>18373</v>
      </c>
      <c r="E410" s="4" t="s">
        <v>18374</v>
      </c>
      <c r="F410" s="4" t="s">
        <v>7610</v>
      </c>
      <c r="G410" s="4" t="s">
        <v>18375</v>
      </c>
      <c r="H410" s="4" t="s">
        <v>1855</v>
      </c>
      <c r="I410" s="4" t="s">
        <v>1120</v>
      </c>
    </row>
    <row r="411" spans="1:9" hidden="1">
      <c r="A411" s="175" t="s">
        <v>597</v>
      </c>
      <c r="B411" s="4" t="s">
        <v>18107</v>
      </c>
      <c r="C411" s="4" t="s">
        <v>672</v>
      </c>
      <c r="D411" s="4" t="s">
        <v>18376</v>
      </c>
      <c r="E411" s="4" t="s">
        <v>2327</v>
      </c>
      <c r="F411" s="4" t="s">
        <v>1952</v>
      </c>
      <c r="G411" s="4" t="s">
        <v>18377</v>
      </c>
      <c r="H411" s="4" t="s">
        <v>1855</v>
      </c>
      <c r="I411" s="4" t="s">
        <v>1120</v>
      </c>
    </row>
    <row r="412" spans="1:9" hidden="1">
      <c r="A412" s="175" t="s">
        <v>597</v>
      </c>
      <c r="B412" s="4" t="s">
        <v>18107</v>
      </c>
      <c r="C412" s="4" t="s">
        <v>672</v>
      </c>
      <c r="D412" s="4" t="s">
        <v>18261</v>
      </c>
      <c r="E412" s="4" t="s">
        <v>18262</v>
      </c>
      <c r="F412" s="4" t="s">
        <v>1952</v>
      </c>
      <c r="G412" s="4" t="s">
        <v>18378</v>
      </c>
      <c r="H412" s="4" t="s">
        <v>1855</v>
      </c>
      <c r="I412" s="4" t="s">
        <v>1120</v>
      </c>
    </row>
    <row r="413" spans="1:9" hidden="1">
      <c r="A413" s="175" t="s">
        <v>597</v>
      </c>
      <c r="B413" s="4" t="s">
        <v>18107</v>
      </c>
      <c r="C413" s="4" t="s">
        <v>672</v>
      </c>
      <c r="D413" s="4" t="s">
        <v>9499</v>
      </c>
      <c r="E413" s="4" t="s">
        <v>5930</v>
      </c>
      <c r="F413" s="4" t="s">
        <v>4092</v>
      </c>
      <c r="G413" s="4" t="s">
        <v>18379</v>
      </c>
      <c r="H413" s="4" t="s">
        <v>1855</v>
      </c>
      <c r="I413" s="4" t="s">
        <v>1120</v>
      </c>
    </row>
    <row r="414" spans="1:9" hidden="1">
      <c r="A414" s="175" t="s">
        <v>597</v>
      </c>
      <c r="B414" s="4" t="s">
        <v>18107</v>
      </c>
      <c r="C414" s="4" t="s">
        <v>672</v>
      </c>
      <c r="D414" s="4" t="s">
        <v>18380</v>
      </c>
      <c r="E414" s="4" t="s">
        <v>18381</v>
      </c>
      <c r="F414" s="4" t="s">
        <v>4092</v>
      </c>
      <c r="G414" s="4" t="s">
        <v>18382</v>
      </c>
      <c r="H414" s="4" t="s">
        <v>1855</v>
      </c>
      <c r="I414" s="4" t="s">
        <v>1120</v>
      </c>
    </row>
    <row r="415" spans="1:9" hidden="1">
      <c r="A415" s="175" t="s">
        <v>597</v>
      </c>
      <c r="B415" s="4" t="s">
        <v>18107</v>
      </c>
      <c r="C415" s="4" t="s">
        <v>672</v>
      </c>
      <c r="D415" s="4" t="s">
        <v>18383</v>
      </c>
      <c r="E415" s="4" t="s">
        <v>18384</v>
      </c>
      <c r="F415" s="4" t="s">
        <v>7610</v>
      </c>
      <c r="G415" s="4" t="s">
        <v>18385</v>
      </c>
      <c r="H415" s="4" t="s">
        <v>1855</v>
      </c>
      <c r="I415" s="4" t="s">
        <v>1120</v>
      </c>
    </row>
    <row r="416" spans="1:9" hidden="1">
      <c r="A416" s="175" t="s">
        <v>597</v>
      </c>
      <c r="B416" s="4" t="s">
        <v>18107</v>
      </c>
      <c r="C416" s="4" t="s">
        <v>672</v>
      </c>
      <c r="D416" s="4" t="s">
        <v>18386</v>
      </c>
      <c r="E416" s="4" t="s">
        <v>18387</v>
      </c>
      <c r="F416" s="4" t="s">
        <v>7610</v>
      </c>
      <c r="G416" s="4" t="s">
        <v>18388</v>
      </c>
      <c r="H416" s="4" t="s">
        <v>1855</v>
      </c>
      <c r="I416" s="4" t="s">
        <v>1120</v>
      </c>
    </row>
    <row r="417" spans="1:9" hidden="1">
      <c r="A417" s="175" t="s">
        <v>597</v>
      </c>
      <c r="B417" s="4" t="s">
        <v>18107</v>
      </c>
      <c r="C417" s="4" t="s">
        <v>672</v>
      </c>
      <c r="D417" s="4" t="s">
        <v>18389</v>
      </c>
      <c r="E417" s="4" t="s">
        <v>2047</v>
      </c>
      <c r="F417" s="4" t="s">
        <v>1952</v>
      </c>
      <c r="G417" s="4" t="s">
        <v>18390</v>
      </c>
      <c r="H417" s="4" t="s">
        <v>1855</v>
      </c>
      <c r="I417" s="4" t="s">
        <v>1120</v>
      </c>
    </row>
    <row r="418" spans="1:9" hidden="1">
      <c r="A418" s="175" t="s">
        <v>597</v>
      </c>
      <c r="B418" s="4" t="s">
        <v>18107</v>
      </c>
      <c r="C418" s="4" t="s">
        <v>672</v>
      </c>
      <c r="D418" s="4" t="s">
        <v>14567</v>
      </c>
      <c r="E418" s="4" t="s">
        <v>17606</v>
      </c>
      <c r="F418" s="4" t="s">
        <v>7610</v>
      </c>
      <c r="G418" s="4" t="s">
        <v>18391</v>
      </c>
      <c r="H418" s="4" t="s">
        <v>1855</v>
      </c>
      <c r="I418" s="4" t="s">
        <v>1120</v>
      </c>
    </row>
    <row r="419" spans="1:9" hidden="1">
      <c r="A419" s="175" t="s">
        <v>597</v>
      </c>
      <c r="B419" s="4" t="s">
        <v>18107</v>
      </c>
      <c r="C419" s="4" t="s">
        <v>672</v>
      </c>
      <c r="D419" s="4" t="s">
        <v>6879</v>
      </c>
      <c r="E419" s="4" t="s">
        <v>18392</v>
      </c>
      <c r="F419" s="4" t="s">
        <v>7610</v>
      </c>
      <c r="G419" s="4" t="s">
        <v>18393</v>
      </c>
      <c r="H419" s="4" t="s">
        <v>1855</v>
      </c>
      <c r="I419" s="4" t="s">
        <v>1120</v>
      </c>
    </row>
    <row r="420" spans="1:9" hidden="1">
      <c r="A420" s="175" t="s">
        <v>597</v>
      </c>
      <c r="B420" s="4" t="s">
        <v>18107</v>
      </c>
      <c r="C420" s="4" t="s">
        <v>672</v>
      </c>
      <c r="D420" s="4" t="s">
        <v>18339</v>
      </c>
      <c r="E420" s="4" t="s">
        <v>18394</v>
      </c>
      <c r="F420" s="4" t="s">
        <v>1952</v>
      </c>
      <c r="G420" s="4" t="s">
        <v>18395</v>
      </c>
      <c r="H420" s="4" t="s">
        <v>1855</v>
      </c>
      <c r="I420" s="4" t="s">
        <v>1120</v>
      </c>
    </row>
    <row r="421" spans="1:9" hidden="1">
      <c r="A421" s="175" t="s">
        <v>597</v>
      </c>
      <c r="B421" s="4" t="s">
        <v>18107</v>
      </c>
      <c r="C421" s="4" t="s">
        <v>672</v>
      </c>
      <c r="D421" s="4" t="s">
        <v>18396</v>
      </c>
      <c r="E421" s="4" t="s">
        <v>18397</v>
      </c>
      <c r="F421" s="4" t="s">
        <v>7610</v>
      </c>
      <c r="G421" s="4" t="s">
        <v>18398</v>
      </c>
      <c r="H421" s="4" t="s">
        <v>1855</v>
      </c>
      <c r="I421" s="4" t="s">
        <v>1120</v>
      </c>
    </row>
    <row r="422" spans="1:9" hidden="1">
      <c r="A422" s="175" t="s">
        <v>597</v>
      </c>
      <c r="B422" s="175" t="s">
        <v>18107</v>
      </c>
      <c r="C422" s="175" t="s">
        <v>674</v>
      </c>
      <c r="D422" s="175" t="s">
        <v>18351</v>
      </c>
      <c r="E422" s="175" t="s">
        <v>18352</v>
      </c>
      <c r="F422" s="175" t="s">
        <v>1952</v>
      </c>
      <c r="G422" s="175" t="s">
        <v>18353</v>
      </c>
      <c r="H422" s="175" t="s">
        <v>1954</v>
      </c>
      <c r="I422" s="4" t="s">
        <v>1120</v>
      </c>
    </row>
    <row r="423" spans="1:9" hidden="1">
      <c r="A423" s="175" t="s">
        <v>597</v>
      </c>
      <c r="B423" s="4" t="s">
        <v>18107</v>
      </c>
      <c r="C423" s="4" t="s">
        <v>674</v>
      </c>
      <c r="D423" s="4" t="s">
        <v>18399</v>
      </c>
      <c r="E423" s="4" t="s">
        <v>18400</v>
      </c>
      <c r="F423" s="4" t="s">
        <v>1952</v>
      </c>
      <c r="G423" s="4" t="s">
        <v>18401</v>
      </c>
      <c r="H423" s="4" t="s">
        <v>1855</v>
      </c>
      <c r="I423" s="4" t="s">
        <v>1120</v>
      </c>
    </row>
    <row r="424" spans="1:9" hidden="1">
      <c r="A424" s="175" t="s">
        <v>597</v>
      </c>
      <c r="B424" s="4" t="s">
        <v>18107</v>
      </c>
      <c r="C424" s="4" t="s">
        <v>674</v>
      </c>
      <c r="D424" s="4" t="s">
        <v>18402</v>
      </c>
      <c r="E424" s="4" t="s">
        <v>18403</v>
      </c>
      <c r="F424" s="4" t="s">
        <v>4092</v>
      </c>
      <c r="G424" s="4" t="s">
        <v>18404</v>
      </c>
      <c r="H424" s="4" t="s">
        <v>1855</v>
      </c>
      <c r="I424" s="4" t="s">
        <v>1120</v>
      </c>
    </row>
    <row r="425" spans="1:9" hidden="1">
      <c r="A425" s="175" t="s">
        <v>597</v>
      </c>
      <c r="B425" s="4" t="s">
        <v>18107</v>
      </c>
      <c r="C425" s="4" t="s">
        <v>674</v>
      </c>
      <c r="D425" s="4" t="s">
        <v>18405</v>
      </c>
      <c r="E425" s="4" t="s">
        <v>18406</v>
      </c>
      <c r="F425" s="4" t="s">
        <v>4092</v>
      </c>
      <c r="G425" s="4" t="s">
        <v>18407</v>
      </c>
      <c r="H425" s="4" t="s">
        <v>1855</v>
      </c>
      <c r="I425" s="4" t="s">
        <v>1120</v>
      </c>
    </row>
    <row r="426" spans="1:9" hidden="1">
      <c r="A426" s="175" t="s">
        <v>597</v>
      </c>
      <c r="B426" s="4" t="s">
        <v>18107</v>
      </c>
      <c r="C426" s="4" t="s">
        <v>674</v>
      </c>
      <c r="D426" s="4" t="s">
        <v>18130</v>
      </c>
      <c r="E426" s="4" t="s">
        <v>18131</v>
      </c>
      <c r="F426" s="4" t="s">
        <v>1952</v>
      </c>
      <c r="G426" s="4" t="s">
        <v>18408</v>
      </c>
      <c r="H426" s="4" t="s">
        <v>1855</v>
      </c>
      <c r="I426" s="4" t="s">
        <v>1120</v>
      </c>
    </row>
    <row r="427" spans="1:9" hidden="1">
      <c r="A427" s="175" t="s">
        <v>597</v>
      </c>
      <c r="B427" s="4" t="s">
        <v>18107</v>
      </c>
      <c r="C427" s="4" t="s">
        <v>674</v>
      </c>
      <c r="D427" s="4" t="s">
        <v>18148</v>
      </c>
      <c r="E427" s="4" t="s">
        <v>18149</v>
      </c>
      <c r="F427" s="4" t="s">
        <v>7610</v>
      </c>
      <c r="G427" s="4" t="s">
        <v>18409</v>
      </c>
      <c r="H427" s="4" t="s">
        <v>1855</v>
      </c>
      <c r="I427" s="4" t="s">
        <v>1120</v>
      </c>
    </row>
    <row r="428" spans="1:9" hidden="1">
      <c r="A428" s="175" t="s">
        <v>597</v>
      </c>
      <c r="B428" s="175" t="s">
        <v>18107</v>
      </c>
      <c r="C428" s="175" t="s">
        <v>676</v>
      </c>
      <c r="D428" s="175" t="s">
        <v>18351</v>
      </c>
      <c r="E428" s="175" t="s">
        <v>18352</v>
      </c>
      <c r="F428" s="175" t="s">
        <v>1952</v>
      </c>
      <c r="G428" s="175" t="s">
        <v>18353</v>
      </c>
      <c r="H428" s="175" t="s">
        <v>1954</v>
      </c>
      <c r="I428" s="4" t="s">
        <v>1120</v>
      </c>
    </row>
    <row r="429" spans="1:9" hidden="1">
      <c r="A429" s="175" t="s">
        <v>597</v>
      </c>
      <c r="B429" s="4" t="s">
        <v>18107</v>
      </c>
      <c r="C429" s="4" t="s">
        <v>676</v>
      </c>
      <c r="D429" s="4" t="s">
        <v>18410</v>
      </c>
      <c r="E429" s="4" t="s">
        <v>18411</v>
      </c>
      <c r="F429" s="4" t="s">
        <v>1952</v>
      </c>
      <c r="G429" s="4" t="s">
        <v>18412</v>
      </c>
      <c r="H429" s="4" t="s">
        <v>1855</v>
      </c>
      <c r="I429" s="4" t="s">
        <v>1120</v>
      </c>
    </row>
    <row r="430" spans="1:9" hidden="1">
      <c r="A430" s="175" t="s">
        <v>597</v>
      </c>
      <c r="B430" s="4" t="s">
        <v>18107</v>
      </c>
      <c r="C430" s="4" t="s">
        <v>676</v>
      </c>
      <c r="D430" s="4" t="s">
        <v>4755</v>
      </c>
      <c r="E430" s="4" t="s">
        <v>18413</v>
      </c>
      <c r="F430" s="4" t="s">
        <v>4092</v>
      </c>
      <c r="G430" s="4" t="s">
        <v>18414</v>
      </c>
      <c r="H430" s="4" t="s">
        <v>1855</v>
      </c>
      <c r="I430" s="4" t="s">
        <v>1120</v>
      </c>
    </row>
    <row r="431" spans="1:9" hidden="1">
      <c r="A431" s="175" t="s">
        <v>597</v>
      </c>
      <c r="B431" s="4" t="s">
        <v>18107</v>
      </c>
      <c r="C431" s="4" t="s">
        <v>676</v>
      </c>
      <c r="D431" s="4" t="s">
        <v>18415</v>
      </c>
      <c r="E431" s="4" t="s">
        <v>18416</v>
      </c>
      <c r="F431" s="4" t="s">
        <v>4092</v>
      </c>
      <c r="G431" s="4" t="s">
        <v>18417</v>
      </c>
      <c r="H431" s="4" t="s">
        <v>1855</v>
      </c>
      <c r="I431" s="4" t="s">
        <v>1120</v>
      </c>
    </row>
    <row r="432" spans="1:9" hidden="1">
      <c r="A432" s="175" t="s">
        <v>597</v>
      </c>
      <c r="B432" s="4" t="s">
        <v>18107</v>
      </c>
      <c r="C432" s="4" t="s">
        <v>676</v>
      </c>
      <c r="D432" s="4" t="s">
        <v>18168</v>
      </c>
      <c r="E432" s="4" t="s">
        <v>18169</v>
      </c>
      <c r="F432" s="4" t="s">
        <v>1952</v>
      </c>
      <c r="G432" s="4" t="s">
        <v>18418</v>
      </c>
      <c r="H432" s="4" t="s">
        <v>1855</v>
      </c>
      <c r="I432" s="4" t="s">
        <v>1120</v>
      </c>
    </row>
    <row r="433" spans="1:9" hidden="1">
      <c r="A433" s="175" t="s">
        <v>597</v>
      </c>
      <c r="B433" s="4" t="s">
        <v>18107</v>
      </c>
      <c r="C433" s="4" t="s">
        <v>676</v>
      </c>
      <c r="D433" s="4" t="s">
        <v>18192</v>
      </c>
      <c r="E433" s="4" t="s">
        <v>18193</v>
      </c>
      <c r="F433" s="4" t="s">
        <v>7610</v>
      </c>
      <c r="G433" s="4" t="s">
        <v>18419</v>
      </c>
      <c r="H433" s="4" t="s">
        <v>1855</v>
      </c>
      <c r="I433" s="4" t="s">
        <v>1120</v>
      </c>
    </row>
    <row r="434" spans="1:9" hidden="1">
      <c r="A434" s="175" t="s">
        <v>597</v>
      </c>
      <c r="B434" s="175" t="s">
        <v>18107</v>
      </c>
      <c r="C434" s="175" t="s">
        <v>678</v>
      </c>
      <c r="D434" s="175" t="s">
        <v>18420</v>
      </c>
      <c r="E434" s="175" t="s">
        <v>7663</v>
      </c>
      <c r="F434" s="175" t="s">
        <v>1952</v>
      </c>
      <c r="G434" s="175" t="s">
        <v>18421</v>
      </c>
      <c r="H434" s="175" t="s">
        <v>1954</v>
      </c>
      <c r="I434" s="4" t="s">
        <v>1120</v>
      </c>
    </row>
    <row r="435" spans="1:9" hidden="1">
      <c r="A435" s="175" t="s">
        <v>597</v>
      </c>
      <c r="B435" s="4" t="s">
        <v>18107</v>
      </c>
      <c r="C435" s="4" t="s">
        <v>678</v>
      </c>
      <c r="D435" s="4" t="s">
        <v>18351</v>
      </c>
      <c r="E435" s="4" t="s">
        <v>18422</v>
      </c>
      <c r="F435" s="4" t="s">
        <v>1952</v>
      </c>
      <c r="G435" s="4" t="s">
        <v>18353</v>
      </c>
      <c r="H435" s="4" t="s">
        <v>1855</v>
      </c>
      <c r="I435" s="4" t="s">
        <v>1120</v>
      </c>
    </row>
    <row r="436" spans="1:9" hidden="1">
      <c r="A436" s="175" t="s">
        <v>597</v>
      </c>
      <c r="B436" s="4" t="s">
        <v>18107</v>
      </c>
      <c r="C436" s="4" t="s">
        <v>678</v>
      </c>
      <c r="D436" s="4" t="s">
        <v>18108</v>
      </c>
      <c r="E436" s="4" t="s">
        <v>18423</v>
      </c>
      <c r="F436" s="4" t="s">
        <v>1952</v>
      </c>
      <c r="G436" s="4" t="s">
        <v>18424</v>
      </c>
      <c r="H436" s="4" t="s">
        <v>1855</v>
      </c>
      <c r="I436" s="4" t="s">
        <v>1120</v>
      </c>
    </row>
    <row r="437" spans="1:9" ht="45" hidden="1">
      <c r="A437" s="175" t="s">
        <v>597</v>
      </c>
      <c r="B437" s="175" t="s">
        <v>18425</v>
      </c>
      <c r="C437" s="175" t="s">
        <v>681</v>
      </c>
      <c r="D437" s="175" t="s">
        <v>17848</v>
      </c>
      <c r="E437" s="175" t="s">
        <v>18426</v>
      </c>
      <c r="F437" s="175" t="s">
        <v>1952</v>
      </c>
      <c r="G437" s="195" t="s">
        <v>18427</v>
      </c>
      <c r="H437" s="175" t="s">
        <v>1954</v>
      </c>
      <c r="I437" s="4" t="s">
        <v>1120</v>
      </c>
    </row>
    <row r="438" spans="1:9" hidden="1">
      <c r="A438" s="175" t="s">
        <v>597</v>
      </c>
      <c r="B438" s="4" t="s">
        <v>18425</v>
      </c>
      <c r="C438" s="4" t="s">
        <v>681</v>
      </c>
      <c r="D438" s="4" t="s">
        <v>1955</v>
      </c>
      <c r="E438" s="4" t="s">
        <v>3851</v>
      </c>
      <c r="F438" s="4" t="s">
        <v>7610</v>
      </c>
      <c r="G438" s="4" t="s">
        <v>17850</v>
      </c>
      <c r="H438" s="4" t="s">
        <v>1855</v>
      </c>
      <c r="I438" s="4" t="s">
        <v>1120</v>
      </c>
    </row>
    <row r="439" spans="1:9" ht="45" hidden="1">
      <c r="A439" s="175" t="s">
        <v>597</v>
      </c>
      <c r="B439" s="175" t="s">
        <v>18425</v>
      </c>
      <c r="C439" s="175" t="s">
        <v>683</v>
      </c>
      <c r="D439" s="175" t="s">
        <v>17848</v>
      </c>
      <c r="E439" s="175" t="s">
        <v>18426</v>
      </c>
      <c r="F439" s="175" t="s">
        <v>1952</v>
      </c>
      <c r="G439" s="195" t="s">
        <v>18427</v>
      </c>
      <c r="H439" s="175" t="s">
        <v>1954</v>
      </c>
      <c r="I439" s="4" t="s">
        <v>1120</v>
      </c>
    </row>
    <row r="440" spans="1:9" hidden="1">
      <c r="A440" s="175" t="s">
        <v>597</v>
      </c>
      <c r="B440" s="4" t="s">
        <v>18425</v>
      </c>
      <c r="C440" s="4" t="s">
        <v>683</v>
      </c>
      <c r="D440" s="4" t="s">
        <v>14554</v>
      </c>
      <c r="E440" s="4" t="s">
        <v>3739</v>
      </c>
      <c r="F440" s="4" t="s">
        <v>1952</v>
      </c>
      <c r="G440" s="4" t="s">
        <v>18428</v>
      </c>
      <c r="H440" s="4" t="s">
        <v>1855</v>
      </c>
      <c r="I440" s="4" t="s">
        <v>1120</v>
      </c>
    </row>
    <row r="441" spans="1:9" hidden="1">
      <c r="A441" s="175" t="s">
        <v>597</v>
      </c>
      <c r="B441" s="4" t="s">
        <v>18425</v>
      </c>
      <c r="C441" s="4" t="s">
        <v>683</v>
      </c>
      <c r="D441" s="4" t="s">
        <v>14601</v>
      </c>
      <c r="E441" s="4" t="s">
        <v>18429</v>
      </c>
      <c r="F441" s="4" t="s">
        <v>1952</v>
      </c>
      <c r="G441" s="4" t="s">
        <v>18430</v>
      </c>
      <c r="H441" s="4" t="s">
        <v>1855</v>
      </c>
      <c r="I441" s="4" t="s">
        <v>1120</v>
      </c>
    </row>
    <row r="442" spans="1:9" hidden="1">
      <c r="A442" s="175" t="s">
        <v>597</v>
      </c>
      <c r="B442" s="4" t="s">
        <v>18425</v>
      </c>
      <c r="C442" s="4" t="s">
        <v>683</v>
      </c>
      <c r="D442" s="4" t="s">
        <v>18431</v>
      </c>
      <c r="E442" s="4" t="s">
        <v>18432</v>
      </c>
      <c r="F442" s="4" t="s">
        <v>1952</v>
      </c>
      <c r="G442" s="4" t="s">
        <v>18433</v>
      </c>
      <c r="H442" s="4" t="s">
        <v>1855</v>
      </c>
      <c r="I442" s="4" t="s">
        <v>1120</v>
      </c>
    </row>
    <row r="443" spans="1:9" hidden="1">
      <c r="A443" s="175" t="s">
        <v>597</v>
      </c>
      <c r="B443" s="4" t="s">
        <v>18425</v>
      </c>
      <c r="C443" s="4" t="s">
        <v>683</v>
      </c>
      <c r="D443" s="4" t="s">
        <v>18434</v>
      </c>
      <c r="E443" s="4" t="s">
        <v>18435</v>
      </c>
      <c r="F443" s="4" t="s">
        <v>1952</v>
      </c>
      <c r="G443" s="4" t="s">
        <v>18436</v>
      </c>
      <c r="H443" s="4" t="s">
        <v>1855</v>
      </c>
      <c r="I443" s="4" t="s">
        <v>1120</v>
      </c>
    </row>
    <row r="444" spans="1:9" hidden="1">
      <c r="A444" s="175" t="s">
        <v>597</v>
      </c>
      <c r="B444" s="4" t="s">
        <v>18425</v>
      </c>
      <c r="C444" s="4" t="s">
        <v>683</v>
      </c>
      <c r="D444" s="4" t="s">
        <v>10484</v>
      </c>
      <c r="E444" s="4" t="s">
        <v>7606</v>
      </c>
      <c r="F444" s="4" t="s">
        <v>1952</v>
      </c>
      <c r="G444" s="4" t="s">
        <v>18437</v>
      </c>
      <c r="H444" s="4" t="s">
        <v>1855</v>
      </c>
      <c r="I444" s="4" t="s">
        <v>1120</v>
      </c>
    </row>
    <row r="445" spans="1:9" hidden="1">
      <c r="A445" s="175" t="s">
        <v>597</v>
      </c>
      <c r="B445" s="4" t="s">
        <v>18425</v>
      </c>
      <c r="C445" s="4" t="s">
        <v>683</v>
      </c>
      <c r="D445" s="4" t="s">
        <v>17988</v>
      </c>
      <c r="E445" s="4" t="s">
        <v>18438</v>
      </c>
      <c r="F445" s="4" t="s">
        <v>7610</v>
      </c>
      <c r="G445" s="4" t="s">
        <v>18439</v>
      </c>
      <c r="H445" s="4" t="s">
        <v>1855</v>
      </c>
      <c r="I445" s="4" t="s">
        <v>1120</v>
      </c>
    </row>
    <row r="446" spans="1:9" hidden="1">
      <c r="A446" s="175" t="s">
        <v>597</v>
      </c>
      <c r="B446" s="4" t="s">
        <v>18425</v>
      </c>
      <c r="C446" s="4" t="s">
        <v>683</v>
      </c>
      <c r="D446" s="4" t="s">
        <v>18440</v>
      </c>
      <c r="E446" s="4" t="s">
        <v>18441</v>
      </c>
      <c r="F446" s="4" t="s">
        <v>1952</v>
      </c>
      <c r="G446" s="4" t="s">
        <v>18442</v>
      </c>
      <c r="H446" s="4" t="s">
        <v>1855</v>
      </c>
      <c r="I446" s="4" t="s">
        <v>1120</v>
      </c>
    </row>
    <row r="447" spans="1:9" hidden="1">
      <c r="A447" s="175" t="s">
        <v>597</v>
      </c>
      <c r="B447" s="4" t="s">
        <v>18425</v>
      </c>
      <c r="C447" s="4" t="s">
        <v>683</v>
      </c>
      <c r="D447" s="4" t="s">
        <v>18443</v>
      </c>
      <c r="E447" s="4" t="s">
        <v>17882</v>
      </c>
      <c r="F447" s="4" t="s">
        <v>7610</v>
      </c>
      <c r="G447" s="4" t="s">
        <v>18444</v>
      </c>
      <c r="H447" s="4" t="s">
        <v>1855</v>
      </c>
      <c r="I447" s="4" t="s">
        <v>1120</v>
      </c>
    </row>
    <row r="448" spans="1:9" hidden="1">
      <c r="A448" s="175" t="s">
        <v>597</v>
      </c>
      <c r="B448" s="4" t="s">
        <v>18425</v>
      </c>
      <c r="C448" s="4" t="s">
        <v>683</v>
      </c>
      <c r="D448" s="4" t="s">
        <v>18445</v>
      </c>
      <c r="E448" s="4" t="s">
        <v>18446</v>
      </c>
      <c r="F448" s="4" t="s">
        <v>7610</v>
      </c>
      <c r="G448" s="4" t="s">
        <v>18447</v>
      </c>
      <c r="H448" s="4" t="s">
        <v>1855</v>
      </c>
      <c r="I448" s="4" t="s">
        <v>1120</v>
      </c>
    </row>
    <row r="449" spans="1:9" hidden="1">
      <c r="A449" s="175" t="s">
        <v>597</v>
      </c>
      <c r="B449" s="4" t="s">
        <v>18425</v>
      </c>
      <c r="C449" s="4" t="s">
        <v>683</v>
      </c>
      <c r="D449" s="4" t="s">
        <v>18448</v>
      </c>
      <c r="E449" s="4" t="s">
        <v>18449</v>
      </c>
      <c r="F449" s="4" t="s">
        <v>7610</v>
      </c>
      <c r="G449" s="4" t="s">
        <v>18450</v>
      </c>
      <c r="H449" s="4" t="s">
        <v>1855</v>
      </c>
      <c r="I449" s="4" t="s">
        <v>1120</v>
      </c>
    </row>
    <row r="450" spans="1:9" hidden="1">
      <c r="A450" s="175" t="s">
        <v>597</v>
      </c>
      <c r="B450" s="4" t="s">
        <v>18425</v>
      </c>
      <c r="C450" s="4" t="s">
        <v>683</v>
      </c>
      <c r="D450" s="4" t="s">
        <v>18451</v>
      </c>
      <c r="E450" s="4" t="s">
        <v>18452</v>
      </c>
      <c r="F450" s="4" t="s">
        <v>1952</v>
      </c>
      <c r="G450" s="4" t="s">
        <v>18453</v>
      </c>
      <c r="H450" s="4" t="s">
        <v>1855</v>
      </c>
      <c r="I450" s="4" t="s">
        <v>1120</v>
      </c>
    </row>
    <row r="451" spans="1:9" hidden="1">
      <c r="A451" s="175" t="s">
        <v>597</v>
      </c>
      <c r="B451" s="4" t="s">
        <v>18425</v>
      </c>
      <c r="C451" s="4" t="s">
        <v>683</v>
      </c>
      <c r="D451" s="4" t="s">
        <v>17491</v>
      </c>
      <c r="E451" s="4" t="s">
        <v>18454</v>
      </c>
      <c r="F451" s="4" t="s">
        <v>1952</v>
      </c>
      <c r="G451" s="4" t="s">
        <v>18455</v>
      </c>
      <c r="H451" s="4" t="s">
        <v>1855</v>
      </c>
      <c r="I451" s="4" t="s">
        <v>1120</v>
      </c>
    </row>
    <row r="452" spans="1:9" hidden="1">
      <c r="A452" s="175" t="s">
        <v>597</v>
      </c>
      <c r="B452" s="4" t="s">
        <v>18425</v>
      </c>
      <c r="C452" s="4" t="s">
        <v>683</v>
      </c>
      <c r="D452" s="4" t="s">
        <v>18456</v>
      </c>
      <c r="E452" s="4" t="s">
        <v>18457</v>
      </c>
      <c r="F452" s="4" t="s">
        <v>1952</v>
      </c>
      <c r="G452" s="4" t="s">
        <v>18458</v>
      </c>
      <c r="H452" s="4" t="s">
        <v>1855</v>
      </c>
      <c r="I452" s="4" t="s">
        <v>1120</v>
      </c>
    </row>
    <row r="453" spans="1:9" hidden="1">
      <c r="A453" s="175" t="s">
        <v>597</v>
      </c>
      <c r="B453" s="4" t="s">
        <v>18425</v>
      </c>
      <c r="C453" s="4" t="s">
        <v>683</v>
      </c>
      <c r="D453" s="4" t="s">
        <v>18459</v>
      </c>
      <c r="E453" s="4" t="s">
        <v>18460</v>
      </c>
      <c r="F453" s="4" t="s">
        <v>1952</v>
      </c>
      <c r="G453" s="4" t="s">
        <v>18461</v>
      </c>
      <c r="H453" s="4" t="s">
        <v>1855</v>
      </c>
      <c r="I453" s="4" t="s">
        <v>1120</v>
      </c>
    </row>
    <row r="454" spans="1:9" hidden="1">
      <c r="A454" s="175" t="s">
        <v>597</v>
      </c>
      <c r="B454" s="4" t="s">
        <v>18425</v>
      </c>
      <c r="C454" s="4" t="s">
        <v>683</v>
      </c>
      <c r="D454" s="4" t="s">
        <v>17723</v>
      </c>
      <c r="E454" s="4" t="s">
        <v>17724</v>
      </c>
      <c r="F454" s="4" t="s">
        <v>1952</v>
      </c>
      <c r="G454" s="4" t="s">
        <v>18462</v>
      </c>
      <c r="H454" s="4" t="s">
        <v>1855</v>
      </c>
      <c r="I454" s="4" t="s">
        <v>1120</v>
      </c>
    </row>
    <row r="455" spans="1:9" hidden="1">
      <c r="A455" s="175" t="s">
        <v>597</v>
      </c>
      <c r="B455" s="4" t="s">
        <v>18425</v>
      </c>
      <c r="C455" s="4" t="s">
        <v>683</v>
      </c>
      <c r="D455" s="4" t="s">
        <v>17600</v>
      </c>
      <c r="E455" s="4" t="s">
        <v>4088</v>
      </c>
      <c r="F455" s="4" t="s">
        <v>1952</v>
      </c>
      <c r="G455" s="4" t="s">
        <v>18463</v>
      </c>
      <c r="H455" s="4" t="s">
        <v>1855</v>
      </c>
      <c r="I455" s="4" t="s">
        <v>1120</v>
      </c>
    </row>
    <row r="456" spans="1:9" hidden="1">
      <c r="A456" s="175" t="s">
        <v>597</v>
      </c>
      <c r="B456" s="4" t="s">
        <v>18425</v>
      </c>
      <c r="C456" s="4" t="s">
        <v>683</v>
      </c>
      <c r="D456" s="4" t="s">
        <v>17613</v>
      </c>
      <c r="E456" s="4" t="s">
        <v>18464</v>
      </c>
      <c r="F456" s="4" t="s">
        <v>1952</v>
      </c>
      <c r="G456" s="4" t="s">
        <v>18465</v>
      </c>
      <c r="H456" s="4" t="s">
        <v>1855</v>
      </c>
      <c r="I456" s="4" t="s">
        <v>1120</v>
      </c>
    </row>
    <row r="457" spans="1:9" hidden="1">
      <c r="A457" s="175" t="s">
        <v>597</v>
      </c>
      <c r="B457" s="4" t="s">
        <v>18425</v>
      </c>
      <c r="C457" s="4" t="s">
        <v>683</v>
      </c>
      <c r="D457" s="4" t="s">
        <v>14567</v>
      </c>
      <c r="E457" s="4" t="s">
        <v>17606</v>
      </c>
      <c r="F457" s="4" t="s">
        <v>7610</v>
      </c>
      <c r="G457" s="4" t="s">
        <v>18466</v>
      </c>
      <c r="H457" s="4" t="s">
        <v>1855</v>
      </c>
      <c r="I457" s="4" t="s">
        <v>1120</v>
      </c>
    </row>
    <row r="458" spans="1:9" hidden="1">
      <c r="A458" s="175" t="s">
        <v>597</v>
      </c>
      <c r="B458" s="4" t="s">
        <v>18425</v>
      </c>
      <c r="C458" s="4" t="s">
        <v>683</v>
      </c>
      <c r="D458" s="4" t="s">
        <v>17991</v>
      </c>
      <c r="E458" s="4" t="s">
        <v>18467</v>
      </c>
      <c r="F458" s="4" t="s">
        <v>7610</v>
      </c>
      <c r="G458" s="4" t="s">
        <v>18468</v>
      </c>
      <c r="H458" s="4" t="s">
        <v>1855</v>
      </c>
      <c r="I458" s="4" t="s">
        <v>1120</v>
      </c>
    </row>
    <row r="459" spans="1:9" hidden="1">
      <c r="A459" s="175" t="s">
        <v>597</v>
      </c>
      <c r="B459" s="4" t="s">
        <v>18425</v>
      </c>
      <c r="C459" s="4" t="s">
        <v>683</v>
      </c>
      <c r="D459" s="4" t="s">
        <v>17945</v>
      </c>
      <c r="E459" s="4" t="s">
        <v>18469</v>
      </c>
      <c r="F459" s="4" t="s">
        <v>1952</v>
      </c>
      <c r="G459" s="4" t="s">
        <v>18470</v>
      </c>
      <c r="H459" s="4" t="s">
        <v>1855</v>
      </c>
      <c r="I459" s="4" t="s">
        <v>1120</v>
      </c>
    </row>
    <row r="460" spans="1:9" hidden="1">
      <c r="A460" s="175" t="s">
        <v>597</v>
      </c>
      <c r="B460" s="4" t="s">
        <v>18425</v>
      </c>
      <c r="C460" s="4" t="s">
        <v>683</v>
      </c>
      <c r="D460" s="4" t="s">
        <v>18471</v>
      </c>
      <c r="E460" s="4" t="s">
        <v>18472</v>
      </c>
      <c r="F460" s="4" t="s">
        <v>7610</v>
      </c>
      <c r="G460" s="4" t="s">
        <v>18473</v>
      </c>
      <c r="H460" s="4" t="s">
        <v>1855</v>
      </c>
      <c r="I460" s="4" t="s">
        <v>1120</v>
      </c>
    </row>
    <row r="461" spans="1:9" hidden="1">
      <c r="A461" s="175" t="s">
        <v>597</v>
      </c>
      <c r="B461" s="4" t="s">
        <v>18425</v>
      </c>
      <c r="C461" s="4" t="s">
        <v>683</v>
      </c>
      <c r="D461" s="4" t="s">
        <v>18474</v>
      </c>
      <c r="E461" s="4" t="s">
        <v>18475</v>
      </c>
      <c r="F461" s="4" t="s">
        <v>1952</v>
      </c>
      <c r="G461" s="4" t="s">
        <v>18476</v>
      </c>
      <c r="H461" s="4" t="s">
        <v>1855</v>
      </c>
      <c r="I461" s="4" t="s">
        <v>1120</v>
      </c>
    </row>
    <row r="462" spans="1:9" hidden="1">
      <c r="A462" s="175" t="s">
        <v>597</v>
      </c>
      <c r="B462" s="4" t="s">
        <v>18425</v>
      </c>
      <c r="C462" s="4" t="s">
        <v>683</v>
      </c>
      <c r="D462" s="4" t="s">
        <v>17948</v>
      </c>
      <c r="E462" s="4" t="s">
        <v>17949</v>
      </c>
      <c r="F462" s="4" t="s">
        <v>1952</v>
      </c>
      <c r="G462" s="4" t="s">
        <v>18477</v>
      </c>
      <c r="H462" s="4" t="s">
        <v>1855</v>
      </c>
      <c r="I462" s="4" t="s">
        <v>1120</v>
      </c>
    </row>
    <row r="463" spans="1:9" hidden="1">
      <c r="A463" s="175" t="s">
        <v>597</v>
      </c>
      <c r="B463" s="4" t="s">
        <v>18425</v>
      </c>
      <c r="C463" s="4" t="s">
        <v>683</v>
      </c>
      <c r="D463" s="4" t="s">
        <v>17958</v>
      </c>
      <c r="E463" s="4" t="s">
        <v>18478</v>
      </c>
      <c r="F463" s="4" t="s">
        <v>1952</v>
      </c>
      <c r="G463" s="4" t="s">
        <v>18479</v>
      </c>
      <c r="H463" s="4" t="s">
        <v>1855</v>
      </c>
      <c r="I463" s="4" t="s">
        <v>1120</v>
      </c>
    </row>
    <row r="464" spans="1:9" hidden="1">
      <c r="A464" s="175" t="s">
        <v>597</v>
      </c>
      <c r="B464" s="4" t="s">
        <v>18425</v>
      </c>
      <c r="C464" s="4" t="s">
        <v>683</v>
      </c>
      <c r="D464" s="4" t="s">
        <v>18003</v>
      </c>
      <c r="E464" s="4" t="s">
        <v>18004</v>
      </c>
      <c r="F464" s="4" t="s">
        <v>1952</v>
      </c>
      <c r="G464" s="4" t="s">
        <v>18480</v>
      </c>
      <c r="H464" s="4" t="s">
        <v>1855</v>
      </c>
      <c r="I464" s="4" t="s">
        <v>1120</v>
      </c>
    </row>
    <row r="465" spans="1:9" hidden="1">
      <c r="A465" s="175" t="s">
        <v>597</v>
      </c>
      <c r="B465" s="4" t="s">
        <v>18425</v>
      </c>
      <c r="C465" s="4" t="s">
        <v>683</v>
      </c>
      <c r="D465" s="4" t="s">
        <v>17870</v>
      </c>
      <c r="E465" s="4" t="s">
        <v>3498</v>
      </c>
      <c r="F465" s="4" t="s">
        <v>7610</v>
      </c>
      <c r="G465" s="4" t="s">
        <v>18481</v>
      </c>
      <c r="H465" s="4" t="s">
        <v>1855</v>
      </c>
      <c r="I465" s="4" t="s">
        <v>1120</v>
      </c>
    </row>
    <row r="466" spans="1:9" hidden="1">
      <c r="A466" s="175" t="s">
        <v>597</v>
      </c>
      <c r="B466" s="4" t="s">
        <v>18425</v>
      </c>
      <c r="C466" s="4" t="s">
        <v>683</v>
      </c>
      <c r="D466" s="4" t="s">
        <v>18482</v>
      </c>
      <c r="E466" s="4" t="s">
        <v>18483</v>
      </c>
      <c r="F466" s="4" t="s">
        <v>7610</v>
      </c>
      <c r="G466" s="4" t="s">
        <v>18484</v>
      </c>
      <c r="H466" s="4" t="s">
        <v>1855</v>
      </c>
      <c r="I466" s="4" t="s">
        <v>1120</v>
      </c>
    </row>
    <row r="467" spans="1:9" hidden="1">
      <c r="A467" s="175" t="s">
        <v>597</v>
      </c>
      <c r="B467" s="4" t="s">
        <v>18425</v>
      </c>
      <c r="C467" s="4" t="s">
        <v>683</v>
      </c>
      <c r="D467" s="4" t="s">
        <v>18485</v>
      </c>
      <c r="E467" s="4" t="s">
        <v>18486</v>
      </c>
      <c r="F467" s="4" t="s">
        <v>7610</v>
      </c>
      <c r="G467" s="4" t="s">
        <v>18487</v>
      </c>
      <c r="H467" s="4" t="s">
        <v>1855</v>
      </c>
      <c r="I467" s="4" t="s">
        <v>1120</v>
      </c>
    </row>
    <row r="468" spans="1:9" ht="45" hidden="1">
      <c r="A468" s="175" t="s">
        <v>597</v>
      </c>
      <c r="B468" s="175" t="s">
        <v>18425</v>
      </c>
      <c r="C468" s="175" t="s">
        <v>685</v>
      </c>
      <c r="D468" s="175" t="s">
        <v>17848</v>
      </c>
      <c r="E468" s="175" t="s">
        <v>18426</v>
      </c>
      <c r="F468" s="175" t="s">
        <v>1952</v>
      </c>
      <c r="G468" s="195" t="s">
        <v>18427</v>
      </c>
      <c r="H468" s="175" t="s">
        <v>1954</v>
      </c>
      <c r="I468" s="4" t="s">
        <v>1120</v>
      </c>
    </row>
    <row r="469" spans="1:9" hidden="1">
      <c r="A469" s="175" t="s">
        <v>597</v>
      </c>
      <c r="B469" s="4" t="s">
        <v>18425</v>
      </c>
      <c r="C469" s="4" t="s">
        <v>685</v>
      </c>
      <c r="D469" s="4" t="s">
        <v>18488</v>
      </c>
      <c r="E469" s="4" t="s">
        <v>18489</v>
      </c>
      <c r="F469" s="4" t="s">
        <v>7610</v>
      </c>
      <c r="G469" s="4" t="s">
        <v>18490</v>
      </c>
      <c r="H469" s="4" t="s">
        <v>1855</v>
      </c>
      <c r="I469" s="4" t="s">
        <v>1120</v>
      </c>
    </row>
    <row r="470" spans="1:9" hidden="1">
      <c r="A470" s="175" t="s">
        <v>597</v>
      </c>
      <c r="B470" s="4" t="s">
        <v>18425</v>
      </c>
      <c r="C470" s="4" t="s">
        <v>685</v>
      </c>
      <c r="D470" s="4" t="s">
        <v>18491</v>
      </c>
      <c r="E470" s="4" t="s">
        <v>18492</v>
      </c>
      <c r="F470" s="4" t="s">
        <v>7610</v>
      </c>
      <c r="G470" s="4" t="s">
        <v>18493</v>
      </c>
      <c r="H470" s="4" t="s">
        <v>1855</v>
      </c>
      <c r="I470" s="4" t="s">
        <v>1120</v>
      </c>
    </row>
    <row r="471" spans="1:9" hidden="1">
      <c r="A471" s="175" t="s">
        <v>597</v>
      </c>
      <c r="B471" s="4" t="s">
        <v>18425</v>
      </c>
      <c r="C471" s="4" t="s">
        <v>685</v>
      </c>
      <c r="D471" s="4" t="s">
        <v>18494</v>
      </c>
      <c r="E471" s="4" t="s">
        <v>18495</v>
      </c>
      <c r="F471" s="4" t="s">
        <v>7610</v>
      </c>
      <c r="G471" s="4" t="s">
        <v>18496</v>
      </c>
      <c r="H471" s="4" t="s">
        <v>1855</v>
      </c>
      <c r="I471" s="4" t="s">
        <v>1120</v>
      </c>
    </row>
    <row r="472" spans="1:9" hidden="1">
      <c r="A472" s="175" t="s">
        <v>597</v>
      </c>
      <c r="B472" s="4" t="s">
        <v>18425</v>
      </c>
      <c r="C472" s="4" t="s">
        <v>685</v>
      </c>
      <c r="D472" s="4" t="s">
        <v>18497</v>
      </c>
      <c r="E472" s="4" t="s">
        <v>18498</v>
      </c>
      <c r="F472" s="4" t="s">
        <v>7610</v>
      </c>
      <c r="G472" s="4" t="s">
        <v>18499</v>
      </c>
      <c r="H472" s="4" t="s">
        <v>1855</v>
      </c>
      <c r="I472" s="4" t="s">
        <v>1120</v>
      </c>
    </row>
    <row r="473" spans="1:9" hidden="1">
      <c r="A473" s="175" t="s">
        <v>597</v>
      </c>
      <c r="B473" s="4" t="s">
        <v>18425</v>
      </c>
      <c r="C473" s="4" t="s">
        <v>685</v>
      </c>
      <c r="D473" s="4" t="s">
        <v>18500</v>
      </c>
      <c r="E473" s="4" t="s">
        <v>18501</v>
      </c>
      <c r="F473" s="4" t="s">
        <v>7610</v>
      </c>
      <c r="G473" s="4" t="s">
        <v>18502</v>
      </c>
      <c r="H473" s="4" t="s">
        <v>1855</v>
      </c>
      <c r="I473" s="4" t="s">
        <v>1120</v>
      </c>
    </row>
    <row r="474" spans="1:9" hidden="1">
      <c r="A474" s="175" t="s">
        <v>597</v>
      </c>
      <c r="B474" s="4" t="s">
        <v>18425</v>
      </c>
      <c r="C474" s="4" t="s">
        <v>685</v>
      </c>
      <c r="D474" s="4" t="s">
        <v>17951</v>
      </c>
      <c r="E474" s="4" t="s">
        <v>18503</v>
      </c>
      <c r="F474" s="4" t="s">
        <v>1952</v>
      </c>
      <c r="G474" s="4" t="s">
        <v>18504</v>
      </c>
      <c r="H474" s="4" t="s">
        <v>1855</v>
      </c>
      <c r="I474" s="4" t="s">
        <v>1120</v>
      </c>
    </row>
    <row r="475" spans="1:9" hidden="1">
      <c r="A475" s="175" t="s">
        <v>597</v>
      </c>
      <c r="B475" s="4" t="s">
        <v>18425</v>
      </c>
      <c r="C475" s="4" t="s">
        <v>685</v>
      </c>
      <c r="D475" s="4" t="s">
        <v>17954</v>
      </c>
      <c r="E475" s="4" t="s">
        <v>18505</v>
      </c>
      <c r="F475" s="4" t="s">
        <v>1952</v>
      </c>
      <c r="G475" s="4" t="s">
        <v>18506</v>
      </c>
      <c r="H475" s="4" t="s">
        <v>1855</v>
      </c>
      <c r="I475" s="4" t="s">
        <v>1120</v>
      </c>
    </row>
    <row r="476" spans="1:9" ht="45" hidden="1">
      <c r="A476" s="175" t="s">
        <v>597</v>
      </c>
      <c r="B476" s="175" t="s">
        <v>18425</v>
      </c>
      <c r="C476" s="175" t="s">
        <v>687</v>
      </c>
      <c r="D476" s="175" t="s">
        <v>17848</v>
      </c>
      <c r="E476" s="175" t="s">
        <v>18426</v>
      </c>
      <c r="F476" s="175" t="s">
        <v>1952</v>
      </c>
      <c r="G476" s="195" t="s">
        <v>18427</v>
      </c>
      <c r="H476" s="175" t="s">
        <v>1954</v>
      </c>
      <c r="I476" s="4" t="s">
        <v>1120</v>
      </c>
    </row>
    <row r="477" spans="1:9" hidden="1">
      <c r="A477" s="175" t="s">
        <v>597</v>
      </c>
      <c r="B477" s="4" t="s">
        <v>18425</v>
      </c>
      <c r="C477" s="4" t="s">
        <v>687</v>
      </c>
      <c r="D477" s="4" t="s">
        <v>18507</v>
      </c>
      <c r="E477" s="4" t="s">
        <v>18508</v>
      </c>
      <c r="F477" s="4" t="s">
        <v>7610</v>
      </c>
      <c r="G477" s="4" t="s">
        <v>18509</v>
      </c>
      <c r="H477" s="4" t="s">
        <v>1855</v>
      </c>
      <c r="I477" s="4" t="s">
        <v>1120</v>
      </c>
    </row>
    <row r="478" spans="1:9" hidden="1">
      <c r="A478" s="175" t="s">
        <v>597</v>
      </c>
      <c r="B478" s="4" t="s">
        <v>18425</v>
      </c>
      <c r="C478" s="4" t="s">
        <v>687</v>
      </c>
      <c r="D478" s="4" t="s">
        <v>18510</v>
      </c>
      <c r="E478" s="4" t="s">
        <v>18511</v>
      </c>
      <c r="F478" s="4" t="s">
        <v>7610</v>
      </c>
      <c r="G478" s="4" t="s">
        <v>18512</v>
      </c>
      <c r="H478" s="4" t="s">
        <v>1855</v>
      </c>
      <c r="I478" s="4" t="s">
        <v>1120</v>
      </c>
    </row>
    <row r="479" spans="1:9" hidden="1">
      <c r="A479" s="175" t="s">
        <v>597</v>
      </c>
      <c r="B479" s="4" t="s">
        <v>18425</v>
      </c>
      <c r="C479" s="4" t="s">
        <v>687</v>
      </c>
      <c r="D479" s="4" t="s">
        <v>18513</v>
      </c>
      <c r="E479" s="4" t="s">
        <v>18514</v>
      </c>
      <c r="F479" s="4" t="s">
        <v>7610</v>
      </c>
      <c r="G479" s="4" t="s">
        <v>18515</v>
      </c>
      <c r="H479" s="4" t="s">
        <v>1855</v>
      </c>
      <c r="I479" s="4" t="s">
        <v>1120</v>
      </c>
    </row>
    <row r="480" spans="1:9" hidden="1">
      <c r="A480" s="175" t="s">
        <v>597</v>
      </c>
      <c r="B480" s="4" t="s">
        <v>18425</v>
      </c>
      <c r="C480" s="4" t="s">
        <v>687</v>
      </c>
      <c r="D480" s="4" t="s">
        <v>18516</v>
      </c>
      <c r="E480" s="4" t="s">
        <v>17983</v>
      </c>
      <c r="F480" s="4" t="s">
        <v>1952</v>
      </c>
      <c r="G480" s="4" t="s">
        <v>18517</v>
      </c>
      <c r="H480" s="4" t="s">
        <v>1855</v>
      </c>
      <c r="I480" s="4" t="s">
        <v>1120</v>
      </c>
    </row>
    <row r="481" spans="1:9" hidden="1">
      <c r="A481" s="175" t="s">
        <v>597</v>
      </c>
      <c r="B481" s="4" t="s">
        <v>18425</v>
      </c>
      <c r="C481" s="4" t="s">
        <v>687</v>
      </c>
      <c r="D481" s="4" t="s">
        <v>18518</v>
      </c>
      <c r="E481" s="4" t="s">
        <v>18519</v>
      </c>
      <c r="F481" s="4" t="s">
        <v>7610</v>
      </c>
      <c r="G481" s="4" t="s">
        <v>18520</v>
      </c>
      <c r="H481" s="4" t="s">
        <v>1855</v>
      </c>
      <c r="I481" s="4" t="s">
        <v>1120</v>
      </c>
    </row>
    <row r="482" spans="1:9" hidden="1">
      <c r="A482" s="175" t="s">
        <v>597</v>
      </c>
      <c r="B482" s="4" t="s">
        <v>18425</v>
      </c>
      <c r="C482" s="4" t="s">
        <v>687</v>
      </c>
      <c r="D482" s="4" t="s">
        <v>18521</v>
      </c>
      <c r="E482" s="4" t="s">
        <v>18522</v>
      </c>
      <c r="F482" s="4" t="s">
        <v>7610</v>
      </c>
      <c r="G482" s="4" t="s">
        <v>18523</v>
      </c>
      <c r="H482" s="4" t="s">
        <v>1855</v>
      </c>
      <c r="I482" s="4" t="s">
        <v>1120</v>
      </c>
    </row>
    <row r="483" spans="1:9" ht="45" hidden="1">
      <c r="A483" s="175" t="s">
        <v>597</v>
      </c>
      <c r="B483" s="175" t="s">
        <v>18425</v>
      </c>
      <c r="C483" s="175" t="s">
        <v>689</v>
      </c>
      <c r="D483" s="175" t="s">
        <v>17848</v>
      </c>
      <c r="E483" s="175" t="s">
        <v>18426</v>
      </c>
      <c r="F483" s="175" t="s">
        <v>1952</v>
      </c>
      <c r="G483" s="195" t="s">
        <v>18427</v>
      </c>
      <c r="H483" s="175" t="s">
        <v>1954</v>
      </c>
      <c r="I483" s="4" t="s">
        <v>1120</v>
      </c>
    </row>
    <row r="484" spans="1:9" hidden="1">
      <c r="A484" s="175" t="s">
        <v>597</v>
      </c>
      <c r="B484" s="4" t="s">
        <v>18425</v>
      </c>
      <c r="C484" s="4" t="s">
        <v>689</v>
      </c>
      <c r="D484" s="4" t="s">
        <v>17702</v>
      </c>
      <c r="E484" s="4" t="s">
        <v>18524</v>
      </c>
      <c r="F484" s="4" t="s">
        <v>1952</v>
      </c>
      <c r="G484" s="4" t="s">
        <v>18525</v>
      </c>
      <c r="H484" s="4" t="s">
        <v>1855</v>
      </c>
      <c r="I484" s="4" t="s">
        <v>1120</v>
      </c>
    </row>
    <row r="485" spans="1:9" hidden="1">
      <c r="A485" s="175" t="s">
        <v>597</v>
      </c>
      <c r="B485" s="4" t="s">
        <v>18425</v>
      </c>
      <c r="C485" s="4" t="s">
        <v>689</v>
      </c>
      <c r="D485" s="4" t="s">
        <v>17704</v>
      </c>
      <c r="E485" s="4" t="s">
        <v>18526</v>
      </c>
      <c r="F485" s="4" t="s">
        <v>1952</v>
      </c>
      <c r="G485" s="4" t="s">
        <v>18527</v>
      </c>
      <c r="H485" s="4" t="s">
        <v>1855</v>
      </c>
      <c r="I485" s="4" t="s">
        <v>1120</v>
      </c>
    </row>
    <row r="486" spans="1:9" hidden="1">
      <c r="A486" s="175" t="s">
        <v>597</v>
      </c>
      <c r="B486" s="4" t="s">
        <v>18425</v>
      </c>
      <c r="C486" s="4" t="s">
        <v>689</v>
      </c>
      <c r="D486" s="4" t="s">
        <v>18528</v>
      </c>
      <c r="E486" s="4" t="s">
        <v>18529</v>
      </c>
      <c r="F486" s="4" t="s">
        <v>7610</v>
      </c>
      <c r="G486" s="4" t="s">
        <v>18530</v>
      </c>
      <c r="H486" s="4" t="s">
        <v>1855</v>
      </c>
      <c r="I486" s="4" t="s">
        <v>1120</v>
      </c>
    </row>
    <row r="487" spans="1:9" hidden="1">
      <c r="A487" s="175" t="s">
        <v>597</v>
      </c>
      <c r="B487" s="175" t="s">
        <v>17821</v>
      </c>
      <c r="C487" s="175" t="s">
        <v>691</v>
      </c>
      <c r="D487" s="175" t="s">
        <v>18531</v>
      </c>
      <c r="E487" s="175" t="s">
        <v>18532</v>
      </c>
      <c r="F487" s="175" t="s">
        <v>1952</v>
      </c>
      <c r="G487" s="175" t="s">
        <v>18533</v>
      </c>
      <c r="H487" s="175" t="s">
        <v>1954</v>
      </c>
      <c r="I487" s="4" t="s">
        <v>1120</v>
      </c>
    </row>
    <row r="488" spans="1:9" hidden="1">
      <c r="A488" s="175" t="s">
        <v>597</v>
      </c>
      <c r="B488" s="4" t="s">
        <v>17821</v>
      </c>
      <c r="C488" s="4" t="s">
        <v>691</v>
      </c>
      <c r="D488" s="4" t="s">
        <v>1955</v>
      </c>
      <c r="E488" s="4" t="s">
        <v>3851</v>
      </c>
      <c r="F488" s="4" t="s">
        <v>7610</v>
      </c>
      <c r="G488" s="4" t="s">
        <v>18533</v>
      </c>
      <c r="H488" s="4" t="s">
        <v>1855</v>
      </c>
      <c r="I488" s="4" t="s">
        <v>1120</v>
      </c>
    </row>
    <row r="489" spans="1:9" ht="60" hidden="1">
      <c r="A489" s="175" t="s">
        <v>597</v>
      </c>
      <c r="B489" s="175" t="s">
        <v>17821</v>
      </c>
      <c r="C489" s="175" t="s">
        <v>693</v>
      </c>
      <c r="D489" s="175" t="s">
        <v>18534</v>
      </c>
      <c r="E489" s="175" t="s">
        <v>7663</v>
      </c>
      <c r="F489" s="175" t="s">
        <v>1952</v>
      </c>
      <c r="G489" s="195" t="s">
        <v>18535</v>
      </c>
      <c r="H489" s="175" t="s">
        <v>1954</v>
      </c>
      <c r="I489" s="4" t="s">
        <v>1120</v>
      </c>
    </row>
    <row r="490" spans="1:9" hidden="1">
      <c r="A490" s="175" t="s">
        <v>597</v>
      </c>
      <c r="B490" s="4" t="s">
        <v>17821</v>
      </c>
      <c r="C490" s="4" t="s">
        <v>693</v>
      </c>
      <c r="D490" s="4" t="s">
        <v>18531</v>
      </c>
      <c r="E490" s="4" t="s">
        <v>18536</v>
      </c>
      <c r="F490" s="4" t="s">
        <v>1952</v>
      </c>
      <c r="G490" s="4" t="s">
        <v>18533</v>
      </c>
      <c r="H490" s="4" t="s">
        <v>1855</v>
      </c>
      <c r="I490" s="4" t="s">
        <v>1120</v>
      </c>
    </row>
    <row r="491" spans="1:9" hidden="1">
      <c r="A491" s="175" t="s">
        <v>597</v>
      </c>
      <c r="B491" s="4" t="s">
        <v>17821</v>
      </c>
      <c r="C491" s="4" t="s">
        <v>693</v>
      </c>
      <c r="D491" s="4" t="s">
        <v>17822</v>
      </c>
      <c r="E491" s="4" t="s">
        <v>17830</v>
      </c>
      <c r="F491" s="4" t="s">
        <v>1952</v>
      </c>
      <c r="G491" s="4" t="s">
        <v>18537</v>
      </c>
      <c r="H491" s="4" t="s">
        <v>1855</v>
      </c>
      <c r="I491" s="4" t="s">
        <v>1120</v>
      </c>
    </row>
    <row r="492" spans="1:9" hidden="1">
      <c r="A492" s="175" t="s">
        <v>597</v>
      </c>
      <c r="B492" s="175" t="s">
        <v>17821</v>
      </c>
      <c r="C492" s="175" t="s">
        <v>695</v>
      </c>
      <c r="D492" s="175" t="s">
        <v>18531</v>
      </c>
      <c r="E492" s="175" t="s">
        <v>18532</v>
      </c>
      <c r="F492" s="175" t="s">
        <v>1952</v>
      </c>
      <c r="G492" s="175" t="s">
        <v>18533</v>
      </c>
      <c r="H492" s="175" t="s">
        <v>1954</v>
      </c>
      <c r="I492" s="4" t="s">
        <v>1120</v>
      </c>
    </row>
    <row r="493" spans="1:9" hidden="1">
      <c r="A493" s="175" t="s">
        <v>597</v>
      </c>
      <c r="B493" s="4" t="s">
        <v>17821</v>
      </c>
      <c r="C493" s="4" t="s">
        <v>695</v>
      </c>
      <c r="D493" s="4" t="s">
        <v>17930</v>
      </c>
      <c r="E493" s="4" t="s">
        <v>18538</v>
      </c>
      <c r="F493" s="4" t="s">
        <v>4092</v>
      </c>
      <c r="G493" s="4" t="s">
        <v>18539</v>
      </c>
      <c r="H493" s="4" t="s">
        <v>1855</v>
      </c>
      <c r="I493" s="4" t="s">
        <v>1120</v>
      </c>
    </row>
    <row r="494" spans="1:9" hidden="1">
      <c r="A494" s="175" t="s">
        <v>597</v>
      </c>
      <c r="B494" s="4" t="s">
        <v>17821</v>
      </c>
      <c r="C494" s="4" t="s">
        <v>695</v>
      </c>
      <c r="D494" s="4" t="s">
        <v>17927</v>
      </c>
      <c r="E494" s="4" t="s">
        <v>18540</v>
      </c>
      <c r="F494" s="4" t="s">
        <v>7610</v>
      </c>
      <c r="G494" s="4" t="s">
        <v>18541</v>
      </c>
      <c r="H494" s="4" t="s">
        <v>1855</v>
      </c>
      <c r="I494" s="4" t="s">
        <v>1120</v>
      </c>
    </row>
    <row r="495" spans="1:9" hidden="1">
      <c r="A495" s="175" t="s">
        <v>597</v>
      </c>
      <c r="B495" s="4" t="s">
        <v>17821</v>
      </c>
      <c r="C495" s="4" t="s">
        <v>695</v>
      </c>
      <c r="D495" s="4" t="s">
        <v>18542</v>
      </c>
      <c r="E495" s="4" t="s">
        <v>18543</v>
      </c>
      <c r="F495" s="4" t="s">
        <v>4092</v>
      </c>
      <c r="G495" s="4" t="s">
        <v>18544</v>
      </c>
      <c r="H495" s="4" t="s">
        <v>1855</v>
      </c>
      <c r="I495" s="4" t="s">
        <v>1120</v>
      </c>
    </row>
    <row r="496" spans="1:9" hidden="1">
      <c r="A496" s="175" t="s">
        <v>597</v>
      </c>
      <c r="B496" s="4" t="s">
        <v>17821</v>
      </c>
      <c r="C496" s="4" t="s">
        <v>695</v>
      </c>
      <c r="D496" s="4" t="s">
        <v>18545</v>
      </c>
      <c r="E496" s="4" t="s">
        <v>18546</v>
      </c>
      <c r="F496" s="4" t="s">
        <v>4092</v>
      </c>
      <c r="G496" s="4" t="s">
        <v>18547</v>
      </c>
      <c r="H496" s="4" t="s">
        <v>1855</v>
      </c>
      <c r="I496" s="4" t="s">
        <v>1120</v>
      </c>
    </row>
    <row r="497" spans="1:9" hidden="1">
      <c r="A497" s="175" t="s">
        <v>597</v>
      </c>
      <c r="B497" s="4" t="s">
        <v>17821</v>
      </c>
      <c r="C497" s="4" t="s">
        <v>695</v>
      </c>
      <c r="D497" s="4" t="s">
        <v>18548</v>
      </c>
      <c r="E497" s="4" t="s">
        <v>18549</v>
      </c>
      <c r="F497" s="4" t="s">
        <v>4092</v>
      </c>
      <c r="G497" s="4" t="s">
        <v>18550</v>
      </c>
      <c r="H497" s="4" t="s">
        <v>1855</v>
      </c>
      <c r="I497" s="4" t="s">
        <v>1120</v>
      </c>
    </row>
    <row r="498" spans="1:9" hidden="1">
      <c r="A498" s="175" t="s">
        <v>597</v>
      </c>
      <c r="B498" s="4" t="s">
        <v>17821</v>
      </c>
      <c r="C498" s="4" t="s">
        <v>695</v>
      </c>
      <c r="D498" s="4" t="s">
        <v>18551</v>
      </c>
      <c r="E498" s="4" t="s">
        <v>18552</v>
      </c>
      <c r="F498" s="4" t="s">
        <v>7610</v>
      </c>
      <c r="G498" s="4" t="s">
        <v>18553</v>
      </c>
      <c r="H498" s="4" t="s">
        <v>1855</v>
      </c>
      <c r="I498" s="4" t="s">
        <v>1120</v>
      </c>
    </row>
    <row r="499" spans="1:9" hidden="1">
      <c r="A499" s="175" t="s">
        <v>597</v>
      </c>
      <c r="B499" s="4" t="s">
        <v>17821</v>
      </c>
      <c r="C499" s="4" t="s">
        <v>695</v>
      </c>
      <c r="D499" s="4" t="s">
        <v>18554</v>
      </c>
      <c r="E499" s="4" t="s">
        <v>18555</v>
      </c>
      <c r="F499" s="4" t="s">
        <v>4092</v>
      </c>
      <c r="G499" s="4" t="s">
        <v>18556</v>
      </c>
      <c r="H499" s="4" t="s">
        <v>1855</v>
      </c>
      <c r="I499" s="4" t="s">
        <v>1120</v>
      </c>
    </row>
    <row r="500" spans="1:9" hidden="1">
      <c r="A500" s="175" t="s">
        <v>597</v>
      </c>
      <c r="B500" s="4" t="s">
        <v>17821</v>
      </c>
      <c r="C500" s="4" t="s">
        <v>695</v>
      </c>
      <c r="D500" s="4" t="s">
        <v>18557</v>
      </c>
      <c r="E500" s="4" t="s">
        <v>18558</v>
      </c>
      <c r="F500" s="4" t="s">
        <v>4092</v>
      </c>
      <c r="G500" s="4" t="s">
        <v>18559</v>
      </c>
      <c r="H500" s="4" t="s">
        <v>1855</v>
      </c>
      <c r="I500" s="4" t="s">
        <v>1120</v>
      </c>
    </row>
    <row r="501" spans="1:9" hidden="1">
      <c r="A501" s="175" t="s">
        <v>597</v>
      </c>
      <c r="B501" s="4" t="s">
        <v>17821</v>
      </c>
      <c r="C501" s="4" t="s">
        <v>695</v>
      </c>
      <c r="D501" s="4" t="s">
        <v>18560</v>
      </c>
      <c r="E501" s="4" t="s">
        <v>18561</v>
      </c>
      <c r="F501" s="4" t="s">
        <v>4092</v>
      </c>
      <c r="G501" s="4" t="s">
        <v>18562</v>
      </c>
      <c r="H501" s="4" t="s">
        <v>1855</v>
      </c>
      <c r="I501" s="4" t="s">
        <v>1120</v>
      </c>
    </row>
    <row r="502" spans="1:9" hidden="1">
      <c r="A502" s="175" t="s">
        <v>597</v>
      </c>
      <c r="B502" s="4" t="s">
        <v>17821</v>
      </c>
      <c r="C502" s="4" t="s">
        <v>695</v>
      </c>
      <c r="D502" s="4" t="s">
        <v>18563</v>
      </c>
      <c r="E502" s="4" t="s">
        <v>18564</v>
      </c>
      <c r="F502" s="4" t="s">
        <v>1952</v>
      </c>
      <c r="G502" s="4" t="s">
        <v>18565</v>
      </c>
      <c r="H502" s="4" t="s">
        <v>1855</v>
      </c>
      <c r="I502" s="4" t="s">
        <v>1120</v>
      </c>
    </row>
    <row r="503" spans="1:9" hidden="1">
      <c r="A503" s="175" t="s">
        <v>597</v>
      </c>
      <c r="B503" s="4" t="s">
        <v>17821</v>
      </c>
      <c r="C503" s="4" t="s">
        <v>695</v>
      </c>
      <c r="D503" s="4" t="s">
        <v>1419</v>
      </c>
      <c r="E503" s="4" t="s">
        <v>6510</v>
      </c>
      <c r="F503" s="4" t="s">
        <v>1952</v>
      </c>
      <c r="G503" s="4" t="s">
        <v>18566</v>
      </c>
      <c r="H503" s="4" t="s">
        <v>1855</v>
      </c>
      <c r="I503" s="4" t="s">
        <v>1120</v>
      </c>
    </row>
    <row r="504" spans="1:9" hidden="1">
      <c r="A504" s="175" t="s">
        <v>597</v>
      </c>
      <c r="B504" s="4" t="s">
        <v>17821</v>
      </c>
      <c r="C504" s="4" t="s">
        <v>695</v>
      </c>
      <c r="D504" s="4" t="s">
        <v>18567</v>
      </c>
      <c r="E504" s="4" t="s">
        <v>18568</v>
      </c>
      <c r="F504" s="4" t="s">
        <v>1952</v>
      </c>
      <c r="G504" s="4" t="s">
        <v>18569</v>
      </c>
      <c r="H504" s="4" t="s">
        <v>1855</v>
      </c>
      <c r="I504" s="4" t="s">
        <v>1120</v>
      </c>
    </row>
    <row r="505" spans="1:9" hidden="1">
      <c r="A505" s="175" t="s">
        <v>597</v>
      </c>
      <c r="B505" s="4" t="s">
        <v>17821</v>
      </c>
      <c r="C505" s="4" t="s">
        <v>695</v>
      </c>
      <c r="D505" s="4" t="s">
        <v>18570</v>
      </c>
      <c r="E505" s="4" t="s">
        <v>18571</v>
      </c>
      <c r="F505" s="4" t="s">
        <v>1952</v>
      </c>
      <c r="G505" s="4" t="s">
        <v>18572</v>
      </c>
      <c r="H505" s="4" t="s">
        <v>1855</v>
      </c>
      <c r="I505" s="4" t="s">
        <v>1120</v>
      </c>
    </row>
    <row r="506" spans="1:9" hidden="1">
      <c r="A506" s="175" t="s">
        <v>597</v>
      </c>
      <c r="B506" s="4" t="s">
        <v>17821</v>
      </c>
      <c r="C506" s="4" t="s">
        <v>695</v>
      </c>
      <c r="D506" s="4" t="s">
        <v>18573</v>
      </c>
      <c r="E506" s="4" t="s">
        <v>18574</v>
      </c>
      <c r="F506" s="4" t="s">
        <v>1952</v>
      </c>
      <c r="G506" s="4" t="s">
        <v>18575</v>
      </c>
      <c r="H506" s="4" t="s">
        <v>1855</v>
      </c>
      <c r="I506" s="4" t="s">
        <v>1120</v>
      </c>
    </row>
    <row r="507" spans="1:9" hidden="1">
      <c r="A507" s="175" t="s">
        <v>597</v>
      </c>
      <c r="B507" s="175" t="s">
        <v>17821</v>
      </c>
      <c r="C507" s="175" t="s">
        <v>697</v>
      </c>
      <c r="D507" s="175" t="s">
        <v>18531</v>
      </c>
      <c r="E507" s="175" t="s">
        <v>18532</v>
      </c>
      <c r="F507" s="175" t="s">
        <v>1952</v>
      </c>
      <c r="G507" s="175" t="s">
        <v>18533</v>
      </c>
      <c r="H507" s="175" t="s">
        <v>1954</v>
      </c>
      <c r="I507" s="4" t="s">
        <v>1120</v>
      </c>
    </row>
    <row r="508" spans="1:9" hidden="1">
      <c r="A508" s="175" t="s">
        <v>597</v>
      </c>
      <c r="B508" s="4" t="s">
        <v>17821</v>
      </c>
      <c r="C508" s="4" t="s">
        <v>697</v>
      </c>
      <c r="D508" s="4" t="s">
        <v>18576</v>
      </c>
      <c r="E508" s="4" t="s">
        <v>18577</v>
      </c>
      <c r="F508" s="4" t="s">
        <v>4092</v>
      </c>
      <c r="G508" s="4" t="s">
        <v>18578</v>
      </c>
      <c r="H508" s="4" t="s">
        <v>1855</v>
      </c>
      <c r="I508" s="4" t="s">
        <v>1120</v>
      </c>
    </row>
    <row r="509" spans="1:9" hidden="1">
      <c r="A509" s="175" t="s">
        <v>597</v>
      </c>
      <c r="B509" s="4" t="s">
        <v>17821</v>
      </c>
      <c r="C509" s="4" t="s">
        <v>697</v>
      </c>
      <c r="D509" s="4" t="s">
        <v>18579</v>
      </c>
      <c r="E509" s="4" t="s">
        <v>18580</v>
      </c>
      <c r="F509" s="4" t="s">
        <v>7610</v>
      </c>
      <c r="G509" s="4" t="s">
        <v>18581</v>
      </c>
      <c r="H509" s="4" t="s">
        <v>1855</v>
      </c>
      <c r="I509" s="4" t="s">
        <v>1120</v>
      </c>
    </row>
    <row r="510" spans="1:9" hidden="1">
      <c r="A510" s="175" t="s">
        <v>597</v>
      </c>
      <c r="B510" s="4" t="s">
        <v>17821</v>
      </c>
      <c r="C510" s="4" t="s">
        <v>697</v>
      </c>
      <c r="D510" s="4" t="s">
        <v>18582</v>
      </c>
      <c r="E510" s="4" t="s">
        <v>18583</v>
      </c>
      <c r="F510" s="4" t="s">
        <v>7610</v>
      </c>
      <c r="G510" s="4" t="s">
        <v>18584</v>
      </c>
      <c r="H510" s="4" t="s">
        <v>1855</v>
      </c>
      <c r="I510" s="4" t="s">
        <v>1120</v>
      </c>
    </row>
    <row r="511" spans="1:9" hidden="1">
      <c r="A511" s="175" t="s">
        <v>597</v>
      </c>
      <c r="B511" s="4" t="s">
        <v>17821</v>
      </c>
      <c r="C511" s="4" t="s">
        <v>697</v>
      </c>
      <c r="D511" s="4" t="s">
        <v>18585</v>
      </c>
      <c r="E511" s="4" t="s">
        <v>18586</v>
      </c>
      <c r="F511" s="4" t="s">
        <v>4092</v>
      </c>
      <c r="G511" s="4" t="s">
        <v>18587</v>
      </c>
      <c r="H511" s="4" t="s">
        <v>1855</v>
      </c>
      <c r="I511" s="4" t="s">
        <v>1120</v>
      </c>
    </row>
    <row r="512" spans="1:9" hidden="1">
      <c r="A512" s="175" t="s">
        <v>597</v>
      </c>
      <c r="B512" s="4" t="s">
        <v>17821</v>
      </c>
      <c r="C512" s="4" t="s">
        <v>697</v>
      </c>
      <c r="D512" s="4" t="s">
        <v>18588</v>
      </c>
      <c r="E512" s="4" t="s">
        <v>18589</v>
      </c>
      <c r="F512" s="4" t="s">
        <v>7610</v>
      </c>
      <c r="G512" s="4" t="s">
        <v>18590</v>
      </c>
      <c r="H512" s="4" t="s">
        <v>1855</v>
      </c>
      <c r="I512" s="4" t="s">
        <v>1120</v>
      </c>
    </row>
    <row r="513" spans="1:9" hidden="1">
      <c r="A513" s="175" t="s">
        <v>597</v>
      </c>
      <c r="B513" s="4" t="s">
        <v>17821</v>
      </c>
      <c r="C513" s="4" t="s">
        <v>697</v>
      </c>
      <c r="D513" s="4" t="s">
        <v>18591</v>
      </c>
      <c r="E513" s="4" t="s">
        <v>18592</v>
      </c>
      <c r="F513" s="4" t="s">
        <v>7610</v>
      </c>
      <c r="G513" s="4" t="s">
        <v>18593</v>
      </c>
      <c r="H513" s="4" t="s">
        <v>1855</v>
      </c>
      <c r="I513" s="4" t="s">
        <v>1120</v>
      </c>
    </row>
    <row r="514" spans="1:9" hidden="1">
      <c r="A514" s="175" t="s">
        <v>597</v>
      </c>
      <c r="B514" s="4" t="s">
        <v>17821</v>
      </c>
      <c r="C514" s="4" t="s">
        <v>697</v>
      </c>
      <c r="D514" s="4" t="s">
        <v>18594</v>
      </c>
      <c r="E514" s="4" t="s">
        <v>18595</v>
      </c>
      <c r="F514" s="4" t="s">
        <v>7610</v>
      </c>
      <c r="G514" s="4" t="s">
        <v>18596</v>
      </c>
      <c r="H514" s="4" t="s">
        <v>1855</v>
      </c>
      <c r="I514" s="4" t="s">
        <v>1120</v>
      </c>
    </row>
    <row r="515" spans="1:9" hidden="1">
      <c r="A515" s="175" t="s">
        <v>597</v>
      </c>
      <c r="B515" s="4" t="s">
        <v>17821</v>
      </c>
      <c r="C515" s="4" t="s">
        <v>697</v>
      </c>
      <c r="D515" s="4" t="s">
        <v>18597</v>
      </c>
      <c r="E515" s="4" t="s">
        <v>18598</v>
      </c>
      <c r="F515" s="4" t="s">
        <v>7610</v>
      </c>
      <c r="G515" s="4" t="s">
        <v>18599</v>
      </c>
      <c r="H515" s="4" t="s">
        <v>1855</v>
      </c>
      <c r="I515" s="4" t="s">
        <v>1120</v>
      </c>
    </row>
    <row r="516" spans="1:9" hidden="1">
      <c r="A516" s="175" t="s">
        <v>597</v>
      </c>
      <c r="B516" s="175" t="s">
        <v>17821</v>
      </c>
      <c r="C516" s="175" t="s">
        <v>699</v>
      </c>
      <c r="D516" s="175" t="s">
        <v>18531</v>
      </c>
      <c r="E516" s="175" t="s">
        <v>18532</v>
      </c>
      <c r="F516" s="175" t="s">
        <v>1952</v>
      </c>
      <c r="G516" s="175" t="s">
        <v>18533</v>
      </c>
      <c r="H516" s="175" t="s">
        <v>1954</v>
      </c>
      <c r="I516" s="4" t="s">
        <v>1120</v>
      </c>
    </row>
    <row r="517" spans="1:9" hidden="1">
      <c r="A517" s="175" t="s">
        <v>597</v>
      </c>
      <c r="B517" s="4" t="s">
        <v>17821</v>
      </c>
      <c r="C517" s="4" t="s">
        <v>699</v>
      </c>
      <c r="D517" s="4" t="s">
        <v>7855</v>
      </c>
      <c r="E517" s="4" t="s">
        <v>18600</v>
      </c>
      <c r="F517" s="4" t="s">
        <v>4092</v>
      </c>
      <c r="G517" s="4" t="s">
        <v>18601</v>
      </c>
      <c r="H517" s="4" t="s">
        <v>1855</v>
      </c>
      <c r="I517" s="4" t="s">
        <v>1120</v>
      </c>
    </row>
    <row r="518" spans="1:9" hidden="1">
      <c r="A518" s="175" t="s">
        <v>597</v>
      </c>
      <c r="B518" s="4" t="s">
        <v>17821</v>
      </c>
      <c r="C518" s="4" t="s">
        <v>699</v>
      </c>
      <c r="D518" s="4" t="s">
        <v>18602</v>
      </c>
      <c r="E518" s="4" t="s">
        <v>18603</v>
      </c>
      <c r="F518" s="4" t="s">
        <v>4092</v>
      </c>
      <c r="G518" s="4" t="s">
        <v>18604</v>
      </c>
      <c r="H518" s="4" t="s">
        <v>1855</v>
      </c>
      <c r="I518" s="4" t="s">
        <v>1120</v>
      </c>
    </row>
    <row r="519" spans="1:9" hidden="1">
      <c r="A519" s="175" t="s">
        <v>597</v>
      </c>
      <c r="B519" s="4" t="s">
        <v>17821</v>
      </c>
      <c r="C519" s="4" t="s">
        <v>699</v>
      </c>
      <c r="D519" s="4" t="s">
        <v>18605</v>
      </c>
      <c r="E519" s="4" t="s">
        <v>18606</v>
      </c>
      <c r="F519" s="4" t="s">
        <v>4092</v>
      </c>
      <c r="G519" s="4" t="s">
        <v>18607</v>
      </c>
      <c r="H519" s="4" t="s">
        <v>1855</v>
      </c>
      <c r="I519" s="4" t="s">
        <v>1120</v>
      </c>
    </row>
    <row r="520" spans="1:9" hidden="1">
      <c r="A520" s="175" t="s">
        <v>597</v>
      </c>
      <c r="B520" s="4" t="s">
        <v>17821</v>
      </c>
      <c r="C520" s="4" t="s">
        <v>699</v>
      </c>
      <c r="D520" s="4" t="s">
        <v>18608</v>
      </c>
      <c r="E520" s="4" t="s">
        <v>18609</v>
      </c>
      <c r="F520" s="4" t="s">
        <v>4092</v>
      </c>
      <c r="G520" s="4" t="s">
        <v>18610</v>
      </c>
      <c r="H520" s="4" t="s">
        <v>1855</v>
      </c>
      <c r="I520" s="4" t="s">
        <v>1120</v>
      </c>
    </row>
    <row r="521" spans="1:9" hidden="1">
      <c r="A521" s="175" t="s">
        <v>597</v>
      </c>
      <c r="B521" s="4" t="s">
        <v>17821</v>
      </c>
      <c r="C521" s="4" t="s">
        <v>699</v>
      </c>
      <c r="D521" s="4" t="s">
        <v>18611</v>
      </c>
      <c r="E521" s="4" t="s">
        <v>18612</v>
      </c>
      <c r="F521" s="4" t="s">
        <v>4092</v>
      </c>
      <c r="G521" s="4" t="s">
        <v>18613</v>
      </c>
      <c r="H521" s="4" t="s">
        <v>1855</v>
      </c>
      <c r="I521" s="4" t="s">
        <v>1120</v>
      </c>
    </row>
    <row r="522" spans="1:9" hidden="1">
      <c r="A522" s="175" t="s">
        <v>597</v>
      </c>
      <c r="B522" s="4" t="s">
        <v>17821</v>
      </c>
      <c r="C522" s="4" t="s">
        <v>699</v>
      </c>
      <c r="D522" s="4" t="s">
        <v>18614</v>
      </c>
      <c r="E522" s="4" t="s">
        <v>18615</v>
      </c>
      <c r="F522" s="4" t="s">
        <v>4092</v>
      </c>
      <c r="G522" s="4" t="s">
        <v>18616</v>
      </c>
      <c r="H522" s="4" t="s">
        <v>1855</v>
      </c>
      <c r="I522" s="4" t="s">
        <v>1120</v>
      </c>
    </row>
    <row r="523" spans="1:9" hidden="1">
      <c r="A523" s="175" t="s">
        <v>597</v>
      </c>
      <c r="B523" s="4" t="s">
        <v>17821</v>
      </c>
      <c r="C523" s="4" t="s">
        <v>699</v>
      </c>
      <c r="D523" s="4" t="s">
        <v>18617</v>
      </c>
      <c r="E523" s="4" t="s">
        <v>18618</v>
      </c>
      <c r="F523" s="4" t="s">
        <v>4092</v>
      </c>
      <c r="G523" s="4" t="s">
        <v>18619</v>
      </c>
      <c r="H523" s="4" t="s">
        <v>1855</v>
      </c>
      <c r="I523" s="4" t="s">
        <v>1120</v>
      </c>
    </row>
    <row r="524" spans="1:9" hidden="1">
      <c r="A524" s="175" t="s">
        <v>597</v>
      </c>
      <c r="B524" s="4" t="s">
        <v>17821</v>
      </c>
      <c r="C524" s="4" t="s">
        <v>699</v>
      </c>
      <c r="D524" s="4" t="s">
        <v>18620</v>
      </c>
      <c r="E524" s="4" t="s">
        <v>18621</v>
      </c>
      <c r="F524" s="4" t="s">
        <v>7610</v>
      </c>
      <c r="G524" s="4" t="s">
        <v>18622</v>
      </c>
      <c r="H524" s="4" t="s">
        <v>1855</v>
      </c>
      <c r="I524" s="4" t="s">
        <v>1120</v>
      </c>
    </row>
    <row r="525" spans="1:9" hidden="1">
      <c r="A525" s="175" t="s">
        <v>597</v>
      </c>
      <c r="B525" s="4" t="s">
        <v>17821</v>
      </c>
      <c r="C525" s="4" t="s">
        <v>699</v>
      </c>
      <c r="D525" s="4" t="s">
        <v>18623</v>
      </c>
      <c r="E525" s="4" t="s">
        <v>18624</v>
      </c>
      <c r="F525" s="4" t="s">
        <v>7610</v>
      </c>
      <c r="G525" s="4" t="s">
        <v>18625</v>
      </c>
      <c r="H525" s="4" t="s">
        <v>1855</v>
      </c>
      <c r="I525" s="4" t="s">
        <v>1120</v>
      </c>
    </row>
    <row r="526" spans="1:9" hidden="1">
      <c r="A526" s="175" t="s">
        <v>597</v>
      </c>
      <c r="B526" s="4" t="s">
        <v>17821</v>
      </c>
      <c r="C526" s="4" t="s">
        <v>699</v>
      </c>
      <c r="D526" s="4" t="s">
        <v>18626</v>
      </c>
      <c r="E526" s="4" t="s">
        <v>18627</v>
      </c>
      <c r="F526" s="4" t="s">
        <v>7610</v>
      </c>
      <c r="G526" s="4" t="s">
        <v>18628</v>
      </c>
      <c r="H526" s="4" t="s">
        <v>1855</v>
      </c>
      <c r="I526" s="4" t="s">
        <v>1120</v>
      </c>
    </row>
    <row r="527" spans="1:9" hidden="1">
      <c r="A527" s="175" t="s">
        <v>597</v>
      </c>
      <c r="B527" s="4" t="s">
        <v>17821</v>
      </c>
      <c r="C527" s="4" t="s">
        <v>699</v>
      </c>
      <c r="D527" s="4" t="s">
        <v>18629</v>
      </c>
      <c r="E527" s="4" t="s">
        <v>18630</v>
      </c>
      <c r="F527" s="4" t="s">
        <v>7610</v>
      </c>
      <c r="G527" s="4" t="s">
        <v>18631</v>
      </c>
      <c r="H527" s="4" t="s">
        <v>1855</v>
      </c>
      <c r="I527" s="4" t="s">
        <v>1120</v>
      </c>
    </row>
    <row r="528" spans="1:9" hidden="1">
      <c r="A528" s="175" t="s">
        <v>597</v>
      </c>
      <c r="B528" s="175" t="s">
        <v>17821</v>
      </c>
      <c r="C528" s="175" t="s">
        <v>701</v>
      </c>
      <c r="D528" s="175" t="s">
        <v>18531</v>
      </c>
      <c r="E528" s="175" t="s">
        <v>18532</v>
      </c>
      <c r="F528" s="175" t="s">
        <v>1952</v>
      </c>
      <c r="G528" s="175" t="s">
        <v>18533</v>
      </c>
      <c r="H528" s="175" t="s">
        <v>1954</v>
      </c>
      <c r="I528" s="4" t="s">
        <v>1120</v>
      </c>
    </row>
    <row r="529" spans="1:9" hidden="1">
      <c r="A529" s="175" t="s">
        <v>597</v>
      </c>
      <c r="B529" s="4" t="s">
        <v>17821</v>
      </c>
      <c r="C529" s="4" t="s">
        <v>701</v>
      </c>
      <c r="D529" s="4" t="s">
        <v>18632</v>
      </c>
      <c r="E529" s="4" t="s">
        <v>18633</v>
      </c>
      <c r="F529" s="4" t="s">
        <v>4092</v>
      </c>
      <c r="G529" s="4" t="s">
        <v>18634</v>
      </c>
      <c r="H529" s="4" t="s">
        <v>1855</v>
      </c>
      <c r="I529" s="4" t="s">
        <v>1120</v>
      </c>
    </row>
    <row r="530" spans="1:9" hidden="1">
      <c r="A530" s="175" t="s">
        <v>597</v>
      </c>
      <c r="B530" s="4" t="s">
        <v>17821</v>
      </c>
      <c r="C530" s="4" t="s">
        <v>701</v>
      </c>
      <c r="D530" s="4" t="s">
        <v>18635</v>
      </c>
      <c r="E530" s="4" t="s">
        <v>18636</v>
      </c>
      <c r="F530" s="4" t="s">
        <v>4092</v>
      </c>
      <c r="G530" s="4" t="s">
        <v>18637</v>
      </c>
      <c r="H530" s="4" t="s">
        <v>1855</v>
      </c>
      <c r="I530" s="4" t="s">
        <v>1120</v>
      </c>
    </row>
    <row r="531" spans="1:9" hidden="1">
      <c r="A531" s="175" t="s">
        <v>597</v>
      </c>
      <c r="B531" s="4" t="s">
        <v>17821</v>
      </c>
      <c r="C531" s="4" t="s">
        <v>701</v>
      </c>
      <c r="D531" s="4" t="s">
        <v>18638</v>
      </c>
      <c r="E531" s="4" t="s">
        <v>18639</v>
      </c>
      <c r="F531" s="4" t="s">
        <v>4092</v>
      </c>
      <c r="G531" s="4" t="s">
        <v>18640</v>
      </c>
      <c r="H531" s="4" t="s">
        <v>1855</v>
      </c>
      <c r="I531" s="4" t="s">
        <v>1120</v>
      </c>
    </row>
    <row r="532" spans="1:9" hidden="1">
      <c r="A532" s="175" t="s">
        <v>597</v>
      </c>
      <c r="B532" s="4" t="s">
        <v>17821</v>
      </c>
      <c r="C532" s="4" t="s">
        <v>701</v>
      </c>
      <c r="D532" s="4" t="s">
        <v>18641</v>
      </c>
      <c r="E532" s="4" t="s">
        <v>18642</v>
      </c>
      <c r="F532" s="4" t="s">
        <v>4092</v>
      </c>
      <c r="G532" s="4" t="s">
        <v>18643</v>
      </c>
      <c r="H532" s="4" t="s">
        <v>1855</v>
      </c>
      <c r="I532" s="4" t="s">
        <v>1120</v>
      </c>
    </row>
    <row r="533" spans="1:9" hidden="1">
      <c r="A533" s="175" t="s">
        <v>597</v>
      </c>
      <c r="B533" s="175" t="s">
        <v>17726</v>
      </c>
      <c r="C533" s="175" t="s">
        <v>703</v>
      </c>
      <c r="D533" s="175" t="s">
        <v>18644</v>
      </c>
      <c r="E533" s="175" t="s">
        <v>18645</v>
      </c>
      <c r="F533" s="175" t="s">
        <v>1952</v>
      </c>
      <c r="G533" s="175" t="s">
        <v>18646</v>
      </c>
      <c r="H533" s="175" t="s">
        <v>1954</v>
      </c>
      <c r="I533" s="4" t="s">
        <v>1120</v>
      </c>
    </row>
    <row r="534" spans="1:9" hidden="1">
      <c r="A534" s="175" t="s">
        <v>597</v>
      </c>
      <c r="B534" s="4" t="s">
        <v>17726</v>
      </c>
      <c r="C534" s="4" t="s">
        <v>703</v>
      </c>
      <c r="D534" s="4" t="s">
        <v>1955</v>
      </c>
      <c r="E534" s="4" t="s">
        <v>3851</v>
      </c>
      <c r="F534" s="4" t="s">
        <v>7610</v>
      </c>
      <c r="G534" s="4" t="s">
        <v>18646</v>
      </c>
      <c r="H534" s="4" t="s">
        <v>1855</v>
      </c>
      <c r="I534" s="4" t="s">
        <v>1120</v>
      </c>
    </row>
    <row r="535" spans="1:9" ht="60" hidden="1">
      <c r="A535" s="175" t="s">
        <v>597</v>
      </c>
      <c r="B535" s="175" t="s">
        <v>17726</v>
      </c>
      <c r="C535" s="175" t="s">
        <v>705</v>
      </c>
      <c r="D535" s="175" t="s">
        <v>18647</v>
      </c>
      <c r="E535" s="175" t="s">
        <v>7663</v>
      </c>
      <c r="F535" s="175" t="s">
        <v>1952</v>
      </c>
      <c r="G535" s="195" t="s">
        <v>18648</v>
      </c>
      <c r="H535" s="175" t="s">
        <v>1954</v>
      </c>
      <c r="I535" s="4" t="s">
        <v>1120</v>
      </c>
    </row>
    <row r="536" spans="1:9" hidden="1">
      <c r="A536" s="175" t="s">
        <v>597</v>
      </c>
      <c r="B536" s="4" t="s">
        <v>17726</v>
      </c>
      <c r="C536" s="4" t="s">
        <v>705</v>
      </c>
      <c r="D536" s="4" t="s">
        <v>18644</v>
      </c>
      <c r="E536" s="4" t="s">
        <v>18649</v>
      </c>
      <c r="F536" s="4" t="s">
        <v>1952</v>
      </c>
      <c r="G536" s="4" t="s">
        <v>18646</v>
      </c>
      <c r="H536" s="4" t="s">
        <v>1855</v>
      </c>
      <c r="I536" s="4" t="s">
        <v>1120</v>
      </c>
    </row>
    <row r="537" spans="1:9" hidden="1">
      <c r="A537" s="175" t="s">
        <v>597</v>
      </c>
      <c r="B537" s="4" t="s">
        <v>17726</v>
      </c>
      <c r="C537" s="4" t="s">
        <v>705</v>
      </c>
      <c r="D537" s="4" t="s">
        <v>17727</v>
      </c>
      <c r="E537" s="4" t="s">
        <v>17829</v>
      </c>
      <c r="F537" s="4" t="s">
        <v>1952</v>
      </c>
      <c r="G537" s="4" t="s">
        <v>18650</v>
      </c>
      <c r="H537" s="4" t="s">
        <v>1855</v>
      </c>
      <c r="I537" s="4" t="s">
        <v>1120</v>
      </c>
    </row>
    <row r="538" spans="1:9" hidden="1">
      <c r="A538" s="175" t="s">
        <v>597</v>
      </c>
      <c r="B538" s="175" t="s">
        <v>17726</v>
      </c>
      <c r="C538" s="175" t="s">
        <v>707</v>
      </c>
      <c r="D538" s="175" t="s">
        <v>18644</v>
      </c>
      <c r="E538" s="175" t="s">
        <v>18645</v>
      </c>
      <c r="F538" s="175" t="s">
        <v>1952</v>
      </c>
      <c r="G538" s="175" t="s">
        <v>18646</v>
      </c>
      <c r="H538" s="175" t="s">
        <v>1954</v>
      </c>
      <c r="I538" s="4" t="s">
        <v>1120</v>
      </c>
    </row>
    <row r="539" spans="1:9" hidden="1">
      <c r="A539" s="175" t="s">
        <v>597</v>
      </c>
      <c r="B539" s="4" t="s">
        <v>17726</v>
      </c>
      <c r="C539" s="4" t="s">
        <v>707</v>
      </c>
      <c r="D539" s="4" t="s">
        <v>17740</v>
      </c>
      <c r="E539" s="4" t="s">
        <v>18651</v>
      </c>
      <c r="F539" s="4" t="s">
        <v>1952</v>
      </c>
      <c r="G539" s="4" t="s">
        <v>18652</v>
      </c>
      <c r="H539" s="4" t="s">
        <v>1855</v>
      </c>
      <c r="I539" s="4" t="s">
        <v>1120</v>
      </c>
    </row>
    <row r="540" spans="1:9" hidden="1">
      <c r="A540" s="175" t="s">
        <v>597</v>
      </c>
      <c r="B540" s="4" t="s">
        <v>17726</v>
      </c>
      <c r="C540" s="4" t="s">
        <v>707</v>
      </c>
      <c r="D540" s="4" t="s">
        <v>18653</v>
      </c>
      <c r="E540" s="4" t="s">
        <v>18654</v>
      </c>
      <c r="F540" s="4" t="s">
        <v>1952</v>
      </c>
      <c r="G540" s="4" t="s">
        <v>18655</v>
      </c>
      <c r="H540" s="4" t="s">
        <v>1855</v>
      </c>
      <c r="I540" s="4" t="s">
        <v>1120</v>
      </c>
    </row>
    <row r="541" spans="1:9" hidden="1">
      <c r="A541" s="175" t="s">
        <v>597</v>
      </c>
      <c r="B541" s="4" t="s">
        <v>17726</v>
      </c>
      <c r="C541" s="4" t="s">
        <v>707</v>
      </c>
      <c r="D541" s="4" t="s">
        <v>18656</v>
      </c>
      <c r="E541" s="4" t="s">
        <v>18657</v>
      </c>
      <c r="F541" s="4" t="s">
        <v>7610</v>
      </c>
      <c r="G541" s="4" t="s">
        <v>18658</v>
      </c>
      <c r="H541" s="4" t="s">
        <v>1855</v>
      </c>
      <c r="I541" s="4" t="s">
        <v>1120</v>
      </c>
    </row>
    <row r="542" spans="1:9" hidden="1">
      <c r="A542" s="175" t="s">
        <v>597</v>
      </c>
      <c r="B542" s="4" t="s">
        <v>17726</v>
      </c>
      <c r="C542" s="4" t="s">
        <v>707</v>
      </c>
      <c r="D542" s="4" t="s">
        <v>18659</v>
      </c>
      <c r="E542" s="4" t="s">
        <v>18660</v>
      </c>
      <c r="F542" s="4" t="s">
        <v>1952</v>
      </c>
      <c r="G542" s="4" t="s">
        <v>18661</v>
      </c>
      <c r="H542" s="4" t="s">
        <v>1855</v>
      </c>
      <c r="I542" s="4" t="s">
        <v>1120</v>
      </c>
    </row>
    <row r="543" spans="1:9" hidden="1">
      <c r="A543" s="175" t="s">
        <v>597</v>
      </c>
      <c r="B543" s="4" t="s">
        <v>17726</v>
      </c>
      <c r="C543" s="4" t="s">
        <v>707</v>
      </c>
      <c r="D543" s="4" t="s">
        <v>17702</v>
      </c>
      <c r="E543" s="4" t="s">
        <v>18662</v>
      </c>
      <c r="F543" s="4" t="s">
        <v>1952</v>
      </c>
      <c r="G543" s="4" t="s">
        <v>18663</v>
      </c>
      <c r="H543" s="4" t="s">
        <v>1855</v>
      </c>
      <c r="I543" s="4" t="s">
        <v>1120</v>
      </c>
    </row>
    <row r="544" spans="1:9" hidden="1">
      <c r="A544" s="175" t="s">
        <v>597</v>
      </c>
      <c r="B544" s="4" t="s">
        <v>17726</v>
      </c>
      <c r="C544" s="4" t="s">
        <v>707</v>
      </c>
      <c r="D544" s="4" t="s">
        <v>17704</v>
      </c>
      <c r="E544" s="4" t="s">
        <v>18664</v>
      </c>
      <c r="F544" s="4" t="s">
        <v>1952</v>
      </c>
      <c r="G544" s="4" t="s">
        <v>18665</v>
      </c>
      <c r="H544" s="4" t="s">
        <v>1855</v>
      </c>
      <c r="I544" s="4" t="s">
        <v>1120</v>
      </c>
    </row>
    <row r="545" spans="1:9" hidden="1">
      <c r="A545" s="175" t="s">
        <v>597</v>
      </c>
      <c r="B545" s="4" t="s">
        <v>17726</v>
      </c>
      <c r="C545" s="4" t="s">
        <v>707</v>
      </c>
      <c r="D545" s="4" t="s">
        <v>18666</v>
      </c>
      <c r="E545" s="4" t="s">
        <v>18667</v>
      </c>
      <c r="F545" s="4" t="s">
        <v>7610</v>
      </c>
      <c r="G545" s="4" t="s">
        <v>18668</v>
      </c>
      <c r="H545" s="4" t="s">
        <v>1855</v>
      </c>
      <c r="I545" s="4" t="s">
        <v>1120</v>
      </c>
    </row>
    <row r="546" spans="1:9" hidden="1">
      <c r="A546" s="175" t="s">
        <v>597</v>
      </c>
      <c r="B546" s="4" t="s">
        <v>17726</v>
      </c>
      <c r="C546" s="4" t="s">
        <v>707</v>
      </c>
      <c r="D546" s="4" t="s">
        <v>18669</v>
      </c>
      <c r="E546" s="4" t="s">
        <v>18670</v>
      </c>
      <c r="F546" s="4" t="s">
        <v>1952</v>
      </c>
      <c r="G546" s="4" t="s">
        <v>18671</v>
      </c>
      <c r="H546" s="4" t="s">
        <v>1855</v>
      </c>
      <c r="I546" s="4" t="s">
        <v>1120</v>
      </c>
    </row>
    <row r="547" spans="1:9" hidden="1">
      <c r="A547" s="175" t="s">
        <v>597</v>
      </c>
      <c r="B547" s="4" t="s">
        <v>17726</v>
      </c>
      <c r="C547" s="4" t="s">
        <v>707</v>
      </c>
      <c r="D547" s="4" t="s">
        <v>18672</v>
      </c>
      <c r="E547" s="4" t="s">
        <v>18673</v>
      </c>
      <c r="F547" s="4" t="s">
        <v>7610</v>
      </c>
      <c r="G547" s="4" t="s">
        <v>18674</v>
      </c>
      <c r="H547" s="4" t="s">
        <v>1855</v>
      </c>
      <c r="I547" s="4" t="s">
        <v>1120</v>
      </c>
    </row>
    <row r="548" spans="1:9" hidden="1">
      <c r="A548" s="175" t="s">
        <v>597</v>
      </c>
      <c r="B548" s="4" t="s">
        <v>17726</v>
      </c>
      <c r="C548" s="4" t="s">
        <v>707</v>
      </c>
      <c r="D548" s="4" t="s">
        <v>18675</v>
      </c>
      <c r="E548" s="4" t="s">
        <v>18676</v>
      </c>
      <c r="F548" s="4" t="s">
        <v>7610</v>
      </c>
      <c r="G548" s="4" t="s">
        <v>18677</v>
      </c>
      <c r="H548" s="4" t="s">
        <v>1855</v>
      </c>
      <c r="I548" s="4" t="s">
        <v>1120</v>
      </c>
    </row>
    <row r="549" spans="1:9" hidden="1">
      <c r="A549" s="175" t="s">
        <v>597</v>
      </c>
      <c r="B549" s="4" t="s">
        <v>17726</v>
      </c>
      <c r="C549" s="4" t="s">
        <v>707</v>
      </c>
      <c r="D549" s="4" t="s">
        <v>18678</v>
      </c>
      <c r="E549" s="4" t="s">
        <v>18679</v>
      </c>
      <c r="F549" s="4" t="s">
        <v>1952</v>
      </c>
      <c r="G549" s="4" t="s">
        <v>18680</v>
      </c>
      <c r="H549" s="4" t="s">
        <v>1855</v>
      </c>
      <c r="I549" s="4" t="s">
        <v>1120</v>
      </c>
    </row>
    <row r="550" spans="1:9" hidden="1">
      <c r="A550" s="175" t="s">
        <v>597</v>
      </c>
      <c r="B550" s="4" t="s">
        <v>17726</v>
      </c>
      <c r="C550" s="4" t="s">
        <v>707</v>
      </c>
      <c r="D550" s="4" t="s">
        <v>18681</v>
      </c>
      <c r="E550" s="4" t="s">
        <v>18682</v>
      </c>
      <c r="F550" s="4" t="s">
        <v>7610</v>
      </c>
      <c r="G550" s="4" t="s">
        <v>18683</v>
      </c>
      <c r="H550" s="4" t="s">
        <v>1855</v>
      </c>
      <c r="I550" s="4" t="s">
        <v>1120</v>
      </c>
    </row>
    <row r="551" spans="1:9" hidden="1">
      <c r="A551" s="175" t="s">
        <v>597</v>
      </c>
      <c r="B551" s="175" t="s">
        <v>17821</v>
      </c>
      <c r="C551" s="175" t="s">
        <v>709</v>
      </c>
      <c r="D551" s="175" t="s">
        <v>18684</v>
      </c>
      <c r="E551" s="175" t="s">
        <v>18685</v>
      </c>
      <c r="F551" s="175" t="s">
        <v>1952</v>
      </c>
      <c r="G551" s="175" t="s">
        <v>18686</v>
      </c>
      <c r="H551" s="175" t="s">
        <v>1954</v>
      </c>
      <c r="I551" s="4" t="s">
        <v>1120</v>
      </c>
    </row>
    <row r="552" spans="1:9" hidden="1">
      <c r="A552" s="175" t="s">
        <v>597</v>
      </c>
      <c r="B552" s="4" t="s">
        <v>17821</v>
      </c>
      <c r="C552" s="4" t="s">
        <v>709</v>
      </c>
      <c r="D552" s="4" t="s">
        <v>1955</v>
      </c>
      <c r="E552" s="4" t="s">
        <v>3851</v>
      </c>
      <c r="F552" s="4" t="s">
        <v>7610</v>
      </c>
      <c r="G552" s="4" t="s">
        <v>18686</v>
      </c>
      <c r="H552" s="4" t="s">
        <v>1855</v>
      </c>
      <c r="I552" s="4" t="s">
        <v>1120</v>
      </c>
    </row>
    <row r="553" spans="1:9" ht="60" hidden="1">
      <c r="A553" s="175" t="s">
        <v>597</v>
      </c>
      <c r="B553" s="175" t="s">
        <v>17821</v>
      </c>
      <c r="C553" s="175" t="s">
        <v>711</v>
      </c>
      <c r="D553" s="175" t="s">
        <v>18687</v>
      </c>
      <c r="E553" s="175" t="s">
        <v>7663</v>
      </c>
      <c r="F553" s="175" t="s">
        <v>1952</v>
      </c>
      <c r="G553" s="195" t="s">
        <v>18688</v>
      </c>
      <c r="H553" s="175" t="s">
        <v>1954</v>
      </c>
      <c r="I553" s="4" t="s">
        <v>1120</v>
      </c>
    </row>
    <row r="554" spans="1:9" hidden="1">
      <c r="A554" s="175" t="s">
        <v>597</v>
      </c>
      <c r="B554" s="4" t="s">
        <v>17821</v>
      </c>
      <c r="C554" s="4" t="s">
        <v>711</v>
      </c>
      <c r="D554" s="4" t="s">
        <v>18684</v>
      </c>
      <c r="E554" s="4" t="s">
        <v>18689</v>
      </c>
      <c r="F554" s="4" t="s">
        <v>1952</v>
      </c>
      <c r="G554" s="4" t="s">
        <v>18686</v>
      </c>
      <c r="H554" s="4" t="s">
        <v>1855</v>
      </c>
      <c r="I554" s="4" t="s">
        <v>1120</v>
      </c>
    </row>
    <row r="555" spans="1:9" hidden="1">
      <c r="A555" s="175" t="s">
        <v>597</v>
      </c>
      <c r="B555" s="4" t="s">
        <v>17821</v>
      </c>
      <c r="C555" s="4" t="s">
        <v>711</v>
      </c>
      <c r="D555" s="4" t="s">
        <v>17822</v>
      </c>
      <c r="E555" s="4" t="s">
        <v>17830</v>
      </c>
      <c r="F555" s="4" t="s">
        <v>1952</v>
      </c>
      <c r="G555" s="4" t="s">
        <v>18690</v>
      </c>
      <c r="H555" s="4" t="s">
        <v>1855</v>
      </c>
      <c r="I555" s="4" t="s">
        <v>1120</v>
      </c>
    </row>
    <row r="556" spans="1:9" hidden="1">
      <c r="A556" s="175" t="s">
        <v>597</v>
      </c>
      <c r="B556" s="175" t="s">
        <v>17821</v>
      </c>
      <c r="C556" s="175" t="s">
        <v>713</v>
      </c>
      <c r="D556" s="175" t="s">
        <v>18684</v>
      </c>
      <c r="E556" s="175" t="s">
        <v>18685</v>
      </c>
      <c r="F556" s="175" t="s">
        <v>1952</v>
      </c>
      <c r="G556" s="175" t="s">
        <v>18686</v>
      </c>
      <c r="H556" s="175" t="s">
        <v>1954</v>
      </c>
      <c r="I556" s="4" t="s">
        <v>1120</v>
      </c>
    </row>
    <row r="557" spans="1:9" hidden="1">
      <c r="A557" s="175" t="s">
        <v>597</v>
      </c>
      <c r="B557" s="4" t="s">
        <v>17821</v>
      </c>
      <c r="C557" s="4" t="s">
        <v>713</v>
      </c>
      <c r="D557" s="4" t="s">
        <v>18691</v>
      </c>
      <c r="E557" s="4" t="s">
        <v>18692</v>
      </c>
      <c r="F557" s="4" t="s">
        <v>1952</v>
      </c>
      <c r="G557" s="4" t="s">
        <v>18693</v>
      </c>
      <c r="H557" s="4" t="s">
        <v>1855</v>
      </c>
      <c r="I557" s="4" t="s">
        <v>1120</v>
      </c>
    </row>
    <row r="558" spans="1:9" hidden="1">
      <c r="A558" s="175" t="s">
        <v>597</v>
      </c>
      <c r="B558" s="4" t="s">
        <v>17821</v>
      </c>
      <c r="C558" s="4" t="s">
        <v>713</v>
      </c>
      <c r="D558" s="4" t="s">
        <v>18563</v>
      </c>
      <c r="E558" s="4" t="s">
        <v>18694</v>
      </c>
      <c r="F558" s="4" t="s">
        <v>1952</v>
      </c>
      <c r="G558" s="4" t="s">
        <v>18695</v>
      </c>
      <c r="H558" s="4" t="s">
        <v>1855</v>
      </c>
      <c r="I558" s="4" t="s">
        <v>1120</v>
      </c>
    </row>
    <row r="559" spans="1:9" hidden="1">
      <c r="A559" s="175" t="s">
        <v>597</v>
      </c>
      <c r="B559" s="4" t="s">
        <v>17821</v>
      </c>
      <c r="C559" s="4" t="s">
        <v>713</v>
      </c>
      <c r="D559" s="4" t="s">
        <v>18359</v>
      </c>
      <c r="E559" s="4" t="s">
        <v>18696</v>
      </c>
      <c r="F559" s="4" t="s">
        <v>1952</v>
      </c>
      <c r="G559" s="4" t="s">
        <v>18697</v>
      </c>
      <c r="H559" s="4" t="s">
        <v>1855</v>
      </c>
      <c r="I559" s="4" t="s">
        <v>1120</v>
      </c>
    </row>
    <row r="560" spans="1:9" hidden="1">
      <c r="A560" s="175" t="s">
        <v>597</v>
      </c>
      <c r="B560" s="4" t="s">
        <v>17821</v>
      </c>
      <c r="C560" s="4" t="s">
        <v>713</v>
      </c>
      <c r="D560" s="4" t="s">
        <v>18573</v>
      </c>
      <c r="E560" s="4" t="s">
        <v>18698</v>
      </c>
      <c r="F560" s="4" t="s">
        <v>1952</v>
      </c>
      <c r="G560" s="4" t="s">
        <v>18699</v>
      </c>
      <c r="H560" s="4" t="s">
        <v>1855</v>
      </c>
      <c r="I560" s="4" t="s">
        <v>1120</v>
      </c>
    </row>
    <row r="561" spans="1:9" hidden="1">
      <c r="A561" s="175" t="s">
        <v>597</v>
      </c>
      <c r="B561" s="4" t="s">
        <v>17821</v>
      </c>
      <c r="C561" s="4" t="s">
        <v>713</v>
      </c>
      <c r="D561" s="4" t="s">
        <v>18570</v>
      </c>
      <c r="E561" s="4" t="s">
        <v>2463</v>
      </c>
      <c r="F561" s="4" t="s">
        <v>1952</v>
      </c>
      <c r="G561" s="4" t="s">
        <v>18700</v>
      </c>
      <c r="H561" s="4" t="s">
        <v>1855</v>
      </c>
      <c r="I561" s="4" t="s">
        <v>1120</v>
      </c>
    </row>
    <row r="562" spans="1:9" hidden="1">
      <c r="A562" s="175" t="s">
        <v>597</v>
      </c>
      <c r="B562" s="4" t="s">
        <v>17821</v>
      </c>
      <c r="C562" s="4" t="s">
        <v>713</v>
      </c>
      <c r="D562" s="4" t="s">
        <v>18701</v>
      </c>
      <c r="E562" s="4" t="s">
        <v>17910</v>
      </c>
      <c r="F562" s="4" t="s">
        <v>4092</v>
      </c>
      <c r="G562" s="4" t="s">
        <v>18702</v>
      </c>
      <c r="H562" s="4" t="s">
        <v>1855</v>
      </c>
      <c r="I562" s="4" t="s">
        <v>1120</v>
      </c>
    </row>
    <row r="563" spans="1:9" hidden="1">
      <c r="A563" s="175" t="s">
        <v>597</v>
      </c>
      <c r="B563" s="4" t="s">
        <v>17821</v>
      </c>
      <c r="C563" s="4" t="s">
        <v>713</v>
      </c>
      <c r="D563" s="4" t="s">
        <v>18632</v>
      </c>
      <c r="E563" s="4" t="s">
        <v>18703</v>
      </c>
      <c r="F563" s="4" t="s">
        <v>4092</v>
      </c>
      <c r="G563" s="4" t="s">
        <v>18704</v>
      </c>
      <c r="H563" s="4" t="s">
        <v>1855</v>
      </c>
      <c r="I563" s="4" t="s">
        <v>1120</v>
      </c>
    </row>
    <row r="564" spans="1:9" hidden="1">
      <c r="A564" s="175" t="s">
        <v>597</v>
      </c>
      <c r="B564" s="4" t="s">
        <v>17821</v>
      </c>
      <c r="C564" s="4" t="s">
        <v>713</v>
      </c>
      <c r="D564" s="4" t="s">
        <v>17930</v>
      </c>
      <c r="E564" s="4" t="s">
        <v>18705</v>
      </c>
      <c r="F564" s="4" t="s">
        <v>4092</v>
      </c>
      <c r="G564" s="4" t="s">
        <v>18706</v>
      </c>
      <c r="H564" s="4" t="s">
        <v>1855</v>
      </c>
      <c r="I564" s="4" t="s">
        <v>1120</v>
      </c>
    </row>
    <row r="565" spans="1:9" hidden="1">
      <c r="A565" s="175" t="s">
        <v>597</v>
      </c>
      <c r="B565" s="4" t="s">
        <v>17821</v>
      </c>
      <c r="C565" s="4" t="s">
        <v>713</v>
      </c>
      <c r="D565" s="4" t="s">
        <v>18707</v>
      </c>
      <c r="E565" s="4" t="s">
        <v>18708</v>
      </c>
      <c r="F565" s="4" t="s">
        <v>4092</v>
      </c>
      <c r="G565" s="4" t="s">
        <v>18709</v>
      </c>
      <c r="H565" s="4" t="s">
        <v>1855</v>
      </c>
      <c r="I565" s="4" t="s">
        <v>1120</v>
      </c>
    </row>
    <row r="566" spans="1:9" hidden="1">
      <c r="A566" s="175" t="s">
        <v>597</v>
      </c>
      <c r="B566" s="4" t="s">
        <v>17821</v>
      </c>
      <c r="C566" s="4" t="s">
        <v>713</v>
      </c>
      <c r="D566" s="4" t="s">
        <v>18710</v>
      </c>
      <c r="E566" s="4" t="s">
        <v>18711</v>
      </c>
      <c r="F566" s="4" t="s">
        <v>4092</v>
      </c>
      <c r="G566" s="4" t="s">
        <v>18712</v>
      </c>
      <c r="H566" s="4" t="s">
        <v>1855</v>
      </c>
      <c r="I566" s="4" t="s">
        <v>1120</v>
      </c>
    </row>
    <row r="567" spans="1:9" hidden="1">
      <c r="A567" s="175" t="s">
        <v>597</v>
      </c>
      <c r="B567" s="4" t="s">
        <v>17821</v>
      </c>
      <c r="C567" s="4" t="s">
        <v>713</v>
      </c>
      <c r="D567" s="4" t="s">
        <v>18713</v>
      </c>
      <c r="E567" s="4" t="s">
        <v>18714</v>
      </c>
      <c r="F567" s="4" t="s">
        <v>4092</v>
      </c>
      <c r="G567" s="4" t="s">
        <v>18715</v>
      </c>
      <c r="H567" s="4" t="s">
        <v>1855</v>
      </c>
      <c r="I567" s="4" t="s">
        <v>1120</v>
      </c>
    </row>
    <row r="568" spans="1:9" hidden="1">
      <c r="A568" s="175" t="s">
        <v>597</v>
      </c>
      <c r="B568" s="4" t="s">
        <v>17821</v>
      </c>
      <c r="C568" s="4" t="s">
        <v>713</v>
      </c>
      <c r="D568" s="4" t="s">
        <v>8453</v>
      </c>
      <c r="E568" s="4" t="s">
        <v>18716</v>
      </c>
      <c r="F568" s="4" t="s">
        <v>4092</v>
      </c>
      <c r="G568" s="4" t="s">
        <v>18717</v>
      </c>
      <c r="H568" s="4" t="s">
        <v>1855</v>
      </c>
      <c r="I568" s="4" t="s">
        <v>1120</v>
      </c>
    </row>
    <row r="569" spans="1:9" hidden="1">
      <c r="A569" s="175" t="s">
        <v>597</v>
      </c>
      <c r="B569" s="4" t="s">
        <v>17821</v>
      </c>
      <c r="C569" s="4" t="s">
        <v>713</v>
      </c>
      <c r="D569" s="4" t="s">
        <v>18718</v>
      </c>
      <c r="E569" s="4" t="s">
        <v>18719</v>
      </c>
      <c r="F569" s="4" t="s">
        <v>4092</v>
      </c>
      <c r="G569" s="4" t="s">
        <v>18720</v>
      </c>
      <c r="H569" s="4" t="s">
        <v>1855</v>
      </c>
      <c r="I569" s="4" t="s">
        <v>1120</v>
      </c>
    </row>
    <row r="570" spans="1:9" hidden="1">
      <c r="A570" s="175" t="s">
        <v>597</v>
      </c>
      <c r="B570" s="4" t="s">
        <v>17821</v>
      </c>
      <c r="C570" s="4" t="s">
        <v>713</v>
      </c>
      <c r="D570" s="4" t="s">
        <v>18721</v>
      </c>
      <c r="E570" s="4" t="s">
        <v>18722</v>
      </c>
      <c r="F570" s="4" t="s">
        <v>4092</v>
      </c>
      <c r="G570" s="4" t="s">
        <v>18723</v>
      </c>
      <c r="H570" s="4" t="s">
        <v>1855</v>
      </c>
      <c r="I570" s="4" t="s">
        <v>1120</v>
      </c>
    </row>
    <row r="571" spans="1:9" hidden="1">
      <c r="A571" s="175" t="s">
        <v>597</v>
      </c>
      <c r="B571" s="4" t="s">
        <v>17821</v>
      </c>
      <c r="C571" s="4" t="s">
        <v>713</v>
      </c>
      <c r="D571" s="4" t="s">
        <v>18724</v>
      </c>
      <c r="E571" s="4" t="s">
        <v>18725</v>
      </c>
      <c r="F571" s="4" t="s">
        <v>4092</v>
      </c>
      <c r="G571" s="4" t="s">
        <v>18726</v>
      </c>
      <c r="H571" s="4" t="s">
        <v>1855</v>
      </c>
      <c r="I571" s="4" t="s">
        <v>1120</v>
      </c>
    </row>
    <row r="572" spans="1:9" hidden="1">
      <c r="A572" s="175" t="s">
        <v>597</v>
      </c>
      <c r="B572" s="4" t="s">
        <v>17821</v>
      </c>
      <c r="C572" s="4" t="s">
        <v>713</v>
      </c>
      <c r="D572" s="4" t="s">
        <v>18727</v>
      </c>
      <c r="E572" s="4" t="s">
        <v>18728</v>
      </c>
      <c r="F572" s="4" t="s">
        <v>7610</v>
      </c>
      <c r="G572" s="4" t="s">
        <v>18729</v>
      </c>
      <c r="H572" s="4" t="s">
        <v>1855</v>
      </c>
      <c r="I572" s="4" t="s">
        <v>1120</v>
      </c>
    </row>
    <row r="573" spans="1:9" hidden="1">
      <c r="A573" s="175" t="s">
        <v>597</v>
      </c>
      <c r="B573" s="4" t="s">
        <v>17821</v>
      </c>
      <c r="C573" s="4" t="s">
        <v>713</v>
      </c>
      <c r="D573" s="4" t="s">
        <v>18730</v>
      </c>
      <c r="E573" s="4" t="s">
        <v>18731</v>
      </c>
      <c r="F573" s="4" t="s">
        <v>4092</v>
      </c>
      <c r="G573" s="4" t="s">
        <v>18732</v>
      </c>
      <c r="H573" s="4" t="s">
        <v>1855</v>
      </c>
      <c r="I573" s="4" t="s">
        <v>1120</v>
      </c>
    </row>
    <row r="574" spans="1:9" hidden="1">
      <c r="A574" s="175" t="s">
        <v>597</v>
      </c>
      <c r="B574" s="4" t="s">
        <v>17821</v>
      </c>
      <c r="C574" s="4" t="s">
        <v>713</v>
      </c>
      <c r="D574" s="4" t="s">
        <v>18733</v>
      </c>
      <c r="E574" s="4" t="s">
        <v>18734</v>
      </c>
      <c r="F574" s="4" t="s">
        <v>4092</v>
      </c>
      <c r="G574" s="4" t="s">
        <v>18735</v>
      </c>
      <c r="H574" s="4" t="s">
        <v>1855</v>
      </c>
      <c r="I574" s="4" t="s">
        <v>1120</v>
      </c>
    </row>
    <row r="575" spans="1:9" hidden="1">
      <c r="A575" s="175" t="s">
        <v>597</v>
      </c>
      <c r="B575" s="4" t="s">
        <v>17821</v>
      </c>
      <c r="C575" s="4" t="s">
        <v>713</v>
      </c>
      <c r="D575" s="4" t="s">
        <v>18736</v>
      </c>
      <c r="E575" s="4" t="s">
        <v>18737</v>
      </c>
      <c r="F575" s="4" t="s">
        <v>4092</v>
      </c>
      <c r="G575" s="12" t="s">
        <v>18738</v>
      </c>
      <c r="H575" s="4" t="s">
        <v>1855</v>
      </c>
      <c r="I575" s="4" t="s">
        <v>1120</v>
      </c>
    </row>
    <row r="576" spans="1:9" hidden="1">
      <c r="A576" s="175" t="s">
        <v>597</v>
      </c>
      <c r="B576" s="4" t="s">
        <v>17821</v>
      </c>
      <c r="C576" s="4" t="s">
        <v>713</v>
      </c>
      <c r="D576" s="4" t="s">
        <v>18739</v>
      </c>
      <c r="E576" s="4" t="s">
        <v>18740</v>
      </c>
      <c r="F576" s="4" t="s">
        <v>4092</v>
      </c>
      <c r="G576" s="4" t="s">
        <v>18741</v>
      </c>
      <c r="H576" s="4" t="s">
        <v>1855</v>
      </c>
      <c r="I576" s="4" t="s">
        <v>1120</v>
      </c>
    </row>
    <row r="577" spans="1:9" hidden="1">
      <c r="A577" s="175" t="s">
        <v>597</v>
      </c>
      <c r="B577" s="4" t="s">
        <v>17821</v>
      </c>
      <c r="C577" s="4" t="s">
        <v>713</v>
      </c>
      <c r="D577" s="4" t="s">
        <v>18742</v>
      </c>
      <c r="E577" s="4" t="s">
        <v>18743</v>
      </c>
      <c r="F577" s="4" t="s">
        <v>7610</v>
      </c>
      <c r="G577" s="4" t="s">
        <v>18744</v>
      </c>
      <c r="H577" s="4" t="s">
        <v>1855</v>
      </c>
      <c r="I577" s="4" t="s">
        <v>1120</v>
      </c>
    </row>
    <row r="578" spans="1:9" hidden="1">
      <c r="A578" s="175" t="s">
        <v>597</v>
      </c>
      <c r="B578" s="175" t="s">
        <v>17821</v>
      </c>
      <c r="C578" s="175" t="s">
        <v>715</v>
      </c>
      <c r="D578" s="175" t="s">
        <v>18684</v>
      </c>
      <c r="E578" s="175" t="s">
        <v>18685</v>
      </c>
      <c r="F578" s="175" t="s">
        <v>1952</v>
      </c>
      <c r="G578" s="175" t="s">
        <v>18686</v>
      </c>
      <c r="H578" s="175" t="s">
        <v>1954</v>
      </c>
      <c r="I578" s="4" t="s">
        <v>1120</v>
      </c>
    </row>
    <row r="579" spans="1:9" hidden="1">
      <c r="A579" s="175" t="s">
        <v>597</v>
      </c>
      <c r="B579" s="4" t="s">
        <v>17821</v>
      </c>
      <c r="C579" s="4" t="s">
        <v>715</v>
      </c>
      <c r="D579" s="4" t="s">
        <v>18745</v>
      </c>
      <c r="E579" s="4" t="s">
        <v>18746</v>
      </c>
      <c r="F579" s="4" t="s">
        <v>1952</v>
      </c>
      <c r="G579" s="4" t="s">
        <v>18747</v>
      </c>
      <c r="H579" s="4" t="s">
        <v>1855</v>
      </c>
      <c r="I579" s="4" t="s">
        <v>1120</v>
      </c>
    </row>
    <row r="580" spans="1:9" hidden="1">
      <c r="A580" s="175" t="s">
        <v>597</v>
      </c>
      <c r="B580" s="4" t="s">
        <v>17821</v>
      </c>
      <c r="C580" s="4" t="s">
        <v>715</v>
      </c>
      <c r="D580" s="4" t="s">
        <v>18748</v>
      </c>
      <c r="E580" s="4" t="s">
        <v>18749</v>
      </c>
      <c r="F580" s="4" t="s">
        <v>1952</v>
      </c>
      <c r="G580" s="4" t="s">
        <v>18750</v>
      </c>
      <c r="H580" s="4" t="s">
        <v>1855</v>
      </c>
      <c r="I580" s="4" t="s">
        <v>1120</v>
      </c>
    </row>
    <row r="581" spans="1:9" hidden="1">
      <c r="A581" s="175" t="s">
        <v>597</v>
      </c>
      <c r="B581" s="4" t="s">
        <v>17821</v>
      </c>
      <c r="C581" s="4" t="s">
        <v>715</v>
      </c>
      <c r="D581" s="4" t="s">
        <v>18751</v>
      </c>
      <c r="E581" s="4" t="s">
        <v>18752</v>
      </c>
      <c r="F581" s="4" t="s">
        <v>1952</v>
      </c>
      <c r="G581" s="4" t="s">
        <v>18753</v>
      </c>
      <c r="H581" s="4" t="s">
        <v>1855</v>
      </c>
      <c r="I581" s="4" t="s">
        <v>1120</v>
      </c>
    </row>
    <row r="582" spans="1:9" hidden="1">
      <c r="A582" s="175" t="s">
        <v>597</v>
      </c>
      <c r="B582" s="4" t="s">
        <v>17821</v>
      </c>
      <c r="C582" s="4" t="s">
        <v>715</v>
      </c>
      <c r="D582" s="4" t="s">
        <v>18754</v>
      </c>
      <c r="E582" s="4" t="s">
        <v>18755</v>
      </c>
      <c r="F582" s="4" t="s">
        <v>1952</v>
      </c>
      <c r="G582" s="4" t="s">
        <v>18756</v>
      </c>
      <c r="H582" s="4" t="s">
        <v>1855</v>
      </c>
      <c r="I582" s="4" t="s">
        <v>1120</v>
      </c>
    </row>
    <row r="583" spans="1:9" hidden="1">
      <c r="A583" s="175" t="s">
        <v>597</v>
      </c>
      <c r="B583" s="4" t="s">
        <v>17821</v>
      </c>
      <c r="C583" s="4" t="s">
        <v>715</v>
      </c>
      <c r="D583" s="4" t="s">
        <v>18757</v>
      </c>
      <c r="E583" s="4" t="s">
        <v>8838</v>
      </c>
      <c r="F583" s="4" t="s">
        <v>1952</v>
      </c>
      <c r="G583" s="4" t="s">
        <v>18758</v>
      </c>
      <c r="H583" s="4" t="s">
        <v>1855</v>
      </c>
      <c r="I583" s="4" t="s">
        <v>1120</v>
      </c>
    </row>
    <row r="584" spans="1:9" hidden="1">
      <c r="A584" s="175" t="s">
        <v>597</v>
      </c>
      <c r="B584" s="4" t="s">
        <v>17821</v>
      </c>
      <c r="C584" s="4" t="s">
        <v>715</v>
      </c>
      <c r="D584" s="4" t="s">
        <v>18759</v>
      </c>
      <c r="E584" s="4" t="s">
        <v>18760</v>
      </c>
      <c r="F584" s="4" t="s">
        <v>1952</v>
      </c>
      <c r="G584" s="4" t="s">
        <v>18761</v>
      </c>
      <c r="H584" s="4" t="s">
        <v>1855</v>
      </c>
      <c r="I584" s="4" t="s">
        <v>1120</v>
      </c>
    </row>
    <row r="585" spans="1:9" hidden="1">
      <c r="A585" s="175" t="s">
        <v>597</v>
      </c>
      <c r="B585" s="4" t="s">
        <v>17821</v>
      </c>
      <c r="C585" s="4" t="s">
        <v>715</v>
      </c>
      <c r="D585" s="4" t="s">
        <v>18762</v>
      </c>
      <c r="E585" s="4" t="s">
        <v>18763</v>
      </c>
      <c r="F585" s="4" t="s">
        <v>1952</v>
      </c>
      <c r="G585" s="4" t="s">
        <v>18764</v>
      </c>
      <c r="H585" s="4" t="s">
        <v>1855</v>
      </c>
      <c r="I585" s="4" t="s">
        <v>1120</v>
      </c>
    </row>
    <row r="586" spans="1:9" hidden="1">
      <c r="A586" s="175" t="s">
        <v>597</v>
      </c>
      <c r="B586" s="4" t="s">
        <v>17821</v>
      </c>
      <c r="C586" s="4" t="s">
        <v>715</v>
      </c>
      <c r="D586" s="4" t="s">
        <v>18765</v>
      </c>
      <c r="E586" s="4" t="s">
        <v>18766</v>
      </c>
      <c r="F586" s="4" t="s">
        <v>1952</v>
      </c>
      <c r="G586" s="4" t="s">
        <v>18767</v>
      </c>
      <c r="H586" s="4" t="s">
        <v>1855</v>
      </c>
      <c r="I586" s="4" t="s">
        <v>1120</v>
      </c>
    </row>
    <row r="587" spans="1:9" hidden="1">
      <c r="A587" s="175" t="s">
        <v>597</v>
      </c>
      <c r="B587" s="4" t="s">
        <v>17821</v>
      </c>
      <c r="C587" s="4" t="s">
        <v>715</v>
      </c>
      <c r="D587" s="4" t="s">
        <v>18768</v>
      </c>
      <c r="E587" s="4" t="s">
        <v>18769</v>
      </c>
      <c r="F587" s="4" t="s">
        <v>1952</v>
      </c>
      <c r="G587" s="4" t="s">
        <v>18770</v>
      </c>
      <c r="H587" s="4" t="s">
        <v>1855</v>
      </c>
      <c r="I587" s="4" t="s">
        <v>1120</v>
      </c>
    </row>
    <row r="588" spans="1:9" hidden="1">
      <c r="A588" s="175" t="s">
        <v>597</v>
      </c>
      <c r="B588" s="4" t="s">
        <v>17821</v>
      </c>
      <c r="C588" s="4" t="s">
        <v>715</v>
      </c>
      <c r="D588" s="4" t="s">
        <v>18771</v>
      </c>
      <c r="E588" s="4" t="s">
        <v>18772</v>
      </c>
      <c r="F588" s="4" t="s">
        <v>1952</v>
      </c>
      <c r="G588" s="4" t="s">
        <v>18773</v>
      </c>
      <c r="H588" s="4" t="s">
        <v>1855</v>
      </c>
      <c r="I588" s="4" t="s">
        <v>1120</v>
      </c>
    </row>
    <row r="589" spans="1:9" hidden="1">
      <c r="A589" s="175" t="s">
        <v>597</v>
      </c>
      <c r="B589" s="4" t="s">
        <v>17821</v>
      </c>
      <c r="C589" s="4" t="s">
        <v>715</v>
      </c>
      <c r="D589" s="4" t="s">
        <v>18774</v>
      </c>
      <c r="E589" s="4" t="s">
        <v>18775</v>
      </c>
      <c r="F589" s="4" t="s">
        <v>1952</v>
      </c>
      <c r="G589" s="4" t="s">
        <v>18776</v>
      </c>
      <c r="H589" s="4" t="s">
        <v>1855</v>
      </c>
      <c r="I589" s="4" t="s">
        <v>1120</v>
      </c>
    </row>
    <row r="590" spans="1:9" hidden="1">
      <c r="A590" s="175" t="s">
        <v>597</v>
      </c>
      <c r="B590" s="4" t="s">
        <v>17821</v>
      </c>
      <c r="C590" s="4" t="s">
        <v>715</v>
      </c>
      <c r="D590" s="4" t="s">
        <v>18777</v>
      </c>
      <c r="E590" s="4" t="s">
        <v>18778</v>
      </c>
      <c r="F590" s="4" t="s">
        <v>1952</v>
      </c>
      <c r="G590" s="4" t="s">
        <v>18779</v>
      </c>
      <c r="H590" s="4" t="s">
        <v>1855</v>
      </c>
      <c r="I590" s="4" t="s">
        <v>1120</v>
      </c>
    </row>
    <row r="591" spans="1:9" hidden="1">
      <c r="A591" s="175" t="s">
        <v>597</v>
      </c>
      <c r="B591" s="4" t="s">
        <v>17821</v>
      </c>
      <c r="C591" s="4" t="s">
        <v>715</v>
      </c>
      <c r="D591" s="4" t="s">
        <v>18780</v>
      </c>
      <c r="E591" s="4" t="s">
        <v>18781</v>
      </c>
      <c r="F591" s="4" t="s">
        <v>1952</v>
      </c>
      <c r="G591" s="4" t="s">
        <v>18782</v>
      </c>
      <c r="H591" s="4" t="s">
        <v>1855</v>
      </c>
      <c r="I591" s="4" t="s">
        <v>1120</v>
      </c>
    </row>
    <row r="592" spans="1:9" hidden="1">
      <c r="A592" s="175" t="s">
        <v>597</v>
      </c>
      <c r="B592" s="4" t="s">
        <v>17821</v>
      </c>
      <c r="C592" s="4" t="s">
        <v>715</v>
      </c>
      <c r="D592" s="4" t="s">
        <v>18783</v>
      </c>
      <c r="E592" s="4" t="s">
        <v>18784</v>
      </c>
      <c r="F592" s="4" t="s">
        <v>1952</v>
      </c>
      <c r="G592" s="4" t="s">
        <v>18785</v>
      </c>
      <c r="H592" s="4" t="s">
        <v>1855</v>
      </c>
      <c r="I592" s="4" t="s">
        <v>1120</v>
      </c>
    </row>
    <row r="593" spans="1:9" hidden="1">
      <c r="A593" s="175" t="s">
        <v>597</v>
      </c>
      <c r="B593" s="4" t="s">
        <v>17821</v>
      </c>
      <c r="C593" s="4" t="s">
        <v>715</v>
      </c>
      <c r="D593" s="4" t="s">
        <v>18786</v>
      </c>
      <c r="E593" s="4" t="s">
        <v>18787</v>
      </c>
      <c r="F593" s="4" t="s">
        <v>1952</v>
      </c>
      <c r="G593" s="4" t="s">
        <v>18788</v>
      </c>
      <c r="H593" s="4" t="s">
        <v>1855</v>
      </c>
      <c r="I593" s="4" t="s">
        <v>1120</v>
      </c>
    </row>
    <row r="594" spans="1:9" hidden="1">
      <c r="A594" s="175" t="s">
        <v>597</v>
      </c>
      <c r="B594" s="4" t="s">
        <v>17821</v>
      </c>
      <c r="C594" s="4" t="s">
        <v>715</v>
      </c>
      <c r="D594" s="4" t="s">
        <v>18789</v>
      </c>
      <c r="E594" s="4" t="s">
        <v>18790</v>
      </c>
      <c r="F594" s="4" t="s">
        <v>1952</v>
      </c>
      <c r="G594" s="4" t="s">
        <v>18791</v>
      </c>
      <c r="H594" s="4" t="s">
        <v>1855</v>
      </c>
      <c r="I594" s="4" t="s">
        <v>1120</v>
      </c>
    </row>
    <row r="595" spans="1:9" hidden="1">
      <c r="A595" s="175" t="s">
        <v>597</v>
      </c>
      <c r="B595" s="4" t="s">
        <v>17821</v>
      </c>
      <c r="C595" s="4" t="s">
        <v>715</v>
      </c>
      <c r="D595" s="4" t="s">
        <v>18792</v>
      </c>
      <c r="E595" s="4" t="s">
        <v>18793</v>
      </c>
      <c r="F595" s="4" t="s">
        <v>1952</v>
      </c>
      <c r="G595" s="4" t="s">
        <v>18794</v>
      </c>
      <c r="H595" s="4" t="s">
        <v>1855</v>
      </c>
      <c r="I595" s="4" t="s">
        <v>1120</v>
      </c>
    </row>
    <row r="596" spans="1:9" hidden="1">
      <c r="A596" s="175" t="s">
        <v>597</v>
      </c>
      <c r="B596" s="4" t="s">
        <v>17821</v>
      </c>
      <c r="C596" s="4" t="s">
        <v>715</v>
      </c>
      <c r="D596" s="4" t="s">
        <v>18626</v>
      </c>
      <c r="E596" s="4" t="s">
        <v>18795</v>
      </c>
      <c r="F596" s="4" t="s">
        <v>1952</v>
      </c>
      <c r="G596" s="4" t="s">
        <v>18796</v>
      </c>
      <c r="H596" s="4" t="s">
        <v>1855</v>
      </c>
      <c r="I596" s="4" t="s">
        <v>1120</v>
      </c>
    </row>
    <row r="597" spans="1:9" hidden="1">
      <c r="A597" s="175" t="s">
        <v>597</v>
      </c>
      <c r="B597" s="4" t="s">
        <v>17821</v>
      </c>
      <c r="C597" s="4" t="s">
        <v>715</v>
      </c>
      <c r="D597" s="4" t="s">
        <v>17560</v>
      </c>
      <c r="E597" s="4" t="s">
        <v>18797</v>
      </c>
      <c r="F597" s="4" t="s">
        <v>1952</v>
      </c>
      <c r="G597" s="4" t="s">
        <v>18798</v>
      </c>
      <c r="H597" s="4" t="s">
        <v>1855</v>
      </c>
      <c r="I597" s="4" t="s">
        <v>1120</v>
      </c>
    </row>
    <row r="598" spans="1:9" hidden="1">
      <c r="A598" s="175" t="s">
        <v>597</v>
      </c>
      <c r="B598" s="175" t="s">
        <v>17821</v>
      </c>
      <c r="C598" s="175" t="s">
        <v>717</v>
      </c>
      <c r="D598" s="175" t="s">
        <v>18799</v>
      </c>
      <c r="E598" s="175" t="s">
        <v>18800</v>
      </c>
      <c r="F598" s="175" t="s">
        <v>1952</v>
      </c>
      <c r="G598" s="175" t="s">
        <v>18801</v>
      </c>
      <c r="H598" s="175" t="s">
        <v>1954</v>
      </c>
      <c r="I598" s="4" t="s">
        <v>1120</v>
      </c>
    </row>
    <row r="599" spans="1:9" hidden="1">
      <c r="A599" s="175" t="s">
        <v>597</v>
      </c>
      <c r="B599" s="4" t="s">
        <v>17821</v>
      </c>
      <c r="C599" s="4" t="s">
        <v>717</v>
      </c>
      <c r="D599" s="4" t="s">
        <v>1955</v>
      </c>
      <c r="E599" s="4" t="s">
        <v>3851</v>
      </c>
      <c r="F599" s="4" t="s">
        <v>7610</v>
      </c>
      <c r="G599" s="4" t="s">
        <v>18801</v>
      </c>
      <c r="H599" s="4" t="s">
        <v>1855</v>
      </c>
      <c r="I599" s="4" t="s">
        <v>1120</v>
      </c>
    </row>
    <row r="600" spans="1:9" ht="60" hidden="1">
      <c r="A600" s="175" t="s">
        <v>597</v>
      </c>
      <c r="B600" s="175" t="s">
        <v>17821</v>
      </c>
      <c r="C600" s="175" t="s">
        <v>719</v>
      </c>
      <c r="D600" s="175" t="s">
        <v>18802</v>
      </c>
      <c r="E600" s="175" t="s">
        <v>7663</v>
      </c>
      <c r="F600" s="175" t="s">
        <v>1952</v>
      </c>
      <c r="G600" s="195" t="s">
        <v>18803</v>
      </c>
      <c r="H600" s="175" t="s">
        <v>1954</v>
      </c>
      <c r="I600" s="4" t="s">
        <v>1120</v>
      </c>
    </row>
    <row r="601" spans="1:9" hidden="1">
      <c r="A601" s="175" t="s">
        <v>597</v>
      </c>
      <c r="B601" s="4" t="s">
        <v>17821</v>
      </c>
      <c r="C601" s="4" t="s">
        <v>719</v>
      </c>
      <c r="D601" s="4" t="s">
        <v>18799</v>
      </c>
      <c r="E601" s="4" t="s">
        <v>18804</v>
      </c>
      <c r="F601" s="4" t="s">
        <v>1952</v>
      </c>
      <c r="G601" s="12" t="s">
        <v>18801</v>
      </c>
      <c r="H601" s="4" t="s">
        <v>1855</v>
      </c>
      <c r="I601" s="4" t="s">
        <v>1120</v>
      </c>
    </row>
    <row r="602" spans="1:9" hidden="1">
      <c r="A602" s="175" t="s">
        <v>597</v>
      </c>
      <c r="B602" s="4" t="s">
        <v>17821</v>
      </c>
      <c r="C602" s="4" t="s">
        <v>719</v>
      </c>
      <c r="D602" s="4" t="s">
        <v>17822</v>
      </c>
      <c r="E602" s="4" t="s">
        <v>17830</v>
      </c>
      <c r="F602" s="4" t="s">
        <v>1952</v>
      </c>
      <c r="G602" s="12" t="s">
        <v>18805</v>
      </c>
      <c r="H602" s="4" t="s">
        <v>1855</v>
      </c>
      <c r="I602" s="4" t="s">
        <v>1120</v>
      </c>
    </row>
    <row r="603" spans="1:9" hidden="1">
      <c r="A603" s="175" t="s">
        <v>597</v>
      </c>
      <c r="B603" s="175" t="s">
        <v>17821</v>
      </c>
      <c r="C603" s="175" t="s">
        <v>721</v>
      </c>
      <c r="D603" s="175" t="s">
        <v>18806</v>
      </c>
      <c r="E603" s="175" t="s">
        <v>7663</v>
      </c>
      <c r="F603" s="175" t="s">
        <v>1952</v>
      </c>
      <c r="G603" s="175" t="s">
        <v>18807</v>
      </c>
      <c r="H603" s="175" t="s">
        <v>1954</v>
      </c>
      <c r="I603" s="4" t="s">
        <v>1120</v>
      </c>
    </row>
    <row r="604" spans="1:9" hidden="1">
      <c r="A604" s="175" t="s">
        <v>597</v>
      </c>
      <c r="B604" s="4" t="s">
        <v>17821</v>
      </c>
      <c r="C604" s="4" t="s">
        <v>721</v>
      </c>
      <c r="D604" s="4" t="s">
        <v>18799</v>
      </c>
      <c r="E604" s="4" t="s">
        <v>18804</v>
      </c>
      <c r="F604" s="4" t="s">
        <v>1952</v>
      </c>
      <c r="G604" s="4" t="s">
        <v>18801</v>
      </c>
      <c r="H604" s="4" t="s">
        <v>1855</v>
      </c>
      <c r="I604" s="4" t="s">
        <v>1120</v>
      </c>
    </row>
    <row r="605" spans="1:9" hidden="1">
      <c r="A605" s="175" t="s">
        <v>597</v>
      </c>
      <c r="B605" s="4" t="s">
        <v>17821</v>
      </c>
      <c r="C605" s="4" t="s">
        <v>721</v>
      </c>
      <c r="D605" s="4" t="s">
        <v>18351</v>
      </c>
      <c r="E605" s="4" t="s">
        <v>18422</v>
      </c>
      <c r="F605" s="4" t="s">
        <v>1952</v>
      </c>
      <c r="G605" s="4" t="s">
        <v>18808</v>
      </c>
      <c r="H605" s="4" t="s">
        <v>1855</v>
      </c>
      <c r="I605" s="4" t="s">
        <v>1120</v>
      </c>
    </row>
    <row r="606" spans="1:9" hidden="1">
      <c r="A606" s="175" t="s">
        <v>597</v>
      </c>
      <c r="B606" s="175" t="s">
        <v>17821</v>
      </c>
      <c r="C606" s="175" t="s">
        <v>723</v>
      </c>
      <c r="D606" s="175" t="s">
        <v>18799</v>
      </c>
      <c r="E606" s="175" t="s">
        <v>18800</v>
      </c>
      <c r="F606" s="175" t="s">
        <v>1952</v>
      </c>
      <c r="G606" s="175" t="s">
        <v>18801</v>
      </c>
      <c r="H606" s="175" t="s">
        <v>1954</v>
      </c>
      <c r="I606" s="4" t="s">
        <v>1120</v>
      </c>
    </row>
    <row r="607" spans="1:9" hidden="1">
      <c r="A607" s="175" t="s">
        <v>597</v>
      </c>
      <c r="B607" s="4" t="s">
        <v>17821</v>
      </c>
      <c r="C607" s="4" t="s">
        <v>723</v>
      </c>
      <c r="D607" s="4" t="s">
        <v>18809</v>
      </c>
      <c r="E607" s="4" t="s">
        <v>18810</v>
      </c>
      <c r="F607" s="4" t="s">
        <v>1952</v>
      </c>
      <c r="G607" s="4" t="s">
        <v>18811</v>
      </c>
      <c r="H607" s="4" t="s">
        <v>1855</v>
      </c>
      <c r="I607" s="4" t="s">
        <v>1120</v>
      </c>
    </row>
    <row r="608" spans="1:9" hidden="1">
      <c r="A608" s="175" t="s">
        <v>597</v>
      </c>
      <c r="B608" s="4" t="s">
        <v>17821</v>
      </c>
      <c r="C608" s="4" t="s">
        <v>723</v>
      </c>
      <c r="D608" s="4" t="s">
        <v>18269</v>
      </c>
      <c r="E608" s="4" t="s">
        <v>18812</v>
      </c>
      <c r="F608" s="4" t="s">
        <v>1952</v>
      </c>
      <c r="G608" s="4" t="s">
        <v>18813</v>
      </c>
      <c r="H608" s="4" t="s">
        <v>1855</v>
      </c>
      <c r="I608" s="4" t="s">
        <v>1120</v>
      </c>
    </row>
    <row r="609" spans="1:9" hidden="1">
      <c r="A609" s="175" t="s">
        <v>597</v>
      </c>
      <c r="B609" s="4" t="s">
        <v>17821</v>
      </c>
      <c r="C609" s="4" t="s">
        <v>723</v>
      </c>
      <c r="D609" s="4" t="s">
        <v>18563</v>
      </c>
      <c r="E609" s="4" t="s">
        <v>18814</v>
      </c>
      <c r="F609" s="4" t="s">
        <v>1952</v>
      </c>
      <c r="G609" s="4" t="s">
        <v>18815</v>
      </c>
      <c r="H609" s="4" t="s">
        <v>1855</v>
      </c>
      <c r="I609" s="4" t="s">
        <v>1120</v>
      </c>
    </row>
    <row r="610" spans="1:9" hidden="1">
      <c r="A610" s="175" t="s">
        <v>597</v>
      </c>
      <c r="B610" s="4" t="s">
        <v>17821</v>
      </c>
      <c r="C610" s="4" t="s">
        <v>723</v>
      </c>
      <c r="D610" s="4" t="s">
        <v>11562</v>
      </c>
      <c r="E610" s="4" t="s">
        <v>18816</v>
      </c>
      <c r="F610" s="4" t="s">
        <v>1952</v>
      </c>
      <c r="G610" s="4" t="s">
        <v>18817</v>
      </c>
      <c r="H610" s="4" t="s">
        <v>1855</v>
      </c>
      <c r="I610" s="4" t="s">
        <v>1120</v>
      </c>
    </row>
    <row r="611" spans="1:9" hidden="1">
      <c r="A611" s="175" t="s">
        <v>597</v>
      </c>
      <c r="B611" s="4" t="s">
        <v>17821</v>
      </c>
      <c r="C611" s="4" t="s">
        <v>723</v>
      </c>
      <c r="D611" s="4" t="s">
        <v>1438</v>
      </c>
      <c r="E611" s="4" t="s">
        <v>18818</v>
      </c>
      <c r="F611" s="4" t="s">
        <v>1952</v>
      </c>
      <c r="G611" s="4" t="s">
        <v>18819</v>
      </c>
      <c r="H611" s="4" t="s">
        <v>1855</v>
      </c>
      <c r="I611" s="4" t="s">
        <v>1120</v>
      </c>
    </row>
    <row r="612" spans="1:9" hidden="1">
      <c r="A612" s="175" t="s">
        <v>597</v>
      </c>
      <c r="B612" s="4" t="s">
        <v>17821</v>
      </c>
      <c r="C612" s="4" t="s">
        <v>723</v>
      </c>
      <c r="D612" s="4" t="s">
        <v>18371</v>
      </c>
      <c r="E612" s="4" t="s">
        <v>18820</v>
      </c>
      <c r="F612" s="4" t="s">
        <v>7610</v>
      </c>
      <c r="G612" s="4" t="s">
        <v>18821</v>
      </c>
      <c r="H612" s="4" t="s">
        <v>1855</v>
      </c>
      <c r="I612" s="4" t="s">
        <v>1120</v>
      </c>
    </row>
    <row r="613" spans="1:9" hidden="1">
      <c r="A613" s="175" t="s">
        <v>597</v>
      </c>
      <c r="B613" s="4" t="s">
        <v>17821</v>
      </c>
      <c r="C613" s="4" t="s">
        <v>723</v>
      </c>
      <c r="D613" s="4" t="s">
        <v>18822</v>
      </c>
      <c r="E613" s="4" t="s">
        <v>18823</v>
      </c>
      <c r="F613" s="4" t="s">
        <v>1952</v>
      </c>
      <c r="G613" s="4" t="s">
        <v>18824</v>
      </c>
      <c r="H613" s="4" t="s">
        <v>1855</v>
      </c>
      <c r="I613" s="4" t="s">
        <v>1120</v>
      </c>
    </row>
    <row r="614" spans="1:9" hidden="1">
      <c r="A614" s="175" t="s">
        <v>597</v>
      </c>
      <c r="B614" s="4" t="s">
        <v>17821</v>
      </c>
      <c r="C614" s="4" t="s">
        <v>723</v>
      </c>
      <c r="D614" s="4" t="s">
        <v>18825</v>
      </c>
      <c r="E614" s="4" t="s">
        <v>18826</v>
      </c>
      <c r="F614" s="4" t="s">
        <v>7610</v>
      </c>
      <c r="G614" s="4" t="s">
        <v>18827</v>
      </c>
      <c r="H614" s="4" t="s">
        <v>1855</v>
      </c>
      <c r="I614" s="4" t="s">
        <v>1120</v>
      </c>
    </row>
    <row r="615" spans="1:9" hidden="1">
      <c r="A615" s="175" t="s">
        <v>597</v>
      </c>
      <c r="B615" s="175" t="s">
        <v>17821</v>
      </c>
      <c r="C615" s="175" t="s">
        <v>725</v>
      </c>
      <c r="D615" s="175" t="s">
        <v>18799</v>
      </c>
      <c r="E615" s="175" t="s">
        <v>18800</v>
      </c>
      <c r="F615" s="175" t="s">
        <v>1952</v>
      </c>
      <c r="G615" s="175" t="s">
        <v>18801</v>
      </c>
      <c r="H615" s="175" t="s">
        <v>1954</v>
      </c>
      <c r="I615" s="4" t="s">
        <v>1120</v>
      </c>
    </row>
    <row r="616" spans="1:9" hidden="1">
      <c r="A616" s="175" t="s">
        <v>597</v>
      </c>
      <c r="B616" s="4" t="s">
        <v>17821</v>
      </c>
      <c r="C616" s="4" t="s">
        <v>725</v>
      </c>
      <c r="D616" s="4" t="s">
        <v>7037</v>
      </c>
      <c r="E616" s="4" t="s">
        <v>18828</v>
      </c>
      <c r="F616" s="4" t="s">
        <v>4092</v>
      </c>
      <c r="G616" s="4" t="s">
        <v>18829</v>
      </c>
      <c r="H616" s="4" t="s">
        <v>1855</v>
      </c>
      <c r="I616" s="4" t="s">
        <v>1120</v>
      </c>
    </row>
    <row r="617" spans="1:9" hidden="1">
      <c r="A617" s="175" t="s">
        <v>597</v>
      </c>
      <c r="B617" s="4" t="s">
        <v>17821</v>
      </c>
      <c r="C617" s="4" t="s">
        <v>725</v>
      </c>
      <c r="D617" s="4" t="s">
        <v>18830</v>
      </c>
      <c r="E617" s="4" t="s">
        <v>18831</v>
      </c>
      <c r="F617" s="4" t="s">
        <v>4092</v>
      </c>
      <c r="G617" s="4" t="s">
        <v>18832</v>
      </c>
      <c r="H617" s="4" t="s">
        <v>1855</v>
      </c>
      <c r="I617" s="4" t="s">
        <v>1120</v>
      </c>
    </row>
    <row r="618" spans="1:9" hidden="1">
      <c r="A618" s="175" t="s">
        <v>597</v>
      </c>
      <c r="B618" s="4" t="s">
        <v>17821</v>
      </c>
      <c r="C618" s="4" t="s">
        <v>725</v>
      </c>
      <c r="D618" s="4" t="s">
        <v>7855</v>
      </c>
      <c r="E618" s="4" t="s">
        <v>18833</v>
      </c>
      <c r="F618" s="4" t="s">
        <v>4092</v>
      </c>
      <c r="G618" s="4" t="s">
        <v>18834</v>
      </c>
      <c r="H618" s="4" t="s">
        <v>1855</v>
      </c>
      <c r="I618" s="4" t="s">
        <v>1120</v>
      </c>
    </row>
    <row r="619" spans="1:9" hidden="1">
      <c r="A619" s="175" t="s">
        <v>597</v>
      </c>
      <c r="B619" s="4" t="s">
        <v>17821</v>
      </c>
      <c r="C619" s="4" t="s">
        <v>725</v>
      </c>
      <c r="D619" s="4" t="s">
        <v>18614</v>
      </c>
      <c r="E619" s="4" t="s">
        <v>18835</v>
      </c>
      <c r="F619" s="4" t="s">
        <v>4092</v>
      </c>
      <c r="G619" s="4" t="s">
        <v>18836</v>
      </c>
      <c r="H619" s="4" t="s">
        <v>1855</v>
      </c>
      <c r="I619" s="4" t="s">
        <v>1120</v>
      </c>
    </row>
    <row r="620" spans="1:9" hidden="1">
      <c r="A620" s="175" t="s">
        <v>597</v>
      </c>
      <c r="B620" s="4" t="s">
        <v>17821</v>
      </c>
      <c r="C620" s="4" t="s">
        <v>725</v>
      </c>
      <c r="D620" s="4" t="s">
        <v>6762</v>
      </c>
      <c r="E620" s="4" t="s">
        <v>18837</v>
      </c>
      <c r="F620" s="4" t="s">
        <v>7610</v>
      </c>
      <c r="G620" s="4" t="s">
        <v>18838</v>
      </c>
      <c r="H620" s="4" t="s">
        <v>1855</v>
      </c>
      <c r="I620" s="4" t="s">
        <v>1120</v>
      </c>
    </row>
    <row r="621" spans="1:9" hidden="1">
      <c r="A621" s="175" t="s">
        <v>597</v>
      </c>
      <c r="B621" s="175" t="s">
        <v>17821</v>
      </c>
      <c r="C621" s="175" t="s">
        <v>727</v>
      </c>
      <c r="D621" s="175" t="s">
        <v>18799</v>
      </c>
      <c r="E621" s="175" t="s">
        <v>18800</v>
      </c>
      <c r="F621" s="175" t="s">
        <v>1952</v>
      </c>
      <c r="G621" s="175" t="s">
        <v>18801</v>
      </c>
      <c r="H621" s="175" t="s">
        <v>1954</v>
      </c>
      <c r="I621" s="4" t="s">
        <v>1120</v>
      </c>
    </row>
    <row r="622" spans="1:9" hidden="1">
      <c r="A622" s="175" t="s">
        <v>597</v>
      </c>
      <c r="B622" s="4" t="s">
        <v>17821</v>
      </c>
      <c r="C622" s="4" t="s">
        <v>727</v>
      </c>
      <c r="D622" s="4" t="s">
        <v>18582</v>
      </c>
      <c r="E622" s="4" t="s">
        <v>18839</v>
      </c>
      <c r="F622" s="4" t="s">
        <v>7610</v>
      </c>
      <c r="G622" s="4" t="s">
        <v>18840</v>
      </c>
      <c r="H622" s="4" t="s">
        <v>1855</v>
      </c>
      <c r="I622" s="4" t="s">
        <v>1120</v>
      </c>
    </row>
    <row r="623" spans="1:9" hidden="1">
      <c r="A623" s="175" t="s">
        <v>597</v>
      </c>
      <c r="B623" s="4" t="s">
        <v>17821</v>
      </c>
      <c r="C623" s="4" t="s">
        <v>727</v>
      </c>
      <c r="D623" s="4" t="s">
        <v>18579</v>
      </c>
      <c r="E623" s="4" t="s">
        <v>18841</v>
      </c>
      <c r="F623" s="4" t="s">
        <v>7610</v>
      </c>
      <c r="G623" s="4" t="s">
        <v>18842</v>
      </c>
      <c r="H623" s="4" t="s">
        <v>1855</v>
      </c>
      <c r="I623" s="4" t="s">
        <v>1120</v>
      </c>
    </row>
    <row r="624" spans="1:9" hidden="1">
      <c r="A624" s="175" t="s">
        <v>597</v>
      </c>
      <c r="B624" s="4" t="s">
        <v>17821</v>
      </c>
      <c r="C624" s="4" t="s">
        <v>727</v>
      </c>
      <c r="D624" s="4" t="s">
        <v>18588</v>
      </c>
      <c r="E624" s="4" t="s">
        <v>18843</v>
      </c>
      <c r="F624" s="4" t="s">
        <v>7610</v>
      </c>
      <c r="G624" s="4" t="s">
        <v>18844</v>
      </c>
      <c r="H624" s="4" t="s">
        <v>1855</v>
      </c>
      <c r="I624" s="4" t="s">
        <v>1120</v>
      </c>
    </row>
    <row r="625" spans="1:9" hidden="1">
      <c r="A625" s="175" t="s">
        <v>597</v>
      </c>
      <c r="B625" s="4" t="s">
        <v>17821</v>
      </c>
      <c r="C625" s="4" t="s">
        <v>727</v>
      </c>
      <c r="D625" s="4" t="s">
        <v>18585</v>
      </c>
      <c r="E625" s="4" t="s">
        <v>18845</v>
      </c>
      <c r="F625" s="4" t="s">
        <v>4092</v>
      </c>
      <c r="G625" s="4" t="s">
        <v>18846</v>
      </c>
      <c r="H625" s="4" t="s">
        <v>1855</v>
      </c>
      <c r="I625" s="4" t="s">
        <v>1120</v>
      </c>
    </row>
    <row r="626" spans="1:9" hidden="1">
      <c r="A626" s="175" t="s">
        <v>597</v>
      </c>
      <c r="B626" s="175" t="s">
        <v>17821</v>
      </c>
      <c r="C626" s="175" t="s">
        <v>729</v>
      </c>
      <c r="D626" s="175" t="s">
        <v>18847</v>
      </c>
      <c r="E626" s="175" t="s">
        <v>18848</v>
      </c>
      <c r="F626" s="175" t="s">
        <v>1952</v>
      </c>
      <c r="G626" s="195" t="s">
        <v>18849</v>
      </c>
      <c r="H626" s="175" t="s">
        <v>1954</v>
      </c>
      <c r="I626" s="4" t="s">
        <v>1120</v>
      </c>
    </row>
    <row r="627" spans="1:9" hidden="1">
      <c r="A627" s="175" t="s">
        <v>597</v>
      </c>
      <c r="B627" s="4" t="s">
        <v>17821</v>
      </c>
      <c r="C627" s="4" t="s">
        <v>729</v>
      </c>
      <c r="D627" s="4" t="s">
        <v>1955</v>
      </c>
      <c r="E627" s="4" t="s">
        <v>3851</v>
      </c>
      <c r="F627" s="4" t="s">
        <v>7610</v>
      </c>
      <c r="G627" s="12" t="s">
        <v>18849</v>
      </c>
      <c r="H627" s="4" t="s">
        <v>1855</v>
      </c>
      <c r="I627" s="4" t="s">
        <v>1120</v>
      </c>
    </row>
    <row r="628" spans="1:9" ht="60" hidden="1">
      <c r="A628" s="175" t="s">
        <v>597</v>
      </c>
      <c r="B628" s="175" t="s">
        <v>17821</v>
      </c>
      <c r="C628" s="175" t="s">
        <v>731</v>
      </c>
      <c r="D628" s="175" t="s">
        <v>18850</v>
      </c>
      <c r="E628" s="175" t="s">
        <v>7663</v>
      </c>
      <c r="F628" s="175" t="s">
        <v>1952</v>
      </c>
      <c r="G628" s="195" t="s">
        <v>18851</v>
      </c>
      <c r="H628" s="175" t="s">
        <v>1954</v>
      </c>
      <c r="I628" s="4" t="s">
        <v>1120</v>
      </c>
    </row>
    <row r="629" spans="1:9" hidden="1">
      <c r="A629" s="175" t="s">
        <v>597</v>
      </c>
      <c r="B629" s="4" t="s">
        <v>17821</v>
      </c>
      <c r="C629" s="4" t="s">
        <v>731</v>
      </c>
      <c r="D629" s="4" t="s">
        <v>18847</v>
      </c>
      <c r="E629" s="4" t="s">
        <v>18852</v>
      </c>
      <c r="F629" s="4" t="s">
        <v>1952</v>
      </c>
      <c r="G629" s="4" t="s">
        <v>18849</v>
      </c>
      <c r="H629" s="4" t="s">
        <v>1855</v>
      </c>
      <c r="I629" s="4" t="s">
        <v>1120</v>
      </c>
    </row>
    <row r="630" spans="1:9" hidden="1">
      <c r="A630" s="175" t="s">
        <v>597</v>
      </c>
      <c r="B630" s="4" t="s">
        <v>17821</v>
      </c>
      <c r="C630" s="4" t="s">
        <v>731</v>
      </c>
      <c r="D630" s="4" t="s">
        <v>17822</v>
      </c>
      <c r="E630" s="4" t="s">
        <v>17830</v>
      </c>
      <c r="F630" s="4" t="s">
        <v>1952</v>
      </c>
      <c r="G630" s="4" t="s">
        <v>18853</v>
      </c>
      <c r="H630" s="4" t="s">
        <v>1855</v>
      </c>
      <c r="I630" s="4" t="s">
        <v>1120</v>
      </c>
    </row>
    <row r="631" spans="1:9" hidden="1">
      <c r="A631" s="175" t="s">
        <v>597</v>
      </c>
      <c r="B631" s="175" t="s">
        <v>17821</v>
      </c>
      <c r="C631" s="175" t="s">
        <v>733</v>
      </c>
      <c r="D631" s="175" t="s">
        <v>18847</v>
      </c>
      <c r="E631" s="175" t="s">
        <v>18848</v>
      </c>
      <c r="F631" s="175" t="s">
        <v>1952</v>
      </c>
      <c r="G631" s="175" t="s">
        <v>18849</v>
      </c>
      <c r="H631" s="175" t="s">
        <v>1954</v>
      </c>
      <c r="I631" s="4" t="s">
        <v>1120</v>
      </c>
    </row>
    <row r="632" spans="1:9" hidden="1">
      <c r="A632" s="175" t="s">
        <v>597</v>
      </c>
      <c r="B632" s="4" t="s">
        <v>17821</v>
      </c>
      <c r="C632" s="4" t="s">
        <v>733</v>
      </c>
      <c r="D632" s="4" t="s">
        <v>17930</v>
      </c>
      <c r="E632" s="4" t="s">
        <v>18854</v>
      </c>
      <c r="F632" s="4" t="s">
        <v>4092</v>
      </c>
      <c r="G632" s="4" t="s">
        <v>18855</v>
      </c>
      <c r="H632" s="175" t="s">
        <v>1855</v>
      </c>
      <c r="I632" s="4" t="s">
        <v>1120</v>
      </c>
    </row>
    <row r="633" spans="1:9" hidden="1">
      <c r="A633" s="175" t="s">
        <v>597</v>
      </c>
      <c r="B633" s="4" t="s">
        <v>17821</v>
      </c>
      <c r="C633" s="4" t="s">
        <v>733</v>
      </c>
      <c r="D633" s="4" t="s">
        <v>18856</v>
      </c>
      <c r="E633" s="4" t="s">
        <v>18857</v>
      </c>
      <c r="F633" s="4" t="s">
        <v>4092</v>
      </c>
      <c r="G633" s="4" t="s">
        <v>18858</v>
      </c>
      <c r="H633" s="4" t="s">
        <v>1855</v>
      </c>
      <c r="I633" s="4" t="s">
        <v>1120</v>
      </c>
    </row>
    <row r="634" spans="1:9" hidden="1">
      <c r="A634" s="175" t="s">
        <v>597</v>
      </c>
      <c r="B634" s="4" t="s">
        <v>17821</v>
      </c>
      <c r="C634" s="4" t="s">
        <v>733</v>
      </c>
      <c r="D634" s="4" t="s">
        <v>18859</v>
      </c>
      <c r="E634" s="4" t="s">
        <v>18860</v>
      </c>
      <c r="F634" s="4" t="s">
        <v>7610</v>
      </c>
      <c r="G634" s="4" t="s">
        <v>18861</v>
      </c>
      <c r="H634" s="4" t="s">
        <v>1855</v>
      </c>
      <c r="I634" s="4" t="s">
        <v>1120</v>
      </c>
    </row>
    <row r="635" spans="1:9" hidden="1">
      <c r="A635" s="175" t="s">
        <v>597</v>
      </c>
      <c r="B635" s="4" t="s">
        <v>17821</v>
      </c>
      <c r="C635" s="4" t="s">
        <v>733</v>
      </c>
      <c r="D635" s="4" t="s">
        <v>18701</v>
      </c>
      <c r="E635" s="4" t="s">
        <v>18862</v>
      </c>
      <c r="F635" s="4" t="s">
        <v>7610</v>
      </c>
      <c r="G635" s="4" t="s">
        <v>18863</v>
      </c>
      <c r="H635" s="4" t="s">
        <v>1855</v>
      </c>
      <c r="I635" s="4" t="s">
        <v>1120</v>
      </c>
    </row>
    <row r="636" spans="1:9" hidden="1">
      <c r="A636" s="175" t="s">
        <v>597</v>
      </c>
      <c r="B636" s="4" t="s">
        <v>17821</v>
      </c>
      <c r="C636" s="4" t="s">
        <v>733</v>
      </c>
      <c r="D636" s="4" t="s">
        <v>18864</v>
      </c>
      <c r="E636" s="4" t="s">
        <v>18865</v>
      </c>
      <c r="F636" s="4" t="s">
        <v>1952</v>
      </c>
      <c r="G636" s="4" t="s">
        <v>18866</v>
      </c>
      <c r="H636" s="4" t="s">
        <v>1855</v>
      </c>
      <c r="I636" s="4" t="s">
        <v>1120</v>
      </c>
    </row>
    <row r="637" spans="1:9" hidden="1">
      <c r="A637" s="175" t="s">
        <v>597</v>
      </c>
      <c r="B637" s="4" t="s">
        <v>17821</v>
      </c>
      <c r="C637" s="4" t="s">
        <v>733</v>
      </c>
      <c r="D637" s="4" t="s">
        <v>17810</v>
      </c>
      <c r="E637" s="4" t="s">
        <v>18867</v>
      </c>
      <c r="F637" s="4" t="s">
        <v>1952</v>
      </c>
      <c r="G637" s="4" t="s">
        <v>18868</v>
      </c>
      <c r="H637" s="4" t="s">
        <v>1855</v>
      </c>
      <c r="I637" s="4" t="s">
        <v>1120</v>
      </c>
    </row>
    <row r="638" spans="1:9" hidden="1">
      <c r="A638" s="175" t="s">
        <v>597</v>
      </c>
      <c r="B638" s="175" t="s">
        <v>17821</v>
      </c>
      <c r="C638" s="175" t="s">
        <v>735</v>
      </c>
      <c r="D638" s="175" t="s">
        <v>18847</v>
      </c>
      <c r="E638" s="175" t="s">
        <v>18848</v>
      </c>
      <c r="F638" s="175" t="s">
        <v>1952</v>
      </c>
      <c r="G638" s="175" t="s">
        <v>18849</v>
      </c>
      <c r="H638" s="175" t="s">
        <v>1954</v>
      </c>
      <c r="I638" s="4" t="s">
        <v>1120</v>
      </c>
    </row>
    <row r="639" spans="1:9" hidden="1">
      <c r="A639" s="175" t="s">
        <v>597</v>
      </c>
      <c r="B639" s="4" t="s">
        <v>17821</v>
      </c>
      <c r="C639" s="4" t="s">
        <v>735</v>
      </c>
      <c r="D639" s="4" t="s">
        <v>18869</v>
      </c>
      <c r="E639" s="4" t="s">
        <v>18870</v>
      </c>
      <c r="F639" s="4" t="s">
        <v>1952</v>
      </c>
      <c r="G639" s="4" t="s">
        <v>18871</v>
      </c>
      <c r="H639" s="4" t="s">
        <v>1855</v>
      </c>
      <c r="I639" s="4" t="s">
        <v>1120</v>
      </c>
    </row>
    <row r="640" spans="1:9" hidden="1">
      <c r="A640" s="175" t="s">
        <v>597</v>
      </c>
      <c r="B640" s="4" t="s">
        <v>17821</v>
      </c>
      <c r="C640" s="4" t="s">
        <v>735</v>
      </c>
      <c r="D640" s="4" t="s">
        <v>18872</v>
      </c>
      <c r="E640" s="4" t="s">
        <v>18873</v>
      </c>
      <c r="F640" s="4" t="s">
        <v>1952</v>
      </c>
      <c r="G640" s="4" t="s">
        <v>18874</v>
      </c>
      <c r="H640" s="175" t="s">
        <v>1855</v>
      </c>
      <c r="I640" s="4" t="s">
        <v>1120</v>
      </c>
    </row>
    <row r="641" spans="1:9" hidden="1">
      <c r="A641" s="175" t="s">
        <v>597</v>
      </c>
      <c r="B641" s="4" t="s">
        <v>17821</v>
      </c>
      <c r="C641" s="4" t="s">
        <v>735</v>
      </c>
      <c r="D641" s="4" t="s">
        <v>18875</v>
      </c>
      <c r="E641" s="4" t="s">
        <v>18876</v>
      </c>
      <c r="F641" s="4" t="s">
        <v>1952</v>
      </c>
      <c r="G641" s="4" t="s">
        <v>18877</v>
      </c>
      <c r="H641" s="4" t="s">
        <v>1855</v>
      </c>
      <c r="I641" s="4" t="s">
        <v>1120</v>
      </c>
    </row>
    <row r="642" spans="1:9" hidden="1">
      <c r="A642" s="175" t="s">
        <v>597</v>
      </c>
      <c r="B642" s="4" t="s">
        <v>17821</v>
      </c>
      <c r="C642" s="4" t="s">
        <v>735</v>
      </c>
      <c r="D642" s="4" t="s">
        <v>18359</v>
      </c>
      <c r="E642" s="4" t="s">
        <v>18878</v>
      </c>
      <c r="F642" s="4" t="s">
        <v>1952</v>
      </c>
      <c r="G642" s="4" t="s">
        <v>18879</v>
      </c>
      <c r="H642" s="4" t="s">
        <v>1855</v>
      </c>
      <c r="I642" s="4" t="s">
        <v>1120</v>
      </c>
    </row>
    <row r="643" spans="1:9" hidden="1">
      <c r="A643" s="175" t="s">
        <v>597</v>
      </c>
      <c r="B643" s="4" t="s">
        <v>17821</v>
      </c>
      <c r="C643" s="4" t="s">
        <v>735</v>
      </c>
      <c r="D643" s="4" t="s">
        <v>18880</v>
      </c>
      <c r="E643" s="4" t="s">
        <v>18881</v>
      </c>
      <c r="F643" s="4" t="s">
        <v>1952</v>
      </c>
      <c r="G643" s="4" t="s">
        <v>18882</v>
      </c>
      <c r="H643" s="4" t="s">
        <v>1855</v>
      </c>
      <c r="I643" s="4" t="s">
        <v>1120</v>
      </c>
    </row>
    <row r="644" spans="1:9" hidden="1">
      <c r="A644" s="175" t="s">
        <v>597</v>
      </c>
      <c r="B644" s="4" t="s">
        <v>17821</v>
      </c>
      <c r="C644" s="4" t="s">
        <v>735</v>
      </c>
      <c r="D644" s="4" t="s">
        <v>18445</v>
      </c>
      <c r="E644" s="4" t="s">
        <v>18446</v>
      </c>
      <c r="F644" s="4" t="s">
        <v>7610</v>
      </c>
      <c r="G644" s="4" t="s">
        <v>18883</v>
      </c>
      <c r="H644" s="4" t="s">
        <v>1855</v>
      </c>
      <c r="I644" s="4" t="s">
        <v>1120</v>
      </c>
    </row>
    <row r="645" spans="1:9" hidden="1">
      <c r="A645" s="175" t="s">
        <v>597</v>
      </c>
      <c r="B645" s="4" t="s">
        <v>17821</v>
      </c>
      <c r="C645" s="4" t="s">
        <v>735</v>
      </c>
      <c r="D645" s="4" t="s">
        <v>18884</v>
      </c>
      <c r="E645" s="4" t="s">
        <v>18885</v>
      </c>
      <c r="F645" s="4" t="s">
        <v>7610</v>
      </c>
      <c r="G645" s="4" t="s">
        <v>18886</v>
      </c>
      <c r="H645" s="4" t="s">
        <v>1855</v>
      </c>
      <c r="I645" s="4" t="s">
        <v>1120</v>
      </c>
    </row>
    <row r="646" spans="1:9" hidden="1">
      <c r="A646" s="175" t="s">
        <v>597</v>
      </c>
      <c r="B646" s="4" t="s">
        <v>17821</v>
      </c>
      <c r="C646" s="4" t="s">
        <v>735</v>
      </c>
      <c r="D646" s="4" t="s">
        <v>18887</v>
      </c>
      <c r="E646" s="4" t="s">
        <v>18888</v>
      </c>
      <c r="F646" s="4" t="s">
        <v>7610</v>
      </c>
      <c r="G646" s="4" t="s">
        <v>18889</v>
      </c>
      <c r="H646" s="4" t="s">
        <v>1855</v>
      </c>
      <c r="I646" s="4" t="s">
        <v>1120</v>
      </c>
    </row>
    <row r="647" spans="1:9" hidden="1">
      <c r="A647" s="175" t="s">
        <v>597</v>
      </c>
      <c r="B647" s="4" t="s">
        <v>17821</v>
      </c>
      <c r="C647" s="4" t="s">
        <v>735</v>
      </c>
      <c r="D647" s="4" t="s">
        <v>14567</v>
      </c>
      <c r="E647" s="4" t="s">
        <v>17606</v>
      </c>
      <c r="F647" s="4" t="s">
        <v>7610</v>
      </c>
      <c r="G647" s="4" t="s">
        <v>18890</v>
      </c>
      <c r="H647" s="4" t="s">
        <v>1855</v>
      </c>
      <c r="I647" s="4" t="s">
        <v>1120</v>
      </c>
    </row>
    <row r="648" spans="1:9" hidden="1">
      <c r="A648" s="175" t="s">
        <v>597</v>
      </c>
      <c r="B648" s="175" t="s">
        <v>18891</v>
      </c>
      <c r="C648" s="175" t="s">
        <v>737</v>
      </c>
      <c r="D648" s="175" t="s">
        <v>18892</v>
      </c>
      <c r="E648" s="175" t="s">
        <v>18893</v>
      </c>
      <c r="F648" s="175" t="s">
        <v>1952</v>
      </c>
      <c r="G648" s="195" t="s">
        <v>18894</v>
      </c>
      <c r="H648" s="175" t="s">
        <v>1954</v>
      </c>
      <c r="I648" s="4" t="s">
        <v>1120</v>
      </c>
    </row>
    <row r="649" spans="1:9" hidden="1">
      <c r="A649" s="175" t="s">
        <v>597</v>
      </c>
      <c r="B649" s="4" t="s">
        <v>18891</v>
      </c>
      <c r="C649" s="4" t="s">
        <v>737</v>
      </c>
      <c r="D649" s="4" t="s">
        <v>1955</v>
      </c>
      <c r="E649" s="4" t="s">
        <v>3851</v>
      </c>
      <c r="F649" s="4" t="s">
        <v>7610</v>
      </c>
      <c r="G649" s="12" t="s">
        <v>18894</v>
      </c>
      <c r="H649" s="4" t="s">
        <v>1855</v>
      </c>
      <c r="I649" s="4" t="s">
        <v>1120</v>
      </c>
    </row>
    <row r="650" spans="1:9" ht="60" hidden="1">
      <c r="A650" s="175" t="s">
        <v>597</v>
      </c>
      <c r="B650" s="175" t="s">
        <v>18891</v>
      </c>
      <c r="C650" s="175" t="s">
        <v>739</v>
      </c>
      <c r="D650" s="175" t="s">
        <v>18895</v>
      </c>
      <c r="E650" s="175" t="s">
        <v>7663</v>
      </c>
      <c r="F650" s="175" t="s">
        <v>1952</v>
      </c>
      <c r="G650" s="195" t="s">
        <v>18896</v>
      </c>
      <c r="H650" s="175" t="s">
        <v>1954</v>
      </c>
      <c r="I650" s="4" t="s">
        <v>1120</v>
      </c>
    </row>
    <row r="651" spans="1:9" hidden="1">
      <c r="A651" s="175" t="s">
        <v>597</v>
      </c>
      <c r="B651" s="4" t="s">
        <v>18891</v>
      </c>
      <c r="C651" s="4" t="s">
        <v>739</v>
      </c>
      <c r="D651" s="4" t="s">
        <v>18892</v>
      </c>
      <c r="E651" s="4" t="s">
        <v>18897</v>
      </c>
      <c r="F651" s="4" t="s">
        <v>1952</v>
      </c>
      <c r="G651" s="12" t="s">
        <v>18894</v>
      </c>
      <c r="H651" s="4" t="s">
        <v>1855</v>
      </c>
      <c r="I651" s="4" t="s">
        <v>1120</v>
      </c>
    </row>
    <row r="652" spans="1:9" hidden="1">
      <c r="A652" s="175" t="s">
        <v>597</v>
      </c>
      <c r="B652" s="4" t="s">
        <v>18891</v>
      </c>
      <c r="C652" s="4" t="s">
        <v>739</v>
      </c>
      <c r="D652" s="4" t="s">
        <v>17822</v>
      </c>
      <c r="E652" s="4" t="s">
        <v>17830</v>
      </c>
      <c r="F652" s="4" t="s">
        <v>1952</v>
      </c>
      <c r="G652" s="12" t="s">
        <v>18898</v>
      </c>
      <c r="H652" s="4" t="s">
        <v>1855</v>
      </c>
      <c r="I652" s="4" t="s">
        <v>1120</v>
      </c>
    </row>
    <row r="653" spans="1:9" hidden="1">
      <c r="A653" s="175" t="s">
        <v>597</v>
      </c>
      <c r="B653" s="175" t="s">
        <v>18891</v>
      </c>
      <c r="C653" s="175" t="s">
        <v>741</v>
      </c>
      <c r="D653" s="175" t="s">
        <v>18899</v>
      </c>
      <c r="E653" s="175" t="s">
        <v>7663</v>
      </c>
      <c r="F653" s="175" t="s">
        <v>1952</v>
      </c>
      <c r="G653" s="195" t="s">
        <v>18900</v>
      </c>
      <c r="H653" s="175" t="s">
        <v>1954</v>
      </c>
      <c r="I653" s="4" t="s">
        <v>1120</v>
      </c>
    </row>
    <row r="654" spans="1:9" hidden="1">
      <c r="A654" s="175" t="s">
        <v>597</v>
      </c>
      <c r="B654" s="4" t="s">
        <v>18891</v>
      </c>
      <c r="C654" s="4" t="s">
        <v>741</v>
      </c>
      <c r="D654" s="4" t="s">
        <v>18892</v>
      </c>
      <c r="E654" s="4" t="s">
        <v>18897</v>
      </c>
      <c r="F654" s="4" t="s">
        <v>1952</v>
      </c>
      <c r="G654" s="12" t="s">
        <v>18894</v>
      </c>
      <c r="H654" s="4" t="s">
        <v>1855</v>
      </c>
      <c r="I654" s="4" t="s">
        <v>1120</v>
      </c>
    </row>
    <row r="655" spans="1:9" hidden="1">
      <c r="A655" s="175" t="s">
        <v>597</v>
      </c>
      <c r="B655" s="4" t="s">
        <v>18891</v>
      </c>
      <c r="C655" s="4" t="s">
        <v>741</v>
      </c>
      <c r="D655" s="4" t="s">
        <v>18351</v>
      </c>
      <c r="E655" s="4" t="s">
        <v>18422</v>
      </c>
      <c r="F655" s="4" t="s">
        <v>1952</v>
      </c>
      <c r="G655" s="12" t="s">
        <v>18901</v>
      </c>
      <c r="H655" s="4" t="s">
        <v>1855</v>
      </c>
      <c r="I655" s="4" t="s">
        <v>1120</v>
      </c>
    </row>
    <row r="656" spans="1:9" hidden="1">
      <c r="A656" s="175" t="s">
        <v>597</v>
      </c>
      <c r="B656" s="175" t="s">
        <v>18891</v>
      </c>
      <c r="C656" s="175" t="s">
        <v>7040</v>
      </c>
      <c r="D656" s="175" t="s">
        <v>18902</v>
      </c>
      <c r="E656" s="175" t="s">
        <v>7663</v>
      </c>
      <c r="F656" s="175" t="s">
        <v>1952</v>
      </c>
      <c r="G656" s="195" t="s">
        <v>18903</v>
      </c>
      <c r="H656" s="175" t="s">
        <v>1954</v>
      </c>
      <c r="I656" s="4" t="s">
        <v>1131</v>
      </c>
    </row>
    <row r="657" spans="1:9" hidden="1">
      <c r="A657" s="175" t="s">
        <v>597</v>
      </c>
      <c r="B657" s="4" t="s">
        <v>18891</v>
      </c>
      <c r="C657" s="4" t="s">
        <v>7040</v>
      </c>
      <c r="D657" s="4" t="s">
        <v>18892</v>
      </c>
      <c r="E657" s="4" t="s">
        <v>18897</v>
      </c>
      <c r="F657" s="4" t="s">
        <v>1952</v>
      </c>
      <c r="G657" s="4" t="s">
        <v>18894</v>
      </c>
      <c r="H657" s="4" t="s">
        <v>1855</v>
      </c>
      <c r="I657" s="4" t="s">
        <v>1131</v>
      </c>
    </row>
    <row r="658" spans="1:9" hidden="1">
      <c r="A658" s="175" t="s">
        <v>597</v>
      </c>
      <c r="B658" s="4" t="s">
        <v>18891</v>
      </c>
      <c r="C658" s="4" t="s">
        <v>7040</v>
      </c>
      <c r="D658" s="4" t="s">
        <v>18904</v>
      </c>
      <c r="E658" s="4" t="s">
        <v>18905</v>
      </c>
      <c r="F658" s="4" t="s">
        <v>1952</v>
      </c>
      <c r="G658" s="4" t="s">
        <v>18906</v>
      </c>
      <c r="H658" s="4" t="s">
        <v>1855</v>
      </c>
      <c r="I658" s="4" t="s">
        <v>1131</v>
      </c>
    </row>
    <row r="659" spans="1:9" hidden="1">
      <c r="A659" s="175" t="s">
        <v>597</v>
      </c>
      <c r="B659" s="175" t="s">
        <v>18891</v>
      </c>
      <c r="C659" s="175" t="s">
        <v>743</v>
      </c>
      <c r="D659" s="175" t="s">
        <v>18907</v>
      </c>
      <c r="E659" s="175" t="s">
        <v>7663</v>
      </c>
      <c r="F659" s="175" t="s">
        <v>1952</v>
      </c>
      <c r="G659" s="195" t="s">
        <v>18908</v>
      </c>
      <c r="H659" s="175" t="s">
        <v>1954</v>
      </c>
      <c r="I659" s="4" t="s">
        <v>1120</v>
      </c>
    </row>
    <row r="660" spans="1:9" hidden="1">
      <c r="A660" s="175" t="s">
        <v>597</v>
      </c>
      <c r="B660" s="4" t="s">
        <v>18891</v>
      </c>
      <c r="C660" s="4" t="s">
        <v>743</v>
      </c>
      <c r="D660" s="4" t="s">
        <v>18892</v>
      </c>
      <c r="E660" s="4" t="s">
        <v>18897</v>
      </c>
      <c r="F660" s="4" t="s">
        <v>1952</v>
      </c>
      <c r="G660" s="12" t="s">
        <v>18894</v>
      </c>
      <c r="H660" s="4" t="s">
        <v>1855</v>
      </c>
      <c r="I660" s="4" t="s">
        <v>1120</v>
      </c>
    </row>
    <row r="661" spans="1:9" hidden="1">
      <c r="A661" s="175" t="s">
        <v>597</v>
      </c>
      <c r="B661" s="4" t="s">
        <v>18891</v>
      </c>
      <c r="C661" s="4" t="s">
        <v>743</v>
      </c>
      <c r="D661" s="4" t="s">
        <v>18108</v>
      </c>
      <c r="E661" s="4" t="s">
        <v>18114</v>
      </c>
      <c r="F661" s="4" t="s">
        <v>1952</v>
      </c>
      <c r="G661" s="12" t="s">
        <v>18909</v>
      </c>
      <c r="H661" s="4" t="s">
        <v>1855</v>
      </c>
      <c r="I661" s="4" t="s">
        <v>1120</v>
      </c>
    </row>
    <row r="662" spans="1:9" hidden="1">
      <c r="A662" s="175" t="s">
        <v>597</v>
      </c>
      <c r="B662" s="175" t="s">
        <v>18891</v>
      </c>
      <c r="C662" s="175" t="s">
        <v>745</v>
      </c>
      <c r="D662" s="175" t="s">
        <v>18892</v>
      </c>
      <c r="E662" s="175" t="s">
        <v>18893</v>
      </c>
      <c r="F662" s="175" t="s">
        <v>1952</v>
      </c>
      <c r="G662" s="195" t="s">
        <v>18894</v>
      </c>
      <c r="H662" s="175" t="s">
        <v>1954</v>
      </c>
      <c r="I662" s="4" t="s">
        <v>1120</v>
      </c>
    </row>
    <row r="663" spans="1:9" hidden="1">
      <c r="A663" s="175" t="s">
        <v>597</v>
      </c>
      <c r="B663" s="4" t="s">
        <v>18891</v>
      </c>
      <c r="C663" s="4" t="s">
        <v>745</v>
      </c>
      <c r="D663" s="4" t="s">
        <v>18910</v>
      </c>
      <c r="E663" s="4" t="s">
        <v>18911</v>
      </c>
      <c r="F663" s="4" t="s">
        <v>1952</v>
      </c>
      <c r="G663" s="4" t="s">
        <v>18912</v>
      </c>
      <c r="H663" s="4" t="s">
        <v>1855</v>
      </c>
      <c r="I663" s="4" t="s">
        <v>1120</v>
      </c>
    </row>
    <row r="664" spans="1:9" hidden="1">
      <c r="A664" s="175" t="s">
        <v>597</v>
      </c>
      <c r="B664" s="4" t="s">
        <v>18891</v>
      </c>
      <c r="C664" s="4" t="s">
        <v>745</v>
      </c>
      <c r="D664" s="4" t="s">
        <v>18913</v>
      </c>
      <c r="E664" s="4" t="s">
        <v>18914</v>
      </c>
      <c r="F664" s="4" t="s">
        <v>7610</v>
      </c>
      <c r="G664" s="4" t="s">
        <v>18915</v>
      </c>
      <c r="H664" s="4" t="s">
        <v>1855</v>
      </c>
      <c r="I664" s="4" t="s">
        <v>1120</v>
      </c>
    </row>
    <row r="665" spans="1:9" hidden="1">
      <c r="A665" s="175" t="s">
        <v>597</v>
      </c>
      <c r="B665" s="4" t="s">
        <v>18891</v>
      </c>
      <c r="C665" s="4" t="s">
        <v>745</v>
      </c>
      <c r="D665" s="4" t="s">
        <v>18916</v>
      </c>
      <c r="E665" s="4" t="s">
        <v>18917</v>
      </c>
      <c r="F665" s="4" t="s">
        <v>7610</v>
      </c>
      <c r="G665" s="4" t="s">
        <v>18918</v>
      </c>
      <c r="H665" s="4" t="s">
        <v>1855</v>
      </c>
      <c r="I665" s="4" t="s">
        <v>1120</v>
      </c>
    </row>
    <row r="666" spans="1:9" hidden="1">
      <c r="A666" s="175" t="s">
        <v>597</v>
      </c>
      <c r="B666" s="4" t="s">
        <v>18891</v>
      </c>
      <c r="C666" s="4" t="s">
        <v>745</v>
      </c>
      <c r="D666" s="4" t="s">
        <v>18367</v>
      </c>
      <c r="E666" s="4" t="s">
        <v>18919</v>
      </c>
      <c r="F666" s="4" t="s">
        <v>1952</v>
      </c>
      <c r="G666" s="4" t="s">
        <v>18920</v>
      </c>
      <c r="H666" s="4" t="s">
        <v>1855</v>
      </c>
      <c r="I666" s="4" t="s">
        <v>1120</v>
      </c>
    </row>
    <row r="667" spans="1:9" hidden="1">
      <c r="A667" s="175" t="s">
        <v>597</v>
      </c>
      <c r="B667" s="4" t="s">
        <v>18891</v>
      </c>
      <c r="C667" s="4" t="s">
        <v>745</v>
      </c>
      <c r="D667" s="4" t="s">
        <v>18208</v>
      </c>
      <c r="E667" s="4" t="s">
        <v>18921</v>
      </c>
      <c r="F667" s="4" t="s">
        <v>1952</v>
      </c>
      <c r="G667" s="4" t="s">
        <v>18922</v>
      </c>
      <c r="H667" s="4" t="s">
        <v>1855</v>
      </c>
      <c r="I667" s="4" t="s">
        <v>1120</v>
      </c>
    </row>
    <row r="668" spans="1:9" hidden="1">
      <c r="A668" s="175" t="s">
        <v>597</v>
      </c>
      <c r="B668" s="4" t="s">
        <v>18891</v>
      </c>
      <c r="C668" s="4" t="s">
        <v>745</v>
      </c>
      <c r="D668" s="4" t="s">
        <v>18923</v>
      </c>
      <c r="E668" s="4" t="s">
        <v>18924</v>
      </c>
      <c r="F668" s="4" t="s">
        <v>1952</v>
      </c>
      <c r="G668" s="4" t="s">
        <v>18925</v>
      </c>
      <c r="H668" s="4" t="s">
        <v>1855</v>
      </c>
      <c r="I668" s="4" t="s">
        <v>1120</v>
      </c>
    </row>
    <row r="669" spans="1:9" hidden="1">
      <c r="A669" s="175" t="s">
        <v>597</v>
      </c>
      <c r="B669" s="4" t="s">
        <v>18891</v>
      </c>
      <c r="C669" s="4" t="s">
        <v>745</v>
      </c>
      <c r="D669" s="4" t="s">
        <v>18926</v>
      </c>
      <c r="E669" s="4" t="s">
        <v>18927</v>
      </c>
      <c r="F669" s="4" t="s">
        <v>1952</v>
      </c>
      <c r="G669" s="4" t="s">
        <v>18928</v>
      </c>
      <c r="H669" s="4" t="s">
        <v>1855</v>
      </c>
      <c r="I669" s="4" t="s">
        <v>1120</v>
      </c>
    </row>
    <row r="670" spans="1:9" hidden="1">
      <c r="A670" s="175" t="s">
        <v>597</v>
      </c>
      <c r="B670" s="4" t="s">
        <v>18891</v>
      </c>
      <c r="C670" s="4" t="s">
        <v>745</v>
      </c>
      <c r="D670" s="4" t="s">
        <v>17517</v>
      </c>
      <c r="E670" s="4" t="s">
        <v>18929</v>
      </c>
      <c r="F670" s="4" t="s">
        <v>7610</v>
      </c>
      <c r="G670" s="4" t="s">
        <v>18930</v>
      </c>
      <c r="H670" s="4" t="s">
        <v>1855</v>
      </c>
      <c r="I670" s="4" t="s">
        <v>1120</v>
      </c>
    </row>
    <row r="671" spans="1:9" hidden="1">
      <c r="A671" s="175" t="s">
        <v>597</v>
      </c>
      <c r="B671" s="4" t="s">
        <v>18891</v>
      </c>
      <c r="C671" s="4" t="s">
        <v>745</v>
      </c>
      <c r="D671" s="4" t="s">
        <v>17520</v>
      </c>
      <c r="E671" s="4" t="s">
        <v>17521</v>
      </c>
      <c r="F671" s="4" t="s">
        <v>7610</v>
      </c>
      <c r="G671" s="4" t="s">
        <v>18931</v>
      </c>
      <c r="H671" s="4" t="s">
        <v>1855</v>
      </c>
      <c r="I671" s="4" t="s">
        <v>1120</v>
      </c>
    </row>
    <row r="672" spans="1:9" hidden="1">
      <c r="A672" s="175" t="s">
        <v>597</v>
      </c>
      <c r="B672" s="4" t="s">
        <v>18891</v>
      </c>
      <c r="C672" s="4" t="s">
        <v>745</v>
      </c>
      <c r="D672" s="4" t="s">
        <v>18339</v>
      </c>
      <c r="E672" s="4" t="s">
        <v>18932</v>
      </c>
      <c r="F672" s="4" t="s">
        <v>1952</v>
      </c>
      <c r="G672" s="4" t="s">
        <v>18933</v>
      </c>
      <c r="H672" s="4" t="s">
        <v>1855</v>
      </c>
      <c r="I672" s="4" t="s">
        <v>1120</v>
      </c>
    </row>
    <row r="673" spans="1:9" hidden="1">
      <c r="A673" s="175" t="s">
        <v>597</v>
      </c>
      <c r="B673" s="4" t="s">
        <v>18891</v>
      </c>
      <c r="C673" s="4" t="s">
        <v>745</v>
      </c>
      <c r="D673" s="4" t="s">
        <v>18934</v>
      </c>
      <c r="E673" s="4" t="s">
        <v>18935</v>
      </c>
      <c r="F673" s="4" t="s">
        <v>7610</v>
      </c>
      <c r="G673" s="4" t="s">
        <v>18906</v>
      </c>
      <c r="H673" s="4" t="s">
        <v>1855</v>
      </c>
      <c r="I673" s="4" t="s">
        <v>1120</v>
      </c>
    </row>
    <row r="674" spans="1:9" hidden="1">
      <c r="A674" s="175" t="s">
        <v>597</v>
      </c>
      <c r="B674" s="4" t="s">
        <v>18891</v>
      </c>
      <c r="C674" s="4" t="s">
        <v>745</v>
      </c>
      <c r="D674" s="4" t="s">
        <v>18936</v>
      </c>
      <c r="E674" s="4" t="s">
        <v>18937</v>
      </c>
      <c r="F674" s="4" t="s">
        <v>7610</v>
      </c>
      <c r="G674" s="4" t="s">
        <v>18938</v>
      </c>
      <c r="H674" s="4" t="s">
        <v>1855</v>
      </c>
      <c r="I674" s="4" t="s">
        <v>1120</v>
      </c>
    </row>
    <row r="675" spans="1:9" hidden="1">
      <c r="A675" s="175" t="s">
        <v>597</v>
      </c>
      <c r="B675" s="4" t="s">
        <v>18891</v>
      </c>
      <c r="C675" s="4" t="s">
        <v>745</v>
      </c>
      <c r="D675" s="4" t="s">
        <v>18939</v>
      </c>
      <c r="E675" s="4" t="s">
        <v>18940</v>
      </c>
      <c r="F675" s="4" t="s">
        <v>7610</v>
      </c>
      <c r="G675" s="4" t="s">
        <v>18941</v>
      </c>
      <c r="H675" s="4" t="s">
        <v>1855</v>
      </c>
      <c r="I675" s="4" t="s">
        <v>1120</v>
      </c>
    </row>
    <row r="676" spans="1:9" hidden="1">
      <c r="A676" s="175" t="s">
        <v>597</v>
      </c>
      <c r="B676" s="4" t="s">
        <v>18891</v>
      </c>
      <c r="C676" s="4" t="s">
        <v>745</v>
      </c>
      <c r="D676" s="4" t="s">
        <v>18942</v>
      </c>
      <c r="E676" s="4" t="s">
        <v>18943</v>
      </c>
      <c r="F676" s="4" t="s">
        <v>7610</v>
      </c>
      <c r="G676" s="4" t="s">
        <v>18944</v>
      </c>
      <c r="H676" s="4" t="s">
        <v>1855</v>
      </c>
      <c r="I676" s="4" t="s">
        <v>1120</v>
      </c>
    </row>
    <row r="677" spans="1:9" hidden="1">
      <c r="A677" s="175" t="s">
        <v>597</v>
      </c>
      <c r="B677" s="4" t="s">
        <v>18891</v>
      </c>
      <c r="C677" s="4" t="s">
        <v>745</v>
      </c>
      <c r="D677" s="4" t="s">
        <v>18945</v>
      </c>
      <c r="E677" s="4" t="s">
        <v>18946</v>
      </c>
      <c r="F677" s="4" t="s">
        <v>7610</v>
      </c>
      <c r="G677" s="4" t="s">
        <v>18947</v>
      </c>
      <c r="H677" s="4" t="s">
        <v>1855</v>
      </c>
      <c r="I677" s="4" t="s">
        <v>1120</v>
      </c>
    </row>
    <row r="678" spans="1:9" hidden="1">
      <c r="A678" s="175" t="s">
        <v>597</v>
      </c>
      <c r="B678" s="175" t="s">
        <v>18891</v>
      </c>
      <c r="C678" s="175" t="s">
        <v>747</v>
      </c>
      <c r="D678" s="175" t="s">
        <v>18892</v>
      </c>
      <c r="E678" s="175" t="s">
        <v>18893</v>
      </c>
      <c r="F678" s="175" t="s">
        <v>1952</v>
      </c>
      <c r="G678" s="195" t="s">
        <v>18894</v>
      </c>
      <c r="H678" s="175" t="s">
        <v>1954</v>
      </c>
      <c r="I678" s="4" t="s">
        <v>1120</v>
      </c>
    </row>
    <row r="679" spans="1:9" hidden="1">
      <c r="A679" s="175" t="s">
        <v>597</v>
      </c>
      <c r="B679" s="4" t="s">
        <v>18891</v>
      </c>
      <c r="C679" s="4" t="s">
        <v>747</v>
      </c>
      <c r="D679" s="4" t="s">
        <v>9499</v>
      </c>
      <c r="E679" s="4" t="s">
        <v>18948</v>
      </c>
      <c r="F679" s="4" t="s">
        <v>4092</v>
      </c>
      <c r="G679" s="4" t="s">
        <v>18949</v>
      </c>
      <c r="H679" s="4" t="s">
        <v>1855</v>
      </c>
      <c r="I679" s="4" t="s">
        <v>1120</v>
      </c>
    </row>
    <row r="680" spans="1:9" hidden="1">
      <c r="A680" s="175" t="s">
        <v>597</v>
      </c>
      <c r="B680" s="4" t="s">
        <v>18891</v>
      </c>
      <c r="C680" s="4" t="s">
        <v>747</v>
      </c>
      <c r="D680" s="4" t="s">
        <v>7037</v>
      </c>
      <c r="E680" s="4" t="s">
        <v>18381</v>
      </c>
      <c r="F680" s="4" t="s">
        <v>4092</v>
      </c>
      <c r="G680" s="4" t="s">
        <v>18950</v>
      </c>
      <c r="H680" s="4" t="s">
        <v>1855</v>
      </c>
      <c r="I680" s="4" t="s">
        <v>1120</v>
      </c>
    </row>
    <row r="681" spans="1:9" hidden="1">
      <c r="A681" s="175" t="s">
        <v>597</v>
      </c>
      <c r="B681" s="4" t="s">
        <v>18891</v>
      </c>
      <c r="C681" s="4" t="s">
        <v>747</v>
      </c>
      <c r="D681" s="4" t="s">
        <v>8453</v>
      </c>
      <c r="E681" s="4" t="s">
        <v>18951</v>
      </c>
      <c r="F681" s="4" t="s">
        <v>4092</v>
      </c>
      <c r="G681" s="4" t="s">
        <v>18952</v>
      </c>
      <c r="H681" s="4" t="s">
        <v>1855</v>
      </c>
      <c r="I681" s="4" t="s">
        <v>1120</v>
      </c>
    </row>
    <row r="682" spans="1:9" hidden="1">
      <c r="A682" s="175" t="s">
        <v>597</v>
      </c>
      <c r="B682" s="4" t="s">
        <v>18891</v>
      </c>
      <c r="C682" s="4" t="s">
        <v>747</v>
      </c>
      <c r="D682" s="4" t="s">
        <v>18953</v>
      </c>
      <c r="E682" s="4" t="s">
        <v>18954</v>
      </c>
      <c r="F682" s="4" t="s">
        <v>4092</v>
      </c>
      <c r="G682" s="4" t="s">
        <v>18955</v>
      </c>
      <c r="H682" s="4" t="s">
        <v>1855</v>
      </c>
      <c r="I682" s="4" t="s">
        <v>1120</v>
      </c>
    </row>
    <row r="683" spans="1:9" hidden="1">
      <c r="A683" s="175" t="s">
        <v>597</v>
      </c>
      <c r="B683" s="4" t="s">
        <v>18891</v>
      </c>
      <c r="C683" s="4" t="s">
        <v>747</v>
      </c>
      <c r="D683" s="4" t="s">
        <v>1475</v>
      </c>
      <c r="E683" s="4" t="s">
        <v>18956</v>
      </c>
      <c r="F683" s="4" t="s">
        <v>4092</v>
      </c>
      <c r="G683" s="4" t="s">
        <v>18957</v>
      </c>
      <c r="H683" s="4" t="s">
        <v>1855</v>
      </c>
      <c r="I683" s="4" t="s">
        <v>1120</v>
      </c>
    </row>
    <row r="684" spans="1:9" hidden="1">
      <c r="A684" s="175" t="s">
        <v>597</v>
      </c>
      <c r="B684" s="175" t="s">
        <v>18891</v>
      </c>
      <c r="C684" s="175" t="s">
        <v>749</v>
      </c>
      <c r="D684" s="175" t="s">
        <v>18892</v>
      </c>
      <c r="E684" s="175" t="s">
        <v>18893</v>
      </c>
      <c r="F684" s="175" t="s">
        <v>1952</v>
      </c>
      <c r="G684" s="195" t="s">
        <v>18894</v>
      </c>
      <c r="H684" s="175" t="s">
        <v>1954</v>
      </c>
      <c r="I684" s="4" t="s">
        <v>1120</v>
      </c>
    </row>
    <row r="685" spans="1:9" hidden="1">
      <c r="A685" s="175" t="s">
        <v>597</v>
      </c>
      <c r="B685" s="4" t="s">
        <v>18891</v>
      </c>
      <c r="C685" s="4" t="s">
        <v>749</v>
      </c>
      <c r="D685" s="4" t="s">
        <v>18376</v>
      </c>
      <c r="E685" s="4" t="s">
        <v>2444</v>
      </c>
      <c r="F685" s="4" t="s">
        <v>1952</v>
      </c>
      <c r="G685" s="4" t="s">
        <v>18958</v>
      </c>
      <c r="H685" s="4" t="s">
        <v>1855</v>
      </c>
      <c r="I685" s="4" t="s">
        <v>1120</v>
      </c>
    </row>
    <row r="686" spans="1:9" hidden="1">
      <c r="A686" s="175" t="s">
        <v>597</v>
      </c>
      <c r="B686" s="4" t="s">
        <v>18891</v>
      </c>
      <c r="C686" s="4" t="s">
        <v>749</v>
      </c>
      <c r="D686" s="4" t="s">
        <v>18309</v>
      </c>
      <c r="E686" s="4" t="s">
        <v>18959</v>
      </c>
      <c r="F686" s="4" t="s">
        <v>1952</v>
      </c>
      <c r="G686" s="4" t="s">
        <v>18960</v>
      </c>
      <c r="H686" s="175" t="s">
        <v>1855</v>
      </c>
      <c r="I686" s="4" t="s">
        <v>1120</v>
      </c>
    </row>
    <row r="687" spans="1:9" hidden="1">
      <c r="A687" s="175" t="s">
        <v>597</v>
      </c>
      <c r="B687" s="4" t="s">
        <v>18891</v>
      </c>
      <c r="C687" s="4" t="s">
        <v>749</v>
      </c>
      <c r="D687" s="4" t="s">
        <v>18261</v>
      </c>
      <c r="E687" s="4" t="s">
        <v>18262</v>
      </c>
      <c r="F687" s="4" t="s">
        <v>1952</v>
      </c>
      <c r="G687" s="4" t="s">
        <v>18961</v>
      </c>
      <c r="H687" s="4" t="s">
        <v>1855</v>
      </c>
      <c r="I687" s="4" t="s">
        <v>1120</v>
      </c>
    </row>
    <row r="688" spans="1:9" hidden="1">
      <c r="A688" s="175" t="s">
        <v>597</v>
      </c>
      <c r="B688" s="4" t="s">
        <v>18891</v>
      </c>
      <c r="C688" s="4" t="s">
        <v>749</v>
      </c>
      <c r="D688" s="4" t="s">
        <v>18255</v>
      </c>
      <c r="E688" s="4" t="s">
        <v>18256</v>
      </c>
      <c r="F688" s="4" t="s">
        <v>1952</v>
      </c>
      <c r="G688" s="4" t="s">
        <v>18962</v>
      </c>
      <c r="H688" s="4" t="s">
        <v>1855</v>
      </c>
      <c r="I688" s="4" t="s">
        <v>1120</v>
      </c>
    </row>
    <row r="689" spans="1:9" hidden="1">
      <c r="A689" s="175" t="s">
        <v>597</v>
      </c>
      <c r="B689" s="4" t="s">
        <v>18891</v>
      </c>
      <c r="C689" s="4" t="s">
        <v>749</v>
      </c>
      <c r="D689" s="4" t="s">
        <v>18252</v>
      </c>
      <c r="E689" s="4" t="s">
        <v>18253</v>
      </c>
      <c r="F689" s="4" t="s">
        <v>1952</v>
      </c>
      <c r="G689" s="4" t="s">
        <v>18963</v>
      </c>
      <c r="H689" s="4" t="s">
        <v>1855</v>
      </c>
      <c r="I689" s="4" t="s">
        <v>1120</v>
      </c>
    </row>
    <row r="690" spans="1:9" hidden="1">
      <c r="A690" s="175" t="s">
        <v>597</v>
      </c>
      <c r="B690" s="4" t="s">
        <v>18891</v>
      </c>
      <c r="C690" s="4" t="s">
        <v>749</v>
      </c>
      <c r="D690" s="4" t="s">
        <v>8585</v>
      </c>
      <c r="E690" s="4" t="s">
        <v>18964</v>
      </c>
      <c r="F690" s="4" t="s">
        <v>1952</v>
      </c>
      <c r="G690" s="4" t="s">
        <v>18965</v>
      </c>
      <c r="H690" s="4" t="s">
        <v>1855</v>
      </c>
      <c r="I690" s="4" t="s">
        <v>1120</v>
      </c>
    </row>
    <row r="691" spans="1:9" hidden="1">
      <c r="A691" s="175" t="s">
        <v>597</v>
      </c>
      <c r="B691" s="4" t="s">
        <v>18891</v>
      </c>
      <c r="C691" s="4" t="s">
        <v>749</v>
      </c>
      <c r="D691" s="4" t="s">
        <v>18356</v>
      </c>
      <c r="E691" s="4" t="s">
        <v>5993</v>
      </c>
      <c r="F691" s="4" t="s">
        <v>1952</v>
      </c>
      <c r="G691" s="4" t="s">
        <v>18966</v>
      </c>
      <c r="H691" s="4" t="s">
        <v>1855</v>
      </c>
      <c r="I691" s="4" t="s">
        <v>1120</v>
      </c>
    </row>
    <row r="692" spans="1:9" hidden="1">
      <c r="A692" s="175" t="s">
        <v>597</v>
      </c>
      <c r="B692" s="4" t="s">
        <v>18891</v>
      </c>
      <c r="C692" s="4" t="s">
        <v>749</v>
      </c>
      <c r="D692" s="4" t="s">
        <v>18269</v>
      </c>
      <c r="E692" s="4" t="s">
        <v>2463</v>
      </c>
      <c r="F692" s="4" t="s">
        <v>1952</v>
      </c>
      <c r="G692" s="4" t="s">
        <v>18967</v>
      </c>
      <c r="H692" s="4" t="s">
        <v>1855</v>
      </c>
      <c r="I692" s="4" t="s">
        <v>1120</v>
      </c>
    </row>
    <row r="693" spans="1:9" hidden="1">
      <c r="A693" s="175" t="s">
        <v>597</v>
      </c>
      <c r="B693" s="4" t="s">
        <v>18891</v>
      </c>
      <c r="C693" s="4" t="s">
        <v>749</v>
      </c>
      <c r="D693" s="4" t="s">
        <v>18265</v>
      </c>
      <c r="E693" s="4" t="s">
        <v>18968</v>
      </c>
      <c r="F693" s="4" t="s">
        <v>1952</v>
      </c>
      <c r="G693" s="4" t="s">
        <v>18969</v>
      </c>
      <c r="H693" s="4" t="s">
        <v>1855</v>
      </c>
      <c r="I693" s="4" t="s">
        <v>1120</v>
      </c>
    </row>
    <row r="694" spans="1:9" hidden="1">
      <c r="A694" s="175" t="s">
        <v>597</v>
      </c>
      <c r="B694" s="175" t="s">
        <v>18891</v>
      </c>
      <c r="C694" s="175" t="s">
        <v>751</v>
      </c>
      <c r="D694" s="175" t="s">
        <v>18970</v>
      </c>
      <c r="E694" s="175" t="s">
        <v>18971</v>
      </c>
      <c r="F694" s="175" t="s">
        <v>1952</v>
      </c>
      <c r="G694" s="195" t="s">
        <v>18972</v>
      </c>
      <c r="H694" s="175" t="s">
        <v>1954</v>
      </c>
      <c r="I694" s="4" t="s">
        <v>1120</v>
      </c>
    </row>
    <row r="695" spans="1:9" hidden="1">
      <c r="A695" s="175" t="s">
        <v>597</v>
      </c>
      <c r="B695" s="4" t="s">
        <v>18891</v>
      </c>
      <c r="C695" s="4" t="s">
        <v>751</v>
      </c>
      <c r="D695" s="4" t="s">
        <v>1955</v>
      </c>
      <c r="E695" s="4" t="s">
        <v>3851</v>
      </c>
      <c r="F695" s="4" t="s">
        <v>7610</v>
      </c>
      <c r="G695" s="12" t="s">
        <v>18972</v>
      </c>
      <c r="H695" s="4" t="s">
        <v>1855</v>
      </c>
      <c r="I695" s="4" t="s">
        <v>1120</v>
      </c>
    </row>
    <row r="696" spans="1:9" hidden="1">
      <c r="A696" s="175" t="s">
        <v>597</v>
      </c>
      <c r="B696" s="175" t="s">
        <v>18891</v>
      </c>
      <c r="C696" s="175" t="s">
        <v>753</v>
      </c>
      <c r="D696" s="175" t="s">
        <v>18970</v>
      </c>
      <c r="E696" s="175" t="s">
        <v>18971</v>
      </c>
      <c r="F696" s="175" t="s">
        <v>1952</v>
      </c>
      <c r="G696" s="195" t="s">
        <v>18972</v>
      </c>
      <c r="H696" s="175" t="s">
        <v>1954</v>
      </c>
      <c r="I696" s="4" t="s">
        <v>1120</v>
      </c>
    </row>
    <row r="697" spans="1:9" hidden="1">
      <c r="A697" s="175" t="s">
        <v>597</v>
      </c>
      <c r="B697" s="4" t="s">
        <v>18891</v>
      </c>
      <c r="C697" s="4" t="s">
        <v>753</v>
      </c>
      <c r="D697" s="4" t="s">
        <v>1405</v>
      </c>
      <c r="E697" s="4" t="s">
        <v>8567</v>
      </c>
      <c r="F697" s="4" t="s">
        <v>7610</v>
      </c>
      <c r="G697" s="4" t="s">
        <v>18973</v>
      </c>
      <c r="H697" s="4" t="s">
        <v>1855</v>
      </c>
      <c r="I697" s="4" t="s">
        <v>1120</v>
      </c>
    </row>
    <row r="698" spans="1:9" hidden="1">
      <c r="A698" s="175" t="s">
        <v>597</v>
      </c>
      <c r="B698" s="4" t="s">
        <v>18891</v>
      </c>
      <c r="C698" s="4" t="s">
        <v>753</v>
      </c>
      <c r="D698" s="4" t="s">
        <v>8594</v>
      </c>
      <c r="E698" s="4" t="s">
        <v>18974</v>
      </c>
      <c r="F698" s="4" t="s">
        <v>1952</v>
      </c>
      <c r="G698" s="4" t="s">
        <v>18975</v>
      </c>
      <c r="H698" s="4" t="s">
        <v>1855</v>
      </c>
      <c r="I698" s="4" t="s">
        <v>1120</v>
      </c>
    </row>
    <row r="699" spans="1:9" hidden="1">
      <c r="A699" s="175" t="s">
        <v>597</v>
      </c>
      <c r="B699" s="4" t="s">
        <v>18891</v>
      </c>
      <c r="C699" s="4" t="s">
        <v>753</v>
      </c>
      <c r="D699" s="4" t="s">
        <v>18976</v>
      </c>
      <c r="E699" s="4" t="s">
        <v>18977</v>
      </c>
      <c r="F699" s="4" t="s">
        <v>1952</v>
      </c>
      <c r="G699" s="4" t="s">
        <v>18978</v>
      </c>
      <c r="H699" s="4" t="s">
        <v>1855</v>
      </c>
      <c r="I699" s="4" t="s">
        <v>1120</v>
      </c>
    </row>
    <row r="700" spans="1:9" hidden="1">
      <c r="A700" s="175" t="s">
        <v>597</v>
      </c>
      <c r="B700" s="4" t="s">
        <v>18891</v>
      </c>
      <c r="C700" s="4" t="s">
        <v>753</v>
      </c>
      <c r="D700" s="4" t="s">
        <v>17810</v>
      </c>
      <c r="E700" s="4" t="s">
        <v>18979</v>
      </c>
      <c r="F700" s="4" t="s">
        <v>1952</v>
      </c>
      <c r="G700" s="12" t="s">
        <v>18980</v>
      </c>
      <c r="H700" s="175" t="s">
        <v>1855</v>
      </c>
      <c r="I700" s="4" t="s">
        <v>1120</v>
      </c>
    </row>
    <row r="701" spans="1:9" hidden="1">
      <c r="A701" s="175" t="s">
        <v>597</v>
      </c>
      <c r="B701" s="4" t="s">
        <v>18891</v>
      </c>
      <c r="C701" s="4" t="s">
        <v>753</v>
      </c>
      <c r="D701" s="4" t="s">
        <v>18981</v>
      </c>
      <c r="E701" s="4" t="s">
        <v>18982</v>
      </c>
      <c r="F701" s="4" t="s">
        <v>1952</v>
      </c>
      <c r="G701" s="4" t="s">
        <v>18983</v>
      </c>
      <c r="H701" s="4" t="s">
        <v>1855</v>
      </c>
      <c r="I701" s="4" t="s">
        <v>1120</v>
      </c>
    </row>
    <row r="702" spans="1:9" hidden="1">
      <c r="A702" s="175" t="s">
        <v>597</v>
      </c>
      <c r="B702" s="4" t="s">
        <v>18891</v>
      </c>
      <c r="C702" s="4" t="s">
        <v>753</v>
      </c>
      <c r="D702" s="4" t="s">
        <v>14567</v>
      </c>
      <c r="E702" s="4" t="s">
        <v>18984</v>
      </c>
      <c r="F702" s="4" t="s">
        <v>7610</v>
      </c>
      <c r="G702" s="4" t="s">
        <v>18985</v>
      </c>
      <c r="H702" s="4" t="s">
        <v>1855</v>
      </c>
      <c r="I702" s="4" t="s">
        <v>1120</v>
      </c>
    </row>
    <row r="703" spans="1:9" hidden="1">
      <c r="A703" s="175" t="s">
        <v>597</v>
      </c>
      <c r="B703" s="4" t="s">
        <v>18891</v>
      </c>
      <c r="C703" s="4" t="s">
        <v>753</v>
      </c>
      <c r="D703" s="4" t="s">
        <v>18986</v>
      </c>
      <c r="E703" s="4" t="s">
        <v>18987</v>
      </c>
      <c r="F703" s="4" t="s">
        <v>1952</v>
      </c>
      <c r="G703" s="4" t="s">
        <v>18988</v>
      </c>
      <c r="H703" s="175" t="s">
        <v>1855</v>
      </c>
      <c r="I703" s="4" t="s">
        <v>1120</v>
      </c>
    </row>
    <row r="704" spans="1:9" hidden="1">
      <c r="A704" s="175" t="s">
        <v>597</v>
      </c>
      <c r="B704" s="4" t="s">
        <v>18891</v>
      </c>
      <c r="C704" s="4" t="s">
        <v>753</v>
      </c>
      <c r="D704" s="4" t="s">
        <v>1446</v>
      </c>
      <c r="E704" s="4" t="s">
        <v>18989</v>
      </c>
      <c r="F704" s="4" t="s">
        <v>7610</v>
      </c>
      <c r="G704" s="4" t="s">
        <v>18990</v>
      </c>
      <c r="H704" s="4" t="s">
        <v>1855</v>
      </c>
      <c r="I704" s="4" t="s">
        <v>1120</v>
      </c>
    </row>
    <row r="705" spans="1:9" hidden="1">
      <c r="A705" s="175" t="s">
        <v>597</v>
      </c>
      <c r="B705" s="4" t="s">
        <v>18891</v>
      </c>
      <c r="C705" s="4" t="s">
        <v>753</v>
      </c>
      <c r="D705" s="4" t="s">
        <v>18991</v>
      </c>
      <c r="E705" s="4" t="s">
        <v>18992</v>
      </c>
      <c r="F705" s="4" t="s">
        <v>1952</v>
      </c>
      <c r="G705" s="4" t="s">
        <v>18993</v>
      </c>
      <c r="H705" s="4" t="s">
        <v>1855</v>
      </c>
      <c r="I705" s="4" t="s">
        <v>1120</v>
      </c>
    </row>
    <row r="706" spans="1:9" hidden="1">
      <c r="A706" s="175" t="s">
        <v>597</v>
      </c>
      <c r="B706" s="4" t="s">
        <v>18891</v>
      </c>
      <c r="C706" s="4" t="s">
        <v>753</v>
      </c>
      <c r="D706" s="4" t="s">
        <v>17702</v>
      </c>
      <c r="E706" s="4" t="s">
        <v>18524</v>
      </c>
      <c r="F706" s="4" t="s">
        <v>1952</v>
      </c>
      <c r="G706" s="4" t="s">
        <v>18994</v>
      </c>
      <c r="H706" s="4" t="s">
        <v>1855</v>
      </c>
      <c r="I706" s="4" t="s">
        <v>1120</v>
      </c>
    </row>
    <row r="707" spans="1:9" hidden="1">
      <c r="A707" s="175" t="s">
        <v>597</v>
      </c>
      <c r="B707" s="4" t="s">
        <v>18891</v>
      </c>
      <c r="C707" s="4" t="s">
        <v>753</v>
      </c>
      <c r="D707" s="4" t="s">
        <v>17704</v>
      </c>
      <c r="E707" s="4" t="s">
        <v>18526</v>
      </c>
      <c r="F707" s="4" t="s">
        <v>1952</v>
      </c>
      <c r="G707" s="4" t="s">
        <v>18995</v>
      </c>
      <c r="H707" s="4" t="s">
        <v>1855</v>
      </c>
      <c r="I707" s="4" t="s">
        <v>1120</v>
      </c>
    </row>
    <row r="708" spans="1:9" hidden="1">
      <c r="A708" s="175" t="s">
        <v>597</v>
      </c>
      <c r="B708" s="4" t="s">
        <v>18891</v>
      </c>
      <c r="C708" s="4" t="s">
        <v>753</v>
      </c>
      <c r="D708" s="4" t="s">
        <v>17491</v>
      </c>
      <c r="E708" s="4" t="s">
        <v>18454</v>
      </c>
      <c r="F708" s="4" t="s">
        <v>1952</v>
      </c>
      <c r="G708" s="4" t="s">
        <v>18996</v>
      </c>
      <c r="H708" s="4" t="s">
        <v>1855</v>
      </c>
      <c r="I708" s="4" t="s">
        <v>1120</v>
      </c>
    </row>
    <row r="709" spans="1:9" hidden="1">
      <c r="A709" s="175" t="s">
        <v>597</v>
      </c>
      <c r="B709" s="4" t="s">
        <v>18891</v>
      </c>
      <c r="C709" s="4" t="s">
        <v>753</v>
      </c>
      <c r="D709" s="4" t="s">
        <v>17503</v>
      </c>
      <c r="E709" s="4" t="s">
        <v>18997</v>
      </c>
      <c r="F709" s="4" t="s">
        <v>7610</v>
      </c>
      <c r="G709" s="4" t="s">
        <v>18998</v>
      </c>
      <c r="H709" s="4" t="s">
        <v>1855</v>
      </c>
      <c r="I709" s="4" t="s">
        <v>1120</v>
      </c>
    </row>
    <row r="710" spans="1:9" hidden="1">
      <c r="A710" s="175" t="s">
        <v>597</v>
      </c>
      <c r="B710" s="4" t="s">
        <v>18891</v>
      </c>
      <c r="C710" s="4" t="s">
        <v>753</v>
      </c>
      <c r="D710" s="4" t="s">
        <v>17941</v>
      </c>
      <c r="E710" s="4" t="s">
        <v>17942</v>
      </c>
      <c r="F710" s="4" t="s">
        <v>7610</v>
      </c>
      <c r="G710" s="4" t="s">
        <v>18999</v>
      </c>
      <c r="H710" s="4" t="s">
        <v>1855</v>
      </c>
      <c r="I710" s="4" t="s">
        <v>1120</v>
      </c>
    </row>
    <row r="711" spans="1:9" hidden="1">
      <c r="A711" s="175" t="s">
        <v>597</v>
      </c>
      <c r="B711" s="4" t="s">
        <v>18891</v>
      </c>
      <c r="C711" s="4" t="s">
        <v>753</v>
      </c>
      <c r="D711" s="4" t="s">
        <v>14554</v>
      </c>
      <c r="E711" s="4" t="s">
        <v>19000</v>
      </c>
      <c r="F711" s="4" t="s">
        <v>1952</v>
      </c>
      <c r="G711" s="4" t="s">
        <v>19001</v>
      </c>
      <c r="H711" s="4" t="s">
        <v>1855</v>
      </c>
      <c r="I711" s="4" t="s">
        <v>1120</v>
      </c>
    </row>
    <row r="712" spans="1:9" hidden="1">
      <c r="A712" s="175" t="s">
        <v>597</v>
      </c>
      <c r="B712" s="4" t="s">
        <v>18891</v>
      </c>
      <c r="C712" s="4" t="s">
        <v>753</v>
      </c>
      <c r="D712" s="4" t="s">
        <v>19002</v>
      </c>
      <c r="E712" s="4" t="s">
        <v>19003</v>
      </c>
      <c r="F712" s="4" t="s">
        <v>7610</v>
      </c>
      <c r="G712" s="4" t="s">
        <v>19004</v>
      </c>
      <c r="H712" s="4" t="s">
        <v>1855</v>
      </c>
      <c r="I712" s="4" t="s">
        <v>1120</v>
      </c>
    </row>
    <row r="713" spans="1:9" hidden="1">
      <c r="A713" s="175" t="s">
        <v>597</v>
      </c>
      <c r="B713" s="4" t="s">
        <v>18891</v>
      </c>
      <c r="C713" s="4" t="s">
        <v>753</v>
      </c>
      <c r="D713" s="4" t="s">
        <v>19005</v>
      </c>
      <c r="E713" s="4" t="s">
        <v>6512</v>
      </c>
      <c r="F713" s="4" t="s">
        <v>1952</v>
      </c>
      <c r="G713" s="4" t="s">
        <v>19006</v>
      </c>
      <c r="H713" s="4" t="s">
        <v>1855</v>
      </c>
      <c r="I713" s="4" t="s">
        <v>1120</v>
      </c>
    </row>
    <row r="714" spans="1:9" hidden="1">
      <c r="A714" s="175" t="s">
        <v>597</v>
      </c>
      <c r="B714" s="175" t="s">
        <v>18891</v>
      </c>
      <c r="C714" s="175" t="s">
        <v>755</v>
      </c>
      <c r="D714" s="175" t="s">
        <v>18970</v>
      </c>
      <c r="E714" s="175" t="s">
        <v>18971</v>
      </c>
      <c r="F714" s="175" t="s">
        <v>1952</v>
      </c>
      <c r="G714" s="195" t="s">
        <v>18972</v>
      </c>
      <c r="H714" s="175" t="s">
        <v>1954</v>
      </c>
      <c r="I714" s="4" t="s">
        <v>1120</v>
      </c>
    </row>
    <row r="715" spans="1:9" hidden="1">
      <c r="A715" s="175" t="s">
        <v>597</v>
      </c>
      <c r="B715" s="4" t="s">
        <v>18891</v>
      </c>
      <c r="C715" s="4" t="s">
        <v>755</v>
      </c>
      <c r="D715" s="4" t="s">
        <v>19007</v>
      </c>
      <c r="E715" s="4" t="s">
        <v>19008</v>
      </c>
      <c r="F715" s="4" t="s">
        <v>7610</v>
      </c>
      <c r="G715" s="12" t="s">
        <v>19009</v>
      </c>
      <c r="H715" s="175" t="s">
        <v>1855</v>
      </c>
      <c r="I715" s="4" t="s">
        <v>1120</v>
      </c>
    </row>
    <row r="716" spans="1:9" hidden="1">
      <c r="A716" s="175" t="s">
        <v>597</v>
      </c>
      <c r="B716" s="4" t="s">
        <v>18891</v>
      </c>
      <c r="C716" s="4" t="s">
        <v>755</v>
      </c>
      <c r="D716" s="4" t="s">
        <v>19010</v>
      </c>
      <c r="E716" s="4" t="s">
        <v>19011</v>
      </c>
      <c r="F716" s="4" t="s">
        <v>7610</v>
      </c>
      <c r="G716" s="4" t="s">
        <v>19012</v>
      </c>
      <c r="H716" s="4" t="s">
        <v>1855</v>
      </c>
      <c r="I716" s="4" t="s">
        <v>1120</v>
      </c>
    </row>
    <row r="717" spans="1:9" hidden="1">
      <c r="A717" s="175" t="s">
        <v>597</v>
      </c>
      <c r="B717" s="4" t="s">
        <v>18891</v>
      </c>
      <c r="C717" s="4" t="s">
        <v>755</v>
      </c>
      <c r="D717" s="4" t="s">
        <v>19013</v>
      </c>
      <c r="E717" s="4" t="s">
        <v>19014</v>
      </c>
      <c r="F717" s="4" t="s">
        <v>1952</v>
      </c>
      <c r="G717" s="4" t="s">
        <v>19015</v>
      </c>
      <c r="H717" s="4" t="s">
        <v>1855</v>
      </c>
      <c r="I717" s="4" t="s">
        <v>1120</v>
      </c>
    </row>
    <row r="718" spans="1:9" hidden="1">
      <c r="A718" s="175" t="s">
        <v>597</v>
      </c>
      <c r="B718" s="4" t="s">
        <v>18891</v>
      </c>
      <c r="C718" s="4" t="s">
        <v>755</v>
      </c>
      <c r="D718" s="4" t="s">
        <v>19016</v>
      </c>
      <c r="E718" s="4" t="s">
        <v>19017</v>
      </c>
      <c r="F718" s="4" t="s">
        <v>7610</v>
      </c>
      <c r="G718" s="4" t="s">
        <v>19018</v>
      </c>
      <c r="H718" s="4" t="s">
        <v>1855</v>
      </c>
      <c r="I718" s="4" t="s">
        <v>1120</v>
      </c>
    </row>
    <row r="719" spans="1:9" hidden="1">
      <c r="A719" s="175" t="s">
        <v>597</v>
      </c>
      <c r="B719" s="4" t="s">
        <v>18891</v>
      </c>
      <c r="C719" s="4" t="s">
        <v>755</v>
      </c>
      <c r="D719" s="4" t="s">
        <v>19019</v>
      </c>
      <c r="E719" s="4" t="s">
        <v>19020</v>
      </c>
      <c r="F719" s="4" t="s">
        <v>7610</v>
      </c>
      <c r="G719" s="4" t="s">
        <v>19021</v>
      </c>
      <c r="H719" s="4" t="s">
        <v>1855</v>
      </c>
      <c r="I719" s="4" t="s">
        <v>1120</v>
      </c>
    </row>
    <row r="720" spans="1:9" hidden="1">
      <c r="A720" s="175" t="s">
        <v>597</v>
      </c>
      <c r="B720" s="4" t="s">
        <v>18891</v>
      </c>
      <c r="C720" s="4" t="s">
        <v>755</v>
      </c>
      <c r="D720" s="4" t="s">
        <v>19022</v>
      </c>
      <c r="E720" s="4" t="s">
        <v>19023</v>
      </c>
      <c r="F720" s="4" t="s">
        <v>1952</v>
      </c>
      <c r="G720" s="4" t="s">
        <v>19024</v>
      </c>
      <c r="H720" s="4" t="s">
        <v>1855</v>
      </c>
      <c r="I720" s="4" t="s">
        <v>1120</v>
      </c>
    </row>
    <row r="721" spans="1:9" hidden="1">
      <c r="A721" s="175" t="s">
        <v>597</v>
      </c>
      <c r="B721" s="4" t="s">
        <v>18891</v>
      </c>
      <c r="C721" s="4" t="s">
        <v>755</v>
      </c>
      <c r="D721" s="4" t="s">
        <v>19025</v>
      </c>
      <c r="E721" s="4" t="s">
        <v>19026</v>
      </c>
      <c r="F721" s="4" t="s">
        <v>7610</v>
      </c>
      <c r="G721" s="4" t="s">
        <v>19027</v>
      </c>
      <c r="H721" s="4" t="s">
        <v>1855</v>
      </c>
      <c r="I721" s="4" t="s">
        <v>1120</v>
      </c>
    </row>
    <row r="722" spans="1:9" hidden="1">
      <c r="A722" s="175" t="s">
        <v>597</v>
      </c>
      <c r="B722" s="4" t="s">
        <v>18891</v>
      </c>
      <c r="C722" s="4" t="s">
        <v>755</v>
      </c>
      <c r="D722" s="4" t="s">
        <v>19028</v>
      </c>
      <c r="E722" s="4" t="s">
        <v>19029</v>
      </c>
      <c r="F722" s="4" t="s">
        <v>7610</v>
      </c>
      <c r="G722" s="12" t="s">
        <v>19030</v>
      </c>
      <c r="H722" s="175" t="s">
        <v>1855</v>
      </c>
      <c r="I722" s="4" t="s">
        <v>1120</v>
      </c>
    </row>
    <row r="723" spans="1:9" hidden="1">
      <c r="A723" s="175" t="s">
        <v>597</v>
      </c>
      <c r="B723" s="4" t="s">
        <v>18891</v>
      </c>
      <c r="C723" s="4" t="s">
        <v>755</v>
      </c>
      <c r="D723" s="4" t="s">
        <v>19031</v>
      </c>
      <c r="E723" s="4" t="s">
        <v>19032</v>
      </c>
      <c r="F723" s="4" t="s">
        <v>7610</v>
      </c>
      <c r="G723" s="4" t="s">
        <v>19033</v>
      </c>
      <c r="H723" s="4" t="s">
        <v>1855</v>
      </c>
      <c r="I723" s="4" t="s">
        <v>1120</v>
      </c>
    </row>
    <row r="724" spans="1:9" hidden="1">
      <c r="A724" s="175" t="s">
        <v>597</v>
      </c>
      <c r="B724" s="4" t="s">
        <v>18891</v>
      </c>
      <c r="C724" s="4" t="s">
        <v>755</v>
      </c>
      <c r="D724" s="4" t="s">
        <v>19034</v>
      </c>
      <c r="E724" s="4" t="s">
        <v>19035</v>
      </c>
      <c r="F724" s="4" t="s">
        <v>1952</v>
      </c>
      <c r="G724" s="4" t="s">
        <v>19036</v>
      </c>
      <c r="H724" s="4" t="s">
        <v>1855</v>
      </c>
      <c r="I724" s="4" t="s">
        <v>1120</v>
      </c>
    </row>
    <row r="725" spans="1:9" hidden="1">
      <c r="A725" s="175" t="s">
        <v>597</v>
      </c>
      <c r="B725" s="4" t="s">
        <v>18891</v>
      </c>
      <c r="C725" s="4" t="s">
        <v>755</v>
      </c>
      <c r="D725" s="4" t="s">
        <v>19037</v>
      </c>
      <c r="E725" s="4" t="s">
        <v>19038</v>
      </c>
      <c r="F725" s="4" t="s">
        <v>7610</v>
      </c>
      <c r="G725" s="4" t="s">
        <v>19039</v>
      </c>
      <c r="H725" s="175" t="s">
        <v>1855</v>
      </c>
      <c r="I725" s="4" t="s">
        <v>1120</v>
      </c>
    </row>
    <row r="726" spans="1:9" hidden="1">
      <c r="A726" s="175" t="s">
        <v>597</v>
      </c>
      <c r="B726" s="175" t="s">
        <v>18891</v>
      </c>
      <c r="C726" s="175" t="s">
        <v>757</v>
      </c>
      <c r="D726" s="175" t="s">
        <v>18970</v>
      </c>
      <c r="E726" s="175" t="s">
        <v>18971</v>
      </c>
      <c r="F726" s="175" t="s">
        <v>1952</v>
      </c>
      <c r="G726" s="195" t="s">
        <v>18972</v>
      </c>
      <c r="H726" s="175" t="s">
        <v>1954</v>
      </c>
      <c r="I726" s="4" t="s">
        <v>1120</v>
      </c>
    </row>
    <row r="727" spans="1:9" hidden="1">
      <c r="A727" s="175" t="s">
        <v>597</v>
      </c>
      <c r="B727" s="4" t="s">
        <v>18891</v>
      </c>
      <c r="C727" s="4" t="s">
        <v>757</v>
      </c>
      <c r="D727" s="4" t="s">
        <v>19040</v>
      </c>
      <c r="E727" s="4" t="s">
        <v>19041</v>
      </c>
      <c r="F727" s="4" t="s">
        <v>4092</v>
      </c>
      <c r="G727" s="12" t="s">
        <v>19042</v>
      </c>
      <c r="H727" s="4" t="s">
        <v>1855</v>
      </c>
      <c r="I727" s="4" t="s">
        <v>1120</v>
      </c>
    </row>
    <row r="728" spans="1:9" hidden="1">
      <c r="A728" s="175" t="s">
        <v>597</v>
      </c>
      <c r="B728" s="4" t="s">
        <v>18891</v>
      </c>
      <c r="C728" s="4" t="s">
        <v>757</v>
      </c>
      <c r="D728" s="4" t="s">
        <v>19043</v>
      </c>
      <c r="E728" s="4" t="s">
        <v>19044</v>
      </c>
      <c r="F728" s="4" t="s">
        <v>1952</v>
      </c>
      <c r="G728" s="4" t="s">
        <v>19045</v>
      </c>
      <c r="H728" s="4" t="s">
        <v>1855</v>
      </c>
      <c r="I728" s="4" t="s">
        <v>1120</v>
      </c>
    </row>
    <row r="729" spans="1:9" hidden="1">
      <c r="A729" s="175" t="s">
        <v>597</v>
      </c>
      <c r="B729" s="4" t="s">
        <v>18891</v>
      </c>
      <c r="C729" s="4" t="s">
        <v>757</v>
      </c>
      <c r="D729" s="4" t="s">
        <v>5798</v>
      </c>
      <c r="E729" s="4" t="s">
        <v>15804</v>
      </c>
      <c r="F729" s="4" t="s">
        <v>4092</v>
      </c>
      <c r="G729" s="4" t="s">
        <v>19046</v>
      </c>
      <c r="H729" s="4" t="s">
        <v>1855</v>
      </c>
      <c r="I729" s="4" t="s">
        <v>1120</v>
      </c>
    </row>
    <row r="730" spans="1:9" hidden="1">
      <c r="A730" s="175" t="s">
        <v>597</v>
      </c>
      <c r="B730" s="4" t="s">
        <v>18891</v>
      </c>
      <c r="C730" s="4" t="s">
        <v>757</v>
      </c>
      <c r="D730" s="4" t="s">
        <v>19047</v>
      </c>
      <c r="E730" s="4" t="s">
        <v>19048</v>
      </c>
      <c r="F730" s="4" t="s">
        <v>1952</v>
      </c>
      <c r="G730" s="4" t="s">
        <v>19049</v>
      </c>
      <c r="H730" s="4" t="s">
        <v>1855</v>
      </c>
      <c r="I730" s="4" t="s">
        <v>1120</v>
      </c>
    </row>
    <row r="731" spans="1:9" hidden="1">
      <c r="A731" s="175" t="s">
        <v>597</v>
      </c>
      <c r="B731" s="4" t="s">
        <v>18891</v>
      </c>
      <c r="C731" s="4" t="s">
        <v>757</v>
      </c>
      <c r="D731" s="4" t="s">
        <v>19050</v>
      </c>
      <c r="E731" s="4" t="s">
        <v>19051</v>
      </c>
      <c r="F731" s="4" t="s">
        <v>4092</v>
      </c>
      <c r="G731" s="4" t="s">
        <v>19052</v>
      </c>
      <c r="H731" s="4" t="s">
        <v>1855</v>
      </c>
      <c r="I731" s="4" t="s">
        <v>1120</v>
      </c>
    </row>
    <row r="732" spans="1:9" hidden="1">
      <c r="A732" s="175" t="s">
        <v>597</v>
      </c>
      <c r="B732" s="4" t="s">
        <v>18891</v>
      </c>
      <c r="C732" s="4" t="s">
        <v>757</v>
      </c>
      <c r="D732" s="4" t="s">
        <v>19053</v>
      </c>
      <c r="E732" s="4" t="s">
        <v>19054</v>
      </c>
      <c r="F732" s="4" t="s">
        <v>7610</v>
      </c>
      <c r="G732" s="4" t="s">
        <v>19055</v>
      </c>
      <c r="H732" s="4" t="s">
        <v>1855</v>
      </c>
      <c r="I732" s="4" t="s">
        <v>1120</v>
      </c>
    </row>
    <row r="733" spans="1:9" hidden="1">
      <c r="A733" s="175" t="s">
        <v>597</v>
      </c>
      <c r="B733" s="4" t="s">
        <v>18891</v>
      </c>
      <c r="C733" s="4" t="s">
        <v>757</v>
      </c>
      <c r="D733" s="4" t="s">
        <v>19056</v>
      </c>
      <c r="E733" s="4" t="s">
        <v>19057</v>
      </c>
      <c r="F733" s="4" t="s">
        <v>7610</v>
      </c>
      <c r="G733" s="12" t="s">
        <v>19058</v>
      </c>
      <c r="H733" s="175" t="s">
        <v>1855</v>
      </c>
      <c r="I733" s="4" t="s">
        <v>1120</v>
      </c>
    </row>
    <row r="734" spans="1:9" hidden="1">
      <c r="A734" s="175" t="s">
        <v>597</v>
      </c>
      <c r="B734" s="4" t="s">
        <v>18891</v>
      </c>
      <c r="C734" s="4" t="s">
        <v>757</v>
      </c>
      <c r="D734" s="4" t="s">
        <v>19059</v>
      </c>
      <c r="E734" s="4" t="s">
        <v>19060</v>
      </c>
      <c r="F734" s="4" t="s">
        <v>1952</v>
      </c>
      <c r="G734" s="4" t="s">
        <v>19061</v>
      </c>
      <c r="H734" s="4" t="s">
        <v>1855</v>
      </c>
      <c r="I734" s="4" t="s">
        <v>1120</v>
      </c>
    </row>
    <row r="735" spans="1:9" hidden="1">
      <c r="A735" s="175" t="s">
        <v>597</v>
      </c>
      <c r="B735" s="4" t="s">
        <v>18891</v>
      </c>
      <c r="C735" s="4" t="s">
        <v>757</v>
      </c>
      <c r="D735" s="4" t="s">
        <v>19062</v>
      </c>
      <c r="E735" s="4" t="s">
        <v>19063</v>
      </c>
      <c r="F735" s="4" t="s">
        <v>1952</v>
      </c>
      <c r="G735" s="4" t="s">
        <v>19064</v>
      </c>
      <c r="H735" s="4" t="s">
        <v>1855</v>
      </c>
      <c r="I735" s="4" t="s">
        <v>1120</v>
      </c>
    </row>
    <row r="736" spans="1:9" hidden="1">
      <c r="A736" s="175" t="s">
        <v>597</v>
      </c>
      <c r="B736" s="4" t="s">
        <v>18891</v>
      </c>
      <c r="C736" s="4" t="s">
        <v>757</v>
      </c>
      <c r="D736" s="4" t="s">
        <v>19065</v>
      </c>
      <c r="E736" s="4" t="s">
        <v>19066</v>
      </c>
      <c r="F736" s="4" t="s">
        <v>1952</v>
      </c>
      <c r="G736" s="4" t="s">
        <v>19067</v>
      </c>
      <c r="H736" s="4" t="s">
        <v>1855</v>
      </c>
      <c r="I736" s="4" t="s">
        <v>1120</v>
      </c>
    </row>
    <row r="737" spans="1:9" hidden="1">
      <c r="A737" s="175" t="s">
        <v>597</v>
      </c>
      <c r="B737" s="175" t="s">
        <v>18891</v>
      </c>
      <c r="C737" s="175" t="s">
        <v>759</v>
      </c>
      <c r="D737" s="175" t="s">
        <v>18970</v>
      </c>
      <c r="E737" s="175" t="s">
        <v>18971</v>
      </c>
      <c r="F737" s="175" t="s">
        <v>1952</v>
      </c>
      <c r="G737" s="195" t="s">
        <v>18972</v>
      </c>
      <c r="H737" s="175" t="s">
        <v>1954</v>
      </c>
      <c r="I737" s="4" t="s">
        <v>1120</v>
      </c>
    </row>
    <row r="738" spans="1:9" hidden="1">
      <c r="A738" s="175" t="s">
        <v>597</v>
      </c>
      <c r="B738" s="4" t="s">
        <v>18891</v>
      </c>
      <c r="C738" s="4" t="s">
        <v>759</v>
      </c>
      <c r="D738" s="4" t="s">
        <v>19068</v>
      </c>
      <c r="E738" s="4" t="s">
        <v>19069</v>
      </c>
      <c r="F738" s="4" t="s">
        <v>1952</v>
      </c>
      <c r="G738" s="4" t="s">
        <v>19070</v>
      </c>
      <c r="H738" s="4" t="s">
        <v>1855</v>
      </c>
      <c r="I738" s="4" t="s">
        <v>1120</v>
      </c>
    </row>
    <row r="739" spans="1:9" hidden="1">
      <c r="A739" s="175" t="s">
        <v>597</v>
      </c>
      <c r="B739" s="4" t="s">
        <v>18891</v>
      </c>
      <c r="C739" s="4" t="s">
        <v>759</v>
      </c>
      <c r="D739" s="4" t="s">
        <v>19071</v>
      </c>
      <c r="E739" s="4" t="s">
        <v>19072</v>
      </c>
      <c r="F739" s="4" t="s">
        <v>1952</v>
      </c>
      <c r="G739" s="4" t="s">
        <v>19073</v>
      </c>
      <c r="H739" s="4" t="s">
        <v>1855</v>
      </c>
      <c r="I739" s="4" t="s">
        <v>1120</v>
      </c>
    </row>
    <row r="740" spans="1:9" hidden="1">
      <c r="A740" s="175" t="s">
        <v>597</v>
      </c>
      <c r="B740" s="4" t="s">
        <v>18891</v>
      </c>
      <c r="C740" s="4" t="s">
        <v>759</v>
      </c>
      <c r="D740" s="4" t="s">
        <v>19074</v>
      </c>
      <c r="E740" s="4" t="s">
        <v>19075</v>
      </c>
      <c r="F740" s="4" t="s">
        <v>1952</v>
      </c>
      <c r="G740" s="4" t="s">
        <v>19076</v>
      </c>
      <c r="H740" s="4" t="s">
        <v>1855</v>
      </c>
      <c r="I740" s="4" t="s">
        <v>1120</v>
      </c>
    </row>
    <row r="741" spans="1:9" hidden="1">
      <c r="A741" s="175" t="s">
        <v>597</v>
      </c>
      <c r="B741" s="4" t="s">
        <v>18891</v>
      </c>
      <c r="C741" s="4" t="s">
        <v>759</v>
      </c>
      <c r="D741" s="4" t="s">
        <v>19077</v>
      </c>
      <c r="E741" s="4" t="s">
        <v>19078</v>
      </c>
      <c r="F741" s="4" t="s">
        <v>1952</v>
      </c>
      <c r="G741" s="4" t="s">
        <v>19079</v>
      </c>
      <c r="H741" s="4" t="s">
        <v>1855</v>
      </c>
      <c r="I741" s="4" t="s">
        <v>1120</v>
      </c>
    </row>
    <row r="742" spans="1:9" hidden="1">
      <c r="A742" s="175" t="s">
        <v>597</v>
      </c>
      <c r="B742" s="4" t="s">
        <v>18891</v>
      </c>
      <c r="C742" s="4" t="s">
        <v>759</v>
      </c>
      <c r="D742" s="4" t="s">
        <v>19080</v>
      </c>
      <c r="E742" s="4" t="s">
        <v>19081</v>
      </c>
      <c r="F742" s="4" t="s">
        <v>4092</v>
      </c>
      <c r="G742" s="4" t="s">
        <v>19082</v>
      </c>
      <c r="H742" s="4" t="s">
        <v>1855</v>
      </c>
      <c r="I742" s="4" t="s">
        <v>1120</v>
      </c>
    </row>
    <row r="743" spans="1:9" hidden="1">
      <c r="A743" s="175" t="s">
        <v>597</v>
      </c>
      <c r="B743" s="4" t="s">
        <v>18891</v>
      </c>
      <c r="C743" s="4" t="s">
        <v>759</v>
      </c>
      <c r="D743" s="4" t="s">
        <v>19083</v>
      </c>
      <c r="E743" s="4" t="s">
        <v>19084</v>
      </c>
      <c r="F743" s="4" t="s">
        <v>7610</v>
      </c>
      <c r="G743" s="4" t="s">
        <v>19085</v>
      </c>
      <c r="H743" s="4" t="s">
        <v>1855</v>
      </c>
      <c r="I743" s="4" t="s">
        <v>1120</v>
      </c>
    </row>
    <row r="744" spans="1:9" hidden="1">
      <c r="A744" s="175" t="s">
        <v>597</v>
      </c>
      <c r="B744" s="4" t="s">
        <v>18891</v>
      </c>
      <c r="C744" s="4" t="s">
        <v>759</v>
      </c>
      <c r="D744" s="4" t="s">
        <v>19086</v>
      </c>
      <c r="E744" s="4" t="s">
        <v>19087</v>
      </c>
      <c r="F744" s="4" t="s">
        <v>1952</v>
      </c>
      <c r="G744" s="4" t="s">
        <v>19088</v>
      </c>
      <c r="H744" s="4" t="s">
        <v>1855</v>
      </c>
      <c r="I744" s="4" t="s">
        <v>1120</v>
      </c>
    </row>
    <row r="745" spans="1:9" hidden="1">
      <c r="A745" s="175" t="s">
        <v>597</v>
      </c>
      <c r="B745" s="4" t="s">
        <v>18891</v>
      </c>
      <c r="C745" s="4" t="s">
        <v>759</v>
      </c>
      <c r="D745" s="4" t="s">
        <v>19089</v>
      </c>
      <c r="E745" s="4" t="s">
        <v>19090</v>
      </c>
      <c r="F745" s="4" t="s">
        <v>7610</v>
      </c>
      <c r="G745" s="12" t="s">
        <v>19091</v>
      </c>
      <c r="H745" s="175" t="s">
        <v>1855</v>
      </c>
      <c r="I745" s="4" t="s">
        <v>1120</v>
      </c>
    </row>
    <row r="746" spans="1:9" hidden="1">
      <c r="A746" s="175" t="s">
        <v>597</v>
      </c>
      <c r="B746" s="4" t="s">
        <v>18891</v>
      </c>
      <c r="C746" s="4" t="s">
        <v>759</v>
      </c>
      <c r="D746" s="4" t="s">
        <v>19092</v>
      </c>
      <c r="E746" s="4" t="s">
        <v>19093</v>
      </c>
      <c r="F746" s="4" t="s">
        <v>4092</v>
      </c>
      <c r="G746" s="4" t="s">
        <v>19094</v>
      </c>
      <c r="H746" s="4" t="s">
        <v>1855</v>
      </c>
      <c r="I746" s="4" t="s">
        <v>1120</v>
      </c>
    </row>
    <row r="747" spans="1:9" hidden="1">
      <c r="A747" s="175" t="s">
        <v>597</v>
      </c>
      <c r="B747" s="4" t="s">
        <v>18891</v>
      </c>
      <c r="C747" s="4" t="s">
        <v>759</v>
      </c>
      <c r="D747" s="4" t="s">
        <v>19095</v>
      </c>
      <c r="E747" s="4" t="s">
        <v>19096</v>
      </c>
      <c r="F747" s="4" t="s">
        <v>1952</v>
      </c>
      <c r="G747" s="4" t="s">
        <v>19097</v>
      </c>
      <c r="H747" s="4" t="s">
        <v>1855</v>
      </c>
      <c r="I747" s="4" t="s">
        <v>1120</v>
      </c>
    </row>
    <row r="748" spans="1:9" hidden="1">
      <c r="A748" s="175" t="s">
        <v>597</v>
      </c>
      <c r="B748" s="4" t="s">
        <v>18891</v>
      </c>
      <c r="C748" s="4" t="s">
        <v>759</v>
      </c>
      <c r="D748" s="4" t="s">
        <v>19098</v>
      </c>
      <c r="E748" s="4" t="s">
        <v>19099</v>
      </c>
      <c r="F748" s="4" t="s">
        <v>1952</v>
      </c>
      <c r="G748" s="4" t="s">
        <v>19100</v>
      </c>
      <c r="H748" s="175" t="s">
        <v>1855</v>
      </c>
      <c r="I748" s="4" t="s">
        <v>1120</v>
      </c>
    </row>
    <row r="749" spans="1:9" hidden="1">
      <c r="A749" s="175" t="s">
        <v>597</v>
      </c>
      <c r="B749" s="4" t="s">
        <v>18891</v>
      </c>
      <c r="C749" s="4" t="s">
        <v>759</v>
      </c>
      <c r="D749" s="4" t="s">
        <v>19101</v>
      </c>
      <c r="E749" s="4" t="s">
        <v>19102</v>
      </c>
      <c r="F749" s="4" t="s">
        <v>1952</v>
      </c>
      <c r="G749" s="4" t="s">
        <v>19103</v>
      </c>
      <c r="H749" s="4" t="s">
        <v>1855</v>
      </c>
      <c r="I749" s="4" t="s">
        <v>1120</v>
      </c>
    </row>
    <row r="750" spans="1:9" hidden="1">
      <c r="A750" s="175" t="s">
        <v>597</v>
      </c>
      <c r="B750" s="175" t="s">
        <v>18891</v>
      </c>
      <c r="C750" s="175" t="s">
        <v>761</v>
      </c>
      <c r="D750" s="175" t="s">
        <v>18970</v>
      </c>
      <c r="E750" s="175" t="s">
        <v>18971</v>
      </c>
      <c r="F750" s="175" t="s">
        <v>1952</v>
      </c>
      <c r="G750" s="195" t="s">
        <v>18972</v>
      </c>
      <c r="H750" s="175" t="s">
        <v>1954</v>
      </c>
      <c r="I750" s="4" t="s">
        <v>1120</v>
      </c>
    </row>
    <row r="751" spans="1:9" hidden="1">
      <c r="A751" s="175" t="s">
        <v>597</v>
      </c>
      <c r="B751" s="4" t="s">
        <v>18891</v>
      </c>
      <c r="C751" s="4" t="s">
        <v>761</v>
      </c>
      <c r="D751" s="4" t="s">
        <v>19104</v>
      </c>
      <c r="E751" s="4" t="s">
        <v>19105</v>
      </c>
      <c r="F751" s="4" t="s">
        <v>7610</v>
      </c>
      <c r="G751" s="4" t="s">
        <v>19106</v>
      </c>
      <c r="H751" s="4" t="s">
        <v>1855</v>
      </c>
      <c r="I751" s="4" t="s">
        <v>1120</v>
      </c>
    </row>
    <row r="752" spans="1:9" hidden="1">
      <c r="A752" s="175" t="s">
        <v>597</v>
      </c>
      <c r="B752" s="4" t="s">
        <v>18891</v>
      </c>
      <c r="C752" s="4" t="s">
        <v>761</v>
      </c>
      <c r="D752" s="4" t="s">
        <v>19107</v>
      </c>
      <c r="E752" s="4" t="s">
        <v>19108</v>
      </c>
      <c r="F752" s="4" t="s">
        <v>4092</v>
      </c>
      <c r="G752" s="4" t="s">
        <v>19109</v>
      </c>
      <c r="H752" s="4" t="s">
        <v>1855</v>
      </c>
      <c r="I752" s="4" t="s">
        <v>1120</v>
      </c>
    </row>
    <row r="753" spans="1:9" hidden="1">
      <c r="A753" s="175" t="s">
        <v>597</v>
      </c>
      <c r="B753" s="4" t="s">
        <v>18891</v>
      </c>
      <c r="C753" s="4" t="s">
        <v>761</v>
      </c>
      <c r="D753" s="4" t="s">
        <v>19110</v>
      </c>
      <c r="E753" s="4" t="s">
        <v>19111</v>
      </c>
      <c r="F753" s="4" t="s">
        <v>4092</v>
      </c>
      <c r="G753" s="4" t="s">
        <v>19112</v>
      </c>
      <c r="H753" s="175" t="s">
        <v>1855</v>
      </c>
      <c r="I753" s="4" t="s">
        <v>1120</v>
      </c>
    </row>
    <row r="754" spans="1:9" hidden="1">
      <c r="A754" s="175" t="s">
        <v>597</v>
      </c>
      <c r="B754" s="4" t="s">
        <v>18891</v>
      </c>
      <c r="C754" s="4" t="s">
        <v>761</v>
      </c>
      <c r="D754" s="4" t="s">
        <v>19113</v>
      </c>
      <c r="E754" s="4" t="s">
        <v>19114</v>
      </c>
      <c r="F754" s="4" t="s">
        <v>7610</v>
      </c>
      <c r="G754" s="4" t="s">
        <v>19115</v>
      </c>
      <c r="H754" s="4" t="s">
        <v>1855</v>
      </c>
      <c r="I754" s="4" t="s">
        <v>1120</v>
      </c>
    </row>
    <row r="755" spans="1:9" hidden="1">
      <c r="A755" s="175" t="s">
        <v>597</v>
      </c>
      <c r="B755" s="4" t="s">
        <v>18891</v>
      </c>
      <c r="C755" s="4" t="s">
        <v>761</v>
      </c>
      <c r="D755" s="4" t="s">
        <v>19116</v>
      </c>
      <c r="E755" s="4" t="s">
        <v>19117</v>
      </c>
      <c r="F755" s="4" t="s">
        <v>7610</v>
      </c>
      <c r="G755" s="4" t="s">
        <v>19118</v>
      </c>
      <c r="H755" s="4" t="s">
        <v>1855</v>
      </c>
      <c r="I755" s="4" t="s">
        <v>1120</v>
      </c>
    </row>
    <row r="756" spans="1:9" hidden="1">
      <c r="A756" s="175" t="s">
        <v>597</v>
      </c>
      <c r="B756" s="4" t="s">
        <v>18891</v>
      </c>
      <c r="C756" s="4" t="s">
        <v>761</v>
      </c>
      <c r="D756" s="4" t="s">
        <v>9907</v>
      </c>
      <c r="E756" s="4" t="s">
        <v>19119</v>
      </c>
      <c r="F756" s="4" t="s">
        <v>7610</v>
      </c>
      <c r="G756" s="4" t="s">
        <v>19120</v>
      </c>
      <c r="H756" s="4" t="s">
        <v>1855</v>
      </c>
      <c r="I756" s="4" t="s">
        <v>1120</v>
      </c>
    </row>
    <row r="757" spans="1:9" hidden="1">
      <c r="A757" s="175" t="s">
        <v>597</v>
      </c>
      <c r="B757" s="4" t="s">
        <v>18891</v>
      </c>
      <c r="C757" s="4" t="s">
        <v>761</v>
      </c>
      <c r="D757" s="4" t="s">
        <v>19121</v>
      </c>
      <c r="E757" s="4" t="s">
        <v>19122</v>
      </c>
      <c r="F757" s="4" t="s">
        <v>1952</v>
      </c>
      <c r="G757" s="4" t="s">
        <v>19123</v>
      </c>
      <c r="H757" s="4" t="s">
        <v>1855</v>
      </c>
      <c r="I757" s="4" t="s">
        <v>1120</v>
      </c>
    </row>
    <row r="758" spans="1:9" ht="60" hidden="1">
      <c r="A758" s="175" t="s">
        <v>597</v>
      </c>
      <c r="B758" s="175" t="s">
        <v>18891</v>
      </c>
      <c r="C758" s="175" t="s">
        <v>7042</v>
      </c>
      <c r="D758" s="175" t="s">
        <v>19124</v>
      </c>
      <c r="E758" s="175" t="s">
        <v>7663</v>
      </c>
      <c r="F758" s="175" t="s">
        <v>1952</v>
      </c>
      <c r="G758" s="195" t="s">
        <v>19125</v>
      </c>
      <c r="H758" s="175" t="s">
        <v>1954</v>
      </c>
      <c r="I758" s="4" t="s">
        <v>1131</v>
      </c>
    </row>
    <row r="759" spans="1:9" hidden="1">
      <c r="A759" s="175" t="s">
        <v>597</v>
      </c>
      <c r="B759" s="4" t="s">
        <v>18891</v>
      </c>
      <c r="C759" s="4" t="s">
        <v>7042</v>
      </c>
      <c r="D759" s="4" t="s">
        <v>18970</v>
      </c>
      <c r="E759" s="4" t="s">
        <v>19126</v>
      </c>
      <c r="F759" s="4" t="s">
        <v>1952</v>
      </c>
      <c r="G759" s="4" t="s">
        <v>18972</v>
      </c>
      <c r="H759" s="4" t="s">
        <v>1855</v>
      </c>
      <c r="I759" s="4" t="s">
        <v>1131</v>
      </c>
    </row>
    <row r="760" spans="1:9" hidden="1">
      <c r="A760" s="175" t="s">
        <v>597</v>
      </c>
      <c r="B760" s="4" t="s">
        <v>18891</v>
      </c>
      <c r="C760" s="4" t="s">
        <v>7042</v>
      </c>
      <c r="D760" s="4" t="s">
        <v>19127</v>
      </c>
      <c r="E760" s="4" t="s">
        <v>19128</v>
      </c>
      <c r="F760" s="4" t="s">
        <v>1952</v>
      </c>
      <c r="G760" s="4" t="s">
        <v>19004</v>
      </c>
      <c r="H760" s="4" t="s">
        <v>1855</v>
      </c>
      <c r="I760" s="4" t="s">
        <v>1131</v>
      </c>
    </row>
    <row r="761" spans="1:9" s="3" customFormat="1" ht="45" hidden="1">
      <c r="A761" s="175" t="s">
        <v>597</v>
      </c>
      <c r="B761" s="175" t="s">
        <v>17821</v>
      </c>
      <c r="C761" s="175" t="s">
        <v>7044</v>
      </c>
      <c r="D761" s="175" t="s">
        <v>17822</v>
      </c>
      <c r="E761" s="175" t="s">
        <v>17823</v>
      </c>
      <c r="F761" s="175" t="s">
        <v>1952</v>
      </c>
      <c r="G761" s="195" t="s">
        <v>17859</v>
      </c>
      <c r="H761" s="175" t="s">
        <v>1954</v>
      </c>
      <c r="I761" s="4" t="s">
        <v>1131</v>
      </c>
    </row>
    <row r="762" spans="1:9" hidden="1">
      <c r="A762" s="175" t="s">
        <v>597</v>
      </c>
      <c r="B762" s="4" t="s">
        <v>17821</v>
      </c>
      <c r="C762" s="4" t="s">
        <v>7044</v>
      </c>
      <c r="D762" s="4" t="s">
        <v>19129</v>
      </c>
      <c r="E762" s="4" t="s">
        <v>19130</v>
      </c>
      <c r="F762" s="4" t="s">
        <v>1952</v>
      </c>
      <c r="G762" s="4" t="s">
        <v>19131</v>
      </c>
      <c r="H762" s="4" t="s">
        <v>1855</v>
      </c>
      <c r="I762" s="4" t="s">
        <v>1131</v>
      </c>
    </row>
    <row r="763" spans="1:9" hidden="1">
      <c r="A763" s="175" t="s">
        <v>597</v>
      </c>
      <c r="B763" s="175" t="s">
        <v>17821</v>
      </c>
      <c r="C763" s="175" t="s">
        <v>7046</v>
      </c>
      <c r="D763" s="175" t="s">
        <v>19132</v>
      </c>
      <c r="E763" s="175" t="s">
        <v>19133</v>
      </c>
      <c r="F763" s="175" t="s">
        <v>1952</v>
      </c>
      <c r="G763" s="175" t="s">
        <v>19134</v>
      </c>
      <c r="H763" s="175" t="s">
        <v>1954</v>
      </c>
      <c r="I763" s="4" t="s">
        <v>1131</v>
      </c>
    </row>
    <row r="764" spans="1:9" hidden="1">
      <c r="A764" s="175" t="s">
        <v>597</v>
      </c>
      <c r="B764" s="4" t="s">
        <v>17821</v>
      </c>
      <c r="C764" s="4" t="s">
        <v>7046</v>
      </c>
      <c r="D764" s="4" t="s">
        <v>1955</v>
      </c>
      <c r="E764" s="4" t="s">
        <v>1915</v>
      </c>
      <c r="F764" s="4" t="s">
        <v>7610</v>
      </c>
      <c r="G764" s="4" t="s">
        <v>19134</v>
      </c>
      <c r="H764" s="4" t="s">
        <v>1855</v>
      </c>
      <c r="I764" s="4" t="s">
        <v>1131</v>
      </c>
    </row>
    <row r="765" spans="1:9" ht="60" hidden="1">
      <c r="A765" s="175" t="s">
        <v>597</v>
      </c>
      <c r="B765" s="175" t="s">
        <v>17821</v>
      </c>
      <c r="C765" s="175" t="s">
        <v>7048</v>
      </c>
      <c r="D765" s="175" t="s">
        <v>19135</v>
      </c>
      <c r="E765" s="175" t="s">
        <v>7663</v>
      </c>
      <c r="F765" s="175" t="s">
        <v>1952</v>
      </c>
      <c r="G765" s="195" t="s">
        <v>19136</v>
      </c>
      <c r="H765" s="175" t="s">
        <v>1954</v>
      </c>
      <c r="I765" s="4" t="s">
        <v>1131</v>
      </c>
    </row>
    <row r="766" spans="1:9" hidden="1">
      <c r="A766" s="175" t="s">
        <v>597</v>
      </c>
      <c r="B766" s="4" t="s">
        <v>17821</v>
      </c>
      <c r="C766" s="4" t="s">
        <v>7048</v>
      </c>
      <c r="D766" s="4" t="s">
        <v>19132</v>
      </c>
      <c r="E766" s="4" t="s">
        <v>19137</v>
      </c>
      <c r="F766" s="4" t="s">
        <v>1952</v>
      </c>
      <c r="G766" s="4" t="s">
        <v>19134</v>
      </c>
      <c r="H766" s="4" t="s">
        <v>1855</v>
      </c>
      <c r="I766" s="4" t="s">
        <v>1131</v>
      </c>
    </row>
    <row r="767" spans="1:9" hidden="1">
      <c r="A767" s="175" t="s">
        <v>597</v>
      </c>
      <c r="B767" s="4" t="s">
        <v>17821</v>
      </c>
      <c r="C767" s="4" t="s">
        <v>7048</v>
      </c>
      <c r="D767" s="4" t="s">
        <v>17822</v>
      </c>
      <c r="E767" s="4" t="s">
        <v>17830</v>
      </c>
      <c r="F767" s="4" t="s">
        <v>1952</v>
      </c>
      <c r="G767" s="12" t="s">
        <v>19138</v>
      </c>
      <c r="H767" s="4" t="s">
        <v>1855</v>
      </c>
      <c r="I767" s="4" t="s">
        <v>1131</v>
      </c>
    </row>
    <row r="768" spans="1:9" ht="60" hidden="1">
      <c r="A768" s="175" t="s">
        <v>597</v>
      </c>
      <c r="B768" s="175" t="s">
        <v>17821</v>
      </c>
      <c r="C768" s="175" t="s">
        <v>7050</v>
      </c>
      <c r="D768" s="175" t="s">
        <v>19139</v>
      </c>
      <c r="E768" s="175" t="s">
        <v>7663</v>
      </c>
      <c r="F768" s="175" t="s">
        <v>1952</v>
      </c>
      <c r="G768" s="195" t="s">
        <v>19140</v>
      </c>
      <c r="H768" s="175" t="s">
        <v>1954</v>
      </c>
      <c r="I768" s="4" t="s">
        <v>1131</v>
      </c>
    </row>
    <row r="769" spans="1:9" hidden="1">
      <c r="A769" s="175" t="s">
        <v>597</v>
      </c>
      <c r="B769" s="4" t="s">
        <v>17821</v>
      </c>
      <c r="C769" s="4" t="s">
        <v>7050</v>
      </c>
      <c r="D769" s="4" t="s">
        <v>19132</v>
      </c>
      <c r="E769" s="4" t="s">
        <v>19137</v>
      </c>
      <c r="F769" s="4" t="s">
        <v>1952</v>
      </c>
      <c r="G769" s="4" t="s">
        <v>19134</v>
      </c>
      <c r="H769" s="4" t="s">
        <v>1855</v>
      </c>
      <c r="I769" s="4" t="s">
        <v>1131</v>
      </c>
    </row>
    <row r="770" spans="1:9" hidden="1">
      <c r="A770" s="175" t="s">
        <v>597</v>
      </c>
      <c r="B770" s="4" t="s">
        <v>17821</v>
      </c>
      <c r="C770" s="4" t="s">
        <v>7050</v>
      </c>
      <c r="D770" s="4" t="s">
        <v>18108</v>
      </c>
      <c r="E770" s="4" t="s">
        <v>18114</v>
      </c>
      <c r="F770" s="4" t="s">
        <v>1952</v>
      </c>
      <c r="G770" s="4" t="s">
        <v>19141</v>
      </c>
      <c r="H770" s="4" t="s">
        <v>1855</v>
      </c>
      <c r="I770" s="4" t="s">
        <v>1131</v>
      </c>
    </row>
    <row r="771" spans="1:9" hidden="1">
      <c r="A771" s="175" t="s">
        <v>597</v>
      </c>
      <c r="B771" s="175" t="s">
        <v>17821</v>
      </c>
      <c r="C771" s="175" t="s">
        <v>7052</v>
      </c>
      <c r="D771" s="175" t="s">
        <v>19132</v>
      </c>
      <c r="E771" s="175" t="s">
        <v>19133</v>
      </c>
      <c r="F771" s="175" t="s">
        <v>1952</v>
      </c>
      <c r="G771" s="175" t="s">
        <v>19134</v>
      </c>
      <c r="H771" s="175" t="s">
        <v>1954</v>
      </c>
      <c r="I771" s="4" t="s">
        <v>1131</v>
      </c>
    </row>
    <row r="772" spans="1:9" hidden="1">
      <c r="A772" s="175" t="s">
        <v>597</v>
      </c>
      <c r="B772" s="4" t="s">
        <v>17821</v>
      </c>
      <c r="C772" s="4" t="s">
        <v>7052</v>
      </c>
      <c r="D772" s="4" t="s">
        <v>1446</v>
      </c>
      <c r="E772" s="4" t="s">
        <v>19142</v>
      </c>
      <c r="F772" s="4" t="s">
        <v>7610</v>
      </c>
      <c r="G772" s="4" t="s">
        <v>19143</v>
      </c>
      <c r="H772" s="4" t="s">
        <v>1855</v>
      </c>
      <c r="I772" s="4" t="s">
        <v>1131</v>
      </c>
    </row>
    <row r="773" spans="1:9" hidden="1">
      <c r="A773" s="175" t="s">
        <v>597</v>
      </c>
      <c r="B773" s="4" t="s">
        <v>17821</v>
      </c>
      <c r="C773" s="4" t="s">
        <v>7052</v>
      </c>
      <c r="D773" s="4" t="s">
        <v>19144</v>
      </c>
      <c r="E773" s="4" t="s">
        <v>19145</v>
      </c>
      <c r="F773" s="4" t="s">
        <v>7610</v>
      </c>
      <c r="G773" s="4" t="s">
        <v>19146</v>
      </c>
      <c r="H773" s="4" t="s">
        <v>1855</v>
      </c>
      <c r="I773" s="4" t="s">
        <v>1131</v>
      </c>
    </row>
    <row r="774" spans="1:9" hidden="1">
      <c r="A774" s="175" t="s">
        <v>597</v>
      </c>
      <c r="B774" s="4" t="s">
        <v>17821</v>
      </c>
      <c r="C774" s="4" t="s">
        <v>7052</v>
      </c>
      <c r="D774" s="4" t="s">
        <v>17945</v>
      </c>
      <c r="E774" s="4" t="s">
        <v>19147</v>
      </c>
      <c r="F774" s="4" t="s">
        <v>1952</v>
      </c>
      <c r="G774" s="4" t="s">
        <v>19148</v>
      </c>
      <c r="H774" s="4" t="s">
        <v>1855</v>
      </c>
      <c r="I774" s="4" t="s">
        <v>1131</v>
      </c>
    </row>
    <row r="775" spans="1:9" hidden="1">
      <c r="A775" s="175" t="s">
        <v>597</v>
      </c>
      <c r="B775" s="4" t="s">
        <v>17821</v>
      </c>
      <c r="C775" s="4" t="s">
        <v>7052</v>
      </c>
      <c r="D775" s="4" t="s">
        <v>18976</v>
      </c>
      <c r="E775" s="4" t="s">
        <v>19149</v>
      </c>
      <c r="F775" s="4" t="s">
        <v>1952</v>
      </c>
      <c r="G775" s="4" t="s">
        <v>19150</v>
      </c>
      <c r="H775" s="4" t="s">
        <v>1855</v>
      </c>
      <c r="I775" s="4" t="s">
        <v>1131</v>
      </c>
    </row>
    <row r="776" spans="1:9" hidden="1">
      <c r="A776" s="175" t="s">
        <v>597</v>
      </c>
      <c r="B776" s="4" t="s">
        <v>17821</v>
      </c>
      <c r="C776" s="4" t="s">
        <v>7052</v>
      </c>
      <c r="D776" s="4" t="s">
        <v>19151</v>
      </c>
      <c r="E776" s="4" t="s">
        <v>19152</v>
      </c>
      <c r="F776" s="4" t="s">
        <v>1952</v>
      </c>
      <c r="G776" s="4" t="s">
        <v>19153</v>
      </c>
      <c r="H776" s="4" t="s">
        <v>1855</v>
      </c>
      <c r="I776" s="4" t="s">
        <v>1131</v>
      </c>
    </row>
    <row r="777" spans="1:9" hidden="1">
      <c r="A777" s="175" t="s">
        <v>597</v>
      </c>
      <c r="B777" s="4" t="s">
        <v>17821</v>
      </c>
      <c r="C777" s="4" t="s">
        <v>7052</v>
      </c>
      <c r="D777" s="4" t="s">
        <v>19154</v>
      </c>
      <c r="E777" s="4" t="s">
        <v>19155</v>
      </c>
      <c r="F777" s="4" t="s">
        <v>1952</v>
      </c>
      <c r="G777" s="4" t="s">
        <v>19156</v>
      </c>
      <c r="H777" s="4" t="s">
        <v>1855</v>
      </c>
      <c r="I777" s="4" t="s">
        <v>1131</v>
      </c>
    </row>
    <row r="778" spans="1:9" hidden="1">
      <c r="A778" s="175" t="s">
        <v>597</v>
      </c>
      <c r="B778" s="4" t="s">
        <v>17821</v>
      </c>
      <c r="C778" s="4" t="s">
        <v>7052</v>
      </c>
      <c r="D778" s="4" t="s">
        <v>19157</v>
      </c>
      <c r="E778" s="4" t="s">
        <v>19158</v>
      </c>
      <c r="F778" s="4" t="s">
        <v>4092</v>
      </c>
      <c r="G778" s="4" t="s">
        <v>19159</v>
      </c>
      <c r="H778" s="4" t="s">
        <v>1855</v>
      </c>
      <c r="I778" s="4" t="s">
        <v>1131</v>
      </c>
    </row>
    <row r="779" spans="1:9" hidden="1">
      <c r="A779" s="175" t="s">
        <v>597</v>
      </c>
      <c r="B779" s="4" t="s">
        <v>17821</v>
      </c>
      <c r="C779" s="4" t="s">
        <v>7052</v>
      </c>
      <c r="D779" s="4" t="s">
        <v>19160</v>
      </c>
      <c r="E779" s="4" t="s">
        <v>19161</v>
      </c>
      <c r="F779" s="4" t="s">
        <v>1952</v>
      </c>
      <c r="G779" s="4" t="s">
        <v>19162</v>
      </c>
      <c r="H779" s="4" t="s">
        <v>1855</v>
      </c>
      <c r="I779" s="4" t="s">
        <v>1131</v>
      </c>
    </row>
    <row r="780" spans="1:9" hidden="1">
      <c r="A780" s="175" t="s">
        <v>597</v>
      </c>
      <c r="B780" s="4" t="s">
        <v>17821</v>
      </c>
      <c r="C780" s="4" t="s">
        <v>7052</v>
      </c>
      <c r="D780" s="4" t="s">
        <v>8450</v>
      </c>
      <c r="E780" s="4" t="s">
        <v>19163</v>
      </c>
      <c r="F780" s="4" t="s">
        <v>7610</v>
      </c>
      <c r="G780" s="4" t="s">
        <v>19164</v>
      </c>
      <c r="H780" s="4" t="s">
        <v>1855</v>
      </c>
      <c r="I780" s="4" t="s">
        <v>1131</v>
      </c>
    </row>
    <row r="781" spans="1:9" hidden="1">
      <c r="A781" s="175" t="s">
        <v>597</v>
      </c>
      <c r="B781" s="4" t="s">
        <v>17821</v>
      </c>
      <c r="C781" s="4" t="s">
        <v>7052</v>
      </c>
      <c r="D781" s="4" t="s">
        <v>18211</v>
      </c>
      <c r="E781" s="4" t="s">
        <v>19165</v>
      </c>
      <c r="F781" s="4" t="s">
        <v>1952</v>
      </c>
      <c r="G781" s="4" t="s">
        <v>19166</v>
      </c>
      <c r="H781" s="4" t="s">
        <v>1855</v>
      </c>
      <c r="I781" s="4" t="s">
        <v>1131</v>
      </c>
    </row>
    <row r="782" spans="1:9" hidden="1">
      <c r="A782" s="175" t="s">
        <v>597</v>
      </c>
      <c r="B782" s="4" t="s">
        <v>17821</v>
      </c>
      <c r="C782" s="4" t="s">
        <v>7052</v>
      </c>
      <c r="D782" s="4" t="s">
        <v>19167</v>
      </c>
      <c r="E782" s="4" t="s">
        <v>19168</v>
      </c>
      <c r="F782" s="4" t="s">
        <v>7610</v>
      </c>
      <c r="G782" s="4" t="s">
        <v>19169</v>
      </c>
      <c r="H782" s="4" t="s">
        <v>1855</v>
      </c>
      <c r="I782" s="4" t="s">
        <v>1131</v>
      </c>
    </row>
    <row r="783" spans="1:9" hidden="1">
      <c r="A783" s="175" t="s">
        <v>597</v>
      </c>
      <c r="B783" s="4" t="s">
        <v>17821</v>
      </c>
      <c r="C783" s="4" t="s">
        <v>7052</v>
      </c>
      <c r="D783" s="4" t="s">
        <v>19170</v>
      </c>
      <c r="E783" s="4" t="s">
        <v>19171</v>
      </c>
      <c r="F783" s="4" t="s">
        <v>1952</v>
      </c>
      <c r="G783" s="4" t="s">
        <v>19172</v>
      </c>
      <c r="H783" s="4" t="s">
        <v>1855</v>
      </c>
      <c r="I783" s="4" t="s">
        <v>1131</v>
      </c>
    </row>
    <row r="784" spans="1:9" hidden="1">
      <c r="A784" s="175" t="s">
        <v>597</v>
      </c>
      <c r="B784" s="4" t="s">
        <v>17821</v>
      </c>
      <c r="C784" s="4" t="s">
        <v>7052</v>
      </c>
      <c r="D784" s="4" t="s">
        <v>19173</v>
      </c>
      <c r="E784" s="4" t="s">
        <v>19174</v>
      </c>
      <c r="F784" s="4" t="s">
        <v>7610</v>
      </c>
      <c r="G784" s="4" t="s">
        <v>19175</v>
      </c>
      <c r="H784" s="4" t="s">
        <v>1855</v>
      </c>
      <c r="I784" s="4" t="s">
        <v>1131</v>
      </c>
    </row>
    <row r="785" spans="1:9" hidden="1">
      <c r="A785" s="175" t="s">
        <v>597</v>
      </c>
      <c r="B785" s="4" t="s">
        <v>17821</v>
      </c>
      <c r="C785" s="4" t="s">
        <v>7052</v>
      </c>
      <c r="D785" s="4" t="s">
        <v>19176</v>
      </c>
      <c r="E785" s="4" t="s">
        <v>19177</v>
      </c>
      <c r="F785" s="4" t="s">
        <v>1952</v>
      </c>
      <c r="G785" s="4" t="s">
        <v>19178</v>
      </c>
      <c r="H785" s="4" t="s">
        <v>1855</v>
      </c>
      <c r="I785" s="4" t="s">
        <v>1131</v>
      </c>
    </row>
    <row r="786" spans="1:9" hidden="1">
      <c r="A786" s="175" t="s">
        <v>597</v>
      </c>
      <c r="B786" s="4" t="s">
        <v>17821</v>
      </c>
      <c r="C786" s="4" t="s">
        <v>7052</v>
      </c>
      <c r="D786" s="4" t="s">
        <v>19179</v>
      </c>
      <c r="E786" s="4" t="s">
        <v>19180</v>
      </c>
      <c r="F786" s="4" t="s">
        <v>7610</v>
      </c>
      <c r="G786" s="4" t="s">
        <v>19181</v>
      </c>
      <c r="H786" s="4" t="s">
        <v>1855</v>
      </c>
      <c r="I786" s="4" t="s">
        <v>1131</v>
      </c>
    </row>
    <row r="787" spans="1:9" hidden="1">
      <c r="A787" s="175" t="s">
        <v>597</v>
      </c>
      <c r="B787" s="4" t="s">
        <v>17821</v>
      </c>
      <c r="C787" s="4" t="s">
        <v>7052</v>
      </c>
      <c r="D787" s="4" t="s">
        <v>19182</v>
      </c>
      <c r="E787" s="4" t="s">
        <v>19183</v>
      </c>
      <c r="F787" s="4" t="s">
        <v>7610</v>
      </c>
      <c r="G787" s="4" t="s">
        <v>19184</v>
      </c>
      <c r="H787" s="4" t="s">
        <v>1855</v>
      </c>
      <c r="I787" s="4" t="s">
        <v>1131</v>
      </c>
    </row>
    <row r="788" spans="1:9" hidden="1">
      <c r="A788" s="175" t="s">
        <v>597</v>
      </c>
      <c r="B788" s="4" t="s">
        <v>17821</v>
      </c>
      <c r="C788" s="4" t="s">
        <v>7052</v>
      </c>
      <c r="D788" s="4" t="s">
        <v>19185</v>
      </c>
      <c r="E788" s="4" t="s">
        <v>19186</v>
      </c>
      <c r="F788" s="4" t="s">
        <v>7610</v>
      </c>
      <c r="G788" s="4" t="s">
        <v>19187</v>
      </c>
      <c r="H788" s="4"/>
      <c r="I788" s="4" t="s">
        <v>1131</v>
      </c>
    </row>
    <row r="789" spans="1:9" hidden="1">
      <c r="A789" s="175" t="s">
        <v>597</v>
      </c>
      <c r="B789" s="4" t="s">
        <v>17821</v>
      </c>
      <c r="C789" s="4" t="s">
        <v>7052</v>
      </c>
      <c r="D789" s="4" t="s">
        <v>19188</v>
      </c>
      <c r="E789" s="4" t="s">
        <v>19189</v>
      </c>
      <c r="F789" s="4" t="s">
        <v>7610</v>
      </c>
      <c r="G789" s="4" t="s">
        <v>19190</v>
      </c>
      <c r="H789" s="4" t="s">
        <v>1855</v>
      </c>
      <c r="I789" s="4" t="s">
        <v>1131</v>
      </c>
    </row>
    <row r="790" spans="1:9" hidden="1">
      <c r="A790" s="175" t="s">
        <v>597</v>
      </c>
      <c r="B790" s="4" t="s">
        <v>17821</v>
      </c>
      <c r="C790" s="4" t="s">
        <v>7052</v>
      </c>
      <c r="D790" s="4" t="s">
        <v>19191</v>
      </c>
      <c r="E790" s="4" t="s">
        <v>19192</v>
      </c>
      <c r="F790" s="4" t="s">
        <v>7610</v>
      </c>
      <c r="G790" s="4" t="s">
        <v>19193</v>
      </c>
      <c r="H790" s="4" t="s">
        <v>1855</v>
      </c>
      <c r="I790" s="4" t="s">
        <v>1131</v>
      </c>
    </row>
    <row r="791" spans="1:9" hidden="1">
      <c r="A791" s="175" t="s">
        <v>597</v>
      </c>
      <c r="B791" s="4" t="s">
        <v>17821</v>
      </c>
      <c r="C791" s="4" t="s">
        <v>7052</v>
      </c>
      <c r="D791" s="4" t="s">
        <v>18339</v>
      </c>
      <c r="E791" s="4" t="s">
        <v>19194</v>
      </c>
      <c r="F791" s="4" t="s">
        <v>1952</v>
      </c>
      <c r="G791" s="4" t="s">
        <v>19195</v>
      </c>
      <c r="H791" s="4" t="s">
        <v>1855</v>
      </c>
      <c r="I791" s="4" t="s">
        <v>1131</v>
      </c>
    </row>
    <row r="792" spans="1:9" hidden="1">
      <c r="A792" s="175" t="s">
        <v>597</v>
      </c>
      <c r="B792" s="4" t="s">
        <v>17821</v>
      </c>
      <c r="C792" s="4" t="s">
        <v>7052</v>
      </c>
      <c r="D792" s="4" t="s">
        <v>18062</v>
      </c>
      <c r="E792" s="4" t="s">
        <v>19196</v>
      </c>
      <c r="F792" s="4" t="s">
        <v>7610</v>
      </c>
      <c r="G792" s="4" t="s">
        <v>19138</v>
      </c>
      <c r="H792" s="4"/>
      <c r="I792" s="4" t="s">
        <v>1131</v>
      </c>
    </row>
    <row r="793" spans="1:9" hidden="1">
      <c r="A793" s="175" t="s">
        <v>597</v>
      </c>
      <c r="B793" s="4" t="s">
        <v>17821</v>
      </c>
      <c r="C793" s="4" t="s">
        <v>7052</v>
      </c>
      <c r="D793" s="4" t="s">
        <v>1442</v>
      </c>
      <c r="E793" s="4" t="s">
        <v>19197</v>
      </c>
      <c r="F793" s="4" t="s">
        <v>7610</v>
      </c>
      <c r="G793" s="4" t="s">
        <v>19141</v>
      </c>
      <c r="H793" s="4"/>
      <c r="I793" s="4" t="s">
        <v>1131</v>
      </c>
    </row>
    <row r="794" spans="1:9" hidden="1">
      <c r="A794" s="175" t="s">
        <v>597</v>
      </c>
      <c r="B794" s="175" t="s">
        <v>17821</v>
      </c>
      <c r="C794" s="175" t="s">
        <v>7054</v>
      </c>
      <c r="D794" s="175" t="s">
        <v>19132</v>
      </c>
      <c r="E794" s="175" t="s">
        <v>19133</v>
      </c>
      <c r="F794" s="175" t="s">
        <v>1952</v>
      </c>
      <c r="G794" s="175" t="s">
        <v>19134</v>
      </c>
      <c r="H794" s="175" t="s">
        <v>1954</v>
      </c>
      <c r="I794" s="4" t="s">
        <v>1131</v>
      </c>
    </row>
    <row r="795" spans="1:9" hidden="1">
      <c r="A795" s="175" t="s">
        <v>597</v>
      </c>
      <c r="B795" s="4" t="s">
        <v>17821</v>
      </c>
      <c r="C795" s="4" t="s">
        <v>7054</v>
      </c>
      <c r="D795" s="4" t="s">
        <v>19198</v>
      </c>
      <c r="E795" s="4" t="s">
        <v>19199</v>
      </c>
      <c r="F795" s="4" t="s">
        <v>1952</v>
      </c>
      <c r="G795" s="4" t="s">
        <v>19200</v>
      </c>
      <c r="H795" s="4" t="s">
        <v>1855</v>
      </c>
      <c r="I795" s="4" t="s">
        <v>1131</v>
      </c>
    </row>
    <row r="796" spans="1:9" hidden="1">
      <c r="A796" s="175" t="s">
        <v>597</v>
      </c>
      <c r="B796" s="4" t="s">
        <v>17821</v>
      </c>
      <c r="C796" s="4" t="s">
        <v>7054</v>
      </c>
      <c r="D796" s="4" t="s">
        <v>8708</v>
      </c>
      <c r="E796" s="4" t="s">
        <v>19201</v>
      </c>
      <c r="F796" s="4" t="s">
        <v>1952</v>
      </c>
      <c r="G796" s="4" t="s">
        <v>19202</v>
      </c>
      <c r="H796" s="4" t="s">
        <v>1855</v>
      </c>
      <c r="I796" s="4" t="s">
        <v>1131</v>
      </c>
    </row>
    <row r="797" spans="1:9" hidden="1">
      <c r="A797" s="175" t="s">
        <v>597</v>
      </c>
      <c r="B797" s="4" t="s">
        <v>17821</v>
      </c>
      <c r="C797" s="4" t="s">
        <v>7054</v>
      </c>
      <c r="D797" s="4" t="s">
        <v>8710</v>
      </c>
      <c r="E797" s="4" t="s">
        <v>19203</v>
      </c>
      <c r="F797" s="4" t="s">
        <v>1952</v>
      </c>
      <c r="G797" s="4" t="s">
        <v>19204</v>
      </c>
      <c r="H797" s="4" t="s">
        <v>1855</v>
      </c>
      <c r="I797" s="4" t="s">
        <v>1131</v>
      </c>
    </row>
    <row r="798" spans="1:9" hidden="1">
      <c r="A798" s="175" t="s">
        <v>597</v>
      </c>
      <c r="B798" s="4" t="s">
        <v>17821</v>
      </c>
      <c r="C798" s="4" t="s">
        <v>7054</v>
      </c>
      <c r="D798" s="4" t="s">
        <v>17474</v>
      </c>
      <c r="E798" s="4" t="s">
        <v>19205</v>
      </c>
      <c r="F798" s="4" t="s">
        <v>1952</v>
      </c>
      <c r="G798" s="4" t="s">
        <v>19206</v>
      </c>
      <c r="H798" s="4" t="s">
        <v>1855</v>
      </c>
      <c r="I798" s="4" t="s">
        <v>1131</v>
      </c>
    </row>
    <row r="799" spans="1:9" hidden="1">
      <c r="A799" s="175" t="s">
        <v>597</v>
      </c>
      <c r="B799" s="4" t="s">
        <v>17821</v>
      </c>
      <c r="C799" s="4" t="s">
        <v>7054</v>
      </c>
      <c r="D799" s="4" t="s">
        <v>17477</v>
      </c>
      <c r="E799" s="4" t="s">
        <v>19207</v>
      </c>
      <c r="F799" s="4" t="s">
        <v>1952</v>
      </c>
      <c r="G799" s="4" t="s">
        <v>19208</v>
      </c>
      <c r="H799" s="4" t="s">
        <v>1855</v>
      </c>
      <c r="I799" s="4" t="s">
        <v>1131</v>
      </c>
    </row>
    <row r="800" spans="1:9" hidden="1">
      <c r="A800" s="175" t="s">
        <v>597</v>
      </c>
      <c r="B800" s="175" t="s">
        <v>17821</v>
      </c>
      <c r="C800" s="175" t="s">
        <v>7056</v>
      </c>
      <c r="D800" s="175" t="s">
        <v>19132</v>
      </c>
      <c r="E800" s="175" t="s">
        <v>19133</v>
      </c>
      <c r="F800" s="175" t="s">
        <v>1952</v>
      </c>
      <c r="G800" s="175" t="s">
        <v>19134</v>
      </c>
      <c r="H800" s="175" t="s">
        <v>1954</v>
      </c>
      <c r="I800" s="4" t="s">
        <v>1131</v>
      </c>
    </row>
    <row r="801" spans="1:9" hidden="1">
      <c r="A801" s="175" t="s">
        <v>597</v>
      </c>
      <c r="B801" s="4" t="s">
        <v>17821</v>
      </c>
      <c r="C801" s="4" t="s">
        <v>7056</v>
      </c>
      <c r="D801" s="4" t="s">
        <v>19209</v>
      </c>
      <c r="E801" s="4" t="s">
        <v>19210</v>
      </c>
      <c r="F801" s="4" t="s">
        <v>7610</v>
      </c>
      <c r="G801" s="4" t="s">
        <v>19211</v>
      </c>
      <c r="H801" s="4" t="s">
        <v>1855</v>
      </c>
      <c r="I801" s="4" t="s">
        <v>1131</v>
      </c>
    </row>
    <row r="802" spans="1:9" hidden="1">
      <c r="A802" s="175" t="s">
        <v>597</v>
      </c>
      <c r="B802" s="4" t="s">
        <v>17821</v>
      </c>
      <c r="C802" s="4" t="s">
        <v>7056</v>
      </c>
      <c r="D802" s="4" t="s">
        <v>19212</v>
      </c>
      <c r="E802" s="4" t="s">
        <v>19213</v>
      </c>
      <c r="F802" s="4" t="s">
        <v>7610</v>
      </c>
      <c r="G802" s="4" t="s">
        <v>19214</v>
      </c>
      <c r="H802" s="4" t="s">
        <v>1855</v>
      </c>
      <c r="I802" s="4" t="s">
        <v>1131</v>
      </c>
    </row>
    <row r="803" spans="1:9" hidden="1">
      <c r="A803" s="175" t="s">
        <v>597</v>
      </c>
      <c r="B803" s="4" t="s">
        <v>17821</v>
      </c>
      <c r="C803" s="4" t="s">
        <v>7056</v>
      </c>
      <c r="D803" s="4" t="s">
        <v>17976</v>
      </c>
      <c r="E803" s="4" t="s">
        <v>19215</v>
      </c>
      <c r="F803" s="4" t="s">
        <v>7610</v>
      </c>
      <c r="G803" s="4" t="s">
        <v>19216</v>
      </c>
      <c r="H803" s="4" t="s">
        <v>1855</v>
      </c>
      <c r="I803" s="4" t="s">
        <v>1131</v>
      </c>
    </row>
    <row r="804" spans="1:9" hidden="1">
      <c r="A804" s="175" t="s">
        <v>597</v>
      </c>
      <c r="B804" s="4" t="s">
        <v>17821</v>
      </c>
      <c r="C804" s="4" t="s">
        <v>7056</v>
      </c>
      <c r="D804" s="4" t="s">
        <v>19217</v>
      </c>
      <c r="E804" s="4" t="s">
        <v>19218</v>
      </c>
      <c r="F804" s="4" t="s">
        <v>7610</v>
      </c>
      <c r="G804" s="4" t="s">
        <v>19219</v>
      </c>
      <c r="H804" s="4" t="s">
        <v>1855</v>
      </c>
      <c r="I804" s="4" t="s">
        <v>1131</v>
      </c>
    </row>
    <row r="805" spans="1:9" hidden="1">
      <c r="A805" s="175" t="s">
        <v>597</v>
      </c>
      <c r="B805" s="4" t="s">
        <v>17821</v>
      </c>
      <c r="C805" s="4" t="s">
        <v>7056</v>
      </c>
      <c r="D805" s="4" t="s">
        <v>17979</v>
      </c>
      <c r="E805" s="4" t="s">
        <v>19220</v>
      </c>
      <c r="F805" s="4" t="s">
        <v>7610</v>
      </c>
      <c r="G805" s="4" t="s">
        <v>19221</v>
      </c>
      <c r="H805" s="4" t="s">
        <v>1855</v>
      </c>
      <c r="I805" s="4" t="s">
        <v>1131</v>
      </c>
    </row>
    <row r="806" spans="1:9" hidden="1">
      <c r="A806" s="175" t="s">
        <v>597</v>
      </c>
      <c r="B806" s="4" t="s">
        <v>17821</v>
      </c>
      <c r="C806" s="4" t="s">
        <v>7056</v>
      </c>
      <c r="D806" s="4" t="s">
        <v>19222</v>
      </c>
      <c r="E806" s="4" t="s">
        <v>19223</v>
      </c>
      <c r="F806" s="4" t="s">
        <v>7610</v>
      </c>
      <c r="G806" s="4" t="s">
        <v>19224</v>
      </c>
      <c r="H806" s="4" t="s">
        <v>1855</v>
      </c>
      <c r="I806" s="4" t="s">
        <v>1131</v>
      </c>
    </row>
    <row r="807" spans="1:9" hidden="1">
      <c r="A807" s="175" t="s">
        <v>597</v>
      </c>
      <c r="B807" s="4" t="s">
        <v>17821</v>
      </c>
      <c r="C807" s="4" t="s">
        <v>7056</v>
      </c>
      <c r="D807" s="4" t="s">
        <v>19225</v>
      </c>
      <c r="E807" s="4" t="s">
        <v>19226</v>
      </c>
      <c r="F807" s="4" t="s">
        <v>7610</v>
      </c>
      <c r="G807" s="4" t="s">
        <v>19227</v>
      </c>
      <c r="H807" s="4" t="s">
        <v>1855</v>
      </c>
      <c r="I807" s="4" t="s">
        <v>1131</v>
      </c>
    </row>
    <row r="808" spans="1:9" hidden="1">
      <c r="A808" s="175" t="s">
        <v>597</v>
      </c>
      <c r="B808" s="4" t="s">
        <v>17821</v>
      </c>
      <c r="C808" s="4" t="s">
        <v>7056</v>
      </c>
      <c r="D808" s="4" t="s">
        <v>19228</v>
      </c>
      <c r="E808" s="4" t="s">
        <v>19229</v>
      </c>
      <c r="F808" s="4" t="s">
        <v>7610</v>
      </c>
      <c r="G808" s="4" t="s">
        <v>19230</v>
      </c>
      <c r="H808" s="4" t="s">
        <v>1855</v>
      </c>
      <c r="I808" s="4" t="s">
        <v>1131</v>
      </c>
    </row>
    <row r="809" spans="1:9" ht="45" hidden="1">
      <c r="A809" s="175" t="s">
        <v>597</v>
      </c>
      <c r="B809" s="175" t="s">
        <v>19231</v>
      </c>
      <c r="C809" s="175" t="s">
        <v>7059</v>
      </c>
      <c r="D809" s="175" t="s">
        <v>19232</v>
      </c>
      <c r="E809" s="175" t="s">
        <v>19233</v>
      </c>
      <c r="F809" s="175" t="s">
        <v>1952</v>
      </c>
      <c r="G809" s="195" t="s">
        <v>19234</v>
      </c>
      <c r="H809" s="175" t="s">
        <v>1954</v>
      </c>
      <c r="I809" s="4" t="s">
        <v>1131</v>
      </c>
    </row>
    <row r="810" spans="1:9" hidden="1">
      <c r="A810" s="175" t="s">
        <v>597</v>
      </c>
      <c r="B810" s="4" t="s">
        <v>19231</v>
      </c>
      <c r="C810" s="4" t="s">
        <v>7059</v>
      </c>
      <c r="D810" s="4" t="s">
        <v>1955</v>
      </c>
      <c r="E810" s="4" t="s">
        <v>1915</v>
      </c>
      <c r="F810" s="4" t="s">
        <v>7610</v>
      </c>
      <c r="G810" s="4" t="s">
        <v>19235</v>
      </c>
      <c r="H810" s="4" t="s">
        <v>1855</v>
      </c>
      <c r="I810" s="4" t="s">
        <v>1131</v>
      </c>
    </row>
    <row r="811" spans="1:9" ht="60" hidden="1">
      <c r="A811" s="175" t="s">
        <v>597</v>
      </c>
      <c r="B811" s="175" t="s">
        <v>19231</v>
      </c>
      <c r="C811" s="175" t="s">
        <v>7061</v>
      </c>
      <c r="D811" s="175" t="s">
        <v>19236</v>
      </c>
      <c r="E811" s="175" t="s">
        <v>7663</v>
      </c>
      <c r="F811" s="175" t="s">
        <v>1952</v>
      </c>
      <c r="G811" s="195" t="s">
        <v>19237</v>
      </c>
      <c r="H811" s="175" t="s">
        <v>1954</v>
      </c>
      <c r="I811" s="4" t="s">
        <v>1131</v>
      </c>
    </row>
    <row r="812" spans="1:9" hidden="1">
      <c r="A812" s="175" t="s">
        <v>597</v>
      </c>
      <c r="B812" s="4" t="s">
        <v>19231</v>
      </c>
      <c r="C812" s="4" t="s">
        <v>7061</v>
      </c>
      <c r="D812" s="4" t="s">
        <v>19232</v>
      </c>
      <c r="E812" s="4" t="s">
        <v>19238</v>
      </c>
      <c r="F812" s="4" t="s">
        <v>1952</v>
      </c>
      <c r="G812" s="4" t="s">
        <v>19235</v>
      </c>
      <c r="H812" s="4" t="s">
        <v>1855</v>
      </c>
      <c r="I812" s="4" t="s">
        <v>1131</v>
      </c>
    </row>
    <row r="813" spans="1:9" hidden="1">
      <c r="A813" s="175" t="s">
        <v>597</v>
      </c>
      <c r="B813" s="4" t="s">
        <v>19231</v>
      </c>
      <c r="C813" s="4" t="s">
        <v>7061</v>
      </c>
      <c r="D813" s="4" t="s">
        <v>17463</v>
      </c>
      <c r="E813" s="4" t="s">
        <v>17834</v>
      </c>
      <c r="F813" s="4" t="s">
        <v>1952</v>
      </c>
      <c r="G813" s="4" t="s">
        <v>19239</v>
      </c>
      <c r="H813" s="4" t="s">
        <v>1855</v>
      </c>
      <c r="I813" s="4" t="s">
        <v>1131</v>
      </c>
    </row>
    <row r="814" spans="1:9" ht="60" hidden="1">
      <c r="A814" s="175" t="s">
        <v>597</v>
      </c>
      <c r="B814" s="175" t="s">
        <v>19231</v>
      </c>
      <c r="C814" s="175" t="s">
        <v>7063</v>
      </c>
      <c r="D814" s="175" t="s">
        <v>19240</v>
      </c>
      <c r="E814" s="175" t="s">
        <v>7663</v>
      </c>
      <c r="F814" s="175" t="s">
        <v>1952</v>
      </c>
      <c r="G814" s="195" t="s">
        <v>19241</v>
      </c>
      <c r="H814" s="175" t="s">
        <v>1954</v>
      </c>
      <c r="I814" s="4" t="s">
        <v>1131</v>
      </c>
    </row>
    <row r="815" spans="1:9" hidden="1">
      <c r="A815" s="175" t="s">
        <v>597</v>
      </c>
      <c r="B815" s="4" t="s">
        <v>19231</v>
      </c>
      <c r="C815" s="4" t="s">
        <v>7063</v>
      </c>
      <c r="D815" s="4" t="s">
        <v>19232</v>
      </c>
      <c r="E815" s="4" t="s">
        <v>19238</v>
      </c>
      <c r="F815" s="4" t="s">
        <v>1952</v>
      </c>
      <c r="G815" s="4" t="s">
        <v>19235</v>
      </c>
      <c r="H815" s="4" t="s">
        <v>1855</v>
      </c>
      <c r="I815" s="4" t="s">
        <v>1131</v>
      </c>
    </row>
    <row r="816" spans="1:9" hidden="1">
      <c r="A816" s="175" t="s">
        <v>597</v>
      </c>
      <c r="B816" s="4" t="s">
        <v>19231</v>
      </c>
      <c r="C816" s="4" t="s">
        <v>7063</v>
      </c>
      <c r="D816" s="4" t="s">
        <v>17822</v>
      </c>
      <c r="E816" s="4" t="s">
        <v>17830</v>
      </c>
      <c r="F816" s="4" t="s">
        <v>1952</v>
      </c>
      <c r="G816" s="4" t="s">
        <v>19242</v>
      </c>
      <c r="H816" s="4" t="s">
        <v>1855</v>
      </c>
      <c r="I816" s="4" t="s">
        <v>1131</v>
      </c>
    </row>
    <row r="817" spans="1:9" ht="60" hidden="1">
      <c r="A817" s="175" t="s">
        <v>597</v>
      </c>
      <c r="B817" s="175" t="s">
        <v>19231</v>
      </c>
      <c r="C817" s="175" t="s">
        <v>7065</v>
      </c>
      <c r="D817" s="175" t="s">
        <v>19240</v>
      </c>
      <c r="E817" s="175" t="s">
        <v>7663</v>
      </c>
      <c r="F817" s="175" t="s">
        <v>1952</v>
      </c>
      <c r="G817" s="195" t="s">
        <v>19241</v>
      </c>
      <c r="H817" s="175" t="s">
        <v>1954</v>
      </c>
      <c r="I817" s="4" t="s">
        <v>1131</v>
      </c>
    </row>
    <row r="818" spans="1:9" hidden="1">
      <c r="A818" s="175" t="s">
        <v>597</v>
      </c>
      <c r="B818" s="4" t="s">
        <v>19231</v>
      </c>
      <c r="C818" s="4" t="s">
        <v>7065</v>
      </c>
      <c r="D818" s="4" t="s">
        <v>1960</v>
      </c>
      <c r="E818" s="4" t="s">
        <v>2241</v>
      </c>
      <c r="F818" s="4" t="s">
        <v>1962</v>
      </c>
      <c r="G818" s="4" t="s">
        <v>2242</v>
      </c>
      <c r="H818" s="4"/>
      <c r="I818" s="4" t="s">
        <v>1131</v>
      </c>
    </row>
    <row r="819" spans="1:9" hidden="1">
      <c r="A819" s="175" t="s">
        <v>597</v>
      </c>
      <c r="B819" s="4" t="s">
        <v>19231</v>
      </c>
      <c r="C819" s="4" t="s">
        <v>7065</v>
      </c>
      <c r="D819" s="4" t="s">
        <v>2243</v>
      </c>
      <c r="E819" s="4" t="s">
        <v>2244</v>
      </c>
      <c r="F819" s="4" t="s">
        <v>2245</v>
      </c>
      <c r="G819" s="4" t="s">
        <v>2246</v>
      </c>
      <c r="H819" s="4"/>
      <c r="I819" s="4" t="s">
        <v>1131</v>
      </c>
    </row>
    <row r="820" spans="1:9" ht="45" hidden="1">
      <c r="A820" s="175" t="s">
        <v>597</v>
      </c>
      <c r="B820" s="175" t="s">
        <v>19231</v>
      </c>
      <c r="C820" s="175" t="s">
        <v>7067</v>
      </c>
      <c r="D820" s="175" t="s">
        <v>19232</v>
      </c>
      <c r="E820" s="175" t="s">
        <v>19233</v>
      </c>
      <c r="F820" s="175" t="s">
        <v>1952</v>
      </c>
      <c r="G820" s="195" t="s">
        <v>19234</v>
      </c>
      <c r="H820" s="175" t="s">
        <v>1954</v>
      </c>
      <c r="I820" s="4" t="s">
        <v>1131</v>
      </c>
    </row>
    <row r="821" spans="1:9" hidden="1">
      <c r="A821" s="175" t="s">
        <v>597</v>
      </c>
      <c r="B821" s="4" t="s">
        <v>19231</v>
      </c>
      <c r="C821" s="4" t="s">
        <v>7067</v>
      </c>
      <c r="D821" s="4" t="s">
        <v>19243</v>
      </c>
      <c r="E821" s="4" t="s">
        <v>19244</v>
      </c>
      <c r="F821" s="4" t="s">
        <v>1952</v>
      </c>
      <c r="G821" s="4" t="s">
        <v>19245</v>
      </c>
      <c r="H821" s="4" t="s">
        <v>1855</v>
      </c>
      <c r="I821" s="4" t="s">
        <v>1131</v>
      </c>
    </row>
    <row r="822" spans="1:9" hidden="1">
      <c r="A822" s="175" t="s">
        <v>597</v>
      </c>
      <c r="B822" s="4" t="s">
        <v>19231</v>
      </c>
      <c r="C822" s="4" t="s">
        <v>7067</v>
      </c>
      <c r="D822" s="4" t="s">
        <v>19246</v>
      </c>
      <c r="E822" s="4" t="s">
        <v>19247</v>
      </c>
      <c r="F822" s="4" t="s">
        <v>1952</v>
      </c>
      <c r="G822" s="4" t="s">
        <v>19248</v>
      </c>
      <c r="H822" s="4" t="s">
        <v>1855</v>
      </c>
      <c r="I822" s="4" t="s">
        <v>1131</v>
      </c>
    </row>
    <row r="823" spans="1:9" hidden="1">
      <c r="A823" s="175" t="s">
        <v>597</v>
      </c>
      <c r="B823" s="4" t="s">
        <v>19231</v>
      </c>
      <c r="C823" s="4" t="s">
        <v>7067</v>
      </c>
      <c r="D823" s="4" t="s">
        <v>19249</v>
      </c>
      <c r="E823" s="4" t="s">
        <v>19250</v>
      </c>
      <c r="F823" s="4" t="s">
        <v>7610</v>
      </c>
      <c r="G823" s="4" t="s">
        <v>19251</v>
      </c>
      <c r="H823" s="4" t="s">
        <v>1855</v>
      </c>
      <c r="I823" s="4" t="s">
        <v>1131</v>
      </c>
    </row>
    <row r="824" spans="1:9" hidden="1">
      <c r="A824" s="175" t="s">
        <v>597</v>
      </c>
      <c r="B824" s="4" t="s">
        <v>19231</v>
      </c>
      <c r="C824" s="4" t="s">
        <v>7067</v>
      </c>
      <c r="D824" s="4" t="s">
        <v>19252</v>
      </c>
      <c r="E824" s="4" t="s">
        <v>19253</v>
      </c>
      <c r="F824" s="4" t="s">
        <v>1952</v>
      </c>
      <c r="G824" s="4" t="s">
        <v>19254</v>
      </c>
      <c r="H824" s="4" t="s">
        <v>1855</v>
      </c>
      <c r="I824" s="4" t="s">
        <v>1131</v>
      </c>
    </row>
    <row r="825" spans="1:9" hidden="1">
      <c r="A825" s="175" t="s">
        <v>597</v>
      </c>
      <c r="B825" s="4" t="s">
        <v>19231</v>
      </c>
      <c r="C825" s="4" t="s">
        <v>7067</v>
      </c>
      <c r="D825" s="4" t="s">
        <v>19255</v>
      </c>
      <c r="E825" s="4" t="s">
        <v>19256</v>
      </c>
      <c r="F825" s="4" t="s">
        <v>1952</v>
      </c>
      <c r="G825" s="4" t="s">
        <v>19257</v>
      </c>
      <c r="H825" s="4" t="s">
        <v>1855</v>
      </c>
      <c r="I825" s="4" t="s">
        <v>1131</v>
      </c>
    </row>
    <row r="826" spans="1:9" hidden="1">
      <c r="A826" s="175" t="s">
        <v>597</v>
      </c>
      <c r="B826" s="4" t="s">
        <v>19231</v>
      </c>
      <c r="C826" s="4" t="s">
        <v>7067</v>
      </c>
      <c r="D826" s="4" t="s">
        <v>10484</v>
      </c>
      <c r="E826" s="4" t="s">
        <v>19258</v>
      </c>
      <c r="F826" s="4" t="s">
        <v>1952</v>
      </c>
      <c r="G826" s="4" t="s">
        <v>19259</v>
      </c>
      <c r="H826" s="4" t="s">
        <v>1855</v>
      </c>
      <c r="I826" s="4" t="s">
        <v>1131</v>
      </c>
    </row>
    <row r="827" spans="1:9" hidden="1">
      <c r="A827" s="175" t="s">
        <v>597</v>
      </c>
      <c r="B827" s="4" t="s">
        <v>19231</v>
      </c>
      <c r="C827" s="4" t="s">
        <v>7067</v>
      </c>
      <c r="D827" s="4" t="s">
        <v>19260</v>
      </c>
      <c r="E827" s="4" t="s">
        <v>19261</v>
      </c>
      <c r="F827" s="4" t="s">
        <v>1952</v>
      </c>
      <c r="G827" s="4" t="s">
        <v>19262</v>
      </c>
      <c r="H827" s="4" t="s">
        <v>1855</v>
      </c>
      <c r="I827" s="4" t="s">
        <v>1131</v>
      </c>
    </row>
    <row r="828" spans="1:9" hidden="1">
      <c r="A828" s="175" t="s">
        <v>597</v>
      </c>
      <c r="B828" s="4" t="s">
        <v>19231</v>
      </c>
      <c r="C828" s="4" t="s">
        <v>7067</v>
      </c>
      <c r="D828" s="4" t="s">
        <v>19263</v>
      </c>
      <c r="E828" s="4" t="s">
        <v>19264</v>
      </c>
      <c r="F828" s="4" t="s">
        <v>7610</v>
      </c>
      <c r="G828" s="4" t="s">
        <v>19265</v>
      </c>
      <c r="H828" s="4" t="s">
        <v>1855</v>
      </c>
      <c r="I828" s="4" t="s">
        <v>1131</v>
      </c>
    </row>
    <row r="829" spans="1:9" hidden="1">
      <c r="A829" s="175" t="s">
        <v>597</v>
      </c>
      <c r="B829" s="4" t="s">
        <v>19231</v>
      </c>
      <c r="C829" s="4" t="s">
        <v>7067</v>
      </c>
      <c r="D829" s="4" t="s">
        <v>19266</v>
      </c>
      <c r="E829" s="4" t="s">
        <v>19267</v>
      </c>
      <c r="F829" s="4" t="s">
        <v>7610</v>
      </c>
      <c r="G829" s="4" t="s">
        <v>19268</v>
      </c>
      <c r="H829" s="4" t="s">
        <v>1855</v>
      </c>
      <c r="I829" s="4" t="s">
        <v>1131</v>
      </c>
    </row>
    <row r="830" spans="1:9" hidden="1">
      <c r="A830" s="175" t="s">
        <v>597</v>
      </c>
      <c r="B830" s="4" t="s">
        <v>19231</v>
      </c>
      <c r="C830" s="4" t="s">
        <v>7067</v>
      </c>
      <c r="D830" s="4" t="s">
        <v>17723</v>
      </c>
      <c r="E830" s="4" t="s">
        <v>17724</v>
      </c>
      <c r="F830" s="4" t="s">
        <v>1952</v>
      </c>
      <c r="G830" s="4" t="s">
        <v>19269</v>
      </c>
      <c r="H830" s="4" t="s">
        <v>1855</v>
      </c>
      <c r="I830" s="4" t="s">
        <v>1131</v>
      </c>
    </row>
    <row r="831" spans="1:9" hidden="1">
      <c r="A831" s="175" t="s">
        <v>597</v>
      </c>
      <c r="B831" s="4" t="s">
        <v>19231</v>
      </c>
      <c r="C831" s="4" t="s">
        <v>7067</v>
      </c>
      <c r="D831" s="4" t="s">
        <v>17702</v>
      </c>
      <c r="E831" s="4" t="s">
        <v>19270</v>
      </c>
      <c r="F831" s="4" t="s">
        <v>1952</v>
      </c>
      <c r="G831" s="4" t="s">
        <v>19271</v>
      </c>
      <c r="H831" s="4" t="s">
        <v>1855</v>
      </c>
      <c r="I831" s="4" t="s">
        <v>1131</v>
      </c>
    </row>
    <row r="832" spans="1:9" hidden="1">
      <c r="A832" s="175" t="s">
        <v>597</v>
      </c>
      <c r="B832" s="4" t="s">
        <v>19231</v>
      </c>
      <c r="C832" s="4" t="s">
        <v>7067</v>
      </c>
      <c r="D832" s="4" t="s">
        <v>17704</v>
      </c>
      <c r="E832" s="4" t="s">
        <v>19272</v>
      </c>
      <c r="F832" s="4" t="s">
        <v>1952</v>
      </c>
      <c r="G832" s="4" t="s">
        <v>19273</v>
      </c>
      <c r="H832" s="4" t="s">
        <v>1855</v>
      </c>
      <c r="I832" s="4" t="s">
        <v>1131</v>
      </c>
    </row>
    <row r="833" spans="1:9" hidden="1">
      <c r="A833" s="175" t="s">
        <v>597</v>
      </c>
      <c r="B833" s="4" t="s">
        <v>19231</v>
      </c>
      <c r="C833" s="4" t="s">
        <v>7067</v>
      </c>
      <c r="D833" s="4" t="s">
        <v>18053</v>
      </c>
      <c r="E833" s="4" t="s">
        <v>19274</v>
      </c>
      <c r="F833" s="4" t="s">
        <v>1952</v>
      </c>
      <c r="G833" s="4" t="s">
        <v>19275</v>
      </c>
      <c r="H833" s="4" t="s">
        <v>1855</v>
      </c>
      <c r="I833" s="4" t="s">
        <v>1131</v>
      </c>
    </row>
    <row r="834" spans="1:9" hidden="1">
      <c r="A834" s="175" t="s">
        <v>597</v>
      </c>
      <c r="B834" s="4" t="s">
        <v>19231</v>
      </c>
      <c r="C834" s="4" t="s">
        <v>7067</v>
      </c>
      <c r="D834" s="4" t="s">
        <v>18056</v>
      </c>
      <c r="E834" s="4" t="s">
        <v>19276</v>
      </c>
      <c r="F834" s="4" t="s">
        <v>7610</v>
      </c>
      <c r="G834" s="4" t="s">
        <v>19277</v>
      </c>
      <c r="H834" s="4" t="s">
        <v>1855</v>
      </c>
      <c r="I834" s="4" t="s">
        <v>1131</v>
      </c>
    </row>
    <row r="835" spans="1:9" hidden="1">
      <c r="A835" s="175" t="s">
        <v>597</v>
      </c>
      <c r="B835" s="4" t="s">
        <v>19231</v>
      </c>
      <c r="C835" s="4" t="s">
        <v>7067</v>
      </c>
      <c r="D835" s="4" t="s">
        <v>18059</v>
      </c>
      <c r="E835" s="4" t="s">
        <v>19278</v>
      </c>
      <c r="F835" s="4" t="s">
        <v>7610</v>
      </c>
      <c r="G835" s="4" t="s">
        <v>19279</v>
      </c>
      <c r="H835" s="4" t="s">
        <v>1855</v>
      </c>
      <c r="I835" s="4" t="s">
        <v>1131</v>
      </c>
    </row>
    <row r="836" spans="1:9" hidden="1">
      <c r="A836" s="175" t="s">
        <v>597</v>
      </c>
      <c r="B836" s="4" t="s">
        <v>19231</v>
      </c>
      <c r="C836" s="4" t="s">
        <v>7067</v>
      </c>
      <c r="D836" s="4" t="s">
        <v>19280</v>
      </c>
      <c r="E836" s="4" t="s">
        <v>19281</v>
      </c>
      <c r="F836" s="4" t="s">
        <v>7610</v>
      </c>
      <c r="G836" s="4" t="s">
        <v>19239</v>
      </c>
      <c r="H836" s="4"/>
      <c r="I836" s="4" t="s">
        <v>1131</v>
      </c>
    </row>
    <row r="837" spans="1:9" hidden="1">
      <c r="A837" s="175" t="s">
        <v>597</v>
      </c>
      <c r="B837" s="4" t="s">
        <v>19231</v>
      </c>
      <c r="C837" s="4" t="s">
        <v>7067</v>
      </c>
      <c r="D837" s="4" t="s">
        <v>18062</v>
      </c>
      <c r="E837" s="4" t="s">
        <v>19196</v>
      </c>
      <c r="F837" s="4" t="s">
        <v>7610</v>
      </c>
      <c r="G837" s="4" t="s">
        <v>19242</v>
      </c>
      <c r="H837" s="4"/>
      <c r="I837" s="4" t="s">
        <v>1131</v>
      </c>
    </row>
    <row r="838" spans="1:9" hidden="1">
      <c r="A838" s="175" t="s">
        <v>597</v>
      </c>
      <c r="B838" s="175" t="s">
        <v>18891</v>
      </c>
      <c r="C838" s="175" t="s">
        <v>7069</v>
      </c>
      <c r="D838" s="175" t="s">
        <v>19282</v>
      </c>
      <c r="E838" s="175" t="s">
        <v>19283</v>
      </c>
      <c r="F838" s="175" t="s">
        <v>1952</v>
      </c>
      <c r="G838" s="175" t="s">
        <v>19284</v>
      </c>
      <c r="H838" s="175" t="s">
        <v>1954</v>
      </c>
      <c r="I838" s="4" t="s">
        <v>1131</v>
      </c>
    </row>
    <row r="839" spans="1:9" hidden="1">
      <c r="A839" s="175" t="s">
        <v>597</v>
      </c>
      <c r="B839" s="4" t="s">
        <v>18891</v>
      </c>
      <c r="C839" s="4" t="s">
        <v>7069</v>
      </c>
      <c r="D839" s="4" t="s">
        <v>1955</v>
      </c>
      <c r="E839" s="4" t="s">
        <v>1915</v>
      </c>
      <c r="F839" s="4" t="s">
        <v>7610</v>
      </c>
      <c r="G839" s="4" t="s">
        <v>19284</v>
      </c>
      <c r="H839" s="4" t="s">
        <v>1855</v>
      </c>
      <c r="I839" s="4" t="s">
        <v>1131</v>
      </c>
    </row>
    <row r="840" spans="1:9" s="3" customFormat="1" hidden="1">
      <c r="A840" s="175" t="s">
        <v>597</v>
      </c>
      <c r="B840" s="175" t="s">
        <v>18891</v>
      </c>
      <c r="C840" s="175" t="s">
        <v>7071</v>
      </c>
      <c r="D840" s="175" t="s">
        <v>19282</v>
      </c>
      <c r="E840" s="175" t="s">
        <v>19283</v>
      </c>
      <c r="F840" s="175" t="s">
        <v>1952</v>
      </c>
      <c r="G840" s="175" t="s">
        <v>19284</v>
      </c>
      <c r="H840" s="175" t="s">
        <v>1954</v>
      </c>
      <c r="I840" s="4" t="s">
        <v>1131</v>
      </c>
    </row>
    <row r="841" spans="1:9" hidden="1">
      <c r="A841" s="175" t="s">
        <v>597</v>
      </c>
      <c r="B841" s="4" t="s">
        <v>18891</v>
      </c>
      <c r="C841" s="4" t="s">
        <v>7071</v>
      </c>
      <c r="D841" s="4" t="s">
        <v>1960</v>
      </c>
      <c r="E841" s="4" t="s">
        <v>1961</v>
      </c>
      <c r="F841" s="4" t="s">
        <v>1962</v>
      </c>
      <c r="G841" s="4" t="s">
        <v>1760</v>
      </c>
      <c r="H841" s="4"/>
      <c r="I841" s="4" t="s">
        <v>1131</v>
      </c>
    </row>
    <row r="842" spans="1:9" ht="71.25" hidden="1">
      <c r="A842" s="175" t="s">
        <v>597</v>
      </c>
      <c r="B842" s="4" t="s">
        <v>18891</v>
      </c>
      <c r="C842" s="4" t="s">
        <v>7071</v>
      </c>
      <c r="D842" s="4" t="s">
        <v>1963</v>
      </c>
      <c r="E842" s="12" t="s">
        <v>7600</v>
      </c>
      <c r="F842" s="4" t="s">
        <v>1952</v>
      </c>
      <c r="G842" s="4" t="s">
        <v>1760</v>
      </c>
      <c r="H842" s="4"/>
      <c r="I842" s="4" t="s">
        <v>1131</v>
      </c>
    </row>
    <row r="843" spans="1:9" ht="60" hidden="1">
      <c r="A843" s="175" t="s">
        <v>597</v>
      </c>
      <c r="B843" s="175" t="s">
        <v>18891</v>
      </c>
      <c r="C843" s="175" t="s">
        <v>7073</v>
      </c>
      <c r="D843" s="175" t="s">
        <v>19285</v>
      </c>
      <c r="E843" s="175" t="s">
        <v>7663</v>
      </c>
      <c r="F843" s="175" t="s">
        <v>1952</v>
      </c>
      <c r="G843" s="195" t="s">
        <v>19286</v>
      </c>
      <c r="H843" s="175" t="s">
        <v>1954</v>
      </c>
      <c r="I843" s="4" t="s">
        <v>1131</v>
      </c>
    </row>
    <row r="844" spans="1:9" hidden="1">
      <c r="A844" s="175" t="s">
        <v>597</v>
      </c>
      <c r="B844" s="4" t="s">
        <v>18891</v>
      </c>
      <c r="C844" s="4" t="s">
        <v>7073</v>
      </c>
      <c r="D844" s="4" t="s">
        <v>19282</v>
      </c>
      <c r="E844" s="4" t="s">
        <v>19287</v>
      </c>
      <c r="F844" s="4" t="s">
        <v>1952</v>
      </c>
      <c r="G844" s="4" t="s">
        <v>19284</v>
      </c>
      <c r="H844" s="4" t="s">
        <v>1855</v>
      </c>
      <c r="I844" s="4" t="s">
        <v>1131</v>
      </c>
    </row>
    <row r="845" spans="1:9" hidden="1">
      <c r="A845" s="175" t="s">
        <v>597</v>
      </c>
      <c r="B845" s="4" t="s">
        <v>18891</v>
      </c>
      <c r="C845" s="4" t="s">
        <v>7073</v>
      </c>
      <c r="D845" s="4" t="s">
        <v>17822</v>
      </c>
      <c r="E845" s="4" t="s">
        <v>17830</v>
      </c>
      <c r="F845" s="4" t="s">
        <v>1952</v>
      </c>
      <c r="G845" s="4" t="s">
        <v>19288</v>
      </c>
      <c r="H845" s="4" t="s">
        <v>1855</v>
      </c>
      <c r="I845" s="4" t="s">
        <v>1131</v>
      </c>
    </row>
    <row r="846" spans="1:9" ht="60" hidden="1">
      <c r="A846" s="175" t="s">
        <v>597</v>
      </c>
      <c r="B846" s="175" t="s">
        <v>18891</v>
      </c>
      <c r="C846" s="175" t="s">
        <v>7075</v>
      </c>
      <c r="D846" s="175" t="s">
        <v>19289</v>
      </c>
      <c r="E846" s="175" t="s">
        <v>7663</v>
      </c>
      <c r="F846" s="175" t="s">
        <v>1952</v>
      </c>
      <c r="G846" s="195" t="s">
        <v>19290</v>
      </c>
      <c r="H846" s="175" t="s">
        <v>1954</v>
      </c>
      <c r="I846" s="4" t="s">
        <v>1131</v>
      </c>
    </row>
    <row r="847" spans="1:9" hidden="1">
      <c r="A847" s="175" t="s">
        <v>597</v>
      </c>
      <c r="B847" s="4" t="s">
        <v>18891</v>
      </c>
      <c r="C847" s="4" t="s">
        <v>7075</v>
      </c>
      <c r="D847" s="4" t="s">
        <v>19282</v>
      </c>
      <c r="E847" s="4" t="s">
        <v>19287</v>
      </c>
      <c r="F847" s="4" t="s">
        <v>1952</v>
      </c>
      <c r="G847" s="4" t="s">
        <v>19284</v>
      </c>
      <c r="H847" s="4" t="s">
        <v>1855</v>
      </c>
      <c r="I847" s="4" t="s">
        <v>1131</v>
      </c>
    </row>
    <row r="848" spans="1:9" hidden="1">
      <c r="A848" s="175" t="s">
        <v>597</v>
      </c>
      <c r="B848" s="4" t="s">
        <v>18891</v>
      </c>
      <c r="C848" s="4" t="s">
        <v>7075</v>
      </c>
      <c r="D848" s="4" t="s">
        <v>19127</v>
      </c>
      <c r="E848" s="4" t="s">
        <v>19128</v>
      </c>
      <c r="F848" s="4" t="s">
        <v>1952</v>
      </c>
      <c r="G848" s="4" t="s">
        <v>19291</v>
      </c>
      <c r="H848" s="4" t="s">
        <v>1855</v>
      </c>
      <c r="I848" s="4" t="s">
        <v>1131</v>
      </c>
    </row>
    <row r="849" spans="1:9" hidden="1">
      <c r="A849" s="175" t="s">
        <v>597</v>
      </c>
      <c r="B849" s="175" t="s">
        <v>18891</v>
      </c>
      <c r="C849" s="175" t="s">
        <v>7077</v>
      </c>
      <c r="D849" s="175" t="s">
        <v>19282</v>
      </c>
      <c r="E849" s="175" t="s">
        <v>19283</v>
      </c>
      <c r="F849" s="175" t="s">
        <v>1952</v>
      </c>
      <c r="G849" s="175" t="s">
        <v>19284</v>
      </c>
      <c r="H849" s="175" t="s">
        <v>1954</v>
      </c>
      <c r="I849" s="4" t="s">
        <v>1131</v>
      </c>
    </row>
    <row r="850" spans="1:9" hidden="1">
      <c r="A850" s="175" t="s">
        <v>597</v>
      </c>
      <c r="B850" s="4" t="s">
        <v>18891</v>
      </c>
      <c r="C850" s="4" t="s">
        <v>7077</v>
      </c>
      <c r="D850" s="4" t="s">
        <v>14554</v>
      </c>
      <c r="E850" s="4" t="s">
        <v>19292</v>
      </c>
      <c r="F850" s="4" t="s">
        <v>1952</v>
      </c>
      <c r="G850" s="4" t="s">
        <v>19293</v>
      </c>
      <c r="H850" s="4" t="s">
        <v>1855</v>
      </c>
      <c r="I850" s="4" t="s">
        <v>1131</v>
      </c>
    </row>
    <row r="851" spans="1:9" hidden="1">
      <c r="A851" s="175" t="s">
        <v>597</v>
      </c>
      <c r="B851" s="4" t="s">
        <v>18891</v>
      </c>
      <c r="C851" s="4" t="s">
        <v>7077</v>
      </c>
      <c r="D851" s="4" t="s">
        <v>17810</v>
      </c>
      <c r="E851" s="4" t="s">
        <v>19294</v>
      </c>
      <c r="F851" s="4" t="s">
        <v>1952</v>
      </c>
      <c r="G851" s="4" t="s">
        <v>19295</v>
      </c>
      <c r="H851" s="4" t="s">
        <v>1855</v>
      </c>
      <c r="I851" s="4" t="s">
        <v>1131</v>
      </c>
    </row>
    <row r="852" spans="1:9" hidden="1">
      <c r="A852" s="175" t="s">
        <v>597</v>
      </c>
      <c r="B852" s="4" t="s">
        <v>18891</v>
      </c>
      <c r="C852" s="4" t="s">
        <v>7077</v>
      </c>
      <c r="D852" s="4" t="s">
        <v>18981</v>
      </c>
      <c r="E852" s="4" t="s">
        <v>19296</v>
      </c>
      <c r="F852" s="4" t="s">
        <v>1952</v>
      </c>
      <c r="G852" s="4" t="s">
        <v>19297</v>
      </c>
      <c r="H852" s="4" t="s">
        <v>1855</v>
      </c>
      <c r="I852" s="4" t="s">
        <v>1131</v>
      </c>
    </row>
    <row r="853" spans="1:9" hidden="1">
      <c r="A853" s="175" t="s">
        <v>597</v>
      </c>
      <c r="B853" s="4" t="s">
        <v>18891</v>
      </c>
      <c r="C853" s="4" t="s">
        <v>7077</v>
      </c>
      <c r="D853" s="4" t="s">
        <v>19013</v>
      </c>
      <c r="E853" s="4" t="s">
        <v>19298</v>
      </c>
      <c r="F853" s="4" t="s">
        <v>1952</v>
      </c>
      <c r="G853" s="4" t="s">
        <v>19299</v>
      </c>
      <c r="H853" s="4" t="s">
        <v>1855</v>
      </c>
      <c r="I853" s="4" t="s">
        <v>1131</v>
      </c>
    </row>
    <row r="854" spans="1:9" hidden="1">
      <c r="A854" s="175" t="s">
        <v>597</v>
      </c>
      <c r="B854" s="4" t="s">
        <v>18891</v>
      </c>
      <c r="C854" s="4" t="s">
        <v>7077</v>
      </c>
      <c r="D854" s="4" t="s">
        <v>1405</v>
      </c>
      <c r="E854" s="4" t="s">
        <v>19300</v>
      </c>
      <c r="F854" s="4" t="s">
        <v>7610</v>
      </c>
      <c r="G854" s="4" t="s">
        <v>19301</v>
      </c>
      <c r="H854" s="4" t="s">
        <v>1855</v>
      </c>
      <c r="I854" s="4" t="s">
        <v>1131</v>
      </c>
    </row>
    <row r="855" spans="1:9" hidden="1">
      <c r="A855" s="175" t="s">
        <v>597</v>
      </c>
      <c r="B855" s="4" t="s">
        <v>18891</v>
      </c>
      <c r="C855" s="4" t="s">
        <v>7077</v>
      </c>
      <c r="D855" s="4" t="s">
        <v>8594</v>
      </c>
      <c r="E855" s="4" t="s">
        <v>19302</v>
      </c>
      <c r="F855" s="4" t="s">
        <v>1952</v>
      </c>
      <c r="G855" s="4" t="s">
        <v>19303</v>
      </c>
      <c r="H855" s="4" t="s">
        <v>1855</v>
      </c>
      <c r="I855" s="4" t="s">
        <v>1131</v>
      </c>
    </row>
    <row r="856" spans="1:9" hidden="1">
      <c r="A856" s="175" t="s">
        <v>597</v>
      </c>
      <c r="B856" s="4" t="s">
        <v>18891</v>
      </c>
      <c r="C856" s="4" t="s">
        <v>7077</v>
      </c>
      <c r="D856" s="4" t="s">
        <v>14148</v>
      </c>
      <c r="E856" s="4" t="s">
        <v>19304</v>
      </c>
      <c r="F856" s="4" t="s">
        <v>1952</v>
      </c>
      <c r="G856" s="4" t="s">
        <v>19305</v>
      </c>
      <c r="H856" s="4" t="s">
        <v>1855</v>
      </c>
      <c r="I856" s="4" t="s">
        <v>1131</v>
      </c>
    </row>
    <row r="857" spans="1:9" hidden="1">
      <c r="A857" s="175" t="s">
        <v>597</v>
      </c>
      <c r="B857" s="4" t="s">
        <v>18891</v>
      </c>
      <c r="C857" s="4" t="s">
        <v>7077</v>
      </c>
      <c r="D857" s="4" t="s">
        <v>19071</v>
      </c>
      <c r="E857" s="4" t="s">
        <v>19306</v>
      </c>
      <c r="F857" s="4" t="s">
        <v>1952</v>
      </c>
      <c r="G857" s="4" t="s">
        <v>19307</v>
      </c>
      <c r="H857" s="4" t="s">
        <v>1855</v>
      </c>
      <c r="I857" s="4" t="s">
        <v>1131</v>
      </c>
    </row>
    <row r="858" spans="1:9" hidden="1">
      <c r="A858" s="175" t="s">
        <v>597</v>
      </c>
      <c r="B858" s="4" t="s">
        <v>18891</v>
      </c>
      <c r="C858" s="4" t="s">
        <v>7077</v>
      </c>
      <c r="D858" s="4" t="s">
        <v>19308</v>
      </c>
      <c r="E858" s="4" t="s">
        <v>19309</v>
      </c>
      <c r="F858" s="4" t="s">
        <v>7610</v>
      </c>
      <c r="G858" s="4" t="s">
        <v>19291</v>
      </c>
      <c r="H858" s="4" t="s">
        <v>1855</v>
      </c>
      <c r="I858" s="4" t="s">
        <v>1131</v>
      </c>
    </row>
    <row r="859" spans="1:9" hidden="1">
      <c r="A859" s="175" t="s">
        <v>597</v>
      </c>
      <c r="B859" s="4" t="s">
        <v>18891</v>
      </c>
      <c r="C859" s="4" t="s">
        <v>7077</v>
      </c>
      <c r="D859" s="4" t="s">
        <v>18042</v>
      </c>
      <c r="E859" s="4" t="s">
        <v>19310</v>
      </c>
      <c r="F859" s="4" t="s">
        <v>1952</v>
      </c>
      <c r="G859" s="4" t="s">
        <v>19311</v>
      </c>
      <c r="H859" s="4" t="s">
        <v>1855</v>
      </c>
      <c r="I859" s="4" t="s">
        <v>1131</v>
      </c>
    </row>
    <row r="860" spans="1:9" hidden="1">
      <c r="A860" s="175" t="s">
        <v>597</v>
      </c>
      <c r="B860" s="4" t="s">
        <v>18891</v>
      </c>
      <c r="C860" s="4" t="s">
        <v>7077</v>
      </c>
      <c r="D860" s="4" t="s">
        <v>19121</v>
      </c>
      <c r="E860" s="4" t="s">
        <v>19312</v>
      </c>
      <c r="F860" s="4" t="s">
        <v>1952</v>
      </c>
      <c r="G860" s="4" t="s">
        <v>19313</v>
      </c>
      <c r="H860" s="4" t="s">
        <v>1855</v>
      </c>
      <c r="I860" s="4" t="s">
        <v>1131</v>
      </c>
    </row>
    <row r="861" spans="1:9" hidden="1">
      <c r="A861" s="175" t="s">
        <v>597</v>
      </c>
      <c r="B861" s="4" t="s">
        <v>18891</v>
      </c>
      <c r="C861" s="4" t="s">
        <v>7077</v>
      </c>
      <c r="D861" s="4" t="s">
        <v>18053</v>
      </c>
      <c r="E861" s="4" t="s">
        <v>19314</v>
      </c>
      <c r="F861" s="4" t="s">
        <v>1952</v>
      </c>
      <c r="G861" s="4" t="s">
        <v>19315</v>
      </c>
      <c r="H861" s="4" t="s">
        <v>1855</v>
      </c>
      <c r="I861" s="4" t="s">
        <v>1131</v>
      </c>
    </row>
    <row r="862" spans="1:9" hidden="1">
      <c r="A862" s="175" t="s">
        <v>597</v>
      </c>
      <c r="B862" s="4" t="s">
        <v>18891</v>
      </c>
      <c r="C862" s="4" t="s">
        <v>7077</v>
      </c>
      <c r="D862" s="4" t="s">
        <v>18056</v>
      </c>
      <c r="E862" s="4" t="s">
        <v>19316</v>
      </c>
      <c r="F862" s="4" t="s">
        <v>7610</v>
      </c>
      <c r="G862" s="4" t="s">
        <v>19317</v>
      </c>
      <c r="H862" s="4" t="s">
        <v>1855</v>
      </c>
      <c r="I862" s="4" t="s">
        <v>1131</v>
      </c>
    </row>
    <row r="863" spans="1:9" hidden="1">
      <c r="A863" s="175" t="s">
        <v>597</v>
      </c>
      <c r="B863" s="4" t="s">
        <v>18891</v>
      </c>
      <c r="C863" s="4" t="s">
        <v>7077</v>
      </c>
      <c r="D863" s="4" t="s">
        <v>18059</v>
      </c>
      <c r="E863" s="4" t="s">
        <v>19278</v>
      </c>
      <c r="F863" s="4" t="s">
        <v>7610</v>
      </c>
      <c r="G863" s="4" t="s">
        <v>19318</v>
      </c>
      <c r="H863" s="4" t="s">
        <v>1855</v>
      </c>
      <c r="I863" s="4" t="s">
        <v>1131</v>
      </c>
    </row>
    <row r="864" spans="1:9" hidden="1">
      <c r="A864" s="175" t="s">
        <v>597</v>
      </c>
      <c r="B864" s="4" t="s">
        <v>18891</v>
      </c>
      <c r="C864" s="4" t="s">
        <v>7077</v>
      </c>
      <c r="D864" s="4" t="s">
        <v>5798</v>
      </c>
      <c r="E864" s="4" t="s">
        <v>19319</v>
      </c>
      <c r="F864" s="4" t="s">
        <v>7941</v>
      </c>
      <c r="G864" s="4" t="s">
        <v>19320</v>
      </c>
      <c r="H864" s="4" t="s">
        <v>1855</v>
      </c>
      <c r="I864" s="4" t="s">
        <v>1131</v>
      </c>
    </row>
    <row r="865" spans="1:9" hidden="1">
      <c r="A865" s="175" t="s">
        <v>597</v>
      </c>
      <c r="B865" s="4" t="s">
        <v>18891</v>
      </c>
      <c r="C865" s="4" t="s">
        <v>7077</v>
      </c>
      <c r="D865" s="4" t="s">
        <v>19321</v>
      </c>
      <c r="E865" s="4" t="s">
        <v>19322</v>
      </c>
      <c r="F865" s="4" t="s">
        <v>7941</v>
      </c>
      <c r="G865" s="4" t="s">
        <v>19323</v>
      </c>
      <c r="H865" s="4" t="s">
        <v>1855</v>
      </c>
      <c r="I865" s="4" t="s">
        <v>1131</v>
      </c>
    </row>
    <row r="866" spans="1:9" hidden="1">
      <c r="A866" s="175" t="s">
        <v>597</v>
      </c>
      <c r="B866" s="4" t="s">
        <v>18891</v>
      </c>
      <c r="C866" s="4" t="s">
        <v>7077</v>
      </c>
      <c r="D866" s="4" t="s">
        <v>19037</v>
      </c>
      <c r="E866" s="4" t="s">
        <v>19324</v>
      </c>
      <c r="F866" s="4" t="s">
        <v>7610</v>
      </c>
      <c r="G866" s="4" t="s">
        <v>19325</v>
      </c>
      <c r="H866" s="4" t="s">
        <v>1855</v>
      </c>
      <c r="I866" s="4" t="s">
        <v>1131</v>
      </c>
    </row>
    <row r="867" spans="1:9" hidden="1">
      <c r="A867" s="175" t="s">
        <v>597</v>
      </c>
      <c r="B867" s="4" t="s">
        <v>18891</v>
      </c>
      <c r="C867" s="4" t="s">
        <v>7077</v>
      </c>
      <c r="D867" s="4" t="s">
        <v>19326</v>
      </c>
      <c r="E867" s="4" t="s">
        <v>19327</v>
      </c>
      <c r="F867" s="4" t="s">
        <v>1952</v>
      </c>
      <c r="G867" s="4" t="s">
        <v>19328</v>
      </c>
      <c r="H867" s="4" t="s">
        <v>1855</v>
      </c>
      <c r="I867" s="4" t="s">
        <v>1131</v>
      </c>
    </row>
    <row r="868" spans="1:9" hidden="1">
      <c r="A868" s="175" t="s">
        <v>597</v>
      </c>
      <c r="B868" s="4" t="s">
        <v>18891</v>
      </c>
      <c r="C868" s="4" t="s">
        <v>7077</v>
      </c>
      <c r="D868" s="4" t="s">
        <v>19329</v>
      </c>
      <c r="E868" s="4" t="s">
        <v>19330</v>
      </c>
      <c r="F868" s="4" t="s">
        <v>1952</v>
      </c>
      <c r="G868" s="4" t="s">
        <v>19331</v>
      </c>
      <c r="H868" s="4" t="s">
        <v>1855</v>
      </c>
      <c r="I868" s="4" t="s">
        <v>1131</v>
      </c>
    </row>
    <row r="869" spans="1:9" hidden="1">
      <c r="A869" s="175" t="s">
        <v>597</v>
      </c>
      <c r="B869" s="4" t="s">
        <v>18891</v>
      </c>
      <c r="C869" s="4" t="s">
        <v>7077</v>
      </c>
      <c r="D869" s="4" t="s">
        <v>19332</v>
      </c>
      <c r="E869" s="4" t="s">
        <v>19333</v>
      </c>
      <c r="F869" s="4" t="s">
        <v>1952</v>
      </c>
      <c r="G869" s="4" t="s">
        <v>19334</v>
      </c>
      <c r="H869" s="4" t="s">
        <v>1855</v>
      </c>
      <c r="I869" s="4" t="s">
        <v>1131</v>
      </c>
    </row>
    <row r="870" spans="1:9" hidden="1">
      <c r="A870" s="175" t="s">
        <v>597</v>
      </c>
      <c r="B870" s="4" t="s">
        <v>18891</v>
      </c>
      <c r="C870" s="4" t="s">
        <v>7077</v>
      </c>
      <c r="D870" s="4" t="s">
        <v>19335</v>
      </c>
      <c r="E870" s="4" t="s">
        <v>19336</v>
      </c>
      <c r="F870" s="4" t="s">
        <v>1952</v>
      </c>
      <c r="G870" s="4" t="s">
        <v>19337</v>
      </c>
      <c r="H870" s="4" t="s">
        <v>1855</v>
      </c>
      <c r="I870" s="4" t="s">
        <v>1131</v>
      </c>
    </row>
    <row r="871" spans="1:9" hidden="1">
      <c r="A871" s="175" t="s">
        <v>597</v>
      </c>
      <c r="B871" s="4" t="s">
        <v>18891</v>
      </c>
      <c r="C871" s="4" t="s">
        <v>7077</v>
      </c>
      <c r="D871" s="4" t="s">
        <v>19338</v>
      </c>
      <c r="E871" s="4" t="s">
        <v>19339</v>
      </c>
      <c r="F871" s="4" t="s">
        <v>1952</v>
      </c>
      <c r="G871" s="4" t="s">
        <v>19340</v>
      </c>
      <c r="H871" s="4" t="s">
        <v>1855</v>
      </c>
      <c r="I871" s="4" t="s">
        <v>1131</v>
      </c>
    </row>
    <row r="872" spans="1:9" hidden="1">
      <c r="A872" s="175" t="s">
        <v>597</v>
      </c>
      <c r="B872" s="4" t="s">
        <v>18891</v>
      </c>
      <c r="C872" s="4" t="s">
        <v>7077</v>
      </c>
      <c r="D872" s="4" t="s">
        <v>19341</v>
      </c>
      <c r="E872" s="4" t="s">
        <v>19342</v>
      </c>
      <c r="F872" s="4" t="s">
        <v>1952</v>
      </c>
      <c r="G872" s="4" t="s">
        <v>19343</v>
      </c>
      <c r="H872" s="4" t="s">
        <v>1855</v>
      </c>
      <c r="I872" s="4" t="s">
        <v>1131</v>
      </c>
    </row>
    <row r="873" spans="1:9" hidden="1">
      <c r="A873" s="175" t="s">
        <v>597</v>
      </c>
      <c r="B873" s="4" t="s">
        <v>18891</v>
      </c>
      <c r="C873" s="4" t="s">
        <v>7077</v>
      </c>
      <c r="D873" s="4" t="s">
        <v>19344</v>
      </c>
      <c r="E873" s="4" t="s">
        <v>19345</v>
      </c>
      <c r="F873" s="4" t="s">
        <v>1952</v>
      </c>
      <c r="G873" s="4" t="s">
        <v>19346</v>
      </c>
      <c r="H873" s="4" t="s">
        <v>1855</v>
      </c>
      <c r="I873" s="4" t="s">
        <v>1131</v>
      </c>
    </row>
    <row r="874" spans="1:9" hidden="1">
      <c r="A874" s="175" t="s">
        <v>597</v>
      </c>
      <c r="B874" s="4" t="s">
        <v>18891</v>
      </c>
      <c r="C874" s="4" t="s">
        <v>7077</v>
      </c>
      <c r="D874" s="4" t="s">
        <v>19347</v>
      </c>
      <c r="E874" s="4" t="s">
        <v>19348</v>
      </c>
      <c r="F874" s="4" t="s">
        <v>1952</v>
      </c>
      <c r="G874" s="4" t="s">
        <v>19349</v>
      </c>
      <c r="H874" s="4" t="s">
        <v>1855</v>
      </c>
      <c r="I874" s="4" t="s">
        <v>1131</v>
      </c>
    </row>
    <row r="875" spans="1:9" hidden="1">
      <c r="A875" s="175" t="s">
        <v>597</v>
      </c>
      <c r="B875" s="4" t="s">
        <v>18891</v>
      </c>
      <c r="C875" s="4" t="s">
        <v>7077</v>
      </c>
      <c r="D875" s="4" t="s">
        <v>19350</v>
      </c>
      <c r="E875" s="4" t="s">
        <v>19196</v>
      </c>
      <c r="F875" s="4" t="s">
        <v>7610</v>
      </c>
      <c r="G875" s="4" t="s">
        <v>19288</v>
      </c>
      <c r="H875" s="4"/>
      <c r="I875" s="4" t="s">
        <v>1131</v>
      </c>
    </row>
    <row r="876" spans="1:9" hidden="1">
      <c r="A876" s="175" t="s">
        <v>597</v>
      </c>
      <c r="B876" s="4" t="s">
        <v>18891</v>
      </c>
      <c r="C876" s="4" t="s">
        <v>7077</v>
      </c>
      <c r="D876" s="4" t="s">
        <v>17927</v>
      </c>
      <c r="E876" s="4" t="s">
        <v>19351</v>
      </c>
      <c r="F876" s="4" t="s">
        <v>7610</v>
      </c>
      <c r="G876" s="4" t="s">
        <v>19352</v>
      </c>
      <c r="H876" s="4" t="s">
        <v>1855</v>
      </c>
      <c r="I876" s="4" t="s">
        <v>1131</v>
      </c>
    </row>
    <row r="877" spans="1:9" hidden="1">
      <c r="A877" s="175" t="s">
        <v>597</v>
      </c>
      <c r="B877" s="4" t="s">
        <v>18891</v>
      </c>
      <c r="C877" s="4" t="s">
        <v>7077</v>
      </c>
      <c r="D877" s="4" t="s">
        <v>17918</v>
      </c>
      <c r="E877" s="4" t="s">
        <v>19353</v>
      </c>
      <c r="F877" s="4" t="s">
        <v>7610</v>
      </c>
      <c r="G877" s="4" t="s">
        <v>19354</v>
      </c>
      <c r="H877" s="4" t="s">
        <v>1855</v>
      </c>
      <c r="I877" s="4" t="s">
        <v>1131</v>
      </c>
    </row>
    <row r="878" spans="1:9" hidden="1">
      <c r="A878" s="175" t="s">
        <v>597</v>
      </c>
      <c r="B878" s="4" t="s">
        <v>18891</v>
      </c>
      <c r="C878" s="4" t="s">
        <v>7077</v>
      </c>
      <c r="D878" s="4" t="s">
        <v>19056</v>
      </c>
      <c r="E878" s="4" t="s">
        <v>19355</v>
      </c>
      <c r="F878" s="4" t="s">
        <v>7610</v>
      </c>
      <c r="G878" s="4" t="s">
        <v>19356</v>
      </c>
      <c r="H878" s="4" t="s">
        <v>1855</v>
      </c>
      <c r="I878" s="4" t="s">
        <v>1131</v>
      </c>
    </row>
    <row r="879" spans="1:9" hidden="1">
      <c r="A879" s="175" t="s">
        <v>597</v>
      </c>
      <c r="B879" s="4" t="s">
        <v>18891</v>
      </c>
      <c r="C879" s="4" t="s">
        <v>7077</v>
      </c>
      <c r="D879" s="4" t="s">
        <v>19357</v>
      </c>
      <c r="E879" s="4" t="s">
        <v>19358</v>
      </c>
      <c r="F879" s="4" t="s">
        <v>7610</v>
      </c>
      <c r="G879" s="4" t="s">
        <v>19359</v>
      </c>
      <c r="H879" s="4" t="s">
        <v>1855</v>
      </c>
      <c r="I879" s="4" t="s">
        <v>1131</v>
      </c>
    </row>
    <row r="880" spans="1:9" hidden="1">
      <c r="A880" s="175" t="s">
        <v>597</v>
      </c>
      <c r="B880" s="175" t="s">
        <v>18891</v>
      </c>
      <c r="C880" s="175" t="s">
        <v>7079</v>
      </c>
      <c r="D880" s="175" t="s">
        <v>19282</v>
      </c>
      <c r="E880" s="175" t="s">
        <v>19283</v>
      </c>
      <c r="F880" s="175" t="s">
        <v>1952</v>
      </c>
      <c r="G880" s="175" t="s">
        <v>19284</v>
      </c>
      <c r="H880" s="175" t="s">
        <v>1954</v>
      </c>
      <c r="I880" s="4" t="s">
        <v>1131</v>
      </c>
    </row>
    <row r="881" spans="1:9" hidden="1">
      <c r="A881" s="175" t="s">
        <v>597</v>
      </c>
      <c r="B881" s="4" t="s">
        <v>18891</v>
      </c>
      <c r="C881" s="4" t="s">
        <v>7079</v>
      </c>
      <c r="D881" s="4" t="s">
        <v>19360</v>
      </c>
      <c r="E881" s="4" t="s">
        <v>19361</v>
      </c>
      <c r="F881" s="4" t="s">
        <v>7941</v>
      </c>
      <c r="G881" s="4" t="s">
        <v>19362</v>
      </c>
      <c r="H881" s="4" t="s">
        <v>1855</v>
      </c>
      <c r="I881" s="4" t="s">
        <v>1131</v>
      </c>
    </row>
    <row r="882" spans="1:9" hidden="1">
      <c r="A882" s="175" t="s">
        <v>597</v>
      </c>
      <c r="B882" s="4" t="s">
        <v>18891</v>
      </c>
      <c r="C882" s="4" t="s">
        <v>7079</v>
      </c>
      <c r="D882" s="4" t="s">
        <v>19363</v>
      </c>
      <c r="E882" s="4" t="s">
        <v>19364</v>
      </c>
      <c r="F882" s="4" t="s">
        <v>7941</v>
      </c>
      <c r="G882" s="4" t="s">
        <v>19365</v>
      </c>
      <c r="H882" s="4" t="s">
        <v>1855</v>
      </c>
      <c r="I882" s="4" t="s">
        <v>1131</v>
      </c>
    </row>
    <row r="883" spans="1:9" hidden="1">
      <c r="A883" s="175" t="s">
        <v>597</v>
      </c>
      <c r="B883" s="4" t="s">
        <v>18891</v>
      </c>
      <c r="C883" s="4" t="s">
        <v>7079</v>
      </c>
      <c r="D883" s="4" t="s">
        <v>19110</v>
      </c>
      <c r="E883" s="4" t="s">
        <v>19366</v>
      </c>
      <c r="F883" s="4" t="s">
        <v>7941</v>
      </c>
      <c r="G883" s="4" t="s">
        <v>19367</v>
      </c>
      <c r="H883" s="4" t="s">
        <v>1855</v>
      </c>
      <c r="I883" s="4" t="s">
        <v>1131</v>
      </c>
    </row>
    <row r="884" spans="1:9" hidden="1">
      <c r="A884" s="175" t="s">
        <v>597</v>
      </c>
      <c r="B884" s="4" t="s">
        <v>18891</v>
      </c>
      <c r="C884" s="4" t="s">
        <v>7079</v>
      </c>
      <c r="D884" s="4" t="s">
        <v>19107</v>
      </c>
      <c r="E884" s="4" t="s">
        <v>19368</v>
      </c>
      <c r="F884" s="4" t="s">
        <v>7941</v>
      </c>
      <c r="G884" s="4" t="s">
        <v>19369</v>
      </c>
      <c r="H884" s="4" t="s">
        <v>1855</v>
      </c>
      <c r="I884" s="4" t="s">
        <v>1131</v>
      </c>
    </row>
    <row r="885" spans="1:9" hidden="1">
      <c r="A885" s="175" t="s">
        <v>597</v>
      </c>
      <c r="B885" s="4" t="s">
        <v>18891</v>
      </c>
      <c r="C885" s="4" t="s">
        <v>7079</v>
      </c>
      <c r="D885" s="4" t="s">
        <v>19370</v>
      </c>
      <c r="E885" s="4" t="s">
        <v>19371</v>
      </c>
      <c r="F885" s="4" t="s">
        <v>7941</v>
      </c>
      <c r="G885" s="4" t="s">
        <v>19372</v>
      </c>
      <c r="H885" s="4" t="s">
        <v>1855</v>
      </c>
      <c r="I885" s="4" t="s">
        <v>1131</v>
      </c>
    </row>
    <row r="886" spans="1:9" hidden="1">
      <c r="A886" s="175" t="s">
        <v>597</v>
      </c>
      <c r="B886" s="4" t="s">
        <v>18891</v>
      </c>
      <c r="C886" s="4" t="s">
        <v>7079</v>
      </c>
      <c r="D886" s="4" t="s">
        <v>19373</v>
      </c>
      <c r="E886" s="4" t="s">
        <v>19374</v>
      </c>
      <c r="F886" s="4" t="s">
        <v>1952</v>
      </c>
      <c r="G886" s="4" t="s">
        <v>19375</v>
      </c>
      <c r="H886" s="4" t="s">
        <v>1855</v>
      </c>
      <c r="I886" s="4" t="s">
        <v>1131</v>
      </c>
    </row>
    <row r="887" spans="1:9" hidden="1">
      <c r="A887" s="175" t="s">
        <v>597</v>
      </c>
      <c r="B887" s="4" t="s">
        <v>18891</v>
      </c>
      <c r="C887" s="4" t="s">
        <v>7079</v>
      </c>
      <c r="D887" s="4" t="s">
        <v>19376</v>
      </c>
      <c r="E887" s="4" t="s">
        <v>19377</v>
      </c>
      <c r="F887" s="4" t="s">
        <v>1952</v>
      </c>
      <c r="G887" s="4" t="s">
        <v>19378</v>
      </c>
      <c r="H887" s="4" t="s">
        <v>1855</v>
      </c>
      <c r="I887" s="4" t="s">
        <v>1131</v>
      </c>
    </row>
    <row r="888" spans="1:9" hidden="1">
      <c r="A888" s="175" t="s">
        <v>597</v>
      </c>
      <c r="B888" s="4" t="s">
        <v>18891</v>
      </c>
      <c r="C888" s="4" t="s">
        <v>7079</v>
      </c>
      <c r="D888" s="4" t="s">
        <v>19379</v>
      </c>
      <c r="E888" s="4" t="s">
        <v>19380</v>
      </c>
      <c r="F888" s="4" t="s">
        <v>1952</v>
      </c>
      <c r="G888" s="4" t="s">
        <v>19381</v>
      </c>
      <c r="H888" s="4" t="s">
        <v>1855</v>
      </c>
      <c r="I888" s="4" t="s">
        <v>1131</v>
      </c>
    </row>
    <row r="889" spans="1:9" hidden="1">
      <c r="A889" s="175" t="s">
        <v>597</v>
      </c>
      <c r="B889" s="4" t="s">
        <v>18891</v>
      </c>
      <c r="C889" s="4" t="s">
        <v>7079</v>
      </c>
      <c r="D889" s="4" t="s">
        <v>19382</v>
      </c>
      <c r="E889" s="4" t="s">
        <v>19383</v>
      </c>
      <c r="F889" s="4" t="s">
        <v>7610</v>
      </c>
      <c r="G889" s="4" t="s">
        <v>19384</v>
      </c>
      <c r="H889" s="4" t="s">
        <v>1855</v>
      </c>
      <c r="I889" s="4" t="s">
        <v>1131</v>
      </c>
    </row>
    <row r="890" spans="1:9" ht="45" hidden="1">
      <c r="A890" s="175" t="s">
        <v>597</v>
      </c>
      <c r="B890" s="175" t="s">
        <v>18891</v>
      </c>
      <c r="C890" s="175" t="s">
        <v>7081</v>
      </c>
      <c r="D890" s="175" t="s">
        <v>18904</v>
      </c>
      <c r="E890" s="175" t="s">
        <v>19385</v>
      </c>
      <c r="F890" s="175" t="s">
        <v>1952</v>
      </c>
      <c r="G890" s="195" t="s">
        <v>19386</v>
      </c>
      <c r="H890" s="175" t="s">
        <v>1954</v>
      </c>
      <c r="I890" s="4" t="s">
        <v>1131</v>
      </c>
    </row>
    <row r="891" spans="1:9" hidden="1">
      <c r="A891" s="175" t="s">
        <v>597</v>
      </c>
      <c r="B891" s="4" t="s">
        <v>18891</v>
      </c>
      <c r="C891" s="4" t="s">
        <v>7081</v>
      </c>
      <c r="D891" s="4" t="s">
        <v>1955</v>
      </c>
      <c r="E891" s="4" t="s">
        <v>1915</v>
      </c>
      <c r="F891" s="4" t="s">
        <v>7610</v>
      </c>
      <c r="G891" s="4" t="s">
        <v>19387</v>
      </c>
      <c r="H891" s="4" t="s">
        <v>1855</v>
      </c>
      <c r="I891" s="4" t="s">
        <v>1131</v>
      </c>
    </row>
    <row r="892" spans="1:9" hidden="1">
      <c r="A892" s="175" t="s">
        <v>597</v>
      </c>
      <c r="B892" s="175" t="s">
        <v>18891</v>
      </c>
      <c r="C892" s="175" t="s">
        <v>7084</v>
      </c>
      <c r="D892" s="175" t="s">
        <v>19388</v>
      </c>
      <c r="E892" s="175" t="s">
        <v>7663</v>
      </c>
      <c r="F892" s="175" t="s">
        <v>1952</v>
      </c>
      <c r="G892" s="175" t="s">
        <v>19389</v>
      </c>
      <c r="H892" s="175" t="s">
        <v>1954</v>
      </c>
      <c r="I892" s="4" t="s">
        <v>1131</v>
      </c>
    </row>
    <row r="893" spans="1:9" hidden="1">
      <c r="A893" s="175" t="s">
        <v>597</v>
      </c>
      <c r="B893" s="4" t="s">
        <v>18891</v>
      </c>
      <c r="C893" s="4" t="s">
        <v>7084</v>
      </c>
      <c r="D893" s="4" t="s">
        <v>18904</v>
      </c>
      <c r="E893" s="4" t="s">
        <v>18905</v>
      </c>
      <c r="F893" s="4" t="s">
        <v>1952</v>
      </c>
      <c r="G893" s="4" t="s">
        <v>19387</v>
      </c>
      <c r="H893" s="4" t="s">
        <v>1855</v>
      </c>
      <c r="I893" s="4" t="s">
        <v>1131</v>
      </c>
    </row>
    <row r="894" spans="1:9" hidden="1">
      <c r="A894" s="175" t="s">
        <v>597</v>
      </c>
      <c r="B894" s="4" t="s">
        <v>18891</v>
      </c>
      <c r="C894" s="4" t="s">
        <v>7084</v>
      </c>
      <c r="D894" s="4" t="s">
        <v>19282</v>
      </c>
      <c r="E894" s="4" t="s">
        <v>19287</v>
      </c>
      <c r="F894" s="4" t="s">
        <v>1952</v>
      </c>
      <c r="G894" s="4" t="s">
        <v>19390</v>
      </c>
      <c r="H894" s="4" t="s">
        <v>1855</v>
      </c>
      <c r="I894" s="4" t="s">
        <v>1131</v>
      </c>
    </row>
    <row r="895" spans="1:9" hidden="1">
      <c r="A895" s="175" t="s">
        <v>597</v>
      </c>
      <c r="B895" s="175" t="s">
        <v>18891</v>
      </c>
      <c r="C895" s="175" t="s">
        <v>7086</v>
      </c>
      <c r="D895" s="175" t="s">
        <v>19391</v>
      </c>
      <c r="E895" s="175" t="s">
        <v>2949</v>
      </c>
      <c r="F895" s="175" t="s">
        <v>1952</v>
      </c>
      <c r="G895" s="175" t="s">
        <v>19392</v>
      </c>
      <c r="H895" s="175" t="s">
        <v>1954</v>
      </c>
      <c r="I895" s="4" t="s">
        <v>1131</v>
      </c>
    </row>
    <row r="896" spans="1:9" hidden="1">
      <c r="A896" s="175" t="s">
        <v>597</v>
      </c>
      <c r="B896" s="4" t="s">
        <v>18891</v>
      </c>
      <c r="C896" s="4" t="s">
        <v>7086</v>
      </c>
      <c r="D896" s="4" t="s">
        <v>18904</v>
      </c>
      <c r="E896" s="4" t="s">
        <v>18905</v>
      </c>
      <c r="F896" s="4" t="s">
        <v>1952</v>
      </c>
      <c r="G896" s="4" t="s">
        <v>19387</v>
      </c>
      <c r="H896" s="4" t="s">
        <v>1855</v>
      </c>
      <c r="I896" s="4" t="s">
        <v>1131</v>
      </c>
    </row>
    <row r="897" spans="1:9" hidden="1">
      <c r="A897" s="175" t="s">
        <v>597</v>
      </c>
      <c r="B897" s="4" t="s">
        <v>18891</v>
      </c>
      <c r="C897" s="4" t="s">
        <v>7086</v>
      </c>
      <c r="D897" s="4" t="s">
        <v>18970</v>
      </c>
      <c r="E897" s="4" t="s">
        <v>19126</v>
      </c>
      <c r="F897" s="4" t="s">
        <v>1952</v>
      </c>
      <c r="G897" s="4" t="s">
        <v>19393</v>
      </c>
      <c r="H897" s="4" t="s">
        <v>1855</v>
      </c>
      <c r="I897" s="4" t="s">
        <v>1131</v>
      </c>
    </row>
    <row r="898" spans="1:9" hidden="1">
      <c r="A898" s="175" t="s">
        <v>597</v>
      </c>
      <c r="B898" s="175" t="s">
        <v>18891</v>
      </c>
      <c r="C898" s="175" t="s">
        <v>7088</v>
      </c>
      <c r="D898" s="175" t="s">
        <v>18904</v>
      </c>
      <c r="E898" s="175" t="s">
        <v>19385</v>
      </c>
      <c r="F898" s="175" t="s">
        <v>1952</v>
      </c>
      <c r="G898" s="175" t="s">
        <v>19387</v>
      </c>
      <c r="H898" s="175" t="s">
        <v>1954</v>
      </c>
      <c r="I898" s="4" t="s">
        <v>1131</v>
      </c>
    </row>
    <row r="899" spans="1:9" hidden="1">
      <c r="A899" s="175" t="s">
        <v>597</v>
      </c>
      <c r="B899" s="4" t="s">
        <v>18891</v>
      </c>
      <c r="C899" s="4" t="s">
        <v>7088</v>
      </c>
      <c r="D899" s="4" t="s">
        <v>19382</v>
      </c>
      <c r="E899" s="4" t="s">
        <v>19394</v>
      </c>
      <c r="F899" s="4" t="s">
        <v>7610</v>
      </c>
      <c r="G899" s="4" t="s">
        <v>19395</v>
      </c>
      <c r="H899" s="4" t="s">
        <v>1855</v>
      </c>
      <c r="I899" s="4" t="s">
        <v>1131</v>
      </c>
    </row>
    <row r="900" spans="1:9" hidden="1">
      <c r="A900" s="175" t="s">
        <v>597</v>
      </c>
      <c r="B900" s="4" t="s">
        <v>18891</v>
      </c>
      <c r="C900" s="4" t="s">
        <v>7088</v>
      </c>
      <c r="D900" s="4" t="s">
        <v>19396</v>
      </c>
      <c r="E900" s="4" t="s">
        <v>19397</v>
      </c>
      <c r="F900" s="4" t="s">
        <v>7610</v>
      </c>
      <c r="G900" s="4" t="s">
        <v>19398</v>
      </c>
      <c r="H900" s="4" t="s">
        <v>1855</v>
      </c>
      <c r="I900" s="4" t="s">
        <v>1131</v>
      </c>
    </row>
    <row r="901" spans="1:9" hidden="1">
      <c r="A901" s="175" t="s">
        <v>597</v>
      </c>
      <c r="B901" s="4" t="s">
        <v>18891</v>
      </c>
      <c r="C901" s="4" t="s">
        <v>7088</v>
      </c>
      <c r="D901" s="4" t="s">
        <v>19047</v>
      </c>
      <c r="E901" s="4" t="s">
        <v>19399</v>
      </c>
      <c r="F901" s="4" t="s">
        <v>4092</v>
      </c>
      <c r="G901" s="4" t="s">
        <v>19400</v>
      </c>
      <c r="H901" s="4" t="s">
        <v>1855</v>
      </c>
      <c r="I901" s="4" t="s">
        <v>1131</v>
      </c>
    </row>
    <row r="902" spans="1:9" hidden="1">
      <c r="A902" s="175" t="s">
        <v>597</v>
      </c>
      <c r="B902" s="4" t="s">
        <v>18891</v>
      </c>
      <c r="C902" s="4" t="s">
        <v>7088</v>
      </c>
      <c r="D902" s="4" t="s">
        <v>14148</v>
      </c>
      <c r="E902" s="4" t="s">
        <v>19401</v>
      </c>
      <c r="F902" s="4" t="s">
        <v>1952</v>
      </c>
      <c r="G902" s="4" t="s">
        <v>19402</v>
      </c>
      <c r="H902" s="4" t="s">
        <v>1855</v>
      </c>
      <c r="I902" s="4" t="s">
        <v>1131</v>
      </c>
    </row>
    <row r="903" spans="1:9" hidden="1">
      <c r="A903" s="175" t="s">
        <v>597</v>
      </c>
      <c r="B903" s="4" t="s">
        <v>18891</v>
      </c>
      <c r="C903" s="4" t="s">
        <v>7088</v>
      </c>
      <c r="D903" s="4" t="s">
        <v>19071</v>
      </c>
      <c r="E903" s="4" t="s">
        <v>19306</v>
      </c>
      <c r="F903" s="4" t="s">
        <v>1952</v>
      </c>
      <c r="G903" s="4" t="s">
        <v>19403</v>
      </c>
      <c r="H903" s="4" t="s">
        <v>1855</v>
      </c>
      <c r="I903" s="4" t="s">
        <v>1131</v>
      </c>
    </row>
    <row r="904" spans="1:9" hidden="1">
      <c r="A904" s="175" t="s">
        <v>597</v>
      </c>
      <c r="B904" s="4" t="s">
        <v>18891</v>
      </c>
      <c r="C904" s="4" t="s">
        <v>7088</v>
      </c>
      <c r="D904" s="4" t="s">
        <v>19404</v>
      </c>
      <c r="E904" s="4" t="s">
        <v>19405</v>
      </c>
      <c r="F904" s="4" t="s">
        <v>1952</v>
      </c>
      <c r="G904" s="4" t="s">
        <v>19406</v>
      </c>
      <c r="H904" s="4" t="s">
        <v>1855</v>
      </c>
      <c r="I904" s="4" t="s">
        <v>1131</v>
      </c>
    </row>
    <row r="905" spans="1:9" hidden="1">
      <c r="A905" s="175" t="s">
        <v>597</v>
      </c>
      <c r="B905" s="4" t="s">
        <v>18891</v>
      </c>
      <c r="C905" s="4" t="s">
        <v>7088</v>
      </c>
      <c r="D905" s="4" t="s">
        <v>18208</v>
      </c>
      <c r="E905" s="4" t="s">
        <v>19407</v>
      </c>
      <c r="F905" s="4" t="s">
        <v>1952</v>
      </c>
      <c r="G905" s="4" t="s">
        <v>19408</v>
      </c>
      <c r="H905" s="4" t="s">
        <v>1855</v>
      </c>
      <c r="I905" s="4" t="s">
        <v>1131</v>
      </c>
    </row>
    <row r="906" spans="1:9" hidden="1">
      <c r="A906" s="175" t="s">
        <v>597</v>
      </c>
      <c r="B906" s="4" t="s">
        <v>18891</v>
      </c>
      <c r="C906" s="4" t="s">
        <v>7088</v>
      </c>
      <c r="D906" s="4" t="s">
        <v>1438</v>
      </c>
      <c r="E906" s="4" t="s">
        <v>19409</v>
      </c>
      <c r="F906" s="4" t="s">
        <v>1952</v>
      </c>
      <c r="G906" s="4" t="s">
        <v>19410</v>
      </c>
      <c r="H906" s="4" t="s">
        <v>1855</v>
      </c>
      <c r="I906" s="4" t="s">
        <v>1131</v>
      </c>
    </row>
    <row r="907" spans="1:9" hidden="1">
      <c r="A907" s="175" t="s">
        <v>597</v>
      </c>
      <c r="B907" s="4" t="s">
        <v>18891</v>
      </c>
      <c r="C907" s="4" t="s">
        <v>7088</v>
      </c>
      <c r="D907" s="4" t="s">
        <v>19411</v>
      </c>
      <c r="E907" s="4" t="s">
        <v>19412</v>
      </c>
      <c r="F907" s="4" t="s">
        <v>7610</v>
      </c>
      <c r="G907" s="4" t="s">
        <v>19413</v>
      </c>
      <c r="H907" s="4" t="s">
        <v>1855</v>
      </c>
      <c r="I907" s="4" t="s">
        <v>1131</v>
      </c>
    </row>
    <row r="908" spans="1:9" hidden="1">
      <c r="A908" s="175" t="s">
        <v>597</v>
      </c>
      <c r="B908" s="4" t="s">
        <v>18891</v>
      </c>
      <c r="C908" s="4" t="s">
        <v>7088</v>
      </c>
      <c r="D908" s="4" t="s">
        <v>19379</v>
      </c>
      <c r="E908" s="4" t="s">
        <v>19414</v>
      </c>
      <c r="F908" s="4" t="s">
        <v>1952</v>
      </c>
      <c r="G908" s="4" t="s">
        <v>19415</v>
      </c>
      <c r="H908" s="4" t="s">
        <v>1855</v>
      </c>
      <c r="I908" s="4" t="s">
        <v>1131</v>
      </c>
    </row>
    <row r="909" spans="1:9" hidden="1">
      <c r="A909" s="175" t="s">
        <v>597</v>
      </c>
      <c r="B909" s="4" t="s">
        <v>18891</v>
      </c>
      <c r="C909" s="4" t="s">
        <v>7088</v>
      </c>
      <c r="D909" s="4" t="s">
        <v>18669</v>
      </c>
      <c r="E909" s="4" t="s">
        <v>19416</v>
      </c>
      <c r="F909" s="4" t="s">
        <v>1952</v>
      </c>
      <c r="G909" s="4" t="s">
        <v>19417</v>
      </c>
      <c r="H909" s="4" t="s">
        <v>1855</v>
      </c>
      <c r="I909" s="4" t="s">
        <v>1131</v>
      </c>
    </row>
    <row r="910" spans="1:9" hidden="1">
      <c r="A910" s="175" t="s">
        <v>597</v>
      </c>
      <c r="B910" s="4" t="s">
        <v>18891</v>
      </c>
      <c r="C910" s="4" t="s">
        <v>7088</v>
      </c>
      <c r="D910" s="4" t="s">
        <v>17702</v>
      </c>
      <c r="E910" s="4" t="s">
        <v>19418</v>
      </c>
      <c r="F910" s="4" t="s">
        <v>1952</v>
      </c>
      <c r="G910" s="4" t="s">
        <v>19419</v>
      </c>
      <c r="H910" s="4" t="s">
        <v>1855</v>
      </c>
      <c r="I910" s="4" t="s">
        <v>1131</v>
      </c>
    </row>
    <row r="911" spans="1:9" hidden="1">
      <c r="A911" s="175" t="s">
        <v>597</v>
      </c>
      <c r="B911" s="4" t="s">
        <v>18891</v>
      </c>
      <c r="C911" s="4" t="s">
        <v>7088</v>
      </c>
      <c r="D911" s="4" t="s">
        <v>17704</v>
      </c>
      <c r="E911" s="4" t="s">
        <v>19420</v>
      </c>
      <c r="F911" s="4" t="s">
        <v>1952</v>
      </c>
      <c r="G911" s="4" t="s">
        <v>19421</v>
      </c>
      <c r="H911" s="4" t="s">
        <v>1855</v>
      </c>
      <c r="I911" s="4" t="s">
        <v>1131</v>
      </c>
    </row>
    <row r="912" spans="1:9" hidden="1">
      <c r="A912" s="175" t="s">
        <v>597</v>
      </c>
      <c r="B912" s="4" t="s">
        <v>18891</v>
      </c>
      <c r="C912" s="4" t="s">
        <v>7088</v>
      </c>
      <c r="D912" s="4" t="s">
        <v>18359</v>
      </c>
      <c r="E912" s="4" t="s">
        <v>18696</v>
      </c>
      <c r="F912" s="4" t="s">
        <v>1952</v>
      </c>
      <c r="G912" s="4" t="s">
        <v>19422</v>
      </c>
      <c r="H912" s="4" t="s">
        <v>1855</v>
      </c>
      <c r="I912" s="4" t="s">
        <v>1131</v>
      </c>
    </row>
    <row r="913" spans="1:9" hidden="1">
      <c r="A913" s="175" t="s">
        <v>597</v>
      </c>
      <c r="B913" s="4" t="s">
        <v>18891</v>
      </c>
      <c r="C913" s="4" t="s">
        <v>7088</v>
      </c>
      <c r="D913" s="4" t="s">
        <v>19423</v>
      </c>
      <c r="E913" s="4" t="s">
        <v>19424</v>
      </c>
      <c r="F913" s="4" t="s">
        <v>1952</v>
      </c>
      <c r="G913" s="4" t="s">
        <v>19425</v>
      </c>
      <c r="H913" s="4" t="s">
        <v>1855</v>
      </c>
      <c r="I913" s="4" t="s">
        <v>1131</v>
      </c>
    </row>
    <row r="914" spans="1:9" hidden="1">
      <c r="A914" s="175" t="s">
        <v>597</v>
      </c>
      <c r="B914" s="4" t="s">
        <v>18891</v>
      </c>
      <c r="C914" s="4" t="s">
        <v>7088</v>
      </c>
      <c r="D914" s="4" t="s">
        <v>19426</v>
      </c>
      <c r="E914" s="4" t="s">
        <v>19427</v>
      </c>
      <c r="F914" s="4" t="s">
        <v>7610</v>
      </c>
      <c r="G914" s="4" t="s">
        <v>19390</v>
      </c>
      <c r="H914" s="4"/>
      <c r="I914" s="4" t="s">
        <v>1131</v>
      </c>
    </row>
    <row r="915" spans="1:9" hidden="1">
      <c r="A915" s="175" t="s">
        <v>597</v>
      </c>
      <c r="B915" s="4" t="s">
        <v>18891</v>
      </c>
      <c r="C915" s="4" t="s">
        <v>7088</v>
      </c>
      <c r="D915" s="4" t="s">
        <v>19428</v>
      </c>
      <c r="E915" s="4" t="s">
        <v>19429</v>
      </c>
      <c r="F915" s="4" t="s">
        <v>7610</v>
      </c>
      <c r="G915" s="4" t="s">
        <v>19393</v>
      </c>
      <c r="H915" s="4"/>
      <c r="I915" s="4" t="s">
        <v>1131</v>
      </c>
    </row>
    <row r="916" spans="1:9" hidden="1">
      <c r="A916" s="175" t="s">
        <v>597</v>
      </c>
      <c r="B916" s="175" t="s">
        <v>18891</v>
      </c>
      <c r="C916" s="175" t="s">
        <v>7090</v>
      </c>
      <c r="D916" s="175" t="s">
        <v>18904</v>
      </c>
      <c r="E916" s="175" t="s">
        <v>19385</v>
      </c>
      <c r="F916" s="175" t="s">
        <v>1952</v>
      </c>
      <c r="G916" s="175" t="s">
        <v>19387</v>
      </c>
      <c r="H916" s="175" t="s">
        <v>1954</v>
      </c>
      <c r="I916" s="4" t="s">
        <v>1131</v>
      </c>
    </row>
    <row r="917" spans="1:9" hidden="1">
      <c r="A917" s="175" t="s">
        <v>597</v>
      </c>
      <c r="B917" s="4" t="s">
        <v>18891</v>
      </c>
      <c r="C917" s="4" t="s">
        <v>7090</v>
      </c>
      <c r="D917" s="4" t="s">
        <v>19360</v>
      </c>
      <c r="E917" s="4" t="s">
        <v>19430</v>
      </c>
      <c r="F917" s="4" t="s">
        <v>4092</v>
      </c>
      <c r="G917" s="4" t="s">
        <v>19431</v>
      </c>
      <c r="H917" s="4" t="s">
        <v>1855</v>
      </c>
      <c r="I917" s="4" t="s">
        <v>1131</v>
      </c>
    </row>
    <row r="918" spans="1:9" hidden="1">
      <c r="A918" s="175" t="s">
        <v>597</v>
      </c>
      <c r="B918" s="4" t="s">
        <v>18891</v>
      </c>
      <c r="C918" s="4" t="s">
        <v>7090</v>
      </c>
      <c r="D918" s="4" t="s">
        <v>19432</v>
      </c>
      <c r="E918" s="4" t="s">
        <v>19433</v>
      </c>
      <c r="F918" s="4" t="s">
        <v>4092</v>
      </c>
      <c r="G918" s="4" t="s">
        <v>19434</v>
      </c>
      <c r="H918" s="4" t="s">
        <v>1855</v>
      </c>
      <c r="I918" s="4" t="s">
        <v>1131</v>
      </c>
    </row>
    <row r="919" spans="1:9" hidden="1">
      <c r="A919" s="175" t="s">
        <v>597</v>
      </c>
      <c r="B919" s="4" t="s">
        <v>18891</v>
      </c>
      <c r="C919" s="4" t="s">
        <v>7090</v>
      </c>
      <c r="D919" s="4" t="s">
        <v>19435</v>
      </c>
      <c r="E919" s="4" t="s">
        <v>19436</v>
      </c>
      <c r="F919" s="4" t="s">
        <v>4092</v>
      </c>
      <c r="G919" s="4" t="s">
        <v>19437</v>
      </c>
      <c r="H919" s="4" t="s">
        <v>1855</v>
      </c>
      <c r="I919" s="4" t="s">
        <v>1131</v>
      </c>
    </row>
    <row r="920" spans="1:9" hidden="1">
      <c r="A920" s="175" t="s">
        <v>597</v>
      </c>
      <c r="B920" s="4" t="s">
        <v>18891</v>
      </c>
      <c r="C920" s="4" t="s">
        <v>7090</v>
      </c>
      <c r="D920" s="4" t="s">
        <v>19438</v>
      </c>
      <c r="E920" s="4" t="s">
        <v>19439</v>
      </c>
      <c r="F920" s="4" t="s">
        <v>4092</v>
      </c>
      <c r="G920" s="4" t="s">
        <v>19440</v>
      </c>
      <c r="H920" s="4" t="s">
        <v>1855</v>
      </c>
      <c r="I920" s="4" t="s">
        <v>1131</v>
      </c>
    </row>
    <row r="921" spans="1:9" hidden="1">
      <c r="A921" s="175" t="s">
        <v>597</v>
      </c>
      <c r="B921" s="4" t="s">
        <v>18891</v>
      </c>
      <c r="C921" s="4" t="s">
        <v>7090</v>
      </c>
      <c r="D921" s="4" t="s">
        <v>18953</v>
      </c>
      <c r="E921" s="4" t="s">
        <v>19441</v>
      </c>
      <c r="F921" s="4" t="s">
        <v>4092</v>
      </c>
      <c r="G921" s="4" t="s">
        <v>19442</v>
      </c>
      <c r="H921" s="4" t="s">
        <v>1855</v>
      </c>
      <c r="I921" s="4" t="s">
        <v>1131</v>
      </c>
    </row>
    <row r="922" spans="1:9" hidden="1">
      <c r="A922" s="175" t="s">
        <v>597</v>
      </c>
      <c r="B922" s="4" t="s">
        <v>18891</v>
      </c>
      <c r="C922" s="4" t="s">
        <v>7090</v>
      </c>
      <c r="D922" s="4" t="s">
        <v>5798</v>
      </c>
      <c r="E922" s="4" t="s">
        <v>19443</v>
      </c>
      <c r="F922" s="4" t="s">
        <v>4092</v>
      </c>
      <c r="G922" s="4" t="s">
        <v>19444</v>
      </c>
      <c r="H922" s="4" t="s">
        <v>1855</v>
      </c>
      <c r="I922" s="4" t="s">
        <v>1131</v>
      </c>
    </row>
    <row r="923" spans="1:9" hidden="1">
      <c r="A923" s="175" t="s">
        <v>597</v>
      </c>
      <c r="B923" s="4" t="s">
        <v>18891</v>
      </c>
      <c r="C923" s="4" t="s">
        <v>7090</v>
      </c>
      <c r="D923" s="4" t="s">
        <v>19321</v>
      </c>
      <c r="E923" s="4" t="s">
        <v>19445</v>
      </c>
      <c r="F923" s="4" t="s">
        <v>4092</v>
      </c>
      <c r="G923" s="4" t="s">
        <v>19446</v>
      </c>
      <c r="H923" s="4" t="s">
        <v>1855</v>
      </c>
      <c r="I923" s="4" t="s">
        <v>1131</v>
      </c>
    </row>
    <row r="924" spans="1:9" hidden="1">
      <c r="A924" s="175" t="s">
        <v>597</v>
      </c>
      <c r="B924" s="4" t="s">
        <v>18891</v>
      </c>
      <c r="C924" s="4" t="s">
        <v>7090</v>
      </c>
      <c r="D924" s="4" t="s">
        <v>19447</v>
      </c>
      <c r="E924" s="4" t="s">
        <v>19448</v>
      </c>
      <c r="F924" s="4" t="s">
        <v>7610</v>
      </c>
      <c r="G924" s="4" t="s">
        <v>19449</v>
      </c>
      <c r="H924" s="4" t="s">
        <v>1855</v>
      </c>
      <c r="I924" s="4" t="s">
        <v>1131</v>
      </c>
    </row>
    <row r="925" spans="1:9" hidden="1">
      <c r="A925" s="175" t="s">
        <v>597</v>
      </c>
      <c r="B925" s="4" t="s">
        <v>18891</v>
      </c>
      <c r="C925" s="4" t="s">
        <v>7090</v>
      </c>
      <c r="D925" s="4" t="s">
        <v>18339</v>
      </c>
      <c r="E925" s="4" t="s">
        <v>18932</v>
      </c>
      <c r="F925" s="4" t="s">
        <v>1952</v>
      </c>
      <c r="G925" s="4" t="s">
        <v>19450</v>
      </c>
      <c r="H925" s="4" t="s">
        <v>1855</v>
      </c>
      <c r="I925" s="4" t="s">
        <v>1131</v>
      </c>
    </row>
    <row r="926" spans="1:9" hidden="1">
      <c r="A926" s="175" t="s">
        <v>597</v>
      </c>
      <c r="B926" s="175" t="s">
        <v>18891</v>
      </c>
      <c r="C926" s="175" t="s">
        <v>7092</v>
      </c>
      <c r="D926" s="175" t="s">
        <v>19451</v>
      </c>
      <c r="E926" s="175" t="s">
        <v>19452</v>
      </c>
      <c r="F926" s="175" t="s">
        <v>1952</v>
      </c>
      <c r="G926" s="175" t="s">
        <v>19453</v>
      </c>
      <c r="H926" s="175" t="s">
        <v>1954</v>
      </c>
      <c r="I926" s="4" t="s">
        <v>1131</v>
      </c>
    </row>
    <row r="927" spans="1:9" hidden="1">
      <c r="A927" s="175" t="s">
        <v>597</v>
      </c>
      <c r="B927" s="4" t="s">
        <v>18891</v>
      </c>
      <c r="C927" s="4" t="s">
        <v>7092</v>
      </c>
      <c r="D927" s="4" t="s">
        <v>1955</v>
      </c>
      <c r="E927" s="4" t="s">
        <v>1915</v>
      </c>
      <c r="F927" s="4" t="s">
        <v>7610</v>
      </c>
      <c r="G927" s="4" t="s">
        <v>19453</v>
      </c>
      <c r="H927" s="4" t="s">
        <v>1855</v>
      </c>
      <c r="I927" s="4" t="s">
        <v>1131</v>
      </c>
    </row>
    <row r="928" spans="1:9" hidden="1">
      <c r="A928" s="175" t="s">
        <v>597</v>
      </c>
      <c r="B928" s="175" t="s">
        <v>18891</v>
      </c>
      <c r="C928" s="175" t="s">
        <v>7094</v>
      </c>
      <c r="D928" s="175" t="s">
        <v>19454</v>
      </c>
      <c r="E928" s="175" t="s">
        <v>7663</v>
      </c>
      <c r="F928" s="175" t="s">
        <v>1952</v>
      </c>
      <c r="G928" s="195" t="s">
        <v>19455</v>
      </c>
      <c r="H928" s="175" t="s">
        <v>1954</v>
      </c>
      <c r="I928" s="4" t="s">
        <v>1131</v>
      </c>
    </row>
    <row r="929" spans="1:9" hidden="1">
      <c r="A929" s="175" t="s">
        <v>597</v>
      </c>
      <c r="B929" s="4" t="s">
        <v>18891</v>
      </c>
      <c r="C929" s="4" t="s">
        <v>7094</v>
      </c>
      <c r="D929" s="4" t="s">
        <v>19451</v>
      </c>
      <c r="E929" s="4" t="s">
        <v>19456</v>
      </c>
      <c r="F929" s="4" t="s">
        <v>1952</v>
      </c>
      <c r="G929" s="4" t="s">
        <v>19453</v>
      </c>
      <c r="H929" s="4" t="s">
        <v>1855</v>
      </c>
      <c r="I929" s="4" t="s">
        <v>1131</v>
      </c>
    </row>
    <row r="930" spans="1:9" hidden="1">
      <c r="A930" s="175" t="s">
        <v>597</v>
      </c>
      <c r="B930" s="4" t="s">
        <v>18891</v>
      </c>
      <c r="C930" s="4" t="s">
        <v>7094</v>
      </c>
      <c r="D930" s="4" t="s">
        <v>18892</v>
      </c>
      <c r="E930" s="4" t="s">
        <v>18897</v>
      </c>
      <c r="F930" s="4" t="s">
        <v>1952</v>
      </c>
      <c r="G930" s="4" t="s">
        <v>19457</v>
      </c>
      <c r="H930" s="4" t="s">
        <v>1855</v>
      </c>
      <c r="I930" s="4" t="s">
        <v>1131</v>
      </c>
    </row>
    <row r="931" spans="1:9" hidden="1">
      <c r="A931" s="175" t="s">
        <v>597</v>
      </c>
      <c r="B931" s="175" t="s">
        <v>18891</v>
      </c>
      <c r="C931" s="175" t="s">
        <v>7096</v>
      </c>
      <c r="D931" s="175" t="s">
        <v>19458</v>
      </c>
      <c r="E931" s="175" t="s">
        <v>7663</v>
      </c>
      <c r="F931" s="175" t="s">
        <v>1952</v>
      </c>
      <c r="G931" s="195" t="s">
        <v>19459</v>
      </c>
      <c r="H931" s="175" t="s">
        <v>1954</v>
      </c>
      <c r="I931" s="4" t="s">
        <v>1131</v>
      </c>
    </row>
    <row r="932" spans="1:9" hidden="1">
      <c r="A932" s="175" t="s">
        <v>597</v>
      </c>
      <c r="B932" s="4" t="s">
        <v>18891</v>
      </c>
      <c r="C932" s="4" t="s">
        <v>7096</v>
      </c>
      <c r="D932" s="4" t="s">
        <v>19451</v>
      </c>
      <c r="E932" s="4" t="s">
        <v>19456</v>
      </c>
      <c r="F932" s="4" t="s">
        <v>1952</v>
      </c>
      <c r="G932" s="4" t="s">
        <v>19453</v>
      </c>
      <c r="H932" s="4" t="s">
        <v>1855</v>
      </c>
      <c r="I932" s="4" t="s">
        <v>1131</v>
      </c>
    </row>
    <row r="933" spans="1:9" hidden="1">
      <c r="A933" s="175" t="s">
        <v>597</v>
      </c>
      <c r="B933" s="4" t="s">
        <v>18891</v>
      </c>
      <c r="C933" s="4" t="s">
        <v>7096</v>
      </c>
      <c r="D933" s="4" t="s">
        <v>18892</v>
      </c>
      <c r="E933" s="4" t="s">
        <v>18897</v>
      </c>
      <c r="F933" s="4" t="s">
        <v>1952</v>
      </c>
      <c r="G933" s="4" t="s">
        <v>19460</v>
      </c>
      <c r="H933" s="4" t="s">
        <v>1855</v>
      </c>
      <c r="I933" s="4" t="s">
        <v>1131</v>
      </c>
    </row>
    <row r="934" spans="1:9" hidden="1">
      <c r="A934" s="175" t="s">
        <v>597</v>
      </c>
      <c r="B934" s="175" t="s">
        <v>18891</v>
      </c>
      <c r="C934" s="175" t="s">
        <v>7098</v>
      </c>
      <c r="D934" s="175" t="s">
        <v>19451</v>
      </c>
      <c r="E934" s="175" t="s">
        <v>19452</v>
      </c>
      <c r="F934" s="175" t="s">
        <v>1952</v>
      </c>
      <c r="G934" s="175" t="s">
        <v>19453</v>
      </c>
      <c r="H934" s="175" t="s">
        <v>1954</v>
      </c>
      <c r="I934" s="4" t="s">
        <v>1131</v>
      </c>
    </row>
    <row r="935" spans="1:9" hidden="1">
      <c r="A935" s="175" t="s">
        <v>597</v>
      </c>
      <c r="B935" s="4" t="s">
        <v>18891</v>
      </c>
      <c r="C935" s="4" t="s">
        <v>7098</v>
      </c>
      <c r="D935" s="4" t="s">
        <v>19461</v>
      </c>
      <c r="E935" s="4" t="s">
        <v>19462</v>
      </c>
      <c r="F935" s="4" t="s">
        <v>1952</v>
      </c>
      <c r="G935" s="4" t="s">
        <v>19463</v>
      </c>
      <c r="H935" s="4" t="s">
        <v>1855</v>
      </c>
      <c r="I935" s="4" t="s">
        <v>1131</v>
      </c>
    </row>
    <row r="936" spans="1:9" hidden="1">
      <c r="A936" s="175" t="s">
        <v>597</v>
      </c>
      <c r="B936" s="4" t="s">
        <v>18891</v>
      </c>
      <c r="C936" s="4" t="s">
        <v>7098</v>
      </c>
      <c r="D936" s="4" t="s">
        <v>19464</v>
      </c>
      <c r="E936" s="4" t="s">
        <v>19465</v>
      </c>
      <c r="F936" s="4" t="s">
        <v>1952</v>
      </c>
      <c r="G936" s="4" t="s">
        <v>19466</v>
      </c>
      <c r="H936" s="4" t="s">
        <v>1855</v>
      </c>
      <c r="I936" s="4" t="s">
        <v>1131</v>
      </c>
    </row>
    <row r="937" spans="1:9" hidden="1">
      <c r="A937" s="175" t="s">
        <v>597</v>
      </c>
      <c r="B937" s="4" t="s">
        <v>18891</v>
      </c>
      <c r="C937" s="4" t="s">
        <v>7098</v>
      </c>
      <c r="D937" s="4" t="s">
        <v>19467</v>
      </c>
      <c r="E937" s="4" t="s">
        <v>19468</v>
      </c>
      <c r="F937" s="4" t="s">
        <v>7610</v>
      </c>
      <c r="G937" s="4" t="s">
        <v>19469</v>
      </c>
      <c r="H937" s="4" t="s">
        <v>1855</v>
      </c>
      <c r="I937" s="4" t="s">
        <v>1131</v>
      </c>
    </row>
    <row r="938" spans="1:9" hidden="1">
      <c r="A938" s="175" t="s">
        <v>597</v>
      </c>
      <c r="B938" s="4" t="s">
        <v>18891</v>
      </c>
      <c r="C938" s="4" t="s">
        <v>7098</v>
      </c>
      <c r="D938" s="4" t="s">
        <v>19470</v>
      </c>
      <c r="E938" s="4" t="s">
        <v>19471</v>
      </c>
      <c r="F938" s="4" t="s">
        <v>7610</v>
      </c>
      <c r="G938" s="4" t="s">
        <v>19472</v>
      </c>
      <c r="H938" s="4" t="s">
        <v>1855</v>
      </c>
      <c r="I938" s="4" t="s">
        <v>1131</v>
      </c>
    </row>
    <row r="939" spans="1:9" hidden="1">
      <c r="A939" s="175" t="s">
        <v>597</v>
      </c>
      <c r="B939" s="4" t="s">
        <v>18891</v>
      </c>
      <c r="C939" s="4" t="s">
        <v>7098</v>
      </c>
      <c r="D939" s="4" t="s">
        <v>19473</v>
      </c>
      <c r="E939" s="4" t="s">
        <v>19474</v>
      </c>
      <c r="F939" s="4" t="s">
        <v>7610</v>
      </c>
      <c r="G939" s="4" t="s">
        <v>19475</v>
      </c>
      <c r="H939" s="4" t="s">
        <v>1855</v>
      </c>
      <c r="I939" s="4" t="s">
        <v>1131</v>
      </c>
    </row>
    <row r="940" spans="1:9" hidden="1">
      <c r="A940" s="175" t="s">
        <v>597</v>
      </c>
      <c r="B940" s="175" t="s">
        <v>18891</v>
      </c>
      <c r="C940" s="175" t="s">
        <v>7100</v>
      </c>
      <c r="D940" s="175" t="s">
        <v>19451</v>
      </c>
      <c r="E940" s="175" t="s">
        <v>19452</v>
      </c>
      <c r="F940" s="175" t="s">
        <v>1952</v>
      </c>
      <c r="G940" s="175" t="s">
        <v>19453</v>
      </c>
      <c r="H940" s="175" t="s">
        <v>1954</v>
      </c>
      <c r="I940" s="4" t="s">
        <v>1131</v>
      </c>
    </row>
    <row r="941" spans="1:9" hidden="1">
      <c r="A941" s="175" t="s">
        <v>597</v>
      </c>
      <c r="B941" s="4" t="s">
        <v>18891</v>
      </c>
      <c r="C941" s="4" t="s">
        <v>7100</v>
      </c>
      <c r="D941" s="4" t="s">
        <v>19476</v>
      </c>
      <c r="E941" s="4" t="s">
        <v>19477</v>
      </c>
      <c r="F941" s="4" t="s">
        <v>7610</v>
      </c>
      <c r="G941" s="4" t="s">
        <v>19478</v>
      </c>
      <c r="H941" s="4" t="s">
        <v>1855</v>
      </c>
      <c r="I941" s="4" t="s">
        <v>1131</v>
      </c>
    </row>
    <row r="942" spans="1:9" hidden="1">
      <c r="A942" s="175" t="s">
        <v>597</v>
      </c>
      <c r="B942" s="4" t="s">
        <v>18891</v>
      </c>
      <c r="C942" s="4" t="s">
        <v>7100</v>
      </c>
      <c r="D942" s="4" t="s">
        <v>19479</v>
      </c>
      <c r="E942" s="4" t="s">
        <v>19480</v>
      </c>
      <c r="F942" s="4" t="s">
        <v>1952</v>
      </c>
      <c r="G942" s="4" t="s">
        <v>19481</v>
      </c>
      <c r="H942" s="4" t="s">
        <v>1855</v>
      </c>
      <c r="I942" s="4" t="s">
        <v>1131</v>
      </c>
    </row>
    <row r="943" spans="1:9" hidden="1">
      <c r="A943" s="175" t="s">
        <v>597</v>
      </c>
      <c r="B943" s="4" t="s">
        <v>18891</v>
      </c>
      <c r="C943" s="4" t="s">
        <v>7100</v>
      </c>
      <c r="D943" s="4" t="s">
        <v>19482</v>
      </c>
      <c r="E943" s="4" t="s">
        <v>19483</v>
      </c>
      <c r="F943" s="4" t="s">
        <v>7610</v>
      </c>
      <c r="G943" s="4" t="s">
        <v>19484</v>
      </c>
      <c r="H943" s="4" t="s">
        <v>1855</v>
      </c>
      <c r="I943" s="4" t="s">
        <v>1131</v>
      </c>
    </row>
    <row r="944" spans="1:9" hidden="1">
      <c r="A944" s="175" t="s">
        <v>597</v>
      </c>
      <c r="B944" s="4" t="s">
        <v>18891</v>
      </c>
      <c r="C944" s="4" t="s">
        <v>7100</v>
      </c>
      <c r="D944" s="4" t="s">
        <v>19485</v>
      </c>
      <c r="E944" s="4" t="s">
        <v>19486</v>
      </c>
      <c r="F944" s="4" t="s">
        <v>7610</v>
      </c>
      <c r="G944" s="4" t="s">
        <v>19487</v>
      </c>
      <c r="H944" s="4" t="s">
        <v>1855</v>
      </c>
      <c r="I944" s="4" t="s">
        <v>1131</v>
      </c>
    </row>
    <row r="945" spans="1:9" hidden="1">
      <c r="A945" s="175" t="s">
        <v>597</v>
      </c>
      <c r="B945" s="4" t="s">
        <v>18891</v>
      </c>
      <c r="C945" s="4" t="s">
        <v>7100</v>
      </c>
      <c r="D945" s="4" t="s">
        <v>19488</v>
      </c>
      <c r="E945" s="4" t="s">
        <v>19489</v>
      </c>
      <c r="F945" s="4" t="s">
        <v>7610</v>
      </c>
      <c r="G945" s="4" t="s">
        <v>19490</v>
      </c>
      <c r="H945" s="4" t="s">
        <v>1855</v>
      </c>
      <c r="I945" s="4" t="s">
        <v>1131</v>
      </c>
    </row>
    <row r="946" spans="1:9" hidden="1">
      <c r="A946" s="175" t="s">
        <v>597</v>
      </c>
      <c r="B946" s="175" t="s">
        <v>18891</v>
      </c>
      <c r="C946" s="175" t="s">
        <v>7102</v>
      </c>
      <c r="D946" s="175" t="s">
        <v>19451</v>
      </c>
      <c r="E946" s="175" t="s">
        <v>19452</v>
      </c>
      <c r="F946" s="175" t="s">
        <v>1952</v>
      </c>
      <c r="G946" s="175" t="s">
        <v>19453</v>
      </c>
      <c r="H946" s="175" t="s">
        <v>1954</v>
      </c>
      <c r="I946" s="4" t="s">
        <v>1131</v>
      </c>
    </row>
    <row r="947" spans="1:9" hidden="1">
      <c r="A947" s="175" t="s">
        <v>597</v>
      </c>
      <c r="B947" s="4" t="s">
        <v>18891</v>
      </c>
      <c r="C947" s="4" t="s">
        <v>7102</v>
      </c>
      <c r="D947" s="4" t="s">
        <v>17810</v>
      </c>
      <c r="E947" s="4" t="s">
        <v>19491</v>
      </c>
      <c r="F947" s="4" t="s">
        <v>1952</v>
      </c>
      <c r="G947" s="4" t="s">
        <v>19492</v>
      </c>
      <c r="H947" s="4" t="s">
        <v>1855</v>
      </c>
      <c r="I947" s="4" t="s">
        <v>1131</v>
      </c>
    </row>
    <row r="948" spans="1:9" hidden="1">
      <c r="A948" s="175" t="s">
        <v>597</v>
      </c>
      <c r="B948" s="4" t="s">
        <v>18891</v>
      </c>
      <c r="C948" s="4" t="s">
        <v>7102</v>
      </c>
      <c r="D948" s="4" t="s">
        <v>7037</v>
      </c>
      <c r="E948" s="4" t="s">
        <v>5930</v>
      </c>
      <c r="F948" s="4" t="s">
        <v>4092</v>
      </c>
      <c r="G948" s="4" t="s">
        <v>19493</v>
      </c>
      <c r="H948" s="4" t="s">
        <v>1855</v>
      </c>
      <c r="I948" s="4" t="s">
        <v>1131</v>
      </c>
    </row>
    <row r="949" spans="1:9" hidden="1">
      <c r="A949" s="175" t="s">
        <v>597</v>
      </c>
      <c r="B949" s="4" t="s">
        <v>18891</v>
      </c>
      <c r="C949" s="4" t="s">
        <v>7102</v>
      </c>
      <c r="D949" s="4" t="s">
        <v>19494</v>
      </c>
      <c r="E949" s="4" t="s">
        <v>19495</v>
      </c>
      <c r="F949" s="4" t="s">
        <v>1952</v>
      </c>
      <c r="G949" s="4" t="s">
        <v>19496</v>
      </c>
      <c r="H949" s="4" t="s">
        <v>1855</v>
      </c>
      <c r="I949" s="4" t="s">
        <v>1131</v>
      </c>
    </row>
    <row r="950" spans="1:9" hidden="1">
      <c r="A950" s="175" t="s">
        <v>597</v>
      </c>
      <c r="B950" s="4" t="s">
        <v>18891</v>
      </c>
      <c r="C950" s="4" t="s">
        <v>7102</v>
      </c>
      <c r="D950" s="4" t="s">
        <v>19497</v>
      </c>
      <c r="E950" s="4" t="s">
        <v>19498</v>
      </c>
      <c r="F950" s="4" t="s">
        <v>1952</v>
      </c>
      <c r="G950" s="4" t="s">
        <v>19499</v>
      </c>
      <c r="H950" s="4" t="s">
        <v>1855</v>
      </c>
      <c r="I950" s="4" t="s">
        <v>1131</v>
      </c>
    </row>
    <row r="951" spans="1:9" hidden="1">
      <c r="A951" s="175" t="s">
        <v>597</v>
      </c>
      <c r="B951" s="4" t="s">
        <v>18891</v>
      </c>
      <c r="C951" s="4" t="s">
        <v>7102</v>
      </c>
      <c r="D951" s="4" t="s">
        <v>19500</v>
      </c>
      <c r="E951" s="4" t="s">
        <v>19501</v>
      </c>
      <c r="F951" s="4" t="s">
        <v>7610</v>
      </c>
      <c r="G951" s="4" t="s">
        <v>19502</v>
      </c>
      <c r="H951" s="4" t="s">
        <v>1855</v>
      </c>
      <c r="I951" s="4" t="s">
        <v>1131</v>
      </c>
    </row>
    <row r="952" spans="1:9" hidden="1">
      <c r="A952" s="175" t="s">
        <v>597</v>
      </c>
      <c r="B952" s="4" t="s">
        <v>18891</v>
      </c>
      <c r="C952" s="4" t="s">
        <v>7102</v>
      </c>
      <c r="D952" s="4" t="s">
        <v>19503</v>
      </c>
      <c r="E952" s="4" t="s">
        <v>19504</v>
      </c>
      <c r="F952" s="4" t="s">
        <v>1952</v>
      </c>
      <c r="G952" s="4" t="s">
        <v>19505</v>
      </c>
      <c r="H952" s="4" t="s">
        <v>1855</v>
      </c>
      <c r="I952" s="4" t="s">
        <v>1131</v>
      </c>
    </row>
    <row r="953" spans="1:9" hidden="1">
      <c r="A953" s="175" t="s">
        <v>597</v>
      </c>
      <c r="B953" s="4" t="s">
        <v>18891</v>
      </c>
      <c r="C953" s="4" t="s">
        <v>7102</v>
      </c>
      <c r="D953" s="4" t="s">
        <v>8025</v>
      </c>
      <c r="E953" s="4" t="s">
        <v>9885</v>
      </c>
      <c r="F953" s="4" t="s">
        <v>1952</v>
      </c>
      <c r="G953" s="4" t="s">
        <v>19506</v>
      </c>
      <c r="H953" s="4" t="s">
        <v>1855</v>
      </c>
      <c r="I953" s="4" t="s">
        <v>1131</v>
      </c>
    </row>
    <row r="954" spans="1:9" hidden="1">
      <c r="A954" s="175" t="s">
        <v>597</v>
      </c>
      <c r="B954" s="4" t="s">
        <v>18891</v>
      </c>
      <c r="C954" s="4" t="s">
        <v>7102</v>
      </c>
      <c r="D954" s="4" t="s">
        <v>19507</v>
      </c>
      <c r="E954" s="4" t="s">
        <v>19508</v>
      </c>
      <c r="F954" s="4" t="s">
        <v>1952</v>
      </c>
      <c r="G954" s="4" t="s">
        <v>19509</v>
      </c>
      <c r="H954" s="4" t="s">
        <v>1855</v>
      </c>
      <c r="I954" s="4" t="s">
        <v>1131</v>
      </c>
    </row>
    <row r="955" spans="1:9" hidden="1">
      <c r="A955" s="175" t="s">
        <v>597</v>
      </c>
      <c r="B955" s="4" t="s">
        <v>18891</v>
      </c>
      <c r="C955" s="4" t="s">
        <v>7102</v>
      </c>
      <c r="D955" s="4" t="s">
        <v>18339</v>
      </c>
      <c r="E955" s="4" t="s">
        <v>18932</v>
      </c>
      <c r="F955" s="4" t="s">
        <v>1952</v>
      </c>
      <c r="G955" s="4" t="s">
        <v>19510</v>
      </c>
      <c r="H955" s="4" t="s">
        <v>1855</v>
      </c>
      <c r="I955" s="4" t="s">
        <v>1131</v>
      </c>
    </row>
    <row r="956" spans="1:9" hidden="1">
      <c r="A956" s="175" t="s">
        <v>597</v>
      </c>
      <c r="B956" s="4" t="s">
        <v>18891</v>
      </c>
      <c r="C956" s="4" t="s">
        <v>7102</v>
      </c>
      <c r="D956" s="4" t="s">
        <v>19511</v>
      </c>
      <c r="E956" s="4" t="s">
        <v>19512</v>
      </c>
      <c r="F956" s="4" t="s">
        <v>7610</v>
      </c>
      <c r="G956" s="4" t="s">
        <v>19513</v>
      </c>
      <c r="H956" s="4" t="s">
        <v>1855</v>
      </c>
      <c r="I956" s="4" t="s">
        <v>1131</v>
      </c>
    </row>
    <row r="957" spans="1:9" hidden="1">
      <c r="A957" s="175" t="s">
        <v>597</v>
      </c>
      <c r="B957" s="4" t="s">
        <v>18891</v>
      </c>
      <c r="C957" s="4" t="s">
        <v>7102</v>
      </c>
      <c r="D957" s="4" t="s">
        <v>19514</v>
      </c>
      <c r="E957" s="4" t="s">
        <v>19515</v>
      </c>
      <c r="F957" s="4" t="s">
        <v>7610</v>
      </c>
      <c r="G957" s="4" t="s">
        <v>19516</v>
      </c>
      <c r="H957" s="4" t="s">
        <v>1855</v>
      </c>
      <c r="I957" s="4" t="s">
        <v>1131</v>
      </c>
    </row>
    <row r="958" spans="1:9" hidden="1">
      <c r="A958" s="175" t="s">
        <v>597</v>
      </c>
      <c r="B958" s="4" t="s">
        <v>18891</v>
      </c>
      <c r="C958" s="4" t="s">
        <v>7102</v>
      </c>
      <c r="D958" s="4" t="s">
        <v>19517</v>
      </c>
      <c r="E958" s="4" t="s">
        <v>19518</v>
      </c>
      <c r="F958" s="4" t="s">
        <v>7610</v>
      </c>
      <c r="G958" s="4" t="s">
        <v>19457</v>
      </c>
      <c r="H958" s="4"/>
      <c r="I958" s="4" t="s">
        <v>1131</v>
      </c>
    </row>
    <row r="959" spans="1:9" hidden="1">
      <c r="A959" s="175" t="s">
        <v>597</v>
      </c>
      <c r="B959" s="4" t="s">
        <v>18891</v>
      </c>
      <c r="C959" s="4" t="s">
        <v>7102</v>
      </c>
      <c r="D959" s="4" t="s">
        <v>19519</v>
      </c>
      <c r="E959" s="4" t="s">
        <v>19520</v>
      </c>
      <c r="F959" s="4" t="s">
        <v>7610</v>
      </c>
      <c r="G959" s="4" t="s">
        <v>19460</v>
      </c>
      <c r="H959" s="4"/>
      <c r="I959" s="4" t="s">
        <v>1131</v>
      </c>
    </row>
    <row r="960" spans="1:9" hidden="1">
      <c r="A960" s="175" t="s">
        <v>597</v>
      </c>
      <c r="B960" s="175" t="s">
        <v>19521</v>
      </c>
      <c r="C960" s="175" t="s">
        <v>7105</v>
      </c>
      <c r="D960" s="175" t="s">
        <v>19522</v>
      </c>
      <c r="E960" s="175" t="s">
        <v>19523</v>
      </c>
      <c r="F960" s="175" t="s">
        <v>1952</v>
      </c>
      <c r="G960" s="175" t="s">
        <v>19524</v>
      </c>
      <c r="H960" s="175" t="s">
        <v>1954</v>
      </c>
      <c r="I960" s="4" t="s">
        <v>1131</v>
      </c>
    </row>
    <row r="961" spans="1:9" hidden="1">
      <c r="A961" s="175" t="s">
        <v>597</v>
      </c>
      <c r="B961" s="4" t="s">
        <v>19521</v>
      </c>
      <c r="C961" s="4" t="s">
        <v>7105</v>
      </c>
      <c r="D961" s="4" t="s">
        <v>1955</v>
      </c>
      <c r="E961" s="4" t="s">
        <v>1915</v>
      </c>
      <c r="F961" s="4" t="s">
        <v>7610</v>
      </c>
      <c r="G961" s="4" t="s">
        <v>19524</v>
      </c>
      <c r="H961" s="4" t="s">
        <v>1855</v>
      </c>
      <c r="I961" s="4" t="s">
        <v>1131</v>
      </c>
    </row>
    <row r="962" spans="1:9" ht="60" hidden="1">
      <c r="A962" s="175" t="s">
        <v>597</v>
      </c>
      <c r="B962" s="175" t="s">
        <v>19521</v>
      </c>
      <c r="C962" s="175" t="s">
        <v>7107</v>
      </c>
      <c r="D962" s="175" t="s">
        <v>19525</v>
      </c>
      <c r="E962" s="175" t="s">
        <v>7663</v>
      </c>
      <c r="F962" s="175" t="s">
        <v>1952</v>
      </c>
      <c r="G962" s="195" t="s">
        <v>19526</v>
      </c>
      <c r="H962" s="175" t="s">
        <v>1954</v>
      </c>
      <c r="I962" s="4" t="s">
        <v>1131</v>
      </c>
    </row>
    <row r="963" spans="1:9" hidden="1">
      <c r="A963" s="175" t="s">
        <v>597</v>
      </c>
      <c r="B963" s="4" t="s">
        <v>19521</v>
      </c>
      <c r="C963" s="4" t="s">
        <v>7107</v>
      </c>
      <c r="D963" s="4" t="s">
        <v>19522</v>
      </c>
      <c r="E963" s="4" t="s">
        <v>19527</v>
      </c>
      <c r="F963" s="4" t="s">
        <v>1952</v>
      </c>
      <c r="G963" s="4" t="s">
        <v>19524</v>
      </c>
      <c r="H963" s="4" t="s">
        <v>1855</v>
      </c>
      <c r="I963" s="4" t="s">
        <v>1131</v>
      </c>
    </row>
    <row r="964" spans="1:9" hidden="1">
      <c r="A964" s="175" t="s">
        <v>597</v>
      </c>
      <c r="B964" s="4" t="s">
        <v>19521</v>
      </c>
      <c r="C964" s="4" t="s">
        <v>7107</v>
      </c>
      <c r="D964" s="4" t="s">
        <v>17822</v>
      </c>
      <c r="E964" s="4" t="s">
        <v>17830</v>
      </c>
      <c r="F964" s="4" t="s">
        <v>1952</v>
      </c>
      <c r="G964" s="4" t="s">
        <v>19528</v>
      </c>
      <c r="H964" s="4" t="s">
        <v>1855</v>
      </c>
      <c r="I964" s="4" t="s">
        <v>1131</v>
      </c>
    </row>
    <row r="965" spans="1:9" hidden="1">
      <c r="A965" s="175" t="s">
        <v>597</v>
      </c>
      <c r="B965" s="175" t="s">
        <v>19521</v>
      </c>
      <c r="C965" s="175" t="s">
        <v>7109</v>
      </c>
      <c r="D965" s="175" t="s">
        <v>19522</v>
      </c>
      <c r="E965" s="175" t="s">
        <v>19523</v>
      </c>
      <c r="F965" s="175" t="s">
        <v>1952</v>
      </c>
      <c r="G965" s="175" t="s">
        <v>19524</v>
      </c>
      <c r="H965" s="175" t="s">
        <v>1954</v>
      </c>
      <c r="I965" s="4" t="s">
        <v>1131</v>
      </c>
    </row>
    <row r="966" spans="1:9" hidden="1">
      <c r="A966" s="175" t="s">
        <v>597</v>
      </c>
      <c r="B966" s="4" t="s">
        <v>19521</v>
      </c>
      <c r="C966" s="4" t="s">
        <v>7109</v>
      </c>
      <c r="D966" s="4" t="s">
        <v>19529</v>
      </c>
      <c r="E966" s="4" t="s">
        <v>19530</v>
      </c>
      <c r="F966" s="4" t="s">
        <v>7610</v>
      </c>
      <c r="G966" s="4" t="s">
        <v>19531</v>
      </c>
      <c r="H966" s="4" t="s">
        <v>1855</v>
      </c>
      <c r="I966" s="4" t="s">
        <v>1131</v>
      </c>
    </row>
    <row r="967" spans="1:9" hidden="1">
      <c r="A967" s="175" t="s">
        <v>597</v>
      </c>
      <c r="B967" s="4" t="s">
        <v>19521</v>
      </c>
      <c r="C967" s="4" t="s">
        <v>7109</v>
      </c>
      <c r="D967" s="4" t="s">
        <v>9290</v>
      </c>
      <c r="E967" s="4" t="s">
        <v>19532</v>
      </c>
      <c r="F967" s="4" t="s">
        <v>1952</v>
      </c>
      <c r="G967" s="4" t="s">
        <v>19533</v>
      </c>
      <c r="H967" s="4" t="s">
        <v>1855</v>
      </c>
      <c r="I967" s="4" t="s">
        <v>1131</v>
      </c>
    </row>
    <row r="968" spans="1:9" hidden="1">
      <c r="A968" s="175" t="s">
        <v>597</v>
      </c>
      <c r="B968" s="4" t="s">
        <v>19521</v>
      </c>
      <c r="C968" s="4" t="s">
        <v>7109</v>
      </c>
      <c r="D968" s="4" t="s">
        <v>11562</v>
      </c>
      <c r="E968" s="4" t="s">
        <v>19534</v>
      </c>
      <c r="F968" s="4" t="s">
        <v>1952</v>
      </c>
      <c r="G968" s="4" t="s">
        <v>19535</v>
      </c>
      <c r="H968" s="4" t="s">
        <v>1855</v>
      </c>
      <c r="I968" s="4" t="s">
        <v>1131</v>
      </c>
    </row>
    <row r="969" spans="1:9" hidden="1">
      <c r="A969" s="175" t="s">
        <v>597</v>
      </c>
      <c r="B969" s="4" t="s">
        <v>19521</v>
      </c>
      <c r="C969" s="4" t="s">
        <v>7109</v>
      </c>
      <c r="D969" s="4" t="s">
        <v>18073</v>
      </c>
      <c r="E969" s="4" t="s">
        <v>19536</v>
      </c>
      <c r="F969" s="4" t="s">
        <v>1952</v>
      </c>
      <c r="G969" s="4" t="s">
        <v>19537</v>
      </c>
      <c r="H969" s="4" t="s">
        <v>1855</v>
      </c>
      <c r="I969" s="4" t="s">
        <v>1131</v>
      </c>
    </row>
    <row r="970" spans="1:9" hidden="1">
      <c r="A970" s="175" t="s">
        <v>597</v>
      </c>
      <c r="B970" s="4" t="s">
        <v>19521</v>
      </c>
      <c r="C970" s="4" t="s">
        <v>7109</v>
      </c>
      <c r="D970" s="4" t="s">
        <v>19538</v>
      </c>
      <c r="E970" s="4" t="s">
        <v>19539</v>
      </c>
      <c r="F970" s="4" t="s">
        <v>1952</v>
      </c>
      <c r="G970" s="4" t="s">
        <v>19540</v>
      </c>
      <c r="H970" s="4" t="s">
        <v>1855</v>
      </c>
      <c r="I970" s="4" t="s">
        <v>1131</v>
      </c>
    </row>
    <row r="971" spans="1:9" hidden="1">
      <c r="A971" s="175" t="s">
        <v>597</v>
      </c>
      <c r="B971" s="4" t="s">
        <v>19521</v>
      </c>
      <c r="C971" s="4" t="s">
        <v>7109</v>
      </c>
      <c r="D971" s="4" t="s">
        <v>4025</v>
      </c>
      <c r="E971" s="4" t="s">
        <v>19541</v>
      </c>
      <c r="F971" s="4" t="s">
        <v>1952</v>
      </c>
      <c r="G971" s="4" t="s">
        <v>19542</v>
      </c>
      <c r="H971" s="4" t="s">
        <v>1855</v>
      </c>
      <c r="I971" s="4" t="s">
        <v>1131</v>
      </c>
    </row>
    <row r="972" spans="1:9" hidden="1">
      <c r="A972" s="175" t="s">
        <v>597</v>
      </c>
      <c r="B972" s="4" t="s">
        <v>19521</v>
      </c>
      <c r="C972" s="4" t="s">
        <v>7109</v>
      </c>
      <c r="D972" s="4" t="s">
        <v>19543</v>
      </c>
      <c r="E972" s="4" t="s">
        <v>19544</v>
      </c>
      <c r="F972" s="4" t="s">
        <v>1952</v>
      </c>
      <c r="G972" s="4" t="s">
        <v>19545</v>
      </c>
      <c r="H972" s="4" t="s">
        <v>1855</v>
      </c>
      <c r="I972" s="4" t="s">
        <v>1131</v>
      </c>
    </row>
    <row r="973" spans="1:9" hidden="1">
      <c r="A973" s="175" t="s">
        <v>597</v>
      </c>
      <c r="B973" s="4" t="s">
        <v>19521</v>
      </c>
      <c r="C973" s="4" t="s">
        <v>7109</v>
      </c>
      <c r="D973" s="4" t="s">
        <v>19546</v>
      </c>
      <c r="E973" s="4" t="s">
        <v>19547</v>
      </c>
      <c r="F973" s="4" t="s">
        <v>1952</v>
      </c>
      <c r="G973" s="4" t="s">
        <v>19548</v>
      </c>
      <c r="H973" s="4" t="s">
        <v>1855</v>
      </c>
      <c r="I973" s="4" t="s">
        <v>1131</v>
      </c>
    </row>
    <row r="974" spans="1:9" hidden="1">
      <c r="A974" s="175" t="s">
        <v>597</v>
      </c>
      <c r="B974" s="4" t="s">
        <v>19521</v>
      </c>
      <c r="C974" s="4" t="s">
        <v>7109</v>
      </c>
      <c r="D974" s="4" t="s">
        <v>7608</v>
      </c>
      <c r="E974" s="4" t="s">
        <v>19549</v>
      </c>
      <c r="F974" s="4" t="s">
        <v>1952</v>
      </c>
      <c r="G974" s="4" t="s">
        <v>19550</v>
      </c>
      <c r="H974" s="4" t="s">
        <v>1855</v>
      </c>
      <c r="I974" s="4" t="s">
        <v>1131</v>
      </c>
    </row>
    <row r="975" spans="1:9" hidden="1">
      <c r="A975" s="175" t="s">
        <v>597</v>
      </c>
      <c r="B975" s="4" t="s">
        <v>19521</v>
      </c>
      <c r="C975" s="4" t="s">
        <v>7109</v>
      </c>
      <c r="D975" s="4" t="s">
        <v>19551</v>
      </c>
      <c r="E975" s="4" t="s">
        <v>19552</v>
      </c>
      <c r="F975" s="4" t="s">
        <v>1952</v>
      </c>
      <c r="G975" s="4" t="s">
        <v>19553</v>
      </c>
      <c r="H975" s="4" t="s">
        <v>1855</v>
      </c>
      <c r="I975" s="4" t="s">
        <v>1131</v>
      </c>
    </row>
    <row r="976" spans="1:9" hidden="1">
      <c r="A976" s="175" t="s">
        <v>597</v>
      </c>
      <c r="B976" s="4" t="s">
        <v>19521</v>
      </c>
      <c r="C976" s="4" t="s">
        <v>7109</v>
      </c>
      <c r="D976" s="4" t="s">
        <v>19554</v>
      </c>
      <c r="E976" s="4" t="s">
        <v>19555</v>
      </c>
      <c r="F976" s="4" t="s">
        <v>1952</v>
      </c>
      <c r="G976" s="4" t="s">
        <v>19556</v>
      </c>
      <c r="H976" s="4" t="s">
        <v>1855</v>
      </c>
      <c r="I976" s="4" t="s">
        <v>1131</v>
      </c>
    </row>
    <row r="977" spans="1:9" hidden="1">
      <c r="A977" s="175" t="s">
        <v>597</v>
      </c>
      <c r="B977" s="4" t="s">
        <v>19521</v>
      </c>
      <c r="C977" s="4" t="s">
        <v>7109</v>
      </c>
      <c r="D977" s="4" t="s">
        <v>19557</v>
      </c>
      <c r="E977" s="4" t="s">
        <v>19558</v>
      </c>
      <c r="F977" s="4" t="s">
        <v>1952</v>
      </c>
      <c r="G977" s="4" t="s">
        <v>19559</v>
      </c>
      <c r="H977" s="4" t="s">
        <v>1855</v>
      </c>
      <c r="I977" s="4" t="s">
        <v>1131</v>
      </c>
    </row>
    <row r="978" spans="1:9" hidden="1">
      <c r="A978" s="175" t="s">
        <v>597</v>
      </c>
      <c r="B978" s="4" t="s">
        <v>19521</v>
      </c>
      <c r="C978" s="4" t="s">
        <v>7109</v>
      </c>
      <c r="D978" s="4" t="s">
        <v>19560</v>
      </c>
      <c r="E978" s="4" t="s">
        <v>19561</v>
      </c>
      <c r="F978" s="4" t="s">
        <v>1952</v>
      </c>
      <c r="G978" s="4" t="s">
        <v>19562</v>
      </c>
      <c r="H978" s="4" t="s">
        <v>1855</v>
      </c>
      <c r="I978" s="4" t="s">
        <v>1131</v>
      </c>
    </row>
    <row r="979" spans="1:9" hidden="1">
      <c r="A979" s="175" t="s">
        <v>597</v>
      </c>
      <c r="B979" s="4" t="s">
        <v>19521</v>
      </c>
      <c r="C979" s="4" t="s">
        <v>7109</v>
      </c>
      <c r="D979" s="4" t="s">
        <v>19563</v>
      </c>
      <c r="E979" s="4" t="s">
        <v>19564</v>
      </c>
      <c r="F979" s="4" t="s">
        <v>1952</v>
      </c>
      <c r="G979" s="4" t="s">
        <v>19565</v>
      </c>
      <c r="H979" s="4" t="s">
        <v>1855</v>
      </c>
      <c r="I979" s="4" t="s">
        <v>1131</v>
      </c>
    </row>
    <row r="980" spans="1:9" hidden="1">
      <c r="A980" s="175" t="s">
        <v>597</v>
      </c>
      <c r="B980" s="4" t="s">
        <v>19521</v>
      </c>
      <c r="C980" s="4" t="s">
        <v>7109</v>
      </c>
      <c r="D980" s="4" t="s">
        <v>19566</v>
      </c>
      <c r="E980" s="4" t="s">
        <v>19567</v>
      </c>
      <c r="F980" s="4" t="s">
        <v>1952</v>
      </c>
      <c r="G980" s="4" t="s">
        <v>19568</v>
      </c>
      <c r="H980" s="4" t="s">
        <v>1855</v>
      </c>
      <c r="I980" s="4" t="s">
        <v>1131</v>
      </c>
    </row>
    <row r="981" spans="1:9" hidden="1">
      <c r="A981" s="175" t="s">
        <v>597</v>
      </c>
      <c r="B981" s="4" t="s">
        <v>19521</v>
      </c>
      <c r="C981" s="4" t="s">
        <v>7109</v>
      </c>
      <c r="D981" s="4" t="s">
        <v>19569</v>
      </c>
      <c r="E981" s="4" t="s">
        <v>19570</v>
      </c>
      <c r="F981" s="4" t="s">
        <v>1952</v>
      </c>
      <c r="G981" s="4" t="s">
        <v>19571</v>
      </c>
      <c r="H981" s="4" t="s">
        <v>1855</v>
      </c>
      <c r="I981" s="4" t="s">
        <v>1131</v>
      </c>
    </row>
    <row r="982" spans="1:9" hidden="1">
      <c r="A982" s="175" t="s">
        <v>597</v>
      </c>
      <c r="B982" s="4" t="s">
        <v>19521</v>
      </c>
      <c r="C982" s="4" t="s">
        <v>7109</v>
      </c>
      <c r="D982" s="4" t="s">
        <v>19572</v>
      </c>
      <c r="E982" s="4" t="s">
        <v>19573</v>
      </c>
      <c r="F982" s="4" t="s">
        <v>7610</v>
      </c>
      <c r="G982" s="4" t="s">
        <v>19574</v>
      </c>
      <c r="H982" s="4" t="s">
        <v>1855</v>
      </c>
      <c r="I982" s="4" t="s">
        <v>1131</v>
      </c>
    </row>
    <row r="983" spans="1:9" hidden="1">
      <c r="A983" s="175" t="s">
        <v>597</v>
      </c>
      <c r="B983" s="4" t="s">
        <v>19521</v>
      </c>
      <c r="C983" s="4" t="s">
        <v>7109</v>
      </c>
      <c r="D983" s="4" t="s">
        <v>19575</v>
      </c>
      <c r="E983" s="4" t="s">
        <v>19576</v>
      </c>
      <c r="F983" s="4" t="s">
        <v>1952</v>
      </c>
      <c r="G983" s="4" t="s">
        <v>19577</v>
      </c>
      <c r="H983" s="4" t="s">
        <v>1855</v>
      </c>
      <c r="I983" s="4" t="s">
        <v>1131</v>
      </c>
    </row>
    <row r="984" spans="1:9" hidden="1">
      <c r="A984" s="175" t="s">
        <v>597</v>
      </c>
      <c r="B984" s="4" t="s">
        <v>19521</v>
      </c>
      <c r="C984" s="4" t="s">
        <v>7109</v>
      </c>
      <c r="D984" s="4" t="s">
        <v>19578</v>
      </c>
      <c r="E984" s="4" t="s">
        <v>19579</v>
      </c>
      <c r="F984" s="4" t="s">
        <v>7610</v>
      </c>
      <c r="G984" s="4" t="s">
        <v>19580</v>
      </c>
      <c r="H984" s="4" t="s">
        <v>1855</v>
      </c>
      <c r="I984" s="4" t="s">
        <v>1131</v>
      </c>
    </row>
    <row r="985" spans="1:9" hidden="1">
      <c r="A985" s="175" t="s">
        <v>597</v>
      </c>
      <c r="B985" s="4" t="s">
        <v>19521</v>
      </c>
      <c r="C985" s="4" t="s">
        <v>7109</v>
      </c>
      <c r="D985" s="4" t="s">
        <v>19581</v>
      </c>
      <c r="E985" s="4" t="s">
        <v>19582</v>
      </c>
      <c r="F985" s="4" t="s">
        <v>1952</v>
      </c>
      <c r="G985" s="4" t="s">
        <v>19583</v>
      </c>
      <c r="H985" s="4" t="s">
        <v>1855</v>
      </c>
      <c r="I985" s="4" t="s">
        <v>1131</v>
      </c>
    </row>
    <row r="986" spans="1:9" hidden="1">
      <c r="A986" s="175" t="s">
        <v>597</v>
      </c>
      <c r="B986" s="4" t="s">
        <v>19521</v>
      </c>
      <c r="C986" s="4" t="s">
        <v>7109</v>
      </c>
      <c r="D986" s="4" t="s">
        <v>18042</v>
      </c>
      <c r="E986" s="4" t="s">
        <v>19584</v>
      </c>
      <c r="F986" s="4" t="s">
        <v>1952</v>
      </c>
      <c r="G986" s="4" t="s">
        <v>19585</v>
      </c>
      <c r="H986" s="4" t="s">
        <v>1855</v>
      </c>
      <c r="I986" s="4" t="s">
        <v>1131</v>
      </c>
    </row>
    <row r="987" spans="1:9" hidden="1">
      <c r="A987" s="175" t="s">
        <v>597</v>
      </c>
      <c r="B987" s="4" t="s">
        <v>19521</v>
      </c>
      <c r="C987" s="4" t="s">
        <v>7109</v>
      </c>
      <c r="D987" s="4" t="s">
        <v>18053</v>
      </c>
      <c r="E987" s="4" t="s">
        <v>19314</v>
      </c>
      <c r="F987" s="4" t="s">
        <v>1952</v>
      </c>
      <c r="G987" s="4" t="s">
        <v>19586</v>
      </c>
      <c r="H987" s="4" t="s">
        <v>1855</v>
      </c>
      <c r="I987" s="4" t="s">
        <v>1131</v>
      </c>
    </row>
    <row r="988" spans="1:9" hidden="1">
      <c r="A988" s="175" t="s">
        <v>597</v>
      </c>
      <c r="B988" s="4" t="s">
        <v>19521</v>
      </c>
      <c r="C988" s="4" t="s">
        <v>7109</v>
      </c>
      <c r="D988" s="4" t="s">
        <v>18056</v>
      </c>
      <c r="E988" s="4" t="s">
        <v>19316</v>
      </c>
      <c r="F988" s="4" t="s">
        <v>7610</v>
      </c>
      <c r="G988" s="4" t="s">
        <v>19587</v>
      </c>
      <c r="H988" s="4" t="s">
        <v>1855</v>
      </c>
      <c r="I988" s="4" t="s">
        <v>1131</v>
      </c>
    </row>
    <row r="989" spans="1:9" hidden="1">
      <c r="A989" s="175" t="s">
        <v>597</v>
      </c>
      <c r="B989" s="4" t="s">
        <v>19521</v>
      </c>
      <c r="C989" s="4" t="s">
        <v>7109</v>
      </c>
      <c r="D989" s="4" t="s">
        <v>18059</v>
      </c>
      <c r="E989" s="4" t="s">
        <v>19278</v>
      </c>
      <c r="F989" s="4" t="s">
        <v>7610</v>
      </c>
      <c r="G989" s="4" t="s">
        <v>19588</v>
      </c>
      <c r="H989" s="4" t="s">
        <v>1855</v>
      </c>
      <c r="I989" s="4" t="s">
        <v>1131</v>
      </c>
    </row>
    <row r="990" spans="1:9" hidden="1">
      <c r="A990" s="175" t="s">
        <v>597</v>
      </c>
      <c r="B990" s="4" t="s">
        <v>19521</v>
      </c>
      <c r="C990" s="4" t="s">
        <v>7109</v>
      </c>
      <c r="D990" s="4" t="s">
        <v>7343</v>
      </c>
      <c r="E990" s="4" t="s">
        <v>19589</v>
      </c>
      <c r="F990" s="4" t="s">
        <v>1952</v>
      </c>
      <c r="G990" s="4" t="s">
        <v>19590</v>
      </c>
      <c r="H990" s="4" t="s">
        <v>1855</v>
      </c>
      <c r="I990" s="4" t="s">
        <v>1131</v>
      </c>
    </row>
    <row r="991" spans="1:9" hidden="1">
      <c r="A991" s="175" t="s">
        <v>597</v>
      </c>
      <c r="B991" s="4" t="s">
        <v>19521</v>
      </c>
      <c r="C991" s="4" t="s">
        <v>7109</v>
      </c>
      <c r="D991" s="4" t="s">
        <v>9874</v>
      </c>
      <c r="E991" s="4" t="s">
        <v>19591</v>
      </c>
      <c r="F991" s="4" t="s">
        <v>1952</v>
      </c>
      <c r="G991" s="4" t="s">
        <v>19592</v>
      </c>
      <c r="H991" s="4" t="s">
        <v>1855</v>
      </c>
      <c r="I991" s="4" t="s">
        <v>1131</v>
      </c>
    </row>
    <row r="992" spans="1:9" hidden="1">
      <c r="A992" s="175" t="s">
        <v>597</v>
      </c>
      <c r="B992" s="4" t="s">
        <v>19521</v>
      </c>
      <c r="C992" s="4" t="s">
        <v>7109</v>
      </c>
      <c r="D992" s="4" t="s">
        <v>19593</v>
      </c>
      <c r="E992" s="4" t="s">
        <v>19594</v>
      </c>
      <c r="F992" s="4" t="s">
        <v>1952</v>
      </c>
      <c r="G992" s="4" t="s">
        <v>19595</v>
      </c>
      <c r="H992" s="4" t="s">
        <v>1855</v>
      </c>
      <c r="I992" s="4" t="s">
        <v>1131</v>
      </c>
    </row>
    <row r="993" spans="1:9" hidden="1">
      <c r="A993" s="175" t="s">
        <v>597</v>
      </c>
      <c r="B993" s="4" t="s">
        <v>19521</v>
      </c>
      <c r="C993" s="4" t="s">
        <v>7109</v>
      </c>
      <c r="D993" s="4" t="s">
        <v>19596</v>
      </c>
      <c r="E993" s="4" t="s">
        <v>19597</v>
      </c>
      <c r="F993" s="4" t="s">
        <v>1952</v>
      </c>
      <c r="G993" s="4" t="s">
        <v>19598</v>
      </c>
      <c r="H993" s="4" t="s">
        <v>1855</v>
      </c>
      <c r="I993" s="4" t="s">
        <v>1131</v>
      </c>
    </row>
    <row r="994" spans="1:9" hidden="1">
      <c r="A994" s="175" t="s">
        <v>597</v>
      </c>
      <c r="B994" s="4" t="s">
        <v>19521</v>
      </c>
      <c r="C994" s="4" t="s">
        <v>7109</v>
      </c>
      <c r="D994" s="4" t="s">
        <v>17868</v>
      </c>
      <c r="E994" s="4" t="s">
        <v>19599</v>
      </c>
      <c r="F994" s="4" t="s">
        <v>1952</v>
      </c>
      <c r="G994" s="4" t="s">
        <v>19600</v>
      </c>
      <c r="H994" s="4" t="s">
        <v>1855</v>
      </c>
      <c r="I994" s="4" t="s">
        <v>1131</v>
      </c>
    </row>
    <row r="995" spans="1:9" hidden="1">
      <c r="A995" s="175" t="s">
        <v>597</v>
      </c>
      <c r="B995" s="4" t="s">
        <v>19521</v>
      </c>
      <c r="C995" s="4" t="s">
        <v>7109</v>
      </c>
      <c r="D995" s="4" t="s">
        <v>19601</v>
      </c>
      <c r="E995" s="4" t="s">
        <v>19602</v>
      </c>
      <c r="F995" s="4" t="s">
        <v>1952</v>
      </c>
      <c r="G995" s="4" t="s">
        <v>19603</v>
      </c>
      <c r="H995" s="4" t="s">
        <v>1855</v>
      </c>
      <c r="I995" s="4" t="s">
        <v>1131</v>
      </c>
    </row>
    <row r="996" spans="1:9" hidden="1">
      <c r="A996" s="175" t="s">
        <v>597</v>
      </c>
      <c r="B996" s="4" t="s">
        <v>19521</v>
      </c>
      <c r="C996" s="4" t="s">
        <v>7109</v>
      </c>
      <c r="D996" s="4" t="s">
        <v>19604</v>
      </c>
      <c r="E996" s="4" t="s">
        <v>19605</v>
      </c>
      <c r="F996" s="4" t="s">
        <v>1952</v>
      </c>
      <c r="G996" s="4" t="s">
        <v>19606</v>
      </c>
      <c r="H996" s="4" t="s">
        <v>1855</v>
      </c>
      <c r="I996" s="4" t="s">
        <v>1131</v>
      </c>
    </row>
    <row r="997" spans="1:9" hidden="1">
      <c r="A997" s="175" t="s">
        <v>597</v>
      </c>
      <c r="B997" s="4" t="s">
        <v>19521</v>
      </c>
      <c r="C997" s="4" t="s">
        <v>7109</v>
      </c>
      <c r="D997" s="4" t="s">
        <v>17494</v>
      </c>
      <c r="E997" s="4" t="s">
        <v>19607</v>
      </c>
      <c r="F997" s="4" t="s">
        <v>1952</v>
      </c>
      <c r="G997" s="4" t="s">
        <v>19608</v>
      </c>
      <c r="H997" s="4" t="s">
        <v>1855</v>
      </c>
      <c r="I997" s="4" t="s">
        <v>1131</v>
      </c>
    </row>
    <row r="998" spans="1:9" hidden="1">
      <c r="A998" s="175" t="s">
        <v>597</v>
      </c>
      <c r="B998" s="4" t="s">
        <v>19521</v>
      </c>
      <c r="C998" s="4" t="s">
        <v>7109</v>
      </c>
      <c r="D998" s="4" t="s">
        <v>19350</v>
      </c>
      <c r="E998" s="4" t="s">
        <v>19196</v>
      </c>
      <c r="F998" s="4" t="s">
        <v>7610</v>
      </c>
      <c r="G998" s="4" t="s">
        <v>19528</v>
      </c>
      <c r="H998" s="4"/>
      <c r="I998" s="4" t="s">
        <v>1131</v>
      </c>
    </row>
    <row r="999" spans="1:9" hidden="1">
      <c r="A999" s="175" t="s">
        <v>597</v>
      </c>
      <c r="B999" s="4" t="s">
        <v>19521</v>
      </c>
      <c r="C999" s="4" t="s">
        <v>7109</v>
      </c>
      <c r="D999" s="4" t="s">
        <v>19609</v>
      </c>
      <c r="E999" s="4" t="s">
        <v>19610</v>
      </c>
      <c r="F999" s="4" t="s">
        <v>7610</v>
      </c>
      <c r="G999" s="4" t="s">
        <v>19611</v>
      </c>
      <c r="H999" s="4"/>
      <c r="I999" s="4" t="s">
        <v>1131</v>
      </c>
    </row>
    <row r="1000" spans="1:9" hidden="1">
      <c r="A1000" s="175" t="s">
        <v>597</v>
      </c>
      <c r="B1000" s="4" t="s">
        <v>19521</v>
      </c>
      <c r="C1000" s="4" t="s">
        <v>7109</v>
      </c>
      <c r="D1000" s="4" t="s">
        <v>19612</v>
      </c>
      <c r="E1000" s="4" t="s">
        <v>19613</v>
      </c>
      <c r="F1000" s="4" t="s">
        <v>7610</v>
      </c>
      <c r="G1000" s="4" t="s">
        <v>19614</v>
      </c>
      <c r="H1000" s="4"/>
      <c r="I1000" s="4" t="s">
        <v>1131</v>
      </c>
    </row>
    <row r="1001" spans="1:9" hidden="1">
      <c r="A1001" s="175" t="s">
        <v>597</v>
      </c>
      <c r="B1001" s="175" t="s">
        <v>19521</v>
      </c>
      <c r="C1001" s="175" t="s">
        <v>7111</v>
      </c>
      <c r="D1001" s="175" t="s">
        <v>19522</v>
      </c>
      <c r="E1001" s="175" t="s">
        <v>19523</v>
      </c>
      <c r="F1001" s="175" t="s">
        <v>1952</v>
      </c>
      <c r="G1001" s="175" t="s">
        <v>19524</v>
      </c>
      <c r="H1001" s="175" t="s">
        <v>1954</v>
      </c>
      <c r="I1001" s="4" t="s">
        <v>1131</v>
      </c>
    </row>
    <row r="1002" spans="1:9" hidden="1">
      <c r="A1002" s="175" t="s">
        <v>597</v>
      </c>
      <c r="B1002" s="4" t="s">
        <v>19521</v>
      </c>
      <c r="C1002" s="4" t="s">
        <v>7111</v>
      </c>
      <c r="D1002" s="4" t="s">
        <v>19615</v>
      </c>
      <c r="E1002" s="4" t="s">
        <v>19616</v>
      </c>
      <c r="F1002" s="4" t="s">
        <v>1952</v>
      </c>
      <c r="G1002" s="4" t="s">
        <v>19617</v>
      </c>
      <c r="H1002" s="4" t="s">
        <v>1855</v>
      </c>
      <c r="I1002" s="4" t="s">
        <v>1131</v>
      </c>
    </row>
    <row r="1003" spans="1:9" hidden="1">
      <c r="A1003" s="175" t="s">
        <v>597</v>
      </c>
      <c r="B1003" s="4" t="s">
        <v>19521</v>
      </c>
      <c r="C1003" s="4" t="s">
        <v>7111</v>
      </c>
      <c r="D1003" s="4" t="s">
        <v>19618</v>
      </c>
      <c r="E1003" s="4" t="s">
        <v>19619</v>
      </c>
      <c r="F1003" s="4" t="s">
        <v>1952</v>
      </c>
      <c r="G1003" s="4" t="s">
        <v>19620</v>
      </c>
      <c r="H1003" s="4" t="s">
        <v>1855</v>
      </c>
      <c r="I1003" s="4" t="s">
        <v>1131</v>
      </c>
    </row>
    <row r="1004" spans="1:9" hidden="1">
      <c r="A1004" s="175" t="s">
        <v>597</v>
      </c>
      <c r="B1004" s="4" t="s">
        <v>19521</v>
      </c>
      <c r="C1004" s="4" t="s">
        <v>7111</v>
      </c>
      <c r="D1004" s="4" t="s">
        <v>18079</v>
      </c>
      <c r="E1004" s="4" t="s">
        <v>19621</v>
      </c>
      <c r="F1004" s="4" t="s">
        <v>7610</v>
      </c>
      <c r="G1004" s="4" t="s">
        <v>19622</v>
      </c>
      <c r="H1004" s="4" t="s">
        <v>1855</v>
      </c>
      <c r="I1004" s="4" t="s">
        <v>1131</v>
      </c>
    </row>
    <row r="1005" spans="1:9" hidden="1">
      <c r="A1005" s="175" t="s">
        <v>597</v>
      </c>
      <c r="B1005" s="4" t="s">
        <v>19521</v>
      </c>
      <c r="C1005" s="4" t="s">
        <v>7111</v>
      </c>
      <c r="D1005" s="4" t="s">
        <v>19623</v>
      </c>
      <c r="E1005" s="4" t="s">
        <v>19624</v>
      </c>
      <c r="F1005" s="4" t="s">
        <v>1952</v>
      </c>
      <c r="G1005" s="4" t="s">
        <v>19625</v>
      </c>
      <c r="H1005" s="4" t="s">
        <v>1855</v>
      </c>
      <c r="I1005" s="4" t="s">
        <v>1131</v>
      </c>
    </row>
    <row r="1006" spans="1:9" hidden="1">
      <c r="A1006" s="175" t="s">
        <v>597</v>
      </c>
      <c r="B1006" s="4" t="s">
        <v>19521</v>
      </c>
      <c r="C1006" s="4" t="s">
        <v>7111</v>
      </c>
      <c r="D1006" s="4" t="s">
        <v>19626</v>
      </c>
      <c r="E1006" s="4" t="s">
        <v>19627</v>
      </c>
      <c r="F1006" s="4" t="s">
        <v>1952</v>
      </c>
      <c r="G1006" s="4" t="s">
        <v>19628</v>
      </c>
      <c r="H1006" s="4" t="s">
        <v>1855</v>
      </c>
      <c r="I1006" s="4" t="s">
        <v>1131</v>
      </c>
    </row>
    <row r="1007" spans="1:9" hidden="1">
      <c r="A1007" s="175" t="s">
        <v>597</v>
      </c>
      <c r="B1007" s="4" t="s">
        <v>19521</v>
      </c>
      <c r="C1007" s="4" t="s">
        <v>7111</v>
      </c>
      <c r="D1007" s="4" t="s">
        <v>19629</v>
      </c>
      <c r="E1007" s="4" t="s">
        <v>19630</v>
      </c>
      <c r="F1007" s="4" t="s">
        <v>1952</v>
      </c>
      <c r="G1007" s="4" t="s">
        <v>19631</v>
      </c>
      <c r="H1007" s="4" t="s">
        <v>1855</v>
      </c>
      <c r="I1007" s="4" t="s">
        <v>1131</v>
      </c>
    </row>
    <row r="1008" spans="1:9" hidden="1">
      <c r="A1008" s="175" t="s">
        <v>597</v>
      </c>
      <c r="B1008" s="4" t="s">
        <v>19521</v>
      </c>
      <c r="C1008" s="4" t="s">
        <v>7111</v>
      </c>
      <c r="D1008" s="4" t="s">
        <v>19632</v>
      </c>
      <c r="E1008" s="4" t="s">
        <v>19633</v>
      </c>
      <c r="F1008" s="4" t="s">
        <v>7610</v>
      </c>
      <c r="G1008" s="4" t="s">
        <v>19634</v>
      </c>
      <c r="H1008" s="4" t="s">
        <v>1855</v>
      </c>
      <c r="I1008" s="4" t="s">
        <v>1131</v>
      </c>
    </row>
    <row r="1009" spans="1:9" hidden="1">
      <c r="A1009" s="175" t="s">
        <v>597</v>
      </c>
      <c r="B1009" s="4" t="s">
        <v>19521</v>
      </c>
      <c r="C1009" s="4" t="s">
        <v>7111</v>
      </c>
      <c r="D1009" s="4" t="s">
        <v>19635</v>
      </c>
      <c r="E1009" s="4" t="s">
        <v>19636</v>
      </c>
      <c r="F1009" s="4" t="s">
        <v>1952</v>
      </c>
      <c r="G1009" s="4" t="s">
        <v>19637</v>
      </c>
      <c r="H1009" s="4" t="s">
        <v>1855</v>
      </c>
      <c r="I1009" s="4" t="s">
        <v>1131</v>
      </c>
    </row>
    <row r="1010" spans="1:9" hidden="1">
      <c r="A1010" s="175" t="s">
        <v>597</v>
      </c>
      <c r="B1010" s="4" t="s">
        <v>19521</v>
      </c>
      <c r="C1010" s="4" t="s">
        <v>7111</v>
      </c>
      <c r="D1010" s="4" t="s">
        <v>17702</v>
      </c>
      <c r="E1010" s="4" t="s">
        <v>19638</v>
      </c>
      <c r="F1010" s="4" t="s">
        <v>1952</v>
      </c>
      <c r="G1010" s="4" t="s">
        <v>19639</v>
      </c>
      <c r="H1010" s="4" t="s">
        <v>1855</v>
      </c>
      <c r="I1010" s="4" t="s">
        <v>1131</v>
      </c>
    </row>
    <row r="1011" spans="1:9" hidden="1">
      <c r="A1011" s="175" t="s">
        <v>597</v>
      </c>
      <c r="B1011" s="175" t="s">
        <v>17821</v>
      </c>
      <c r="C1011" s="175" t="s">
        <v>7113</v>
      </c>
      <c r="D1011" s="175" t="s">
        <v>19640</v>
      </c>
      <c r="E1011" s="175" t="s">
        <v>19641</v>
      </c>
      <c r="F1011" s="175" t="s">
        <v>1952</v>
      </c>
      <c r="G1011" s="175" t="s">
        <v>19642</v>
      </c>
      <c r="H1011" s="175" t="s">
        <v>1954</v>
      </c>
      <c r="I1011" s="4" t="s">
        <v>1131</v>
      </c>
    </row>
    <row r="1012" spans="1:9" hidden="1">
      <c r="A1012" s="175" t="s">
        <v>597</v>
      </c>
      <c r="B1012" s="4" t="s">
        <v>17821</v>
      </c>
      <c r="C1012" s="4" t="s">
        <v>7113</v>
      </c>
      <c r="D1012" s="4" t="s">
        <v>1955</v>
      </c>
      <c r="E1012" s="4" t="s">
        <v>1915</v>
      </c>
      <c r="F1012" s="4" t="s">
        <v>7610</v>
      </c>
      <c r="G1012" s="4" t="s">
        <v>19642</v>
      </c>
      <c r="H1012" s="4" t="s">
        <v>1855</v>
      </c>
      <c r="I1012" s="4" t="s">
        <v>1131</v>
      </c>
    </row>
    <row r="1013" spans="1:9" ht="60" hidden="1">
      <c r="A1013" s="175" t="s">
        <v>597</v>
      </c>
      <c r="B1013" s="4" t="s">
        <v>17821</v>
      </c>
      <c r="C1013" s="175" t="s">
        <v>7115</v>
      </c>
      <c r="D1013" s="175" t="s">
        <v>19643</v>
      </c>
      <c r="E1013" s="175" t="s">
        <v>7663</v>
      </c>
      <c r="F1013" s="175" t="s">
        <v>1952</v>
      </c>
      <c r="G1013" s="195" t="s">
        <v>19644</v>
      </c>
      <c r="H1013" s="175" t="s">
        <v>1954</v>
      </c>
      <c r="I1013" s="4" t="s">
        <v>1131</v>
      </c>
    </row>
    <row r="1014" spans="1:9" hidden="1">
      <c r="A1014" s="175" t="s">
        <v>597</v>
      </c>
      <c r="B1014" s="4" t="s">
        <v>17821</v>
      </c>
      <c r="C1014" s="4" t="s">
        <v>7115</v>
      </c>
      <c r="D1014" s="4" t="s">
        <v>19640</v>
      </c>
      <c r="E1014" s="4" t="s">
        <v>19645</v>
      </c>
      <c r="F1014" s="4" t="s">
        <v>1952</v>
      </c>
      <c r="G1014" s="4" t="s">
        <v>19642</v>
      </c>
      <c r="H1014" s="4" t="s">
        <v>1855</v>
      </c>
      <c r="I1014" s="4" t="s">
        <v>1131</v>
      </c>
    </row>
    <row r="1015" spans="1:9" hidden="1">
      <c r="A1015" s="175" t="s">
        <v>597</v>
      </c>
      <c r="B1015" s="4" t="s">
        <v>17821</v>
      </c>
      <c r="C1015" s="4" t="s">
        <v>7115</v>
      </c>
      <c r="D1015" s="4" t="s">
        <v>17822</v>
      </c>
      <c r="E1015" s="4" t="s">
        <v>17830</v>
      </c>
      <c r="F1015" s="4" t="s">
        <v>1952</v>
      </c>
      <c r="G1015" s="4" t="s">
        <v>19646</v>
      </c>
      <c r="H1015" s="4" t="s">
        <v>1855</v>
      </c>
      <c r="I1015" s="4" t="s">
        <v>1131</v>
      </c>
    </row>
    <row r="1016" spans="1:9" ht="60" hidden="1">
      <c r="A1016" s="175" t="s">
        <v>597</v>
      </c>
      <c r="B1016" s="175" t="s">
        <v>17821</v>
      </c>
      <c r="C1016" s="175" t="s">
        <v>7117</v>
      </c>
      <c r="D1016" s="175" t="s">
        <v>19647</v>
      </c>
      <c r="E1016" s="175" t="s">
        <v>7663</v>
      </c>
      <c r="F1016" s="175" t="s">
        <v>1952</v>
      </c>
      <c r="G1016" s="195" t="s">
        <v>19648</v>
      </c>
      <c r="H1016" s="175" t="s">
        <v>1954</v>
      </c>
      <c r="I1016" s="4" t="s">
        <v>1131</v>
      </c>
    </row>
    <row r="1017" spans="1:9" hidden="1">
      <c r="A1017" s="175" t="s">
        <v>597</v>
      </c>
      <c r="B1017" s="4" t="s">
        <v>17821</v>
      </c>
      <c r="C1017" s="4" t="s">
        <v>7117</v>
      </c>
      <c r="D1017" s="4" t="s">
        <v>19640</v>
      </c>
      <c r="E1017" s="4" t="s">
        <v>19645</v>
      </c>
      <c r="F1017" s="4" t="s">
        <v>1952</v>
      </c>
      <c r="G1017" s="4" t="s">
        <v>19642</v>
      </c>
      <c r="H1017" s="4" t="s">
        <v>1855</v>
      </c>
      <c r="I1017" s="4" t="s">
        <v>1131</v>
      </c>
    </row>
    <row r="1018" spans="1:9" hidden="1">
      <c r="A1018" s="175" t="s">
        <v>597</v>
      </c>
      <c r="B1018" s="4" t="s">
        <v>17821</v>
      </c>
      <c r="C1018" s="4" t="s">
        <v>7117</v>
      </c>
      <c r="D1018" s="4" t="s">
        <v>18108</v>
      </c>
      <c r="E1018" s="4" t="s">
        <v>18114</v>
      </c>
      <c r="F1018" s="4" t="s">
        <v>1952</v>
      </c>
      <c r="G1018" s="4" t="s">
        <v>19649</v>
      </c>
      <c r="H1018" s="4" t="s">
        <v>1855</v>
      </c>
      <c r="I1018" s="4" t="s">
        <v>1131</v>
      </c>
    </row>
    <row r="1019" spans="1:9" ht="60" hidden="1">
      <c r="A1019" s="175" t="s">
        <v>597</v>
      </c>
      <c r="B1019" s="175" t="s">
        <v>17821</v>
      </c>
      <c r="C1019" s="175" t="s">
        <v>7119</v>
      </c>
      <c r="D1019" s="175" t="s">
        <v>19647</v>
      </c>
      <c r="E1019" s="175" t="s">
        <v>7663</v>
      </c>
      <c r="F1019" s="175" t="s">
        <v>1952</v>
      </c>
      <c r="G1019" s="195" t="s">
        <v>19648</v>
      </c>
      <c r="H1019" s="175" t="s">
        <v>1954</v>
      </c>
      <c r="I1019" s="4" t="s">
        <v>1131</v>
      </c>
    </row>
    <row r="1020" spans="1:9" hidden="1">
      <c r="A1020" s="175" t="s">
        <v>597</v>
      </c>
      <c r="B1020" s="4" t="s">
        <v>17821</v>
      </c>
      <c r="C1020" s="4" t="s">
        <v>7119</v>
      </c>
      <c r="D1020" s="4" t="s">
        <v>1960</v>
      </c>
      <c r="E1020" s="4" t="s">
        <v>2241</v>
      </c>
      <c r="F1020" s="4" t="s">
        <v>1962</v>
      </c>
      <c r="G1020" s="4" t="s">
        <v>2242</v>
      </c>
      <c r="H1020" s="4"/>
      <c r="I1020" s="4" t="s">
        <v>1131</v>
      </c>
    </row>
    <row r="1021" spans="1:9" hidden="1">
      <c r="A1021" s="175" t="s">
        <v>597</v>
      </c>
      <c r="B1021" s="4" t="s">
        <v>17821</v>
      </c>
      <c r="C1021" s="4" t="s">
        <v>7119</v>
      </c>
      <c r="D1021" s="4" t="s">
        <v>2243</v>
      </c>
      <c r="E1021" s="4" t="s">
        <v>2244</v>
      </c>
      <c r="F1021" s="4" t="s">
        <v>2245</v>
      </c>
      <c r="G1021" s="4" t="s">
        <v>2246</v>
      </c>
      <c r="H1021" s="4"/>
      <c r="I1021" s="4" t="s">
        <v>1131</v>
      </c>
    </row>
    <row r="1022" spans="1:9" hidden="1">
      <c r="A1022" s="175" t="s">
        <v>597</v>
      </c>
      <c r="B1022" s="175" t="s">
        <v>17821</v>
      </c>
      <c r="C1022" s="175" t="s">
        <v>7121</v>
      </c>
      <c r="D1022" s="175" t="s">
        <v>19640</v>
      </c>
      <c r="E1022" s="175" t="s">
        <v>19641</v>
      </c>
      <c r="F1022" s="175" t="s">
        <v>1952</v>
      </c>
      <c r="G1022" s="175" t="s">
        <v>19642</v>
      </c>
      <c r="H1022" s="175" t="s">
        <v>1954</v>
      </c>
      <c r="I1022" s="4" t="s">
        <v>1131</v>
      </c>
    </row>
    <row r="1023" spans="1:9" hidden="1">
      <c r="A1023" s="175" t="s">
        <v>597</v>
      </c>
      <c r="B1023" s="4" t="s">
        <v>17821</v>
      </c>
      <c r="C1023" s="4" t="s">
        <v>7121</v>
      </c>
      <c r="D1023" s="4" t="s">
        <v>19650</v>
      </c>
      <c r="E1023" s="4" t="s">
        <v>19651</v>
      </c>
      <c r="F1023" s="4" t="s">
        <v>1952</v>
      </c>
      <c r="G1023" s="4" t="s">
        <v>19652</v>
      </c>
      <c r="H1023" s="4" t="s">
        <v>1855</v>
      </c>
      <c r="I1023" s="4" t="s">
        <v>1131</v>
      </c>
    </row>
    <row r="1024" spans="1:9" hidden="1">
      <c r="A1024" s="175" t="s">
        <v>597</v>
      </c>
      <c r="B1024" s="4" t="s">
        <v>17821</v>
      </c>
      <c r="C1024" s="4" t="s">
        <v>7121</v>
      </c>
      <c r="D1024" s="4" t="s">
        <v>19653</v>
      </c>
      <c r="E1024" s="4" t="s">
        <v>19654</v>
      </c>
      <c r="F1024" s="4" t="s">
        <v>1952</v>
      </c>
      <c r="G1024" s="4" t="s">
        <v>19655</v>
      </c>
      <c r="H1024" s="4" t="s">
        <v>1855</v>
      </c>
      <c r="I1024" s="4" t="s">
        <v>1131</v>
      </c>
    </row>
    <row r="1025" spans="1:9" hidden="1">
      <c r="A1025" s="175" t="s">
        <v>597</v>
      </c>
      <c r="B1025" s="4" t="s">
        <v>17821</v>
      </c>
      <c r="C1025" s="4" t="s">
        <v>7121</v>
      </c>
      <c r="D1025" s="4" t="s">
        <v>18359</v>
      </c>
      <c r="E1025" s="4" t="s">
        <v>14986</v>
      </c>
      <c r="F1025" s="4" t="s">
        <v>1952</v>
      </c>
      <c r="G1025" s="4" t="s">
        <v>19656</v>
      </c>
      <c r="H1025" s="4" t="s">
        <v>1855</v>
      </c>
      <c r="I1025" s="4" t="s">
        <v>1131</v>
      </c>
    </row>
    <row r="1026" spans="1:9" hidden="1">
      <c r="A1026" s="175" t="s">
        <v>597</v>
      </c>
      <c r="B1026" s="4" t="s">
        <v>17821</v>
      </c>
      <c r="C1026" s="4" t="s">
        <v>7121</v>
      </c>
      <c r="D1026" s="4" t="s">
        <v>19657</v>
      </c>
      <c r="E1026" s="4" t="s">
        <v>19658</v>
      </c>
      <c r="F1026" s="4" t="s">
        <v>4092</v>
      </c>
      <c r="G1026" s="4" t="s">
        <v>19659</v>
      </c>
      <c r="H1026" s="4" t="s">
        <v>1855</v>
      </c>
      <c r="I1026" s="4" t="s">
        <v>1131</v>
      </c>
    </row>
    <row r="1027" spans="1:9" hidden="1">
      <c r="A1027" s="175" t="s">
        <v>597</v>
      </c>
      <c r="B1027" s="4" t="s">
        <v>17821</v>
      </c>
      <c r="C1027" s="4" t="s">
        <v>7121</v>
      </c>
      <c r="D1027" s="4" t="s">
        <v>19660</v>
      </c>
      <c r="E1027" s="4" t="s">
        <v>19661</v>
      </c>
      <c r="F1027" s="4" t="s">
        <v>4092</v>
      </c>
      <c r="G1027" s="4" t="s">
        <v>19662</v>
      </c>
      <c r="H1027" s="4" t="s">
        <v>1855</v>
      </c>
      <c r="I1027" s="4" t="s">
        <v>1131</v>
      </c>
    </row>
    <row r="1028" spans="1:9" hidden="1">
      <c r="A1028" s="175" t="s">
        <v>597</v>
      </c>
      <c r="B1028" s="4" t="s">
        <v>17821</v>
      </c>
      <c r="C1028" s="4" t="s">
        <v>7121</v>
      </c>
      <c r="D1028" s="4" t="s">
        <v>19663</v>
      </c>
      <c r="E1028" s="4" t="s">
        <v>19664</v>
      </c>
      <c r="F1028" s="4" t="s">
        <v>4092</v>
      </c>
      <c r="G1028" s="4" t="s">
        <v>19665</v>
      </c>
      <c r="H1028" s="4" t="s">
        <v>1855</v>
      </c>
      <c r="I1028" s="4" t="s">
        <v>1131</v>
      </c>
    </row>
    <row r="1029" spans="1:9" hidden="1">
      <c r="A1029" s="175" t="s">
        <v>597</v>
      </c>
      <c r="B1029" s="4" t="s">
        <v>17821</v>
      </c>
      <c r="C1029" s="4" t="s">
        <v>7121</v>
      </c>
      <c r="D1029" s="4" t="s">
        <v>19666</v>
      </c>
      <c r="E1029" s="4" t="s">
        <v>19667</v>
      </c>
      <c r="F1029" s="4" t="s">
        <v>1952</v>
      </c>
      <c r="G1029" s="4" t="s">
        <v>19668</v>
      </c>
      <c r="H1029" s="4" t="s">
        <v>1855</v>
      </c>
      <c r="I1029" s="4" t="s">
        <v>1131</v>
      </c>
    </row>
    <row r="1030" spans="1:9" hidden="1">
      <c r="A1030" s="175" t="s">
        <v>597</v>
      </c>
      <c r="B1030" s="4" t="s">
        <v>17821</v>
      </c>
      <c r="C1030" s="4" t="s">
        <v>7121</v>
      </c>
      <c r="D1030" s="4" t="s">
        <v>19669</v>
      </c>
      <c r="E1030" s="4" t="s">
        <v>19670</v>
      </c>
      <c r="F1030" s="4" t="s">
        <v>1952</v>
      </c>
      <c r="G1030" s="4" t="s">
        <v>19671</v>
      </c>
      <c r="H1030" s="4" t="s">
        <v>1855</v>
      </c>
      <c r="I1030" s="4" t="s">
        <v>1131</v>
      </c>
    </row>
    <row r="1031" spans="1:9" hidden="1">
      <c r="A1031" s="175" t="s">
        <v>597</v>
      </c>
      <c r="B1031" s="4" t="s">
        <v>17821</v>
      </c>
      <c r="C1031" s="4" t="s">
        <v>7121</v>
      </c>
      <c r="D1031" s="4" t="s">
        <v>19672</v>
      </c>
      <c r="E1031" s="4" t="s">
        <v>9297</v>
      </c>
      <c r="F1031" s="4" t="s">
        <v>1952</v>
      </c>
      <c r="G1031" s="4" t="s">
        <v>19673</v>
      </c>
      <c r="H1031" s="4" t="s">
        <v>1855</v>
      </c>
      <c r="I1031" s="4" t="s">
        <v>1131</v>
      </c>
    </row>
    <row r="1032" spans="1:9" hidden="1">
      <c r="A1032" s="175" t="s">
        <v>597</v>
      </c>
      <c r="B1032" s="4" t="s">
        <v>17821</v>
      </c>
      <c r="C1032" s="4" t="s">
        <v>7121</v>
      </c>
      <c r="D1032" s="4" t="s">
        <v>19674</v>
      </c>
      <c r="E1032" s="4" t="s">
        <v>19675</v>
      </c>
      <c r="F1032" s="4" t="s">
        <v>1952</v>
      </c>
      <c r="G1032" s="4" t="s">
        <v>19676</v>
      </c>
      <c r="H1032" s="4" t="s">
        <v>1855</v>
      </c>
      <c r="I1032" s="4" t="s">
        <v>1131</v>
      </c>
    </row>
    <row r="1033" spans="1:9" hidden="1">
      <c r="A1033" s="175" t="s">
        <v>597</v>
      </c>
      <c r="B1033" s="4" t="s">
        <v>17821</v>
      </c>
      <c r="C1033" s="4" t="s">
        <v>7121</v>
      </c>
      <c r="D1033" s="4" t="s">
        <v>17810</v>
      </c>
      <c r="E1033" s="4" t="s">
        <v>19677</v>
      </c>
      <c r="F1033" s="4" t="s">
        <v>1952</v>
      </c>
      <c r="G1033" s="4" t="s">
        <v>19678</v>
      </c>
      <c r="H1033" s="4" t="s">
        <v>1855</v>
      </c>
      <c r="I1033" s="4" t="s">
        <v>1131</v>
      </c>
    </row>
    <row r="1034" spans="1:9" hidden="1">
      <c r="A1034" s="175" t="s">
        <v>597</v>
      </c>
      <c r="B1034" s="4" t="s">
        <v>17821</v>
      </c>
      <c r="C1034" s="4" t="s">
        <v>7121</v>
      </c>
      <c r="D1034" s="4" t="s">
        <v>19679</v>
      </c>
      <c r="E1034" s="4" t="s">
        <v>19680</v>
      </c>
      <c r="F1034" s="4" t="s">
        <v>1952</v>
      </c>
      <c r="G1034" s="4" t="s">
        <v>19681</v>
      </c>
      <c r="H1034" s="4" t="s">
        <v>1855</v>
      </c>
      <c r="I1034" s="4" t="s">
        <v>1131</v>
      </c>
    </row>
    <row r="1035" spans="1:9" hidden="1">
      <c r="A1035" s="175" t="s">
        <v>597</v>
      </c>
      <c r="B1035" s="4" t="s">
        <v>17821</v>
      </c>
      <c r="C1035" s="4" t="s">
        <v>7121</v>
      </c>
      <c r="D1035" s="4" t="s">
        <v>19682</v>
      </c>
      <c r="E1035" s="4" t="s">
        <v>19683</v>
      </c>
      <c r="F1035" s="4" t="s">
        <v>7610</v>
      </c>
      <c r="G1035" s="4" t="s">
        <v>19684</v>
      </c>
      <c r="H1035" s="4" t="s">
        <v>1855</v>
      </c>
      <c r="I1035" s="4" t="s">
        <v>1131</v>
      </c>
    </row>
    <row r="1036" spans="1:9" hidden="1">
      <c r="A1036" s="175" t="s">
        <v>597</v>
      </c>
      <c r="B1036" s="4" t="s">
        <v>17821</v>
      </c>
      <c r="C1036" s="4" t="s">
        <v>7121</v>
      </c>
      <c r="D1036" s="4" t="s">
        <v>19685</v>
      </c>
      <c r="E1036" s="4" t="s">
        <v>19686</v>
      </c>
      <c r="F1036" s="4" t="s">
        <v>7610</v>
      </c>
      <c r="G1036" s="4" t="s">
        <v>19687</v>
      </c>
      <c r="H1036" s="4" t="s">
        <v>1855</v>
      </c>
      <c r="I1036" s="4" t="s">
        <v>1131</v>
      </c>
    </row>
    <row r="1037" spans="1:9" hidden="1">
      <c r="A1037" s="175" t="s">
        <v>597</v>
      </c>
      <c r="B1037" s="4" t="s">
        <v>17821</v>
      </c>
      <c r="C1037" s="4" t="s">
        <v>7121</v>
      </c>
      <c r="D1037" s="4" t="s">
        <v>19688</v>
      </c>
      <c r="E1037" s="4" t="s">
        <v>19689</v>
      </c>
      <c r="F1037" s="4" t="s">
        <v>7610</v>
      </c>
      <c r="G1037" s="4" t="s">
        <v>19690</v>
      </c>
      <c r="H1037" s="4" t="s">
        <v>1855</v>
      </c>
      <c r="I1037" s="4" t="s">
        <v>1131</v>
      </c>
    </row>
    <row r="1038" spans="1:9" hidden="1">
      <c r="A1038" s="175" t="s">
        <v>597</v>
      </c>
      <c r="B1038" s="4" t="s">
        <v>17821</v>
      </c>
      <c r="C1038" s="4" t="s">
        <v>7121</v>
      </c>
      <c r="D1038" s="4" t="s">
        <v>18916</v>
      </c>
      <c r="E1038" s="4" t="s">
        <v>19691</v>
      </c>
      <c r="F1038" s="4" t="s">
        <v>7610</v>
      </c>
      <c r="G1038" s="4" t="s">
        <v>19692</v>
      </c>
      <c r="H1038" s="4" t="s">
        <v>1855</v>
      </c>
      <c r="I1038" s="4" t="s">
        <v>1131</v>
      </c>
    </row>
    <row r="1039" spans="1:9" hidden="1">
      <c r="A1039" s="175" t="s">
        <v>597</v>
      </c>
      <c r="B1039" s="4" t="s">
        <v>17821</v>
      </c>
      <c r="C1039" s="4" t="s">
        <v>7121</v>
      </c>
      <c r="D1039" s="4" t="s">
        <v>19693</v>
      </c>
      <c r="E1039" s="4" t="s">
        <v>19694</v>
      </c>
      <c r="F1039" s="4" t="s">
        <v>7610</v>
      </c>
      <c r="G1039" s="4" t="s">
        <v>19695</v>
      </c>
      <c r="H1039" s="4" t="s">
        <v>1855</v>
      </c>
      <c r="I1039" s="4" t="s">
        <v>1131</v>
      </c>
    </row>
    <row r="1040" spans="1:9" hidden="1">
      <c r="A1040" s="175" t="s">
        <v>597</v>
      </c>
      <c r="B1040" s="4" t="s">
        <v>17821</v>
      </c>
      <c r="C1040" s="4" t="s">
        <v>7121</v>
      </c>
      <c r="D1040" s="4" t="s">
        <v>19696</v>
      </c>
      <c r="E1040" s="4" t="s">
        <v>19697</v>
      </c>
      <c r="F1040" s="4" t="s">
        <v>7610</v>
      </c>
      <c r="G1040" s="4" t="s">
        <v>19698</v>
      </c>
      <c r="H1040" s="4"/>
      <c r="I1040" s="4" t="s">
        <v>1131</v>
      </c>
    </row>
    <row r="1041" spans="1:9" hidden="1">
      <c r="A1041" s="175" t="s">
        <v>597</v>
      </c>
      <c r="B1041" s="4" t="s">
        <v>17821</v>
      </c>
      <c r="C1041" s="4" t="s">
        <v>7121</v>
      </c>
      <c r="D1041" s="4" t="s">
        <v>19350</v>
      </c>
      <c r="E1041" s="4" t="s">
        <v>19196</v>
      </c>
      <c r="F1041" s="4" t="s">
        <v>7610</v>
      </c>
      <c r="G1041" s="4" t="s">
        <v>19646</v>
      </c>
      <c r="H1041" s="4"/>
      <c r="I1041" s="4" t="s">
        <v>1131</v>
      </c>
    </row>
    <row r="1042" spans="1:9" hidden="1">
      <c r="A1042" s="175" t="s">
        <v>597</v>
      </c>
      <c r="B1042" s="4" t="s">
        <v>17821</v>
      </c>
      <c r="C1042" s="4" t="s">
        <v>7121</v>
      </c>
      <c r="D1042" s="4" t="s">
        <v>19699</v>
      </c>
      <c r="E1042" s="4" t="s">
        <v>19197</v>
      </c>
      <c r="F1042" s="4" t="s">
        <v>7610</v>
      </c>
      <c r="G1042" s="4" t="s">
        <v>19649</v>
      </c>
      <c r="H1042" s="4"/>
      <c r="I1042" s="4" t="s">
        <v>1131</v>
      </c>
    </row>
    <row r="1043" spans="1:9" hidden="1">
      <c r="A1043" s="175" t="s">
        <v>597</v>
      </c>
      <c r="B1043" s="175" t="s">
        <v>17821</v>
      </c>
      <c r="C1043" s="175" t="s">
        <v>7123</v>
      </c>
      <c r="D1043" s="175" t="s">
        <v>19640</v>
      </c>
      <c r="E1043" s="175" t="s">
        <v>19641</v>
      </c>
      <c r="F1043" s="175" t="s">
        <v>1952</v>
      </c>
      <c r="G1043" s="175" t="s">
        <v>19642</v>
      </c>
      <c r="H1043" s="175" t="s">
        <v>1954</v>
      </c>
      <c r="I1043" s="4" t="s">
        <v>1131</v>
      </c>
    </row>
    <row r="1044" spans="1:9" hidden="1">
      <c r="A1044" s="175" t="s">
        <v>597</v>
      </c>
      <c r="B1044" s="4" t="s">
        <v>17821</v>
      </c>
      <c r="C1044" s="4" t="s">
        <v>7123</v>
      </c>
      <c r="D1044" s="4" t="s">
        <v>19700</v>
      </c>
      <c r="E1044" s="4" t="s">
        <v>19701</v>
      </c>
      <c r="F1044" s="4" t="s">
        <v>1952</v>
      </c>
      <c r="G1044" s="4" t="s">
        <v>19702</v>
      </c>
      <c r="H1044" s="4" t="s">
        <v>1855</v>
      </c>
      <c r="I1044" s="4" t="s">
        <v>1131</v>
      </c>
    </row>
    <row r="1045" spans="1:9" hidden="1">
      <c r="A1045" s="175" t="s">
        <v>597</v>
      </c>
      <c r="B1045" s="4" t="s">
        <v>17821</v>
      </c>
      <c r="C1045" s="4" t="s">
        <v>7123</v>
      </c>
      <c r="D1045" s="4" t="s">
        <v>19703</v>
      </c>
      <c r="E1045" s="4" t="s">
        <v>19704</v>
      </c>
      <c r="F1045" s="4" t="s">
        <v>1952</v>
      </c>
      <c r="G1045" s="4" t="s">
        <v>19705</v>
      </c>
      <c r="H1045" s="4" t="s">
        <v>1855</v>
      </c>
      <c r="I1045" s="4" t="s">
        <v>1131</v>
      </c>
    </row>
    <row r="1046" spans="1:9" hidden="1">
      <c r="A1046" s="175" t="s">
        <v>597</v>
      </c>
      <c r="B1046" s="4" t="s">
        <v>17821</v>
      </c>
      <c r="C1046" s="4" t="s">
        <v>7123</v>
      </c>
      <c r="D1046" s="4" t="s">
        <v>19706</v>
      </c>
      <c r="E1046" s="4" t="s">
        <v>19707</v>
      </c>
      <c r="F1046" s="4" t="s">
        <v>1952</v>
      </c>
      <c r="G1046" s="4" t="s">
        <v>19708</v>
      </c>
      <c r="H1046" s="4" t="s">
        <v>1855</v>
      </c>
      <c r="I1046" s="4" t="s">
        <v>1131</v>
      </c>
    </row>
    <row r="1047" spans="1:9" hidden="1">
      <c r="A1047" s="175" t="s">
        <v>597</v>
      </c>
      <c r="B1047" s="4" t="s">
        <v>17821</v>
      </c>
      <c r="C1047" s="4" t="s">
        <v>7123</v>
      </c>
      <c r="D1047" s="4" t="s">
        <v>19709</v>
      </c>
      <c r="E1047" s="4" t="s">
        <v>19710</v>
      </c>
      <c r="F1047" s="4" t="s">
        <v>1952</v>
      </c>
      <c r="G1047" s="4" t="s">
        <v>19711</v>
      </c>
      <c r="H1047" s="4" t="s">
        <v>1855</v>
      </c>
      <c r="I1047" s="4" t="s">
        <v>1131</v>
      </c>
    </row>
    <row r="1048" spans="1:9" hidden="1">
      <c r="A1048" s="175" t="s">
        <v>597</v>
      </c>
      <c r="B1048" s="4" t="s">
        <v>17821</v>
      </c>
      <c r="C1048" s="4" t="s">
        <v>7123</v>
      </c>
      <c r="D1048" s="4" t="s">
        <v>19712</v>
      </c>
      <c r="E1048" s="4" t="s">
        <v>19713</v>
      </c>
      <c r="F1048" s="4" t="s">
        <v>1952</v>
      </c>
      <c r="G1048" s="4" t="s">
        <v>19714</v>
      </c>
      <c r="H1048" s="4" t="s">
        <v>1855</v>
      </c>
      <c r="I1048" s="4" t="s">
        <v>1131</v>
      </c>
    </row>
    <row r="1049" spans="1:9" hidden="1">
      <c r="A1049" s="175" t="s">
        <v>597</v>
      </c>
      <c r="B1049" s="4" t="s">
        <v>17821</v>
      </c>
      <c r="C1049" s="4" t="s">
        <v>7123</v>
      </c>
      <c r="D1049" s="4" t="s">
        <v>19715</v>
      </c>
      <c r="E1049" s="4" t="s">
        <v>19716</v>
      </c>
      <c r="F1049" s="4" t="s">
        <v>1952</v>
      </c>
      <c r="G1049" s="4" t="s">
        <v>19717</v>
      </c>
      <c r="H1049" s="4" t="s">
        <v>1855</v>
      </c>
      <c r="I1049" s="4" t="s">
        <v>1131</v>
      </c>
    </row>
    <row r="1050" spans="1:9" hidden="1">
      <c r="A1050" s="175" t="s">
        <v>597</v>
      </c>
      <c r="B1050" s="4" t="s">
        <v>17821</v>
      </c>
      <c r="C1050" s="4" t="s">
        <v>7123</v>
      </c>
      <c r="D1050" s="4" t="s">
        <v>19718</v>
      </c>
      <c r="E1050" s="4" t="s">
        <v>19719</v>
      </c>
      <c r="F1050" s="4" t="s">
        <v>1952</v>
      </c>
      <c r="G1050" s="4" t="s">
        <v>19720</v>
      </c>
      <c r="H1050" s="4" t="s">
        <v>1855</v>
      </c>
      <c r="I1050" s="4" t="s">
        <v>1131</v>
      </c>
    </row>
    <row r="1051" spans="1:9" hidden="1">
      <c r="A1051" s="175" t="s">
        <v>597</v>
      </c>
      <c r="B1051" s="4" t="s">
        <v>17821</v>
      </c>
      <c r="C1051" s="4" t="s">
        <v>7123</v>
      </c>
      <c r="D1051" s="4" t="s">
        <v>19721</v>
      </c>
      <c r="E1051" s="4" t="s">
        <v>19722</v>
      </c>
      <c r="F1051" s="4" t="s">
        <v>1952</v>
      </c>
      <c r="G1051" s="4" t="s">
        <v>19723</v>
      </c>
      <c r="H1051" s="4" t="s">
        <v>1855</v>
      </c>
      <c r="I1051" s="4" t="s">
        <v>1131</v>
      </c>
    </row>
    <row r="1052" spans="1:9" hidden="1">
      <c r="A1052" s="175" t="s">
        <v>597</v>
      </c>
      <c r="B1052" s="4" t="s">
        <v>17821</v>
      </c>
      <c r="C1052" s="4" t="s">
        <v>7123</v>
      </c>
      <c r="D1052" s="4" t="s">
        <v>19724</v>
      </c>
      <c r="E1052" s="4" t="s">
        <v>19725</v>
      </c>
      <c r="F1052" s="4" t="s">
        <v>7610</v>
      </c>
      <c r="G1052" s="4" t="s">
        <v>19726</v>
      </c>
      <c r="H1052" s="4" t="s">
        <v>1855</v>
      </c>
      <c r="I1052" s="4" t="s">
        <v>1131</v>
      </c>
    </row>
    <row r="1053" spans="1:9" hidden="1">
      <c r="A1053" s="175" t="s">
        <v>597</v>
      </c>
      <c r="B1053" s="4" t="s">
        <v>17821</v>
      </c>
      <c r="C1053" s="4" t="s">
        <v>7123</v>
      </c>
      <c r="D1053" s="4" t="s">
        <v>18339</v>
      </c>
      <c r="E1053" s="4" t="s">
        <v>18932</v>
      </c>
      <c r="F1053" s="4" t="s">
        <v>1952</v>
      </c>
      <c r="G1053" s="4" t="s">
        <v>19727</v>
      </c>
      <c r="H1053" s="4" t="s">
        <v>1855</v>
      </c>
      <c r="I1053" s="4" t="s">
        <v>1131</v>
      </c>
    </row>
    <row r="1054" spans="1:9" hidden="1">
      <c r="A1054" s="175" t="s">
        <v>597</v>
      </c>
      <c r="B1054" s="4" t="s">
        <v>17821</v>
      </c>
      <c r="C1054" s="4" t="s">
        <v>7123</v>
      </c>
      <c r="D1054" s="4" t="s">
        <v>19728</v>
      </c>
      <c r="E1054" s="4" t="s">
        <v>19729</v>
      </c>
      <c r="F1054" s="4" t="s">
        <v>1952</v>
      </c>
      <c r="G1054" s="4" t="s">
        <v>19730</v>
      </c>
      <c r="H1054" s="4" t="s">
        <v>1855</v>
      </c>
      <c r="I1054" s="4" t="s">
        <v>1131</v>
      </c>
    </row>
    <row r="1055" spans="1:9" hidden="1">
      <c r="A1055" s="175" t="s">
        <v>597</v>
      </c>
      <c r="B1055" s="4" t="s">
        <v>17821</v>
      </c>
      <c r="C1055" s="4" t="s">
        <v>7123</v>
      </c>
      <c r="D1055" s="4" t="s">
        <v>8940</v>
      </c>
      <c r="E1055" s="4" t="s">
        <v>19731</v>
      </c>
      <c r="F1055" s="4" t="s">
        <v>1952</v>
      </c>
      <c r="G1055" s="4" t="s">
        <v>19732</v>
      </c>
      <c r="H1055" s="4" t="s">
        <v>1855</v>
      </c>
      <c r="I1055" s="4" t="s">
        <v>1131</v>
      </c>
    </row>
    <row r="1056" spans="1:9" hidden="1">
      <c r="A1056" s="175" t="s">
        <v>597</v>
      </c>
      <c r="B1056" s="4" t="s">
        <v>17821</v>
      </c>
      <c r="C1056" s="4" t="s">
        <v>7123</v>
      </c>
      <c r="D1056" s="4" t="s">
        <v>19733</v>
      </c>
      <c r="E1056" s="4" t="s">
        <v>19734</v>
      </c>
      <c r="F1056" s="4" t="s">
        <v>1952</v>
      </c>
      <c r="G1056" s="4" t="s">
        <v>19735</v>
      </c>
      <c r="H1056" s="4" t="s">
        <v>1855</v>
      </c>
      <c r="I1056" s="4" t="s">
        <v>1131</v>
      </c>
    </row>
    <row r="1057" spans="1:9" hidden="1">
      <c r="A1057" s="175" t="s">
        <v>597</v>
      </c>
      <c r="B1057" s="4" t="s">
        <v>17821</v>
      </c>
      <c r="C1057" s="4" t="s">
        <v>7123</v>
      </c>
      <c r="D1057" s="4" t="s">
        <v>8710</v>
      </c>
      <c r="E1057" s="4" t="s">
        <v>19736</v>
      </c>
      <c r="F1057" s="4" t="s">
        <v>1952</v>
      </c>
      <c r="G1057" s="4" t="s">
        <v>19737</v>
      </c>
      <c r="H1057" s="4" t="s">
        <v>1855</v>
      </c>
      <c r="I1057" s="4" t="s">
        <v>1131</v>
      </c>
    </row>
    <row r="1058" spans="1:9" ht="45" hidden="1">
      <c r="A1058" s="175" t="s">
        <v>597</v>
      </c>
      <c r="B1058" s="175" t="s">
        <v>18891</v>
      </c>
      <c r="C1058" s="175" t="s">
        <v>7125</v>
      </c>
      <c r="D1058" s="175" t="s">
        <v>19127</v>
      </c>
      <c r="E1058" s="175" t="s">
        <v>19738</v>
      </c>
      <c r="F1058" s="175" t="s">
        <v>1952</v>
      </c>
      <c r="G1058" s="195" t="s">
        <v>19739</v>
      </c>
      <c r="H1058" s="175" t="s">
        <v>1954</v>
      </c>
      <c r="I1058" s="4" t="s">
        <v>1131</v>
      </c>
    </row>
    <row r="1059" spans="1:9" hidden="1">
      <c r="A1059" s="175" t="s">
        <v>597</v>
      </c>
      <c r="B1059" s="4" t="s">
        <v>18891</v>
      </c>
      <c r="C1059" s="4" t="s">
        <v>7125</v>
      </c>
      <c r="D1059" s="4" t="s">
        <v>1955</v>
      </c>
      <c r="E1059" s="4" t="s">
        <v>1915</v>
      </c>
      <c r="F1059" s="4" t="s">
        <v>7610</v>
      </c>
      <c r="G1059" s="4" t="s">
        <v>19740</v>
      </c>
      <c r="H1059" s="4" t="s">
        <v>1855</v>
      </c>
      <c r="I1059" s="4" t="s">
        <v>1131</v>
      </c>
    </row>
    <row r="1060" spans="1:9" ht="45" hidden="1">
      <c r="A1060" s="175" t="s">
        <v>597</v>
      </c>
      <c r="B1060" s="175" t="s">
        <v>18891</v>
      </c>
      <c r="C1060" s="175" t="s">
        <v>7127</v>
      </c>
      <c r="D1060" s="175" t="s">
        <v>19127</v>
      </c>
      <c r="E1060" s="175" t="s">
        <v>19738</v>
      </c>
      <c r="F1060" s="175" t="s">
        <v>1952</v>
      </c>
      <c r="G1060" s="195" t="s">
        <v>19739</v>
      </c>
      <c r="H1060" s="175" t="s">
        <v>1954</v>
      </c>
      <c r="I1060" s="4" t="s">
        <v>1131</v>
      </c>
    </row>
    <row r="1061" spans="1:9" hidden="1">
      <c r="A1061" s="175" t="s">
        <v>597</v>
      </c>
      <c r="B1061" s="4" t="s">
        <v>18891</v>
      </c>
      <c r="C1061" s="4" t="s">
        <v>7127</v>
      </c>
      <c r="D1061" s="4" t="s">
        <v>19741</v>
      </c>
      <c r="E1061" s="4" t="s">
        <v>19742</v>
      </c>
      <c r="F1061" s="4" t="s">
        <v>7610</v>
      </c>
      <c r="G1061" s="4" t="s">
        <v>19743</v>
      </c>
      <c r="H1061" s="4" t="s">
        <v>1855</v>
      </c>
      <c r="I1061" s="4" t="s">
        <v>1131</v>
      </c>
    </row>
    <row r="1062" spans="1:9" hidden="1">
      <c r="A1062" s="175" t="s">
        <v>597</v>
      </c>
      <c r="B1062" s="4" t="s">
        <v>18891</v>
      </c>
      <c r="C1062" s="4" t="s">
        <v>7127</v>
      </c>
      <c r="D1062" s="4" t="s">
        <v>19744</v>
      </c>
      <c r="E1062" s="4" t="s">
        <v>19745</v>
      </c>
      <c r="F1062" s="4" t="s">
        <v>7610</v>
      </c>
      <c r="G1062" s="4" t="s">
        <v>19746</v>
      </c>
      <c r="H1062" s="4" t="s">
        <v>1855</v>
      </c>
      <c r="I1062" s="4" t="s">
        <v>1131</v>
      </c>
    </row>
    <row r="1063" spans="1:9" hidden="1">
      <c r="A1063" s="175" t="s">
        <v>597</v>
      </c>
      <c r="B1063" s="4" t="s">
        <v>18891</v>
      </c>
      <c r="C1063" s="4" t="s">
        <v>7127</v>
      </c>
      <c r="D1063" s="4" t="s">
        <v>19747</v>
      </c>
      <c r="E1063" s="4" t="s">
        <v>19300</v>
      </c>
      <c r="F1063" s="4" t="s">
        <v>7610</v>
      </c>
      <c r="G1063" s="4" t="s">
        <v>19748</v>
      </c>
      <c r="H1063" s="4" t="s">
        <v>1855</v>
      </c>
      <c r="I1063" s="4" t="s">
        <v>1131</v>
      </c>
    </row>
    <row r="1064" spans="1:9" hidden="1">
      <c r="A1064" s="175" t="s">
        <v>597</v>
      </c>
      <c r="B1064" s="4" t="s">
        <v>18891</v>
      </c>
      <c r="C1064" s="4" t="s">
        <v>7127</v>
      </c>
      <c r="D1064" s="4" t="s">
        <v>14567</v>
      </c>
      <c r="E1064" s="4" t="s">
        <v>14568</v>
      </c>
      <c r="F1064" s="4" t="s">
        <v>7610</v>
      </c>
      <c r="G1064" s="4" t="s">
        <v>19749</v>
      </c>
      <c r="H1064" s="4" t="s">
        <v>1855</v>
      </c>
      <c r="I1064" s="4" t="s">
        <v>1131</v>
      </c>
    </row>
    <row r="1065" spans="1:9" hidden="1">
      <c r="A1065" s="175" t="s">
        <v>597</v>
      </c>
      <c r="B1065" s="4" t="s">
        <v>18891</v>
      </c>
      <c r="C1065" s="4" t="s">
        <v>7127</v>
      </c>
      <c r="D1065" s="4" t="s">
        <v>17613</v>
      </c>
      <c r="E1065" s="4" t="s">
        <v>19750</v>
      </c>
      <c r="F1065" s="4" t="s">
        <v>1952</v>
      </c>
      <c r="G1065" s="4" t="s">
        <v>19751</v>
      </c>
      <c r="H1065" s="4" t="s">
        <v>1855</v>
      </c>
      <c r="I1065" s="4" t="s">
        <v>1131</v>
      </c>
    </row>
    <row r="1066" spans="1:9" hidden="1">
      <c r="A1066" s="175" t="s">
        <v>597</v>
      </c>
      <c r="B1066" s="4" t="s">
        <v>18891</v>
      </c>
      <c r="C1066" s="4" t="s">
        <v>7127</v>
      </c>
      <c r="D1066" s="4" t="s">
        <v>18981</v>
      </c>
      <c r="E1066" s="4" t="s">
        <v>19296</v>
      </c>
      <c r="F1066" s="4" t="s">
        <v>1952</v>
      </c>
      <c r="G1066" s="4" t="s">
        <v>19752</v>
      </c>
      <c r="H1066" s="4" t="s">
        <v>1855</v>
      </c>
      <c r="I1066" s="4" t="s">
        <v>1131</v>
      </c>
    </row>
    <row r="1067" spans="1:9" hidden="1">
      <c r="A1067" s="175" t="s">
        <v>597</v>
      </c>
      <c r="B1067" s="4" t="s">
        <v>18891</v>
      </c>
      <c r="C1067" s="4" t="s">
        <v>7127</v>
      </c>
      <c r="D1067" s="4" t="s">
        <v>19753</v>
      </c>
      <c r="E1067" s="4" t="s">
        <v>19754</v>
      </c>
      <c r="F1067" s="4" t="s">
        <v>1952</v>
      </c>
      <c r="G1067" s="4" t="s">
        <v>19755</v>
      </c>
      <c r="H1067" s="4" t="s">
        <v>1855</v>
      </c>
      <c r="I1067" s="4" t="s">
        <v>1131</v>
      </c>
    </row>
    <row r="1068" spans="1:9" hidden="1">
      <c r="A1068" s="175" t="s">
        <v>597</v>
      </c>
      <c r="B1068" s="4" t="s">
        <v>18891</v>
      </c>
      <c r="C1068" s="4" t="s">
        <v>7127</v>
      </c>
      <c r="D1068" s="4" t="s">
        <v>14554</v>
      </c>
      <c r="E1068" s="4" t="s">
        <v>19756</v>
      </c>
      <c r="F1068" s="4" t="s">
        <v>1952</v>
      </c>
      <c r="G1068" s="4" t="s">
        <v>19757</v>
      </c>
      <c r="H1068" s="4" t="s">
        <v>1855</v>
      </c>
      <c r="I1068" s="4" t="s">
        <v>1131</v>
      </c>
    </row>
    <row r="1069" spans="1:9" hidden="1">
      <c r="A1069" s="175" t="s">
        <v>597</v>
      </c>
      <c r="B1069" s="4" t="s">
        <v>18891</v>
      </c>
      <c r="C1069" s="4" t="s">
        <v>7127</v>
      </c>
      <c r="D1069" s="4" t="s">
        <v>17810</v>
      </c>
      <c r="E1069" s="4" t="s">
        <v>14642</v>
      </c>
      <c r="F1069" s="4" t="s">
        <v>1952</v>
      </c>
      <c r="G1069" s="4" t="s">
        <v>19758</v>
      </c>
      <c r="H1069" s="4" t="s">
        <v>1855</v>
      </c>
      <c r="I1069" s="4" t="s">
        <v>1131</v>
      </c>
    </row>
    <row r="1070" spans="1:9" hidden="1">
      <c r="A1070" s="175" t="s">
        <v>597</v>
      </c>
      <c r="B1070" s="4" t="s">
        <v>18891</v>
      </c>
      <c r="C1070" s="4" t="s">
        <v>7127</v>
      </c>
      <c r="D1070" s="4" t="s">
        <v>8594</v>
      </c>
      <c r="E1070" s="4" t="s">
        <v>18974</v>
      </c>
      <c r="F1070" s="4" t="s">
        <v>1952</v>
      </c>
      <c r="G1070" s="4" t="s">
        <v>19759</v>
      </c>
      <c r="H1070" s="4" t="s">
        <v>1855</v>
      </c>
      <c r="I1070" s="4" t="s">
        <v>1131</v>
      </c>
    </row>
    <row r="1071" spans="1:9" hidden="1">
      <c r="A1071" s="175" t="s">
        <v>597</v>
      </c>
      <c r="B1071" s="4" t="s">
        <v>18891</v>
      </c>
      <c r="C1071" s="4" t="s">
        <v>7127</v>
      </c>
      <c r="D1071" s="4" t="s">
        <v>18986</v>
      </c>
      <c r="E1071" s="4" t="s">
        <v>19760</v>
      </c>
      <c r="F1071" s="4" t="s">
        <v>1952</v>
      </c>
      <c r="G1071" s="4" t="s">
        <v>19761</v>
      </c>
      <c r="H1071" s="4" t="s">
        <v>1855</v>
      </c>
      <c r="I1071" s="4" t="s">
        <v>1131</v>
      </c>
    </row>
    <row r="1072" spans="1:9" hidden="1">
      <c r="A1072" s="175" t="s">
        <v>597</v>
      </c>
      <c r="B1072" s="4" t="s">
        <v>18891</v>
      </c>
      <c r="C1072" s="4" t="s">
        <v>7127</v>
      </c>
      <c r="D1072" s="4" t="s">
        <v>19013</v>
      </c>
      <c r="E1072" s="4" t="s">
        <v>19762</v>
      </c>
      <c r="F1072" s="4" t="s">
        <v>1952</v>
      </c>
      <c r="G1072" s="4" t="s">
        <v>19763</v>
      </c>
      <c r="H1072" s="4" t="s">
        <v>1855</v>
      </c>
      <c r="I1072" s="4" t="s">
        <v>1131</v>
      </c>
    </row>
    <row r="1073" spans="1:9" hidden="1">
      <c r="A1073" s="175" t="s">
        <v>597</v>
      </c>
      <c r="B1073" s="4" t="s">
        <v>18891</v>
      </c>
      <c r="C1073" s="4" t="s">
        <v>7127</v>
      </c>
      <c r="D1073" s="4" t="s">
        <v>19016</v>
      </c>
      <c r="E1073" s="4" t="s">
        <v>19764</v>
      </c>
      <c r="F1073" s="4" t="s">
        <v>7610</v>
      </c>
      <c r="G1073" s="4" t="s">
        <v>19765</v>
      </c>
      <c r="H1073" s="4" t="s">
        <v>1855</v>
      </c>
      <c r="I1073" s="4" t="s">
        <v>1131</v>
      </c>
    </row>
    <row r="1074" spans="1:9" hidden="1">
      <c r="A1074" s="175" t="s">
        <v>597</v>
      </c>
      <c r="B1074" s="4" t="s">
        <v>18891</v>
      </c>
      <c r="C1074" s="4" t="s">
        <v>7127</v>
      </c>
      <c r="D1074" s="4" t="s">
        <v>19019</v>
      </c>
      <c r="E1074" s="4" t="s">
        <v>19766</v>
      </c>
      <c r="F1074" s="4" t="s">
        <v>7610</v>
      </c>
      <c r="G1074" s="4" t="s">
        <v>19767</v>
      </c>
      <c r="H1074" s="4" t="s">
        <v>1855</v>
      </c>
      <c r="I1074" s="4" t="s">
        <v>1131</v>
      </c>
    </row>
    <row r="1075" spans="1:9" hidden="1">
      <c r="A1075" s="175" t="s">
        <v>597</v>
      </c>
      <c r="B1075" s="4" t="s">
        <v>18891</v>
      </c>
      <c r="C1075" s="4" t="s">
        <v>7127</v>
      </c>
      <c r="D1075" s="4" t="s">
        <v>19022</v>
      </c>
      <c r="E1075" s="4" t="s">
        <v>19768</v>
      </c>
      <c r="F1075" s="4" t="s">
        <v>1952</v>
      </c>
      <c r="G1075" s="4" t="s">
        <v>19769</v>
      </c>
      <c r="H1075" s="4" t="s">
        <v>1855</v>
      </c>
      <c r="I1075" s="4" t="s">
        <v>1131</v>
      </c>
    </row>
    <row r="1076" spans="1:9" hidden="1">
      <c r="A1076" s="175" t="s">
        <v>597</v>
      </c>
      <c r="B1076" s="4" t="s">
        <v>18891</v>
      </c>
      <c r="C1076" s="4" t="s">
        <v>7127</v>
      </c>
      <c r="D1076" s="4" t="s">
        <v>19031</v>
      </c>
      <c r="E1076" s="4" t="s">
        <v>19770</v>
      </c>
      <c r="F1076" s="4" t="s">
        <v>7610</v>
      </c>
      <c r="G1076" s="4" t="s">
        <v>19771</v>
      </c>
      <c r="H1076" s="4" t="s">
        <v>1855</v>
      </c>
      <c r="I1076" s="4" t="s">
        <v>1131</v>
      </c>
    </row>
    <row r="1077" spans="1:9" hidden="1">
      <c r="A1077" s="175" t="s">
        <v>597</v>
      </c>
      <c r="B1077" s="4" t="s">
        <v>18891</v>
      </c>
      <c r="C1077" s="4" t="s">
        <v>7127</v>
      </c>
      <c r="D1077" s="4" t="s">
        <v>19025</v>
      </c>
      <c r="E1077" s="4" t="s">
        <v>19772</v>
      </c>
      <c r="F1077" s="4" t="s">
        <v>7610</v>
      </c>
      <c r="G1077" s="4" t="s">
        <v>19773</v>
      </c>
      <c r="H1077" s="4" t="s">
        <v>1855</v>
      </c>
      <c r="I1077" s="4" t="s">
        <v>1131</v>
      </c>
    </row>
    <row r="1078" spans="1:9" hidden="1">
      <c r="A1078" s="175" t="s">
        <v>597</v>
      </c>
      <c r="B1078" s="4" t="s">
        <v>18891</v>
      </c>
      <c r="C1078" s="4" t="s">
        <v>7127</v>
      </c>
      <c r="D1078" s="4" t="s">
        <v>19028</v>
      </c>
      <c r="E1078" s="4" t="s">
        <v>19774</v>
      </c>
      <c r="F1078" s="4" t="s">
        <v>7610</v>
      </c>
      <c r="G1078" s="4" t="s">
        <v>19775</v>
      </c>
      <c r="H1078" s="4" t="s">
        <v>1855</v>
      </c>
      <c r="I1078" s="4" t="s">
        <v>1131</v>
      </c>
    </row>
    <row r="1079" spans="1:9" hidden="1">
      <c r="A1079" s="175" t="s">
        <v>597</v>
      </c>
      <c r="B1079" s="4" t="s">
        <v>18891</v>
      </c>
      <c r="C1079" s="4" t="s">
        <v>7127</v>
      </c>
      <c r="D1079" s="4" t="s">
        <v>19034</v>
      </c>
      <c r="E1079" s="4" t="s">
        <v>19776</v>
      </c>
      <c r="F1079" s="4" t="s">
        <v>1952</v>
      </c>
      <c r="G1079" s="4" t="s">
        <v>19777</v>
      </c>
      <c r="H1079" s="4" t="s">
        <v>1855</v>
      </c>
      <c r="I1079" s="4" t="s">
        <v>1131</v>
      </c>
    </row>
    <row r="1080" spans="1:9" hidden="1">
      <c r="A1080" s="175" t="s">
        <v>597</v>
      </c>
      <c r="B1080" s="4" t="s">
        <v>18891</v>
      </c>
      <c r="C1080" s="4" t="s">
        <v>7127</v>
      </c>
      <c r="D1080" s="4" t="s">
        <v>19121</v>
      </c>
      <c r="E1080" s="4" t="s">
        <v>19778</v>
      </c>
      <c r="F1080" s="4" t="s">
        <v>1952</v>
      </c>
      <c r="G1080" s="4" t="s">
        <v>19779</v>
      </c>
      <c r="H1080" s="4" t="s">
        <v>1855</v>
      </c>
      <c r="I1080" s="4" t="s">
        <v>1131</v>
      </c>
    </row>
    <row r="1081" spans="1:9" hidden="1">
      <c r="A1081" s="175" t="s">
        <v>597</v>
      </c>
      <c r="B1081" s="4" t="s">
        <v>18891</v>
      </c>
      <c r="C1081" s="4" t="s">
        <v>7127</v>
      </c>
      <c r="D1081" s="4" t="s">
        <v>19104</v>
      </c>
      <c r="E1081" s="4" t="s">
        <v>19780</v>
      </c>
      <c r="F1081" s="4" t="s">
        <v>7610</v>
      </c>
      <c r="G1081" s="4" t="s">
        <v>19781</v>
      </c>
      <c r="H1081" s="4" t="s">
        <v>1855</v>
      </c>
      <c r="I1081" s="4" t="s">
        <v>1131</v>
      </c>
    </row>
    <row r="1082" spans="1:9" hidden="1">
      <c r="A1082" s="175" t="s">
        <v>597</v>
      </c>
      <c r="B1082" s="4" t="s">
        <v>18891</v>
      </c>
      <c r="C1082" s="4" t="s">
        <v>7127</v>
      </c>
      <c r="D1082" s="4" t="s">
        <v>18976</v>
      </c>
      <c r="E1082" s="4" t="s">
        <v>19782</v>
      </c>
      <c r="F1082" s="4" t="s">
        <v>1952</v>
      </c>
      <c r="G1082" s="4" t="s">
        <v>19783</v>
      </c>
      <c r="H1082" s="4" t="s">
        <v>1855</v>
      </c>
      <c r="I1082" s="4" t="s">
        <v>1131</v>
      </c>
    </row>
    <row r="1083" spans="1:9" hidden="1">
      <c r="A1083" s="175" t="s">
        <v>597</v>
      </c>
      <c r="B1083" s="4" t="s">
        <v>18891</v>
      </c>
      <c r="C1083" s="4" t="s">
        <v>7127</v>
      </c>
      <c r="D1083" s="4" t="s">
        <v>19056</v>
      </c>
      <c r="E1083" s="4" t="s">
        <v>19355</v>
      </c>
      <c r="F1083" s="4" t="s">
        <v>7610</v>
      </c>
      <c r="G1083" s="4" t="s">
        <v>19784</v>
      </c>
      <c r="H1083" s="4" t="s">
        <v>1855</v>
      </c>
      <c r="I1083" s="4" t="s">
        <v>1131</v>
      </c>
    </row>
    <row r="1084" spans="1:9" ht="45" hidden="1">
      <c r="A1084" s="175" t="s">
        <v>597</v>
      </c>
      <c r="B1084" s="175" t="s">
        <v>18891</v>
      </c>
      <c r="C1084" s="175" t="s">
        <v>7129</v>
      </c>
      <c r="D1084" s="175" t="s">
        <v>19127</v>
      </c>
      <c r="E1084" s="175" t="s">
        <v>19738</v>
      </c>
      <c r="F1084" s="175" t="s">
        <v>1952</v>
      </c>
      <c r="G1084" s="195" t="s">
        <v>19739</v>
      </c>
      <c r="H1084" s="175" t="s">
        <v>1954</v>
      </c>
      <c r="I1084" s="4" t="s">
        <v>1131</v>
      </c>
    </row>
    <row r="1085" spans="1:9" hidden="1">
      <c r="A1085" s="175" t="s">
        <v>597</v>
      </c>
      <c r="B1085" s="4" t="s">
        <v>18891</v>
      </c>
      <c r="C1085" s="4" t="s">
        <v>7129</v>
      </c>
      <c r="D1085" s="4" t="s">
        <v>19785</v>
      </c>
      <c r="E1085" s="4" t="s">
        <v>19786</v>
      </c>
      <c r="F1085" s="4" t="s">
        <v>4092</v>
      </c>
      <c r="G1085" s="4" t="s">
        <v>19787</v>
      </c>
      <c r="H1085" s="4" t="s">
        <v>1855</v>
      </c>
      <c r="I1085" s="4" t="s">
        <v>1131</v>
      </c>
    </row>
    <row r="1086" spans="1:9" hidden="1">
      <c r="A1086" s="175" t="s">
        <v>597</v>
      </c>
      <c r="B1086" s="4" t="s">
        <v>18891</v>
      </c>
      <c r="C1086" s="4" t="s">
        <v>7129</v>
      </c>
      <c r="D1086" s="4" t="s">
        <v>19788</v>
      </c>
      <c r="E1086" s="4" t="s">
        <v>19789</v>
      </c>
      <c r="F1086" s="4" t="s">
        <v>4092</v>
      </c>
      <c r="G1086" s="4" t="s">
        <v>19790</v>
      </c>
      <c r="H1086" s="4" t="s">
        <v>1855</v>
      </c>
      <c r="I1086" s="4" t="s">
        <v>1131</v>
      </c>
    </row>
    <row r="1087" spans="1:9" hidden="1">
      <c r="A1087" s="175" t="s">
        <v>597</v>
      </c>
      <c r="B1087" s="4" t="s">
        <v>18891</v>
      </c>
      <c r="C1087" s="4" t="s">
        <v>7129</v>
      </c>
      <c r="D1087" s="4" t="s">
        <v>19791</v>
      </c>
      <c r="E1087" s="4" t="s">
        <v>19792</v>
      </c>
      <c r="F1087" s="4" t="s">
        <v>4092</v>
      </c>
      <c r="G1087" s="4" t="s">
        <v>19793</v>
      </c>
      <c r="H1087" s="4" t="s">
        <v>1855</v>
      </c>
      <c r="I1087" s="4" t="s">
        <v>1131</v>
      </c>
    </row>
    <row r="1088" spans="1:9" hidden="1">
      <c r="A1088" s="175" t="s">
        <v>597</v>
      </c>
      <c r="B1088" s="4" t="s">
        <v>18891</v>
      </c>
      <c r="C1088" s="4" t="s">
        <v>7129</v>
      </c>
      <c r="D1088" s="4" t="s">
        <v>19068</v>
      </c>
      <c r="E1088" s="4" t="s">
        <v>19794</v>
      </c>
      <c r="F1088" s="4" t="s">
        <v>1952</v>
      </c>
      <c r="G1088" s="4" t="s">
        <v>19795</v>
      </c>
      <c r="H1088" s="4" t="s">
        <v>1855</v>
      </c>
      <c r="I1088" s="4" t="s">
        <v>1131</v>
      </c>
    </row>
    <row r="1089" spans="1:9" hidden="1">
      <c r="A1089" s="175" t="s">
        <v>597</v>
      </c>
      <c r="B1089" s="4" t="s">
        <v>18891</v>
      </c>
      <c r="C1089" s="4" t="s">
        <v>7129</v>
      </c>
      <c r="D1089" s="4" t="s">
        <v>19071</v>
      </c>
      <c r="E1089" s="4" t="s">
        <v>19304</v>
      </c>
      <c r="F1089" s="4" t="s">
        <v>1952</v>
      </c>
      <c r="G1089" s="4" t="s">
        <v>19796</v>
      </c>
      <c r="H1089" s="4" t="s">
        <v>1855</v>
      </c>
      <c r="I1089" s="4" t="s">
        <v>1131</v>
      </c>
    </row>
    <row r="1090" spans="1:9" hidden="1">
      <c r="A1090" s="175" t="s">
        <v>597</v>
      </c>
      <c r="B1090" s="4" t="s">
        <v>18891</v>
      </c>
      <c r="C1090" s="4" t="s">
        <v>7129</v>
      </c>
      <c r="D1090" s="4" t="s">
        <v>19074</v>
      </c>
      <c r="E1090" s="4" t="s">
        <v>19797</v>
      </c>
      <c r="F1090" s="4" t="s">
        <v>1952</v>
      </c>
      <c r="G1090" s="4" t="s">
        <v>19798</v>
      </c>
      <c r="H1090" s="4" t="s">
        <v>1855</v>
      </c>
      <c r="I1090" s="4" t="s">
        <v>1131</v>
      </c>
    </row>
    <row r="1091" spans="1:9" hidden="1">
      <c r="A1091" s="175" t="s">
        <v>597</v>
      </c>
      <c r="B1091" s="4" t="s">
        <v>18891</v>
      </c>
      <c r="C1091" s="4" t="s">
        <v>7129</v>
      </c>
      <c r="D1091" s="4" t="s">
        <v>19077</v>
      </c>
      <c r="E1091" s="4" t="s">
        <v>19799</v>
      </c>
      <c r="F1091" s="4" t="s">
        <v>1952</v>
      </c>
      <c r="G1091" s="4" t="s">
        <v>19800</v>
      </c>
      <c r="H1091" s="4" t="s">
        <v>1855</v>
      </c>
      <c r="I1091" s="4" t="s">
        <v>1131</v>
      </c>
    </row>
    <row r="1092" spans="1:9" hidden="1">
      <c r="A1092" s="175" t="s">
        <v>597</v>
      </c>
      <c r="B1092" s="4" t="s">
        <v>18891</v>
      </c>
      <c r="C1092" s="4" t="s">
        <v>7129</v>
      </c>
      <c r="D1092" s="4" t="s">
        <v>19101</v>
      </c>
      <c r="E1092" s="4" t="s">
        <v>19801</v>
      </c>
      <c r="F1092" s="4" t="s">
        <v>1952</v>
      </c>
      <c r="G1092" s="4" t="s">
        <v>19802</v>
      </c>
      <c r="H1092" s="4" t="s">
        <v>1855</v>
      </c>
      <c r="I1092" s="4" t="s">
        <v>1131</v>
      </c>
    </row>
    <row r="1093" spans="1:9" hidden="1">
      <c r="A1093" s="175" t="s">
        <v>597</v>
      </c>
      <c r="B1093" s="4" t="s">
        <v>18891</v>
      </c>
      <c r="C1093" s="4" t="s">
        <v>7129</v>
      </c>
      <c r="D1093" s="4" t="s">
        <v>19005</v>
      </c>
      <c r="E1093" s="4" t="s">
        <v>19803</v>
      </c>
      <c r="F1093" s="4" t="s">
        <v>1952</v>
      </c>
      <c r="G1093" s="4" t="s">
        <v>19804</v>
      </c>
      <c r="H1093" s="4" t="s">
        <v>1855</v>
      </c>
      <c r="I1093" s="4" t="s">
        <v>1131</v>
      </c>
    </row>
    <row r="1094" spans="1:9" hidden="1">
      <c r="A1094" s="175" t="s">
        <v>597</v>
      </c>
      <c r="B1094" s="4" t="s">
        <v>18891</v>
      </c>
      <c r="C1094" s="4" t="s">
        <v>7129</v>
      </c>
      <c r="D1094" s="4" t="s">
        <v>19805</v>
      </c>
      <c r="E1094" s="4" t="s">
        <v>19806</v>
      </c>
      <c r="F1094" s="4" t="s">
        <v>1952</v>
      </c>
      <c r="G1094" s="4" t="s">
        <v>19807</v>
      </c>
      <c r="H1094" s="4" t="s">
        <v>1855</v>
      </c>
      <c r="I1094" s="4" t="s">
        <v>1131</v>
      </c>
    </row>
    <row r="1095" spans="1:9" ht="45" hidden="1">
      <c r="A1095" s="175" t="s">
        <v>597</v>
      </c>
      <c r="B1095" s="175" t="s">
        <v>18891</v>
      </c>
      <c r="C1095" s="175" t="s">
        <v>7131</v>
      </c>
      <c r="D1095" s="175" t="s">
        <v>19127</v>
      </c>
      <c r="E1095" s="175" t="s">
        <v>19738</v>
      </c>
      <c r="F1095" s="175" t="s">
        <v>1952</v>
      </c>
      <c r="G1095" s="195" t="s">
        <v>19739</v>
      </c>
      <c r="H1095" s="175" t="s">
        <v>1954</v>
      </c>
      <c r="I1095" s="4" t="s">
        <v>1131</v>
      </c>
    </row>
    <row r="1096" spans="1:9" hidden="1">
      <c r="A1096" s="175" t="s">
        <v>597</v>
      </c>
      <c r="B1096" s="4" t="s">
        <v>18891</v>
      </c>
      <c r="C1096" s="4" t="s">
        <v>7131</v>
      </c>
      <c r="D1096" s="4" t="s">
        <v>19040</v>
      </c>
      <c r="E1096" s="4" t="s">
        <v>19808</v>
      </c>
      <c r="F1096" s="4" t="s">
        <v>4092</v>
      </c>
      <c r="G1096" s="4" t="s">
        <v>19809</v>
      </c>
      <c r="H1096" s="4" t="s">
        <v>1855</v>
      </c>
      <c r="I1096" s="4" t="s">
        <v>1131</v>
      </c>
    </row>
    <row r="1097" spans="1:9" hidden="1">
      <c r="A1097" s="175" t="s">
        <v>597</v>
      </c>
      <c r="B1097" s="4" t="s">
        <v>18891</v>
      </c>
      <c r="C1097" s="4" t="s">
        <v>7131</v>
      </c>
      <c r="D1097" s="4" t="s">
        <v>19043</v>
      </c>
      <c r="E1097" s="4" t="s">
        <v>19810</v>
      </c>
      <c r="F1097" s="4" t="s">
        <v>1952</v>
      </c>
      <c r="G1097" s="4" t="s">
        <v>19811</v>
      </c>
      <c r="H1097" s="4" t="s">
        <v>1855</v>
      </c>
      <c r="I1097" s="4" t="s">
        <v>1131</v>
      </c>
    </row>
    <row r="1098" spans="1:9" hidden="1">
      <c r="A1098" s="175" t="s">
        <v>597</v>
      </c>
      <c r="B1098" s="4" t="s">
        <v>18891</v>
      </c>
      <c r="C1098" s="4" t="s">
        <v>7131</v>
      </c>
      <c r="D1098" s="4" t="s">
        <v>19065</v>
      </c>
      <c r="E1098" s="4" t="s">
        <v>19812</v>
      </c>
      <c r="F1098" s="4" t="s">
        <v>1952</v>
      </c>
      <c r="G1098" s="4" t="s">
        <v>19813</v>
      </c>
      <c r="H1098" s="4" t="s">
        <v>1855</v>
      </c>
      <c r="I1098" s="4" t="s">
        <v>1131</v>
      </c>
    </row>
    <row r="1099" spans="1:9" hidden="1">
      <c r="A1099" s="175" t="s">
        <v>597</v>
      </c>
      <c r="B1099" s="4" t="s">
        <v>18891</v>
      </c>
      <c r="C1099" s="4" t="s">
        <v>7131</v>
      </c>
      <c r="D1099" s="4" t="s">
        <v>19062</v>
      </c>
      <c r="E1099" s="4" t="s">
        <v>19814</v>
      </c>
      <c r="F1099" s="4" t="s">
        <v>1952</v>
      </c>
      <c r="G1099" s="4" t="s">
        <v>19815</v>
      </c>
      <c r="H1099" s="4" t="s">
        <v>1855</v>
      </c>
      <c r="I1099" s="4" t="s">
        <v>1131</v>
      </c>
    </row>
    <row r="1100" spans="1:9" hidden="1">
      <c r="A1100" s="175" t="s">
        <v>597</v>
      </c>
      <c r="B1100" s="4" t="s">
        <v>18891</v>
      </c>
      <c r="C1100" s="4" t="s">
        <v>7131</v>
      </c>
      <c r="D1100" s="4" t="s">
        <v>5798</v>
      </c>
      <c r="E1100" s="4" t="s">
        <v>19816</v>
      </c>
      <c r="F1100" s="4" t="s">
        <v>4092</v>
      </c>
      <c r="G1100" s="4" t="s">
        <v>19817</v>
      </c>
      <c r="H1100" s="4" t="s">
        <v>1855</v>
      </c>
      <c r="I1100" s="4" t="s">
        <v>1131</v>
      </c>
    </row>
    <row r="1101" spans="1:9" hidden="1">
      <c r="A1101" s="175" t="s">
        <v>597</v>
      </c>
      <c r="B1101" s="4" t="s">
        <v>18891</v>
      </c>
      <c r="C1101" s="4" t="s">
        <v>7131</v>
      </c>
      <c r="D1101" s="4" t="s">
        <v>19050</v>
      </c>
      <c r="E1101" s="4" t="s">
        <v>19818</v>
      </c>
      <c r="F1101" s="4" t="s">
        <v>4092</v>
      </c>
      <c r="G1101" s="4" t="s">
        <v>19819</v>
      </c>
      <c r="H1101" s="4" t="s">
        <v>1855</v>
      </c>
      <c r="I1101" s="4" t="s">
        <v>1131</v>
      </c>
    </row>
    <row r="1102" spans="1:9" hidden="1">
      <c r="A1102" s="175" t="s">
        <v>597</v>
      </c>
      <c r="B1102" s="4" t="s">
        <v>18891</v>
      </c>
      <c r="C1102" s="4" t="s">
        <v>7131</v>
      </c>
      <c r="D1102" s="4" t="s">
        <v>19080</v>
      </c>
      <c r="E1102" s="4" t="s">
        <v>19820</v>
      </c>
      <c r="F1102" s="4" t="s">
        <v>4092</v>
      </c>
      <c r="G1102" s="4" t="s">
        <v>19821</v>
      </c>
      <c r="H1102" s="4" t="s">
        <v>1855</v>
      </c>
      <c r="I1102" s="4" t="s">
        <v>1131</v>
      </c>
    </row>
    <row r="1103" spans="1:9" hidden="1">
      <c r="A1103" s="175" t="s">
        <v>597</v>
      </c>
      <c r="B1103" s="4" t="s">
        <v>18891</v>
      </c>
      <c r="C1103" s="4" t="s">
        <v>7131</v>
      </c>
      <c r="D1103" s="4" t="s">
        <v>19822</v>
      </c>
      <c r="E1103" s="4" t="s">
        <v>19823</v>
      </c>
      <c r="F1103" s="4" t="s">
        <v>4092</v>
      </c>
      <c r="G1103" s="4" t="s">
        <v>19824</v>
      </c>
      <c r="H1103" s="4" t="s">
        <v>1855</v>
      </c>
      <c r="I1103" s="4" t="s">
        <v>1131</v>
      </c>
    </row>
    <row r="1104" spans="1:9" hidden="1">
      <c r="A1104" s="175" t="s">
        <v>597</v>
      </c>
      <c r="B1104" s="4" t="s">
        <v>18891</v>
      </c>
      <c r="C1104" s="4" t="s">
        <v>7131</v>
      </c>
      <c r="D1104" s="4" t="s">
        <v>19083</v>
      </c>
      <c r="E1104" s="4" t="s">
        <v>19825</v>
      </c>
      <c r="F1104" s="4" t="s">
        <v>7610</v>
      </c>
      <c r="G1104" s="4" t="s">
        <v>19826</v>
      </c>
      <c r="H1104" s="4" t="s">
        <v>1855</v>
      </c>
      <c r="I1104" s="4" t="s">
        <v>1131</v>
      </c>
    </row>
    <row r="1105" spans="1:9" hidden="1">
      <c r="A1105" s="175" t="s">
        <v>597</v>
      </c>
      <c r="B1105" s="4" t="s">
        <v>18891</v>
      </c>
      <c r="C1105" s="4" t="s">
        <v>7131</v>
      </c>
      <c r="D1105" s="4" t="s">
        <v>19089</v>
      </c>
      <c r="E1105" s="4" t="s">
        <v>19090</v>
      </c>
      <c r="F1105" s="4" t="s">
        <v>7610</v>
      </c>
      <c r="G1105" s="4" t="s">
        <v>19827</v>
      </c>
      <c r="H1105" s="4" t="s">
        <v>1855</v>
      </c>
      <c r="I1105" s="4" t="s">
        <v>1131</v>
      </c>
    </row>
    <row r="1106" spans="1:9" hidden="1">
      <c r="A1106" s="175" t="s">
        <v>597</v>
      </c>
      <c r="B1106" s="4" t="s">
        <v>18891</v>
      </c>
      <c r="C1106" s="4" t="s">
        <v>7131</v>
      </c>
      <c r="D1106" s="4" t="s">
        <v>19086</v>
      </c>
      <c r="E1106" s="4" t="s">
        <v>19828</v>
      </c>
      <c r="F1106" s="4" t="s">
        <v>1952</v>
      </c>
      <c r="G1106" s="4" t="s">
        <v>19829</v>
      </c>
      <c r="H1106" s="4" t="s">
        <v>1855</v>
      </c>
      <c r="I1106" s="4" t="s">
        <v>1131</v>
      </c>
    </row>
    <row r="1107" spans="1:9" hidden="1">
      <c r="A1107" s="175" t="s">
        <v>597</v>
      </c>
      <c r="B1107" s="4" t="s">
        <v>18891</v>
      </c>
      <c r="C1107" s="4" t="s">
        <v>7131</v>
      </c>
      <c r="D1107" s="4" t="s">
        <v>19053</v>
      </c>
      <c r="E1107" s="4" t="s">
        <v>19830</v>
      </c>
      <c r="F1107" s="4" t="s">
        <v>7610</v>
      </c>
      <c r="G1107" s="4" t="s">
        <v>19831</v>
      </c>
      <c r="H1107" s="4" t="s">
        <v>1855</v>
      </c>
      <c r="I1107" s="4" t="s">
        <v>1131</v>
      </c>
    </row>
    <row r="1108" spans="1:9" hidden="1">
      <c r="A1108" s="175" t="s">
        <v>597</v>
      </c>
      <c r="B1108" s="4" t="s">
        <v>18891</v>
      </c>
      <c r="C1108" s="4" t="s">
        <v>7131</v>
      </c>
      <c r="D1108" s="4" t="s">
        <v>19059</v>
      </c>
      <c r="E1108" s="4" t="s">
        <v>19832</v>
      </c>
      <c r="F1108" s="4" t="s">
        <v>1952</v>
      </c>
      <c r="G1108" s="4" t="s">
        <v>19833</v>
      </c>
      <c r="H1108" s="4" t="s">
        <v>1855</v>
      </c>
      <c r="I1108" s="4" t="s">
        <v>1131</v>
      </c>
    </row>
    <row r="1109" spans="1:9" hidden="1">
      <c r="A1109" s="175" t="s">
        <v>597</v>
      </c>
      <c r="B1109" s="4" t="s">
        <v>18891</v>
      </c>
      <c r="C1109" s="4" t="s">
        <v>7131</v>
      </c>
      <c r="D1109" s="4" t="s">
        <v>19047</v>
      </c>
      <c r="E1109" s="4" t="s">
        <v>19834</v>
      </c>
      <c r="F1109" s="4" t="s">
        <v>1952</v>
      </c>
      <c r="G1109" s="4" t="s">
        <v>19835</v>
      </c>
      <c r="H1109" s="4" t="s">
        <v>1855</v>
      </c>
      <c r="I1109" s="4" t="s">
        <v>1131</v>
      </c>
    </row>
    <row r="1110" spans="1:9" hidden="1">
      <c r="A1110" s="175" t="s">
        <v>597</v>
      </c>
      <c r="B1110" s="4" t="s">
        <v>18891</v>
      </c>
      <c r="C1110" s="4" t="s">
        <v>7131</v>
      </c>
      <c r="D1110" s="4" t="s">
        <v>19836</v>
      </c>
      <c r="E1110" s="4" t="s">
        <v>19837</v>
      </c>
      <c r="F1110" s="4" t="s">
        <v>1952</v>
      </c>
      <c r="G1110" s="4" t="s">
        <v>19838</v>
      </c>
      <c r="H1110" s="4" t="s">
        <v>1855</v>
      </c>
      <c r="I1110" s="4" t="s">
        <v>1131</v>
      </c>
    </row>
    <row r="1111" spans="1:9" ht="45" hidden="1">
      <c r="A1111" s="175" t="s">
        <v>597</v>
      </c>
      <c r="B1111" s="175" t="s">
        <v>18891</v>
      </c>
      <c r="C1111" s="175" t="s">
        <v>7133</v>
      </c>
      <c r="D1111" s="175" t="s">
        <v>19127</v>
      </c>
      <c r="E1111" s="175" t="s">
        <v>19738</v>
      </c>
      <c r="F1111" s="175" t="s">
        <v>1952</v>
      </c>
      <c r="G1111" s="195" t="s">
        <v>19739</v>
      </c>
      <c r="H1111" s="175" t="s">
        <v>1954</v>
      </c>
      <c r="I1111" s="4" t="s">
        <v>1131</v>
      </c>
    </row>
    <row r="1112" spans="1:9" hidden="1">
      <c r="A1112" s="175" t="s">
        <v>597</v>
      </c>
      <c r="B1112" s="4" t="s">
        <v>18891</v>
      </c>
      <c r="C1112" s="4" t="s">
        <v>7133</v>
      </c>
      <c r="D1112" s="4" t="s">
        <v>19007</v>
      </c>
      <c r="E1112" s="4" t="s">
        <v>19839</v>
      </c>
      <c r="F1112" s="4" t="s">
        <v>7610</v>
      </c>
      <c r="G1112" s="4" t="s">
        <v>19840</v>
      </c>
      <c r="H1112" s="4" t="s">
        <v>1855</v>
      </c>
      <c r="I1112" s="4" t="s">
        <v>1131</v>
      </c>
    </row>
    <row r="1113" spans="1:9" hidden="1">
      <c r="A1113" s="175" t="s">
        <v>597</v>
      </c>
      <c r="B1113" s="4" t="s">
        <v>18891</v>
      </c>
      <c r="C1113" s="4" t="s">
        <v>7133</v>
      </c>
      <c r="D1113" s="4" t="s">
        <v>19841</v>
      </c>
      <c r="E1113" s="4" t="s">
        <v>19842</v>
      </c>
      <c r="F1113" s="4" t="s">
        <v>7610</v>
      </c>
      <c r="G1113" s="4" t="s">
        <v>19843</v>
      </c>
      <c r="H1113" s="4" t="s">
        <v>1855</v>
      </c>
      <c r="I1113" s="4" t="s">
        <v>1131</v>
      </c>
    </row>
    <row r="1114" spans="1:9" hidden="1">
      <c r="A1114" s="175" t="s">
        <v>597</v>
      </c>
      <c r="B1114" s="4" t="s">
        <v>18891</v>
      </c>
      <c r="C1114" s="4" t="s">
        <v>7133</v>
      </c>
      <c r="D1114" s="4" t="s">
        <v>1446</v>
      </c>
      <c r="E1114" s="4" t="s">
        <v>19844</v>
      </c>
      <c r="F1114" s="4" t="s">
        <v>7610</v>
      </c>
      <c r="G1114" s="4" t="s">
        <v>19845</v>
      </c>
      <c r="H1114" s="4" t="s">
        <v>1855</v>
      </c>
      <c r="I1114" s="4" t="s">
        <v>1131</v>
      </c>
    </row>
    <row r="1115" spans="1:9" hidden="1">
      <c r="A1115" s="175" t="s">
        <v>597</v>
      </c>
      <c r="B1115" s="4" t="s">
        <v>18891</v>
      </c>
      <c r="C1115" s="4" t="s">
        <v>7133</v>
      </c>
      <c r="D1115" s="4" t="s">
        <v>19113</v>
      </c>
      <c r="E1115" s="4" t="s">
        <v>19846</v>
      </c>
      <c r="F1115" s="4" t="s">
        <v>7610</v>
      </c>
      <c r="G1115" s="4" t="s">
        <v>19847</v>
      </c>
      <c r="H1115" s="4" t="s">
        <v>1855</v>
      </c>
      <c r="I1115" s="4" t="s">
        <v>1131</v>
      </c>
    </row>
    <row r="1116" spans="1:9" hidden="1">
      <c r="A1116" s="175" t="s">
        <v>597</v>
      </c>
      <c r="B1116" s="4" t="s">
        <v>18891</v>
      </c>
      <c r="C1116" s="4" t="s">
        <v>7133</v>
      </c>
      <c r="D1116" s="4" t="s">
        <v>19116</v>
      </c>
      <c r="E1116" s="4" t="s">
        <v>19848</v>
      </c>
      <c r="F1116" s="4" t="s">
        <v>7610</v>
      </c>
      <c r="G1116" s="4" t="s">
        <v>19849</v>
      </c>
      <c r="H1116" s="4" t="s">
        <v>1855</v>
      </c>
      <c r="I1116" s="4" t="s">
        <v>1131</v>
      </c>
    </row>
    <row r="1117" spans="1:9" hidden="1">
      <c r="A1117" s="175" t="s">
        <v>597</v>
      </c>
      <c r="B1117" s="4" t="s">
        <v>18891</v>
      </c>
      <c r="C1117" s="4" t="s">
        <v>7133</v>
      </c>
      <c r="D1117" s="4" t="s">
        <v>19107</v>
      </c>
      <c r="E1117" s="4" t="s">
        <v>19368</v>
      </c>
      <c r="F1117" s="4" t="s">
        <v>4092</v>
      </c>
      <c r="G1117" s="4" t="s">
        <v>19850</v>
      </c>
      <c r="H1117" s="4" t="s">
        <v>1855</v>
      </c>
      <c r="I1117" s="4" t="s">
        <v>1131</v>
      </c>
    </row>
    <row r="1118" spans="1:9" hidden="1">
      <c r="A1118" s="175" t="s">
        <v>597</v>
      </c>
      <c r="B1118" s="4" t="s">
        <v>18891</v>
      </c>
      <c r="C1118" s="4" t="s">
        <v>7133</v>
      </c>
      <c r="D1118" s="4" t="s">
        <v>19110</v>
      </c>
      <c r="E1118" s="4" t="s">
        <v>19366</v>
      </c>
      <c r="F1118" s="4" t="s">
        <v>4092</v>
      </c>
      <c r="G1118" s="4" t="s">
        <v>19851</v>
      </c>
      <c r="H1118" s="4" t="s">
        <v>1855</v>
      </c>
      <c r="I1118" s="4" t="s">
        <v>1131</v>
      </c>
    </row>
    <row r="1119" spans="1:9" hidden="1">
      <c r="A1119" s="175" t="s">
        <v>597</v>
      </c>
      <c r="B1119" s="4" t="s">
        <v>18891</v>
      </c>
      <c r="C1119" s="4" t="s">
        <v>7133</v>
      </c>
      <c r="D1119" s="4" t="s">
        <v>9907</v>
      </c>
      <c r="E1119" s="4" t="s">
        <v>19852</v>
      </c>
      <c r="F1119" s="4" t="s">
        <v>7610</v>
      </c>
      <c r="G1119" s="4" t="s">
        <v>19853</v>
      </c>
      <c r="H1119" s="4" t="s">
        <v>1855</v>
      </c>
      <c r="I1119" s="4" t="s">
        <v>1131</v>
      </c>
    </row>
    <row r="1120" spans="1:9" hidden="1">
      <c r="A1120" s="175" t="s">
        <v>597</v>
      </c>
      <c r="B1120" s="4" t="s">
        <v>18891</v>
      </c>
      <c r="C1120" s="4" t="s">
        <v>7133</v>
      </c>
      <c r="D1120" s="4" t="s">
        <v>19037</v>
      </c>
      <c r="E1120" s="4" t="s">
        <v>19324</v>
      </c>
      <c r="F1120" s="4" t="s">
        <v>7610</v>
      </c>
      <c r="G1120" s="4" t="s">
        <v>19854</v>
      </c>
      <c r="H1120" s="4" t="s">
        <v>1855</v>
      </c>
      <c r="I1120" s="4" t="s">
        <v>1131</v>
      </c>
    </row>
    <row r="1121" spans="1:9" hidden="1">
      <c r="A1121" s="175" t="s">
        <v>597</v>
      </c>
      <c r="B1121" s="4" t="s">
        <v>18891</v>
      </c>
      <c r="C1121" s="4" t="s">
        <v>7133</v>
      </c>
      <c r="D1121" s="4" t="s">
        <v>19092</v>
      </c>
      <c r="E1121" s="4" t="s">
        <v>19855</v>
      </c>
      <c r="F1121" s="4" t="s">
        <v>4092</v>
      </c>
      <c r="G1121" s="4" t="s">
        <v>19856</v>
      </c>
      <c r="H1121" s="4" t="s">
        <v>1855</v>
      </c>
      <c r="I1121" s="4" t="s">
        <v>1131</v>
      </c>
    </row>
    <row r="1122" spans="1:9" hidden="1">
      <c r="A1122" s="175" t="s">
        <v>597</v>
      </c>
      <c r="B1122" s="4" t="s">
        <v>18891</v>
      </c>
      <c r="C1122" s="4" t="s">
        <v>7133</v>
      </c>
      <c r="D1122" s="4" t="s">
        <v>19095</v>
      </c>
      <c r="E1122" s="4" t="s">
        <v>19857</v>
      </c>
      <c r="F1122" s="4" t="s">
        <v>1952</v>
      </c>
      <c r="G1122" s="4" t="s">
        <v>19858</v>
      </c>
      <c r="H1122" s="4" t="s">
        <v>1855</v>
      </c>
      <c r="I1122" s="4" t="s">
        <v>1131</v>
      </c>
    </row>
    <row r="1123" spans="1:9" hidden="1">
      <c r="A1123" s="175" t="s">
        <v>597</v>
      </c>
      <c r="B1123" s="4" t="s">
        <v>18891</v>
      </c>
      <c r="C1123" s="4" t="s">
        <v>7133</v>
      </c>
      <c r="D1123" s="4" t="s">
        <v>19098</v>
      </c>
      <c r="E1123" s="4" t="s">
        <v>19859</v>
      </c>
      <c r="F1123" s="4" t="s">
        <v>1952</v>
      </c>
      <c r="G1123" s="4" t="s">
        <v>19860</v>
      </c>
      <c r="H1123" s="4" t="s">
        <v>1855</v>
      </c>
      <c r="I1123" s="4" t="s">
        <v>1131</v>
      </c>
    </row>
    <row r="1124" spans="1:9" hidden="1">
      <c r="A1124" s="175" t="s">
        <v>597</v>
      </c>
      <c r="B1124" s="4" t="s">
        <v>18891</v>
      </c>
      <c r="C1124" s="4" t="s">
        <v>7133</v>
      </c>
      <c r="D1124" s="4" t="s">
        <v>18991</v>
      </c>
      <c r="E1124" s="4" t="s">
        <v>19861</v>
      </c>
      <c r="F1124" s="4" t="s">
        <v>1952</v>
      </c>
      <c r="G1124" s="4" t="s">
        <v>19862</v>
      </c>
      <c r="H1124" s="4" t="s">
        <v>1855</v>
      </c>
      <c r="I1124" s="4" t="s">
        <v>1131</v>
      </c>
    </row>
    <row r="1125" spans="1:9" hidden="1">
      <c r="A1125" s="175" t="s">
        <v>597</v>
      </c>
      <c r="B1125" s="4" t="s">
        <v>18891</v>
      </c>
      <c r="C1125" s="4" t="s">
        <v>7133</v>
      </c>
      <c r="D1125" s="4" t="s">
        <v>17723</v>
      </c>
      <c r="E1125" s="4" t="s">
        <v>19863</v>
      </c>
      <c r="F1125" s="4" t="s">
        <v>1952</v>
      </c>
      <c r="G1125" s="4" t="s">
        <v>19864</v>
      </c>
      <c r="H1125" s="4" t="s">
        <v>1855</v>
      </c>
      <c r="I1125" s="4" t="s">
        <v>1131</v>
      </c>
    </row>
    <row r="1126" spans="1:9" s="3" customFormat="1" ht="45" hidden="1">
      <c r="A1126" s="175" t="s">
        <v>597</v>
      </c>
      <c r="B1126" s="175" t="s">
        <v>18107</v>
      </c>
      <c r="C1126" s="175" t="s">
        <v>7135</v>
      </c>
      <c r="D1126" s="175" t="s">
        <v>7639</v>
      </c>
      <c r="E1126" s="175" t="s">
        <v>14548</v>
      </c>
      <c r="F1126" s="175" t="s">
        <v>1952</v>
      </c>
      <c r="G1126" s="195" t="s">
        <v>19865</v>
      </c>
      <c r="H1126" s="175" t="s">
        <v>1954</v>
      </c>
      <c r="I1126" s="4" t="s">
        <v>1120</v>
      </c>
    </row>
    <row r="1127" spans="1:9" s="3" customFormat="1" hidden="1">
      <c r="A1127" s="175" t="s">
        <v>597</v>
      </c>
      <c r="B1127" s="4" t="s">
        <v>18107</v>
      </c>
      <c r="C1127" s="4" t="s">
        <v>7135</v>
      </c>
      <c r="D1127" s="4" t="s">
        <v>7642</v>
      </c>
      <c r="E1127" s="4" t="s">
        <v>19866</v>
      </c>
      <c r="F1127" s="4" t="s">
        <v>1952</v>
      </c>
      <c r="G1127" s="4" t="s">
        <v>19867</v>
      </c>
      <c r="H1127" s="4"/>
      <c r="I1127" s="4" t="s">
        <v>1120</v>
      </c>
    </row>
    <row r="1128" spans="1:9" s="3" customFormat="1" hidden="1">
      <c r="A1128" s="175" t="s">
        <v>597</v>
      </c>
      <c r="B1128" s="4" t="s">
        <v>18107</v>
      </c>
      <c r="C1128" s="4" t="s">
        <v>7135</v>
      </c>
      <c r="D1128" s="4" t="s">
        <v>14556</v>
      </c>
      <c r="E1128" s="723" t="s">
        <v>14557</v>
      </c>
      <c r="F1128" s="4" t="s">
        <v>1952</v>
      </c>
      <c r="G1128" s="4" t="s">
        <v>19868</v>
      </c>
      <c r="H1128" s="4"/>
      <c r="I1128" s="4" t="s">
        <v>1120</v>
      </c>
    </row>
    <row r="1129" spans="1:9" s="3" customFormat="1" hidden="1">
      <c r="A1129" s="175" t="s">
        <v>597</v>
      </c>
      <c r="B1129" s="4" t="s">
        <v>18107</v>
      </c>
      <c r="C1129" s="4" t="s">
        <v>7135</v>
      </c>
      <c r="D1129" s="4" t="s">
        <v>14559</v>
      </c>
      <c r="E1129" s="4" t="s">
        <v>3661</v>
      </c>
      <c r="F1129" s="4" t="s">
        <v>1952</v>
      </c>
      <c r="G1129" s="4" t="s">
        <v>19869</v>
      </c>
      <c r="H1129" s="4"/>
      <c r="I1129" s="4" t="s">
        <v>1120</v>
      </c>
    </row>
    <row r="1130" spans="1:9" s="3" customFormat="1" hidden="1">
      <c r="A1130" s="175" t="s">
        <v>597</v>
      </c>
      <c r="B1130" s="4" t="s">
        <v>18107</v>
      </c>
      <c r="C1130" s="4" t="s">
        <v>7135</v>
      </c>
      <c r="D1130" s="4" t="s">
        <v>14561</v>
      </c>
      <c r="E1130" s="4" t="s">
        <v>14562</v>
      </c>
      <c r="F1130" s="4" t="s">
        <v>7610</v>
      </c>
      <c r="G1130" s="4" t="s">
        <v>19870</v>
      </c>
      <c r="H1130" s="4"/>
      <c r="I1130" s="4" t="s">
        <v>1120</v>
      </c>
    </row>
    <row r="1131" spans="1:9" s="3" customFormat="1" hidden="1">
      <c r="A1131" s="175" t="s">
        <v>597</v>
      </c>
      <c r="B1131" s="4" t="s">
        <v>18107</v>
      </c>
      <c r="C1131" s="4" t="s">
        <v>7135</v>
      </c>
      <c r="D1131" s="4" t="s">
        <v>14564</v>
      </c>
      <c r="E1131" s="4" t="s">
        <v>14565</v>
      </c>
      <c r="F1131" s="4" t="s">
        <v>7610</v>
      </c>
      <c r="G1131" s="4" t="s">
        <v>19871</v>
      </c>
      <c r="H1131" s="4"/>
      <c r="I1131" s="4" t="s">
        <v>1120</v>
      </c>
    </row>
    <row r="1132" spans="1:9" s="3" customFormat="1" hidden="1">
      <c r="A1132" s="175" t="s">
        <v>597</v>
      </c>
      <c r="B1132" s="4" t="s">
        <v>18107</v>
      </c>
      <c r="C1132" s="4" t="s">
        <v>7135</v>
      </c>
      <c r="D1132" s="4" t="s">
        <v>17734</v>
      </c>
      <c r="E1132" s="4" t="s">
        <v>19872</v>
      </c>
      <c r="F1132" s="4" t="s">
        <v>1952</v>
      </c>
      <c r="G1132" s="4" t="s">
        <v>19873</v>
      </c>
      <c r="H1132" s="4"/>
      <c r="I1132" s="4" t="s">
        <v>1120</v>
      </c>
    </row>
    <row r="1133" spans="1:9" s="3" customFormat="1" hidden="1">
      <c r="A1133" s="175" t="s">
        <v>597</v>
      </c>
      <c r="B1133" s="4" t="s">
        <v>18107</v>
      </c>
      <c r="C1133" s="4" t="s">
        <v>7135</v>
      </c>
      <c r="D1133" s="4" t="s">
        <v>19874</v>
      </c>
      <c r="E1133" s="4" t="s">
        <v>19875</v>
      </c>
      <c r="F1133" s="4" t="s">
        <v>1952</v>
      </c>
      <c r="G1133" s="4" t="s">
        <v>19876</v>
      </c>
      <c r="H1133" s="4"/>
      <c r="I1133" s="4" t="s">
        <v>1120</v>
      </c>
    </row>
    <row r="1134" spans="1:9" s="3" customFormat="1" hidden="1">
      <c r="A1134" s="175" t="s">
        <v>597</v>
      </c>
      <c r="B1134" s="4" t="s">
        <v>18107</v>
      </c>
      <c r="C1134" s="4" t="s">
        <v>7135</v>
      </c>
      <c r="D1134" s="4" t="s">
        <v>19877</v>
      </c>
      <c r="E1134" s="4" t="s">
        <v>19878</v>
      </c>
      <c r="F1134" s="4" t="s">
        <v>7610</v>
      </c>
      <c r="G1134" s="4" t="s">
        <v>19879</v>
      </c>
      <c r="H1134" s="4"/>
      <c r="I1134" s="4" t="s">
        <v>1120</v>
      </c>
    </row>
    <row r="1135" spans="1:9" s="3" customFormat="1" hidden="1">
      <c r="A1135" s="175" t="s">
        <v>597</v>
      </c>
      <c r="B1135" s="4" t="s">
        <v>18107</v>
      </c>
      <c r="C1135" s="4" t="s">
        <v>7135</v>
      </c>
      <c r="D1135" s="4" t="s">
        <v>19880</v>
      </c>
      <c r="E1135" s="4" t="s">
        <v>19881</v>
      </c>
      <c r="F1135" s="4" t="s">
        <v>7610</v>
      </c>
      <c r="G1135" s="4" t="s">
        <v>19882</v>
      </c>
      <c r="H1135" s="4"/>
      <c r="I1135" s="4" t="s">
        <v>1120</v>
      </c>
    </row>
    <row r="1136" spans="1:9" s="3" customFormat="1" hidden="1">
      <c r="A1136" s="175" t="s">
        <v>597</v>
      </c>
      <c r="B1136" s="4" t="s">
        <v>18107</v>
      </c>
      <c r="C1136" s="4" t="s">
        <v>7135</v>
      </c>
      <c r="D1136" s="4" t="s">
        <v>19883</v>
      </c>
      <c r="E1136" s="4" t="s">
        <v>19884</v>
      </c>
      <c r="F1136" s="4" t="s">
        <v>1952</v>
      </c>
      <c r="G1136" s="4" t="s">
        <v>19885</v>
      </c>
      <c r="H1136" s="4"/>
      <c r="I1136" s="4" t="s">
        <v>1120</v>
      </c>
    </row>
    <row r="1137" spans="1:9" s="3" customFormat="1" hidden="1">
      <c r="A1137" s="175" t="s">
        <v>597</v>
      </c>
      <c r="B1137" s="4" t="s">
        <v>18107</v>
      </c>
      <c r="C1137" s="4" t="s">
        <v>7135</v>
      </c>
      <c r="D1137" s="4" t="s">
        <v>19886</v>
      </c>
      <c r="E1137" s="4" t="s">
        <v>19887</v>
      </c>
      <c r="F1137" s="4" t="s">
        <v>1952</v>
      </c>
      <c r="G1137" s="4" t="s">
        <v>19888</v>
      </c>
      <c r="H1137" s="4"/>
      <c r="I1137" s="4" t="s">
        <v>1120</v>
      </c>
    </row>
    <row r="1138" spans="1:9" s="3" customFormat="1" ht="45" hidden="1">
      <c r="A1138" s="175" t="s">
        <v>597</v>
      </c>
      <c r="B1138" s="175" t="s">
        <v>18891</v>
      </c>
      <c r="C1138" s="175" t="s">
        <v>7137</v>
      </c>
      <c r="D1138" s="175" t="s">
        <v>7639</v>
      </c>
      <c r="E1138" s="175" t="s">
        <v>9250</v>
      </c>
      <c r="F1138" s="175" t="s">
        <v>1952</v>
      </c>
      <c r="G1138" s="195" t="s">
        <v>19889</v>
      </c>
      <c r="H1138" s="175" t="s">
        <v>1954</v>
      </c>
      <c r="I1138" s="4" t="s">
        <v>1120</v>
      </c>
    </row>
    <row r="1139" spans="1:9" s="3" customFormat="1" hidden="1">
      <c r="A1139" s="175" t="s">
        <v>597</v>
      </c>
      <c r="B1139" s="4" t="s">
        <v>18891</v>
      </c>
      <c r="C1139" s="4" t="s">
        <v>7137</v>
      </c>
      <c r="D1139" s="4" t="s">
        <v>7642</v>
      </c>
      <c r="E1139" s="4" t="s">
        <v>14550</v>
      </c>
      <c r="F1139" s="4" t="s">
        <v>1952</v>
      </c>
      <c r="G1139" s="4" t="s">
        <v>19890</v>
      </c>
      <c r="H1139" s="4"/>
      <c r="I1139" s="4" t="s">
        <v>1120</v>
      </c>
    </row>
    <row r="1140" spans="1:9" s="3" customFormat="1" hidden="1">
      <c r="A1140" s="175" t="s">
        <v>597</v>
      </c>
      <c r="B1140" s="4" t="s">
        <v>18891</v>
      </c>
      <c r="C1140" s="4" t="s">
        <v>7137</v>
      </c>
      <c r="D1140" s="4" t="s">
        <v>14556</v>
      </c>
      <c r="E1140" s="723" t="s">
        <v>14557</v>
      </c>
      <c r="F1140" s="4" t="s">
        <v>1952</v>
      </c>
      <c r="G1140" s="4" t="s">
        <v>19891</v>
      </c>
      <c r="H1140" s="4"/>
      <c r="I1140" s="4" t="s">
        <v>1120</v>
      </c>
    </row>
    <row r="1141" spans="1:9" s="3" customFormat="1" hidden="1">
      <c r="A1141" s="175" t="s">
        <v>597</v>
      </c>
      <c r="B1141" s="4" t="s">
        <v>18891</v>
      </c>
      <c r="C1141" s="4" t="s">
        <v>7137</v>
      </c>
      <c r="D1141" s="4" t="s">
        <v>14559</v>
      </c>
      <c r="E1141" s="4" t="s">
        <v>3661</v>
      </c>
      <c r="F1141" s="4" t="s">
        <v>1952</v>
      </c>
      <c r="G1141" s="4" t="s">
        <v>19892</v>
      </c>
      <c r="H1141" s="4"/>
      <c r="I1141" s="4" t="s">
        <v>1120</v>
      </c>
    </row>
    <row r="1142" spans="1:9" s="3" customFormat="1" hidden="1">
      <c r="A1142" s="175" t="s">
        <v>597</v>
      </c>
      <c r="B1142" s="4" t="s">
        <v>18891</v>
      </c>
      <c r="C1142" s="4" t="s">
        <v>7137</v>
      </c>
      <c r="D1142" s="4" t="s">
        <v>14561</v>
      </c>
      <c r="E1142" s="4" t="s">
        <v>14562</v>
      </c>
      <c r="F1142" s="4" t="s">
        <v>7610</v>
      </c>
      <c r="G1142" s="4" t="s">
        <v>19893</v>
      </c>
      <c r="H1142" s="4"/>
      <c r="I1142" s="4" t="s">
        <v>1120</v>
      </c>
    </row>
    <row r="1143" spans="1:9" s="3" customFormat="1" hidden="1">
      <c r="A1143" s="175" t="s">
        <v>597</v>
      </c>
      <c r="B1143" s="4" t="s">
        <v>18891</v>
      </c>
      <c r="C1143" s="4" t="s">
        <v>7137</v>
      </c>
      <c r="D1143" s="4" t="s">
        <v>14564</v>
      </c>
      <c r="E1143" s="4" t="s">
        <v>14565</v>
      </c>
      <c r="F1143" s="4" t="s">
        <v>7610</v>
      </c>
      <c r="G1143" s="4" t="s">
        <v>19894</v>
      </c>
      <c r="H1143" s="4"/>
      <c r="I1143" s="4" t="s">
        <v>1120</v>
      </c>
    </row>
    <row r="1144" spans="1:9" s="3" customFormat="1" ht="28.5" hidden="1">
      <c r="A1144" s="175" t="s">
        <v>597</v>
      </c>
      <c r="B1144" s="4" t="s">
        <v>18891</v>
      </c>
      <c r="C1144" s="4" t="s">
        <v>7137</v>
      </c>
      <c r="D1144" s="4" t="s">
        <v>18208</v>
      </c>
      <c r="E1144" s="12" t="s">
        <v>19895</v>
      </c>
      <c r="F1144" s="4" t="s">
        <v>1952</v>
      </c>
      <c r="G1144" s="4" t="s">
        <v>19896</v>
      </c>
      <c r="H1144" s="4"/>
      <c r="I1144" s="4" t="s">
        <v>1120</v>
      </c>
    </row>
    <row r="1145" spans="1:9" hidden="1">
      <c r="A1145" s="175" t="s">
        <v>597</v>
      </c>
      <c r="B1145" s="4" t="s">
        <v>18891</v>
      </c>
      <c r="C1145" s="4" t="s">
        <v>7137</v>
      </c>
      <c r="D1145" s="4" t="s">
        <v>18151</v>
      </c>
      <c r="E1145" s="4" t="s">
        <v>19897</v>
      </c>
      <c r="F1145" s="4" t="s">
        <v>1952</v>
      </c>
      <c r="G1145" s="4" t="s">
        <v>19898</v>
      </c>
      <c r="H1145" s="4"/>
      <c r="I1145" s="4" t="s">
        <v>1120</v>
      </c>
    </row>
    <row r="1146" spans="1:9" s="3" customFormat="1" hidden="1">
      <c r="A1146" s="175" t="s">
        <v>597</v>
      </c>
      <c r="B1146" s="4" t="s">
        <v>18891</v>
      </c>
      <c r="C1146" s="4" t="s">
        <v>7137</v>
      </c>
      <c r="D1146" s="4" t="s">
        <v>18174</v>
      </c>
      <c r="E1146" s="4" t="s">
        <v>19899</v>
      </c>
      <c r="F1146" s="4" t="s">
        <v>1952</v>
      </c>
      <c r="G1146" s="4" t="s">
        <v>19900</v>
      </c>
      <c r="H1146" s="4"/>
      <c r="I1146" s="4" t="s">
        <v>1120</v>
      </c>
    </row>
    <row r="1147" spans="1:9" s="3" customFormat="1" ht="42.75" hidden="1">
      <c r="A1147" s="175" t="s">
        <v>597</v>
      </c>
      <c r="B1147" s="4" t="s">
        <v>18891</v>
      </c>
      <c r="C1147" s="4" t="s">
        <v>7137</v>
      </c>
      <c r="D1147" s="4" t="s">
        <v>19901</v>
      </c>
      <c r="E1147" s="12" t="s">
        <v>19902</v>
      </c>
      <c r="F1147" s="4" t="s">
        <v>7610</v>
      </c>
      <c r="G1147" s="4" t="s">
        <v>19903</v>
      </c>
      <c r="H1147" s="4"/>
      <c r="I1147" s="4" t="s">
        <v>1120</v>
      </c>
    </row>
    <row r="1148" spans="1:9" s="3" customFormat="1" hidden="1">
      <c r="A1148" s="175" t="s">
        <v>597</v>
      </c>
      <c r="B1148" s="4" t="s">
        <v>18891</v>
      </c>
      <c r="C1148" s="4" t="s">
        <v>7137</v>
      </c>
      <c r="D1148" s="4" t="s">
        <v>19904</v>
      </c>
      <c r="E1148" s="4" t="s">
        <v>19905</v>
      </c>
      <c r="F1148" s="4" t="s">
        <v>1952</v>
      </c>
      <c r="G1148" s="4" t="s">
        <v>19906</v>
      </c>
      <c r="H1148" s="4"/>
      <c r="I1148" s="4" t="s">
        <v>1120</v>
      </c>
    </row>
    <row r="1149" spans="1:9" s="3" customFormat="1" hidden="1">
      <c r="A1149" s="175" t="s">
        <v>597</v>
      </c>
      <c r="B1149" s="4" t="s">
        <v>18891</v>
      </c>
      <c r="C1149" s="4" t="s">
        <v>7137</v>
      </c>
      <c r="D1149" s="4" t="s">
        <v>19907</v>
      </c>
      <c r="E1149" s="4" t="s">
        <v>19908</v>
      </c>
      <c r="F1149" s="4" t="s">
        <v>1952</v>
      </c>
      <c r="G1149" s="4" t="s">
        <v>19909</v>
      </c>
      <c r="H1149" s="4"/>
      <c r="I1149" s="4" t="s">
        <v>1120</v>
      </c>
    </row>
    <row r="1150" spans="1:9" s="3" customFormat="1" hidden="1">
      <c r="A1150" s="175" t="s">
        <v>597</v>
      </c>
      <c r="B1150" s="4" t="s">
        <v>18891</v>
      </c>
      <c r="C1150" s="4" t="s">
        <v>7137</v>
      </c>
      <c r="D1150" s="4" t="s">
        <v>19910</v>
      </c>
      <c r="E1150" s="4" t="s">
        <v>19911</v>
      </c>
      <c r="F1150" s="4" t="s">
        <v>1952</v>
      </c>
      <c r="G1150" s="4" t="s">
        <v>19912</v>
      </c>
      <c r="H1150" s="4"/>
      <c r="I1150" s="4" t="s">
        <v>1120</v>
      </c>
    </row>
    <row r="1151" spans="1:9" s="3" customFormat="1" hidden="1">
      <c r="A1151" s="175" t="s">
        <v>597</v>
      </c>
      <c r="B1151" s="4" t="s">
        <v>18891</v>
      </c>
      <c r="C1151" s="4" t="s">
        <v>7137</v>
      </c>
      <c r="D1151" s="4" t="s">
        <v>19913</v>
      </c>
      <c r="E1151" s="4" t="s">
        <v>19914</v>
      </c>
      <c r="F1151" s="4" t="s">
        <v>1952</v>
      </c>
      <c r="G1151" s="4" t="s">
        <v>19915</v>
      </c>
      <c r="H1151" s="4"/>
      <c r="I1151" s="4" t="s">
        <v>1120</v>
      </c>
    </row>
    <row r="1152" spans="1:9" s="3" customFormat="1" hidden="1">
      <c r="A1152" s="175" t="s">
        <v>597</v>
      </c>
      <c r="B1152" s="4" t="s">
        <v>18891</v>
      </c>
      <c r="C1152" s="4" t="s">
        <v>7137</v>
      </c>
      <c r="D1152" s="4" t="s">
        <v>19916</v>
      </c>
      <c r="E1152" s="4" t="s">
        <v>19917</v>
      </c>
      <c r="F1152" s="4" t="s">
        <v>1952</v>
      </c>
      <c r="G1152" s="4" t="s">
        <v>19918</v>
      </c>
      <c r="H1152" s="4"/>
      <c r="I1152" s="4" t="s">
        <v>1120</v>
      </c>
    </row>
    <row r="1153" spans="1:9" s="3" customFormat="1" hidden="1">
      <c r="A1153" s="175" t="s">
        <v>597</v>
      </c>
      <c r="B1153" s="4" t="s">
        <v>18891</v>
      </c>
      <c r="C1153" s="4" t="s">
        <v>7137</v>
      </c>
      <c r="D1153" s="4" t="s">
        <v>19919</v>
      </c>
      <c r="E1153" s="4" t="s">
        <v>19920</v>
      </c>
      <c r="F1153" s="4" t="s">
        <v>1952</v>
      </c>
      <c r="G1153" s="4" t="s">
        <v>19921</v>
      </c>
      <c r="H1153" s="4"/>
      <c r="I1153" s="4" t="s">
        <v>1120</v>
      </c>
    </row>
    <row r="1154" spans="1:9" s="3" customFormat="1" hidden="1">
      <c r="A1154" s="175" t="s">
        <v>597</v>
      </c>
      <c r="B1154" s="4" t="s">
        <v>18891</v>
      </c>
      <c r="C1154" s="4" t="s">
        <v>7137</v>
      </c>
      <c r="D1154" s="4" t="s">
        <v>19922</v>
      </c>
      <c r="E1154" s="4" t="s">
        <v>19923</v>
      </c>
      <c r="F1154" s="4" t="s">
        <v>7610</v>
      </c>
      <c r="G1154" s="4" t="s">
        <v>19924</v>
      </c>
      <c r="H1154" s="4"/>
      <c r="I1154" s="4" t="s">
        <v>1120</v>
      </c>
    </row>
    <row r="1155" spans="1:9" hidden="1">
      <c r="A1155" s="175" t="s">
        <v>597</v>
      </c>
      <c r="B1155" s="4" t="s">
        <v>18891</v>
      </c>
      <c r="C1155" s="4" t="s">
        <v>7137</v>
      </c>
      <c r="D1155" s="4" t="s">
        <v>19925</v>
      </c>
      <c r="E1155" s="4" t="s">
        <v>19926</v>
      </c>
      <c r="F1155" s="4" t="s">
        <v>1952</v>
      </c>
      <c r="G1155" s="4" t="s">
        <v>19927</v>
      </c>
      <c r="H1155" s="4"/>
      <c r="I1155" s="4" t="s">
        <v>1120</v>
      </c>
    </row>
    <row r="1156" spans="1:9" s="3" customFormat="1" hidden="1">
      <c r="A1156" s="175" t="s">
        <v>597</v>
      </c>
      <c r="B1156" s="4" t="s">
        <v>18891</v>
      </c>
      <c r="C1156" s="4" t="s">
        <v>7137</v>
      </c>
      <c r="D1156" s="4" t="s">
        <v>19928</v>
      </c>
      <c r="E1156" s="4" t="s">
        <v>19929</v>
      </c>
      <c r="F1156" s="4" t="s">
        <v>1952</v>
      </c>
      <c r="G1156" s="4" t="s">
        <v>19930</v>
      </c>
      <c r="H1156" s="4"/>
      <c r="I1156" s="4" t="s">
        <v>1120</v>
      </c>
    </row>
    <row r="1157" spans="1:9" s="3" customFormat="1" hidden="1">
      <c r="A1157" s="175" t="s">
        <v>597</v>
      </c>
      <c r="B1157" s="4" t="s">
        <v>18891</v>
      </c>
      <c r="C1157" s="4" t="s">
        <v>7137</v>
      </c>
      <c r="D1157" s="4" t="s">
        <v>19931</v>
      </c>
      <c r="E1157" s="4" t="s">
        <v>19932</v>
      </c>
      <c r="F1157" s="4" t="s">
        <v>1952</v>
      </c>
      <c r="G1157" s="4" t="s">
        <v>19933</v>
      </c>
      <c r="H1157" s="4"/>
      <c r="I1157" s="4" t="s">
        <v>1120</v>
      </c>
    </row>
    <row r="1158" spans="1:9" s="3" customFormat="1" hidden="1">
      <c r="A1158" s="175" t="s">
        <v>597</v>
      </c>
      <c r="B1158" s="4" t="s">
        <v>18891</v>
      </c>
      <c r="C1158" s="4" t="s">
        <v>7137</v>
      </c>
      <c r="D1158" s="4" t="s">
        <v>17971</v>
      </c>
      <c r="E1158" s="4" t="s">
        <v>19934</v>
      </c>
      <c r="F1158" s="4" t="s">
        <v>1952</v>
      </c>
      <c r="G1158" s="4" t="s">
        <v>19935</v>
      </c>
      <c r="H1158" s="4"/>
      <c r="I1158" s="4" t="s">
        <v>1120</v>
      </c>
    </row>
    <row r="1159" spans="1:9" s="3" customFormat="1" hidden="1">
      <c r="A1159" s="175" t="s">
        <v>597</v>
      </c>
      <c r="B1159" s="4" t="s">
        <v>18891</v>
      </c>
      <c r="C1159" s="4" t="s">
        <v>7137</v>
      </c>
      <c r="D1159" s="4" t="s">
        <v>19615</v>
      </c>
      <c r="E1159" s="4" t="s">
        <v>19936</v>
      </c>
      <c r="F1159" s="4" t="s">
        <v>1952</v>
      </c>
      <c r="G1159" s="4" t="s">
        <v>19937</v>
      </c>
      <c r="H1159" s="4"/>
      <c r="I1159" s="4" t="s">
        <v>1120</v>
      </c>
    </row>
    <row r="1160" spans="1:9" s="3" customFormat="1" hidden="1">
      <c r="A1160" s="175" t="s">
        <v>597</v>
      </c>
      <c r="B1160" s="4" t="s">
        <v>18891</v>
      </c>
      <c r="C1160" s="4" t="s">
        <v>7137</v>
      </c>
      <c r="D1160" s="4" t="s">
        <v>19618</v>
      </c>
      <c r="E1160" s="4" t="s">
        <v>19938</v>
      </c>
      <c r="F1160" s="4" t="s">
        <v>1952</v>
      </c>
      <c r="G1160" s="4" t="s">
        <v>19939</v>
      </c>
      <c r="H1160" s="4"/>
      <c r="I1160" s="4" t="s">
        <v>1120</v>
      </c>
    </row>
    <row r="1161" spans="1:9" s="3" customFormat="1" hidden="1">
      <c r="A1161" s="175" t="s">
        <v>597</v>
      </c>
      <c r="B1161" s="4" t="s">
        <v>18891</v>
      </c>
      <c r="C1161" s="4" t="s">
        <v>7137</v>
      </c>
      <c r="D1161" s="4" t="s">
        <v>18376</v>
      </c>
      <c r="E1161" s="4" t="s">
        <v>19940</v>
      </c>
      <c r="F1161" s="4" t="s">
        <v>1952</v>
      </c>
      <c r="G1161" s="4" t="s">
        <v>19941</v>
      </c>
      <c r="H1161" s="4"/>
      <c r="I1161" s="4" t="s">
        <v>1120</v>
      </c>
    </row>
    <row r="1162" spans="1:9" s="3" customFormat="1" hidden="1">
      <c r="A1162" s="175" t="s">
        <v>597</v>
      </c>
      <c r="B1162" s="4" t="s">
        <v>18891</v>
      </c>
      <c r="C1162" s="4" t="s">
        <v>7137</v>
      </c>
      <c r="D1162" s="4" t="s">
        <v>19942</v>
      </c>
      <c r="E1162" s="4" t="s">
        <v>19943</v>
      </c>
      <c r="F1162" s="4" t="s">
        <v>1952</v>
      </c>
      <c r="G1162" s="4" t="s">
        <v>19944</v>
      </c>
      <c r="H1162" s="4"/>
      <c r="I1162" s="4" t="s">
        <v>1120</v>
      </c>
    </row>
    <row r="1163" spans="1:9" s="3" customFormat="1" hidden="1">
      <c r="A1163" s="175" t="s">
        <v>597</v>
      </c>
      <c r="B1163" s="4" t="s">
        <v>18891</v>
      </c>
      <c r="C1163" s="4" t="s">
        <v>7137</v>
      </c>
      <c r="D1163" s="4" t="s">
        <v>19945</v>
      </c>
      <c r="E1163" s="4" t="s">
        <v>19946</v>
      </c>
      <c r="F1163" s="4" t="s">
        <v>1952</v>
      </c>
      <c r="G1163" s="4" t="s">
        <v>19947</v>
      </c>
      <c r="H1163" s="4"/>
      <c r="I1163" s="4" t="s">
        <v>1120</v>
      </c>
    </row>
    <row r="1164" spans="1:9" s="3" customFormat="1" hidden="1">
      <c r="A1164" s="175" t="s">
        <v>597</v>
      </c>
      <c r="B1164" s="4" t="s">
        <v>18891</v>
      </c>
      <c r="C1164" s="4" t="s">
        <v>7137</v>
      </c>
      <c r="D1164" s="4" t="s">
        <v>9907</v>
      </c>
      <c r="E1164" s="4" t="s">
        <v>19948</v>
      </c>
      <c r="F1164" s="4" t="s">
        <v>7610</v>
      </c>
      <c r="G1164" s="4" t="s">
        <v>19949</v>
      </c>
      <c r="H1164" s="4"/>
      <c r="I1164" s="4" t="s">
        <v>1120</v>
      </c>
    </row>
    <row r="1165" spans="1:9" s="3" customFormat="1" ht="45" hidden="1">
      <c r="A1165" s="175" t="s">
        <v>597</v>
      </c>
      <c r="B1165" s="175" t="s">
        <v>18107</v>
      </c>
      <c r="C1165" s="175" t="s">
        <v>7138</v>
      </c>
      <c r="D1165" s="175" t="s">
        <v>7639</v>
      </c>
      <c r="E1165" s="175" t="s">
        <v>14548</v>
      </c>
      <c r="F1165" s="175" t="s">
        <v>1952</v>
      </c>
      <c r="G1165" s="195" t="s">
        <v>19950</v>
      </c>
      <c r="H1165" s="175" t="s">
        <v>1954</v>
      </c>
      <c r="I1165" s="4" t="s">
        <v>1120</v>
      </c>
    </row>
    <row r="1166" spans="1:9" s="3" customFormat="1" hidden="1">
      <c r="A1166" s="175" t="s">
        <v>597</v>
      </c>
      <c r="B1166" s="4" t="s">
        <v>18107</v>
      </c>
      <c r="C1166" s="4" t="s">
        <v>7138</v>
      </c>
      <c r="D1166" s="4" t="s">
        <v>7642</v>
      </c>
      <c r="E1166" s="4" t="s">
        <v>14550</v>
      </c>
      <c r="F1166" s="4" t="s">
        <v>1952</v>
      </c>
      <c r="G1166" s="4" t="s">
        <v>19951</v>
      </c>
      <c r="H1166" s="4"/>
      <c r="I1166" s="4" t="s">
        <v>1120</v>
      </c>
    </row>
    <row r="1167" spans="1:9" s="3" customFormat="1" hidden="1">
      <c r="A1167" s="175" t="s">
        <v>597</v>
      </c>
      <c r="B1167" s="4" t="s">
        <v>18107</v>
      </c>
      <c r="C1167" s="4" t="s">
        <v>7138</v>
      </c>
      <c r="D1167" s="4" t="s">
        <v>14556</v>
      </c>
      <c r="E1167" s="723" t="s">
        <v>14557</v>
      </c>
      <c r="F1167" s="4" t="s">
        <v>1952</v>
      </c>
      <c r="G1167" s="4" t="s">
        <v>19952</v>
      </c>
      <c r="H1167" s="4"/>
      <c r="I1167" s="4" t="s">
        <v>1120</v>
      </c>
    </row>
    <row r="1168" spans="1:9" s="3" customFormat="1" hidden="1">
      <c r="A1168" s="175" t="s">
        <v>597</v>
      </c>
      <c r="B1168" s="4" t="s">
        <v>18107</v>
      </c>
      <c r="C1168" s="4" t="s">
        <v>7138</v>
      </c>
      <c r="D1168" s="4" t="s">
        <v>14559</v>
      </c>
      <c r="E1168" s="4" t="s">
        <v>3661</v>
      </c>
      <c r="F1168" s="4" t="s">
        <v>1952</v>
      </c>
      <c r="G1168" s="4" t="s">
        <v>19953</v>
      </c>
      <c r="H1168" s="4"/>
      <c r="I1168" s="4" t="s">
        <v>1120</v>
      </c>
    </row>
    <row r="1169" spans="1:9" s="3" customFormat="1" hidden="1">
      <c r="A1169" s="175" t="s">
        <v>597</v>
      </c>
      <c r="B1169" s="4" t="s">
        <v>18107</v>
      </c>
      <c r="C1169" s="4" t="s">
        <v>7138</v>
      </c>
      <c r="D1169" s="4" t="s">
        <v>14561</v>
      </c>
      <c r="E1169" s="4" t="s">
        <v>14562</v>
      </c>
      <c r="F1169" s="4" t="s">
        <v>7610</v>
      </c>
      <c r="G1169" s="4" t="s">
        <v>19954</v>
      </c>
      <c r="H1169" s="4"/>
      <c r="I1169" s="4" t="s">
        <v>1120</v>
      </c>
    </row>
    <row r="1170" spans="1:9" s="3" customFormat="1" hidden="1">
      <c r="A1170" s="175" t="s">
        <v>597</v>
      </c>
      <c r="B1170" s="4" t="s">
        <v>18107</v>
      </c>
      <c r="C1170" s="4" t="s">
        <v>7138</v>
      </c>
      <c r="D1170" s="4" t="s">
        <v>14564</v>
      </c>
      <c r="E1170" s="4" t="s">
        <v>14565</v>
      </c>
      <c r="F1170" s="4" t="s">
        <v>7610</v>
      </c>
      <c r="G1170" s="4" t="s">
        <v>19955</v>
      </c>
      <c r="H1170" s="4"/>
      <c r="I1170" s="4" t="s">
        <v>1120</v>
      </c>
    </row>
    <row r="1171" spans="1:9" s="3" customFormat="1" hidden="1">
      <c r="A1171" s="175" t="s">
        <v>597</v>
      </c>
      <c r="B1171" s="4" t="s">
        <v>18107</v>
      </c>
      <c r="C1171" s="4" t="s">
        <v>7138</v>
      </c>
      <c r="D1171" s="4" t="s">
        <v>19956</v>
      </c>
      <c r="E1171" s="4" t="s">
        <v>19957</v>
      </c>
      <c r="F1171" s="4" t="s">
        <v>1952</v>
      </c>
      <c r="G1171" s="4" t="s">
        <v>19958</v>
      </c>
      <c r="H1171" s="4"/>
      <c r="I1171" s="4" t="s">
        <v>1120</v>
      </c>
    </row>
    <row r="1172" spans="1:9" s="3" customFormat="1" hidden="1">
      <c r="A1172" s="175" t="s">
        <v>597</v>
      </c>
      <c r="B1172" s="4" t="s">
        <v>18107</v>
      </c>
      <c r="C1172" s="4" t="s">
        <v>7138</v>
      </c>
      <c r="D1172" s="4" t="s">
        <v>19959</v>
      </c>
      <c r="E1172" s="4" t="s">
        <v>19960</v>
      </c>
      <c r="F1172" s="4" t="s">
        <v>1952</v>
      </c>
      <c r="G1172" s="4" t="s">
        <v>19961</v>
      </c>
      <c r="H1172" s="4"/>
      <c r="I1172" s="4" t="s">
        <v>1120</v>
      </c>
    </row>
    <row r="1173" spans="1:9" s="3" customFormat="1" hidden="1">
      <c r="A1173" s="175" t="s">
        <v>597</v>
      </c>
      <c r="B1173" s="4" t="s">
        <v>18107</v>
      </c>
      <c r="C1173" s="4" t="s">
        <v>7138</v>
      </c>
      <c r="D1173" s="4" t="s">
        <v>19962</v>
      </c>
      <c r="E1173" s="4" t="s">
        <v>19963</v>
      </c>
      <c r="F1173" s="4" t="s">
        <v>1952</v>
      </c>
      <c r="G1173" s="4" t="s">
        <v>19964</v>
      </c>
      <c r="H1173" s="4"/>
      <c r="I1173" s="4" t="s">
        <v>1120</v>
      </c>
    </row>
    <row r="1174" spans="1:9" s="3" customFormat="1" hidden="1">
      <c r="A1174" s="175" t="s">
        <v>597</v>
      </c>
      <c r="B1174" s="4" t="s">
        <v>18107</v>
      </c>
      <c r="C1174" s="4" t="s">
        <v>7138</v>
      </c>
      <c r="D1174" s="4" t="s">
        <v>19965</v>
      </c>
      <c r="E1174" s="4" t="s">
        <v>19966</v>
      </c>
      <c r="F1174" s="4" t="s">
        <v>1952</v>
      </c>
      <c r="G1174" s="4" t="s">
        <v>19967</v>
      </c>
      <c r="H1174" s="4"/>
      <c r="I1174" s="4" t="s">
        <v>1120</v>
      </c>
    </row>
    <row r="1175" spans="1:9" s="3" customFormat="1" ht="45" hidden="1">
      <c r="A1175" s="175" t="s">
        <v>597</v>
      </c>
      <c r="B1175" s="175" t="s">
        <v>18107</v>
      </c>
      <c r="C1175" s="175" t="s">
        <v>7139</v>
      </c>
      <c r="D1175" s="175" t="s">
        <v>7639</v>
      </c>
      <c r="E1175" s="175" t="s">
        <v>19968</v>
      </c>
      <c r="F1175" s="175" t="s">
        <v>1952</v>
      </c>
      <c r="G1175" s="195" t="s">
        <v>19969</v>
      </c>
      <c r="H1175" s="175" t="s">
        <v>1954</v>
      </c>
      <c r="I1175" s="4" t="s">
        <v>1120</v>
      </c>
    </row>
    <row r="1176" spans="1:9" s="3" customFormat="1" hidden="1">
      <c r="A1176" s="175" t="s">
        <v>597</v>
      </c>
      <c r="B1176" s="4" t="s">
        <v>18107</v>
      </c>
      <c r="C1176" s="4" t="s">
        <v>7139</v>
      </c>
      <c r="D1176" s="4" t="s">
        <v>7642</v>
      </c>
      <c r="E1176" s="4" t="s">
        <v>19970</v>
      </c>
      <c r="F1176" s="4" t="s">
        <v>1952</v>
      </c>
      <c r="G1176" s="4" t="s">
        <v>19971</v>
      </c>
      <c r="H1176" s="4"/>
      <c r="I1176" s="4" t="s">
        <v>1120</v>
      </c>
    </row>
    <row r="1177" spans="1:9" s="3" customFormat="1" hidden="1">
      <c r="A1177" s="175" t="s">
        <v>597</v>
      </c>
      <c r="B1177" s="4" t="s">
        <v>18107</v>
      </c>
      <c r="C1177" s="4" t="s">
        <v>7139</v>
      </c>
      <c r="D1177" s="4" t="s">
        <v>14556</v>
      </c>
      <c r="E1177" s="723" t="s">
        <v>14557</v>
      </c>
      <c r="F1177" s="4" t="s">
        <v>1952</v>
      </c>
      <c r="G1177" s="4" t="s">
        <v>19972</v>
      </c>
      <c r="H1177" s="4"/>
      <c r="I1177" s="4" t="s">
        <v>1120</v>
      </c>
    </row>
    <row r="1178" spans="1:9" s="3" customFormat="1" hidden="1">
      <c r="A1178" s="175" t="s">
        <v>597</v>
      </c>
      <c r="B1178" s="4" t="s">
        <v>18107</v>
      </c>
      <c r="C1178" s="4" t="s">
        <v>7139</v>
      </c>
      <c r="D1178" s="4" t="s">
        <v>14559</v>
      </c>
      <c r="E1178" s="4" t="s">
        <v>3661</v>
      </c>
      <c r="F1178" s="4" t="s">
        <v>1952</v>
      </c>
      <c r="G1178" s="4" t="s">
        <v>19973</v>
      </c>
      <c r="H1178" s="4"/>
      <c r="I1178" s="4" t="s">
        <v>1120</v>
      </c>
    </row>
    <row r="1179" spans="1:9" s="3" customFormat="1" hidden="1">
      <c r="A1179" s="175" t="s">
        <v>597</v>
      </c>
      <c r="B1179" s="4" t="s">
        <v>18107</v>
      </c>
      <c r="C1179" s="4" t="s">
        <v>7139</v>
      </c>
      <c r="D1179" s="4" t="s">
        <v>14561</v>
      </c>
      <c r="E1179" s="4" t="s">
        <v>14562</v>
      </c>
      <c r="F1179" s="4" t="s">
        <v>7610</v>
      </c>
      <c r="G1179" s="4" t="s">
        <v>19974</v>
      </c>
      <c r="H1179" s="4"/>
      <c r="I1179" s="4" t="s">
        <v>1120</v>
      </c>
    </row>
    <row r="1180" spans="1:9" s="3" customFormat="1" hidden="1">
      <c r="A1180" s="175" t="s">
        <v>597</v>
      </c>
      <c r="B1180" s="4" t="s">
        <v>18107</v>
      </c>
      <c r="C1180" s="4" t="s">
        <v>7139</v>
      </c>
      <c r="D1180" s="4" t="s">
        <v>14564</v>
      </c>
      <c r="E1180" s="4" t="s">
        <v>14565</v>
      </c>
      <c r="F1180" s="4" t="s">
        <v>7610</v>
      </c>
      <c r="G1180" s="4" t="s">
        <v>19975</v>
      </c>
      <c r="H1180" s="4"/>
      <c r="I1180" s="4" t="s">
        <v>1120</v>
      </c>
    </row>
    <row r="1181" spans="1:9" s="3" customFormat="1" hidden="1">
      <c r="A1181" s="175" t="s">
        <v>597</v>
      </c>
      <c r="B1181" s="4" t="s">
        <v>18107</v>
      </c>
      <c r="C1181" s="4" t="s">
        <v>7139</v>
      </c>
      <c r="D1181" s="4" t="s">
        <v>19976</v>
      </c>
      <c r="E1181" s="4" t="s">
        <v>19977</v>
      </c>
      <c r="F1181" s="4" t="s">
        <v>7610</v>
      </c>
      <c r="G1181" s="4" t="s">
        <v>19978</v>
      </c>
      <c r="H1181" s="4"/>
      <c r="I1181" s="4" t="s">
        <v>1120</v>
      </c>
    </row>
    <row r="1182" spans="1:9" s="3" customFormat="1" hidden="1">
      <c r="A1182" s="175" t="s">
        <v>597</v>
      </c>
      <c r="B1182" s="4" t="s">
        <v>18107</v>
      </c>
      <c r="C1182" s="4" t="s">
        <v>7139</v>
      </c>
      <c r="D1182" s="4" t="s">
        <v>19979</v>
      </c>
      <c r="E1182" s="4" t="s">
        <v>19980</v>
      </c>
      <c r="F1182" s="4" t="s">
        <v>1952</v>
      </c>
      <c r="G1182" s="4" t="s">
        <v>19981</v>
      </c>
      <c r="H1182" s="4"/>
      <c r="I1182" s="4" t="s">
        <v>1120</v>
      </c>
    </row>
    <row r="1183" spans="1:9" s="3" customFormat="1" hidden="1">
      <c r="A1183" s="175" t="s">
        <v>597</v>
      </c>
      <c r="B1183" s="4" t="s">
        <v>18107</v>
      </c>
      <c r="C1183" s="4" t="s">
        <v>7139</v>
      </c>
      <c r="D1183" s="4" t="s">
        <v>19982</v>
      </c>
      <c r="E1183" s="4" t="s">
        <v>19983</v>
      </c>
      <c r="F1183" s="4" t="s">
        <v>1952</v>
      </c>
      <c r="G1183" s="4" t="s">
        <v>19984</v>
      </c>
      <c r="H1183" s="4"/>
      <c r="I1183" s="4" t="s">
        <v>1120</v>
      </c>
    </row>
    <row r="1184" spans="1:9" s="3" customFormat="1" ht="45" hidden="1">
      <c r="A1184" s="175" t="s">
        <v>597</v>
      </c>
      <c r="B1184" s="175" t="s">
        <v>19231</v>
      </c>
      <c r="C1184" s="175" t="s">
        <v>7140</v>
      </c>
      <c r="D1184" s="175" t="s">
        <v>7639</v>
      </c>
      <c r="E1184" s="175" t="s">
        <v>14548</v>
      </c>
      <c r="F1184" s="175" t="s">
        <v>1952</v>
      </c>
      <c r="G1184" s="195" t="s">
        <v>19985</v>
      </c>
      <c r="H1184" s="175" t="s">
        <v>1954</v>
      </c>
      <c r="I1184" s="4" t="s">
        <v>1120</v>
      </c>
    </row>
    <row r="1185" spans="1:9" s="3" customFormat="1" hidden="1">
      <c r="A1185" s="175" t="s">
        <v>597</v>
      </c>
      <c r="B1185" s="4" t="s">
        <v>19231</v>
      </c>
      <c r="C1185" s="4" t="s">
        <v>7140</v>
      </c>
      <c r="D1185" s="4" t="s">
        <v>7642</v>
      </c>
      <c r="E1185" s="4" t="s">
        <v>14550</v>
      </c>
      <c r="F1185" s="4" t="s">
        <v>1952</v>
      </c>
      <c r="G1185" s="4" t="s">
        <v>19986</v>
      </c>
      <c r="H1185" s="4"/>
      <c r="I1185" s="4" t="s">
        <v>1120</v>
      </c>
    </row>
    <row r="1186" spans="1:9" s="3" customFormat="1" hidden="1">
      <c r="A1186" s="175" t="s">
        <v>597</v>
      </c>
      <c r="B1186" s="4" t="s">
        <v>19231</v>
      </c>
      <c r="C1186" s="4" t="s">
        <v>7140</v>
      </c>
      <c r="D1186" s="4" t="s">
        <v>14556</v>
      </c>
      <c r="E1186" s="723" t="s">
        <v>14557</v>
      </c>
      <c r="F1186" s="4" t="s">
        <v>1952</v>
      </c>
      <c r="G1186" s="4" t="s">
        <v>19987</v>
      </c>
      <c r="H1186" s="4"/>
      <c r="I1186" s="4" t="s">
        <v>1120</v>
      </c>
    </row>
    <row r="1187" spans="1:9" s="3" customFormat="1" hidden="1">
      <c r="A1187" s="175" t="s">
        <v>597</v>
      </c>
      <c r="B1187" s="4" t="s">
        <v>19231</v>
      </c>
      <c r="C1187" s="4" t="s">
        <v>7140</v>
      </c>
      <c r="D1187" s="4" t="s">
        <v>14559</v>
      </c>
      <c r="E1187" s="4" t="s">
        <v>3661</v>
      </c>
      <c r="F1187" s="4" t="s">
        <v>1952</v>
      </c>
      <c r="G1187" s="4" t="s">
        <v>19988</v>
      </c>
      <c r="H1187" s="4"/>
      <c r="I1187" s="4" t="s">
        <v>1120</v>
      </c>
    </row>
    <row r="1188" spans="1:9" s="3" customFormat="1" hidden="1">
      <c r="A1188" s="175" t="s">
        <v>597</v>
      </c>
      <c r="B1188" s="4" t="s">
        <v>19231</v>
      </c>
      <c r="C1188" s="4" t="s">
        <v>7140</v>
      </c>
      <c r="D1188" s="4" t="s">
        <v>14561</v>
      </c>
      <c r="E1188" s="4" t="s">
        <v>14562</v>
      </c>
      <c r="F1188" s="4" t="s">
        <v>7610</v>
      </c>
      <c r="G1188" s="4" t="s">
        <v>19989</v>
      </c>
      <c r="H1188" s="4"/>
      <c r="I1188" s="4" t="s">
        <v>1120</v>
      </c>
    </row>
    <row r="1189" spans="1:9" s="3" customFormat="1" hidden="1">
      <c r="A1189" s="175" t="s">
        <v>597</v>
      </c>
      <c r="B1189" s="4" t="s">
        <v>19231</v>
      </c>
      <c r="C1189" s="4" t="s">
        <v>7140</v>
      </c>
      <c r="D1189" s="4" t="s">
        <v>14564</v>
      </c>
      <c r="E1189" s="4" t="s">
        <v>14565</v>
      </c>
      <c r="F1189" s="4" t="s">
        <v>7610</v>
      </c>
      <c r="G1189" s="4" t="s">
        <v>19990</v>
      </c>
      <c r="H1189" s="4"/>
      <c r="I1189" s="4" t="s">
        <v>1120</v>
      </c>
    </row>
    <row r="1190" spans="1:9" s="3" customFormat="1" hidden="1">
      <c r="A1190" s="175" t="s">
        <v>597</v>
      </c>
      <c r="B1190" s="4" t="s">
        <v>19231</v>
      </c>
      <c r="C1190" s="4" t="s">
        <v>7140</v>
      </c>
      <c r="D1190" s="4" t="s">
        <v>18976</v>
      </c>
      <c r="E1190" s="4" t="s">
        <v>19991</v>
      </c>
      <c r="F1190" s="4" t="s">
        <v>1952</v>
      </c>
      <c r="G1190" s="4" t="s">
        <v>19992</v>
      </c>
      <c r="H1190" s="4"/>
      <c r="I1190" s="4" t="s">
        <v>1120</v>
      </c>
    </row>
    <row r="1191" spans="1:9" s="3" customFormat="1" hidden="1">
      <c r="A1191" s="175" t="s">
        <v>597</v>
      </c>
      <c r="B1191" s="4" t="s">
        <v>19231</v>
      </c>
      <c r="C1191" s="4" t="s">
        <v>7140</v>
      </c>
      <c r="D1191" s="4" t="s">
        <v>14610</v>
      </c>
      <c r="E1191" s="4" t="s">
        <v>19993</v>
      </c>
      <c r="F1191" s="4" t="s">
        <v>1952</v>
      </c>
      <c r="G1191" s="4" t="s">
        <v>19994</v>
      </c>
      <c r="H1191" s="4"/>
      <c r="I1191" s="4" t="s">
        <v>1120</v>
      </c>
    </row>
    <row r="1192" spans="1:9" s="3" customFormat="1" hidden="1">
      <c r="A1192" s="175" t="s">
        <v>597</v>
      </c>
      <c r="B1192" s="4" t="s">
        <v>19231</v>
      </c>
      <c r="C1192" s="4" t="s">
        <v>7140</v>
      </c>
      <c r="D1192" s="4" t="s">
        <v>14616</v>
      </c>
      <c r="E1192" s="4" t="s">
        <v>19995</v>
      </c>
      <c r="F1192" s="4" t="s">
        <v>1952</v>
      </c>
      <c r="G1192" s="4" t="s">
        <v>19996</v>
      </c>
      <c r="H1192" s="4"/>
      <c r="I1192" s="4" t="s">
        <v>1120</v>
      </c>
    </row>
    <row r="1193" spans="1:9" s="3" customFormat="1" hidden="1">
      <c r="A1193" s="175" t="s">
        <v>597</v>
      </c>
      <c r="B1193" s="4" t="s">
        <v>19231</v>
      </c>
      <c r="C1193" s="4" t="s">
        <v>7140</v>
      </c>
      <c r="D1193" s="4" t="s">
        <v>19997</v>
      </c>
      <c r="E1193" s="4" t="s">
        <v>19998</v>
      </c>
      <c r="F1193" s="4" t="s">
        <v>7610</v>
      </c>
      <c r="G1193" s="4" t="s">
        <v>19999</v>
      </c>
      <c r="H1193" s="4"/>
      <c r="I1193" s="4" t="s">
        <v>1120</v>
      </c>
    </row>
    <row r="1194" spans="1:9" s="3" customFormat="1" hidden="1">
      <c r="A1194" s="175" t="s">
        <v>597</v>
      </c>
      <c r="B1194" s="4" t="s">
        <v>19231</v>
      </c>
      <c r="C1194" s="4" t="s">
        <v>7140</v>
      </c>
      <c r="D1194" s="4" t="s">
        <v>14628</v>
      </c>
      <c r="E1194" s="4" t="s">
        <v>20000</v>
      </c>
      <c r="F1194" s="4" t="s">
        <v>1952</v>
      </c>
      <c r="G1194" s="4" t="s">
        <v>20001</v>
      </c>
      <c r="H1194" s="4"/>
      <c r="I1194" s="4" t="s">
        <v>1120</v>
      </c>
    </row>
    <row r="1195" spans="1:9" s="3" customFormat="1" ht="45" hidden="1">
      <c r="A1195" s="175" t="s">
        <v>597</v>
      </c>
      <c r="B1195" s="175" t="s">
        <v>18891</v>
      </c>
      <c r="C1195" s="175" t="s">
        <v>7141</v>
      </c>
      <c r="D1195" s="175" t="s">
        <v>7639</v>
      </c>
      <c r="E1195" s="175" t="s">
        <v>14548</v>
      </c>
      <c r="F1195" s="175" t="s">
        <v>1952</v>
      </c>
      <c r="G1195" s="195" t="s">
        <v>20002</v>
      </c>
      <c r="H1195" s="175" t="s">
        <v>1954</v>
      </c>
      <c r="I1195" s="4" t="s">
        <v>1120</v>
      </c>
    </row>
    <row r="1196" spans="1:9" s="3" customFormat="1" hidden="1">
      <c r="A1196" s="175" t="s">
        <v>597</v>
      </c>
      <c r="B1196" s="4" t="s">
        <v>18891</v>
      </c>
      <c r="C1196" s="4" t="s">
        <v>7141</v>
      </c>
      <c r="D1196" s="4" t="s">
        <v>7642</v>
      </c>
      <c r="E1196" s="4" t="s">
        <v>14550</v>
      </c>
      <c r="F1196" s="4" t="s">
        <v>1952</v>
      </c>
      <c r="G1196" s="4" t="s">
        <v>20003</v>
      </c>
      <c r="H1196" s="4"/>
      <c r="I1196" s="4" t="s">
        <v>1120</v>
      </c>
    </row>
    <row r="1197" spans="1:9" s="3" customFormat="1" hidden="1">
      <c r="A1197" s="175" t="s">
        <v>597</v>
      </c>
      <c r="B1197" s="4" t="s">
        <v>18891</v>
      </c>
      <c r="C1197" s="4" t="s">
        <v>7141</v>
      </c>
      <c r="D1197" s="4" t="s">
        <v>14556</v>
      </c>
      <c r="E1197" s="723" t="s">
        <v>14557</v>
      </c>
      <c r="F1197" s="4" t="s">
        <v>1952</v>
      </c>
      <c r="G1197" s="4" t="s">
        <v>20004</v>
      </c>
      <c r="H1197" s="4"/>
      <c r="I1197" s="4" t="s">
        <v>1120</v>
      </c>
    </row>
    <row r="1198" spans="1:9" s="3" customFormat="1" hidden="1">
      <c r="A1198" s="175" t="s">
        <v>597</v>
      </c>
      <c r="B1198" s="4" t="s">
        <v>18891</v>
      </c>
      <c r="C1198" s="4" t="s">
        <v>7141</v>
      </c>
      <c r="D1198" s="4" t="s">
        <v>14559</v>
      </c>
      <c r="E1198" s="4" t="s">
        <v>3661</v>
      </c>
      <c r="F1198" s="4" t="s">
        <v>1952</v>
      </c>
      <c r="G1198" s="4" t="s">
        <v>20005</v>
      </c>
      <c r="H1198" s="4"/>
      <c r="I1198" s="4" t="s">
        <v>1120</v>
      </c>
    </row>
    <row r="1199" spans="1:9" s="3" customFormat="1" hidden="1">
      <c r="A1199" s="175" t="s">
        <v>597</v>
      </c>
      <c r="B1199" s="4" t="s">
        <v>18891</v>
      </c>
      <c r="C1199" s="4" t="s">
        <v>7141</v>
      </c>
      <c r="D1199" s="4" t="s">
        <v>14561</v>
      </c>
      <c r="E1199" s="4" t="s">
        <v>14562</v>
      </c>
      <c r="F1199" s="4" t="s">
        <v>7610</v>
      </c>
      <c r="G1199" s="4" t="s">
        <v>20006</v>
      </c>
      <c r="H1199" s="4"/>
      <c r="I1199" s="4" t="s">
        <v>1120</v>
      </c>
    </row>
    <row r="1200" spans="1:9" s="3" customFormat="1" hidden="1">
      <c r="A1200" s="175" t="s">
        <v>597</v>
      </c>
      <c r="B1200" s="4" t="s">
        <v>18891</v>
      </c>
      <c r="C1200" s="4" t="s">
        <v>7141</v>
      </c>
      <c r="D1200" s="4" t="s">
        <v>14564</v>
      </c>
      <c r="E1200" s="4" t="s">
        <v>14565</v>
      </c>
      <c r="F1200" s="4" t="s">
        <v>7610</v>
      </c>
      <c r="G1200" s="4" t="s">
        <v>20007</v>
      </c>
      <c r="H1200" s="4"/>
      <c r="I1200" s="4" t="s">
        <v>1120</v>
      </c>
    </row>
    <row r="1201" spans="1:9" s="3" customFormat="1" hidden="1">
      <c r="A1201" s="175" t="s">
        <v>597</v>
      </c>
      <c r="B1201" s="4" t="s">
        <v>18891</v>
      </c>
      <c r="C1201" s="4" t="s">
        <v>7141</v>
      </c>
      <c r="D1201" s="4" t="s">
        <v>20008</v>
      </c>
      <c r="E1201" s="4" t="s">
        <v>20009</v>
      </c>
      <c r="F1201" s="4" t="s">
        <v>1952</v>
      </c>
      <c r="G1201" s="4" t="s">
        <v>20010</v>
      </c>
      <c r="H1201" s="4"/>
      <c r="I1201" s="4" t="s">
        <v>1120</v>
      </c>
    </row>
    <row r="1202" spans="1:9" s="3" customFormat="1" ht="71.25" hidden="1">
      <c r="A1202" s="175" t="s">
        <v>597</v>
      </c>
      <c r="B1202" s="4" t="s">
        <v>18891</v>
      </c>
      <c r="C1202" s="4" t="s">
        <v>7141</v>
      </c>
      <c r="D1202" s="4" t="s">
        <v>17613</v>
      </c>
      <c r="E1202" s="12" t="s">
        <v>20011</v>
      </c>
      <c r="F1202" s="4" t="s">
        <v>1952</v>
      </c>
      <c r="G1202" s="4" t="s">
        <v>20012</v>
      </c>
      <c r="H1202" s="4"/>
      <c r="I1202" s="4" t="s">
        <v>1120</v>
      </c>
    </row>
    <row r="1203" spans="1:9" s="3" customFormat="1" ht="85.5" hidden="1">
      <c r="A1203" s="175" t="s">
        <v>597</v>
      </c>
      <c r="B1203" s="4" t="s">
        <v>18891</v>
      </c>
      <c r="C1203" s="4" t="s">
        <v>7141</v>
      </c>
      <c r="D1203" s="4" t="s">
        <v>18981</v>
      </c>
      <c r="E1203" s="12" t="s">
        <v>20013</v>
      </c>
      <c r="F1203" s="4" t="s">
        <v>1952</v>
      </c>
      <c r="G1203" s="4" t="s">
        <v>20014</v>
      </c>
      <c r="H1203" s="4"/>
      <c r="I1203" s="4" t="s">
        <v>1120</v>
      </c>
    </row>
    <row r="1204" spans="1:9" s="3" customFormat="1" hidden="1">
      <c r="A1204" s="175" t="s">
        <v>597</v>
      </c>
      <c r="B1204" s="4" t="s">
        <v>18891</v>
      </c>
      <c r="C1204" s="4" t="s">
        <v>7141</v>
      </c>
      <c r="D1204" s="4" t="s">
        <v>19121</v>
      </c>
      <c r="E1204" s="4" t="s">
        <v>20015</v>
      </c>
      <c r="F1204" s="4" t="s">
        <v>1952</v>
      </c>
      <c r="G1204" s="4" t="s">
        <v>20016</v>
      </c>
      <c r="H1204" s="4"/>
      <c r="I1204" s="4" t="s">
        <v>1120</v>
      </c>
    </row>
    <row r="1205" spans="1:9" s="3" customFormat="1" hidden="1">
      <c r="A1205" s="175" t="s">
        <v>597</v>
      </c>
      <c r="B1205" s="4" t="s">
        <v>18891</v>
      </c>
      <c r="C1205" s="4" t="s">
        <v>7141</v>
      </c>
      <c r="D1205" s="4" t="s">
        <v>19013</v>
      </c>
      <c r="E1205" s="4" t="s">
        <v>20017</v>
      </c>
      <c r="F1205" s="4" t="s">
        <v>1952</v>
      </c>
      <c r="G1205" s="4" t="s">
        <v>20018</v>
      </c>
      <c r="H1205" s="4"/>
      <c r="I1205" s="4" t="s">
        <v>1120</v>
      </c>
    </row>
    <row r="1206" spans="1:9" s="3" customFormat="1" hidden="1">
      <c r="A1206" s="175" t="s">
        <v>597</v>
      </c>
      <c r="B1206" s="4" t="s">
        <v>18891</v>
      </c>
      <c r="C1206" s="4" t="s">
        <v>7141</v>
      </c>
      <c r="D1206" s="4" t="s">
        <v>19056</v>
      </c>
      <c r="E1206" s="4" t="s">
        <v>20019</v>
      </c>
      <c r="F1206" s="4" t="s">
        <v>7610</v>
      </c>
      <c r="G1206" s="4" t="s">
        <v>20020</v>
      </c>
      <c r="H1206" s="4"/>
      <c r="I1206" s="4" t="s">
        <v>1120</v>
      </c>
    </row>
    <row r="1207" spans="1:9" s="3" customFormat="1" hidden="1">
      <c r="A1207" s="175" t="s">
        <v>597</v>
      </c>
      <c r="B1207" s="4" t="s">
        <v>18891</v>
      </c>
      <c r="C1207" s="4" t="s">
        <v>7141</v>
      </c>
      <c r="D1207" s="4" t="s">
        <v>20021</v>
      </c>
      <c r="E1207" s="4" t="s">
        <v>20022</v>
      </c>
      <c r="F1207" s="4" t="s">
        <v>7610</v>
      </c>
      <c r="G1207" s="4" t="s">
        <v>20023</v>
      </c>
      <c r="H1207" s="4"/>
      <c r="I1207" s="4" t="s">
        <v>1120</v>
      </c>
    </row>
    <row r="1208" spans="1:9" s="3" customFormat="1" hidden="1">
      <c r="A1208" s="175" t="s">
        <v>597</v>
      </c>
      <c r="B1208" s="4" t="s">
        <v>18891</v>
      </c>
      <c r="C1208" s="4" t="s">
        <v>7141</v>
      </c>
      <c r="D1208" s="4" t="s">
        <v>20024</v>
      </c>
      <c r="E1208" s="4" t="s">
        <v>20025</v>
      </c>
      <c r="F1208" s="4" t="s">
        <v>7610</v>
      </c>
      <c r="G1208" s="4" t="s">
        <v>20026</v>
      </c>
      <c r="H1208" s="4"/>
      <c r="I1208" s="4" t="s">
        <v>1120</v>
      </c>
    </row>
    <row r="1209" spans="1:9" s="3" customFormat="1" hidden="1">
      <c r="A1209" s="175" t="s">
        <v>597</v>
      </c>
      <c r="B1209" s="4" t="s">
        <v>18891</v>
      </c>
      <c r="C1209" s="4" t="s">
        <v>7141</v>
      </c>
      <c r="D1209" s="4" t="s">
        <v>19357</v>
      </c>
      <c r="E1209" s="4" t="s">
        <v>20027</v>
      </c>
      <c r="F1209" s="4" t="s">
        <v>7610</v>
      </c>
      <c r="G1209" s="4" t="s">
        <v>20028</v>
      </c>
      <c r="H1209" s="4"/>
      <c r="I1209" s="4" t="s">
        <v>1120</v>
      </c>
    </row>
    <row r="1210" spans="1:9" s="3" customFormat="1" hidden="1">
      <c r="A1210" s="175" t="s">
        <v>597</v>
      </c>
      <c r="B1210" s="4" t="s">
        <v>18891</v>
      </c>
      <c r="C1210" s="4" t="s">
        <v>7141</v>
      </c>
      <c r="D1210" s="4" t="s">
        <v>20029</v>
      </c>
      <c r="E1210" s="4" t="s">
        <v>20030</v>
      </c>
      <c r="F1210" s="4" t="s">
        <v>1952</v>
      </c>
      <c r="G1210" s="4" t="s">
        <v>20031</v>
      </c>
      <c r="H1210" s="4"/>
      <c r="I1210" s="4" t="s">
        <v>1120</v>
      </c>
    </row>
    <row r="1211" spans="1:9" s="3" customFormat="1" ht="45" hidden="1">
      <c r="A1211" s="175" t="s">
        <v>597</v>
      </c>
      <c r="B1211" s="175" t="s">
        <v>17821</v>
      </c>
      <c r="C1211" s="175" t="s">
        <v>7142</v>
      </c>
      <c r="D1211" s="175" t="s">
        <v>7639</v>
      </c>
      <c r="E1211" s="175" t="s">
        <v>9250</v>
      </c>
      <c r="F1211" s="175" t="s">
        <v>1952</v>
      </c>
      <c r="G1211" s="195" t="s">
        <v>20032</v>
      </c>
      <c r="H1211" s="175" t="s">
        <v>1954</v>
      </c>
      <c r="I1211" s="4" t="s">
        <v>1120</v>
      </c>
    </row>
    <row r="1212" spans="1:9" s="3" customFormat="1" hidden="1">
      <c r="A1212" s="175" t="s">
        <v>597</v>
      </c>
      <c r="B1212" s="4" t="s">
        <v>17821</v>
      </c>
      <c r="C1212" s="4" t="s">
        <v>7142</v>
      </c>
      <c r="D1212" s="4" t="s">
        <v>7642</v>
      </c>
      <c r="E1212" s="4" t="s">
        <v>14550</v>
      </c>
      <c r="F1212" s="4" t="s">
        <v>1952</v>
      </c>
      <c r="G1212" s="4" t="s">
        <v>20033</v>
      </c>
      <c r="H1212" s="4"/>
      <c r="I1212" s="4" t="s">
        <v>1120</v>
      </c>
    </row>
    <row r="1213" spans="1:9" s="3" customFormat="1" hidden="1">
      <c r="A1213" s="175" t="s">
        <v>597</v>
      </c>
      <c r="B1213" s="4" t="s">
        <v>17821</v>
      </c>
      <c r="C1213" s="4" t="s">
        <v>7142</v>
      </c>
      <c r="D1213" s="4" t="s">
        <v>14556</v>
      </c>
      <c r="E1213" s="723" t="s">
        <v>14557</v>
      </c>
      <c r="F1213" s="4" t="s">
        <v>1952</v>
      </c>
      <c r="G1213" s="4" t="s">
        <v>20034</v>
      </c>
      <c r="H1213" s="4"/>
      <c r="I1213" s="4" t="s">
        <v>1120</v>
      </c>
    </row>
    <row r="1214" spans="1:9" s="3" customFormat="1" hidden="1">
      <c r="A1214" s="175" t="s">
        <v>597</v>
      </c>
      <c r="B1214" s="4" t="s">
        <v>17821</v>
      </c>
      <c r="C1214" s="4" t="s">
        <v>7142</v>
      </c>
      <c r="D1214" s="4" t="s">
        <v>14559</v>
      </c>
      <c r="E1214" s="4" t="s">
        <v>3661</v>
      </c>
      <c r="F1214" s="4" t="s">
        <v>1952</v>
      </c>
      <c r="G1214" s="4" t="s">
        <v>20035</v>
      </c>
      <c r="H1214" s="4"/>
      <c r="I1214" s="4" t="s">
        <v>1120</v>
      </c>
    </row>
    <row r="1215" spans="1:9" s="3" customFormat="1" hidden="1">
      <c r="A1215" s="175" t="s">
        <v>597</v>
      </c>
      <c r="B1215" s="4" t="s">
        <v>17821</v>
      </c>
      <c r="C1215" s="4" t="s">
        <v>7142</v>
      </c>
      <c r="D1215" s="4" t="s">
        <v>14561</v>
      </c>
      <c r="E1215" s="4" t="s">
        <v>14562</v>
      </c>
      <c r="F1215" s="4" t="s">
        <v>7610</v>
      </c>
      <c r="G1215" s="4" t="s">
        <v>20036</v>
      </c>
      <c r="H1215" s="4"/>
      <c r="I1215" s="4" t="s">
        <v>1120</v>
      </c>
    </row>
    <row r="1216" spans="1:9" s="3" customFormat="1" hidden="1">
      <c r="A1216" s="175" t="s">
        <v>597</v>
      </c>
      <c r="B1216" s="4" t="s">
        <v>17821</v>
      </c>
      <c r="C1216" s="4" t="s">
        <v>7142</v>
      </c>
      <c r="D1216" s="4" t="s">
        <v>14564</v>
      </c>
      <c r="E1216" s="4" t="s">
        <v>14565</v>
      </c>
      <c r="F1216" s="4" t="s">
        <v>7610</v>
      </c>
      <c r="G1216" s="4" t="s">
        <v>20037</v>
      </c>
      <c r="H1216" s="4"/>
      <c r="I1216" s="4" t="s">
        <v>1120</v>
      </c>
    </row>
    <row r="1217" spans="1:9" s="3" customFormat="1" hidden="1">
      <c r="A1217" s="175" t="s">
        <v>597</v>
      </c>
      <c r="B1217" s="4" t="s">
        <v>17821</v>
      </c>
      <c r="C1217" s="4" t="s">
        <v>7142</v>
      </c>
      <c r="D1217" s="4" t="s">
        <v>14554</v>
      </c>
      <c r="E1217" s="4" t="s">
        <v>20038</v>
      </c>
      <c r="F1217" s="4" t="s">
        <v>1952</v>
      </c>
      <c r="G1217" s="4" t="s">
        <v>20039</v>
      </c>
      <c r="H1217" s="4"/>
      <c r="I1217" s="4" t="s">
        <v>1120</v>
      </c>
    </row>
    <row r="1218" spans="1:9" s="3" customFormat="1" hidden="1">
      <c r="A1218" s="175" t="s">
        <v>597</v>
      </c>
      <c r="B1218" s="4" t="s">
        <v>17821</v>
      </c>
      <c r="C1218" s="4" t="s">
        <v>7142</v>
      </c>
      <c r="D1218" s="4" t="s">
        <v>18976</v>
      </c>
      <c r="E1218" s="4" t="s">
        <v>20040</v>
      </c>
      <c r="F1218" s="4" t="s">
        <v>1952</v>
      </c>
      <c r="G1218" s="4" t="s">
        <v>20041</v>
      </c>
      <c r="H1218" s="4"/>
      <c r="I1218" s="4" t="s">
        <v>1120</v>
      </c>
    </row>
    <row r="1219" spans="1:9" s="3" customFormat="1" hidden="1">
      <c r="A1219" s="175" t="s">
        <v>597</v>
      </c>
      <c r="B1219" s="4" t="s">
        <v>17821</v>
      </c>
      <c r="C1219" s="4" t="s">
        <v>7142</v>
      </c>
      <c r="D1219" s="4" t="s">
        <v>20042</v>
      </c>
      <c r="E1219" s="4" t="s">
        <v>20043</v>
      </c>
      <c r="F1219" s="4" t="s">
        <v>7610</v>
      </c>
      <c r="G1219" s="4" t="s">
        <v>20044</v>
      </c>
      <c r="H1219" s="4"/>
      <c r="I1219" s="4" t="s">
        <v>1120</v>
      </c>
    </row>
    <row r="1220" spans="1:9" s="3" customFormat="1" hidden="1">
      <c r="A1220" s="175" t="s">
        <v>597</v>
      </c>
      <c r="B1220" s="4" t="s">
        <v>17821</v>
      </c>
      <c r="C1220" s="4" t="s">
        <v>7142</v>
      </c>
      <c r="D1220" s="4" t="s">
        <v>20045</v>
      </c>
      <c r="E1220" s="4" t="s">
        <v>20046</v>
      </c>
      <c r="F1220" s="4" t="s">
        <v>1952</v>
      </c>
      <c r="G1220" s="4" t="s">
        <v>20047</v>
      </c>
      <c r="H1220" s="4"/>
      <c r="I1220" s="4" t="s">
        <v>1120</v>
      </c>
    </row>
    <row r="1221" spans="1:9" s="3" customFormat="1" hidden="1">
      <c r="A1221" s="175" t="s">
        <v>597</v>
      </c>
      <c r="B1221" s="4" t="s">
        <v>17821</v>
      </c>
      <c r="C1221" s="4" t="s">
        <v>7142</v>
      </c>
      <c r="D1221" s="4" t="s">
        <v>17613</v>
      </c>
      <c r="E1221" s="4" t="s">
        <v>20048</v>
      </c>
      <c r="F1221" s="4" t="s">
        <v>1952</v>
      </c>
      <c r="G1221" s="4" t="s">
        <v>20049</v>
      </c>
      <c r="H1221" s="4"/>
      <c r="I1221" s="4" t="s">
        <v>1120</v>
      </c>
    </row>
    <row r="1222" spans="1:9" s="3" customFormat="1" hidden="1">
      <c r="A1222" s="175" t="s">
        <v>597</v>
      </c>
      <c r="B1222" s="4" t="s">
        <v>17821</v>
      </c>
      <c r="C1222" s="4" t="s">
        <v>7142</v>
      </c>
      <c r="D1222" s="4" t="s">
        <v>17945</v>
      </c>
      <c r="E1222" s="4" t="s">
        <v>20050</v>
      </c>
      <c r="F1222" s="4" t="s">
        <v>1952</v>
      </c>
      <c r="G1222" s="4" t="s">
        <v>20051</v>
      </c>
      <c r="H1222" s="4"/>
      <c r="I1222" s="4" t="s">
        <v>1120</v>
      </c>
    </row>
    <row r="1223" spans="1:9" s="3" customFormat="1" hidden="1">
      <c r="A1223" s="175" t="s">
        <v>597</v>
      </c>
      <c r="B1223" s="4" t="s">
        <v>17821</v>
      </c>
      <c r="C1223" s="4" t="s">
        <v>7142</v>
      </c>
      <c r="D1223" s="4" t="s">
        <v>17600</v>
      </c>
      <c r="E1223" s="4" t="s">
        <v>20052</v>
      </c>
      <c r="F1223" s="4" t="s">
        <v>1952</v>
      </c>
      <c r="G1223" s="4" t="s">
        <v>20053</v>
      </c>
      <c r="H1223" s="4"/>
      <c r="I1223" s="4" t="s">
        <v>1120</v>
      </c>
    </row>
    <row r="1224" spans="1:9" s="3" customFormat="1" hidden="1">
      <c r="A1224" s="175" t="s">
        <v>597</v>
      </c>
      <c r="B1224" s="4" t="s">
        <v>17821</v>
      </c>
      <c r="C1224" s="4" t="s">
        <v>7142</v>
      </c>
      <c r="D1224" s="4" t="s">
        <v>18036</v>
      </c>
      <c r="E1224" s="4" t="s">
        <v>20054</v>
      </c>
      <c r="F1224" s="4" t="s">
        <v>1952</v>
      </c>
      <c r="G1224" s="4" t="s">
        <v>20055</v>
      </c>
      <c r="H1224" s="4"/>
      <c r="I1224" s="4" t="s">
        <v>1120</v>
      </c>
    </row>
    <row r="1225" spans="1:9" s="3" customFormat="1" hidden="1">
      <c r="A1225" s="175" t="s">
        <v>597</v>
      </c>
      <c r="B1225" s="4" t="s">
        <v>17821</v>
      </c>
      <c r="C1225" s="4" t="s">
        <v>7142</v>
      </c>
      <c r="D1225" s="4" t="s">
        <v>20056</v>
      </c>
      <c r="E1225" s="4" t="s">
        <v>20057</v>
      </c>
      <c r="F1225" s="4" t="s">
        <v>1952</v>
      </c>
      <c r="G1225" s="4" t="s">
        <v>20058</v>
      </c>
      <c r="H1225" s="4"/>
      <c r="I1225" s="4" t="s">
        <v>1120</v>
      </c>
    </row>
    <row r="1226" spans="1:9" s="3" customFormat="1" hidden="1">
      <c r="A1226" s="175" t="s">
        <v>597</v>
      </c>
      <c r="B1226" s="4" t="s">
        <v>17821</v>
      </c>
      <c r="C1226" s="4" t="s">
        <v>7142</v>
      </c>
      <c r="D1226" s="4" t="s">
        <v>20059</v>
      </c>
      <c r="E1226" s="4" t="s">
        <v>20060</v>
      </c>
      <c r="F1226" s="4" t="s">
        <v>1952</v>
      </c>
      <c r="G1226" s="4" t="s">
        <v>20061</v>
      </c>
      <c r="H1226" s="4"/>
      <c r="I1226" s="4" t="s">
        <v>1120</v>
      </c>
    </row>
    <row r="1227" spans="1:9" s="3" customFormat="1" hidden="1">
      <c r="A1227" s="175" t="s">
        <v>597</v>
      </c>
      <c r="B1227" s="4" t="s">
        <v>17821</v>
      </c>
      <c r="C1227" s="4" t="s">
        <v>7142</v>
      </c>
      <c r="D1227" s="4" t="s">
        <v>20062</v>
      </c>
      <c r="E1227" s="4" t="s">
        <v>20063</v>
      </c>
      <c r="F1227" s="4" t="s">
        <v>1952</v>
      </c>
      <c r="G1227" s="4" t="s">
        <v>20064</v>
      </c>
      <c r="H1227" s="4"/>
      <c r="I1227" s="4" t="s">
        <v>1120</v>
      </c>
    </row>
    <row r="1228" spans="1:9" s="3" customFormat="1" hidden="1">
      <c r="A1228" s="175" t="s">
        <v>597</v>
      </c>
      <c r="B1228" s="4" t="s">
        <v>17821</v>
      </c>
      <c r="C1228" s="4" t="s">
        <v>7142</v>
      </c>
      <c r="D1228" s="4" t="s">
        <v>20065</v>
      </c>
      <c r="E1228" s="4" t="s">
        <v>20066</v>
      </c>
      <c r="F1228" s="4" t="s">
        <v>1952</v>
      </c>
      <c r="G1228" s="4" t="s">
        <v>20067</v>
      </c>
      <c r="H1228" s="4"/>
      <c r="I1228" s="4" t="s">
        <v>1120</v>
      </c>
    </row>
    <row r="1229" spans="1:9" s="3" customFormat="1" hidden="1">
      <c r="A1229" s="175" t="s">
        <v>597</v>
      </c>
      <c r="B1229" s="4" t="s">
        <v>17821</v>
      </c>
      <c r="C1229" s="4" t="s">
        <v>7142</v>
      </c>
      <c r="D1229" s="4" t="s">
        <v>20068</v>
      </c>
      <c r="E1229" s="4" t="s">
        <v>20069</v>
      </c>
      <c r="F1229" s="4" t="s">
        <v>7610</v>
      </c>
      <c r="G1229" s="4" t="s">
        <v>20070</v>
      </c>
      <c r="H1229" s="4"/>
      <c r="I1229" s="4" t="s">
        <v>1120</v>
      </c>
    </row>
    <row r="1230" spans="1:9" s="3" customFormat="1" hidden="1">
      <c r="A1230" s="175" t="s">
        <v>597</v>
      </c>
      <c r="B1230" s="4" t="s">
        <v>17821</v>
      </c>
      <c r="C1230" s="4" t="s">
        <v>7142</v>
      </c>
      <c r="D1230" s="4" t="s">
        <v>17721</v>
      </c>
      <c r="E1230" s="4" t="s">
        <v>20071</v>
      </c>
      <c r="F1230" s="4" t="s">
        <v>1952</v>
      </c>
      <c r="G1230" s="4" t="s">
        <v>20072</v>
      </c>
      <c r="H1230" s="4"/>
      <c r="I1230" s="4" t="s">
        <v>1120</v>
      </c>
    </row>
    <row r="1231" spans="1:9" s="3" customFormat="1" hidden="1">
      <c r="A1231" s="175" t="s">
        <v>597</v>
      </c>
      <c r="B1231" s="4" t="s">
        <v>17821</v>
      </c>
      <c r="C1231" s="4" t="s">
        <v>7142</v>
      </c>
      <c r="D1231" s="4" t="s">
        <v>17723</v>
      </c>
      <c r="E1231" s="4" t="s">
        <v>20073</v>
      </c>
      <c r="F1231" s="4" t="s">
        <v>1952</v>
      </c>
      <c r="G1231" s="4" t="s">
        <v>20074</v>
      </c>
      <c r="H1231" s="4"/>
      <c r="I1231" s="4" t="s">
        <v>1120</v>
      </c>
    </row>
    <row r="1232" spans="1:9" s="3" customFormat="1" ht="45" hidden="1">
      <c r="A1232" s="175" t="s">
        <v>597</v>
      </c>
      <c r="B1232" s="175" t="s">
        <v>17821</v>
      </c>
      <c r="C1232" s="175" t="s">
        <v>7144</v>
      </c>
      <c r="D1232" s="175" t="s">
        <v>7639</v>
      </c>
      <c r="E1232" s="175" t="s">
        <v>9250</v>
      </c>
      <c r="F1232" s="175" t="s">
        <v>1952</v>
      </c>
      <c r="G1232" s="195" t="s">
        <v>20075</v>
      </c>
      <c r="H1232" s="175" t="s">
        <v>1954</v>
      </c>
      <c r="I1232" s="4" t="s">
        <v>1120</v>
      </c>
    </row>
    <row r="1233" spans="1:9" s="3" customFormat="1" hidden="1">
      <c r="A1233" s="175" t="s">
        <v>597</v>
      </c>
      <c r="B1233" s="4" t="s">
        <v>17821</v>
      </c>
      <c r="C1233" s="4" t="s">
        <v>7144</v>
      </c>
      <c r="D1233" s="4" t="s">
        <v>7642</v>
      </c>
      <c r="E1233" s="4" t="s">
        <v>14550</v>
      </c>
      <c r="F1233" s="4" t="s">
        <v>1952</v>
      </c>
      <c r="G1233" s="4" t="s">
        <v>20076</v>
      </c>
      <c r="H1233" s="4"/>
      <c r="I1233" s="4" t="s">
        <v>1120</v>
      </c>
    </row>
    <row r="1234" spans="1:9" s="3" customFormat="1" hidden="1">
      <c r="A1234" s="175" t="s">
        <v>597</v>
      </c>
      <c r="B1234" s="4" t="s">
        <v>17821</v>
      </c>
      <c r="C1234" s="4" t="s">
        <v>7144</v>
      </c>
      <c r="D1234" s="4" t="s">
        <v>14556</v>
      </c>
      <c r="E1234" s="723" t="s">
        <v>14557</v>
      </c>
      <c r="F1234" s="4" t="s">
        <v>1952</v>
      </c>
      <c r="G1234" s="4" t="s">
        <v>20077</v>
      </c>
      <c r="H1234" s="4"/>
      <c r="I1234" s="4" t="s">
        <v>1120</v>
      </c>
    </row>
    <row r="1235" spans="1:9" s="3" customFormat="1" hidden="1">
      <c r="A1235" s="175" t="s">
        <v>597</v>
      </c>
      <c r="B1235" s="4" t="s">
        <v>17821</v>
      </c>
      <c r="C1235" s="4" t="s">
        <v>7144</v>
      </c>
      <c r="D1235" s="4" t="s">
        <v>14559</v>
      </c>
      <c r="E1235" s="4" t="s">
        <v>3661</v>
      </c>
      <c r="F1235" s="4" t="s">
        <v>1952</v>
      </c>
      <c r="G1235" s="4" t="s">
        <v>20078</v>
      </c>
      <c r="H1235" s="4"/>
      <c r="I1235" s="4" t="s">
        <v>1120</v>
      </c>
    </row>
    <row r="1236" spans="1:9" s="3" customFormat="1" hidden="1">
      <c r="A1236" s="175" t="s">
        <v>597</v>
      </c>
      <c r="B1236" s="4" t="s">
        <v>17821</v>
      </c>
      <c r="C1236" s="4" t="s">
        <v>7144</v>
      </c>
      <c r="D1236" s="4" t="s">
        <v>14561</v>
      </c>
      <c r="E1236" s="4" t="s">
        <v>14562</v>
      </c>
      <c r="F1236" s="4" t="s">
        <v>7610</v>
      </c>
      <c r="G1236" s="4" t="s">
        <v>20079</v>
      </c>
      <c r="H1236" s="4"/>
      <c r="I1236" s="4" t="s">
        <v>1120</v>
      </c>
    </row>
    <row r="1237" spans="1:9" s="3" customFormat="1" hidden="1">
      <c r="A1237" s="175" t="s">
        <v>597</v>
      </c>
      <c r="B1237" s="4" t="s">
        <v>17821</v>
      </c>
      <c r="C1237" s="4" t="s">
        <v>7144</v>
      </c>
      <c r="D1237" s="4" t="s">
        <v>14564</v>
      </c>
      <c r="E1237" s="4" t="s">
        <v>14565</v>
      </c>
      <c r="F1237" s="4" t="s">
        <v>7610</v>
      </c>
      <c r="G1237" s="4" t="s">
        <v>20080</v>
      </c>
      <c r="H1237" s="4"/>
      <c r="I1237" s="4" t="s">
        <v>1120</v>
      </c>
    </row>
    <row r="1238" spans="1:9" s="3" customFormat="1" hidden="1">
      <c r="A1238" s="175" t="s">
        <v>597</v>
      </c>
      <c r="B1238" s="4" t="s">
        <v>17821</v>
      </c>
      <c r="C1238" s="4" t="s">
        <v>7144</v>
      </c>
      <c r="D1238" s="4" t="s">
        <v>20081</v>
      </c>
      <c r="E1238" s="4" t="s">
        <v>20082</v>
      </c>
      <c r="F1238" s="4" t="s">
        <v>7610</v>
      </c>
      <c r="G1238" s="4" t="s">
        <v>20083</v>
      </c>
      <c r="H1238" s="4"/>
      <c r="I1238" s="4" t="s">
        <v>1120</v>
      </c>
    </row>
    <row r="1239" spans="1:9" s="3" customFormat="1" hidden="1">
      <c r="A1239" s="175" t="s">
        <v>597</v>
      </c>
      <c r="B1239" s="4" t="s">
        <v>17821</v>
      </c>
      <c r="C1239" s="4" t="s">
        <v>7144</v>
      </c>
      <c r="D1239" s="4" t="s">
        <v>20084</v>
      </c>
      <c r="E1239" s="4" t="s">
        <v>20085</v>
      </c>
      <c r="F1239" s="4" t="s">
        <v>1952</v>
      </c>
      <c r="G1239" s="4" t="s">
        <v>20086</v>
      </c>
      <c r="H1239" s="4"/>
      <c r="I1239" s="4" t="s">
        <v>1120</v>
      </c>
    </row>
    <row r="1240" spans="1:9" s="3" customFormat="1" hidden="1">
      <c r="A1240" s="175" t="s">
        <v>597</v>
      </c>
      <c r="B1240" s="4" t="s">
        <v>17821</v>
      </c>
      <c r="C1240" s="4" t="s">
        <v>7144</v>
      </c>
      <c r="D1240" s="4" t="s">
        <v>14554</v>
      </c>
      <c r="E1240" s="4" t="s">
        <v>20087</v>
      </c>
      <c r="F1240" s="4" t="s">
        <v>1952</v>
      </c>
      <c r="G1240" s="4" t="s">
        <v>20088</v>
      </c>
      <c r="H1240" s="4"/>
      <c r="I1240" s="4" t="s">
        <v>1120</v>
      </c>
    </row>
    <row r="1241" spans="1:9" hidden="1">
      <c r="A1241" s="175" t="s">
        <v>597</v>
      </c>
      <c r="B1241" s="4" t="s">
        <v>17821</v>
      </c>
      <c r="C1241" s="4" t="s">
        <v>7144</v>
      </c>
      <c r="D1241" s="4" t="s">
        <v>20089</v>
      </c>
      <c r="E1241" s="4" t="s">
        <v>20090</v>
      </c>
      <c r="F1241" s="4" t="s">
        <v>1952</v>
      </c>
      <c r="G1241" s="4" t="s">
        <v>20091</v>
      </c>
      <c r="H1241" s="4"/>
      <c r="I1241" s="4" t="s">
        <v>1120</v>
      </c>
    </row>
    <row r="1242" spans="1:9" hidden="1">
      <c r="A1242" s="175" t="s">
        <v>597</v>
      </c>
      <c r="B1242" s="4" t="s">
        <v>17821</v>
      </c>
      <c r="C1242" s="4" t="s">
        <v>7144</v>
      </c>
      <c r="D1242" s="4" t="s">
        <v>20092</v>
      </c>
      <c r="E1242" s="4" t="s">
        <v>20093</v>
      </c>
      <c r="F1242" s="4" t="s">
        <v>1952</v>
      </c>
      <c r="G1242" s="4" t="s">
        <v>20094</v>
      </c>
      <c r="H1242" s="4"/>
      <c r="I1242" s="4" t="s">
        <v>1120</v>
      </c>
    </row>
    <row r="1243" spans="1:9" hidden="1">
      <c r="A1243" s="175" t="s">
        <v>597</v>
      </c>
      <c r="B1243" s="4" t="s">
        <v>17821</v>
      </c>
      <c r="C1243" s="4" t="s">
        <v>7144</v>
      </c>
      <c r="D1243" s="4" t="s">
        <v>20095</v>
      </c>
      <c r="E1243" s="4" t="s">
        <v>20096</v>
      </c>
      <c r="F1243" s="4" t="s">
        <v>7610</v>
      </c>
      <c r="G1243" s="4" t="s">
        <v>20097</v>
      </c>
      <c r="H1243" s="4"/>
      <c r="I1243" s="4" t="s">
        <v>1120</v>
      </c>
    </row>
    <row r="1244" spans="1:9" hidden="1">
      <c r="A1244" s="175" t="s">
        <v>597</v>
      </c>
      <c r="B1244" s="4" t="s">
        <v>17821</v>
      </c>
      <c r="C1244" s="4" t="s">
        <v>7144</v>
      </c>
      <c r="D1244" s="4" t="s">
        <v>20098</v>
      </c>
      <c r="E1244" s="4" t="s">
        <v>20099</v>
      </c>
      <c r="F1244" s="4" t="s">
        <v>1952</v>
      </c>
      <c r="G1244" s="4" t="s">
        <v>20100</v>
      </c>
      <c r="H1244" s="4"/>
      <c r="I1244" s="4" t="s">
        <v>1120</v>
      </c>
    </row>
    <row r="1245" spans="1:9" hidden="1">
      <c r="A1245" s="175" t="s">
        <v>597</v>
      </c>
      <c r="B1245" s="4" t="s">
        <v>17821</v>
      </c>
      <c r="C1245" s="4" t="s">
        <v>7144</v>
      </c>
      <c r="D1245" s="4" t="s">
        <v>20101</v>
      </c>
      <c r="E1245" s="4" t="s">
        <v>20102</v>
      </c>
      <c r="F1245" s="4" t="s">
        <v>1952</v>
      </c>
      <c r="G1245" s="4" t="s">
        <v>20103</v>
      </c>
      <c r="H1245" s="4"/>
      <c r="I1245" s="4" t="s">
        <v>1120</v>
      </c>
    </row>
    <row r="1246" spans="1:9" hidden="1">
      <c r="A1246" s="175" t="s">
        <v>597</v>
      </c>
      <c r="B1246" s="4" t="s">
        <v>17821</v>
      </c>
      <c r="C1246" s="4" t="s">
        <v>7144</v>
      </c>
      <c r="D1246" s="4" t="s">
        <v>17721</v>
      </c>
      <c r="E1246" s="4" t="s">
        <v>20071</v>
      </c>
      <c r="F1246" s="4" t="s">
        <v>1952</v>
      </c>
      <c r="G1246" s="4" t="s">
        <v>20104</v>
      </c>
      <c r="H1246" s="4"/>
      <c r="I1246" s="4" t="s">
        <v>1120</v>
      </c>
    </row>
    <row r="1247" spans="1:9" hidden="1">
      <c r="A1247" s="175" t="s">
        <v>597</v>
      </c>
      <c r="B1247" s="4" t="s">
        <v>17821</v>
      </c>
      <c r="C1247" s="4" t="s">
        <v>7144</v>
      </c>
      <c r="D1247" s="4" t="s">
        <v>17491</v>
      </c>
      <c r="E1247" s="4" t="s">
        <v>20105</v>
      </c>
      <c r="F1247" s="4" t="s">
        <v>1952</v>
      </c>
      <c r="G1247" s="4" t="s">
        <v>20106</v>
      </c>
      <c r="H1247" s="4"/>
      <c r="I1247" s="4" t="s">
        <v>1120</v>
      </c>
    </row>
    <row r="1248" spans="1:9" hidden="1">
      <c r="A1248" s="175" t="s">
        <v>597</v>
      </c>
      <c r="B1248" s="4" t="s">
        <v>17821</v>
      </c>
      <c r="C1248" s="4" t="s">
        <v>7144</v>
      </c>
      <c r="D1248" s="4" t="s">
        <v>17702</v>
      </c>
      <c r="E1248" s="4" t="s">
        <v>20107</v>
      </c>
      <c r="F1248" s="4" t="s">
        <v>1952</v>
      </c>
      <c r="G1248" s="4" t="s">
        <v>20108</v>
      </c>
      <c r="H1248" s="4"/>
      <c r="I1248" s="4" t="s">
        <v>1120</v>
      </c>
    </row>
    <row r="1249" spans="1:9" hidden="1">
      <c r="A1249" s="175" t="s">
        <v>597</v>
      </c>
      <c r="B1249" s="4" t="s">
        <v>17821</v>
      </c>
      <c r="C1249" s="4" t="s">
        <v>7144</v>
      </c>
      <c r="D1249" s="4" t="s">
        <v>17704</v>
      </c>
      <c r="E1249" s="4" t="s">
        <v>20109</v>
      </c>
      <c r="F1249" s="4" t="s">
        <v>1952</v>
      </c>
      <c r="G1249" s="4" t="s">
        <v>20110</v>
      </c>
      <c r="H1249" s="4"/>
      <c r="I1249" s="4" t="s">
        <v>1120</v>
      </c>
    </row>
    <row r="1250" spans="1:9" ht="45" hidden="1">
      <c r="A1250" s="175" t="s">
        <v>597</v>
      </c>
      <c r="B1250" s="175" t="s">
        <v>17821</v>
      </c>
      <c r="C1250" s="175" t="s">
        <v>7146</v>
      </c>
      <c r="D1250" s="175" t="s">
        <v>7639</v>
      </c>
      <c r="E1250" s="175" t="s">
        <v>14548</v>
      </c>
      <c r="F1250" s="175" t="s">
        <v>1952</v>
      </c>
      <c r="G1250" s="195" t="s">
        <v>20111</v>
      </c>
      <c r="H1250" s="175" t="s">
        <v>1954</v>
      </c>
      <c r="I1250" s="4" t="s">
        <v>1120</v>
      </c>
    </row>
    <row r="1251" spans="1:9" hidden="1">
      <c r="A1251" s="175" t="s">
        <v>597</v>
      </c>
      <c r="B1251" s="4" t="s">
        <v>17821</v>
      </c>
      <c r="C1251" s="4" t="s">
        <v>7146</v>
      </c>
      <c r="D1251" s="4" t="s">
        <v>7642</v>
      </c>
      <c r="E1251" s="4" t="s">
        <v>14550</v>
      </c>
      <c r="F1251" s="4" t="s">
        <v>1952</v>
      </c>
      <c r="G1251" s="4" t="s">
        <v>20112</v>
      </c>
      <c r="H1251" s="4"/>
      <c r="I1251" s="4" t="s">
        <v>1120</v>
      </c>
    </row>
    <row r="1252" spans="1:9" hidden="1">
      <c r="A1252" s="175" t="s">
        <v>597</v>
      </c>
      <c r="B1252" s="4" t="s">
        <v>17821</v>
      </c>
      <c r="C1252" s="4" t="s">
        <v>7146</v>
      </c>
      <c r="D1252" s="4" t="s">
        <v>14556</v>
      </c>
      <c r="E1252" s="723" t="s">
        <v>14557</v>
      </c>
      <c r="F1252" s="4" t="s">
        <v>1952</v>
      </c>
      <c r="G1252" s="4" t="s">
        <v>20113</v>
      </c>
      <c r="H1252" s="4"/>
      <c r="I1252" s="4" t="s">
        <v>1120</v>
      </c>
    </row>
    <row r="1253" spans="1:9" hidden="1">
      <c r="A1253" s="175" t="s">
        <v>597</v>
      </c>
      <c r="B1253" s="4" t="s">
        <v>17821</v>
      </c>
      <c r="C1253" s="4" t="s">
        <v>7146</v>
      </c>
      <c r="D1253" s="4" t="s">
        <v>14559</v>
      </c>
      <c r="E1253" s="4" t="s">
        <v>3661</v>
      </c>
      <c r="F1253" s="4" t="s">
        <v>1952</v>
      </c>
      <c r="G1253" s="4" t="s">
        <v>20114</v>
      </c>
      <c r="H1253" s="4"/>
      <c r="I1253" s="4" t="s">
        <v>1120</v>
      </c>
    </row>
    <row r="1254" spans="1:9" hidden="1">
      <c r="A1254" s="175" t="s">
        <v>597</v>
      </c>
      <c r="B1254" s="4" t="s">
        <v>17821</v>
      </c>
      <c r="C1254" s="4" t="s">
        <v>7146</v>
      </c>
      <c r="D1254" s="4" t="s">
        <v>14561</v>
      </c>
      <c r="E1254" s="4" t="s">
        <v>14562</v>
      </c>
      <c r="F1254" s="4" t="s">
        <v>7610</v>
      </c>
      <c r="G1254" s="4" t="s">
        <v>20115</v>
      </c>
      <c r="H1254" s="4"/>
      <c r="I1254" s="4" t="s">
        <v>1120</v>
      </c>
    </row>
    <row r="1255" spans="1:9" hidden="1">
      <c r="A1255" s="175" t="s">
        <v>597</v>
      </c>
      <c r="B1255" s="4" t="s">
        <v>17821</v>
      </c>
      <c r="C1255" s="4" t="s">
        <v>7146</v>
      </c>
      <c r="D1255" s="4" t="s">
        <v>14564</v>
      </c>
      <c r="E1255" s="4" t="s">
        <v>14565</v>
      </c>
      <c r="F1255" s="4" t="s">
        <v>7610</v>
      </c>
      <c r="G1255" s="4" t="s">
        <v>20116</v>
      </c>
      <c r="H1255" s="4"/>
      <c r="I1255" s="4" t="s">
        <v>1120</v>
      </c>
    </row>
    <row r="1256" spans="1:9" ht="57" hidden="1">
      <c r="A1256" s="175" t="s">
        <v>597</v>
      </c>
      <c r="B1256" s="4" t="s">
        <v>17821</v>
      </c>
      <c r="C1256" s="4" t="s">
        <v>7146</v>
      </c>
      <c r="D1256" s="4" t="s">
        <v>17945</v>
      </c>
      <c r="E1256" s="12" t="s">
        <v>20117</v>
      </c>
      <c r="F1256" s="4" t="s">
        <v>1952</v>
      </c>
      <c r="G1256" s="4" t="s">
        <v>20118</v>
      </c>
      <c r="H1256" s="4"/>
      <c r="I1256" s="4" t="s">
        <v>1120</v>
      </c>
    </row>
    <row r="1257" spans="1:9" hidden="1">
      <c r="A1257" s="175" t="s">
        <v>597</v>
      </c>
      <c r="B1257" s="4" t="s">
        <v>17821</v>
      </c>
      <c r="C1257" s="4" t="s">
        <v>7146</v>
      </c>
      <c r="D1257" s="4" t="s">
        <v>20119</v>
      </c>
      <c r="E1257" s="4" t="s">
        <v>20120</v>
      </c>
      <c r="F1257" s="4" t="s">
        <v>1952</v>
      </c>
      <c r="G1257" s="4" t="s">
        <v>20121</v>
      </c>
      <c r="H1257" s="4"/>
      <c r="I1257" s="4" t="s">
        <v>1120</v>
      </c>
    </row>
    <row r="1258" spans="1:9" hidden="1">
      <c r="A1258" s="175" t="s">
        <v>597</v>
      </c>
      <c r="B1258" s="4" t="s">
        <v>17821</v>
      </c>
      <c r="C1258" s="4" t="s">
        <v>7146</v>
      </c>
      <c r="D1258" s="4" t="s">
        <v>20122</v>
      </c>
      <c r="E1258" s="4" t="s">
        <v>20123</v>
      </c>
      <c r="F1258" s="4" t="s">
        <v>1952</v>
      </c>
      <c r="G1258" s="4" t="s">
        <v>20124</v>
      </c>
      <c r="H1258" s="4"/>
      <c r="I1258" s="4" t="s">
        <v>1120</v>
      </c>
    </row>
    <row r="1259" spans="1:9" hidden="1">
      <c r="A1259" s="175" t="s">
        <v>597</v>
      </c>
      <c r="B1259" s="4" t="s">
        <v>17821</v>
      </c>
      <c r="C1259" s="4" t="s">
        <v>7146</v>
      </c>
      <c r="D1259" s="4" t="s">
        <v>8145</v>
      </c>
      <c r="E1259" s="4" t="s">
        <v>20125</v>
      </c>
      <c r="F1259" s="4" t="s">
        <v>1952</v>
      </c>
      <c r="G1259" s="4" t="s">
        <v>20126</v>
      </c>
      <c r="H1259" s="4"/>
      <c r="I1259" s="4" t="s">
        <v>1120</v>
      </c>
    </row>
    <row r="1260" spans="1:9" hidden="1">
      <c r="A1260" s="175" t="s">
        <v>597</v>
      </c>
      <c r="B1260" s="4" t="s">
        <v>17821</v>
      </c>
      <c r="C1260" s="4" t="s">
        <v>7146</v>
      </c>
      <c r="D1260" s="4" t="s">
        <v>20127</v>
      </c>
      <c r="E1260" s="4" t="s">
        <v>20128</v>
      </c>
      <c r="F1260" s="4" t="s">
        <v>1952</v>
      </c>
      <c r="G1260" s="4" t="s">
        <v>20129</v>
      </c>
      <c r="H1260" s="4"/>
      <c r="I1260" s="4" t="s">
        <v>1120</v>
      </c>
    </row>
    <row r="1261" spans="1:9" hidden="1">
      <c r="A1261" s="175" t="s">
        <v>597</v>
      </c>
      <c r="B1261" s="4" t="s">
        <v>17821</v>
      </c>
      <c r="C1261" s="4" t="s">
        <v>7146</v>
      </c>
      <c r="D1261" s="4" t="s">
        <v>20130</v>
      </c>
      <c r="E1261" s="4" t="s">
        <v>20131</v>
      </c>
      <c r="F1261" s="4" t="s">
        <v>1952</v>
      </c>
      <c r="G1261" s="4" t="s">
        <v>20132</v>
      </c>
      <c r="H1261" s="4"/>
      <c r="I1261" s="4" t="s">
        <v>1120</v>
      </c>
    </row>
    <row r="1262" spans="1:9" hidden="1">
      <c r="A1262" s="175" t="s">
        <v>597</v>
      </c>
      <c r="B1262" s="4" t="s">
        <v>17821</v>
      </c>
      <c r="C1262" s="4" t="s">
        <v>7146</v>
      </c>
      <c r="D1262" s="4" t="s">
        <v>20133</v>
      </c>
      <c r="E1262" s="4" t="s">
        <v>20134</v>
      </c>
      <c r="F1262" s="4" t="s">
        <v>1952</v>
      </c>
      <c r="G1262" s="4" t="s">
        <v>20135</v>
      </c>
      <c r="H1262" s="4"/>
      <c r="I1262" s="4" t="s">
        <v>1120</v>
      </c>
    </row>
    <row r="1263" spans="1:9" hidden="1">
      <c r="A1263" s="175" t="s">
        <v>597</v>
      </c>
      <c r="B1263" s="4" t="s">
        <v>17821</v>
      </c>
      <c r="C1263" s="4" t="s">
        <v>7146</v>
      </c>
      <c r="D1263" s="4" t="s">
        <v>20136</v>
      </c>
      <c r="E1263" s="4" t="s">
        <v>20137</v>
      </c>
      <c r="F1263" s="4" t="s">
        <v>7610</v>
      </c>
      <c r="G1263" s="4" t="s">
        <v>20138</v>
      </c>
      <c r="H1263" s="4"/>
      <c r="I1263" s="4" t="s">
        <v>1120</v>
      </c>
    </row>
    <row r="1264" spans="1:9" hidden="1">
      <c r="A1264" s="175" t="s">
        <v>597</v>
      </c>
      <c r="B1264" s="4" t="s">
        <v>17821</v>
      </c>
      <c r="C1264" s="4" t="s">
        <v>7146</v>
      </c>
      <c r="D1264" s="4" t="s">
        <v>20139</v>
      </c>
      <c r="E1264" s="4" t="s">
        <v>20140</v>
      </c>
      <c r="F1264" s="4" t="s">
        <v>1952</v>
      </c>
      <c r="G1264" s="4" t="s">
        <v>20141</v>
      </c>
      <c r="H1264" s="4"/>
      <c r="I1264" s="4" t="s">
        <v>1120</v>
      </c>
    </row>
    <row r="1265" spans="1:9" ht="45" hidden="1">
      <c r="A1265" s="175" t="s">
        <v>597</v>
      </c>
      <c r="B1265" s="175" t="s">
        <v>17821</v>
      </c>
      <c r="C1265" s="175" t="s">
        <v>7147</v>
      </c>
      <c r="D1265" s="175" t="s">
        <v>7639</v>
      </c>
      <c r="E1265" s="175" t="s">
        <v>9250</v>
      </c>
      <c r="F1265" s="175" t="s">
        <v>1952</v>
      </c>
      <c r="G1265" s="195" t="s">
        <v>20142</v>
      </c>
      <c r="H1265" s="175" t="s">
        <v>1954</v>
      </c>
      <c r="I1265" s="4" t="s">
        <v>1131</v>
      </c>
    </row>
    <row r="1266" spans="1:9" hidden="1">
      <c r="A1266" s="175" t="s">
        <v>597</v>
      </c>
      <c r="B1266" s="4" t="s">
        <v>17821</v>
      </c>
      <c r="C1266" s="4" t="s">
        <v>7147</v>
      </c>
      <c r="D1266" s="4" t="s">
        <v>7642</v>
      </c>
      <c r="E1266" s="4" t="s">
        <v>20143</v>
      </c>
      <c r="F1266" s="4" t="s">
        <v>1952</v>
      </c>
      <c r="G1266" s="4" t="s">
        <v>20144</v>
      </c>
      <c r="H1266" s="4"/>
      <c r="I1266" s="4" t="s">
        <v>1131</v>
      </c>
    </row>
    <row r="1267" spans="1:9" hidden="1">
      <c r="A1267" s="175" t="s">
        <v>597</v>
      </c>
      <c r="B1267" s="4" t="s">
        <v>17821</v>
      </c>
      <c r="C1267" s="4" t="s">
        <v>7147</v>
      </c>
      <c r="D1267" s="4" t="s">
        <v>14556</v>
      </c>
      <c r="E1267" s="4" t="s">
        <v>14557</v>
      </c>
      <c r="F1267" s="4" t="s">
        <v>1952</v>
      </c>
      <c r="G1267" s="4" t="s">
        <v>20145</v>
      </c>
      <c r="H1267" s="4"/>
      <c r="I1267" s="4" t="s">
        <v>1131</v>
      </c>
    </row>
    <row r="1268" spans="1:9" hidden="1">
      <c r="A1268" s="175" t="s">
        <v>597</v>
      </c>
      <c r="B1268" s="4" t="s">
        <v>17821</v>
      </c>
      <c r="C1268" s="4" t="s">
        <v>7147</v>
      </c>
      <c r="D1268" s="4" t="s">
        <v>14559</v>
      </c>
      <c r="E1268" s="4" t="s">
        <v>3661</v>
      </c>
      <c r="F1268" s="4" t="s">
        <v>1952</v>
      </c>
      <c r="G1268" s="4" t="s">
        <v>20146</v>
      </c>
      <c r="H1268" s="4"/>
      <c r="I1268" s="4" t="s">
        <v>1131</v>
      </c>
    </row>
    <row r="1269" spans="1:9" hidden="1">
      <c r="A1269" s="175" t="s">
        <v>597</v>
      </c>
      <c r="B1269" s="4" t="s">
        <v>17821</v>
      </c>
      <c r="C1269" s="4" t="s">
        <v>7147</v>
      </c>
      <c r="D1269" s="4" t="s">
        <v>14561</v>
      </c>
      <c r="E1269" s="4" t="s">
        <v>14562</v>
      </c>
      <c r="F1269" s="4" t="s">
        <v>7610</v>
      </c>
      <c r="G1269" s="4" t="s">
        <v>20147</v>
      </c>
      <c r="H1269" s="4"/>
      <c r="I1269" s="4" t="s">
        <v>1131</v>
      </c>
    </row>
    <row r="1270" spans="1:9" hidden="1">
      <c r="A1270" s="175" t="s">
        <v>597</v>
      </c>
      <c r="B1270" s="4" t="s">
        <v>17821</v>
      </c>
      <c r="C1270" s="4" t="s">
        <v>7147</v>
      </c>
      <c r="D1270" s="4" t="s">
        <v>14564</v>
      </c>
      <c r="E1270" s="4" t="s">
        <v>14565</v>
      </c>
      <c r="F1270" s="4" t="s">
        <v>7610</v>
      </c>
      <c r="G1270" s="4" t="s">
        <v>20148</v>
      </c>
      <c r="H1270" s="4"/>
      <c r="I1270" s="4" t="s">
        <v>1131</v>
      </c>
    </row>
    <row r="1271" spans="1:9" hidden="1">
      <c r="A1271" s="175" t="s">
        <v>597</v>
      </c>
      <c r="B1271" s="4" t="s">
        <v>17821</v>
      </c>
      <c r="C1271" s="4" t="s">
        <v>7147</v>
      </c>
      <c r="D1271" s="4" t="s">
        <v>20149</v>
      </c>
      <c r="E1271" s="4" t="s">
        <v>4608</v>
      </c>
      <c r="F1271" s="4" t="s">
        <v>7610</v>
      </c>
      <c r="G1271" s="4" t="s">
        <v>20150</v>
      </c>
      <c r="H1271" s="4"/>
      <c r="I1271" s="4" t="s">
        <v>1131</v>
      </c>
    </row>
    <row r="1272" spans="1:9" hidden="1">
      <c r="A1272" s="175" t="s">
        <v>597</v>
      </c>
      <c r="B1272" s="4" t="s">
        <v>17821</v>
      </c>
      <c r="C1272" s="4" t="s">
        <v>7147</v>
      </c>
      <c r="D1272" s="4" t="s">
        <v>20151</v>
      </c>
      <c r="E1272" s="4" t="s">
        <v>20152</v>
      </c>
      <c r="F1272" s="4" t="s">
        <v>7610</v>
      </c>
      <c r="G1272" s="4" t="s">
        <v>20153</v>
      </c>
      <c r="H1272" s="4"/>
      <c r="I1272" s="4" t="s">
        <v>1131</v>
      </c>
    </row>
    <row r="1273" spans="1:9" hidden="1">
      <c r="A1273" s="175" t="s">
        <v>597</v>
      </c>
      <c r="B1273" s="4" t="s">
        <v>17821</v>
      </c>
      <c r="C1273" s="4" t="s">
        <v>7147</v>
      </c>
      <c r="D1273" s="4" t="s">
        <v>20154</v>
      </c>
      <c r="E1273" s="4" t="s">
        <v>4608</v>
      </c>
      <c r="F1273" s="4" t="s">
        <v>7610</v>
      </c>
      <c r="G1273" s="4" t="s">
        <v>20155</v>
      </c>
      <c r="H1273" s="4"/>
      <c r="I1273" s="4" t="s">
        <v>1131</v>
      </c>
    </row>
    <row r="1274" spans="1:9" hidden="1">
      <c r="A1274" s="175" t="s">
        <v>597</v>
      </c>
      <c r="B1274" s="4" t="s">
        <v>17821</v>
      </c>
      <c r="C1274" s="4" t="s">
        <v>7147</v>
      </c>
      <c r="D1274" s="4" t="s">
        <v>18339</v>
      </c>
      <c r="E1274" s="4" t="s">
        <v>20156</v>
      </c>
      <c r="F1274" s="4" t="s">
        <v>1952</v>
      </c>
      <c r="G1274" s="4" t="s">
        <v>20157</v>
      </c>
      <c r="H1274" s="4"/>
      <c r="I1274" s="4" t="s">
        <v>1131</v>
      </c>
    </row>
    <row r="1275" spans="1:9" ht="45" hidden="1">
      <c r="A1275" s="175" t="s">
        <v>597</v>
      </c>
      <c r="B1275" s="175" t="s">
        <v>19231</v>
      </c>
      <c r="C1275" s="175" t="s">
        <v>7149</v>
      </c>
      <c r="D1275" s="175" t="s">
        <v>7639</v>
      </c>
      <c r="E1275" s="175" t="s">
        <v>14548</v>
      </c>
      <c r="F1275" s="175" t="s">
        <v>1952</v>
      </c>
      <c r="G1275" s="195" t="s">
        <v>20158</v>
      </c>
      <c r="H1275" s="175" t="s">
        <v>1954</v>
      </c>
      <c r="I1275" s="4" t="s">
        <v>1131</v>
      </c>
    </row>
    <row r="1276" spans="1:9" hidden="1">
      <c r="A1276" s="175" t="s">
        <v>597</v>
      </c>
      <c r="B1276" s="4" t="s">
        <v>19231</v>
      </c>
      <c r="C1276" s="4" t="s">
        <v>7149</v>
      </c>
      <c r="D1276" s="4" t="s">
        <v>7642</v>
      </c>
      <c r="E1276" s="4" t="s">
        <v>14550</v>
      </c>
      <c r="F1276" s="4" t="s">
        <v>1952</v>
      </c>
      <c r="G1276" s="4" t="s">
        <v>20159</v>
      </c>
      <c r="H1276" s="4"/>
      <c r="I1276" s="4" t="s">
        <v>1131</v>
      </c>
    </row>
    <row r="1277" spans="1:9" hidden="1">
      <c r="A1277" s="175" t="s">
        <v>597</v>
      </c>
      <c r="B1277" s="4" t="s">
        <v>19231</v>
      </c>
      <c r="C1277" s="4" t="s">
        <v>7149</v>
      </c>
      <c r="D1277" s="4" t="s">
        <v>14556</v>
      </c>
      <c r="E1277" s="4" t="s">
        <v>14557</v>
      </c>
      <c r="F1277" s="4" t="s">
        <v>1952</v>
      </c>
      <c r="G1277" s="4" t="s">
        <v>20160</v>
      </c>
      <c r="H1277" s="175"/>
      <c r="I1277" s="4" t="s">
        <v>1131</v>
      </c>
    </row>
    <row r="1278" spans="1:9" hidden="1">
      <c r="A1278" s="175" t="s">
        <v>597</v>
      </c>
      <c r="B1278" s="4" t="s">
        <v>19231</v>
      </c>
      <c r="C1278" s="4" t="s">
        <v>7149</v>
      </c>
      <c r="D1278" s="4" t="s">
        <v>14559</v>
      </c>
      <c r="E1278" s="4" t="s">
        <v>3661</v>
      </c>
      <c r="F1278" s="4" t="s">
        <v>1952</v>
      </c>
      <c r="G1278" s="4" t="s">
        <v>20161</v>
      </c>
      <c r="H1278" s="175"/>
      <c r="I1278" s="4" t="s">
        <v>1131</v>
      </c>
    </row>
    <row r="1279" spans="1:9" hidden="1">
      <c r="A1279" s="175" t="s">
        <v>597</v>
      </c>
      <c r="B1279" s="4" t="s">
        <v>19231</v>
      </c>
      <c r="C1279" s="4" t="s">
        <v>7149</v>
      </c>
      <c r="D1279" s="4" t="s">
        <v>14561</v>
      </c>
      <c r="E1279" s="4" t="s">
        <v>14562</v>
      </c>
      <c r="F1279" s="4" t="s">
        <v>7610</v>
      </c>
      <c r="G1279" s="4" t="s">
        <v>20162</v>
      </c>
      <c r="H1279" s="175"/>
      <c r="I1279" s="4" t="s">
        <v>1131</v>
      </c>
    </row>
    <row r="1280" spans="1:9" hidden="1">
      <c r="A1280" s="175" t="s">
        <v>597</v>
      </c>
      <c r="B1280" s="4" t="s">
        <v>19231</v>
      </c>
      <c r="C1280" s="4" t="s">
        <v>7149</v>
      </c>
      <c r="D1280" s="4" t="s">
        <v>14564</v>
      </c>
      <c r="E1280" s="4" t="s">
        <v>14565</v>
      </c>
      <c r="F1280" s="4" t="s">
        <v>7610</v>
      </c>
      <c r="G1280" s="4" t="s">
        <v>20163</v>
      </c>
      <c r="H1280" s="175"/>
      <c r="I1280" s="4" t="s">
        <v>1131</v>
      </c>
    </row>
    <row r="1281" spans="1:9" hidden="1">
      <c r="A1281" s="175" t="s">
        <v>597</v>
      </c>
      <c r="B1281" s="4" t="s">
        <v>19231</v>
      </c>
      <c r="C1281" s="4" t="s">
        <v>7149</v>
      </c>
      <c r="D1281" s="4" t="s">
        <v>18976</v>
      </c>
      <c r="E1281" s="4" t="s">
        <v>20164</v>
      </c>
      <c r="F1281" s="4" t="s">
        <v>1952</v>
      </c>
      <c r="G1281" s="4" t="s">
        <v>20165</v>
      </c>
      <c r="H1281" s="175"/>
      <c r="I1281" s="4" t="s">
        <v>1131</v>
      </c>
    </row>
    <row r="1282" spans="1:9" hidden="1">
      <c r="A1282" s="175" t="s">
        <v>597</v>
      </c>
      <c r="B1282" s="4" t="s">
        <v>19231</v>
      </c>
      <c r="C1282" s="4" t="s">
        <v>7149</v>
      </c>
      <c r="D1282" s="4" t="s">
        <v>14567</v>
      </c>
      <c r="E1282" s="4" t="s">
        <v>17606</v>
      </c>
      <c r="F1282" s="4" t="s">
        <v>7610</v>
      </c>
      <c r="G1282" s="4" t="s">
        <v>20166</v>
      </c>
      <c r="H1282" s="175"/>
      <c r="I1282" s="4" t="s">
        <v>1131</v>
      </c>
    </row>
    <row r="1283" spans="1:9" ht="71.25" hidden="1">
      <c r="A1283" s="175" t="s">
        <v>597</v>
      </c>
      <c r="B1283" s="4" t="s">
        <v>19231</v>
      </c>
      <c r="C1283" s="4" t="s">
        <v>7149</v>
      </c>
      <c r="D1283" s="4" t="s">
        <v>17613</v>
      </c>
      <c r="E1283" s="12" t="s">
        <v>20167</v>
      </c>
      <c r="F1283" s="4" t="s">
        <v>1952</v>
      </c>
      <c r="G1283" s="4" t="s">
        <v>20168</v>
      </c>
      <c r="H1283" s="175"/>
      <c r="I1283" s="4" t="s">
        <v>1131</v>
      </c>
    </row>
    <row r="1284" spans="1:9" ht="57" hidden="1">
      <c r="A1284" s="175" t="s">
        <v>597</v>
      </c>
      <c r="B1284" s="4" t="s">
        <v>19231</v>
      </c>
      <c r="C1284" s="4" t="s">
        <v>7149</v>
      </c>
      <c r="D1284" s="4" t="s">
        <v>17945</v>
      </c>
      <c r="E1284" s="12" t="s">
        <v>20169</v>
      </c>
      <c r="F1284" s="4" t="s">
        <v>1952</v>
      </c>
      <c r="G1284" s="4" t="s">
        <v>20170</v>
      </c>
      <c r="H1284" s="175"/>
      <c r="I1284" s="4" t="s">
        <v>1131</v>
      </c>
    </row>
    <row r="1285" spans="1:9" hidden="1">
      <c r="A1285" s="175" t="s">
        <v>597</v>
      </c>
      <c r="B1285" s="4" t="s">
        <v>19231</v>
      </c>
      <c r="C1285" s="4" t="s">
        <v>7149</v>
      </c>
      <c r="D1285" s="4" t="s">
        <v>20171</v>
      </c>
      <c r="E1285" s="4" t="s">
        <v>20172</v>
      </c>
      <c r="F1285" s="4" t="s">
        <v>1952</v>
      </c>
      <c r="G1285" s="4" t="s">
        <v>20173</v>
      </c>
      <c r="H1285" s="175"/>
      <c r="I1285" s="4" t="s">
        <v>1131</v>
      </c>
    </row>
    <row r="1286" spans="1:9" hidden="1">
      <c r="A1286" s="175" t="s">
        <v>597</v>
      </c>
      <c r="B1286" s="4" t="s">
        <v>19231</v>
      </c>
      <c r="C1286" s="4" t="s">
        <v>7149</v>
      </c>
      <c r="D1286" s="4" t="s">
        <v>20174</v>
      </c>
      <c r="E1286" s="4" t="s">
        <v>20175</v>
      </c>
      <c r="F1286" s="4" t="s">
        <v>7610</v>
      </c>
      <c r="G1286" s="4" t="s">
        <v>20176</v>
      </c>
      <c r="H1286" s="175"/>
      <c r="I1286" s="4" t="s">
        <v>1131</v>
      </c>
    </row>
    <row r="1287" spans="1:9" hidden="1">
      <c r="A1287" s="175" t="s">
        <v>597</v>
      </c>
      <c r="B1287" s="4" t="s">
        <v>19231</v>
      </c>
      <c r="C1287" s="4" t="s">
        <v>7149</v>
      </c>
      <c r="D1287" s="4" t="s">
        <v>19022</v>
      </c>
      <c r="E1287" s="4" t="s">
        <v>20177</v>
      </c>
      <c r="F1287" s="4" t="s">
        <v>1952</v>
      </c>
      <c r="G1287" s="4" t="s">
        <v>20178</v>
      </c>
      <c r="H1287" s="175"/>
      <c r="I1287" s="4" t="s">
        <v>1131</v>
      </c>
    </row>
    <row r="1288" spans="1:9" hidden="1">
      <c r="A1288" s="175" t="s">
        <v>597</v>
      </c>
      <c r="B1288" s="4" t="s">
        <v>19231</v>
      </c>
      <c r="C1288" s="4" t="s">
        <v>7149</v>
      </c>
      <c r="D1288" s="4" t="s">
        <v>20179</v>
      </c>
      <c r="E1288" s="4" t="s">
        <v>20180</v>
      </c>
      <c r="F1288" s="4" t="s">
        <v>1952</v>
      </c>
      <c r="G1288" s="4" t="s">
        <v>20181</v>
      </c>
      <c r="H1288" s="175"/>
      <c r="I1288" s="4" t="s">
        <v>1131</v>
      </c>
    </row>
    <row r="1289" spans="1:9" hidden="1">
      <c r="A1289" s="175" t="s">
        <v>597</v>
      </c>
      <c r="B1289" s="4" t="s">
        <v>19231</v>
      </c>
      <c r="C1289" s="4" t="s">
        <v>7149</v>
      </c>
      <c r="D1289" s="4" t="s">
        <v>8450</v>
      </c>
      <c r="E1289" s="4" t="s">
        <v>20182</v>
      </c>
      <c r="F1289" s="4" t="s">
        <v>7610</v>
      </c>
      <c r="G1289" s="4" t="s">
        <v>20183</v>
      </c>
      <c r="H1289" s="175"/>
      <c r="I1289" s="4" t="s">
        <v>1131</v>
      </c>
    </row>
    <row r="1290" spans="1:9" hidden="1">
      <c r="A1290" s="175" t="s">
        <v>597</v>
      </c>
      <c r="B1290" s="4" t="s">
        <v>19231</v>
      </c>
      <c r="C1290" s="4" t="s">
        <v>7149</v>
      </c>
      <c r="D1290" s="4" t="s">
        <v>19212</v>
      </c>
      <c r="E1290" s="4" t="s">
        <v>20184</v>
      </c>
      <c r="F1290" s="4" t="s">
        <v>7610</v>
      </c>
      <c r="G1290" s="4" t="s">
        <v>20185</v>
      </c>
      <c r="H1290" s="175"/>
      <c r="I1290" s="4" t="s">
        <v>1131</v>
      </c>
    </row>
    <row r="1291" spans="1:9" hidden="1">
      <c r="A1291" s="175" t="s">
        <v>597</v>
      </c>
      <c r="B1291" s="4" t="s">
        <v>19231</v>
      </c>
      <c r="C1291" s="4" t="s">
        <v>7149</v>
      </c>
      <c r="D1291" s="4" t="s">
        <v>20186</v>
      </c>
      <c r="E1291" s="4" t="s">
        <v>20187</v>
      </c>
      <c r="F1291" s="4" t="s">
        <v>7610</v>
      </c>
      <c r="G1291" s="4" t="s">
        <v>20188</v>
      </c>
      <c r="H1291" s="175"/>
      <c r="I1291" s="4" t="s">
        <v>1131</v>
      </c>
    </row>
    <row r="1292" spans="1:9" hidden="1">
      <c r="A1292" s="175" t="s">
        <v>597</v>
      </c>
      <c r="B1292" s="4" t="s">
        <v>19231</v>
      </c>
      <c r="C1292" s="4" t="s">
        <v>7149</v>
      </c>
      <c r="D1292" s="4" t="s">
        <v>20189</v>
      </c>
      <c r="E1292" s="4" t="s">
        <v>20190</v>
      </c>
      <c r="F1292" s="4" t="s">
        <v>7610</v>
      </c>
      <c r="G1292" s="4" t="s">
        <v>20191</v>
      </c>
      <c r="H1292" s="175"/>
      <c r="I1292" s="4" t="s">
        <v>1131</v>
      </c>
    </row>
    <row r="1293" spans="1:9" hidden="1">
      <c r="A1293" s="175" t="s">
        <v>597</v>
      </c>
      <c r="B1293" s="4" t="s">
        <v>19231</v>
      </c>
      <c r="C1293" s="4" t="s">
        <v>7149</v>
      </c>
      <c r="D1293" s="4" t="s">
        <v>19170</v>
      </c>
      <c r="E1293" s="4" t="s">
        <v>20192</v>
      </c>
      <c r="F1293" s="4" t="s">
        <v>1952</v>
      </c>
      <c r="G1293" s="4" t="s">
        <v>20193</v>
      </c>
      <c r="H1293" s="175"/>
      <c r="I1293" s="4" t="s">
        <v>1131</v>
      </c>
    </row>
    <row r="1294" spans="1:9" hidden="1">
      <c r="A1294" s="175" t="s">
        <v>597</v>
      </c>
      <c r="B1294" s="4" t="s">
        <v>19231</v>
      </c>
      <c r="C1294" s="4" t="s">
        <v>7149</v>
      </c>
      <c r="D1294" s="4" t="s">
        <v>20194</v>
      </c>
      <c r="E1294" s="4" t="s">
        <v>20195</v>
      </c>
      <c r="F1294" s="4" t="s">
        <v>1952</v>
      </c>
      <c r="G1294" s="4" t="s">
        <v>20196</v>
      </c>
      <c r="H1294" s="175"/>
      <c r="I1294" s="4" t="s">
        <v>1131</v>
      </c>
    </row>
    <row r="1295" spans="1:9" hidden="1">
      <c r="A1295" s="175" t="s">
        <v>597</v>
      </c>
      <c r="B1295" s="4" t="s">
        <v>19231</v>
      </c>
      <c r="C1295" s="4" t="s">
        <v>7149</v>
      </c>
      <c r="D1295" s="4" t="s">
        <v>20197</v>
      </c>
      <c r="E1295" s="4" t="s">
        <v>20198</v>
      </c>
      <c r="F1295" s="4" t="s">
        <v>1952</v>
      </c>
      <c r="G1295" s="4" t="s">
        <v>20199</v>
      </c>
      <c r="H1295" s="175"/>
      <c r="I1295" s="4" t="s">
        <v>1131</v>
      </c>
    </row>
    <row r="1296" spans="1:9" hidden="1">
      <c r="A1296" s="175" t="s">
        <v>597</v>
      </c>
      <c r="B1296" s="4" t="s">
        <v>19231</v>
      </c>
      <c r="C1296" s="4" t="s">
        <v>7149</v>
      </c>
      <c r="D1296" s="4" t="s">
        <v>20200</v>
      </c>
      <c r="E1296" s="4" t="s">
        <v>20201</v>
      </c>
      <c r="F1296" s="4" t="s">
        <v>1952</v>
      </c>
      <c r="G1296" s="4" t="s">
        <v>20202</v>
      </c>
      <c r="H1296" s="175"/>
      <c r="I1296" s="4" t="s">
        <v>1131</v>
      </c>
    </row>
    <row r="1297" spans="1:9" hidden="1">
      <c r="A1297" s="175" t="s">
        <v>597</v>
      </c>
      <c r="B1297" s="4" t="s">
        <v>19231</v>
      </c>
      <c r="C1297" s="4" t="s">
        <v>7149</v>
      </c>
      <c r="D1297" s="4" t="s">
        <v>19151</v>
      </c>
      <c r="E1297" s="4" t="s">
        <v>20203</v>
      </c>
      <c r="F1297" s="4" t="s">
        <v>1952</v>
      </c>
      <c r="G1297" s="4" t="s">
        <v>20204</v>
      </c>
      <c r="H1297" s="175"/>
      <c r="I1297" s="4" t="s">
        <v>1131</v>
      </c>
    </row>
    <row r="1298" spans="1:9" hidden="1">
      <c r="A1298" s="175" t="s">
        <v>597</v>
      </c>
      <c r="B1298" s="4" t="s">
        <v>19231</v>
      </c>
      <c r="C1298" s="4" t="s">
        <v>7149</v>
      </c>
      <c r="D1298" s="4" t="s">
        <v>20205</v>
      </c>
      <c r="E1298" s="4" t="s">
        <v>20206</v>
      </c>
      <c r="F1298" s="4" t="s">
        <v>1952</v>
      </c>
      <c r="G1298" s="4" t="s">
        <v>20207</v>
      </c>
      <c r="H1298" s="175"/>
      <c r="I1298" s="4" t="s">
        <v>1131</v>
      </c>
    </row>
    <row r="1299" spans="1:9" ht="45" hidden="1">
      <c r="A1299" s="175" t="s">
        <v>597</v>
      </c>
      <c r="B1299" s="175" t="s">
        <v>19231</v>
      </c>
      <c r="C1299" s="175" t="s">
        <v>7151</v>
      </c>
      <c r="D1299" s="175" t="s">
        <v>7639</v>
      </c>
      <c r="E1299" s="175" t="s">
        <v>14548</v>
      </c>
      <c r="F1299" s="175" t="s">
        <v>1952</v>
      </c>
      <c r="G1299" s="195" t="s">
        <v>20208</v>
      </c>
      <c r="H1299" s="175" t="s">
        <v>1954</v>
      </c>
      <c r="I1299" s="4" t="s">
        <v>1131</v>
      </c>
    </row>
    <row r="1300" spans="1:9" hidden="1">
      <c r="A1300" s="175" t="s">
        <v>597</v>
      </c>
      <c r="B1300" s="4" t="s">
        <v>19231</v>
      </c>
      <c r="C1300" s="4" t="s">
        <v>7151</v>
      </c>
      <c r="D1300" s="4" t="s">
        <v>7642</v>
      </c>
      <c r="E1300" s="4" t="s">
        <v>14550</v>
      </c>
      <c r="F1300" s="4" t="s">
        <v>1952</v>
      </c>
      <c r="G1300" s="4" t="s">
        <v>20209</v>
      </c>
      <c r="H1300" s="4"/>
      <c r="I1300" s="4" t="s">
        <v>1131</v>
      </c>
    </row>
    <row r="1301" spans="1:9" hidden="1">
      <c r="A1301" s="175" t="s">
        <v>597</v>
      </c>
      <c r="B1301" s="4" t="s">
        <v>19231</v>
      </c>
      <c r="C1301" s="4" t="s">
        <v>7151</v>
      </c>
      <c r="D1301" s="4" t="s">
        <v>14559</v>
      </c>
      <c r="E1301" s="4" t="s">
        <v>3661</v>
      </c>
      <c r="F1301" s="4" t="s">
        <v>1952</v>
      </c>
      <c r="G1301" s="4" t="s">
        <v>20210</v>
      </c>
      <c r="H1301" s="175"/>
      <c r="I1301" s="4" t="s">
        <v>1131</v>
      </c>
    </row>
    <row r="1302" spans="1:9" hidden="1">
      <c r="A1302" s="175" t="s">
        <v>597</v>
      </c>
      <c r="B1302" s="4" t="s">
        <v>19231</v>
      </c>
      <c r="C1302" s="4" t="s">
        <v>7151</v>
      </c>
      <c r="D1302" s="4" t="s">
        <v>14561</v>
      </c>
      <c r="E1302" s="4" t="s">
        <v>14562</v>
      </c>
      <c r="F1302" s="4" t="s">
        <v>7610</v>
      </c>
      <c r="G1302" s="4" t="s">
        <v>20211</v>
      </c>
      <c r="H1302" s="175"/>
      <c r="I1302" s="4" t="s">
        <v>1131</v>
      </c>
    </row>
    <row r="1303" spans="1:9" hidden="1">
      <c r="A1303" s="175" t="s">
        <v>597</v>
      </c>
      <c r="B1303" s="4" t="s">
        <v>19231</v>
      </c>
      <c r="C1303" s="4" t="s">
        <v>7151</v>
      </c>
      <c r="D1303" s="4" t="s">
        <v>14556</v>
      </c>
      <c r="E1303" s="4" t="s">
        <v>14557</v>
      </c>
      <c r="F1303" s="4" t="s">
        <v>1952</v>
      </c>
      <c r="G1303" s="4" t="s">
        <v>20212</v>
      </c>
      <c r="H1303" s="175"/>
      <c r="I1303" s="4" t="s">
        <v>1131</v>
      </c>
    </row>
    <row r="1304" spans="1:9" hidden="1">
      <c r="A1304" s="175" t="s">
        <v>597</v>
      </c>
      <c r="B1304" s="4" t="s">
        <v>19231</v>
      </c>
      <c r="C1304" s="4" t="s">
        <v>7151</v>
      </c>
      <c r="D1304" s="4" t="s">
        <v>14564</v>
      </c>
      <c r="E1304" s="4" t="s">
        <v>14565</v>
      </c>
      <c r="F1304" s="4" t="s">
        <v>7610</v>
      </c>
      <c r="G1304" s="4" t="s">
        <v>20213</v>
      </c>
      <c r="H1304" s="175"/>
      <c r="I1304" s="4" t="s">
        <v>1131</v>
      </c>
    </row>
    <row r="1305" spans="1:9" hidden="1">
      <c r="A1305" s="175" t="s">
        <v>597</v>
      </c>
      <c r="B1305" s="4" t="s">
        <v>19231</v>
      </c>
      <c r="C1305" s="4" t="s">
        <v>7151</v>
      </c>
      <c r="D1305" s="4" t="s">
        <v>19252</v>
      </c>
      <c r="E1305" s="4" t="s">
        <v>20214</v>
      </c>
      <c r="F1305" s="4" t="s">
        <v>1952</v>
      </c>
      <c r="G1305" s="4" t="s">
        <v>20215</v>
      </c>
      <c r="H1305" s="175"/>
      <c r="I1305" s="4" t="s">
        <v>1131</v>
      </c>
    </row>
    <row r="1306" spans="1:9" hidden="1">
      <c r="A1306" s="175" t="s">
        <v>597</v>
      </c>
      <c r="B1306" s="4" t="s">
        <v>19231</v>
      </c>
      <c r="C1306" s="4" t="s">
        <v>7151</v>
      </c>
      <c r="D1306" s="4" t="s">
        <v>20216</v>
      </c>
      <c r="E1306" s="4" t="s">
        <v>20217</v>
      </c>
      <c r="F1306" s="4" t="s">
        <v>1952</v>
      </c>
      <c r="G1306" s="4" t="s">
        <v>20218</v>
      </c>
      <c r="H1306" s="175"/>
      <c r="I1306" s="4" t="s">
        <v>1131</v>
      </c>
    </row>
    <row r="1307" spans="1:9" hidden="1">
      <c r="A1307" s="175" t="s">
        <v>597</v>
      </c>
      <c r="B1307" s="4" t="s">
        <v>19231</v>
      </c>
      <c r="C1307" s="4" t="s">
        <v>7151</v>
      </c>
      <c r="D1307" s="4" t="s">
        <v>20219</v>
      </c>
      <c r="E1307" s="4" t="s">
        <v>20220</v>
      </c>
      <c r="F1307" s="4" t="s">
        <v>1952</v>
      </c>
      <c r="G1307" s="4" t="s">
        <v>20221</v>
      </c>
      <c r="H1307" s="175"/>
      <c r="I1307" s="4" t="s">
        <v>1131</v>
      </c>
    </row>
    <row r="1308" spans="1:9" hidden="1">
      <c r="A1308" s="175" t="s">
        <v>597</v>
      </c>
      <c r="B1308" s="4" t="s">
        <v>19231</v>
      </c>
      <c r="C1308" s="4" t="s">
        <v>7151</v>
      </c>
      <c r="D1308" s="4" t="s">
        <v>20222</v>
      </c>
      <c r="E1308" s="4" t="s">
        <v>20223</v>
      </c>
      <c r="F1308" s="4" t="s">
        <v>7610</v>
      </c>
      <c r="G1308" s="4" t="s">
        <v>20224</v>
      </c>
      <c r="H1308" s="175"/>
      <c r="I1308" s="4" t="s">
        <v>1131</v>
      </c>
    </row>
    <row r="1309" spans="1:9" hidden="1">
      <c r="A1309" s="175" t="s">
        <v>597</v>
      </c>
      <c r="B1309" s="4" t="s">
        <v>19231</v>
      </c>
      <c r="C1309" s="4" t="s">
        <v>7151</v>
      </c>
      <c r="D1309" s="4" t="s">
        <v>17723</v>
      </c>
      <c r="E1309" s="4" t="s">
        <v>20225</v>
      </c>
      <c r="F1309" s="4" t="s">
        <v>1952</v>
      </c>
      <c r="G1309" s="4" t="s">
        <v>20226</v>
      </c>
      <c r="H1309" s="175"/>
      <c r="I1309" s="4" t="s">
        <v>1131</v>
      </c>
    </row>
    <row r="1310" spans="1:9" ht="45" hidden="1">
      <c r="A1310" s="175" t="s">
        <v>597</v>
      </c>
      <c r="B1310" s="175" t="s">
        <v>19231</v>
      </c>
      <c r="C1310" s="175" t="s">
        <v>7153</v>
      </c>
      <c r="D1310" s="175" t="s">
        <v>7639</v>
      </c>
      <c r="E1310" s="175" t="s">
        <v>9250</v>
      </c>
      <c r="F1310" s="175" t="s">
        <v>1952</v>
      </c>
      <c r="G1310" s="195" t="s">
        <v>20227</v>
      </c>
      <c r="H1310" s="175" t="s">
        <v>1954</v>
      </c>
      <c r="I1310" s="4" t="s">
        <v>1131</v>
      </c>
    </row>
    <row r="1311" spans="1:9" hidden="1">
      <c r="A1311" s="175" t="s">
        <v>597</v>
      </c>
      <c r="B1311" s="4" t="s">
        <v>19231</v>
      </c>
      <c r="C1311" s="4" t="s">
        <v>7153</v>
      </c>
      <c r="D1311" s="4" t="s">
        <v>7642</v>
      </c>
      <c r="E1311" s="4" t="s">
        <v>14550</v>
      </c>
      <c r="F1311" s="4" t="s">
        <v>1952</v>
      </c>
      <c r="G1311" s="4" t="s">
        <v>20228</v>
      </c>
      <c r="H1311" s="4"/>
      <c r="I1311" s="4" t="s">
        <v>1131</v>
      </c>
    </row>
    <row r="1312" spans="1:9" hidden="1">
      <c r="A1312" s="175" t="s">
        <v>597</v>
      </c>
      <c r="B1312" s="4" t="s">
        <v>19231</v>
      </c>
      <c r="C1312" s="4" t="s">
        <v>7153</v>
      </c>
      <c r="D1312" s="4" t="s">
        <v>14556</v>
      </c>
      <c r="E1312" s="4" t="s">
        <v>14557</v>
      </c>
      <c r="F1312" s="4" t="s">
        <v>1952</v>
      </c>
      <c r="G1312" s="4" t="s">
        <v>20229</v>
      </c>
      <c r="H1312" s="175"/>
      <c r="I1312" s="4" t="s">
        <v>1131</v>
      </c>
    </row>
    <row r="1313" spans="1:9" hidden="1">
      <c r="A1313" s="175" t="s">
        <v>597</v>
      </c>
      <c r="B1313" s="4" t="s">
        <v>19231</v>
      </c>
      <c r="C1313" s="4" t="s">
        <v>7153</v>
      </c>
      <c r="D1313" s="4" t="s">
        <v>14559</v>
      </c>
      <c r="E1313" s="4" t="s">
        <v>3661</v>
      </c>
      <c r="F1313" s="4" t="s">
        <v>1952</v>
      </c>
      <c r="G1313" s="4" t="s">
        <v>20230</v>
      </c>
      <c r="H1313" s="175"/>
      <c r="I1313" s="4" t="s">
        <v>1131</v>
      </c>
    </row>
    <row r="1314" spans="1:9" hidden="1">
      <c r="A1314" s="175" t="s">
        <v>597</v>
      </c>
      <c r="B1314" s="4" t="s">
        <v>19231</v>
      </c>
      <c r="C1314" s="4" t="s">
        <v>7153</v>
      </c>
      <c r="D1314" s="4" t="s">
        <v>14561</v>
      </c>
      <c r="E1314" s="4" t="s">
        <v>14562</v>
      </c>
      <c r="F1314" s="4" t="s">
        <v>7610</v>
      </c>
      <c r="G1314" s="4" t="s">
        <v>20231</v>
      </c>
      <c r="H1314" s="175"/>
      <c r="I1314" s="4" t="s">
        <v>1131</v>
      </c>
    </row>
    <row r="1315" spans="1:9" hidden="1">
      <c r="A1315" s="175" t="s">
        <v>597</v>
      </c>
      <c r="B1315" s="4" t="s">
        <v>19231</v>
      </c>
      <c r="C1315" s="4" t="s">
        <v>7153</v>
      </c>
      <c r="D1315" s="4" t="s">
        <v>14564</v>
      </c>
      <c r="E1315" s="4" t="s">
        <v>14565</v>
      </c>
      <c r="F1315" s="4" t="s">
        <v>7610</v>
      </c>
      <c r="G1315" s="4" t="s">
        <v>20232</v>
      </c>
      <c r="H1315" s="175"/>
      <c r="I1315" s="4" t="s">
        <v>1131</v>
      </c>
    </row>
    <row r="1316" spans="1:9" hidden="1">
      <c r="A1316" s="175" t="s">
        <v>597</v>
      </c>
      <c r="B1316" s="4" t="s">
        <v>19231</v>
      </c>
      <c r="C1316" s="4" t="s">
        <v>7153</v>
      </c>
      <c r="D1316" s="4" t="s">
        <v>20233</v>
      </c>
      <c r="E1316" s="4" t="s">
        <v>20234</v>
      </c>
      <c r="F1316" s="4" t="s">
        <v>7610</v>
      </c>
      <c r="G1316" s="4" t="s">
        <v>20235</v>
      </c>
      <c r="H1316" s="175"/>
      <c r="I1316" s="4" t="s">
        <v>1131</v>
      </c>
    </row>
    <row r="1317" spans="1:9" hidden="1">
      <c r="A1317" s="175" t="s">
        <v>597</v>
      </c>
      <c r="B1317" s="4" t="s">
        <v>19231</v>
      </c>
      <c r="C1317" s="4" t="s">
        <v>7153</v>
      </c>
      <c r="D1317" s="4" t="s">
        <v>17761</v>
      </c>
      <c r="E1317" s="4" t="s">
        <v>20236</v>
      </c>
      <c r="F1317" s="4" t="s">
        <v>1952</v>
      </c>
      <c r="G1317" s="4" t="s">
        <v>20237</v>
      </c>
      <c r="H1317" s="175"/>
      <c r="I1317" s="4" t="s">
        <v>1131</v>
      </c>
    </row>
    <row r="1318" spans="1:9" hidden="1">
      <c r="A1318" s="175" t="s">
        <v>597</v>
      </c>
      <c r="B1318" s="4" t="s">
        <v>19231</v>
      </c>
      <c r="C1318" s="4" t="s">
        <v>7153</v>
      </c>
      <c r="D1318" s="4" t="s">
        <v>20238</v>
      </c>
      <c r="E1318" s="4" t="s">
        <v>20239</v>
      </c>
      <c r="F1318" s="4" t="s">
        <v>1952</v>
      </c>
      <c r="G1318" s="4" t="s">
        <v>20240</v>
      </c>
      <c r="H1318" s="175"/>
      <c r="I1318" s="4" t="s">
        <v>1131</v>
      </c>
    </row>
    <row r="1319" spans="1:9" hidden="1">
      <c r="A1319" s="175" t="s">
        <v>597</v>
      </c>
      <c r="B1319" s="4" t="s">
        <v>19231</v>
      </c>
      <c r="C1319" s="4" t="s">
        <v>7153</v>
      </c>
      <c r="D1319" s="4" t="s">
        <v>20241</v>
      </c>
      <c r="E1319" s="4" t="s">
        <v>20242</v>
      </c>
      <c r="F1319" s="4" t="s">
        <v>1952</v>
      </c>
      <c r="G1319" s="4" t="s">
        <v>20243</v>
      </c>
      <c r="H1319" s="175"/>
      <c r="I1319" s="4" t="s">
        <v>1131</v>
      </c>
    </row>
    <row r="1320" spans="1:9" hidden="1">
      <c r="A1320" s="175" t="s">
        <v>597</v>
      </c>
      <c r="B1320" s="4" t="s">
        <v>19231</v>
      </c>
      <c r="C1320" s="4" t="s">
        <v>7153</v>
      </c>
      <c r="D1320" s="4" t="s">
        <v>20244</v>
      </c>
      <c r="E1320" s="4" t="s">
        <v>20245</v>
      </c>
      <c r="F1320" s="4" t="s">
        <v>1952</v>
      </c>
      <c r="G1320" s="4" t="s">
        <v>20246</v>
      </c>
      <c r="H1320" s="175"/>
      <c r="I1320" s="4" t="s">
        <v>1131</v>
      </c>
    </row>
    <row r="1321" spans="1:9" hidden="1">
      <c r="A1321" s="175" t="s">
        <v>597</v>
      </c>
      <c r="B1321" s="4" t="s">
        <v>19231</v>
      </c>
      <c r="C1321" s="4" t="s">
        <v>7153</v>
      </c>
      <c r="D1321" s="4" t="s">
        <v>20247</v>
      </c>
      <c r="E1321" s="4" t="s">
        <v>20248</v>
      </c>
      <c r="F1321" s="4" t="s">
        <v>7610</v>
      </c>
      <c r="G1321" s="4" t="s">
        <v>20249</v>
      </c>
      <c r="H1321" s="175"/>
      <c r="I1321" s="4" t="s">
        <v>1131</v>
      </c>
    </row>
    <row r="1322" spans="1:9" hidden="1">
      <c r="A1322" s="175" t="s">
        <v>597</v>
      </c>
      <c r="B1322" s="4" t="s">
        <v>19231</v>
      </c>
      <c r="C1322" s="4" t="s">
        <v>7153</v>
      </c>
      <c r="D1322" s="4" t="s">
        <v>20250</v>
      </c>
      <c r="E1322" s="4" t="s">
        <v>20251</v>
      </c>
      <c r="F1322" s="4" t="s">
        <v>1952</v>
      </c>
      <c r="G1322" s="4" t="s">
        <v>20252</v>
      </c>
      <c r="H1322" s="175"/>
      <c r="I1322" s="4" t="s">
        <v>1131</v>
      </c>
    </row>
    <row r="1323" spans="1:9" hidden="1">
      <c r="A1323" s="175" t="s">
        <v>597</v>
      </c>
      <c r="B1323" s="4" t="s">
        <v>19231</v>
      </c>
      <c r="C1323" s="4" t="s">
        <v>7153</v>
      </c>
      <c r="D1323" s="4" t="s">
        <v>20253</v>
      </c>
      <c r="E1323" s="4" t="s">
        <v>20254</v>
      </c>
      <c r="F1323" s="4" t="s">
        <v>1952</v>
      </c>
      <c r="G1323" s="4" t="s">
        <v>20255</v>
      </c>
      <c r="H1323" s="175"/>
      <c r="I1323" s="4" t="s">
        <v>1131</v>
      </c>
    </row>
    <row r="1324" spans="1:9" hidden="1">
      <c r="A1324" s="175" t="s">
        <v>597</v>
      </c>
      <c r="B1324" s="4" t="s">
        <v>19231</v>
      </c>
      <c r="C1324" s="4" t="s">
        <v>7153</v>
      </c>
      <c r="D1324" s="4" t="s">
        <v>20256</v>
      </c>
      <c r="E1324" s="4" t="s">
        <v>20257</v>
      </c>
      <c r="F1324" s="4" t="s">
        <v>1952</v>
      </c>
      <c r="G1324" s="4" t="s">
        <v>20258</v>
      </c>
      <c r="H1324" s="175"/>
      <c r="I1324" s="4" t="s">
        <v>1131</v>
      </c>
    </row>
    <row r="1325" spans="1:9" hidden="1">
      <c r="A1325" s="175" t="s">
        <v>597</v>
      </c>
      <c r="B1325" s="4" t="s">
        <v>19231</v>
      </c>
      <c r="C1325" s="4" t="s">
        <v>7153</v>
      </c>
      <c r="D1325" s="4" t="s">
        <v>20259</v>
      </c>
      <c r="E1325" s="4" t="s">
        <v>20260</v>
      </c>
      <c r="F1325" s="4" t="s">
        <v>1952</v>
      </c>
      <c r="G1325" s="4" t="s">
        <v>20261</v>
      </c>
      <c r="H1325" s="175"/>
      <c r="I1325" s="4" t="s">
        <v>1131</v>
      </c>
    </row>
    <row r="1326" spans="1:9" hidden="1">
      <c r="A1326" s="175" t="s">
        <v>597</v>
      </c>
      <c r="B1326" s="4" t="s">
        <v>19231</v>
      </c>
      <c r="C1326" s="4" t="s">
        <v>7153</v>
      </c>
      <c r="D1326" s="4" t="s">
        <v>20262</v>
      </c>
      <c r="E1326" s="4" t="s">
        <v>20263</v>
      </c>
      <c r="F1326" s="4" t="s">
        <v>1952</v>
      </c>
      <c r="G1326" s="4" t="s">
        <v>20264</v>
      </c>
      <c r="H1326" s="175"/>
      <c r="I1326" s="4" t="s">
        <v>1131</v>
      </c>
    </row>
    <row r="1327" spans="1:9" hidden="1">
      <c r="A1327" s="175" t="s">
        <v>597</v>
      </c>
      <c r="B1327" s="4" t="s">
        <v>19231</v>
      </c>
      <c r="C1327" s="4" t="s">
        <v>7153</v>
      </c>
      <c r="D1327" s="4" t="s">
        <v>20265</v>
      </c>
      <c r="E1327" s="4" t="s">
        <v>20266</v>
      </c>
      <c r="F1327" s="4" t="s">
        <v>1952</v>
      </c>
      <c r="G1327" s="4" t="s">
        <v>20267</v>
      </c>
      <c r="H1327" s="175"/>
      <c r="I1327" s="4" t="s">
        <v>1131</v>
      </c>
    </row>
    <row r="1328" spans="1:9" ht="57" hidden="1">
      <c r="A1328" s="175" t="s">
        <v>597</v>
      </c>
      <c r="B1328" s="4" t="s">
        <v>19231</v>
      </c>
      <c r="C1328" s="4" t="s">
        <v>7153</v>
      </c>
      <c r="D1328" s="4" t="s">
        <v>7946</v>
      </c>
      <c r="E1328" s="12" t="s">
        <v>20268</v>
      </c>
      <c r="F1328" s="4" t="s">
        <v>1952</v>
      </c>
      <c r="G1328" s="4" t="s">
        <v>20269</v>
      </c>
      <c r="H1328" s="175"/>
      <c r="I1328" s="4" t="s">
        <v>1131</v>
      </c>
    </row>
    <row r="1329" spans="1:9" hidden="1">
      <c r="A1329" s="175" t="s">
        <v>597</v>
      </c>
      <c r="B1329" s="4" t="s">
        <v>19231</v>
      </c>
      <c r="C1329" s="4" t="s">
        <v>7153</v>
      </c>
      <c r="D1329" s="4" t="s">
        <v>1430</v>
      </c>
      <c r="E1329" s="4" t="s">
        <v>20270</v>
      </c>
      <c r="F1329" s="4" t="s">
        <v>1952</v>
      </c>
      <c r="G1329" s="4" t="s">
        <v>20271</v>
      </c>
      <c r="H1329" s="175"/>
      <c r="I1329" s="4" t="s">
        <v>1131</v>
      </c>
    </row>
    <row r="1330" spans="1:9" hidden="1">
      <c r="A1330" s="175" t="s">
        <v>597</v>
      </c>
      <c r="B1330" s="4" t="s">
        <v>19231</v>
      </c>
      <c r="C1330" s="4" t="s">
        <v>7153</v>
      </c>
      <c r="D1330" s="4" t="s">
        <v>19959</v>
      </c>
      <c r="E1330" s="4" t="s">
        <v>20272</v>
      </c>
      <c r="F1330" s="4" t="s">
        <v>1952</v>
      </c>
      <c r="G1330" s="4" t="s">
        <v>20273</v>
      </c>
      <c r="H1330" s="175"/>
      <c r="I1330" s="4" t="s">
        <v>1131</v>
      </c>
    </row>
    <row r="1331" spans="1:9" hidden="1">
      <c r="A1331" s="175" t="s">
        <v>597</v>
      </c>
      <c r="B1331" s="4" t="s">
        <v>19231</v>
      </c>
      <c r="C1331" s="4" t="s">
        <v>7153</v>
      </c>
      <c r="D1331" s="4" t="s">
        <v>20274</v>
      </c>
      <c r="E1331" s="4" t="s">
        <v>20275</v>
      </c>
      <c r="F1331" s="4" t="s">
        <v>1952</v>
      </c>
      <c r="G1331" s="4" t="s">
        <v>20276</v>
      </c>
      <c r="H1331" s="175"/>
      <c r="I1331" s="4" t="s">
        <v>1131</v>
      </c>
    </row>
    <row r="1332" spans="1:9" hidden="1">
      <c r="A1332" s="175" t="s">
        <v>597</v>
      </c>
      <c r="B1332" s="4" t="s">
        <v>19231</v>
      </c>
      <c r="C1332" s="4" t="s">
        <v>7153</v>
      </c>
      <c r="D1332" s="4" t="s">
        <v>20277</v>
      </c>
      <c r="E1332" s="4" t="s">
        <v>20278</v>
      </c>
      <c r="F1332" s="4" t="s">
        <v>1952</v>
      </c>
      <c r="G1332" s="4" t="s">
        <v>20279</v>
      </c>
      <c r="H1332" s="175"/>
      <c r="I1332" s="4" t="s">
        <v>1131</v>
      </c>
    </row>
    <row r="1333" spans="1:9" hidden="1">
      <c r="A1333" s="175" t="s">
        <v>597</v>
      </c>
      <c r="B1333" s="4" t="s">
        <v>19231</v>
      </c>
      <c r="C1333" s="4" t="s">
        <v>7153</v>
      </c>
      <c r="D1333" s="4" t="s">
        <v>20280</v>
      </c>
      <c r="E1333" s="4" t="s">
        <v>20281</v>
      </c>
      <c r="F1333" s="4" t="s">
        <v>1952</v>
      </c>
      <c r="G1333" s="4" t="s">
        <v>20282</v>
      </c>
      <c r="H1333" s="175"/>
      <c r="I1333" s="4" t="s">
        <v>1131</v>
      </c>
    </row>
    <row r="1334" spans="1:9" hidden="1">
      <c r="A1334" s="175" t="s">
        <v>597</v>
      </c>
      <c r="B1334" s="4" t="s">
        <v>19231</v>
      </c>
      <c r="C1334" s="4" t="s">
        <v>7153</v>
      </c>
      <c r="D1334" s="4" t="s">
        <v>20283</v>
      </c>
      <c r="E1334" s="4" t="s">
        <v>20284</v>
      </c>
      <c r="F1334" s="4" t="s">
        <v>1952</v>
      </c>
      <c r="G1334" s="4" t="s">
        <v>20285</v>
      </c>
      <c r="H1334" s="175"/>
      <c r="I1334" s="4" t="s">
        <v>1131</v>
      </c>
    </row>
    <row r="1335" spans="1:9" hidden="1">
      <c r="A1335" s="175" t="s">
        <v>597</v>
      </c>
      <c r="B1335" s="4" t="s">
        <v>19231</v>
      </c>
      <c r="C1335" s="4" t="s">
        <v>7153</v>
      </c>
      <c r="D1335" s="4" t="s">
        <v>7749</v>
      </c>
      <c r="E1335" s="4" t="s">
        <v>20286</v>
      </c>
      <c r="F1335" s="4" t="s">
        <v>1952</v>
      </c>
      <c r="G1335" s="4" t="s">
        <v>20287</v>
      </c>
      <c r="H1335" s="175"/>
      <c r="I1335" s="4" t="s">
        <v>1131</v>
      </c>
    </row>
    <row r="1336" spans="1:9" hidden="1">
      <c r="A1336" s="175" t="s">
        <v>597</v>
      </c>
      <c r="B1336" s="4" t="s">
        <v>19231</v>
      </c>
      <c r="C1336" s="4" t="s">
        <v>7153</v>
      </c>
      <c r="D1336" s="4" t="s">
        <v>20288</v>
      </c>
      <c r="E1336" s="4" t="s">
        <v>20289</v>
      </c>
      <c r="F1336" s="4" t="s">
        <v>1952</v>
      </c>
      <c r="G1336" s="4" t="s">
        <v>20290</v>
      </c>
      <c r="H1336" s="175"/>
      <c r="I1336" s="4" t="s">
        <v>1131</v>
      </c>
    </row>
    <row r="1337" spans="1:9" hidden="1">
      <c r="A1337" s="175" t="s">
        <v>597</v>
      </c>
      <c r="B1337" s="4" t="s">
        <v>19231</v>
      </c>
      <c r="C1337" s="4" t="s">
        <v>7153</v>
      </c>
      <c r="D1337" s="4" t="s">
        <v>5595</v>
      </c>
      <c r="E1337" s="4" t="s">
        <v>20291</v>
      </c>
      <c r="F1337" s="4" t="s">
        <v>1952</v>
      </c>
      <c r="G1337" s="4" t="s">
        <v>20292</v>
      </c>
      <c r="H1337" s="175"/>
      <c r="I1337" s="4" t="s">
        <v>1131</v>
      </c>
    </row>
    <row r="1338" spans="1:9" hidden="1">
      <c r="A1338" s="175" t="s">
        <v>597</v>
      </c>
      <c r="B1338" s="4" t="s">
        <v>19231</v>
      </c>
      <c r="C1338" s="4" t="s">
        <v>7153</v>
      </c>
      <c r="D1338" s="4" t="s">
        <v>20293</v>
      </c>
      <c r="E1338" s="4" t="s">
        <v>20294</v>
      </c>
      <c r="F1338" s="4" t="s">
        <v>1952</v>
      </c>
      <c r="G1338" s="4" t="s">
        <v>20295</v>
      </c>
      <c r="H1338" s="175"/>
      <c r="I1338" s="4" t="s">
        <v>1131</v>
      </c>
    </row>
    <row r="1339" spans="1:9" hidden="1">
      <c r="A1339" s="175" t="s">
        <v>597</v>
      </c>
      <c r="B1339" s="4" t="s">
        <v>19231</v>
      </c>
      <c r="C1339" s="4" t="s">
        <v>7153</v>
      </c>
      <c r="D1339" s="4" t="s">
        <v>20296</v>
      </c>
      <c r="E1339" s="4" t="s">
        <v>20297</v>
      </c>
      <c r="F1339" s="4" t="s">
        <v>1952</v>
      </c>
      <c r="G1339" s="4" t="s">
        <v>20298</v>
      </c>
      <c r="H1339" s="175"/>
      <c r="I1339" s="4" t="s">
        <v>1131</v>
      </c>
    </row>
    <row r="1340" spans="1:9" hidden="1">
      <c r="A1340" s="175" t="s">
        <v>597</v>
      </c>
      <c r="B1340" s="4" t="s">
        <v>19231</v>
      </c>
      <c r="C1340" s="4" t="s">
        <v>7153</v>
      </c>
      <c r="D1340" s="4" t="s">
        <v>17971</v>
      </c>
      <c r="E1340" s="4" t="s">
        <v>20299</v>
      </c>
      <c r="F1340" s="4" t="s">
        <v>1952</v>
      </c>
      <c r="G1340" s="4" t="s">
        <v>20300</v>
      </c>
      <c r="H1340" s="175"/>
      <c r="I1340" s="4" t="s">
        <v>1131</v>
      </c>
    </row>
    <row r="1341" spans="1:9" hidden="1">
      <c r="A1341" s="175" t="s">
        <v>597</v>
      </c>
      <c r="B1341" s="4" t="s">
        <v>19231</v>
      </c>
      <c r="C1341" s="4" t="s">
        <v>7153</v>
      </c>
      <c r="D1341" s="4" t="s">
        <v>20301</v>
      </c>
      <c r="E1341" s="4" t="s">
        <v>20302</v>
      </c>
      <c r="F1341" s="4" t="s">
        <v>1952</v>
      </c>
      <c r="G1341" s="4" t="s">
        <v>20303</v>
      </c>
      <c r="H1341" s="175"/>
      <c r="I1341" s="4" t="s">
        <v>1131</v>
      </c>
    </row>
    <row r="1342" spans="1:9" hidden="1">
      <c r="A1342" s="175" t="s">
        <v>597</v>
      </c>
      <c r="B1342" s="4" t="s">
        <v>19231</v>
      </c>
      <c r="C1342" s="4" t="s">
        <v>7153</v>
      </c>
      <c r="D1342" s="4" t="s">
        <v>20304</v>
      </c>
      <c r="E1342" s="4" t="s">
        <v>20305</v>
      </c>
      <c r="F1342" s="4" t="s">
        <v>1952</v>
      </c>
      <c r="G1342" s="4" t="s">
        <v>20306</v>
      </c>
      <c r="H1342" s="175"/>
      <c r="I1342" s="4" t="s">
        <v>1131</v>
      </c>
    </row>
    <row r="1343" spans="1:9" hidden="1">
      <c r="A1343" s="175" t="s">
        <v>597</v>
      </c>
      <c r="B1343" s="4" t="s">
        <v>19231</v>
      </c>
      <c r="C1343" s="4" t="s">
        <v>7153</v>
      </c>
      <c r="D1343" s="4" t="s">
        <v>20307</v>
      </c>
      <c r="E1343" s="4" t="s">
        <v>20308</v>
      </c>
      <c r="F1343" s="4" t="s">
        <v>1952</v>
      </c>
      <c r="G1343" s="4" t="s">
        <v>20309</v>
      </c>
      <c r="H1343" s="175"/>
      <c r="I1343" s="4" t="s">
        <v>1131</v>
      </c>
    </row>
    <row r="1344" spans="1:9" ht="45" hidden="1">
      <c r="A1344" s="175" t="s">
        <v>597</v>
      </c>
      <c r="B1344" s="175" t="s">
        <v>14546</v>
      </c>
      <c r="C1344" s="175" t="s">
        <v>7155</v>
      </c>
      <c r="D1344" s="175" t="s">
        <v>7639</v>
      </c>
      <c r="E1344" s="175" t="s">
        <v>14548</v>
      </c>
      <c r="F1344" s="175" t="s">
        <v>1952</v>
      </c>
      <c r="G1344" s="195" t="s">
        <v>20310</v>
      </c>
      <c r="H1344" s="175" t="s">
        <v>1954</v>
      </c>
      <c r="I1344" s="4" t="s">
        <v>1131</v>
      </c>
    </row>
    <row r="1345" spans="1:9" hidden="1">
      <c r="A1345" s="175" t="s">
        <v>597</v>
      </c>
      <c r="B1345" s="4" t="s">
        <v>14546</v>
      </c>
      <c r="C1345" s="4" t="s">
        <v>7155</v>
      </c>
      <c r="D1345" s="4" t="s">
        <v>7642</v>
      </c>
      <c r="E1345" s="4" t="s">
        <v>14550</v>
      </c>
      <c r="F1345" s="4" t="s">
        <v>1952</v>
      </c>
      <c r="G1345" s="4" t="s">
        <v>20311</v>
      </c>
      <c r="H1345" s="4"/>
      <c r="I1345" s="4" t="s">
        <v>1131</v>
      </c>
    </row>
    <row r="1346" spans="1:9" hidden="1">
      <c r="A1346" s="175" t="s">
        <v>597</v>
      </c>
      <c r="B1346" s="4" t="s">
        <v>14546</v>
      </c>
      <c r="C1346" s="4" t="s">
        <v>7155</v>
      </c>
      <c r="D1346" s="4" t="s">
        <v>14556</v>
      </c>
      <c r="E1346" s="4" t="s">
        <v>14557</v>
      </c>
      <c r="F1346" s="4" t="s">
        <v>1952</v>
      </c>
      <c r="G1346" s="4" t="s">
        <v>20312</v>
      </c>
      <c r="H1346" s="175"/>
      <c r="I1346" s="4" t="s">
        <v>1131</v>
      </c>
    </row>
    <row r="1347" spans="1:9" hidden="1">
      <c r="A1347" s="175" t="s">
        <v>597</v>
      </c>
      <c r="B1347" s="4" t="s">
        <v>14546</v>
      </c>
      <c r="C1347" s="4" t="s">
        <v>7155</v>
      </c>
      <c r="D1347" s="4" t="s">
        <v>14559</v>
      </c>
      <c r="E1347" s="4" t="s">
        <v>3661</v>
      </c>
      <c r="F1347" s="4" t="s">
        <v>1952</v>
      </c>
      <c r="G1347" s="4" t="s">
        <v>20313</v>
      </c>
      <c r="H1347" s="175"/>
      <c r="I1347" s="4" t="s">
        <v>1131</v>
      </c>
    </row>
    <row r="1348" spans="1:9" hidden="1">
      <c r="A1348" s="175" t="s">
        <v>597</v>
      </c>
      <c r="B1348" s="4" t="s">
        <v>14546</v>
      </c>
      <c r="C1348" s="4" t="s">
        <v>7155</v>
      </c>
      <c r="D1348" s="4" t="s">
        <v>14561</v>
      </c>
      <c r="E1348" s="4" t="s">
        <v>14562</v>
      </c>
      <c r="F1348" s="4" t="s">
        <v>7610</v>
      </c>
      <c r="G1348" s="4" t="s">
        <v>20314</v>
      </c>
      <c r="H1348" s="175"/>
      <c r="I1348" s="4" t="s">
        <v>1131</v>
      </c>
    </row>
    <row r="1349" spans="1:9" hidden="1">
      <c r="A1349" s="175" t="s">
        <v>597</v>
      </c>
      <c r="B1349" s="4" t="s">
        <v>14546</v>
      </c>
      <c r="C1349" s="4" t="s">
        <v>7155</v>
      </c>
      <c r="D1349" s="4" t="s">
        <v>14564</v>
      </c>
      <c r="E1349" s="4" t="s">
        <v>14565</v>
      </c>
      <c r="F1349" s="4" t="s">
        <v>7610</v>
      </c>
      <c r="G1349" s="4" t="s">
        <v>20315</v>
      </c>
      <c r="H1349" s="175"/>
      <c r="I1349" s="4" t="s">
        <v>1131</v>
      </c>
    </row>
    <row r="1350" spans="1:9" hidden="1">
      <c r="A1350" s="175" t="s">
        <v>597</v>
      </c>
      <c r="B1350" s="4" t="s">
        <v>14546</v>
      </c>
      <c r="C1350" s="4" t="s">
        <v>7155</v>
      </c>
      <c r="D1350" s="4" t="s">
        <v>14585</v>
      </c>
      <c r="E1350" s="4" t="s">
        <v>20316</v>
      </c>
      <c r="F1350" s="4" t="s">
        <v>1952</v>
      </c>
      <c r="G1350" s="4" t="s">
        <v>20317</v>
      </c>
      <c r="H1350" s="175"/>
      <c r="I1350" s="4" t="s">
        <v>1131</v>
      </c>
    </row>
    <row r="1351" spans="1:9" hidden="1">
      <c r="A1351" s="175" t="s">
        <v>597</v>
      </c>
      <c r="B1351" s="4" t="s">
        <v>14546</v>
      </c>
      <c r="C1351" s="4" t="s">
        <v>7155</v>
      </c>
      <c r="D1351" s="4" t="s">
        <v>20318</v>
      </c>
      <c r="E1351" s="4" t="s">
        <v>20319</v>
      </c>
      <c r="F1351" s="4" t="s">
        <v>7610</v>
      </c>
      <c r="G1351" s="4" t="s">
        <v>20320</v>
      </c>
      <c r="H1351" s="175"/>
      <c r="I1351" s="4" t="s">
        <v>1131</v>
      </c>
    </row>
    <row r="1352" spans="1:9" hidden="1">
      <c r="A1352" s="175" t="s">
        <v>597</v>
      </c>
      <c r="B1352" s="4" t="s">
        <v>14546</v>
      </c>
      <c r="C1352" s="4" t="s">
        <v>7155</v>
      </c>
      <c r="D1352" s="4" t="s">
        <v>14567</v>
      </c>
      <c r="E1352" s="4" t="s">
        <v>14568</v>
      </c>
      <c r="F1352" s="4" t="s">
        <v>7610</v>
      </c>
      <c r="G1352" s="4" t="s">
        <v>20321</v>
      </c>
      <c r="H1352" s="175"/>
      <c r="I1352" s="4" t="s">
        <v>1131</v>
      </c>
    </row>
    <row r="1353" spans="1:9" hidden="1">
      <c r="A1353" s="175" t="s">
        <v>597</v>
      </c>
      <c r="B1353" s="4" t="s">
        <v>14546</v>
      </c>
      <c r="C1353" s="4" t="s">
        <v>7155</v>
      </c>
      <c r="D1353" s="4" t="s">
        <v>14573</v>
      </c>
      <c r="E1353" s="4" t="s">
        <v>20322</v>
      </c>
      <c r="F1353" s="4" t="s">
        <v>7610</v>
      </c>
      <c r="G1353" s="4" t="s">
        <v>20323</v>
      </c>
      <c r="H1353" s="175"/>
      <c r="I1353" s="4" t="s">
        <v>1131</v>
      </c>
    </row>
    <row r="1354" spans="1:9" hidden="1">
      <c r="A1354" s="175" t="s">
        <v>597</v>
      </c>
      <c r="B1354" s="4" t="s">
        <v>14546</v>
      </c>
      <c r="C1354" s="4" t="s">
        <v>7155</v>
      </c>
      <c r="D1354" s="4" t="s">
        <v>14579</v>
      </c>
      <c r="E1354" s="4" t="s">
        <v>14580</v>
      </c>
      <c r="F1354" s="4" t="s">
        <v>7610</v>
      </c>
      <c r="G1354" s="4" t="s">
        <v>20324</v>
      </c>
      <c r="H1354" s="175"/>
      <c r="I1354" s="4" t="s">
        <v>1131</v>
      </c>
    </row>
    <row r="1355" spans="1:9" hidden="1">
      <c r="A1355" s="175" t="s">
        <v>597</v>
      </c>
      <c r="B1355" s="4" t="s">
        <v>14546</v>
      </c>
      <c r="C1355" s="4" t="s">
        <v>7155</v>
      </c>
      <c r="D1355" s="4" t="s">
        <v>17723</v>
      </c>
      <c r="E1355" s="4" t="s">
        <v>20325</v>
      </c>
      <c r="F1355" s="4" t="s">
        <v>1952</v>
      </c>
      <c r="G1355" s="4" t="s">
        <v>20326</v>
      </c>
      <c r="H1355" s="175"/>
      <c r="I1355" s="4" t="s">
        <v>1131</v>
      </c>
    </row>
    <row r="1356" spans="1:9" hidden="1">
      <c r="A1356" s="175" t="s">
        <v>597</v>
      </c>
      <c r="B1356" s="175" t="s">
        <v>19231</v>
      </c>
      <c r="C1356" s="175" t="s">
        <v>7156</v>
      </c>
      <c r="D1356" s="175" t="s">
        <v>7639</v>
      </c>
      <c r="E1356" s="175" t="s">
        <v>20327</v>
      </c>
      <c r="F1356" s="175" t="s">
        <v>1952</v>
      </c>
      <c r="G1356" s="175" t="s">
        <v>20328</v>
      </c>
      <c r="H1356" s="175" t="s">
        <v>1954</v>
      </c>
      <c r="I1356" s="4" t="s">
        <v>1131</v>
      </c>
    </row>
    <row r="1357" spans="1:9" hidden="1">
      <c r="A1357" s="175" t="s">
        <v>597</v>
      </c>
      <c r="B1357" s="4" t="s">
        <v>19231</v>
      </c>
      <c r="C1357" s="4" t="s">
        <v>7156</v>
      </c>
      <c r="D1357" s="4" t="s">
        <v>7642</v>
      </c>
      <c r="E1357" s="4" t="s">
        <v>20329</v>
      </c>
      <c r="F1357" s="4" t="s">
        <v>1952</v>
      </c>
      <c r="G1357" s="4" t="s">
        <v>20330</v>
      </c>
      <c r="H1357" s="4"/>
      <c r="I1357" s="4" t="s">
        <v>1131</v>
      </c>
    </row>
    <row r="1358" spans="1:9" hidden="1">
      <c r="A1358" s="175" t="s">
        <v>597</v>
      </c>
      <c r="B1358" s="4" t="s">
        <v>19231</v>
      </c>
      <c r="C1358" s="4" t="s">
        <v>7156</v>
      </c>
      <c r="D1358" s="4" t="s">
        <v>19185</v>
      </c>
      <c r="E1358" s="4" t="s">
        <v>20331</v>
      </c>
      <c r="F1358" s="4" t="s">
        <v>7610</v>
      </c>
      <c r="G1358" s="4" t="s">
        <v>20332</v>
      </c>
      <c r="H1358" s="175"/>
      <c r="I1358" s="4" t="s">
        <v>1131</v>
      </c>
    </row>
    <row r="1359" spans="1:9" hidden="1">
      <c r="A1359" s="175" t="s">
        <v>597</v>
      </c>
      <c r="B1359" s="4" t="s">
        <v>19231</v>
      </c>
      <c r="C1359" s="4" t="s">
        <v>7156</v>
      </c>
      <c r="D1359" s="4" t="s">
        <v>20333</v>
      </c>
      <c r="E1359" s="4" t="s">
        <v>20334</v>
      </c>
      <c r="F1359" s="4" t="s">
        <v>7610</v>
      </c>
      <c r="G1359" s="4" t="s">
        <v>20335</v>
      </c>
      <c r="H1359" s="175"/>
      <c r="I1359" s="4" t="s">
        <v>1131</v>
      </c>
    </row>
    <row r="1360" spans="1:9" hidden="1">
      <c r="A1360" s="175" t="s">
        <v>597</v>
      </c>
      <c r="B1360" s="4" t="s">
        <v>19231</v>
      </c>
      <c r="C1360" s="4" t="s">
        <v>7156</v>
      </c>
      <c r="D1360" s="4" t="s">
        <v>20336</v>
      </c>
      <c r="E1360" s="4" t="s">
        <v>20337</v>
      </c>
      <c r="F1360" s="4" t="s">
        <v>7610</v>
      </c>
      <c r="G1360" s="4" t="s">
        <v>20338</v>
      </c>
      <c r="H1360" s="175"/>
      <c r="I1360" s="4" t="s">
        <v>1131</v>
      </c>
    </row>
    <row r="1361" spans="1:9" hidden="1">
      <c r="A1361" s="175" t="s">
        <v>597</v>
      </c>
      <c r="B1361" s="4" t="s">
        <v>19231</v>
      </c>
      <c r="C1361" s="4" t="s">
        <v>7156</v>
      </c>
      <c r="D1361" s="4" t="s">
        <v>7608</v>
      </c>
      <c r="E1361" s="4" t="s">
        <v>20339</v>
      </c>
      <c r="F1361" s="4" t="s">
        <v>1952</v>
      </c>
      <c r="G1361" s="4" t="s">
        <v>20340</v>
      </c>
      <c r="H1361" s="175"/>
      <c r="I1361" s="4" t="s">
        <v>1131</v>
      </c>
    </row>
    <row r="1362" spans="1:9">
      <c r="A1362" s="722"/>
      <c r="B1362" s="412"/>
      <c r="C1362" s="412"/>
      <c r="D1362" s="412"/>
      <c r="E1362" s="412"/>
      <c r="F1362" s="412"/>
      <c r="G1362" s="412"/>
      <c r="H1362" s="412"/>
      <c r="I1362" s="412"/>
    </row>
    <row r="1363" spans="1:9">
      <c r="A1363" s="722"/>
      <c r="B1363" s="412"/>
      <c r="C1363" s="412"/>
      <c r="D1363" s="412"/>
      <c r="E1363" s="412"/>
      <c r="F1363" s="412"/>
      <c r="G1363" s="412"/>
      <c r="H1363" s="412"/>
      <c r="I1363" s="412"/>
    </row>
    <row r="1364" spans="1:9">
      <c r="A1364" s="722"/>
      <c r="B1364" s="412"/>
      <c r="C1364" s="412"/>
      <c r="D1364" s="412"/>
      <c r="E1364" s="412"/>
      <c r="F1364" s="412"/>
      <c r="G1364" s="412"/>
      <c r="H1364" s="412"/>
      <c r="I1364" s="412"/>
    </row>
    <row r="1365" spans="1:9">
      <c r="A1365" s="722"/>
      <c r="B1365" s="412"/>
      <c r="C1365" s="412"/>
      <c r="D1365" s="412"/>
      <c r="E1365" s="412"/>
      <c r="F1365" s="412"/>
      <c r="G1365" s="412"/>
      <c r="H1365" s="412"/>
      <c r="I1365" s="412"/>
    </row>
    <row r="1366" spans="1:9">
      <c r="A1366" s="722"/>
      <c r="B1366" s="412"/>
      <c r="C1366" s="412"/>
      <c r="D1366" s="412"/>
      <c r="E1366" s="412"/>
      <c r="F1366" s="412"/>
      <c r="G1366" s="412"/>
      <c r="H1366" s="412"/>
      <c r="I1366" s="412"/>
    </row>
    <row r="1367" spans="1:9">
      <c r="A1367" s="722"/>
      <c r="B1367" s="412"/>
      <c r="C1367" s="412"/>
      <c r="D1367" s="412"/>
      <c r="E1367" s="412"/>
      <c r="F1367" s="412"/>
      <c r="G1367" s="412"/>
      <c r="H1367" s="412"/>
      <c r="I1367" s="412"/>
    </row>
    <row r="1368" spans="1:9">
      <c r="A1368" s="722"/>
      <c r="B1368" s="412"/>
      <c r="C1368" s="412"/>
      <c r="D1368" s="412"/>
      <c r="E1368" s="412"/>
      <c r="F1368" s="412"/>
      <c r="G1368" s="412"/>
      <c r="H1368" s="412"/>
      <c r="I1368" s="412"/>
    </row>
    <row r="1369" spans="1:9">
      <c r="A1369" s="722"/>
      <c r="B1369" s="412"/>
      <c r="C1369" s="412"/>
      <c r="D1369" s="412"/>
      <c r="E1369" s="412"/>
      <c r="F1369" s="412"/>
      <c r="G1369" s="412"/>
      <c r="H1369" s="412"/>
      <c r="I1369" s="412"/>
    </row>
    <row r="1370" spans="1:9">
      <c r="A1370" s="722"/>
      <c r="B1370" s="412"/>
      <c r="C1370" s="412"/>
      <c r="D1370" s="412"/>
      <c r="E1370" s="412"/>
      <c r="F1370" s="412"/>
      <c r="G1370" s="412"/>
      <c r="H1370" s="412"/>
      <c r="I1370" s="412"/>
    </row>
    <row r="1371" spans="1:9">
      <c r="A1371" s="722"/>
      <c r="B1371" s="412"/>
      <c r="C1371" s="412"/>
      <c r="D1371" s="412"/>
      <c r="E1371" s="412"/>
      <c r="F1371" s="412"/>
      <c r="G1371" s="412"/>
      <c r="H1371" s="412"/>
      <c r="I1371" s="412"/>
    </row>
    <row r="1372" spans="1:9">
      <c r="A1372" s="722"/>
      <c r="B1372" s="412"/>
      <c r="C1372" s="412"/>
      <c r="D1372" s="412"/>
      <c r="E1372" s="412"/>
      <c r="F1372" s="412"/>
      <c r="G1372" s="412"/>
      <c r="H1372" s="412"/>
      <c r="I1372" s="412"/>
    </row>
    <row r="1373" spans="1:9">
      <c r="A1373" s="364"/>
      <c r="B1373" s="1"/>
      <c r="C1373" s="1"/>
      <c r="D1373" s="1"/>
      <c r="E1373" s="1"/>
      <c r="F1373" s="1"/>
      <c r="G1373" s="1"/>
      <c r="H1373" s="1"/>
      <c r="I1373" s="1"/>
    </row>
  </sheetData>
  <autoFilter ref="A1:I1361" xr:uid="{6C94DE04-EE7A-4B3F-B42F-0C02D0FF19D8}">
    <filterColumn colId="3">
      <filters>
        <filter val="ma_key"/>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491B0-78A9-434F-AF08-5D68A21C33E6}">
  <sheetPr codeName="Sheet16">
    <tabColor rgb="FF92D050"/>
  </sheetPr>
  <dimension ref="A1:J874"/>
  <sheetViews>
    <sheetView zoomScale="80" zoomScaleNormal="80" workbookViewId="0">
      <pane ySplit="1" topLeftCell="A2" activePane="bottomLeft" state="frozen"/>
      <selection pane="bottomLeft" activeCell="A2" sqref="A2"/>
      <selection activeCell="E73" sqref="E73"/>
    </sheetView>
  </sheetViews>
  <sheetFormatPr defaultColWidth="9.140625" defaultRowHeight="15"/>
  <cols>
    <col min="1" max="1" width="16.42578125" style="1" bestFit="1" customWidth="1"/>
    <col min="2" max="2" width="25.140625" style="1" bestFit="1" customWidth="1"/>
    <col min="3" max="3" width="50.42578125" style="1" bestFit="1" customWidth="1"/>
    <col min="4" max="4" width="60.42578125" style="1" bestFit="1" customWidth="1"/>
    <col min="5" max="5" width="72.7109375" style="1" customWidth="1"/>
    <col min="6" max="6" width="14.42578125" style="1" bestFit="1" customWidth="1"/>
    <col min="7" max="7" width="88" style="1" bestFit="1" customWidth="1"/>
    <col min="8" max="9" width="9.140625" style="1"/>
    <col min="10" max="10" width="26.5703125" style="1" bestFit="1" customWidth="1"/>
    <col min="11" max="16384" width="9.140625" style="1"/>
  </cols>
  <sheetData>
    <row r="1" spans="1:10">
      <c r="A1" s="15" t="s">
        <v>7592</v>
      </c>
      <c r="B1" s="413" t="s">
        <v>49</v>
      </c>
      <c r="C1" s="413" t="s">
        <v>50</v>
      </c>
      <c r="D1" s="413" t="s">
        <v>1947</v>
      </c>
      <c r="E1" s="413" t="s">
        <v>51</v>
      </c>
      <c r="F1" s="413" t="s">
        <v>1929</v>
      </c>
      <c r="G1" s="413" t="s">
        <v>1948</v>
      </c>
      <c r="H1" s="414" t="s">
        <v>1949</v>
      </c>
      <c r="I1" s="415" t="s">
        <v>1117</v>
      </c>
      <c r="J1" s="404" t="s">
        <v>47</v>
      </c>
    </row>
    <row r="2" spans="1:10">
      <c r="A2" s="175" t="s">
        <v>763</v>
      </c>
      <c r="B2" s="272" t="s">
        <v>20341</v>
      </c>
      <c r="C2" s="272" t="s">
        <v>765</v>
      </c>
      <c r="D2" s="272" t="s">
        <v>20342</v>
      </c>
      <c r="E2" s="272" t="s">
        <v>20343</v>
      </c>
      <c r="F2" s="272" t="s">
        <v>1952</v>
      </c>
      <c r="G2" s="272" t="s">
        <v>20344</v>
      </c>
      <c r="H2" s="416" t="s">
        <v>1954</v>
      </c>
      <c r="I2" s="280" t="s">
        <v>1120</v>
      </c>
      <c r="J2" s="277"/>
    </row>
    <row r="3" spans="1:10">
      <c r="A3" s="189" t="s">
        <v>763</v>
      </c>
      <c r="B3" s="191" t="s">
        <v>20341</v>
      </c>
      <c r="C3" s="191" t="s">
        <v>765</v>
      </c>
      <c r="D3" s="191" t="s">
        <v>1955</v>
      </c>
      <c r="E3" s="191" t="s">
        <v>20345</v>
      </c>
      <c r="F3" s="191" t="s">
        <v>1952</v>
      </c>
      <c r="G3" s="191" t="s">
        <v>20344</v>
      </c>
      <c r="H3" s="208" t="s">
        <v>1855</v>
      </c>
      <c r="I3" s="280" t="s">
        <v>1120</v>
      </c>
      <c r="J3" s="277"/>
    </row>
    <row r="4" spans="1:10">
      <c r="A4" s="189" t="s">
        <v>763</v>
      </c>
      <c r="B4" s="190" t="s">
        <v>20341</v>
      </c>
      <c r="C4" s="190" t="s">
        <v>767</v>
      </c>
      <c r="D4" s="190" t="s">
        <v>20342</v>
      </c>
      <c r="E4" s="272" t="s">
        <v>20343</v>
      </c>
      <c r="F4" s="190" t="s">
        <v>1952</v>
      </c>
      <c r="G4" s="190" t="s">
        <v>20344</v>
      </c>
      <c r="H4" s="417" t="s">
        <v>1954</v>
      </c>
      <c r="I4" s="280" t="s">
        <v>1120</v>
      </c>
      <c r="J4" s="277"/>
    </row>
    <row r="5" spans="1:10">
      <c r="A5" s="189" t="s">
        <v>763</v>
      </c>
      <c r="B5" s="191" t="s">
        <v>20341</v>
      </c>
      <c r="C5" s="191" t="s">
        <v>767</v>
      </c>
      <c r="D5" s="191" t="s">
        <v>20346</v>
      </c>
      <c r="E5" s="191" t="s">
        <v>20347</v>
      </c>
      <c r="F5" s="191" t="s">
        <v>1952</v>
      </c>
      <c r="G5" s="191" t="s">
        <v>20348</v>
      </c>
      <c r="H5" s="208" t="s">
        <v>1855</v>
      </c>
      <c r="I5" s="280" t="s">
        <v>1120</v>
      </c>
      <c r="J5" s="277"/>
    </row>
    <row r="6" spans="1:10">
      <c r="A6" s="189" t="s">
        <v>763</v>
      </c>
      <c r="B6" s="191" t="s">
        <v>20341</v>
      </c>
      <c r="C6" s="191" t="s">
        <v>767</v>
      </c>
      <c r="D6" s="191" t="s">
        <v>20349</v>
      </c>
      <c r="E6" s="191" t="s">
        <v>20350</v>
      </c>
      <c r="F6" s="191" t="s">
        <v>1952</v>
      </c>
      <c r="G6" s="191" t="s">
        <v>20351</v>
      </c>
      <c r="H6" s="208" t="s">
        <v>1855</v>
      </c>
      <c r="I6" s="280" t="s">
        <v>1120</v>
      </c>
      <c r="J6" s="277"/>
    </row>
    <row r="7" spans="1:10">
      <c r="A7" s="189" t="s">
        <v>763</v>
      </c>
      <c r="B7" s="191" t="s">
        <v>20341</v>
      </c>
      <c r="C7" s="191" t="s">
        <v>767</v>
      </c>
      <c r="D7" s="418" t="s">
        <v>20352</v>
      </c>
      <c r="E7" s="191" t="s">
        <v>20353</v>
      </c>
      <c r="F7" s="191" t="s">
        <v>1952</v>
      </c>
      <c r="G7" s="191" t="s">
        <v>20354</v>
      </c>
      <c r="H7" s="208" t="s">
        <v>1855</v>
      </c>
      <c r="I7" s="280" t="s">
        <v>1120</v>
      </c>
      <c r="J7" s="277"/>
    </row>
    <row r="8" spans="1:10">
      <c r="A8" s="189" t="s">
        <v>763</v>
      </c>
      <c r="B8" s="191" t="s">
        <v>20341</v>
      </c>
      <c r="C8" s="191" t="s">
        <v>767</v>
      </c>
      <c r="D8" s="418" t="s">
        <v>20355</v>
      </c>
      <c r="E8" s="191" t="s">
        <v>20356</v>
      </c>
      <c r="F8" s="191" t="s">
        <v>1952</v>
      </c>
      <c r="G8" s="191" t="s">
        <v>20357</v>
      </c>
      <c r="H8" s="208" t="s">
        <v>1855</v>
      </c>
      <c r="I8" s="280" t="s">
        <v>1120</v>
      </c>
      <c r="J8" s="277"/>
    </row>
    <row r="9" spans="1:10">
      <c r="A9" s="189" t="s">
        <v>763</v>
      </c>
      <c r="B9" s="191" t="s">
        <v>20341</v>
      </c>
      <c r="C9" s="191" t="s">
        <v>767</v>
      </c>
      <c r="D9" s="418" t="s">
        <v>20358</v>
      </c>
      <c r="E9" s="191" t="s">
        <v>20359</v>
      </c>
      <c r="F9" s="191" t="s">
        <v>1952</v>
      </c>
      <c r="G9" s="191" t="s">
        <v>20360</v>
      </c>
      <c r="H9" s="208" t="s">
        <v>1855</v>
      </c>
      <c r="I9" s="280" t="s">
        <v>1120</v>
      </c>
      <c r="J9" s="277"/>
    </row>
    <row r="10" spans="1:10">
      <c r="A10" s="189" t="s">
        <v>763</v>
      </c>
      <c r="B10" s="191" t="s">
        <v>20341</v>
      </c>
      <c r="C10" s="191" t="s">
        <v>767</v>
      </c>
      <c r="D10" s="418" t="s">
        <v>20361</v>
      </c>
      <c r="E10" s="191" t="s">
        <v>20362</v>
      </c>
      <c r="F10" s="191" t="s">
        <v>1952</v>
      </c>
      <c r="G10" s="191" t="s">
        <v>20363</v>
      </c>
      <c r="H10" s="208" t="s">
        <v>1855</v>
      </c>
      <c r="I10" s="280" t="s">
        <v>1120</v>
      </c>
      <c r="J10" s="277"/>
    </row>
    <row r="11" spans="1:10">
      <c r="A11" s="189" t="s">
        <v>763</v>
      </c>
      <c r="B11" s="191" t="s">
        <v>20341</v>
      </c>
      <c r="C11" s="191" t="s">
        <v>767</v>
      </c>
      <c r="D11" s="418" t="s">
        <v>20364</v>
      </c>
      <c r="E11" s="191" t="s">
        <v>20365</v>
      </c>
      <c r="F11" s="191" t="s">
        <v>1952</v>
      </c>
      <c r="G11" s="191" t="s">
        <v>20366</v>
      </c>
      <c r="H11" s="208" t="s">
        <v>1855</v>
      </c>
      <c r="I11" s="280" t="s">
        <v>1120</v>
      </c>
      <c r="J11" s="277"/>
    </row>
    <row r="12" spans="1:10">
      <c r="A12" s="189" t="s">
        <v>763</v>
      </c>
      <c r="B12" s="191" t="s">
        <v>20341</v>
      </c>
      <c r="C12" s="191" t="s">
        <v>767</v>
      </c>
      <c r="D12" s="418" t="s">
        <v>7712</v>
      </c>
      <c r="E12" s="191" t="s">
        <v>3877</v>
      </c>
      <c r="F12" s="191" t="s">
        <v>1952</v>
      </c>
      <c r="G12" s="191" t="s">
        <v>20367</v>
      </c>
      <c r="H12" s="208" t="s">
        <v>1855</v>
      </c>
      <c r="I12" s="280" t="s">
        <v>1120</v>
      </c>
      <c r="J12" s="277"/>
    </row>
    <row r="13" spans="1:10">
      <c r="A13" s="189" t="s">
        <v>763</v>
      </c>
      <c r="B13" s="191" t="s">
        <v>20341</v>
      </c>
      <c r="C13" s="191" t="s">
        <v>767</v>
      </c>
      <c r="D13" s="418" t="s">
        <v>20368</v>
      </c>
      <c r="E13" s="191" t="s">
        <v>20369</v>
      </c>
      <c r="F13" s="191" t="s">
        <v>1952</v>
      </c>
      <c r="G13" s="191" t="s">
        <v>20370</v>
      </c>
      <c r="H13" s="208" t="s">
        <v>1855</v>
      </c>
      <c r="I13" s="280" t="s">
        <v>1120</v>
      </c>
      <c r="J13" s="277"/>
    </row>
    <row r="14" spans="1:10">
      <c r="A14" s="189" t="s">
        <v>763</v>
      </c>
      <c r="B14" s="191" t="s">
        <v>20341</v>
      </c>
      <c r="C14" s="191" t="s">
        <v>767</v>
      </c>
      <c r="D14" s="418" t="s">
        <v>20371</v>
      </c>
      <c r="E14" s="191" t="s">
        <v>20372</v>
      </c>
      <c r="F14" s="191" t="s">
        <v>1952</v>
      </c>
      <c r="G14" s="191" t="s">
        <v>20373</v>
      </c>
      <c r="H14" s="208" t="s">
        <v>1855</v>
      </c>
      <c r="I14" s="280" t="s">
        <v>1120</v>
      </c>
      <c r="J14" s="277"/>
    </row>
    <row r="15" spans="1:10">
      <c r="A15" s="189" t="s">
        <v>763</v>
      </c>
      <c r="B15" s="191" t="s">
        <v>20341</v>
      </c>
      <c r="C15" s="191" t="s">
        <v>767</v>
      </c>
      <c r="D15" s="418" t="s">
        <v>20374</v>
      </c>
      <c r="E15" s="191" t="s">
        <v>20375</v>
      </c>
      <c r="F15" s="191" t="s">
        <v>1952</v>
      </c>
      <c r="G15" s="191" t="s">
        <v>20376</v>
      </c>
      <c r="H15" s="208" t="s">
        <v>1855</v>
      </c>
      <c r="I15" s="280" t="s">
        <v>1120</v>
      </c>
      <c r="J15" s="277"/>
    </row>
    <row r="16" spans="1:10">
      <c r="A16" s="189" t="s">
        <v>763</v>
      </c>
      <c r="B16" s="191" t="s">
        <v>20341</v>
      </c>
      <c r="C16" s="191" t="s">
        <v>767</v>
      </c>
      <c r="D16" s="418" t="s">
        <v>20377</v>
      </c>
      <c r="E16" s="191" t="s">
        <v>20378</v>
      </c>
      <c r="F16" s="191" t="s">
        <v>1952</v>
      </c>
      <c r="G16" s="191" t="s">
        <v>20379</v>
      </c>
      <c r="H16" s="208" t="s">
        <v>1855</v>
      </c>
      <c r="I16" s="280" t="s">
        <v>1120</v>
      </c>
      <c r="J16" s="277"/>
    </row>
    <row r="17" spans="1:10">
      <c r="A17" s="189" t="s">
        <v>763</v>
      </c>
      <c r="B17" s="190" t="s">
        <v>20341</v>
      </c>
      <c r="C17" s="190" t="s">
        <v>769</v>
      </c>
      <c r="D17" s="190" t="s">
        <v>20380</v>
      </c>
      <c r="E17" s="190" t="s">
        <v>7663</v>
      </c>
      <c r="F17" s="190" t="s">
        <v>1952</v>
      </c>
      <c r="G17" s="190" t="s">
        <v>20381</v>
      </c>
      <c r="H17" s="417" t="s">
        <v>1954</v>
      </c>
      <c r="I17" s="280" t="s">
        <v>1120</v>
      </c>
      <c r="J17" s="277"/>
    </row>
    <row r="18" spans="1:10">
      <c r="A18" s="189" t="s">
        <v>763</v>
      </c>
      <c r="B18" s="191" t="s">
        <v>20341</v>
      </c>
      <c r="C18" s="191" t="s">
        <v>769</v>
      </c>
      <c r="D18" s="191" t="s">
        <v>20342</v>
      </c>
      <c r="E18" s="191" t="s">
        <v>20382</v>
      </c>
      <c r="F18" s="191" t="s">
        <v>1952</v>
      </c>
      <c r="G18" s="191" t="s">
        <v>20344</v>
      </c>
      <c r="H18" s="208" t="s">
        <v>1855</v>
      </c>
      <c r="I18" s="280" t="s">
        <v>1120</v>
      </c>
      <c r="J18" s="277"/>
    </row>
    <row r="19" spans="1:10">
      <c r="A19" s="189" t="s">
        <v>763</v>
      </c>
      <c r="B19" s="191" t="s">
        <v>20341</v>
      </c>
      <c r="C19" s="191" t="s">
        <v>769</v>
      </c>
      <c r="D19" s="191" t="s">
        <v>2219</v>
      </c>
      <c r="E19" s="191" t="s">
        <v>20383</v>
      </c>
      <c r="F19" s="191" t="s">
        <v>1952</v>
      </c>
      <c r="G19" s="191" t="s">
        <v>20384</v>
      </c>
      <c r="H19" s="208" t="s">
        <v>1855</v>
      </c>
      <c r="I19" s="280" t="s">
        <v>1120</v>
      </c>
      <c r="J19" s="277"/>
    </row>
    <row r="20" spans="1:10">
      <c r="A20" s="189" t="s">
        <v>763</v>
      </c>
      <c r="B20" s="190" t="s">
        <v>20385</v>
      </c>
      <c r="C20" s="190" t="s">
        <v>772</v>
      </c>
      <c r="D20" s="190" t="s">
        <v>2219</v>
      </c>
      <c r="E20" s="190" t="s">
        <v>20386</v>
      </c>
      <c r="F20" s="190" t="s">
        <v>1952</v>
      </c>
      <c r="G20" s="190" t="s">
        <v>20387</v>
      </c>
      <c r="H20" s="417" t="s">
        <v>1954</v>
      </c>
      <c r="I20" s="280" t="s">
        <v>1120</v>
      </c>
      <c r="J20" s="277"/>
    </row>
    <row r="21" spans="1:10">
      <c r="A21" s="189" t="s">
        <v>763</v>
      </c>
      <c r="B21" s="191" t="s">
        <v>20385</v>
      </c>
      <c r="C21" s="191" t="s">
        <v>772</v>
      </c>
      <c r="D21" s="191" t="s">
        <v>20388</v>
      </c>
      <c r="E21" s="191" t="s">
        <v>20389</v>
      </c>
      <c r="F21" s="191" t="s">
        <v>1952</v>
      </c>
      <c r="G21" s="191" t="s">
        <v>20390</v>
      </c>
      <c r="H21" s="208" t="s">
        <v>1855</v>
      </c>
      <c r="I21" s="280" t="s">
        <v>1120</v>
      </c>
      <c r="J21" s="277"/>
    </row>
    <row r="22" spans="1:10">
      <c r="A22" s="189" t="s">
        <v>763</v>
      </c>
      <c r="B22" s="191" t="s">
        <v>20385</v>
      </c>
      <c r="C22" s="191" t="s">
        <v>772</v>
      </c>
      <c r="D22" s="191" t="s">
        <v>4081</v>
      </c>
      <c r="E22" s="191" t="s">
        <v>20391</v>
      </c>
      <c r="F22" s="191" t="s">
        <v>1952</v>
      </c>
      <c r="G22" s="191" t="s">
        <v>20392</v>
      </c>
      <c r="H22" s="208" t="s">
        <v>1855</v>
      </c>
      <c r="I22" s="280" t="s">
        <v>1120</v>
      </c>
      <c r="J22" s="277"/>
    </row>
    <row r="23" spans="1:10">
      <c r="A23" s="189" t="s">
        <v>763</v>
      </c>
      <c r="B23" s="190" t="s">
        <v>20393</v>
      </c>
      <c r="C23" s="190" t="s">
        <v>775</v>
      </c>
      <c r="D23" s="190" t="s">
        <v>20394</v>
      </c>
      <c r="E23" s="190" t="s">
        <v>20395</v>
      </c>
      <c r="F23" s="190" t="s">
        <v>1952</v>
      </c>
      <c r="G23" s="190" t="s">
        <v>20396</v>
      </c>
      <c r="H23" s="417" t="s">
        <v>1954</v>
      </c>
      <c r="I23" s="280" t="s">
        <v>1120</v>
      </c>
      <c r="J23" s="277"/>
    </row>
    <row r="24" spans="1:10">
      <c r="A24" s="189" t="s">
        <v>763</v>
      </c>
      <c r="B24" s="191" t="s">
        <v>20393</v>
      </c>
      <c r="C24" s="191" t="s">
        <v>775</v>
      </c>
      <c r="D24" s="191" t="s">
        <v>1955</v>
      </c>
      <c r="E24" s="191" t="s">
        <v>20345</v>
      </c>
      <c r="F24" s="191" t="s">
        <v>1952</v>
      </c>
      <c r="G24" s="191" t="s">
        <v>20396</v>
      </c>
      <c r="H24" s="208" t="s">
        <v>1855</v>
      </c>
      <c r="I24" s="280" t="s">
        <v>1120</v>
      </c>
      <c r="J24" s="277"/>
    </row>
    <row r="25" spans="1:10">
      <c r="A25" s="189" t="s">
        <v>763</v>
      </c>
      <c r="B25" s="190" t="s">
        <v>20393</v>
      </c>
      <c r="C25" s="190" t="s">
        <v>777</v>
      </c>
      <c r="D25" s="190" t="s">
        <v>20397</v>
      </c>
      <c r="E25" s="190" t="s">
        <v>7663</v>
      </c>
      <c r="F25" s="190" t="s">
        <v>1952</v>
      </c>
      <c r="G25" s="190" t="s">
        <v>20398</v>
      </c>
      <c r="H25" s="417" t="s">
        <v>1954</v>
      </c>
      <c r="I25" s="280" t="s">
        <v>1120</v>
      </c>
      <c r="J25" s="277"/>
    </row>
    <row r="26" spans="1:10">
      <c r="A26" s="189" t="s">
        <v>763</v>
      </c>
      <c r="B26" s="191" t="s">
        <v>20393</v>
      </c>
      <c r="C26" s="191" t="s">
        <v>777</v>
      </c>
      <c r="D26" s="191" t="s">
        <v>20394</v>
      </c>
      <c r="E26" s="191" t="s">
        <v>20399</v>
      </c>
      <c r="F26" s="191" t="s">
        <v>1952</v>
      </c>
      <c r="G26" s="191" t="s">
        <v>20396</v>
      </c>
      <c r="H26" s="208" t="s">
        <v>1855</v>
      </c>
      <c r="I26" s="280" t="s">
        <v>1120</v>
      </c>
      <c r="J26" s="277"/>
    </row>
    <row r="27" spans="1:10">
      <c r="A27" s="189" t="s">
        <v>763</v>
      </c>
      <c r="B27" s="191" t="s">
        <v>20393</v>
      </c>
      <c r="C27" s="191" t="s">
        <v>777</v>
      </c>
      <c r="D27" s="191" t="s">
        <v>2219</v>
      </c>
      <c r="E27" s="191" t="s">
        <v>20383</v>
      </c>
      <c r="F27" s="191" t="s">
        <v>1952</v>
      </c>
      <c r="G27" s="191" t="s">
        <v>20400</v>
      </c>
      <c r="H27" s="208" t="s">
        <v>1855</v>
      </c>
      <c r="I27" s="280" t="s">
        <v>1120</v>
      </c>
      <c r="J27" s="277"/>
    </row>
    <row r="28" spans="1:10">
      <c r="A28" s="189" t="s">
        <v>763</v>
      </c>
      <c r="B28" s="190" t="s">
        <v>20393</v>
      </c>
      <c r="C28" s="190" t="s">
        <v>779</v>
      </c>
      <c r="D28" s="190" t="s">
        <v>20394</v>
      </c>
      <c r="E28" s="190" t="s">
        <v>20395</v>
      </c>
      <c r="F28" s="190" t="s">
        <v>1952</v>
      </c>
      <c r="G28" s="190" t="s">
        <v>20396</v>
      </c>
      <c r="H28" s="417" t="s">
        <v>1954</v>
      </c>
      <c r="I28" s="280" t="s">
        <v>1120</v>
      </c>
      <c r="J28" s="277"/>
    </row>
    <row r="29" spans="1:10">
      <c r="A29" s="189" t="s">
        <v>763</v>
      </c>
      <c r="B29" s="191" t="s">
        <v>20393</v>
      </c>
      <c r="C29" s="191" t="s">
        <v>779</v>
      </c>
      <c r="D29" s="191" t="s">
        <v>20401</v>
      </c>
      <c r="E29" s="191" t="s">
        <v>20402</v>
      </c>
      <c r="F29" s="191" t="s">
        <v>1952</v>
      </c>
      <c r="G29" s="191" t="s">
        <v>20403</v>
      </c>
      <c r="H29" s="208" t="s">
        <v>1855</v>
      </c>
      <c r="I29" s="280" t="s">
        <v>1120</v>
      </c>
      <c r="J29" s="277"/>
    </row>
    <row r="30" spans="1:10">
      <c r="A30" s="189" t="s">
        <v>763</v>
      </c>
      <c r="B30" s="191" t="s">
        <v>20393</v>
      </c>
      <c r="C30" s="191" t="s">
        <v>779</v>
      </c>
      <c r="D30" s="191" t="s">
        <v>20404</v>
      </c>
      <c r="E30" s="191" t="s">
        <v>20405</v>
      </c>
      <c r="F30" s="191" t="s">
        <v>1952</v>
      </c>
      <c r="G30" s="191" t="s">
        <v>20406</v>
      </c>
      <c r="H30" s="208" t="s">
        <v>1855</v>
      </c>
      <c r="I30" s="280" t="s">
        <v>1120</v>
      </c>
      <c r="J30" s="277"/>
    </row>
    <row r="31" spans="1:10">
      <c r="A31" s="189" t="s">
        <v>763</v>
      </c>
      <c r="B31" s="191" t="s">
        <v>20393</v>
      </c>
      <c r="C31" s="191" t="s">
        <v>779</v>
      </c>
      <c r="D31" s="191" t="s">
        <v>20407</v>
      </c>
      <c r="E31" s="191" t="s">
        <v>20408</v>
      </c>
      <c r="F31" s="191" t="s">
        <v>1952</v>
      </c>
      <c r="G31" s="191" t="s">
        <v>20409</v>
      </c>
      <c r="H31" s="208" t="s">
        <v>1855</v>
      </c>
      <c r="I31" s="280" t="s">
        <v>1120</v>
      </c>
      <c r="J31" s="277"/>
    </row>
    <row r="32" spans="1:10">
      <c r="A32" s="189" t="s">
        <v>763</v>
      </c>
      <c r="B32" s="191" t="s">
        <v>20393</v>
      </c>
      <c r="C32" s="191" t="s">
        <v>779</v>
      </c>
      <c r="D32" s="191" t="s">
        <v>20410</v>
      </c>
      <c r="E32" s="191" t="s">
        <v>20411</v>
      </c>
      <c r="F32" s="191" t="s">
        <v>1952</v>
      </c>
      <c r="G32" s="191" t="s">
        <v>20412</v>
      </c>
      <c r="H32" s="208" t="s">
        <v>1855</v>
      </c>
      <c r="I32" s="280" t="s">
        <v>1120</v>
      </c>
      <c r="J32" s="277"/>
    </row>
    <row r="33" spans="1:10">
      <c r="A33" s="189" t="s">
        <v>763</v>
      </c>
      <c r="B33" s="191" t="s">
        <v>20393</v>
      </c>
      <c r="C33" s="191" t="s">
        <v>779</v>
      </c>
      <c r="D33" s="191" t="s">
        <v>20413</v>
      </c>
      <c r="E33" s="191" t="s">
        <v>20414</v>
      </c>
      <c r="F33" s="191" t="s">
        <v>1952</v>
      </c>
      <c r="G33" s="191" t="s">
        <v>20415</v>
      </c>
      <c r="H33" s="208" t="s">
        <v>1855</v>
      </c>
      <c r="I33" s="280" t="s">
        <v>1120</v>
      </c>
      <c r="J33" s="277"/>
    </row>
    <row r="34" spans="1:10">
      <c r="A34" s="189" t="s">
        <v>763</v>
      </c>
      <c r="B34" s="191" t="s">
        <v>20393</v>
      </c>
      <c r="C34" s="191" t="s">
        <v>779</v>
      </c>
      <c r="D34" s="191" t="s">
        <v>20416</v>
      </c>
      <c r="E34" s="191" t="s">
        <v>20417</v>
      </c>
      <c r="F34" s="191" t="s">
        <v>1952</v>
      </c>
      <c r="G34" s="191" t="s">
        <v>20418</v>
      </c>
      <c r="H34" s="208" t="s">
        <v>1855</v>
      </c>
      <c r="I34" s="280" t="s">
        <v>1120</v>
      </c>
      <c r="J34" s="277"/>
    </row>
    <row r="35" spans="1:10">
      <c r="A35" s="189" t="s">
        <v>763</v>
      </c>
      <c r="B35" s="191" t="s">
        <v>20393</v>
      </c>
      <c r="C35" s="191" t="s">
        <v>779</v>
      </c>
      <c r="D35" s="191" t="s">
        <v>20419</v>
      </c>
      <c r="E35" s="191" t="s">
        <v>20420</v>
      </c>
      <c r="F35" s="191" t="s">
        <v>1952</v>
      </c>
      <c r="G35" s="191" t="s">
        <v>20421</v>
      </c>
      <c r="H35" s="208" t="s">
        <v>1855</v>
      </c>
      <c r="I35" s="280" t="s">
        <v>1120</v>
      </c>
      <c r="J35" s="277"/>
    </row>
    <row r="36" spans="1:10">
      <c r="A36" s="189" t="s">
        <v>763</v>
      </c>
      <c r="B36" s="191" t="s">
        <v>20393</v>
      </c>
      <c r="C36" s="191" t="s">
        <v>779</v>
      </c>
      <c r="D36" s="191" t="s">
        <v>20422</v>
      </c>
      <c r="E36" s="191" t="s">
        <v>20423</v>
      </c>
      <c r="F36" s="191" t="s">
        <v>1952</v>
      </c>
      <c r="G36" s="191" t="s">
        <v>20424</v>
      </c>
      <c r="H36" s="208" t="s">
        <v>1855</v>
      </c>
      <c r="I36" s="280" t="s">
        <v>1120</v>
      </c>
      <c r="J36" s="277"/>
    </row>
    <row r="37" spans="1:10">
      <c r="A37" s="189" t="s">
        <v>763</v>
      </c>
      <c r="B37" s="191" t="s">
        <v>20393</v>
      </c>
      <c r="C37" s="191" t="s">
        <v>779</v>
      </c>
      <c r="D37" s="191" t="s">
        <v>7028</v>
      </c>
      <c r="E37" s="191" t="s">
        <v>20425</v>
      </c>
      <c r="F37" s="191" t="s">
        <v>4092</v>
      </c>
      <c r="G37" s="191" t="s">
        <v>20426</v>
      </c>
      <c r="H37" s="208" t="s">
        <v>1855</v>
      </c>
      <c r="I37" s="280" t="s">
        <v>1120</v>
      </c>
      <c r="J37" s="277"/>
    </row>
    <row r="38" spans="1:10">
      <c r="A38" s="189" t="s">
        <v>763</v>
      </c>
      <c r="B38" s="191" t="s">
        <v>20393</v>
      </c>
      <c r="C38" s="191" t="s">
        <v>779</v>
      </c>
      <c r="D38" s="191" t="s">
        <v>20427</v>
      </c>
      <c r="E38" s="191" t="s">
        <v>20428</v>
      </c>
      <c r="F38" s="191" t="s">
        <v>1952</v>
      </c>
      <c r="G38" s="191" t="s">
        <v>20429</v>
      </c>
      <c r="H38" s="208" t="s">
        <v>1855</v>
      </c>
      <c r="I38" s="280" t="s">
        <v>1120</v>
      </c>
      <c r="J38" s="277"/>
    </row>
    <row r="39" spans="1:10">
      <c r="A39" s="189" t="s">
        <v>763</v>
      </c>
      <c r="B39" s="191" t="s">
        <v>20393</v>
      </c>
      <c r="C39" s="191" t="s">
        <v>779</v>
      </c>
      <c r="D39" s="191" t="s">
        <v>20430</v>
      </c>
      <c r="E39" s="191" t="s">
        <v>20431</v>
      </c>
      <c r="F39" s="191" t="s">
        <v>1952</v>
      </c>
      <c r="G39" s="191" t="s">
        <v>20432</v>
      </c>
      <c r="H39" s="208" t="s">
        <v>1855</v>
      </c>
      <c r="I39" s="280" t="s">
        <v>1120</v>
      </c>
      <c r="J39" s="277"/>
    </row>
    <row r="40" spans="1:10">
      <c r="A40" s="189" t="s">
        <v>763</v>
      </c>
      <c r="B40" s="190" t="s">
        <v>20393</v>
      </c>
      <c r="C40" s="190" t="s">
        <v>781</v>
      </c>
      <c r="D40" s="190" t="s">
        <v>20394</v>
      </c>
      <c r="E40" s="190" t="s">
        <v>20395</v>
      </c>
      <c r="F40" s="190" t="s">
        <v>1952</v>
      </c>
      <c r="G40" s="190" t="s">
        <v>20396</v>
      </c>
      <c r="H40" s="417" t="s">
        <v>1954</v>
      </c>
      <c r="I40" s="280" t="s">
        <v>1120</v>
      </c>
      <c r="J40" s="277"/>
    </row>
    <row r="41" spans="1:10">
      <c r="A41" s="189" t="s">
        <v>763</v>
      </c>
      <c r="B41" s="191" t="s">
        <v>20393</v>
      </c>
      <c r="C41" s="191" t="s">
        <v>781</v>
      </c>
      <c r="D41" s="191" t="s">
        <v>8252</v>
      </c>
      <c r="E41" s="191" t="s">
        <v>8253</v>
      </c>
      <c r="F41" s="191" t="s">
        <v>1952</v>
      </c>
      <c r="G41" s="191" t="s">
        <v>20433</v>
      </c>
      <c r="H41" s="208" t="s">
        <v>1855</v>
      </c>
      <c r="I41" s="280" t="s">
        <v>1120</v>
      </c>
      <c r="J41" s="277"/>
    </row>
    <row r="42" spans="1:10">
      <c r="A42" s="189" t="s">
        <v>763</v>
      </c>
      <c r="B42" s="191" t="s">
        <v>20393</v>
      </c>
      <c r="C42" s="191" t="s">
        <v>781</v>
      </c>
      <c r="D42" s="191" t="s">
        <v>9221</v>
      </c>
      <c r="E42" s="191" t="s">
        <v>8250</v>
      </c>
      <c r="F42" s="191" t="s">
        <v>1952</v>
      </c>
      <c r="G42" s="191" t="s">
        <v>20434</v>
      </c>
      <c r="H42" s="208" t="s">
        <v>1855</v>
      </c>
      <c r="I42" s="280" t="s">
        <v>1120</v>
      </c>
      <c r="J42" s="277"/>
    </row>
    <row r="43" spans="1:10">
      <c r="A43" s="189" t="s">
        <v>763</v>
      </c>
      <c r="B43" s="191" t="s">
        <v>20393</v>
      </c>
      <c r="C43" s="191" t="s">
        <v>781</v>
      </c>
      <c r="D43" s="191" t="s">
        <v>20346</v>
      </c>
      <c r="E43" s="191" t="s">
        <v>20347</v>
      </c>
      <c r="F43" s="191" t="s">
        <v>1952</v>
      </c>
      <c r="G43" s="191" t="s">
        <v>20435</v>
      </c>
      <c r="H43" s="208" t="s">
        <v>1855</v>
      </c>
      <c r="I43" s="280" t="s">
        <v>1120</v>
      </c>
      <c r="J43" s="277"/>
    </row>
    <row r="44" spans="1:10">
      <c r="A44" s="189" t="s">
        <v>763</v>
      </c>
      <c r="B44" s="191" t="s">
        <v>20393</v>
      </c>
      <c r="C44" s="191" t="s">
        <v>781</v>
      </c>
      <c r="D44" s="191" t="s">
        <v>20436</v>
      </c>
      <c r="E44" s="191" t="s">
        <v>20437</v>
      </c>
      <c r="F44" s="191" t="s">
        <v>1952</v>
      </c>
      <c r="G44" s="191" t="s">
        <v>20438</v>
      </c>
      <c r="H44" s="208" t="s">
        <v>1855</v>
      </c>
      <c r="I44" s="280" t="s">
        <v>1120</v>
      </c>
      <c r="J44" s="277"/>
    </row>
    <row r="45" spans="1:10">
      <c r="A45" s="189" t="s">
        <v>763</v>
      </c>
      <c r="B45" s="191" t="s">
        <v>20393</v>
      </c>
      <c r="C45" s="191" t="s">
        <v>781</v>
      </c>
      <c r="D45" s="191" t="s">
        <v>7608</v>
      </c>
      <c r="E45" s="191" t="s">
        <v>2551</v>
      </c>
      <c r="F45" s="191" t="s">
        <v>1952</v>
      </c>
      <c r="G45" s="191" t="s">
        <v>20439</v>
      </c>
      <c r="H45" s="208" t="s">
        <v>1855</v>
      </c>
      <c r="I45" s="280" t="s">
        <v>1120</v>
      </c>
      <c r="J45" s="277"/>
    </row>
    <row r="46" spans="1:10">
      <c r="A46" s="189" t="s">
        <v>763</v>
      </c>
      <c r="B46" s="191" t="s">
        <v>20393</v>
      </c>
      <c r="C46" s="191" t="s">
        <v>781</v>
      </c>
      <c r="D46" s="191" t="s">
        <v>20440</v>
      </c>
      <c r="E46" s="191" t="s">
        <v>20441</v>
      </c>
      <c r="F46" s="191" t="s">
        <v>1952</v>
      </c>
      <c r="G46" s="191" t="s">
        <v>20442</v>
      </c>
      <c r="H46" s="208" t="s">
        <v>1855</v>
      </c>
      <c r="I46" s="280" t="s">
        <v>1120</v>
      </c>
      <c r="J46" s="277"/>
    </row>
    <row r="47" spans="1:10">
      <c r="A47" s="189" t="s">
        <v>763</v>
      </c>
      <c r="B47" s="191" t="s">
        <v>20393</v>
      </c>
      <c r="C47" s="191" t="s">
        <v>781</v>
      </c>
      <c r="D47" s="191" t="s">
        <v>20443</v>
      </c>
      <c r="E47" s="191" t="s">
        <v>20444</v>
      </c>
      <c r="F47" s="191" t="s">
        <v>1952</v>
      </c>
      <c r="G47" s="191" t="s">
        <v>20445</v>
      </c>
      <c r="H47" s="208" t="s">
        <v>1855</v>
      </c>
      <c r="I47" s="280" t="s">
        <v>1120</v>
      </c>
      <c r="J47" s="277"/>
    </row>
    <row r="48" spans="1:10">
      <c r="A48" s="189" t="s">
        <v>763</v>
      </c>
      <c r="B48" s="191" t="s">
        <v>20393</v>
      </c>
      <c r="C48" s="191" t="s">
        <v>781</v>
      </c>
      <c r="D48" s="191" t="s">
        <v>7850</v>
      </c>
      <c r="E48" s="191" t="s">
        <v>20446</v>
      </c>
      <c r="F48" s="191" t="s">
        <v>1952</v>
      </c>
      <c r="G48" s="191" t="s">
        <v>20447</v>
      </c>
      <c r="H48" s="208" t="s">
        <v>1855</v>
      </c>
      <c r="I48" s="280" t="s">
        <v>1120</v>
      </c>
      <c r="J48" s="277"/>
    </row>
    <row r="49" spans="1:10">
      <c r="A49" s="189" t="s">
        <v>763</v>
      </c>
      <c r="B49" s="191" t="s">
        <v>20393</v>
      </c>
      <c r="C49" s="191" t="s">
        <v>781</v>
      </c>
      <c r="D49" s="191" t="s">
        <v>9181</v>
      </c>
      <c r="E49" s="191" t="s">
        <v>20448</v>
      </c>
      <c r="F49" s="191" t="s">
        <v>1952</v>
      </c>
      <c r="G49" s="191" t="s">
        <v>20449</v>
      </c>
      <c r="H49" s="208" t="s">
        <v>1855</v>
      </c>
      <c r="I49" s="280" t="s">
        <v>1120</v>
      </c>
      <c r="J49" s="277"/>
    </row>
    <row r="50" spans="1:10">
      <c r="A50" s="189" t="s">
        <v>763</v>
      </c>
      <c r="B50" s="191" t="s">
        <v>20393</v>
      </c>
      <c r="C50" s="191" t="s">
        <v>781</v>
      </c>
      <c r="D50" s="191" t="s">
        <v>20450</v>
      </c>
      <c r="E50" s="191" t="s">
        <v>20451</v>
      </c>
      <c r="F50" s="191" t="s">
        <v>20452</v>
      </c>
      <c r="G50" s="191" t="s">
        <v>20453</v>
      </c>
      <c r="H50" s="208" t="s">
        <v>1855</v>
      </c>
      <c r="I50" s="280" t="s">
        <v>1120</v>
      </c>
      <c r="J50" s="277"/>
    </row>
    <row r="51" spans="1:10">
      <c r="A51" s="189" t="s">
        <v>763</v>
      </c>
      <c r="B51" s="190" t="s">
        <v>20393</v>
      </c>
      <c r="C51" s="190" t="s">
        <v>783</v>
      </c>
      <c r="D51" s="190" t="s">
        <v>20394</v>
      </c>
      <c r="E51" s="190" t="s">
        <v>20395</v>
      </c>
      <c r="F51" s="190" t="s">
        <v>1952</v>
      </c>
      <c r="G51" s="190" t="s">
        <v>20396</v>
      </c>
      <c r="H51" s="417" t="s">
        <v>1954</v>
      </c>
      <c r="I51" s="280" t="s">
        <v>1120</v>
      </c>
      <c r="J51" s="277"/>
    </row>
    <row r="52" spans="1:10">
      <c r="A52" s="189" t="s">
        <v>763</v>
      </c>
      <c r="B52" s="191" t="s">
        <v>20393</v>
      </c>
      <c r="C52" s="191" t="s">
        <v>783</v>
      </c>
      <c r="D52" s="191" t="s">
        <v>20388</v>
      </c>
      <c r="E52" s="191" t="s">
        <v>20454</v>
      </c>
      <c r="F52" s="191" t="s">
        <v>1952</v>
      </c>
      <c r="G52" s="191" t="s">
        <v>20455</v>
      </c>
      <c r="H52" s="208" t="s">
        <v>1855</v>
      </c>
      <c r="I52" s="280" t="s">
        <v>1120</v>
      </c>
      <c r="J52" s="277"/>
    </row>
    <row r="53" spans="1:10">
      <c r="A53" s="189" t="s">
        <v>763</v>
      </c>
      <c r="B53" s="191" t="s">
        <v>20393</v>
      </c>
      <c r="C53" s="191" t="s">
        <v>783</v>
      </c>
      <c r="D53" s="191" t="s">
        <v>8572</v>
      </c>
      <c r="E53" s="191" t="s">
        <v>20456</v>
      </c>
      <c r="F53" s="191" t="s">
        <v>1952</v>
      </c>
      <c r="G53" s="191" t="s">
        <v>20457</v>
      </c>
      <c r="H53" s="208" t="s">
        <v>1855</v>
      </c>
      <c r="I53" s="280" t="s">
        <v>1120</v>
      </c>
      <c r="J53" s="277"/>
    </row>
    <row r="54" spans="1:10">
      <c r="A54" s="189" t="s">
        <v>763</v>
      </c>
      <c r="B54" s="191" t="s">
        <v>20393</v>
      </c>
      <c r="C54" s="191" t="s">
        <v>783</v>
      </c>
      <c r="D54" s="191" t="s">
        <v>20458</v>
      </c>
      <c r="E54" s="191" t="s">
        <v>20459</v>
      </c>
      <c r="F54" s="191" t="s">
        <v>1952</v>
      </c>
      <c r="G54" s="191" t="s">
        <v>20460</v>
      </c>
      <c r="H54" s="208" t="s">
        <v>1855</v>
      </c>
      <c r="I54" s="280" t="s">
        <v>1120</v>
      </c>
      <c r="J54" s="277"/>
    </row>
    <row r="55" spans="1:10">
      <c r="A55" s="189" t="s">
        <v>763</v>
      </c>
      <c r="B55" s="191" t="s">
        <v>20393</v>
      </c>
      <c r="C55" s="191" t="s">
        <v>783</v>
      </c>
      <c r="D55" s="191" t="s">
        <v>20461</v>
      </c>
      <c r="E55" s="191" t="s">
        <v>20462</v>
      </c>
      <c r="F55" s="191" t="s">
        <v>1952</v>
      </c>
      <c r="G55" s="191" t="s">
        <v>20463</v>
      </c>
      <c r="H55" s="208" t="s">
        <v>1855</v>
      </c>
      <c r="I55" s="280" t="s">
        <v>1120</v>
      </c>
      <c r="J55" s="277"/>
    </row>
    <row r="56" spans="1:10">
      <c r="A56" s="189" t="s">
        <v>763</v>
      </c>
      <c r="B56" s="191" t="s">
        <v>20393</v>
      </c>
      <c r="C56" s="191" t="s">
        <v>783</v>
      </c>
      <c r="D56" s="191" t="s">
        <v>20464</v>
      </c>
      <c r="E56" s="191" t="s">
        <v>20465</v>
      </c>
      <c r="F56" s="191" t="s">
        <v>1952</v>
      </c>
      <c r="G56" s="191" t="s">
        <v>20466</v>
      </c>
      <c r="H56" s="208" t="s">
        <v>1855</v>
      </c>
      <c r="I56" s="280" t="s">
        <v>1120</v>
      </c>
      <c r="J56" s="277"/>
    </row>
    <row r="57" spans="1:10">
      <c r="A57" s="189" t="s">
        <v>763</v>
      </c>
      <c r="B57" s="191" t="s">
        <v>20393</v>
      </c>
      <c r="C57" s="191" t="s">
        <v>783</v>
      </c>
      <c r="D57" s="191" t="s">
        <v>20467</v>
      </c>
      <c r="E57" s="191" t="s">
        <v>20468</v>
      </c>
      <c r="F57" s="191" t="s">
        <v>1952</v>
      </c>
      <c r="G57" s="191" t="s">
        <v>20469</v>
      </c>
      <c r="H57" s="208" t="s">
        <v>1855</v>
      </c>
      <c r="I57" s="280" t="s">
        <v>1120</v>
      </c>
      <c r="J57" s="277"/>
    </row>
    <row r="58" spans="1:10">
      <c r="A58" s="189" t="s">
        <v>763</v>
      </c>
      <c r="B58" s="191" t="s">
        <v>20393</v>
      </c>
      <c r="C58" s="191" t="s">
        <v>783</v>
      </c>
      <c r="D58" s="191" t="s">
        <v>20470</v>
      </c>
      <c r="E58" s="191" t="s">
        <v>20471</v>
      </c>
      <c r="F58" s="191" t="s">
        <v>1952</v>
      </c>
      <c r="G58" s="191" t="s">
        <v>20472</v>
      </c>
      <c r="H58" s="208" t="s">
        <v>1855</v>
      </c>
      <c r="I58" s="280" t="s">
        <v>1120</v>
      </c>
      <c r="J58" s="277"/>
    </row>
    <row r="59" spans="1:10">
      <c r="A59" s="189" t="s">
        <v>763</v>
      </c>
      <c r="B59" s="191" t="s">
        <v>20393</v>
      </c>
      <c r="C59" s="191" t="s">
        <v>783</v>
      </c>
      <c r="D59" s="191" t="s">
        <v>20473</v>
      </c>
      <c r="E59" s="191" t="s">
        <v>20474</v>
      </c>
      <c r="F59" s="191" t="s">
        <v>1952</v>
      </c>
      <c r="G59" s="191" t="s">
        <v>20475</v>
      </c>
      <c r="H59" s="208" t="s">
        <v>1855</v>
      </c>
      <c r="I59" s="280" t="s">
        <v>1120</v>
      </c>
      <c r="J59" s="277"/>
    </row>
    <row r="60" spans="1:10">
      <c r="A60" s="189" t="s">
        <v>763</v>
      </c>
      <c r="B60" s="191" t="s">
        <v>20393</v>
      </c>
      <c r="C60" s="191" t="s">
        <v>783</v>
      </c>
      <c r="D60" s="191" t="s">
        <v>20476</v>
      </c>
      <c r="E60" s="191" t="s">
        <v>20477</v>
      </c>
      <c r="F60" s="191" t="s">
        <v>1952</v>
      </c>
      <c r="G60" s="191" t="s">
        <v>20478</v>
      </c>
      <c r="H60" s="208" t="s">
        <v>1855</v>
      </c>
      <c r="I60" s="280" t="s">
        <v>1120</v>
      </c>
      <c r="J60" s="277"/>
    </row>
    <row r="61" spans="1:10">
      <c r="A61" s="189" t="s">
        <v>763</v>
      </c>
      <c r="B61" s="191" t="s">
        <v>20393</v>
      </c>
      <c r="C61" s="191" t="s">
        <v>783</v>
      </c>
      <c r="D61" s="191" t="s">
        <v>20479</v>
      </c>
      <c r="E61" s="191" t="s">
        <v>20480</v>
      </c>
      <c r="F61" s="191" t="s">
        <v>1952</v>
      </c>
      <c r="G61" s="191" t="s">
        <v>20481</v>
      </c>
      <c r="H61" s="208" t="s">
        <v>1855</v>
      </c>
      <c r="I61" s="280" t="s">
        <v>1120</v>
      </c>
      <c r="J61" s="277"/>
    </row>
    <row r="62" spans="1:10">
      <c r="A62" s="189" t="s">
        <v>763</v>
      </c>
      <c r="B62" s="191" t="s">
        <v>20393</v>
      </c>
      <c r="C62" s="191" t="s">
        <v>783</v>
      </c>
      <c r="D62" s="191" t="s">
        <v>20482</v>
      </c>
      <c r="E62" s="191" t="s">
        <v>20483</v>
      </c>
      <c r="F62" s="191" t="s">
        <v>1952</v>
      </c>
      <c r="G62" s="191" t="s">
        <v>20484</v>
      </c>
      <c r="H62" s="208" t="s">
        <v>1855</v>
      </c>
      <c r="I62" s="280" t="s">
        <v>1120</v>
      </c>
      <c r="J62" s="277"/>
    </row>
    <row r="63" spans="1:10">
      <c r="A63" s="189" t="s">
        <v>763</v>
      </c>
      <c r="B63" s="191" t="s">
        <v>20393</v>
      </c>
      <c r="C63" s="191" t="s">
        <v>783</v>
      </c>
      <c r="D63" s="191" t="s">
        <v>20485</v>
      </c>
      <c r="E63" s="191" t="s">
        <v>20486</v>
      </c>
      <c r="F63" s="191" t="s">
        <v>1952</v>
      </c>
      <c r="G63" s="191" t="s">
        <v>20487</v>
      </c>
      <c r="H63" s="208" t="s">
        <v>1855</v>
      </c>
      <c r="I63" s="280" t="s">
        <v>1120</v>
      </c>
      <c r="J63" s="277"/>
    </row>
    <row r="64" spans="1:10">
      <c r="A64" s="189" t="s">
        <v>763</v>
      </c>
      <c r="B64" s="190" t="s">
        <v>20488</v>
      </c>
      <c r="C64" s="190" t="s">
        <v>786</v>
      </c>
      <c r="D64" s="190" t="s">
        <v>20489</v>
      </c>
      <c r="E64" s="190" t="s">
        <v>20490</v>
      </c>
      <c r="F64" s="190" t="s">
        <v>1952</v>
      </c>
      <c r="G64" s="190" t="s">
        <v>20491</v>
      </c>
      <c r="H64" s="417" t="s">
        <v>1954</v>
      </c>
      <c r="I64" s="280" t="s">
        <v>1120</v>
      </c>
      <c r="J64" s="277"/>
    </row>
    <row r="65" spans="1:10">
      <c r="A65" s="189" t="s">
        <v>763</v>
      </c>
      <c r="B65" s="191" t="s">
        <v>20488</v>
      </c>
      <c r="C65" s="191" t="s">
        <v>786</v>
      </c>
      <c r="D65" s="191" t="s">
        <v>1955</v>
      </c>
      <c r="E65" s="191" t="s">
        <v>20345</v>
      </c>
      <c r="F65" s="191" t="s">
        <v>7610</v>
      </c>
      <c r="G65" s="191" t="s">
        <v>20491</v>
      </c>
      <c r="H65" s="208" t="s">
        <v>1855</v>
      </c>
      <c r="I65" s="280" t="s">
        <v>1120</v>
      </c>
      <c r="J65" s="277"/>
    </row>
    <row r="66" spans="1:10">
      <c r="A66" s="189" t="s">
        <v>763</v>
      </c>
      <c r="B66" s="190" t="s">
        <v>20488</v>
      </c>
      <c r="C66" s="190" t="s">
        <v>788</v>
      </c>
      <c r="D66" s="190" t="s">
        <v>20492</v>
      </c>
      <c r="E66" s="190" t="s">
        <v>7663</v>
      </c>
      <c r="F66" s="190" t="s">
        <v>1952</v>
      </c>
      <c r="G66" s="190" t="s">
        <v>20493</v>
      </c>
      <c r="H66" s="417" t="s">
        <v>1954</v>
      </c>
      <c r="I66" s="280" t="s">
        <v>1120</v>
      </c>
      <c r="J66" s="277"/>
    </row>
    <row r="67" spans="1:10">
      <c r="A67" s="189" t="s">
        <v>763</v>
      </c>
      <c r="B67" s="191" t="s">
        <v>20488</v>
      </c>
      <c r="C67" s="191" t="s">
        <v>788</v>
      </c>
      <c r="D67" s="191" t="s">
        <v>20342</v>
      </c>
      <c r="E67" s="191" t="s">
        <v>20494</v>
      </c>
      <c r="F67" s="191" t="s">
        <v>1952</v>
      </c>
      <c r="G67" s="191" t="s">
        <v>20495</v>
      </c>
      <c r="H67" s="208" t="s">
        <v>1855</v>
      </c>
      <c r="I67" s="280" t="s">
        <v>1120</v>
      </c>
      <c r="J67" s="277"/>
    </row>
    <row r="68" spans="1:10">
      <c r="A68" s="189" t="s">
        <v>763</v>
      </c>
      <c r="B68" s="191" t="s">
        <v>20488</v>
      </c>
      <c r="C68" s="191" t="s">
        <v>788</v>
      </c>
      <c r="D68" s="191" t="s">
        <v>20489</v>
      </c>
      <c r="E68" s="191" t="s">
        <v>20496</v>
      </c>
      <c r="F68" s="191" t="s">
        <v>1952</v>
      </c>
      <c r="G68" s="191" t="s">
        <v>20491</v>
      </c>
      <c r="H68" s="208" t="s">
        <v>1855</v>
      </c>
      <c r="I68" s="280" t="s">
        <v>1120</v>
      </c>
      <c r="J68" s="277"/>
    </row>
    <row r="69" spans="1:10">
      <c r="A69" s="189" t="s">
        <v>763</v>
      </c>
      <c r="B69" s="190" t="s">
        <v>20488</v>
      </c>
      <c r="C69" s="190" t="s">
        <v>790</v>
      </c>
      <c r="D69" s="190" t="s">
        <v>20492</v>
      </c>
      <c r="E69" s="190" t="s">
        <v>7663</v>
      </c>
      <c r="F69" s="190" t="s">
        <v>1952</v>
      </c>
      <c r="G69" s="190" t="s">
        <v>20493</v>
      </c>
      <c r="H69" s="417" t="s">
        <v>1954</v>
      </c>
      <c r="I69" s="280" t="s">
        <v>1120</v>
      </c>
      <c r="J69" s="277"/>
    </row>
    <row r="70" spans="1:10">
      <c r="A70" s="189" t="s">
        <v>763</v>
      </c>
      <c r="B70" s="191" t="s">
        <v>20488</v>
      </c>
      <c r="C70" s="191" t="s">
        <v>790</v>
      </c>
      <c r="D70" s="191" t="s">
        <v>1960</v>
      </c>
      <c r="E70" s="13" t="s">
        <v>2241</v>
      </c>
      <c r="F70" s="419" t="s">
        <v>1962</v>
      </c>
      <c r="G70" s="419" t="s">
        <v>2242</v>
      </c>
      <c r="H70" s="420" t="s">
        <v>1855</v>
      </c>
      <c r="I70" s="280" t="s">
        <v>1120</v>
      </c>
      <c r="J70" s="277"/>
    </row>
    <row r="71" spans="1:10">
      <c r="A71" s="189" t="s">
        <v>763</v>
      </c>
      <c r="B71" s="191" t="s">
        <v>20488</v>
      </c>
      <c r="C71" s="191" t="s">
        <v>790</v>
      </c>
      <c r="D71" s="191" t="s">
        <v>2243</v>
      </c>
      <c r="E71" s="176" t="s">
        <v>2244</v>
      </c>
      <c r="F71" s="176" t="s">
        <v>2245</v>
      </c>
      <c r="G71" s="176" t="s">
        <v>2246</v>
      </c>
      <c r="H71" s="208" t="s">
        <v>1855</v>
      </c>
      <c r="I71" s="280" t="s">
        <v>1120</v>
      </c>
      <c r="J71" s="277"/>
    </row>
    <row r="72" spans="1:10">
      <c r="A72" s="189" t="s">
        <v>763</v>
      </c>
      <c r="B72" s="190" t="s">
        <v>20488</v>
      </c>
      <c r="C72" s="190" t="s">
        <v>792</v>
      </c>
      <c r="D72" s="190" t="s">
        <v>20489</v>
      </c>
      <c r="E72" s="190" t="s">
        <v>20490</v>
      </c>
      <c r="F72" s="190" t="s">
        <v>1952</v>
      </c>
      <c r="G72" s="190" t="s">
        <v>20491</v>
      </c>
      <c r="H72" s="417" t="s">
        <v>1954</v>
      </c>
      <c r="I72" s="280" t="s">
        <v>1120</v>
      </c>
      <c r="J72" s="277"/>
    </row>
    <row r="73" spans="1:10">
      <c r="A73" s="189" t="s">
        <v>763</v>
      </c>
      <c r="B73" s="191" t="s">
        <v>20488</v>
      </c>
      <c r="C73" s="191" t="s">
        <v>792</v>
      </c>
      <c r="D73" s="191" t="s">
        <v>20497</v>
      </c>
      <c r="E73" s="191" t="s">
        <v>20498</v>
      </c>
      <c r="F73" s="191" t="s">
        <v>1952</v>
      </c>
      <c r="G73" s="191" t="s">
        <v>20499</v>
      </c>
      <c r="H73" s="208" t="s">
        <v>1855</v>
      </c>
      <c r="I73" s="280" t="s">
        <v>1120</v>
      </c>
      <c r="J73" s="277"/>
    </row>
    <row r="74" spans="1:10">
      <c r="A74" s="189" t="s">
        <v>763</v>
      </c>
      <c r="B74" s="191" t="s">
        <v>20488</v>
      </c>
      <c r="C74" s="191" t="s">
        <v>792</v>
      </c>
      <c r="D74" s="191" t="s">
        <v>14120</v>
      </c>
      <c r="E74" s="191" t="s">
        <v>20500</v>
      </c>
      <c r="F74" s="191" t="s">
        <v>1952</v>
      </c>
      <c r="G74" s="191" t="s">
        <v>20501</v>
      </c>
      <c r="H74" s="208" t="s">
        <v>1855</v>
      </c>
      <c r="I74" s="280" t="s">
        <v>1120</v>
      </c>
      <c r="J74" s="277"/>
    </row>
    <row r="75" spans="1:10">
      <c r="A75" s="189" t="s">
        <v>763</v>
      </c>
      <c r="B75" s="191" t="s">
        <v>20488</v>
      </c>
      <c r="C75" s="191" t="s">
        <v>792</v>
      </c>
      <c r="D75" s="191" t="s">
        <v>20095</v>
      </c>
      <c r="E75" s="191" t="s">
        <v>20502</v>
      </c>
      <c r="F75" s="191" t="s">
        <v>1952</v>
      </c>
      <c r="G75" s="191" t="s">
        <v>20503</v>
      </c>
      <c r="H75" s="208" t="s">
        <v>1855</v>
      </c>
      <c r="I75" s="280" t="s">
        <v>1120</v>
      </c>
      <c r="J75" s="277"/>
    </row>
    <row r="76" spans="1:10">
      <c r="A76" s="189" t="s">
        <v>763</v>
      </c>
      <c r="B76" s="191" t="s">
        <v>20488</v>
      </c>
      <c r="C76" s="191" t="s">
        <v>792</v>
      </c>
      <c r="D76" s="191" t="s">
        <v>3894</v>
      </c>
      <c r="E76" s="191" t="s">
        <v>20504</v>
      </c>
      <c r="F76" s="191" t="s">
        <v>1952</v>
      </c>
      <c r="G76" s="191" t="s">
        <v>20505</v>
      </c>
      <c r="H76" s="208" t="s">
        <v>1855</v>
      </c>
      <c r="I76" s="280" t="s">
        <v>1120</v>
      </c>
      <c r="J76" s="277"/>
    </row>
    <row r="77" spans="1:10">
      <c r="A77" s="421" t="s">
        <v>763</v>
      </c>
      <c r="B77" s="277" t="s">
        <v>20488</v>
      </c>
      <c r="C77" s="277" t="s">
        <v>792</v>
      </c>
      <c r="D77" s="277" t="s">
        <v>1505</v>
      </c>
      <c r="E77" s="277" t="s">
        <v>20506</v>
      </c>
      <c r="F77" s="277" t="s">
        <v>1952</v>
      </c>
      <c r="G77" s="277" t="s">
        <v>20507</v>
      </c>
      <c r="H77" s="13" t="s">
        <v>1855</v>
      </c>
      <c r="I77" s="296" t="s">
        <v>1120</v>
      </c>
      <c r="J77" s="277"/>
    </row>
    <row r="78" spans="1:10" ht="57">
      <c r="A78" s="175" t="s">
        <v>763</v>
      </c>
      <c r="B78" s="4" t="s">
        <v>20488</v>
      </c>
      <c r="C78" s="4" t="s">
        <v>792</v>
      </c>
      <c r="D78" s="4" t="s">
        <v>20508</v>
      </c>
      <c r="E78" s="4" t="s">
        <v>20509</v>
      </c>
      <c r="F78" s="4" t="s">
        <v>20510</v>
      </c>
      <c r="G78" s="12" t="s">
        <v>20511</v>
      </c>
      <c r="H78" s="4" t="s">
        <v>1855</v>
      </c>
      <c r="I78" s="4" t="s">
        <v>1120</v>
      </c>
      <c r="J78" s="277"/>
    </row>
    <row r="79" spans="1:10">
      <c r="A79" s="189" t="s">
        <v>763</v>
      </c>
      <c r="B79" s="189" t="s">
        <v>20488</v>
      </c>
      <c r="C79" s="189" t="s">
        <v>7165</v>
      </c>
      <c r="D79" s="189" t="s">
        <v>20489</v>
      </c>
      <c r="E79" s="190" t="s">
        <v>20490</v>
      </c>
      <c r="F79" s="189" t="s">
        <v>1952</v>
      </c>
      <c r="G79" s="189" t="s">
        <v>20491</v>
      </c>
      <c r="H79" s="189" t="s">
        <v>1954</v>
      </c>
      <c r="I79" s="192" t="s">
        <v>1131</v>
      </c>
      <c r="J79" s="277"/>
    </row>
    <row r="80" spans="1:10">
      <c r="A80" s="189" t="s">
        <v>763</v>
      </c>
      <c r="B80" s="191" t="s">
        <v>20488</v>
      </c>
      <c r="C80" s="191" t="s">
        <v>7165</v>
      </c>
      <c r="D80" s="191" t="s">
        <v>20512</v>
      </c>
      <c r="E80" s="191" t="s">
        <v>20513</v>
      </c>
      <c r="F80" s="191" t="s">
        <v>1952</v>
      </c>
      <c r="G80" s="193" t="s">
        <v>20514</v>
      </c>
      <c r="H80" s="191" t="s">
        <v>1855</v>
      </c>
      <c r="I80" s="191" t="s">
        <v>1131</v>
      </c>
      <c r="J80" s="277"/>
    </row>
    <row r="81" spans="1:10">
      <c r="A81" s="189" t="s">
        <v>763</v>
      </c>
      <c r="B81" s="191" t="s">
        <v>20488</v>
      </c>
      <c r="C81" s="191" t="s">
        <v>7165</v>
      </c>
      <c r="D81" s="191" t="s">
        <v>20515</v>
      </c>
      <c r="E81" s="191" t="s">
        <v>20516</v>
      </c>
      <c r="F81" s="191" t="s">
        <v>1952</v>
      </c>
      <c r="G81" s="193" t="s">
        <v>20517</v>
      </c>
      <c r="H81" s="191" t="s">
        <v>1855</v>
      </c>
      <c r="I81" s="191" t="s">
        <v>1131</v>
      </c>
      <c r="J81" s="277"/>
    </row>
    <row r="82" spans="1:10">
      <c r="A82" s="189" t="s">
        <v>763</v>
      </c>
      <c r="B82" s="191" t="s">
        <v>20488</v>
      </c>
      <c r="C82" s="191" t="s">
        <v>7165</v>
      </c>
      <c r="D82" s="191" t="s">
        <v>20364</v>
      </c>
      <c r="E82" s="191" t="s">
        <v>20518</v>
      </c>
      <c r="F82" s="191" t="s">
        <v>1952</v>
      </c>
      <c r="G82" s="193" t="s">
        <v>20519</v>
      </c>
      <c r="H82" s="191" t="s">
        <v>1855</v>
      </c>
      <c r="I82" s="191" t="s">
        <v>1131</v>
      </c>
      <c r="J82" s="277"/>
    </row>
    <row r="83" spans="1:10">
      <c r="A83" s="189" t="s">
        <v>763</v>
      </c>
      <c r="B83" s="191" t="s">
        <v>20488</v>
      </c>
      <c r="C83" s="191" t="s">
        <v>7165</v>
      </c>
      <c r="D83" s="191" t="s">
        <v>20520</v>
      </c>
      <c r="E83" s="191" t="s">
        <v>20521</v>
      </c>
      <c r="F83" s="191" t="s">
        <v>20510</v>
      </c>
      <c r="G83" s="193" t="s">
        <v>20522</v>
      </c>
      <c r="H83" s="191" t="s">
        <v>1855</v>
      </c>
      <c r="I83" s="191" t="s">
        <v>1131</v>
      </c>
      <c r="J83" s="277"/>
    </row>
    <row r="84" spans="1:10">
      <c r="A84" s="189" t="s">
        <v>763</v>
      </c>
      <c r="B84" s="191" t="s">
        <v>20488</v>
      </c>
      <c r="C84" s="191" t="s">
        <v>7165</v>
      </c>
      <c r="D84" s="191" t="s">
        <v>7383</v>
      </c>
      <c r="E84" s="191" t="s">
        <v>20523</v>
      </c>
      <c r="F84" s="191" t="s">
        <v>1952</v>
      </c>
      <c r="G84" s="193" t="s">
        <v>20524</v>
      </c>
      <c r="H84" s="191" t="s">
        <v>1855</v>
      </c>
      <c r="I84" s="191" t="s">
        <v>1131</v>
      </c>
      <c r="J84" s="277"/>
    </row>
    <row r="85" spans="1:10">
      <c r="A85" s="189" t="s">
        <v>763</v>
      </c>
      <c r="B85" s="191" t="s">
        <v>20488</v>
      </c>
      <c r="C85" s="191" t="s">
        <v>7165</v>
      </c>
      <c r="D85" s="191" t="s">
        <v>20525</v>
      </c>
      <c r="E85" s="191" t="s">
        <v>20526</v>
      </c>
      <c r="F85" s="191" t="s">
        <v>1952</v>
      </c>
      <c r="G85" s="193" t="s">
        <v>20527</v>
      </c>
      <c r="H85" s="191" t="s">
        <v>1855</v>
      </c>
      <c r="I85" s="191" t="s">
        <v>1131</v>
      </c>
      <c r="J85" s="277"/>
    </row>
    <row r="86" spans="1:10">
      <c r="A86" s="189" t="s">
        <v>763</v>
      </c>
      <c r="B86" s="191" t="s">
        <v>20488</v>
      </c>
      <c r="C86" s="191" t="s">
        <v>7165</v>
      </c>
      <c r="D86" s="191" t="s">
        <v>20528</v>
      </c>
      <c r="E86" s="191" t="s">
        <v>20529</v>
      </c>
      <c r="F86" s="191" t="s">
        <v>1952</v>
      </c>
      <c r="G86" s="193" t="s">
        <v>20530</v>
      </c>
      <c r="H86" s="191" t="s">
        <v>1855</v>
      </c>
      <c r="I86" s="191" t="s">
        <v>1131</v>
      </c>
      <c r="J86" s="277"/>
    </row>
    <row r="87" spans="1:10">
      <c r="A87" s="189" t="s">
        <v>763</v>
      </c>
      <c r="B87" s="191" t="s">
        <v>20488</v>
      </c>
      <c r="C87" s="191" t="s">
        <v>7165</v>
      </c>
      <c r="D87" s="191" t="s">
        <v>20531</v>
      </c>
      <c r="E87" s="191" t="s">
        <v>20532</v>
      </c>
      <c r="F87" s="191" t="s">
        <v>1952</v>
      </c>
      <c r="G87" s="193" t="s">
        <v>20533</v>
      </c>
      <c r="H87" s="191" t="s">
        <v>1855</v>
      </c>
      <c r="I87" s="191" t="s">
        <v>1131</v>
      </c>
      <c r="J87" s="277"/>
    </row>
    <row r="88" spans="1:10">
      <c r="A88" s="189" t="s">
        <v>763</v>
      </c>
      <c r="B88" s="191" t="s">
        <v>20488</v>
      </c>
      <c r="C88" s="191" t="s">
        <v>7165</v>
      </c>
      <c r="D88" s="191" t="s">
        <v>20534</v>
      </c>
      <c r="E88" s="191" t="s">
        <v>20535</v>
      </c>
      <c r="F88" s="191" t="s">
        <v>1952</v>
      </c>
      <c r="G88" s="193" t="s">
        <v>20536</v>
      </c>
      <c r="H88" s="191" t="s">
        <v>1855</v>
      </c>
      <c r="I88" s="191" t="s">
        <v>1131</v>
      </c>
      <c r="J88" s="277"/>
    </row>
    <row r="89" spans="1:10">
      <c r="A89" s="189" t="s">
        <v>763</v>
      </c>
      <c r="B89" s="191" t="s">
        <v>20488</v>
      </c>
      <c r="C89" s="191" t="s">
        <v>7165</v>
      </c>
      <c r="D89" s="191" t="s">
        <v>20537</v>
      </c>
      <c r="E89" s="191" t="s">
        <v>9038</v>
      </c>
      <c r="F89" s="191" t="s">
        <v>1952</v>
      </c>
      <c r="G89" s="193" t="s">
        <v>20538</v>
      </c>
      <c r="H89" s="191" t="s">
        <v>1855</v>
      </c>
      <c r="I89" s="191" t="s">
        <v>1131</v>
      </c>
      <c r="J89" s="277"/>
    </row>
    <row r="90" spans="1:10">
      <c r="A90" s="189" t="s">
        <v>763</v>
      </c>
      <c r="B90" s="191" t="s">
        <v>20488</v>
      </c>
      <c r="C90" s="191" t="s">
        <v>7165</v>
      </c>
      <c r="D90" s="191" t="s">
        <v>20539</v>
      </c>
      <c r="E90" s="191" t="s">
        <v>20540</v>
      </c>
      <c r="F90" s="191" t="s">
        <v>1952</v>
      </c>
      <c r="G90" s="193" t="s">
        <v>20541</v>
      </c>
      <c r="H90" s="191" t="s">
        <v>1855</v>
      </c>
      <c r="I90" s="191" t="s">
        <v>1131</v>
      </c>
      <c r="J90" s="277"/>
    </row>
    <row r="91" spans="1:10">
      <c r="A91" s="189" t="s">
        <v>763</v>
      </c>
      <c r="B91" s="191" t="s">
        <v>20488</v>
      </c>
      <c r="C91" s="191" t="s">
        <v>7165</v>
      </c>
      <c r="D91" s="191" t="s">
        <v>20427</v>
      </c>
      <c r="E91" s="191" t="s">
        <v>20542</v>
      </c>
      <c r="F91" s="191" t="s">
        <v>1952</v>
      </c>
      <c r="G91" s="193" t="s">
        <v>20543</v>
      </c>
      <c r="H91" s="191" t="s">
        <v>1855</v>
      </c>
      <c r="I91" s="191" t="s">
        <v>1131</v>
      </c>
      <c r="J91" s="277"/>
    </row>
    <row r="92" spans="1:10">
      <c r="A92" s="189" t="s">
        <v>763</v>
      </c>
      <c r="B92" s="190" t="s">
        <v>20544</v>
      </c>
      <c r="C92" s="190" t="s">
        <v>795</v>
      </c>
      <c r="D92" s="190" t="s">
        <v>20545</v>
      </c>
      <c r="E92" s="190" t="s">
        <v>20546</v>
      </c>
      <c r="F92" s="190" t="s">
        <v>1952</v>
      </c>
      <c r="G92" s="190" t="s">
        <v>20547</v>
      </c>
      <c r="H92" s="417" t="s">
        <v>1954</v>
      </c>
      <c r="I92" s="280" t="s">
        <v>1120</v>
      </c>
      <c r="J92" s="277"/>
    </row>
    <row r="93" spans="1:10">
      <c r="A93" s="189" t="s">
        <v>763</v>
      </c>
      <c r="B93" s="191" t="s">
        <v>20544</v>
      </c>
      <c r="C93" s="191" t="s">
        <v>795</v>
      </c>
      <c r="D93" s="191" t="s">
        <v>1955</v>
      </c>
      <c r="E93" s="191" t="s">
        <v>20345</v>
      </c>
      <c r="F93" s="191" t="s">
        <v>7610</v>
      </c>
      <c r="G93" s="191" t="s">
        <v>20547</v>
      </c>
      <c r="H93" s="208" t="s">
        <v>1855</v>
      </c>
      <c r="I93" s="280" t="s">
        <v>1120</v>
      </c>
      <c r="J93" s="277"/>
    </row>
    <row r="94" spans="1:10">
      <c r="A94" s="189" t="s">
        <v>763</v>
      </c>
      <c r="B94" s="190" t="s">
        <v>20544</v>
      </c>
      <c r="C94" s="190" t="s">
        <v>797</v>
      </c>
      <c r="D94" s="190" t="s">
        <v>20545</v>
      </c>
      <c r="E94" s="190" t="s">
        <v>20546</v>
      </c>
      <c r="F94" s="190" t="s">
        <v>1952</v>
      </c>
      <c r="G94" s="190" t="s">
        <v>20547</v>
      </c>
      <c r="H94" s="417" t="s">
        <v>1954</v>
      </c>
      <c r="I94" s="280" t="s">
        <v>1120</v>
      </c>
      <c r="J94" s="277"/>
    </row>
    <row r="95" spans="1:10">
      <c r="A95" s="189" t="s">
        <v>763</v>
      </c>
      <c r="B95" s="191" t="s">
        <v>20544</v>
      </c>
      <c r="C95" s="191" t="s">
        <v>797</v>
      </c>
      <c r="D95" s="191" t="s">
        <v>11562</v>
      </c>
      <c r="E95" s="191" t="s">
        <v>18816</v>
      </c>
      <c r="F95" s="191" t="s">
        <v>1952</v>
      </c>
      <c r="G95" s="191" t="s">
        <v>20548</v>
      </c>
      <c r="H95" s="208" t="s">
        <v>1855</v>
      </c>
      <c r="I95" s="280" t="s">
        <v>1120</v>
      </c>
      <c r="J95" s="277"/>
    </row>
    <row r="96" spans="1:10">
      <c r="A96" s="189" t="s">
        <v>763</v>
      </c>
      <c r="B96" s="191" t="s">
        <v>20544</v>
      </c>
      <c r="C96" s="191" t="s">
        <v>797</v>
      </c>
      <c r="D96" s="191" t="s">
        <v>20549</v>
      </c>
      <c r="E96" s="191" t="s">
        <v>20550</v>
      </c>
      <c r="F96" s="191" t="s">
        <v>1952</v>
      </c>
      <c r="G96" s="191" t="s">
        <v>20551</v>
      </c>
      <c r="H96" s="208" t="s">
        <v>1855</v>
      </c>
      <c r="I96" s="280" t="s">
        <v>1120</v>
      </c>
      <c r="J96" s="277"/>
    </row>
    <row r="97" spans="1:10">
      <c r="A97" s="189" t="s">
        <v>763</v>
      </c>
      <c r="B97" s="191" t="s">
        <v>20544</v>
      </c>
      <c r="C97" s="191" t="s">
        <v>797</v>
      </c>
      <c r="D97" s="191" t="s">
        <v>20552</v>
      </c>
      <c r="E97" s="191" t="s">
        <v>20553</v>
      </c>
      <c r="F97" s="191" t="s">
        <v>1952</v>
      </c>
      <c r="G97" s="191" t="s">
        <v>20554</v>
      </c>
      <c r="H97" s="208" t="s">
        <v>1855</v>
      </c>
      <c r="I97" s="280" t="s">
        <v>1120</v>
      </c>
      <c r="J97" s="277"/>
    </row>
    <row r="98" spans="1:10">
      <c r="A98" s="189" t="s">
        <v>763</v>
      </c>
      <c r="B98" s="191" t="s">
        <v>20544</v>
      </c>
      <c r="C98" s="191" t="s">
        <v>797</v>
      </c>
      <c r="D98" s="191" t="s">
        <v>9290</v>
      </c>
      <c r="E98" s="191" t="s">
        <v>20555</v>
      </c>
      <c r="F98" s="191" t="s">
        <v>1952</v>
      </c>
      <c r="G98" s="191" t="s">
        <v>20556</v>
      </c>
      <c r="H98" s="208" t="s">
        <v>1855</v>
      </c>
      <c r="I98" s="280" t="s">
        <v>1120</v>
      </c>
      <c r="J98" s="277"/>
    </row>
    <row r="99" spans="1:10">
      <c r="A99" s="189" t="s">
        <v>763</v>
      </c>
      <c r="B99" s="191" t="s">
        <v>20544</v>
      </c>
      <c r="C99" s="191" t="s">
        <v>797</v>
      </c>
      <c r="D99" s="191" t="s">
        <v>20557</v>
      </c>
      <c r="E99" s="191" t="s">
        <v>20558</v>
      </c>
      <c r="F99" s="191" t="s">
        <v>1952</v>
      </c>
      <c r="G99" s="191" t="s">
        <v>20559</v>
      </c>
      <c r="H99" s="208" t="s">
        <v>1855</v>
      </c>
      <c r="I99" s="280" t="s">
        <v>1120</v>
      </c>
      <c r="J99" s="277"/>
    </row>
    <row r="100" spans="1:10">
      <c r="A100" s="189" t="s">
        <v>763</v>
      </c>
      <c r="B100" s="191" t="s">
        <v>20544</v>
      </c>
      <c r="C100" s="191" t="s">
        <v>797</v>
      </c>
      <c r="D100" s="191" t="s">
        <v>8025</v>
      </c>
      <c r="E100" s="191" t="s">
        <v>8026</v>
      </c>
      <c r="F100" s="191" t="s">
        <v>1952</v>
      </c>
      <c r="G100" s="191" t="s">
        <v>20560</v>
      </c>
      <c r="H100" s="208" t="s">
        <v>1855</v>
      </c>
      <c r="I100" s="280" t="s">
        <v>1120</v>
      </c>
      <c r="J100" s="277"/>
    </row>
    <row r="101" spans="1:10">
      <c r="A101" s="189" t="s">
        <v>763</v>
      </c>
      <c r="B101" s="191" t="s">
        <v>20544</v>
      </c>
      <c r="C101" s="191" t="s">
        <v>797</v>
      </c>
      <c r="D101" s="191" t="s">
        <v>9296</v>
      </c>
      <c r="E101" s="191" t="s">
        <v>9297</v>
      </c>
      <c r="F101" s="191" t="s">
        <v>1952</v>
      </c>
      <c r="G101" s="191" t="s">
        <v>20561</v>
      </c>
      <c r="H101" s="208" t="s">
        <v>1855</v>
      </c>
      <c r="I101" s="280" t="s">
        <v>1120</v>
      </c>
      <c r="J101" s="277"/>
    </row>
    <row r="102" spans="1:10">
      <c r="A102" s="189" t="s">
        <v>763</v>
      </c>
      <c r="B102" s="191" t="s">
        <v>20544</v>
      </c>
      <c r="C102" s="191" t="s">
        <v>797</v>
      </c>
      <c r="D102" s="191" t="s">
        <v>20562</v>
      </c>
      <c r="E102" s="191" t="s">
        <v>20563</v>
      </c>
      <c r="F102" s="191" t="s">
        <v>1952</v>
      </c>
      <c r="G102" s="191" t="s">
        <v>20564</v>
      </c>
      <c r="H102" s="208" t="s">
        <v>1855</v>
      </c>
      <c r="I102" s="280" t="s">
        <v>1120</v>
      </c>
      <c r="J102" s="277"/>
    </row>
    <row r="103" spans="1:10">
      <c r="A103" s="189" t="s">
        <v>763</v>
      </c>
      <c r="B103" s="191" t="s">
        <v>20544</v>
      </c>
      <c r="C103" s="191" t="s">
        <v>797</v>
      </c>
      <c r="D103" s="191" t="s">
        <v>20565</v>
      </c>
      <c r="E103" s="191" t="s">
        <v>20566</v>
      </c>
      <c r="F103" s="191" t="s">
        <v>1952</v>
      </c>
      <c r="G103" s="191" t="s">
        <v>20567</v>
      </c>
      <c r="H103" s="208" t="s">
        <v>1855</v>
      </c>
      <c r="I103" s="280" t="s">
        <v>1120</v>
      </c>
      <c r="J103" s="277"/>
    </row>
    <row r="104" spans="1:10">
      <c r="A104" s="189" t="s">
        <v>763</v>
      </c>
      <c r="B104" s="191" t="s">
        <v>20544</v>
      </c>
      <c r="C104" s="191" t="s">
        <v>797</v>
      </c>
      <c r="D104" s="191" t="s">
        <v>7608</v>
      </c>
      <c r="E104" s="191" t="s">
        <v>2551</v>
      </c>
      <c r="F104" s="191" t="s">
        <v>1952</v>
      </c>
      <c r="G104" s="191" t="s">
        <v>20568</v>
      </c>
      <c r="H104" s="208" t="s">
        <v>1855</v>
      </c>
      <c r="I104" s="280" t="s">
        <v>1120</v>
      </c>
      <c r="J104" s="277"/>
    </row>
    <row r="105" spans="1:10">
      <c r="A105" s="189" t="s">
        <v>763</v>
      </c>
      <c r="B105" s="191" t="s">
        <v>20544</v>
      </c>
      <c r="C105" s="191" t="s">
        <v>797</v>
      </c>
      <c r="D105" s="191" t="s">
        <v>20569</v>
      </c>
      <c r="E105" s="191" t="s">
        <v>20570</v>
      </c>
      <c r="F105" s="191" t="s">
        <v>1952</v>
      </c>
      <c r="G105" s="191" t="s">
        <v>20571</v>
      </c>
      <c r="H105" s="208" t="s">
        <v>1855</v>
      </c>
      <c r="I105" s="280" t="s">
        <v>1120</v>
      </c>
      <c r="J105" s="277"/>
    </row>
    <row r="106" spans="1:10">
      <c r="A106" s="189" t="s">
        <v>763</v>
      </c>
      <c r="B106" s="191" t="s">
        <v>20544</v>
      </c>
      <c r="C106" s="191" t="s">
        <v>797</v>
      </c>
      <c r="D106" s="191" t="s">
        <v>20388</v>
      </c>
      <c r="E106" s="191" t="s">
        <v>20572</v>
      </c>
      <c r="F106" s="191" t="s">
        <v>1952</v>
      </c>
      <c r="G106" s="191" t="s">
        <v>20573</v>
      </c>
      <c r="H106" s="208" t="s">
        <v>1855</v>
      </c>
      <c r="I106" s="280" t="s">
        <v>1120</v>
      </c>
      <c r="J106" s="277"/>
    </row>
    <row r="107" spans="1:10">
      <c r="A107" s="421" t="s">
        <v>763</v>
      </c>
      <c r="B107" s="277" t="s">
        <v>20544</v>
      </c>
      <c r="C107" s="277" t="s">
        <v>797</v>
      </c>
      <c r="D107" s="277" t="s">
        <v>20574</v>
      </c>
      <c r="E107" s="277" t="s">
        <v>2402</v>
      </c>
      <c r="F107" s="277" t="s">
        <v>1952</v>
      </c>
      <c r="G107" s="277" t="s">
        <v>20575</v>
      </c>
      <c r="H107" s="13" t="s">
        <v>1855</v>
      </c>
      <c r="I107" s="296" t="s">
        <v>1120</v>
      </c>
      <c r="J107" s="277"/>
    </row>
    <row r="108" spans="1:10">
      <c r="A108" s="175" t="s">
        <v>763</v>
      </c>
      <c r="B108" s="175" t="s">
        <v>20544</v>
      </c>
      <c r="C108" s="175" t="s">
        <v>7167</v>
      </c>
      <c r="D108" s="175" t="s">
        <v>20545</v>
      </c>
      <c r="E108" s="190" t="s">
        <v>20546</v>
      </c>
      <c r="F108" s="175" t="s">
        <v>1952</v>
      </c>
      <c r="G108" s="175" t="s">
        <v>20547</v>
      </c>
      <c r="H108" s="175" t="s">
        <v>1954</v>
      </c>
      <c r="I108" s="4" t="s">
        <v>1131</v>
      </c>
      <c r="J108" s="277"/>
    </row>
    <row r="109" spans="1:10">
      <c r="A109" s="175" t="s">
        <v>763</v>
      </c>
      <c r="B109" s="176" t="s">
        <v>20544</v>
      </c>
      <c r="C109" s="176" t="s">
        <v>7167</v>
      </c>
      <c r="D109" s="176" t="s">
        <v>8594</v>
      </c>
      <c r="E109" s="176" t="s">
        <v>20576</v>
      </c>
      <c r="F109" s="176" t="s">
        <v>1952</v>
      </c>
      <c r="G109" s="176" t="s">
        <v>20577</v>
      </c>
      <c r="H109" s="176" t="s">
        <v>1855</v>
      </c>
      <c r="I109" s="176" t="s">
        <v>1131</v>
      </c>
      <c r="J109" s="277"/>
    </row>
    <row r="110" spans="1:10">
      <c r="A110" s="189" t="s">
        <v>763</v>
      </c>
      <c r="B110" s="191" t="s">
        <v>20544</v>
      </c>
      <c r="C110" s="191" t="s">
        <v>7167</v>
      </c>
      <c r="D110" s="191" t="s">
        <v>8978</v>
      </c>
      <c r="E110" s="191" t="s">
        <v>8002</v>
      </c>
      <c r="F110" s="191" t="s">
        <v>1952</v>
      </c>
      <c r="G110" s="191" t="s">
        <v>20578</v>
      </c>
      <c r="H110" s="191" t="s">
        <v>1855</v>
      </c>
      <c r="I110" s="191" t="s">
        <v>1131</v>
      </c>
      <c r="J110" s="277"/>
    </row>
    <row r="111" spans="1:10">
      <c r="A111" s="189" t="s">
        <v>763</v>
      </c>
      <c r="B111" s="191" t="s">
        <v>20544</v>
      </c>
      <c r="C111" s="191" t="s">
        <v>7167</v>
      </c>
      <c r="D111" s="191" t="s">
        <v>20579</v>
      </c>
      <c r="E111" s="191" t="s">
        <v>20580</v>
      </c>
      <c r="F111" s="191" t="s">
        <v>1952</v>
      </c>
      <c r="G111" s="191" t="s">
        <v>20581</v>
      </c>
      <c r="H111" s="191"/>
      <c r="I111" s="191" t="s">
        <v>1131</v>
      </c>
      <c r="J111" s="277"/>
    </row>
    <row r="112" spans="1:10">
      <c r="A112" s="189" t="s">
        <v>763</v>
      </c>
      <c r="B112" s="191" t="s">
        <v>20544</v>
      </c>
      <c r="C112" s="191" t="s">
        <v>7167</v>
      </c>
      <c r="D112" s="191" t="s">
        <v>8110</v>
      </c>
      <c r="E112" s="191" t="s">
        <v>20582</v>
      </c>
      <c r="F112" s="191" t="s">
        <v>1952</v>
      </c>
      <c r="G112" s="191" t="s">
        <v>20583</v>
      </c>
      <c r="H112" s="191" t="s">
        <v>1855</v>
      </c>
      <c r="I112" s="191" t="s">
        <v>1131</v>
      </c>
      <c r="J112" s="277"/>
    </row>
    <row r="113" spans="1:10">
      <c r="A113" s="189" t="s">
        <v>763</v>
      </c>
      <c r="B113" s="191" t="s">
        <v>20544</v>
      </c>
      <c r="C113" s="191" t="s">
        <v>7167</v>
      </c>
      <c r="D113" s="191" t="s">
        <v>14198</v>
      </c>
      <c r="E113" s="191" t="s">
        <v>20584</v>
      </c>
      <c r="F113" s="191" t="s">
        <v>1952</v>
      </c>
      <c r="G113" s="191" t="s">
        <v>20585</v>
      </c>
      <c r="H113" s="191" t="s">
        <v>1855</v>
      </c>
      <c r="I113" s="191" t="s">
        <v>1131</v>
      </c>
      <c r="J113" s="277"/>
    </row>
    <row r="114" spans="1:10">
      <c r="A114" s="189" t="s">
        <v>763</v>
      </c>
      <c r="B114" s="191" t="s">
        <v>20544</v>
      </c>
      <c r="C114" s="191" t="s">
        <v>7167</v>
      </c>
      <c r="D114" s="191" t="s">
        <v>8572</v>
      </c>
      <c r="E114" s="191" t="s">
        <v>8036</v>
      </c>
      <c r="F114" s="191" t="s">
        <v>1952</v>
      </c>
      <c r="G114" s="191" t="s">
        <v>20586</v>
      </c>
      <c r="H114" s="191" t="s">
        <v>1855</v>
      </c>
      <c r="I114" s="191" t="s">
        <v>1131</v>
      </c>
      <c r="J114" s="277"/>
    </row>
    <row r="115" spans="1:10">
      <c r="A115" s="189" t="s">
        <v>763</v>
      </c>
      <c r="B115" s="191" t="s">
        <v>20544</v>
      </c>
      <c r="C115" s="191" t="s">
        <v>7167</v>
      </c>
      <c r="D115" s="191" t="s">
        <v>20587</v>
      </c>
      <c r="E115" s="191" t="s">
        <v>20588</v>
      </c>
      <c r="F115" s="191" t="s">
        <v>1952</v>
      </c>
      <c r="G115" s="191" t="s">
        <v>20589</v>
      </c>
      <c r="H115" s="191" t="s">
        <v>1855</v>
      </c>
      <c r="I115" s="191" t="s">
        <v>1131</v>
      </c>
      <c r="J115" s="277"/>
    </row>
    <row r="116" spans="1:10">
      <c r="A116" s="189" t="s">
        <v>763</v>
      </c>
      <c r="B116" s="191" t="s">
        <v>20544</v>
      </c>
      <c r="C116" s="191" t="s">
        <v>7167</v>
      </c>
      <c r="D116" s="191" t="s">
        <v>20537</v>
      </c>
      <c r="E116" s="191" t="s">
        <v>9038</v>
      </c>
      <c r="F116" s="191" t="s">
        <v>1952</v>
      </c>
      <c r="G116" s="191" t="s">
        <v>20590</v>
      </c>
      <c r="H116" s="191" t="s">
        <v>1855</v>
      </c>
      <c r="I116" s="191" t="s">
        <v>1131</v>
      </c>
      <c r="J116" s="277"/>
    </row>
    <row r="117" spans="1:10">
      <c r="A117" s="189" t="s">
        <v>763</v>
      </c>
      <c r="B117" s="191" t="s">
        <v>20544</v>
      </c>
      <c r="C117" s="191" t="s">
        <v>7167</v>
      </c>
      <c r="D117" s="191" t="s">
        <v>20591</v>
      </c>
      <c r="E117" s="191" t="s">
        <v>17857</v>
      </c>
      <c r="F117" s="191" t="s">
        <v>1952</v>
      </c>
      <c r="G117" s="191" t="s">
        <v>20592</v>
      </c>
      <c r="H117" s="191" t="s">
        <v>1855</v>
      </c>
      <c r="I117" s="191" t="s">
        <v>1131</v>
      </c>
      <c r="J117" s="277"/>
    </row>
    <row r="118" spans="1:10">
      <c r="A118" s="189" t="s">
        <v>763</v>
      </c>
      <c r="B118" s="191" t="s">
        <v>20544</v>
      </c>
      <c r="C118" s="191" t="s">
        <v>7167</v>
      </c>
      <c r="D118" s="191" t="s">
        <v>20593</v>
      </c>
      <c r="E118" s="191" t="s">
        <v>20594</v>
      </c>
      <c r="F118" s="191" t="s">
        <v>1952</v>
      </c>
      <c r="G118" s="191" t="s">
        <v>20595</v>
      </c>
      <c r="H118" s="191" t="s">
        <v>1855</v>
      </c>
      <c r="I118" s="191" t="s">
        <v>1131</v>
      </c>
      <c r="J118" s="277"/>
    </row>
    <row r="119" spans="1:10">
      <c r="A119" s="189" t="s">
        <v>763</v>
      </c>
      <c r="B119" s="191" t="s">
        <v>20544</v>
      </c>
      <c r="C119" s="191" t="s">
        <v>7167</v>
      </c>
      <c r="D119" s="191" t="s">
        <v>20596</v>
      </c>
      <c r="E119" s="191" t="s">
        <v>20597</v>
      </c>
      <c r="F119" s="191" t="s">
        <v>1952</v>
      </c>
      <c r="G119" s="191" t="s">
        <v>20598</v>
      </c>
      <c r="H119" s="191" t="s">
        <v>1855</v>
      </c>
      <c r="I119" s="191" t="s">
        <v>1131</v>
      </c>
      <c r="J119" s="277"/>
    </row>
    <row r="120" spans="1:10">
      <c r="A120" s="189" t="s">
        <v>763</v>
      </c>
      <c r="B120" s="191" t="s">
        <v>20544</v>
      </c>
      <c r="C120" s="191" t="s">
        <v>7167</v>
      </c>
      <c r="D120" s="191" t="s">
        <v>20599</v>
      </c>
      <c r="E120" s="191" t="s">
        <v>20600</v>
      </c>
      <c r="F120" s="191" t="s">
        <v>4092</v>
      </c>
      <c r="G120" s="191" t="s">
        <v>20601</v>
      </c>
      <c r="H120" s="191" t="s">
        <v>1855</v>
      </c>
      <c r="I120" s="191" t="s">
        <v>1131</v>
      </c>
      <c r="J120" s="277"/>
    </row>
    <row r="121" spans="1:10">
      <c r="A121" s="189" t="s">
        <v>763</v>
      </c>
      <c r="B121" s="191" t="s">
        <v>20544</v>
      </c>
      <c r="C121" s="191" t="s">
        <v>7167</v>
      </c>
      <c r="D121" s="191" t="s">
        <v>20602</v>
      </c>
      <c r="E121" s="191" t="s">
        <v>20603</v>
      </c>
      <c r="F121" s="191" t="s">
        <v>7610</v>
      </c>
      <c r="G121" s="191" t="s">
        <v>20604</v>
      </c>
      <c r="H121" s="191" t="s">
        <v>1855</v>
      </c>
      <c r="I121" s="191" t="s">
        <v>1131</v>
      </c>
      <c r="J121" s="277"/>
    </row>
    <row r="122" spans="1:10">
      <c r="A122" s="189" t="s">
        <v>763</v>
      </c>
      <c r="B122" s="191" t="s">
        <v>20544</v>
      </c>
      <c r="C122" s="191" t="s">
        <v>7167</v>
      </c>
      <c r="D122" s="191" t="s">
        <v>20605</v>
      </c>
      <c r="E122" s="191" t="s">
        <v>20606</v>
      </c>
      <c r="F122" s="191" t="s">
        <v>1952</v>
      </c>
      <c r="G122" s="191" t="s">
        <v>20607</v>
      </c>
      <c r="H122" s="191" t="s">
        <v>1855</v>
      </c>
      <c r="I122" s="191" t="s">
        <v>1131</v>
      </c>
      <c r="J122" s="277"/>
    </row>
    <row r="123" spans="1:10">
      <c r="A123" s="189" t="s">
        <v>763</v>
      </c>
      <c r="B123" s="190" t="s">
        <v>20544</v>
      </c>
      <c r="C123" s="190" t="s">
        <v>799</v>
      </c>
      <c r="D123" s="190" t="s">
        <v>20545</v>
      </c>
      <c r="E123" s="190" t="s">
        <v>20546</v>
      </c>
      <c r="F123" s="190" t="s">
        <v>1952</v>
      </c>
      <c r="G123" s="190" t="s">
        <v>20547</v>
      </c>
      <c r="H123" s="417" t="s">
        <v>1954</v>
      </c>
      <c r="I123" s="280" t="s">
        <v>1120</v>
      </c>
      <c r="J123" s="277"/>
    </row>
    <row r="124" spans="1:10">
      <c r="A124" s="189" t="s">
        <v>763</v>
      </c>
      <c r="B124" s="191" t="s">
        <v>20544</v>
      </c>
      <c r="C124" s="191" t="s">
        <v>799</v>
      </c>
      <c r="D124" s="191" t="s">
        <v>1438</v>
      </c>
      <c r="E124" s="191" t="s">
        <v>2292</v>
      </c>
      <c r="F124" s="191" t="s">
        <v>1952</v>
      </c>
      <c r="G124" s="191" t="s">
        <v>20608</v>
      </c>
      <c r="H124" s="208" t="s">
        <v>1855</v>
      </c>
      <c r="I124" s="280" t="s">
        <v>1120</v>
      </c>
      <c r="J124" s="277"/>
    </row>
    <row r="125" spans="1:10">
      <c r="A125" s="189" t="s">
        <v>763</v>
      </c>
      <c r="B125" s="191" t="s">
        <v>20544</v>
      </c>
      <c r="C125" s="191" t="s">
        <v>799</v>
      </c>
      <c r="D125" s="191" t="s">
        <v>7037</v>
      </c>
      <c r="E125" s="191" t="s">
        <v>6143</v>
      </c>
      <c r="F125" s="191" t="s">
        <v>1952</v>
      </c>
      <c r="G125" s="191" t="s">
        <v>20609</v>
      </c>
      <c r="H125" s="208" t="s">
        <v>1855</v>
      </c>
      <c r="I125" s="280" t="s">
        <v>1120</v>
      </c>
      <c r="J125" s="277"/>
    </row>
    <row r="126" spans="1:10">
      <c r="A126" s="189" t="s">
        <v>763</v>
      </c>
      <c r="B126" s="191" t="s">
        <v>20544</v>
      </c>
      <c r="C126" s="191" t="s">
        <v>799</v>
      </c>
      <c r="D126" s="191" t="s">
        <v>20610</v>
      </c>
      <c r="E126" s="191" t="s">
        <v>20611</v>
      </c>
      <c r="F126" s="191" t="s">
        <v>4092</v>
      </c>
      <c r="G126" s="191" t="s">
        <v>20612</v>
      </c>
      <c r="H126" s="208" t="s">
        <v>1855</v>
      </c>
      <c r="I126" s="280" t="s">
        <v>1120</v>
      </c>
      <c r="J126" s="277"/>
    </row>
    <row r="127" spans="1:10">
      <c r="A127" s="189" t="s">
        <v>763</v>
      </c>
      <c r="B127" s="191" t="s">
        <v>20544</v>
      </c>
      <c r="C127" s="191" t="s">
        <v>799</v>
      </c>
      <c r="D127" s="191" t="s">
        <v>9080</v>
      </c>
      <c r="E127" s="191" t="s">
        <v>5615</v>
      </c>
      <c r="F127" s="191" t="s">
        <v>7610</v>
      </c>
      <c r="G127" s="191" t="s">
        <v>20613</v>
      </c>
      <c r="H127" s="208" t="s">
        <v>1855</v>
      </c>
      <c r="I127" s="280" t="s">
        <v>1120</v>
      </c>
      <c r="J127" s="277"/>
    </row>
    <row r="128" spans="1:10">
      <c r="A128" s="189" t="s">
        <v>763</v>
      </c>
      <c r="B128" s="190" t="s">
        <v>20544</v>
      </c>
      <c r="C128" s="190" t="s">
        <v>801</v>
      </c>
      <c r="D128" s="190" t="s">
        <v>20545</v>
      </c>
      <c r="E128" s="190" t="s">
        <v>20546</v>
      </c>
      <c r="F128" s="190" t="s">
        <v>1952</v>
      </c>
      <c r="G128" s="190" t="s">
        <v>20547</v>
      </c>
      <c r="H128" s="417" t="s">
        <v>1954</v>
      </c>
      <c r="I128" s="280" t="s">
        <v>1120</v>
      </c>
      <c r="J128" s="277"/>
    </row>
    <row r="129" spans="1:10">
      <c r="A129" s="189" t="s">
        <v>763</v>
      </c>
      <c r="B129" s="191" t="s">
        <v>20544</v>
      </c>
      <c r="C129" s="191" t="s">
        <v>801</v>
      </c>
      <c r="D129" s="191" t="s">
        <v>20614</v>
      </c>
      <c r="E129" s="191" t="s">
        <v>20615</v>
      </c>
      <c r="F129" s="191" t="s">
        <v>1952</v>
      </c>
      <c r="G129" s="191" t="s">
        <v>20616</v>
      </c>
      <c r="H129" s="208" t="s">
        <v>1855</v>
      </c>
      <c r="I129" s="280" t="s">
        <v>1120</v>
      </c>
      <c r="J129" s="277"/>
    </row>
    <row r="130" spans="1:10">
      <c r="A130" s="189" t="s">
        <v>763</v>
      </c>
      <c r="B130" s="191" t="s">
        <v>20544</v>
      </c>
      <c r="C130" s="191" t="s">
        <v>801</v>
      </c>
      <c r="D130" s="191" t="s">
        <v>20617</v>
      </c>
      <c r="E130" s="191" t="s">
        <v>20618</v>
      </c>
      <c r="F130" s="191" t="s">
        <v>1952</v>
      </c>
      <c r="G130" s="191" t="s">
        <v>20619</v>
      </c>
      <c r="H130" s="208" t="s">
        <v>1855</v>
      </c>
      <c r="I130" s="280" t="s">
        <v>1120</v>
      </c>
      <c r="J130" s="277"/>
    </row>
    <row r="131" spans="1:10">
      <c r="A131" s="189" t="s">
        <v>763</v>
      </c>
      <c r="B131" s="190" t="s">
        <v>20544</v>
      </c>
      <c r="C131" s="190" t="s">
        <v>803</v>
      </c>
      <c r="D131" s="190" t="s">
        <v>20620</v>
      </c>
      <c r="E131" s="190" t="s">
        <v>7663</v>
      </c>
      <c r="F131" s="190" t="s">
        <v>1952</v>
      </c>
      <c r="G131" s="190" t="s">
        <v>20621</v>
      </c>
      <c r="H131" s="417" t="s">
        <v>1954</v>
      </c>
      <c r="I131" s="280" t="s">
        <v>1120</v>
      </c>
      <c r="J131" s="277"/>
    </row>
    <row r="132" spans="1:10">
      <c r="A132" s="189" t="s">
        <v>763</v>
      </c>
      <c r="B132" s="191" t="s">
        <v>20544</v>
      </c>
      <c r="C132" s="191" t="s">
        <v>803</v>
      </c>
      <c r="D132" s="191" t="s">
        <v>20545</v>
      </c>
      <c r="E132" s="191" t="s">
        <v>20622</v>
      </c>
      <c r="F132" s="191" t="s">
        <v>1952</v>
      </c>
      <c r="G132" s="191" t="s">
        <v>20547</v>
      </c>
      <c r="H132" s="208" t="s">
        <v>1855</v>
      </c>
      <c r="I132" s="280" t="s">
        <v>1120</v>
      </c>
      <c r="J132" s="277"/>
    </row>
    <row r="133" spans="1:10">
      <c r="A133" s="189" t="s">
        <v>763</v>
      </c>
      <c r="B133" s="191" t="s">
        <v>20544</v>
      </c>
      <c r="C133" s="191" t="s">
        <v>803</v>
      </c>
      <c r="D133" s="191" t="s">
        <v>2219</v>
      </c>
      <c r="E133" s="191" t="s">
        <v>20383</v>
      </c>
      <c r="F133" s="191" t="s">
        <v>1952</v>
      </c>
      <c r="G133" s="191" t="s">
        <v>20623</v>
      </c>
      <c r="H133" s="208" t="s">
        <v>1855</v>
      </c>
      <c r="I133" s="280" t="s">
        <v>1120</v>
      </c>
      <c r="J133" s="277"/>
    </row>
    <row r="134" spans="1:10">
      <c r="A134" s="189" t="s">
        <v>763</v>
      </c>
      <c r="B134" s="190" t="s">
        <v>20544</v>
      </c>
      <c r="C134" s="190" t="s">
        <v>805</v>
      </c>
      <c r="D134" s="190" t="s">
        <v>20624</v>
      </c>
      <c r="E134" s="190" t="s">
        <v>2949</v>
      </c>
      <c r="F134" s="190" t="s">
        <v>1952</v>
      </c>
      <c r="G134" s="190" t="s">
        <v>20625</v>
      </c>
      <c r="H134" s="417" t="s">
        <v>1954</v>
      </c>
      <c r="I134" s="280" t="s">
        <v>1120</v>
      </c>
      <c r="J134" s="277"/>
    </row>
    <row r="135" spans="1:10">
      <c r="A135" s="189" t="s">
        <v>763</v>
      </c>
      <c r="B135" s="191" t="s">
        <v>20544</v>
      </c>
      <c r="C135" s="191" t="s">
        <v>805</v>
      </c>
      <c r="D135" s="191" t="s">
        <v>20545</v>
      </c>
      <c r="E135" s="191" t="s">
        <v>20622</v>
      </c>
      <c r="F135" s="191" t="s">
        <v>1952</v>
      </c>
      <c r="G135" s="191" t="s">
        <v>20547</v>
      </c>
      <c r="H135" s="208" t="s">
        <v>1855</v>
      </c>
      <c r="I135" s="280" t="s">
        <v>1120</v>
      </c>
      <c r="J135" s="277"/>
    </row>
    <row r="136" spans="1:10">
      <c r="A136" s="189" t="s">
        <v>763</v>
      </c>
      <c r="B136" s="191" t="s">
        <v>20544</v>
      </c>
      <c r="C136" s="191" t="s">
        <v>805</v>
      </c>
      <c r="D136" s="191" t="s">
        <v>1957</v>
      </c>
      <c r="E136" s="191" t="s">
        <v>10476</v>
      </c>
      <c r="F136" s="191" t="s">
        <v>1952</v>
      </c>
      <c r="G136" s="191" t="s">
        <v>20626</v>
      </c>
      <c r="H136" s="208" t="s">
        <v>1855</v>
      </c>
      <c r="I136" s="280" t="s">
        <v>1120</v>
      </c>
      <c r="J136" s="277"/>
    </row>
    <row r="137" spans="1:10">
      <c r="A137" s="189" t="s">
        <v>763</v>
      </c>
      <c r="B137" s="190" t="s">
        <v>20544</v>
      </c>
      <c r="C137" s="190" t="s">
        <v>807</v>
      </c>
      <c r="D137" s="190" t="s">
        <v>20627</v>
      </c>
      <c r="E137" s="190" t="s">
        <v>2949</v>
      </c>
      <c r="F137" s="190" t="s">
        <v>1952</v>
      </c>
      <c r="G137" s="190" t="s">
        <v>20628</v>
      </c>
      <c r="H137" s="417" t="s">
        <v>1954</v>
      </c>
      <c r="I137" s="280" t="s">
        <v>1120</v>
      </c>
      <c r="J137" s="277"/>
    </row>
    <row r="138" spans="1:10">
      <c r="A138" s="421" t="s">
        <v>763</v>
      </c>
      <c r="B138" s="277" t="s">
        <v>20544</v>
      </c>
      <c r="C138" s="277" t="s">
        <v>807</v>
      </c>
      <c r="D138" s="277" t="s">
        <v>20545</v>
      </c>
      <c r="E138" s="277" t="s">
        <v>20629</v>
      </c>
      <c r="F138" s="277" t="s">
        <v>1952</v>
      </c>
      <c r="G138" s="277" t="s">
        <v>20547</v>
      </c>
      <c r="H138" s="13" t="s">
        <v>1855</v>
      </c>
      <c r="I138" s="296" t="s">
        <v>1120</v>
      </c>
      <c r="J138" s="277"/>
    </row>
    <row r="139" spans="1:10">
      <c r="A139" s="175" t="s">
        <v>763</v>
      </c>
      <c r="B139" s="4" t="s">
        <v>20544</v>
      </c>
      <c r="C139" s="4" t="s">
        <v>807</v>
      </c>
      <c r="D139" s="4" t="s">
        <v>20630</v>
      </c>
      <c r="E139" s="4" t="s">
        <v>20631</v>
      </c>
      <c r="F139" s="4" t="s">
        <v>1952</v>
      </c>
      <c r="G139" s="4" t="s">
        <v>20632</v>
      </c>
      <c r="H139" s="4" t="s">
        <v>1855</v>
      </c>
      <c r="I139" s="4" t="s">
        <v>1120</v>
      </c>
      <c r="J139" s="277"/>
    </row>
    <row r="140" spans="1:10" ht="45">
      <c r="A140" s="175" t="s">
        <v>763</v>
      </c>
      <c r="B140" s="175" t="s">
        <v>20544</v>
      </c>
      <c r="C140" s="175" t="s">
        <v>809</v>
      </c>
      <c r="D140" s="175" t="s">
        <v>20633</v>
      </c>
      <c r="E140" s="175" t="s">
        <v>2949</v>
      </c>
      <c r="F140" s="175" t="s">
        <v>1952</v>
      </c>
      <c r="G140" s="195" t="s">
        <v>20634</v>
      </c>
      <c r="H140" s="175" t="s">
        <v>1954</v>
      </c>
      <c r="I140" s="4" t="s">
        <v>1120</v>
      </c>
      <c r="J140" s="277"/>
    </row>
    <row r="141" spans="1:10">
      <c r="A141" s="175" t="s">
        <v>763</v>
      </c>
      <c r="B141" s="4" t="s">
        <v>20544</v>
      </c>
      <c r="C141" s="4" t="s">
        <v>809</v>
      </c>
      <c r="D141" s="4" t="s">
        <v>20545</v>
      </c>
      <c r="E141" s="4" t="s">
        <v>20622</v>
      </c>
      <c r="F141" s="4" t="s">
        <v>1952</v>
      </c>
      <c r="G141" s="4" t="s">
        <v>20547</v>
      </c>
      <c r="H141" s="4" t="s">
        <v>1855</v>
      </c>
      <c r="I141" s="4" t="s">
        <v>1120</v>
      </c>
      <c r="J141" s="277"/>
    </row>
    <row r="142" spans="1:10">
      <c r="A142" s="175" t="s">
        <v>763</v>
      </c>
      <c r="B142" s="4" t="s">
        <v>20544</v>
      </c>
      <c r="C142" s="4" t="s">
        <v>809</v>
      </c>
      <c r="D142" s="4" t="s">
        <v>3576</v>
      </c>
      <c r="E142" s="4" t="s">
        <v>7992</v>
      </c>
      <c r="F142" s="4" t="s">
        <v>1952</v>
      </c>
      <c r="G142" s="4" t="s">
        <v>20635</v>
      </c>
      <c r="H142" s="4" t="s">
        <v>1855</v>
      </c>
      <c r="I142" s="4" t="s">
        <v>1120</v>
      </c>
      <c r="J142" s="277"/>
    </row>
    <row r="143" spans="1:10">
      <c r="A143" s="175" t="s">
        <v>763</v>
      </c>
      <c r="B143" s="175" t="s">
        <v>20636</v>
      </c>
      <c r="C143" s="175" t="s">
        <v>812</v>
      </c>
      <c r="D143" s="175" t="s">
        <v>20630</v>
      </c>
      <c r="E143" s="175" t="s">
        <v>20637</v>
      </c>
      <c r="F143" s="175" t="s">
        <v>1952</v>
      </c>
      <c r="G143" s="175" t="s">
        <v>20638</v>
      </c>
      <c r="H143" s="175" t="s">
        <v>1954</v>
      </c>
      <c r="I143" s="4" t="s">
        <v>1120</v>
      </c>
      <c r="J143" s="277"/>
    </row>
    <row r="144" spans="1:10">
      <c r="A144" s="189" t="s">
        <v>763</v>
      </c>
      <c r="B144" s="191" t="s">
        <v>20636</v>
      </c>
      <c r="C144" s="191" t="s">
        <v>812</v>
      </c>
      <c r="D144" s="191" t="s">
        <v>1955</v>
      </c>
      <c r="E144" s="191" t="s">
        <v>20345</v>
      </c>
      <c r="F144" s="191" t="s">
        <v>1952</v>
      </c>
      <c r="G144" s="191" t="s">
        <v>20638</v>
      </c>
      <c r="H144" s="208" t="s">
        <v>1855</v>
      </c>
      <c r="I144" s="280" t="s">
        <v>1120</v>
      </c>
      <c r="J144" s="277"/>
    </row>
    <row r="145" spans="1:10">
      <c r="A145" s="189" t="s">
        <v>763</v>
      </c>
      <c r="B145" s="190" t="s">
        <v>20636</v>
      </c>
      <c r="C145" s="190" t="s">
        <v>814</v>
      </c>
      <c r="D145" s="190" t="s">
        <v>20630</v>
      </c>
      <c r="E145" s="175" t="s">
        <v>20637</v>
      </c>
      <c r="F145" s="190" t="s">
        <v>1952</v>
      </c>
      <c r="G145" s="190" t="s">
        <v>20638</v>
      </c>
      <c r="H145" s="417" t="s">
        <v>1954</v>
      </c>
      <c r="I145" s="280" t="s">
        <v>1120</v>
      </c>
      <c r="J145" s="277"/>
    </row>
    <row r="146" spans="1:10">
      <c r="A146" s="189" t="s">
        <v>763</v>
      </c>
      <c r="B146" s="191" t="s">
        <v>20636</v>
      </c>
      <c r="C146" s="191" t="s">
        <v>814</v>
      </c>
      <c r="D146" s="191" t="s">
        <v>7608</v>
      </c>
      <c r="E146" s="191" t="s">
        <v>20639</v>
      </c>
      <c r="F146" s="191" t="s">
        <v>1952</v>
      </c>
      <c r="G146" s="191" t="s">
        <v>20640</v>
      </c>
      <c r="H146" s="208" t="s">
        <v>1855</v>
      </c>
      <c r="I146" s="280" t="s">
        <v>1120</v>
      </c>
      <c r="J146" s="277"/>
    </row>
    <row r="147" spans="1:10">
      <c r="A147" s="189" t="s">
        <v>763</v>
      </c>
      <c r="B147" s="191" t="s">
        <v>20636</v>
      </c>
      <c r="C147" s="191" t="s">
        <v>814</v>
      </c>
      <c r="D147" s="191" t="s">
        <v>20641</v>
      </c>
      <c r="E147" s="191" t="s">
        <v>20642</v>
      </c>
      <c r="F147" s="191" t="s">
        <v>1952</v>
      </c>
      <c r="G147" s="191" t="s">
        <v>20643</v>
      </c>
      <c r="H147" s="208" t="s">
        <v>1855</v>
      </c>
      <c r="I147" s="280" t="s">
        <v>1120</v>
      </c>
      <c r="J147" s="277"/>
    </row>
    <row r="148" spans="1:10">
      <c r="A148" s="189" t="s">
        <v>763</v>
      </c>
      <c r="B148" s="191" t="s">
        <v>20636</v>
      </c>
      <c r="C148" s="191" t="s">
        <v>814</v>
      </c>
      <c r="D148" s="191" t="s">
        <v>20644</v>
      </c>
      <c r="E148" s="191" t="s">
        <v>20645</v>
      </c>
      <c r="F148" s="191" t="s">
        <v>1952</v>
      </c>
      <c r="G148" s="191" t="s">
        <v>20646</v>
      </c>
      <c r="H148" s="208" t="s">
        <v>1855</v>
      </c>
      <c r="I148" s="280" t="s">
        <v>1120</v>
      </c>
      <c r="J148" s="277"/>
    </row>
    <row r="149" spans="1:10">
      <c r="A149" s="189" t="s">
        <v>763</v>
      </c>
      <c r="B149" s="191" t="s">
        <v>20636</v>
      </c>
      <c r="C149" s="191" t="s">
        <v>814</v>
      </c>
      <c r="D149" s="191" t="s">
        <v>20647</v>
      </c>
      <c r="E149" s="191" t="s">
        <v>5584</v>
      </c>
      <c r="F149" s="191" t="s">
        <v>1952</v>
      </c>
      <c r="G149" s="191" t="s">
        <v>20648</v>
      </c>
      <c r="H149" s="208" t="s">
        <v>1855</v>
      </c>
      <c r="I149" s="280" t="s">
        <v>1120</v>
      </c>
      <c r="J149" s="277"/>
    </row>
    <row r="150" spans="1:10">
      <c r="A150" s="189" t="s">
        <v>763</v>
      </c>
      <c r="B150" s="191" t="s">
        <v>20636</v>
      </c>
      <c r="C150" s="191" t="s">
        <v>814</v>
      </c>
      <c r="D150" s="191" t="s">
        <v>9907</v>
      </c>
      <c r="E150" s="191" t="s">
        <v>20649</v>
      </c>
      <c r="F150" s="191" t="s">
        <v>1952</v>
      </c>
      <c r="G150" s="191" t="s">
        <v>20650</v>
      </c>
      <c r="H150" s="208" t="s">
        <v>1855</v>
      </c>
      <c r="I150" s="280" t="s">
        <v>1120</v>
      </c>
      <c r="J150" s="277"/>
    </row>
    <row r="151" spans="1:10">
      <c r="A151" s="189" t="s">
        <v>763</v>
      </c>
      <c r="B151" s="191" t="s">
        <v>20636</v>
      </c>
      <c r="C151" s="191" t="s">
        <v>814</v>
      </c>
      <c r="D151" s="191" t="s">
        <v>20651</v>
      </c>
      <c r="E151" s="191" t="s">
        <v>13218</v>
      </c>
      <c r="F151" s="191" t="s">
        <v>1952</v>
      </c>
      <c r="G151" s="191" t="s">
        <v>20652</v>
      </c>
      <c r="H151" s="208" t="s">
        <v>1855</v>
      </c>
      <c r="I151" s="280" t="s">
        <v>1120</v>
      </c>
      <c r="J151" s="277"/>
    </row>
    <row r="152" spans="1:10">
      <c r="A152" s="189" t="s">
        <v>763</v>
      </c>
      <c r="B152" s="191" t="s">
        <v>20636</v>
      </c>
      <c r="C152" s="191" t="s">
        <v>814</v>
      </c>
      <c r="D152" s="191" t="s">
        <v>20653</v>
      </c>
      <c r="E152" s="191" t="s">
        <v>20654</v>
      </c>
      <c r="F152" s="191" t="s">
        <v>1952</v>
      </c>
      <c r="G152" s="191" t="s">
        <v>20655</v>
      </c>
      <c r="H152" s="208" t="s">
        <v>1855</v>
      </c>
      <c r="I152" s="280" t="s">
        <v>1120</v>
      </c>
      <c r="J152" s="277"/>
    </row>
    <row r="153" spans="1:10">
      <c r="A153" s="189" t="s">
        <v>763</v>
      </c>
      <c r="B153" s="191" t="s">
        <v>20636</v>
      </c>
      <c r="C153" s="191" t="s">
        <v>814</v>
      </c>
      <c r="D153" s="191" t="s">
        <v>20656</v>
      </c>
      <c r="E153" s="191" t="s">
        <v>20657</v>
      </c>
      <c r="F153" s="191" t="s">
        <v>20452</v>
      </c>
      <c r="G153" s="191" t="s">
        <v>20658</v>
      </c>
      <c r="H153" s="208" t="s">
        <v>1855</v>
      </c>
      <c r="I153" s="280" t="s">
        <v>1120</v>
      </c>
      <c r="J153" s="277"/>
    </row>
    <row r="154" spans="1:10">
      <c r="A154" s="189" t="s">
        <v>763</v>
      </c>
      <c r="B154" s="191" t="s">
        <v>20636</v>
      </c>
      <c r="C154" s="191" t="s">
        <v>814</v>
      </c>
      <c r="D154" s="191" t="s">
        <v>20659</v>
      </c>
      <c r="E154" s="191" t="s">
        <v>20660</v>
      </c>
      <c r="F154" s="191" t="s">
        <v>7610</v>
      </c>
      <c r="G154" s="191" t="s">
        <v>20661</v>
      </c>
      <c r="H154" s="208" t="s">
        <v>1855</v>
      </c>
      <c r="I154" s="280" t="s">
        <v>1120</v>
      </c>
      <c r="J154" s="277"/>
    </row>
    <row r="155" spans="1:10">
      <c r="A155" s="189" t="s">
        <v>763</v>
      </c>
      <c r="B155" s="191" t="s">
        <v>20636</v>
      </c>
      <c r="C155" s="191" t="s">
        <v>814</v>
      </c>
      <c r="D155" s="191" t="s">
        <v>20662</v>
      </c>
      <c r="E155" s="191" t="s">
        <v>20663</v>
      </c>
      <c r="F155" s="191" t="s">
        <v>1952</v>
      </c>
      <c r="G155" s="191" t="s">
        <v>20664</v>
      </c>
      <c r="H155" s="208" t="s">
        <v>1855</v>
      </c>
      <c r="I155" s="280" t="s">
        <v>1120</v>
      </c>
      <c r="J155" s="277"/>
    </row>
    <row r="156" spans="1:10">
      <c r="A156" s="189" t="s">
        <v>763</v>
      </c>
      <c r="B156" s="190" t="s">
        <v>20636</v>
      </c>
      <c r="C156" s="190" t="s">
        <v>816</v>
      </c>
      <c r="D156" s="190" t="s">
        <v>20630</v>
      </c>
      <c r="E156" s="175" t="s">
        <v>20637</v>
      </c>
      <c r="F156" s="190" t="s">
        <v>1952</v>
      </c>
      <c r="G156" s="190" t="s">
        <v>20638</v>
      </c>
      <c r="H156" s="417" t="s">
        <v>1954</v>
      </c>
      <c r="I156" s="610" t="s">
        <v>1131</v>
      </c>
      <c r="J156" s="277"/>
    </row>
    <row r="157" spans="1:10">
      <c r="A157" s="189" t="s">
        <v>763</v>
      </c>
      <c r="B157" s="191" t="s">
        <v>20636</v>
      </c>
      <c r="C157" s="191" t="s">
        <v>816</v>
      </c>
      <c r="D157" s="191" t="s">
        <v>1403</v>
      </c>
      <c r="E157" s="191" t="s">
        <v>20665</v>
      </c>
      <c r="F157" s="191" t="s">
        <v>1952</v>
      </c>
      <c r="G157" s="191" t="s">
        <v>20666</v>
      </c>
      <c r="H157" s="208" t="s">
        <v>1855</v>
      </c>
      <c r="I157" s="610" t="s">
        <v>1131</v>
      </c>
      <c r="J157" s="277"/>
    </row>
    <row r="158" spans="1:10">
      <c r="A158" s="189" t="s">
        <v>763</v>
      </c>
      <c r="B158" s="191" t="s">
        <v>20636</v>
      </c>
      <c r="C158" s="191" t="s">
        <v>816</v>
      </c>
      <c r="D158" s="191" t="s">
        <v>10484</v>
      </c>
      <c r="E158" s="191" t="s">
        <v>20667</v>
      </c>
      <c r="F158" s="191" t="s">
        <v>1952</v>
      </c>
      <c r="G158" s="191" t="s">
        <v>20668</v>
      </c>
      <c r="H158" s="208" t="s">
        <v>1855</v>
      </c>
      <c r="I158" s="610" t="s">
        <v>1131</v>
      </c>
      <c r="J158" s="277"/>
    </row>
    <row r="159" spans="1:10">
      <c r="A159" s="189" t="s">
        <v>763</v>
      </c>
      <c r="B159" s="191" t="s">
        <v>20636</v>
      </c>
      <c r="C159" s="191" t="s">
        <v>816</v>
      </c>
      <c r="D159" s="191" t="s">
        <v>7037</v>
      </c>
      <c r="E159" s="191" t="s">
        <v>20669</v>
      </c>
      <c r="F159" s="191" t="s">
        <v>1952</v>
      </c>
      <c r="G159" s="191" t="s">
        <v>20670</v>
      </c>
      <c r="H159" s="208" t="s">
        <v>1855</v>
      </c>
      <c r="I159" s="610" t="s">
        <v>1131</v>
      </c>
      <c r="J159" s="277"/>
    </row>
    <row r="160" spans="1:10">
      <c r="A160" s="189" t="s">
        <v>763</v>
      </c>
      <c r="B160" s="191" t="s">
        <v>20636</v>
      </c>
      <c r="C160" s="191" t="s">
        <v>816</v>
      </c>
      <c r="D160" s="191" t="s">
        <v>1438</v>
      </c>
      <c r="E160" s="191" t="s">
        <v>2292</v>
      </c>
      <c r="F160" s="191" t="s">
        <v>1952</v>
      </c>
      <c r="G160" s="191" t="s">
        <v>20671</v>
      </c>
      <c r="H160" s="208" t="s">
        <v>1855</v>
      </c>
      <c r="I160" s="610" t="s">
        <v>1131</v>
      </c>
      <c r="J160" s="277"/>
    </row>
    <row r="161" spans="1:10">
      <c r="A161" s="189" t="s">
        <v>763</v>
      </c>
      <c r="B161" s="191" t="s">
        <v>20636</v>
      </c>
      <c r="C161" s="191" t="s">
        <v>816</v>
      </c>
      <c r="D161" s="191" t="s">
        <v>20672</v>
      </c>
      <c r="E161" s="191" t="s">
        <v>20673</v>
      </c>
      <c r="F161" s="191" t="s">
        <v>1952</v>
      </c>
      <c r="G161" s="191" t="s">
        <v>20674</v>
      </c>
      <c r="H161" s="208" t="s">
        <v>1855</v>
      </c>
      <c r="I161" s="610" t="s">
        <v>1131</v>
      </c>
      <c r="J161" s="277"/>
    </row>
    <row r="162" spans="1:10">
      <c r="A162" s="189" t="s">
        <v>763</v>
      </c>
      <c r="B162" s="191" t="s">
        <v>20636</v>
      </c>
      <c r="C162" s="191" t="s">
        <v>816</v>
      </c>
      <c r="D162" s="191" t="s">
        <v>20675</v>
      </c>
      <c r="E162" s="191" t="s">
        <v>20676</v>
      </c>
      <c r="F162" s="191" t="s">
        <v>1952</v>
      </c>
      <c r="G162" s="191" t="s">
        <v>20677</v>
      </c>
      <c r="H162" s="208" t="s">
        <v>1855</v>
      </c>
      <c r="I162" s="610" t="s">
        <v>1131</v>
      </c>
      <c r="J162" s="277"/>
    </row>
    <row r="163" spans="1:10">
      <c r="A163" s="189" t="s">
        <v>763</v>
      </c>
      <c r="B163" s="191" t="s">
        <v>20636</v>
      </c>
      <c r="C163" s="191" t="s">
        <v>816</v>
      </c>
      <c r="D163" s="191" t="s">
        <v>20678</v>
      </c>
      <c r="E163" s="191" t="s">
        <v>2562</v>
      </c>
      <c r="F163" s="191" t="s">
        <v>1952</v>
      </c>
      <c r="G163" s="191" t="s">
        <v>20679</v>
      </c>
      <c r="H163" s="208" t="s">
        <v>1855</v>
      </c>
      <c r="I163" s="610" t="s">
        <v>1131</v>
      </c>
      <c r="J163" s="277"/>
    </row>
    <row r="164" spans="1:10">
      <c r="A164" s="189" t="s">
        <v>763</v>
      </c>
      <c r="B164" s="191" t="s">
        <v>20636</v>
      </c>
      <c r="C164" s="191" t="s">
        <v>816</v>
      </c>
      <c r="D164" s="191" t="s">
        <v>20680</v>
      </c>
      <c r="E164" s="191" t="s">
        <v>20681</v>
      </c>
      <c r="F164" s="191" t="s">
        <v>1952</v>
      </c>
      <c r="G164" s="191" t="s">
        <v>20682</v>
      </c>
      <c r="H164" s="208" t="s">
        <v>1855</v>
      </c>
      <c r="I164" s="610" t="s">
        <v>1131</v>
      </c>
      <c r="J164" s="277"/>
    </row>
    <row r="165" spans="1:10">
      <c r="A165" s="189" t="s">
        <v>763</v>
      </c>
      <c r="B165" s="191" t="s">
        <v>20636</v>
      </c>
      <c r="C165" s="191" t="s">
        <v>816</v>
      </c>
      <c r="D165" s="191" t="s">
        <v>18283</v>
      </c>
      <c r="E165" s="191" t="s">
        <v>20683</v>
      </c>
      <c r="F165" s="191" t="s">
        <v>1952</v>
      </c>
      <c r="G165" s="191" t="s">
        <v>20684</v>
      </c>
      <c r="H165" s="208" t="s">
        <v>1855</v>
      </c>
      <c r="I165" s="610" t="s">
        <v>1131</v>
      </c>
      <c r="J165" s="277"/>
    </row>
    <row r="166" spans="1:10">
      <c r="A166" s="189" t="s">
        <v>763</v>
      </c>
      <c r="B166" s="191" t="s">
        <v>20636</v>
      </c>
      <c r="C166" s="191" t="s">
        <v>816</v>
      </c>
      <c r="D166" s="191" t="s">
        <v>20685</v>
      </c>
      <c r="E166" s="191" t="s">
        <v>18287</v>
      </c>
      <c r="F166" s="191" t="s">
        <v>1952</v>
      </c>
      <c r="G166" s="191" t="s">
        <v>20686</v>
      </c>
      <c r="H166" s="208" t="s">
        <v>1855</v>
      </c>
      <c r="I166" s="610" t="s">
        <v>1131</v>
      </c>
      <c r="J166" s="277"/>
    </row>
    <row r="167" spans="1:10">
      <c r="A167" s="189" t="s">
        <v>763</v>
      </c>
      <c r="B167" s="191" t="s">
        <v>20636</v>
      </c>
      <c r="C167" s="191" t="s">
        <v>816</v>
      </c>
      <c r="D167" s="277" t="s">
        <v>20687</v>
      </c>
      <c r="E167" s="191" t="s">
        <v>9494</v>
      </c>
      <c r="F167" s="191" t="s">
        <v>1952</v>
      </c>
      <c r="G167" s="191" t="s">
        <v>20688</v>
      </c>
      <c r="H167" s="208" t="s">
        <v>1855</v>
      </c>
      <c r="I167" s="610" t="s">
        <v>1131</v>
      </c>
      <c r="J167" s="277"/>
    </row>
    <row r="168" spans="1:10">
      <c r="A168" s="189" t="s">
        <v>763</v>
      </c>
      <c r="B168" s="191" t="s">
        <v>20636</v>
      </c>
      <c r="C168" s="208" t="s">
        <v>816</v>
      </c>
      <c r="D168" s="4" t="s">
        <v>20689</v>
      </c>
      <c r="E168" s="191" t="s">
        <v>17648</v>
      </c>
      <c r="F168" s="191" t="s">
        <v>1952</v>
      </c>
      <c r="G168" s="191" t="s">
        <v>20690</v>
      </c>
      <c r="H168" s="208" t="s">
        <v>1855</v>
      </c>
      <c r="I168" s="610" t="s">
        <v>1131</v>
      </c>
      <c r="J168" s="277"/>
    </row>
    <row r="169" spans="1:10">
      <c r="A169" s="189" t="s">
        <v>763</v>
      </c>
      <c r="B169" s="191" t="s">
        <v>20636</v>
      </c>
      <c r="C169" s="208" t="s">
        <v>816</v>
      </c>
      <c r="D169" s="192" t="s">
        <v>20691</v>
      </c>
      <c r="E169" s="191" t="s">
        <v>17651</v>
      </c>
      <c r="F169" s="191" t="s">
        <v>1952</v>
      </c>
      <c r="G169" s="191" t="s">
        <v>20692</v>
      </c>
      <c r="H169" s="208" t="s">
        <v>1855</v>
      </c>
      <c r="I169" s="610" t="s">
        <v>1131</v>
      </c>
      <c r="J169" s="277"/>
    </row>
    <row r="170" spans="1:10">
      <c r="A170" s="189" t="s">
        <v>763</v>
      </c>
      <c r="B170" s="191" t="s">
        <v>20636</v>
      </c>
      <c r="C170" s="208" t="s">
        <v>816</v>
      </c>
      <c r="D170" s="192" t="s">
        <v>20693</v>
      </c>
      <c r="E170" s="191" t="s">
        <v>20694</v>
      </c>
      <c r="F170" s="191" t="s">
        <v>1952</v>
      </c>
      <c r="G170" s="191" t="s">
        <v>20695</v>
      </c>
      <c r="H170" s="208" t="s">
        <v>1855</v>
      </c>
      <c r="I170" s="610" t="s">
        <v>1131</v>
      </c>
      <c r="J170" s="277"/>
    </row>
    <row r="171" spans="1:10">
      <c r="A171" s="189" t="s">
        <v>763</v>
      </c>
      <c r="B171" s="191" t="s">
        <v>20636</v>
      </c>
      <c r="C171" s="208" t="s">
        <v>816</v>
      </c>
      <c r="D171" s="192" t="s">
        <v>20696</v>
      </c>
      <c r="E171" s="191" t="s">
        <v>20697</v>
      </c>
      <c r="F171" s="191" t="s">
        <v>1952</v>
      </c>
      <c r="G171" s="191" t="s">
        <v>20698</v>
      </c>
      <c r="H171" s="208" t="s">
        <v>1855</v>
      </c>
      <c r="I171" s="610" t="s">
        <v>1131</v>
      </c>
      <c r="J171" s="277"/>
    </row>
    <row r="172" spans="1:10">
      <c r="A172" s="189" t="s">
        <v>763</v>
      </c>
      <c r="B172" s="191" t="s">
        <v>20636</v>
      </c>
      <c r="C172" s="208" t="s">
        <v>816</v>
      </c>
      <c r="D172" s="192" t="s">
        <v>20699</v>
      </c>
      <c r="E172" s="191" t="s">
        <v>20700</v>
      </c>
      <c r="F172" s="191" t="s">
        <v>1952</v>
      </c>
      <c r="G172" s="191" t="s">
        <v>20701</v>
      </c>
      <c r="H172" s="208" t="s">
        <v>1855</v>
      </c>
      <c r="I172" s="610" t="s">
        <v>1131</v>
      </c>
      <c r="J172" s="277"/>
    </row>
    <row r="173" spans="1:10">
      <c r="A173" s="189" t="s">
        <v>763</v>
      </c>
      <c r="B173" s="191" t="s">
        <v>20636</v>
      </c>
      <c r="C173" s="208" t="s">
        <v>816</v>
      </c>
      <c r="D173" s="192" t="s">
        <v>4155</v>
      </c>
      <c r="E173" s="191" t="s">
        <v>14626</v>
      </c>
      <c r="F173" s="191" t="s">
        <v>1952</v>
      </c>
      <c r="G173" s="191" t="s">
        <v>20702</v>
      </c>
      <c r="H173" s="208" t="s">
        <v>1855</v>
      </c>
      <c r="I173" s="610" t="s">
        <v>1131</v>
      </c>
      <c r="J173" s="277"/>
    </row>
    <row r="174" spans="1:10">
      <c r="A174" s="189" t="s">
        <v>763</v>
      </c>
      <c r="B174" s="191" t="s">
        <v>20636</v>
      </c>
      <c r="C174" s="208" t="s">
        <v>816</v>
      </c>
      <c r="D174" s="192" t="s">
        <v>1430</v>
      </c>
      <c r="E174" s="191" t="s">
        <v>2839</v>
      </c>
      <c r="F174" s="191" t="s">
        <v>1952</v>
      </c>
      <c r="G174" s="191" t="s">
        <v>20703</v>
      </c>
      <c r="H174" s="208" t="s">
        <v>1855</v>
      </c>
      <c r="I174" s="610" t="s">
        <v>1131</v>
      </c>
      <c r="J174" s="277"/>
    </row>
    <row r="175" spans="1:10">
      <c r="A175" s="189" t="s">
        <v>763</v>
      </c>
      <c r="B175" s="191" t="s">
        <v>20636</v>
      </c>
      <c r="C175" s="208" t="s">
        <v>816</v>
      </c>
      <c r="D175" s="192" t="s">
        <v>20704</v>
      </c>
      <c r="E175" s="191" t="s">
        <v>20705</v>
      </c>
      <c r="F175" s="191" t="s">
        <v>1952</v>
      </c>
      <c r="G175" s="191" t="s">
        <v>20706</v>
      </c>
      <c r="H175" s="208" t="s">
        <v>1855</v>
      </c>
      <c r="I175" s="610" t="s">
        <v>1131</v>
      </c>
      <c r="J175" s="277"/>
    </row>
    <row r="176" spans="1:10">
      <c r="A176" s="189" t="s">
        <v>763</v>
      </c>
      <c r="B176" s="191" t="s">
        <v>20636</v>
      </c>
      <c r="C176" s="208" t="s">
        <v>816</v>
      </c>
      <c r="D176" s="192" t="s">
        <v>20707</v>
      </c>
      <c r="E176" s="191" t="s">
        <v>20708</v>
      </c>
      <c r="F176" s="191" t="s">
        <v>1952</v>
      </c>
      <c r="G176" s="191" t="s">
        <v>20709</v>
      </c>
      <c r="H176" s="208" t="s">
        <v>1855</v>
      </c>
      <c r="I176" s="610" t="s">
        <v>1131</v>
      </c>
      <c r="J176" s="277"/>
    </row>
    <row r="177" spans="1:10">
      <c r="A177" s="189" t="s">
        <v>763</v>
      </c>
      <c r="B177" s="191" t="s">
        <v>20636</v>
      </c>
      <c r="C177" s="208" t="s">
        <v>816</v>
      </c>
      <c r="D177" s="192" t="s">
        <v>20427</v>
      </c>
      <c r="E177" s="191" t="s">
        <v>20710</v>
      </c>
      <c r="F177" s="191" t="s">
        <v>1952</v>
      </c>
      <c r="G177" s="191" t="s">
        <v>20711</v>
      </c>
      <c r="H177" s="208" t="s">
        <v>1855</v>
      </c>
      <c r="I177" s="610" t="s">
        <v>1131</v>
      </c>
      <c r="J177" s="277"/>
    </row>
    <row r="178" spans="1:10">
      <c r="A178" s="175" t="s">
        <v>763</v>
      </c>
      <c r="B178" s="4" t="s">
        <v>20636</v>
      </c>
      <c r="C178" s="21" t="s">
        <v>816</v>
      </c>
      <c r="D178" s="4" t="s">
        <v>20712</v>
      </c>
      <c r="E178" s="176" t="s">
        <v>20713</v>
      </c>
      <c r="F178" s="4" t="s">
        <v>1952</v>
      </c>
      <c r="G178" s="4" t="s">
        <v>20714</v>
      </c>
      <c r="H178" s="4"/>
      <c r="I178" s="610" t="s">
        <v>1131</v>
      </c>
      <c r="J178" s="277"/>
    </row>
    <row r="179" spans="1:10">
      <c r="A179" s="189" t="s">
        <v>763</v>
      </c>
      <c r="B179" s="191" t="s">
        <v>20636</v>
      </c>
      <c r="C179" s="208" t="s">
        <v>816</v>
      </c>
      <c r="D179" s="192" t="s">
        <v>20537</v>
      </c>
      <c r="E179" s="191" t="s">
        <v>9038</v>
      </c>
      <c r="F179" s="191" t="s">
        <v>1952</v>
      </c>
      <c r="G179" s="191" t="s">
        <v>20715</v>
      </c>
      <c r="H179" s="208" t="s">
        <v>1855</v>
      </c>
      <c r="I179" s="610" t="s">
        <v>1131</v>
      </c>
      <c r="J179" s="277"/>
    </row>
    <row r="180" spans="1:10">
      <c r="A180" s="189" t="s">
        <v>763</v>
      </c>
      <c r="B180" s="191" t="s">
        <v>20636</v>
      </c>
      <c r="C180" s="208" t="s">
        <v>816</v>
      </c>
      <c r="D180" s="192" t="s">
        <v>20716</v>
      </c>
      <c r="E180" s="191" t="s">
        <v>20717</v>
      </c>
      <c r="F180" s="191" t="s">
        <v>1952</v>
      </c>
      <c r="G180" s="191" t="s">
        <v>20718</v>
      </c>
      <c r="H180" s="208" t="s">
        <v>1855</v>
      </c>
      <c r="I180" s="610" t="s">
        <v>1131</v>
      </c>
      <c r="J180" s="277"/>
    </row>
    <row r="181" spans="1:10">
      <c r="A181" s="189" t="s">
        <v>763</v>
      </c>
      <c r="B181" s="191" t="s">
        <v>20636</v>
      </c>
      <c r="C181" s="191" t="s">
        <v>816</v>
      </c>
      <c r="D181" s="191" t="s">
        <v>20719</v>
      </c>
      <c r="E181" s="191" t="s">
        <v>20720</v>
      </c>
      <c r="F181" s="191" t="s">
        <v>1952</v>
      </c>
      <c r="G181" s="191" t="s">
        <v>20721</v>
      </c>
      <c r="H181" s="208" t="s">
        <v>1855</v>
      </c>
      <c r="I181" s="610" t="s">
        <v>1131</v>
      </c>
      <c r="J181" s="277"/>
    </row>
    <row r="182" spans="1:10">
      <c r="A182" s="189" t="s">
        <v>763</v>
      </c>
      <c r="B182" s="191" t="s">
        <v>20636</v>
      </c>
      <c r="C182" s="191" t="s">
        <v>816</v>
      </c>
      <c r="D182" s="191" t="s">
        <v>20722</v>
      </c>
      <c r="E182" s="191" t="s">
        <v>20723</v>
      </c>
      <c r="F182" s="191" t="s">
        <v>1952</v>
      </c>
      <c r="G182" s="191" t="s">
        <v>20724</v>
      </c>
      <c r="H182" s="208" t="s">
        <v>1855</v>
      </c>
      <c r="I182" s="610" t="s">
        <v>1131</v>
      </c>
      <c r="J182" s="277"/>
    </row>
    <row r="183" spans="1:10">
      <c r="A183" s="189" t="s">
        <v>763</v>
      </c>
      <c r="B183" s="191" t="s">
        <v>20636</v>
      </c>
      <c r="C183" s="191" t="s">
        <v>816</v>
      </c>
      <c r="D183" s="191" t="s">
        <v>20725</v>
      </c>
      <c r="E183" s="191" t="s">
        <v>20726</v>
      </c>
      <c r="F183" s="191" t="s">
        <v>1952</v>
      </c>
      <c r="G183" s="191" t="s">
        <v>20727</v>
      </c>
      <c r="H183" s="208" t="s">
        <v>1855</v>
      </c>
      <c r="I183" s="610" t="s">
        <v>1131</v>
      </c>
      <c r="J183" s="277"/>
    </row>
    <row r="184" spans="1:10">
      <c r="A184" s="189" t="s">
        <v>763</v>
      </c>
      <c r="B184" s="191" t="s">
        <v>20636</v>
      </c>
      <c r="C184" s="191" t="s">
        <v>816</v>
      </c>
      <c r="D184" s="191" t="s">
        <v>20388</v>
      </c>
      <c r="E184" s="191" t="s">
        <v>20728</v>
      </c>
      <c r="F184" s="191" t="s">
        <v>1952</v>
      </c>
      <c r="G184" s="191" t="s">
        <v>20729</v>
      </c>
      <c r="H184" s="208" t="s">
        <v>1855</v>
      </c>
      <c r="I184" s="280" t="s">
        <v>1131</v>
      </c>
      <c r="J184" s="277"/>
    </row>
    <row r="185" spans="1:10">
      <c r="A185" s="189" t="s">
        <v>763</v>
      </c>
      <c r="B185" s="191" t="s">
        <v>20636</v>
      </c>
      <c r="C185" s="191" t="s">
        <v>816</v>
      </c>
      <c r="D185" s="191" t="s">
        <v>8572</v>
      </c>
      <c r="E185" s="191" t="s">
        <v>20730</v>
      </c>
      <c r="F185" s="191" t="s">
        <v>1952</v>
      </c>
      <c r="G185" s="191" t="s">
        <v>20731</v>
      </c>
      <c r="H185" s="208" t="s">
        <v>1855</v>
      </c>
      <c r="I185" s="280" t="s">
        <v>1131</v>
      </c>
      <c r="J185" s="277"/>
    </row>
    <row r="186" spans="1:10">
      <c r="A186" s="189" t="s">
        <v>763</v>
      </c>
      <c r="B186" s="191" t="s">
        <v>20636</v>
      </c>
      <c r="C186" s="191" t="s">
        <v>816</v>
      </c>
      <c r="D186" s="191" t="s">
        <v>20458</v>
      </c>
      <c r="E186" s="191" t="s">
        <v>20732</v>
      </c>
      <c r="F186" s="191" t="s">
        <v>1952</v>
      </c>
      <c r="G186" s="191" t="s">
        <v>20733</v>
      </c>
      <c r="H186" s="208" t="s">
        <v>1855</v>
      </c>
      <c r="I186" s="280" t="s">
        <v>1131</v>
      </c>
      <c r="J186" s="277"/>
    </row>
    <row r="187" spans="1:10">
      <c r="A187" s="189" t="s">
        <v>763</v>
      </c>
      <c r="B187" s="191" t="s">
        <v>20636</v>
      </c>
      <c r="C187" s="191" t="s">
        <v>816</v>
      </c>
      <c r="D187" s="191" t="s">
        <v>20461</v>
      </c>
      <c r="E187" s="191" t="s">
        <v>20734</v>
      </c>
      <c r="F187" s="191" t="s">
        <v>1952</v>
      </c>
      <c r="G187" s="191" t="s">
        <v>20735</v>
      </c>
      <c r="H187" s="208" t="s">
        <v>1855</v>
      </c>
      <c r="I187" s="280" t="s">
        <v>1131</v>
      </c>
      <c r="J187" s="277"/>
    </row>
    <row r="188" spans="1:10" ht="45">
      <c r="A188" s="189" t="s">
        <v>763</v>
      </c>
      <c r="B188" s="190" t="s">
        <v>20636</v>
      </c>
      <c r="C188" s="190" t="s">
        <v>818</v>
      </c>
      <c r="D188" s="190" t="s">
        <v>20630</v>
      </c>
      <c r="E188" s="175" t="s">
        <v>20637</v>
      </c>
      <c r="F188" s="190" t="s">
        <v>1952</v>
      </c>
      <c r="G188" s="422" t="s">
        <v>20736</v>
      </c>
      <c r="H188" s="417" t="s">
        <v>1954</v>
      </c>
      <c r="I188" s="610" t="s">
        <v>1131</v>
      </c>
      <c r="J188" s="277"/>
    </row>
    <row r="189" spans="1:10">
      <c r="A189" s="189" t="s">
        <v>763</v>
      </c>
      <c r="B189" s="191" t="s">
        <v>20636</v>
      </c>
      <c r="C189" s="191" t="s">
        <v>818</v>
      </c>
      <c r="D189" s="191" t="s">
        <v>20737</v>
      </c>
      <c r="E189" s="191" t="s">
        <v>20738</v>
      </c>
      <c r="F189" s="191" t="s">
        <v>1952</v>
      </c>
      <c r="G189" s="191" t="s">
        <v>20739</v>
      </c>
      <c r="H189" s="208" t="s">
        <v>1855</v>
      </c>
      <c r="I189" s="610" t="s">
        <v>1131</v>
      </c>
      <c r="J189" s="277"/>
    </row>
    <row r="190" spans="1:10">
      <c r="A190" s="189" t="s">
        <v>763</v>
      </c>
      <c r="B190" s="191" t="s">
        <v>20636</v>
      </c>
      <c r="C190" s="191" t="s">
        <v>818</v>
      </c>
      <c r="D190" s="191" t="s">
        <v>8708</v>
      </c>
      <c r="E190" s="191" t="s">
        <v>4397</v>
      </c>
      <c r="F190" s="191" t="s">
        <v>1952</v>
      </c>
      <c r="G190" s="191" t="s">
        <v>20740</v>
      </c>
      <c r="H190" s="208" t="s">
        <v>1855</v>
      </c>
      <c r="I190" s="610" t="s">
        <v>1131</v>
      </c>
      <c r="J190" s="277"/>
    </row>
    <row r="191" spans="1:10">
      <c r="A191" s="189" t="s">
        <v>763</v>
      </c>
      <c r="B191" s="191" t="s">
        <v>20636</v>
      </c>
      <c r="C191" s="191" t="s">
        <v>818</v>
      </c>
      <c r="D191" s="191" t="s">
        <v>8710</v>
      </c>
      <c r="E191" s="191" t="s">
        <v>3008</v>
      </c>
      <c r="F191" s="191" t="s">
        <v>1952</v>
      </c>
      <c r="G191" s="191" t="s">
        <v>20741</v>
      </c>
      <c r="H191" s="208" t="s">
        <v>1855</v>
      </c>
      <c r="I191" s="610" t="s">
        <v>1131</v>
      </c>
      <c r="J191" s="277"/>
    </row>
    <row r="192" spans="1:10">
      <c r="A192" s="189" t="s">
        <v>763</v>
      </c>
      <c r="B192" s="191" t="s">
        <v>20636</v>
      </c>
      <c r="C192" s="191" t="s">
        <v>818</v>
      </c>
      <c r="D192" s="191" t="s">
        <v>7689</v>
      </c>
      <c r="E192" s="191" t="s">
        <v>20742</v>
      </c>
      <c r="F192" s="191" t="s">
        <v>1952</v>
      </c>
      <c r="G192" s="191" t="s">
        <v>20743</v>
      </c>
      <c r="H192" s="208" t="s">
        <v>1855</v>
      </c>
      <c r="I192" s="610" t="s">
        <v>1131</v>
      </c>
      <c r="J192" s="277"/>
    </row>
    <row r="193" spans="1:10">
      <c r="A193" s="189" t="s">
        <v>763</v>
      </c>
      <c r="B193" s="191" t="s">
        <v>20636</v>
      </c>
      <c r="C193" s="191" t="s">
        <v>818</v>
      </c>
      <c r="D193" s="191" t="s">
        <v>20744</v>
      </c>
      <c r="E193" s="191" t="s">
        <v>20745</v>
      </c>
      <c r="F193" s="191" t="s">
        <v>1952</v>
      </c>
      <c r="G193" s="191" t="s">
        <v>20746</v>
      </c>
      <c r="H193" s="208" t="s">
        <v>1855</v>
      </c>
      <c r="I193" s="610" t="s">
        <v>1131</v>
      </c>
      <c r="J193" s="277"/>
    </row>
    <row r="194" spans="1:10">
      <c r="A194" s="189" t="s">
        <v>763</v>
      </c>
      <c r="B194" s="191" t="s">
        <v>20636</v>
      </c>
      <c r="C194" s="191" t="s">
        <v>818</v>
      </c>
      <c r="D194" s="191" t="s">
        <v>20747</v>
      </c>
      <c r="E194" s="191" t="s">
        <v>20748</v>
      </c>
      <c r="F194" s="191" t="s">
        <v>7610</v>
      </c>
      <c r="G194" s="191" t="s">
        <v>20749</v>
      </c>
      <c r="H194" s="208" t="s">
        <v>1855</v>
      </c>
      <c r="I194" s="610" t="s">
        <v>1131</v>
      </c>
      <c r="J194" s="277"/>
    </row>
    <row r="195" spans="1:10">
      <c r="A195" s="189" t="s">
        <v>763</v>
      </c>
      <c r="B195" s="191" t="s">
        <v>20636</v>
      </c>
      <c r="C195" s="191" t="s">
        <v>818</v>
      </c>
      <c r="D195" s="191" t="s">
        <v>20750</v>
      </c>
      <c r="E195" s="191" t="s">
        <v>20751</v>
      </c>
      <c r="F195" s="191" t="s">
        <v>7610</v>
      </c>
      <c r="G195" s="191" t="s">
        <v>20752</v>
      </c>
      <c r="H195" s="208" t="s">
        <v>1855</v>
      </c>
      <c r="I195" s="610" t="s">
        <v>1131</v>
      </c>
      <c r="J195" s="277"/>
    </row>
    <row r="196" spans="1:10">
      <c r="A196" s="189" t="s">
        <v>763</v>
      </c>
      <c r="B196" s="191" t="s">
        <v>20636</v>
      </c>
      <c r="C196" s="191" t="s">
        <v>818</v>
      </c>
      <c r="D196" s="191" t="s">
        <v>20659</v>
      </c>
      <c r="E196" s="191" t="s">
        <v>20660</v>
      </c>
      <c r="F196" s="191" t="s">
        <v>7610</v>
      </c>
      <c r="G196" s="191" t="s">
        <v>20661</v>
      </c>
      <c r="H196" s="208" t="s">
        <v>1855</v>
      </c>
      <c r="I196" s="610" t="s">
        <v>1131</v>
      </c>
      <c r="J196" s="277"/>
    </row>
    <row r="197" spans="1:10">
      <c r="A197" s="189" t="s">
        <v>763</v>
      </c>
      <c r="B197" s="191" t="s">
        <v>20636</v>
      </c>
      <c r="C197" s="191" t="s">
        <v>818</v>
      </c>
      <c r="D197" s="191" t="s">
        <v>20753</v>
      </c>
      <c r="E197" s="191" t="s">
        <v>20754</v>
      </c>
      <c r="F197" s="191" t="s">
        <v>1952</v>
      </c>
      <c r="G197" s="191" t="s">
        <v>20755</v>
      </c>
      <c r="H197" s="208" t="s">
        <v>1855</v>
      </c>
      <c r="I197" s="610" t="s">
        <v>1131</v>
      </c>
      <c r="J197" s="277"/>
    </row>
    <row r="198" spans="1:10">
      <c r="A198" s="189" t="s">
        <v>763</v>
      </c>
      <c r="B198" s="190" t="s">
        <v>20636</v>
      </c>
      <c r="C198" s="190" t="s">
        <v>820</v>
      </c>
      <c r="D198" s="190" t="s">
        <v>20756</v>
      </c>
      <c r="E198" s="190" t="s">
        <v>7663</v>
      </c>
      <c r="F198" s="190" t="s">
        <v>1952</v>
      </c>
      <c r="G198" s="190" t="s">
        <v>20757</v>
      </c>
      <c r="H198" s="417" t="s">
        <v>1954</v>
      </c>
      <c r="I198" s="280" t="s">
        <v>1120</v>
      </c>
      <c r="J198" s="277"/>
    </row>
    <row r="199" spans="1:10">
      <c r="A199" s="189" t="s">
        <v>763</v>
      </c>
      <c r="B199" s="191" t="s">
        <v>20636</v>
      </c>
      <c r="C199" s="191" t="s">
        <v>820</v>
      </c>
      <c r="D199" s="191" t="s">
        <v>20630</v>
      </c>
      <c r="E199" s="191" t="s">
        <v>20631</v>
      </c>
      <c r="F199" s="191" t="s">
        <v>1952</v>
      </c>
      <c r="G199" s="191" t="s">
        <v>20638</v>
      </c>
      <c r="H199" s="208" t="s">
        <v>1855</v>
      </c>
      <c r="I199" s="280" t="s">
        <v>1120</v>
      </c>
      <c r="J199" s="277"/>
    </row>
    <row r="200" spans="1:10">
      <c r="A200" s="189" t="s">
        <v>763</v>
      </c>
      <c r="B200" s="191" t="s">
        <v>20636</v>
      </c>
      <c r="C200" s="191" t="s">
        <v>820</v>
      </c>
      <c r="D200" s="191" t="s">
        <v>20342</v>
      </c>
      <c r="E200" s="191" t="s">
        <v>20494</v>
      </c>
      <c r="F200" s="191" t="s">
        <v>1952</v>
      </c>
      <c r="G200" s="191" t="s">
        <v>20758</v>
      </c>
      <c r="H200" s="208" t="s">
        <v>1855</v>
      </c>
      <c r="I200" s="280" t="s">
        <v>1120</v>
      </c>
      <c r="J200" s="277"/>
    </row>
    <row r="201" spans="1:10">
      <c r="A201" s="189" t="s">
        <v>763</v>
      </c>
      <c r="B201" s="190" t="s">
        <v>20636</v>
      </c>
      <c r="C201" s="190" t="s">
        <v>822</v>
      </c>
      <c r="D201" s="190" t="s">
        <v>20759</v>
      </c>
      <c r="E201" s="190" t="s">
        <v>7663</v>
      </c>
      <c r="F201" s="190" t="s">
        <v>1952</v>
      </c>
      <c r="G201" s="190" t="s">
        <v>20760</v>
      </c>
      <c r="H201" s="417" t="s">
        <v>1954</v>
      </c>
      <c r="I201" s="280" t="s">
        <v>1120</v>
      </c>
      <c r="J201" s="277"/>
    </row>
    <row r="202" spans="1:10">
      <c r="A202" s="189" t="s">
        <v>763</v>
      </c>
      <c r="B202" s="191" t="s">
        <v>20636</v>
      </c>
      <c r="C202" s="191" t="s">
        <v>822</v>
      </c>
      <c r="D202" s="191" t="s">
        <v>20630</v>
      </c>
      <c r="E202" s="191" t="s">
        <v>20631</v>
      </c>
      <c r="F202" s="191" t="s">
        <v>1952</v>
      </c>
      <c r="G202" s="191" t="s">
        <v>20638</v>
      </c>
      <c r="H202" s="208" t="s">
        <v>1855</v>
      </c>
      <c r="I202" s="280" t="s">
        <v>1120</v>
      </c>
      <c r="J202" s="277"/>
    </row>
    <row r="203" spans="1:10">
      <c r="A203" s="189" t="s">
        <v>763</v>
      </c>
      <c r="B203" s="191" t="s">
        <v>20636</v>
      </c>
      <c r="C203" s="191" t="s">
        <v>822</v>
      </c>
      <c r="D203" s="191" t="s">
        <v>20761</v>
      </c>
      <c r="E203" s="191" t="s">
        <v>20631</v>
      </c>
      <c r="F203" s="191" t="s">
        <v>1952</v>
      </c>
      <c r="G203" s="191" t="s">
        <v>20762</v>
      </c>
      <c r="H203" s="208" t="s">
        <v>1855</v>
      </c>
      <c r="I203" s="280" t="s">
        <v>1120</v>
      </c>
      <c r="J203" s="277"/>
    </row>
    <row r="204" spans="1:10" ht="45">
      <c r="A204" s="189" t="s">
        <v>763</v>
      </c>
      <c r="B204" s="190" t="s">
        <v>20636</v>
      </c>
      <c r="C204" s="190" t="s">
        <v>824</v>
      </c>
      <c r="D204" s="190" t="s">
        <v>20763</v>
      </c>
      <c r="E204" s="190" t="s">
        <v>2949</v>
      </c>
      <c r="F204" s="190" t="s">
        <v>1952</v>
      </c>
      <c r="G204" s="195" t="s">
        <v>20764</v>
      </c>
      <c r="H204" s="417" t="s">
        <v>1954</v>
      </c>
      <c r="I204" s="280" t="s">
        <v>1120</v>
      </c>
      <c r="J204" s="277"/>
    </row>
    <row r="205" spans="1:10">
      <c r="A205" s="189" t="s">
        <v>763</v>
      </c>
      <c r="B205" s="191" t="s">
        <v>20636</v>
      </c>
      <c r="C205" s="191" t="s">
        <v>824</v>
      </c>
      <c r="D205" s="191" t="s">
        <v>20630</v>
      </c>
      <c r="E205" s="191" t="s">
        <v>20765</v>
      </c>
      <c r="F205" s="191" t="s">
        <v>1952</v>
      </c>
      <c r="G205" s="4" t="s">
        <v>20638</v>
      </c>
      <c r="H205" s="208" t="s">
        <v>1855</v>
      </c>
      <c r="I205" s="280" t="s">
        <v>1120</v>
      </c>
      <c r="J205" s="277"/>
    </row>
    <row r="206" spans="1:10">
      <c r="A206" s="189" t="s">
        <v>763</v>
      </c>
      <c r="B206" s="191" t="s">
        <v>20636</v>
      </c>
      <c r="C206" s="191" t="s">
        <v>824</v>
      </c>
      <c r="D206" s="191" t="s">
        <v>3576</v>
      </c>
      <c r="E206" s="191" t="s">
        <v>7992</v>
      </c>
      <c r="F206" s="191" t="s">
        <v>1952</v>
      </c>
      <c r="G206" s="4" t="s">
        <v>20635</v>
      </c>
      <c r="H206" s="208" t="s">
        <v>1855</v>
      </c>
      <c r="I206" s="280" t="s">
        <v>1120</v>
      </c>
      <c r="J206" s="277"/>
    </row>
    <row r="207" spans="1:10">
      <c r="A207" s="189" t="s">
        <v>763</v>
      </c>
      <c r="B207" s="190" t="s">
        <v>20636</v>
      </c>
      <c r="C207" s="190" t="s">
        <v>826</v>
      </c>
      <c r="D207" s="190" t="s">
        <v>20766</v>
      </c>
      <c r="E207" s="190" t="s">
        <v>2949</v>
      </c>
      <c r="F207" s="190" t="s">
        <v>1952</v>
      </c>
      <c r="G207" s="190" t="s">
        <v>20767</v>
      </c>
      <c r="H207" s="417" t="s">
        <v>1954</v>
      </c>
      <c r="I207" s="280" t="s">
        <v>1120</v>
      </c>
      <c r="J207" s="277"/>
    </row>
    <row r="208" spans="1:10">
      <c r="A208" s="189" t="s">
        <v>763</v>
      </c>
      <c r="B208" s="191" t="s">
        <v>20636</v>
      </c>
      <c r="C208" s="191" t="s">
        <v>826</v>
      </c>
      <c r="D208" s="191" t="s">
        <v>20768</v>
      </c>
      <c r="E208" s="191" t="s">
        <v>20769</v>
      </c>
      <c r="F208" s="191" t="s">
        <v>1952</v>
      </c>
      <c r="G208" s="191" t="s">
        <v>20770</v>
      </c>
      <c r="H208" s="208" t="s">
        <v>1855</v>
      </c>
      <c r="I208" s="280" t="s">
        <v>1120</v>
      </c>
      <c r="J208" s="277"/>
    </row>
    <row r="209" spans="1:10">
      <c r="A209" s="189" t="s">
        <v>763</v>
      </c>
      <c r="B209" s="191" t="s">
        <v>20636</v>
      </c>
      <c r="C209" s="191" t="s">
        <v>826</v>
      </c>
      <c r="D209" s="191" t="s">
        <v>20630</v>
      </c>
      <c r="E209" s="191" t="s">
        <v>20631</v>
      </c>
      <c r="F209" s="191" t="s">
        <v>1952</v>
      </c>
      <c r="G209" s="191" t="s">
        <v>20771</v>
      </c>
      <c r="H209" s="208" t="s">
        <v>1855</v>
      </c>
      <c r="I209" s="280" t="s">
        <v>1120</v>
      </c>
      <c r="J209" s="277"/>
    </row>
    <row r="210" spans="1:10">
      <c r="A210" s="189" t="s">
        <v>763</v>
      </c>
      <c r="B210" s="190" t="s">
        <v>20636</v>
      </c>
      <c r="C210" s="190" t="s">
        <v>828</v>
      </c>
      <c r="D210" s="190" t="s">
        <v>20768</v>
      </c>
      <c r="E210" s="190" t="s">
        <v>20772</v>
      </c>
      <c r="F210" s="190" t="s">
        <v>1952</v>
      </c>
      <c r="G210" s="190" t="s">
        <v>20770</v>
      </c>
      <c r="H210" s="417" t="s">
        <v>1954</v>
      </c>
      <c r="I210" s="280" t="s">
        <v>1120</v>
      </c>
      <c r="J210" s="277"/>
    </row>
    <row r="211" spans="1:10">
      <c r="A211" s="189" t="s">
        <v>763</v>
      </c>
      <c r="B211" s="191" t="s">
        <v>20636</v>
      </c>
      <c r="C211" s="191" t="s">
        <v>828</v>
      </c>
      <c r="D211" s="191" t="s">
        <v>1955</v>
      </c>
      <c r="E211" s="191" t="s">
        <v>20345</v>
      </c>
      <c r="F211" s="191" t="s">
        <v>1952</v>
      </c>
      <c r="G211" s="191" t="s">
        <v>20770</v>
      </c>
      <c r="H211" s="208" t="s">
        <v>1855</v>
      </c>
      <c r="I211" s="280" t="s">
        <v>1120</v>
      </c>
      <c r="J211" s="277"/>
    </row>
    <row r="212" spans="1:10">
      <c r="A212" s="189" t="s">
        <v>763</v>
      </c>
      <c r="B212" s="190" t="s">
        <v>20636</v>
      </c>
      <c r="C212" s="190" t="s">
        <v>830</v>
      </c>
      <c r="D212" s="190" t="s">
        <v>20768</v>
      </c>
      <c r="E212" s="190" t="s">
        <v>20772</v>
      </c>
      <c r="F212" s="190" t="s">
        <v>1952</v>
      </c>
      <c r="G212" s="190" t="s">
        <v>20770</v>
      </c>
      <c r="H212" s="417" t="s">
        <v>1954</v>
      </c>
      <c r="I212" s="280" t="s">
        <v>1120</v>
      </c>
      <c r="J212" s="277"/>
    </row>
    <row r="213" spans="1:10">
      <c r="A213" s="189" t="s">
        <v>763</v>
      </c>
      <c r="B213" s="191" t="s">
        <v>20636</v>
      </c>
      <c r="C213" s="191" t="s">
        <v>830</v>
      </c>
      <c r="D213" s="191" t="s">
        <v>8025</v>
      </c>
      <c r="E213" s="191" t="s">
        <v>1727</v>
      </c>
      <c r="F213" s="191" t="s">
        <v>1952</v>
      </c>
      <c r="G213" s="191" t="s">
        <v>20773</v>
      </c>
      <c r="H213" s="208" t="s">
        <v>1855</v>
      </c>
      <c r="I213" s="280" t="s">
        <v>1120</v>
      </c>
      <c r="J213" s="277"/>
    </row>
    <row r="214" spans="1:10">
      <c r="A214" s="189" t="s">
        <v>763</v>
      </c>
      <c r="B214" s="191" t="s">
        <v>20636</v>
      </c>
      <c r="C214" s="191" t="s">
        <v>830</v>
      </c>
      <c r="D214" s="191" t="s">
        <v>9269</v>
      </c>
      <c r="E214" s="191" t="s">
        <v>9270</v>
      </c>
      <c r="F214" s="191" t="s">
        <v>1952</v>
      </c>
      <c r="G214" s="191" t="s">
        <v>20774</v>
      </c>
      <c r="H214" s="208" t="s">
        <v>1855</v>
      </c>
      <c r="I214" s="280" t="s">
        <v>1120</v>
      </c>
      <c r="J214" s="277"/>
    </row>
    <row r="215" spans="1:10">
      <c r="A215" s="189" t="s">
        <v>763</v>
      </c>
      <c r="B215" s="191" t="s">
        <v>20636</v>
      </c>
      <c r="C215" s="191" t="s">
        <v>830</v>
      </c>
      <c r="D215" s="191" t="s">
        <v>7608</v>
      </c>
      <c r="E215" s="191" t="s">
        <v>8042</v>
      </c>
      <c r="F215" s="191" t="s">
        <v>1952</v>
      </c>
      <c r="G215" s="191" t="s">
        <v>20775</v>
      </c>
      <c r="H215" s="208" t="s">
        <v>1855</v>
      </c>
      <c r="I215" s="280" t="s">
        <v>1120</v>
      </c>
      <c r="J215" s="277"/>
    </row>
    <row r="216" spans="1:10">
      <c r="A216" s="189" t="s">
        <v>763</v>
      </c>
      <c r="B216" s="191" t="s">
        <v>20636</v>
      </c>
      <c r="C216" s="191" t="s">
        <v>830</v>
      </c>
      <c r="D216" s="191" t="s">
        <v>7037</v>
      </c>
      <c r="E216" s="191" t="s">
        <v>20669</v>
      </c>
      <c r="F216" s="191" t="s">
        <v>7610</v>
      </c>
      <c r="G216" s="191" t="s">
        <v>20776</v>
      </c>
      <c r="H216" s="208" t="s">
        <v>1855</v>
      </c>
      <c r="I216" s="280" t="s">
        <v>1120</v>
      </c>
      <c r="J216" s="277"/>
    </row>
    <row r="217" spans="1:10">
      <c r="A217" s="189" t="s">
        <v>763</v>
      </c>
      <c r="B217" s="191" t="s">
        <v>20636</v>
      </c>
      <c r="C217" s="191" t="s">
        <v>830</v>
      </c>
      <c r="D217" s="191" t="s">
        <v>20777</v>
      </c>
      <c r="E217" s="191" t="s">
        <v>20778</v>
      </c>
      <c r="F217" s="191" t="s">
        <v>1952</v>
      </c>
      <c r="G217" s="191" t="s">
        <v>20779</v>
      </c>
      <c r="H217" s="208" t="s">
        <v>1855</v>
      </c>
      <c r="I217" s="280" t="s">
        <v>1120</v>
      </c>
      <c r="J217" s="277"/>
    </row>
    <row r="218" spans="1:10">
      <c r="A218" s="175" t="s">
        <v>763</v>
      </c>
      <c r="B218" s="4" t="s">
        <v>20636</v>
      </c>
      <c r="C218" s="4" t="s">
        <v>830</v>
      </c>
      <c r="D218" s="4" t="s">
        <v>20780</v>
      </c>
      <c r="E218" s="4" t="s">
        <v>20713</v>
      </c>
      <c r="F218" s="4" t="s">
        <v>1952</v>
      </c>
      <c r="G218" s="4" t="s">
        <v>20781</v>
      </c>
      <c r="H218" s="4"/>
      <c r="I218" s="280" t="s">
        <v>1120</v>
      </c>
      <c r="J218" s="277"/>
    </row>
    <row r="219" spans="1:10">
      <c r="A219" s="189" t="s">
        <v>763</v>
      </c>
      <c r="B219" s="191" t="s">
        <v>20636</v>
      </c>
      <c r="C219" s="191" t="s">
        <v>830</v>
      </c>
      <c r="D219" s="191" t="s">
        <v>20782</v>
      </c>
      <c r="E219" s="191" t="s">
        <v>20783</v>
      </c>
      <c r="F219" s="191" t="s">
        <v>1952</v>
      </c>
      <c r="G219" s="191" t="s">
        <v>20784</v>
      </c>
      <c r="H219" s="208" t="s">
        <v>1855</v>
      </c>
      <c r="I219" s="280" t="s">
        <v>1120</v>
      </c>
      <c r="J219" s="277"/>
    </row>
    <row r="220" spans="1:10">
      <c r="A220" s="189" t="s">
        <v>763</v>
      </c>
      <c r="B220" s="189" t="s">
        <v>20636</v>
      </c>
      <c r="C220" s="189" t="s">
        <v>7173</v>
      </c>
      <c r="D220" s="189" t="s">
        <v>20768</v>
      </c>
      <c r="E220" s="190" t="s">
        <v>20772</v>
      </c>
      <c r="F220" s="189" t="s">
        <v>1952</v>
      </c>
      <c r="G220" s="189" t="s">
        <v>20770</v>
      </c>
      <c r="H220" s="189" t="s">
        <v>1954</v>
      </c>
      <c r="I220" s="192" t="s">
        <v>1131</v>
      </c>
      <c r="J220" s="277"/>
    </row>
    <row r="221" spans="1:10">
      <c r="A221" s="189" t="s">
        <v>763</v>
      </c>
      <c r="B221" s="191" t="s">
        <v>20636</v>
      </c>
      <c r="C221" s="191" t="s">
        <v>7173</v>
      </c>
      <c r="D221" s="191" t="s">
        <v>20785</v>
      </c>
      <c r="E221" s="191" t="s">
        <v>20786</v>
      </c>
      <c r="F221" s="191" t="s">
        <v>1952</v>
      </c>
      <c r="G221" s="191" t="s">
        <v>20787</v>
      </c>
      <c r="H221" s="208" t="s">
        <v>1855</v>
      </c>
      <c r="I221" s="280" t="s">
        <v>1131</v>
      </c>
      <c r="J221" s="277"/>
    </row>
    <row r="222" spans="1:10">
      <c r="A222" s="189" t="s">
        <v>763</v>
      </c>
      <c r="B222" s="191" t="s">
        <v>20636</v>
      </c>
      <c r="C222" s="191" t="s">
        <v>7173</v>
      </c>
      <c r="D222" s="191" t="s">
        <v>20704</v>
      </c>
      <c r="E222" s="191" t="s">
        <v>20788</v>
      </c>
      <c r="F222" s="191" t="s">
        <v>1952</v>
      </c>
      <c r="G222" s="191" t="s">
        <v>20789</v>
      </c>
      <c r="H222" s="208" t="s">
        <v>1855</v>
      </c>
      <c r="I222" s="280" t="s">
        <v>1131</v>
      </c>
      <c r="J222" s="277"/>
    </row>
    <row r="223" spans="1:10">
      <c r="A223" s="189" t="s">
        <v>763</v>
      </c>
      <c r="B223" s="191" t="s">
        <v>20636</v>
      </c>
      <c r="C223" s="191" t="s">
        <v>7173</v>
      </c>
      <c r="D223" s="191" t="s">
        <v>20790</v>
      </c>
      <c r="E223" s="191" t="s">
        <v>20791</v>
      </c>
      <c r="F223" s="191" t="s">
        <v>7610</v>
      </c>
      <c r="G223" s="191" t="s">
        <v>20792</v>
      </c>
      <c r="H223" s="208" t="s">
        <v>1855</v>
      </c>
      <c r="I223" s="280" t="s">
        <v>1131</v>
      </c>
      <c r="J223" s="277"/>
    </row>
    <row r="224" spans="1:10">
      <c r="A224" s="189" t="s">
        <v>763</v>
      </c>
      <c r="B224" s="191" t="s">
        <v>20636</v>
      </c>
      <c r="C224" s="191" t="s">
        <v>7173</v>
      </c>
      <c r="D224" s="191" t="s">
        <v>20793</v>
      </c>
      <c r="E224" s="191" t="s">
        <v>20794</v>
      </c>
      <c r="F224" s="191" t="s">
        <v>1952</v>
      </c>
      <c r="G224" s="191" t="s">
        <v>20795</v>
      </c>
      <c r="H224" s="208" t="s">
        <v>1855</v>
      </c>
      <c r="I224" s="280" t="s">
        <v>1131</v>
      </c>
      <c r="J224" s="277"/>
    </row>
    <row r="225" spans="1:10">
      <c r="A225" s="189" t="s">
        <v>763</v>
      </c>
      <c r="B225" s="191" t="s">
        <v>20636</v>
      </c>
      <c r="C225" s="191" t="s">
        <v>7173</v>
      </c>
      <c r="D225" s="191" t="s">
        <v>20796</v>
      </c>
      <c r="E225" s="191" t="s">
        <v>20797</v>
      </c>
      <c r="F225" s="191" t="s">
        <v>1952</v>
      </c>
      <c r="G225" s="191" t="s">
        <v>20798</v>
      </c>
      <c r="H225" s="208" t="s">
        <v>1855</v>
      </c>
      <c r="I225" s="280" t="s">
        <v>1131</v>
      </c>
      <c r="J225" s="277"/>
    </row>
    <row r="226" spans="1:10">
      <c r="A226" s="189" t="s">
        <v>763</v>
      </c>
      <c r="B226" s="191" t="s">
        <v>20636</v>
      </c>
      <c r="C226" s="191" t="s">
        <v>7173</v>
      </c>
      <c r="D226" s="191" t="s">
        <v>20799</v>
      </c>
      <c r="E226" s="191" t="s">
        <v>20800</v>
      </c>
      <c r="F226" s="191" t="s">
        <v>1952</v>
      </c>
      <c r="G226" s="191" t="s">
        <v>20801</v>
      </c>
      <c r="H226" s="208" t="s">
        <v>1855</v>
      </c>
      <c r="I226" s="280" t="s">
        <v>1131</v>
      </c>
      <c r="J226" s="277"/>
    </row>
    <row r="227" spans="1:10">
      <c r="A227" s="189" t="s">
        <v>763</v>
      </c>
      <c r="B227" s="191" t="s">
        <v>20636</v>
      </c>
      <c r="C227" s="191" t="s">
        <v>7173</v>
      </c>
      <c r="D227" s="191" t="s">
        <v>20388</v>
      </c>
      <c r="E227" s="191" t="s">
        <v>20728</v>
      </c>
      <c r="F227" s="191" t="s">
        <v>1952</v>
      </c>
      <c r="G227" s="191" t="s">
        <v>20802</v>
      </c>
      <c r="H227" s="208" t="s">
        <v>1855</v>
      </c>
      <c r="I227" s="280" t="s">
        <v>1131</v>
      </c>
      <c r="J227" s="277"/>
    </row>
    <row r="228" spans="1:10">
      <c r="A228" s="189" t="s">
        <v>763</v>
      </c>
      <c r="B228" s="191" t="s">
        <v>20636</v>
      </c>
      <c r="C228" s="191" t="s">
        <v>7173</v>
      </c>
      <c r="D228" s="191" t="s">
        <v>20574</v>
      </c>
      <c r="E228" s="191" t="s">
        <v>20732</v>
      </c>
      <c r="F228" s="191" t="s">
        <v>1952</v>
      </c>
      <c r="G228" s="191" t="s">
        <v>20803</v>
      </c>
      <c r="H228" s="208" t="s">
        <v>1855</v>
      </c>
      <c r="I228" s="280" t="s">
        <v>1131</v>
      </c>
      <c r="J228" s="277"/>
    </row>
    <row r="229" spans="1:10">
      <c r="A229" s="189" t="s">
        <v>763</v>
      </c>
      <c r="B229" s="191" t="s">
        <v>20636</v>
      </c>
      <c r="C229" s="191" t="s">
        <v>7173</v>
      </c>
      <c r="D229" s="191" t="s">
        <v>8572</v>
      </c>
      <c r="E229" s="191" t="s">
        <v>10215</v>
      </c>
      <c r="F229" s="191" t="s">
        <v>1952</v>
      </c>
      <c r="G229" s="191" t="s">
        <v>20804</v>
      </c>
      <c r="H229" s="208" t="s">
        <v>1855</v>
      </c>
      <c r="I229" s="280" t="s">
        <v>1131</v>
      </c>
      <c r="J229" s="277"/>
    </row>
    <row r="230" spans="1:10">
      <c r="A230" s="189" t="s">
        <v>763</v>
      </c>
      <c r="B230" s="191" t="s">
        <v>20636</v>
      </c>
      <c r="C230" s="191" t="s">
        <v>7173</v>
      </c>
      <c r="D230" s="277" t="s">
        <v>20587</v>
      </c>
      <c r="E230" s="191" t="s">
        <v>11290</v>
      </c>
      <c r="F230" s="191" t="s">
        <v>1952</v>
      </c>
      <c r="G230" s="191" t="s">
        <v>20805</v>
      </c>
      <c r="H230" s="208" t="s">
        <v>1855</v>
      </c>
      <c r="I230" s="280" t="s">
        <v>1131</v>
      </c>
      <c r="J230" s="277"/>
    </row>
    <row r="231" spans="1:10">
      <c r="A231" s="189" t="s">
        <v>763</v>
      </c>
      <c r="B231" s="191" t="s">
        <v>20636</v>
      </c>
      <c r="C231" s="208" t="s">
        <v>7173</v>
      </c>
      <c r="D231" s="4" t="s">
        <v>20537</v>
      </c>
      <c r="E231" s="191" t="s">
        <v>9038</v>
      </c>
      <c r="F231" s="191" t="s">
        <v>1952</v>
      </c>
      <c r="G231" s="191" t="s">
        <v>20806</v>
      </c>
      <c r="H231" s="208" t="s">
        <v>1855</v>
      </c>
      <c r="I231" s="280" t="s">
        <v>1131</v>
      </c>
      <c r="J231" s="277"/>
    </row>
    <row r="232" spans="1:10">
      <c r="A232" s="189" t="s">
        <v>763</v>
      </c>
      <c r="B232" s="191" t="s">
        <v>20636</v>
      </c>
      <c r="C232" s="191" t="s">
        <v>7173</v>
      </c>
      <c r="D232" s="191" t="s">
        <v>20593</v>
      </c>
      <c r="E232" s="191" t="s">
        <v>20807</v>
      </c>
      <c r="F232" s="191" t="s">
        <v>1952</v>
      </c>
      <c r="G232" s="191" t="s">
        <v>20808</v>
      </c>
      <c r="H232" s="208" t="s">
        <v>1855</v>
      </c>
      <c r="I232" s="280" t="s">
        <v>1131</v>
      </c>
      <c r="J232" s="277"/>
    </row>
    <row r="233" spans="1:10">
      <c r="A233" s="189" t="s">
        <v>763</v>
      </c>
      <c r="B233" s="191" t="s">
        <v>20636</v>
      </c>
      <c r="C233" s="191" t="s">
        <v>7173</v>
      </c>
      <c r="D233" s="191" t="s">
        <v>20596</v>
      </c>
      <c r="E233" s="191" t="s">
        <v>20809</v>
      </c>
      <c r="F233" s="191" t="s">
        <v>1952</v>
      </c>
      <c r="G233" s="191" t="s">
        <v>20810</v>
      </c>
      <c r="H233" s="208" t="s">
        <v>1855</v>
      </c>
      <c r="I233" s="280" t="s">
        <v>1131</v>
      </c>
      <c r="J233" s="277"/>
    </row>
    <row r="234" spans="1:10">
      <c r="A234" s="189" t="s">
        <v>763</v>
      </c>
      <c r="B234" s="191" t="s">
        <v>20636</v>
      </c>
      <c r="C234" s="191" t="s">
        <v>7173</v>
      </c>
      <c r="D234" s="191" t="s">
        <v>20599</v>
      </c>
      <c r="E234" s="191" t="s">
        <v>20811</v>
      </c>
      <c r="F234" s="191" t="s">
        <v>9390</v>
      </c>
      <c r="G234" s="191" t="s">
        <v>20812</v>
      </c>
      <c r="H234" s="208" t="s">
        <v>1855</v>
      </c>
      <c r="I234" s="280" t="s">
        <v>1131</v>
      </c>
      <c r="J234" s="277"/>
    </row>
    <row r="235" spans="1:10">
      <c r="A235" s="189" t="s">
        <v>763</v>
      </c>
      <c r="B235" s="191" t="s">
        <v>20636</v>
      </c>
      <c r="C235" s="191" t="s">
        <v>7173</v>
      </c>
      <c r="D235" s="191" t="s">
        <v>20602</v>
      </c>
      <c r="E235" s="191" t="s">
        <v>20813</v>
      </c>
      <c r="F235" s="191" t="s">
        <v>7610</v>
      </c>
      <c r="G235" s="191" t="s">
        <v>20814</v>
      </c>
      <c r="H235" s="208" t="s">
        <v>1855</v>
      </c>
      <c r="I235" s="280" t="s">
        <v>1131</v>
      </c>
      <c r="J235" s="277"/>
    </row>
    <row r="236" spans="1:10">
      <c r="A236" s="189" t="s">
        <v>763</v>
      </c>
      <c r="B236" s="191" t="s">
        <v>20636</v>
      </c>
      <c r="C236" s="191" t="s">
        <v>7173</v>
      </c>
      <c r="D236" s="191" t="s">
        <v>20605</v>
      </c>
      <c r="E236" s="191" t="s">
        <v>20815</v>
      </c>
      <c r="F236" s="191" t="s">
        <v>1952</v>
      </c>
      <c r="G236" s="191" t="s">
        <v>20816</v>
      </c>
      <c r="H236" s="208" t="s">
        <v>1855</v>
      </c>
      <c r="I236" s="280" t="s">
        <v>1131</v>
      </c>
      <c r="J236" s="277"/>
    </row>
    <row r="237" spans="1:10" ht="45">
      <c r="A237" s="189" t="s">
        <v>763</v>
      </c>
      <c r="B237" s="190" t="s">
        <v>20636</v>
      </c>
      <c r="C237" s="190" t="s">
        <v>832</v>
      </c>
      <c r="D237" s="190" t="s">
        <v>20817</v>
      </c>
      <c r="E237" s="190" t="s">
        <v>7663</v>
      </c>
      <c r="F237" s="190" t="s">
        <v>1952</v>
      </c>
      <c r="G237" s="195" t="s">
        <v>20818</v>
      </c>
      <c r="H237" s="417" t="s">
        <v>1954</v>
      </c>
      <c r="I237" s="280" t="s">
        <v>1120</v>
      </c>
      <c r="J237" s="277"/>
    </row>
    <row r="238" spans="1:10">
      <c r="A238" s="189" t="s">
        <v>763</v>
      </c>
      <c r="B238" s="191" t="s">
        <v>20636</v>
      </c>
      <c r="C238" s="191" t="s">
        <v>832</v>
      </c>
      <c r="D238" s="191" t="s">
        <v>20768</v>
      </c>
      <c r="E238" s="191" t="s">
        <v>20819</v>
      </c>
      <c r="F238" s="191" t="s">
        <v>1952</v>
      </c>
      <c r="G238" s="4" t="s">
        <v>20770</v>
      </c>
      <c r="H238" s="208" t="s">
        <v>1855</v>
      </c>
      <c r="I238" s="280" t="s">
        <v>1120</v>
      </c>
      <c r="J238" s="277"/>
    </row>
    <row r="239" spans="1:10">
      <c r="A239" s="189" t="s">
        <v>763</v>
      </c>
      <c r="B239" s="191" t="s">
        <v>20636</v>
      </c>
      <c r="C239" s="191" t="s">
        <v>832</v>
      </c>
      <c r="D239" s="191" t="s">
        <v>3576</v>
      </c>
      <c r="E239" s="191" t="s">
        <v>7992</v>
      </c>
      <c r="F239" s="191" t="s">
        <v>1952</v>
      </c>
      <c r="G239" s="4" t="s">
        <v>20635</v>
      </c>
      <c r="H239" s="208" t="s">
        <v>1855</v>
      </c>
      <c r="I239" s="280" t="s">
        <v>1120</v>
      </c>
      <c r="J239" s="277"/>
    </row>
    <row r="240" spans="1:10">
      <c r="A240" s="189" t="s">
        <v>763</v>
      </c>
      <c r="B240" s="190" t="s">
        <v>20636</v>
      </c>
      <c r="C240" s="190" t="s">
        <v>834</v>
      </c>
      <c r="D240" s="190" t="s">
        <v>20820</v>
      </c>
      <c r="E240" s="190" t="s">
        <v>7663</v>
      </c>
      <c r="F240" s="190" t="s">
        <v>1952</v>
      </c>
      <c r="G240" s="190" t="s">
        <v>20821</v>
      </c>
      <c r="H240" s="417" t="s">
        <v>1954</v>
      </c>
      <c r="I240" s="280" t="s">
        <v>1120</v>
      </c>
      <c r="J240" s="277"/>
    </row>
    <row r="241" spans="1:10">
      <c r="A241" s="189" t="s">
        <v>763</v>
      </c>
      <c r="B241" s="191" t="s">
        <v>20636</v>
      </c>
      <c r="C241" s="191" t="s">
        <v>834</v>
      </c>
      <c r="D241" s="191" t="s">
        <v>20768</v>
      </c>
      <c r="E241" s="191" t="s">
        <v>20769</v>
      </c>
      <c r="F241" s="191" t="s">
        <v>1952</v>
      </c>
      <c r="G241" s="191" t="s">
        <v>20770</v>
      </c>
      <c r="H241" s="208" t="s">
        <v>1855</v>
      </c>
      <c r="I241" s="280" t="s">
        <v>1120</v>
      </c>
      <c r="J241" s="277"/>
    </row>
    <row r="242" spans="1:10">
      <c r="A242" s="189" t="s">
        <v>763</v>
      </c>
      <c r="B242" s="191" t="s">
        <v>20636</v>
      </c>
      <c r="C242" s="191" t="s">
        <v>834</v>
      </c>
      <c r="D242" s="191" t="s">
        <v>20342</v>
      </c>
      <c r="E242" s="191" t="s">
        <v>20494</v>
      </c>
      <c r="F242" s="191" t="s">
        <v>1952</v>
      </c>
      <c r="G242" s="191" t="s">
        <v>20822</v>
      </c>
      <c r="H242" s="208" t="s">
        <v>1855</v>
      </c>
      <c r="I242" s="280" t="s">
        <v>1120</v>
      </c>
      <c r="J242" s="277"/>
    </row>
    <row r="243" spans="1:10">
      <c r="A243" s="189" t="s">
        <v>763</v>
      </c>
      <c r="B243" s="190" t="s">
        <v>17726</v>
      </c>
      <c r="C243" s="190" t="s">
        <v>836</v>
      </c>
      <c r="D243" s="190" t="s">
        <v>20823</v>
      </c>
      <c r="E243" s="190" t="s">
        <v>20824</v>
      </c>
      <c r="F243" s="190" t="s">
        <v>1952</v>
      </c>
      <c r="G243" s="190" t="s">
        <v>20825</v>
      </c>
      <c r="H243" s="417" t="s">
        <v>1954</v>
      </c>
      <c r="I243" s="280" t="s">
        <v>1120</v>
      </c>
      <c r="J243" s="277"/>
    </row>
    <row r="244" spans="1:10">
      <c r="A244" s="189" t="s">
        <v>763</v>
      </c>
      <c r="B244" s="191" t="s">
        <v>17726</v>
      </c>
      <c r="C244" s="191" t="s">
        <v>836</v>
      </c>
      <c r="D244" s="191" t="s">
        <v>1955</v>
      </c>
      <c r="E244" s="191" t="s">
        <v>20345</v>
      </c>
      <c r="F244" s="191" t="s">
        <v>1952</v>
      </c>
      <c r="G244" s="191" t="s">
        <v>20825</v>
      </c>
      <c r="H244" s="208" t="s">
        <v>1855</v>
      </c>
      <c r="I244" s="280" t="s">
        <v>1120</v>
      </c>
      <c r="J244" s="277"/>
    </row>
    <row r="245" spans="1:10">
      <c r="A245" s="189" t="s">
        <v>763</v>
      </c>
      <c r="B245" s="190" t="s">
        <v>17726</v>
      </c>
      <c r="C245" s="190" t="s">
        <v>838</v>
      </c>
      <c r="D245" s="190" t="s">
        <v>20823</v>
      </c>
      <c r="E245" s="190" t="s">
        <v>20824</v>
      </c>
      <c r="F245" s="190" t="s">
        <v>1952</v>
      </c>
      <c r="G245" s="190" t="s">
        <v>20825</v>
      </c>
      <c r="H245" s="417" t="s">
        <v>1954</v>
      </c>
      <c r="I245" s="280" t="s">
        <v>1131</v>
      </c>
      <c r="J245" s="277"/>
    </row>
    <row r="246" spans="1:10">
      <c r="A246" s="189" t="s">
        <v>763</v>
      </c>
      <c r="B246" s="191" t="s">
        <v>17726</v>
      </c>
      <c r="C246" s="191" t="s">
        <v>838</v>
      </c>
      <c r="D246" s="191" t="s">
        <v>20826</v>
      </c>
      <c r="E246" s="191" t="s">
        <v>17741</v>
      </c>
      <c r="F246" s="191" t="s">
        <v>1952</v>
      </c>
      <c r="G246" s="191" t="s">
        <v>20827</v>
      </c>
      <c r="H246" s="208" t="s">
        <v>1855</v>
      </c>
      <c r="I246" s="280" t="s">
        <v>1131</v>
      </c>
      <c r="J246" s="277"/>
    </row>
    <row r="247" spans="1:10">
      <c r="A247" s="189" t="s">
        <v>763</v>
      </c>
      <c r="B247" s="191" t="s">
        <v>17726</v>
      </c>
      <c r="C247" s="191" t="s">
        <v>838</v>
      </c>
      <c r="D247" s="191" t="s">
        <v>20828</v>
      </c>
      <c r="E247" s="191" t="s">
        <v>20829</v>
      </c>
      <c r="F247" s="191" t="s">
        <v>1952</v>
      </c>
      <c r="G247" s="191" t="s">
        <v>20830</v>
      </c>
      <c r="H247" s="208" t="s">
        <v>1855</v>
      </c>
      <c r="I247" s="280" t="s">
        <v>1131</v>
      </c>
      <c r="J247" s="277"/>
    </row>
    <row r="248" spans="1:10">
      <c r="A248" s="189" t="s">
        <v>763</v>
      </c>
      <c r="B248" s="191" t="s">
        <v>17726</v>
      </c>
      <c r="C248" s="191" t="s">
        <v>838</v>
      </c>
      <c r="D248" s="191" t="s">
        <v>20831</v>
      </c>
      <c r="E248" s="191" t="s">
        <v>20832</v>
      </c>
      <c r="F248" s="191" t="s">
        <v>1952</v>
      </c>
      <c r="G248" s="191" t="s">
        <v>20833</v>
      </c>
      <c r="H248" s="208" t="s">
        <v>1855</v>
      </c>
      <c r="I248" s="280" t="s">
        <v>1131</v>
      </c>
      <c r="J248" s="277"/>
    </row>
    <row r="249" spans="1:10">
      <c r="A249" s="189" t="s">
        <v>763</v>
      </c>
      <c r="B249" s="191" t="s">
        <v>17726</v>
      </c>
      <c r="C249" s="191" t="s">
        <v>838</v>
      </c>
      <c r="D249" s="191" t="s">
        <v>20834</v>
      </c>
      <c r="E249" s="191" t="s">
        <v>20835</v>
      </c>
      <c r="F249" s="191" t="s">
        <v>7610</v>
      </c>
      <c r="G249" s="191" t="s">
        <v>20836</v>
      </c>
      <c r="H249" s="208" t="s">
        <v>1855</v>
      </c>
      <c r="I249" s="280" t="s">
        <v>1131</v>
      </c>
      <c r="J249" s="277"/>
    </row>
    <row r="250" spans="1:10">
      <c r="A250" s="189" t="s">
        <v>763</v>
      </c>
      <c r="B250" s="191" t="s">
        <v>17726</v>
      </c>
      <c r="C250" s="191" t="s">
        <v>838</v>
      </c>
      <c r="D250" s="191" t="s">
        <v>20837</v>
      </c>
      <c r="E250" s="191" t="s">
        <v>20838</v>
      </c>
      <c r="F250" s="191" t="s">
        <v>7610</v>
      </c>
      <c r="G250" s="191" t="s">
        <v>20839</v>
      </c>
      <c r="H250" s="208" t="s">
        <v>1855</v>
      </c>
      <c r="I250" s="280" t="s">
        <v>1131</v>
      </c>
      <c r="J250" s="277"/>
    </row>
    <row r="251" spans="1:10">
      <c r="A251" s="189" t="s">
        <v>763</v>
      </c>
      <c r="B251" s="191" t="s">
        <v>17726</v>
      </c>
      <c r="C251" s="191" t="s">
        <v>838</v>
      </c>
      <c r="D251" s="191" t="s">
        <v>7608</v>
      </c>
      <c r="E251" s="191" t="s">
        <v>20840</v>
      </c>
      <c r="F251" s="191" t="s">
        <v>1952</v>
      </c>
      <c r="G251" s="191" t="s">
        <v>20841</v>
      </c>
      <c r="H251" s="208" t="s">
        <v>1855</v>
      </c>
      <c r="I251" s="280" t="s">
        <v>1131</v>
      </c>
      <c r="J251" s="277"/>
    </row>
    <row r="252" spans="1:10">
      <c r="A252" s="189" t="s">
        <v>763</v>
      </c>
      <c r="B252" s="191" t="s">
        <v>17726</v>
      </c>
      <c r="C252" s="191" t="s">
        <v>838</v>
      </c>
      <c r="D252" s="191" t="s">
        <v>20842</v>
      </c>
      <c r="E252" s="191" t="s">
        <v>20843</v>
      </c>
      <c r="F252" s="191" t="s">
        <v>1952</v>
      </c>
      <c r="G252" s="191" t="s">
        <v>20844</v>
      </c>
      <c r="H252" s="208" t="s">
        <v>1855</v>
      </c>
      <c r="I252" s="280" t="s">
        <v>1131</v>
      </c>
      <c r="J252" s="277"/>
    </row>
    <row r="253" spans="1:10">
      <c r="A253" s="421" t="s">
        <v>763</v>
      </c>
      <c r="B253" s="277" t="s">
        <v>17726</v>
      </c>
      <c r="C253" s="277" t="s">
        <v>838</v>
      </c>
      <c r="D253" s="277" t="s">
        <v>20845</v>
      </c>
      <c r="E253" s="277" t="s">
        <v>20846</v>
      </c>
      <c r="F253" s="277" t="s">
        <v>1952</v>
      </c>
      <c r="G253" s="277" t="s">
        <v>20847</v>
      </c>
      <c r="H253" s="13" t="s">
        <v>1855</v>
      </c>
      <c r="I253" s="296" t="s">
        <v>1131</v>
      </c>
      <c r="J253" s="277"/>
    </row>
    <row r="254" spans="1:10">
      <c r="A254" s="175" t="s">
        <v>763</v>
      </c>
      <c r="B254" s="176" t="s">
        <v>17726</v>
      </c>
      <c r="C254" s="176" t="s">
        <v>838</v>
      </c>
      <c r="D254" s="176" t="s">
        <v>20848</v>
      </c>
      <c r="E254" s="176" t="s">
        <v>20849</v>
      </c>
      <c r="F254" s="176" t="s">
        <v>1952</v>
      </c>
      <c r="G254" s="176" t="s">
        <v>20850</v>
      </c>
      <c r="H254" s="176" t="s">
        <v>1855</v>
      </c>
      <c r="I254" s="176" t="s">
        <v>1131</v>
      </c>
      <c r="J254" s="277"/>
    </row>
    <row r="255" spans="1:10" ht="45">
      <c r="A255" s="189" t="s">
        <v>763</v>
      </c>
      <c r="B255" s="190" t="s">
        <v>17726</v>
      </c>
      <c r="C255" s="190" t="s">
        <v>840</v>
      </c>
      <c r="D255" s="190" t="s">
        <v>20823</v>
      </c>
      <c r="E255" s="190" t="s">
        <v>20824</v>
      </c>
      <c r="F255" s="190" t="s">
        <v>1952</v>
      </c>
      <c r="G255" s="422" t="s">
        <v>20851</v>
      </c>
      <c r="H255" s="417" t="s">
        <v>1954</v>
      </c>
      <c r="I255" s="280" t="s">
        <v>1131</v>
      </c>
      <c r="J255" s="277"/>
    </row>
    <row r="256" spans="1:10">
      <c r="A256" s="189" t="s">
        <v>763</v>
      </c>
      <c r="B256" s="190" t="s">
        <v>17726</v>
      </c>
      <c r="C256" s="190" t="s">
        <v>840</v>
      </c>
      <c r="D256" s="190" t="s">
        <v>2117</v>
      </c>
      <c r="E256" s="190" t="s">
        <v>8238</v>
      </c>
      <c r="F256" s="190" t="s">
        <v>1952</v>
      </c>
      <c r="G256" s="422" t="s">
        <v>20852</v>
      </c>
      <c r="H256" s="417" t="s">
        <v>1954</v>
      </c>
      <c r="I256" s="280" t="s">
        <v>1131</v>
      </c>
      <c r="J256" s="277"/>
    </row>
    <row r="257" spans="1:10">
      <c r="A257" s="189" t="s">
        <v>763</v>
      </c>
      <c r="B257" s="191" t="s">
        <v>17726</v>
      </c>
      <c r="C257" s="191" t="s">
        <v>840</v>
      </c>
      <c r="D257" s="191" t="s">
        <v>20853</v>
      </c>
      <c r="E257" s="191" t="s">
        <v>20854</v>
      </c>
      <c r="F257" s="191" t="s">
        <v>20510</v>
      </c>
      <c r="G257" s="191" t="s">
        <v>20855</v>
      </c>
      <c r="H257" s="208" t="s">
        <v>1855</v>
      </c>
      <c r="I257" s="280" t="s">
        <v>1131</v>
      </c>
      <c r="J257" s="277"/>
    </row>
    <row r="258" spans="1:10">
      <c r="A258" s="189" t="s">
        <v>763</v>
      </c>
      <c r="B258" s="191" t="s">
        <v>17726</v>
      </c>
      <c r="C258" s="191" t="s">
        <v>840</v>
      </c>
      <c r="D258" s="191" t="s">
        <v>20856</v>
      </c>
      <c r="E258" s="191" t="s">
        <v>20857</v>
      </c>
      <c r="F258" s="191" t="s">
        <v>1952</v>
      </c>
      <c r="G258" s="191" t="s">
        <v>20858</v>
      </c>
      <c r="H258" s="208" t="s">
        <v>1855</v>
      </c>
      <c r="I258" s="280" t="s">
        <v>1131</v>
      </c>
      <c r="J258" s="277"/>
    </row>
    <row r="259" spans="1:10">
      <c r="A259" s="189" t="s">
        <v>763</v>
      </c>
      <c r="B259" s="191" t="s">
        <v>17726</v>
      </c>
      <c r="C259" s="191" t="s">
        <v>840</v>
      </c>
      <c r="D259" s="191" t="s">
        <v>20859</v>
      </c>
      <c r="E259" s="191" t="s">
        <v>20860</v>
      </c>
      <c r="F259" s="191" t="s">
        <v>1952</v>
      </c>
      <c r="G259" s="191" t="s">
        <v>20861</v>
      </c>
      <c r="H259" s="208" t="s">
        <v>1855</v>
      </c>
      <c r="I259" s="280" t="s">
        <v>1131</v>
      </c>
      <c r="J259" s="277"/>
    </row>
    <row r="260" spans="1:10">
      <c r="A260" s="189" t="s">
        <v>763</v>
      </c>
      <c r="B260" s="191" t="s">
        <v>17726</v>
      </c>
      <c r="C260" s="191" t="s">
        <v>840</v>
      </c>
      <c r="D260" s="191" t="s">
        <v>20862</v>
      </c>
      <c r="E260" s="191" t="s">
        <v>20863</v>
      </c>
      <c r="F260" s="191" t="s">
        <v>1952</v>
      </c>
      <c r="G260" s="191" t="s">
        <v>20864</v>
      </c>
      <c r="H260" s="208" t="s">
        <v>1855</v>
      </c>
      <c r="I260" s="192" t="s">
        <v>1131</v>
      </c>
      <c r="J260" s="277"/>
    </row>
    <row r="261" spans="1:10">
      <c r="A261" s="189" t="s">
        <v>763</v>
      </c>
      <c r="B261" s="190" t="s">
        <v>17726</v>
      </c>
      <c r="C261" s="190" t="s">
        <v>842</v>
      </c>
      <c r="D261" s="190" t="s">
        <v>20865</v>
      </c>
      <c r="E261" s="190" t="s">
        <v>7663</v>
      </c>
      <c r="F261" s="190" t="s">
        <v>1952</v>
      </c>
      <c r="G261" s="190" t="s">
        <v>20866</v>
      </c>
      <c r="H261" s="417" t="s">
        <v>1954</v>
      </c>
      <c r="I261" s="280" t="s">
        <v>1120</v>
      </c>
      <c r="J261" s="277"/>
    </row>
    <row r="262" spans="1:10">
      <c r="A262" s="189" t="s">
        <v>763</v>
      </c>
      <c r="B262" s="191" t="s">
        <v>17726</v>
      </c>
      <c r="C262" s="191" t="s">
        <v>842</v>
      </c>
      <c r="D262" s="191" t="s">
        <v>20823</v>
      </c>
      <c r="E262" s="191" t="s">
        <v>20867</v>
      </c>
      <c r="F262" s="191" t="s">
        <v>1952</v>
      </c>
      <c r="G262" s="191" t="s">
        <v>20825</v>
      </c>
      <c r="H262" s="208" t="s">
        <v>1855</v>
      </c>
      <c r="I262" s="280" t="s">
        <v>1120</v>
      </c>
      <c r="J262" s="277"/>
    </row>
    <row r="263" spans="1:10">
      <c r="A263" s="189" t="s">
        <v>763</v>
      </c>
      <c r="B263" s="191" t="s">
        <v>17726</v>
      </c>
      <c r="C263" s="191" t="s">
        <v>842</v>
      </c>
      <c r="D263" s="191" t="s">
        <v>20342</v>
      </c>
      <c r="E263" s="191" t="s">
        <v>20494</v>
      </c>
      <c r="F263" s="191" t="s">
        <v>1952</v>
      </c>
      <c r="G263" s="191" t="s">
        <v>20868</v>
      </c>
      <c r="H263" s="208" t="s">
        <v>1855</v>
      </c>
      <c r="I263" s="280" t="s">
        <v>1120</v>
      </c>
      <c r="J263" s="277"/>
    </row>
    <row r="264" spans="1:10">
      <c r="A264" s="189" t="s">
        <v>763</v>
      </c>
      <c r="B264" s="190" t="s">
        <v>20869</v>
      </c>
      <c r="C264" s="190" t="s">
        <v>845</v>
      </c>
      <c r="D264" s="190" t="s">
        <v>20870</v>
      </c>
      <c r="E264" s="190" t="s">
        <v>20871</v>
      </c>
      <c r="F264" s="190" t="s">
        <v>1952</v>
      </c>
      <c r="G264" s="190" t="s">
        <v>20872</v>
      </c>
      <c r="H264" s="417" t="s">
        <v>1954</v>
      </c>
      <c r="I264" s="280" t="s">
        <v>1120</v>
      </c>
      <c r="J264" s="277"/>
    </row>
    <row r="265" spans="1:10">
      <c r="A265" s="189" t="s">
        <v>763</v>
      </c>
      <c r="B265" s="191" t="s">
        <v>20869</v>
      </c>
      <c r="C265" s="191" t="s">
        <v>845</v>
      </c>
      <c r="D265" s="191" t="s">
        <v>1955</v>
      </c>
      <c r="E265" s="191" t="s">
        <v>20345</v>
      </c>
      <c r="F265" s="191" t="s">
        <v>1952</v>
      </c>
      <c r="G265" s="191" t="s">
        <v>20872</v>
      </c>
      <c r="H265" s="208" t="s">
        <v>1855</v>
      </c>
      <c r="I265" s="280" t="s">
        <v>1120</v>
      </c>
      <c r="J265" s="277"/>
    </row>
    <row r="266" spans="1:10">
      <c r="A266" s="175" t="s">
        <v>763</v>
      </c>
      <c r="B266" s="175" t="s">
        <v>20869</v>
      </c>
      <c r="C266" s="175" t="s">
        <v>847</v>
      </c>
      <c r="D266" s="175" t="s">
        <v>20870</v>
      </c>
      <c r="E266" s="190" t="s">
        <v>20871</v>
      </c>
      <c r="F266" s="175" t="s">
        <v>1952</v>
      </c>
      <c r="G266" s="175" t="s">
        <v>20872</v>
      </c>
      <c r="H266" s="175" t="s">
        <v>1954</v>
      </c>
      <c r="I266" s="4" t="s">
        <v>1120</v>
      </c>
      <c r="J266" s="277"/>
    </row>
    <row r="267" spans="1:10">
      <c r="A267" s="175" t="s">
        <v>763</v>
      </c>
      <c r="B267" s="4" t="s">
        <v>20869</v>
      </c>
      <c r="C267" s="4" t="s">
        <v>847</v>
      </c>
      <c r="D267" s="4" t="s">
        <v>7946</v>
      </c>
      <c r="E267" s="4" t="s">
        <v>20873</v>
      </c>
      <c r="F267" s="4" t="s">
        <v>1952</v>
      </c>
      <c r="G267" s="4" t="s">
        <v>20874</v>
      </c>
      <c r="H267" s="4" t="s">
        <v>1855</v>
      </c>
      <c r="I267" s="4" t="s">
        <v>1120</v>
      </c>
      <c r="J267" s="277"/>
    </row>
    <row r="268" spans="1:10">
      <c r="A268" s="175" t="s">
        <v>763</v>
      </c>
      <c r="B268" s="4" t="s">
        <v>20869</v>
      </c>
      <c r="C268" s="4" t="s">
        <v>847</v>
      </c>
      <c r="D268" s="4" t="s">
        <v>20875</v>
      </c>
      <c r="E268" s="4" t="s">
        <v>20876</v>
      </c>
      <c r="F268" s="4" t="s">
        <v>1952</v>
      </c>
      <c r="G268" s="4" t="s">
        <v>20877</v>
      </c>
      <c r="H268" s="4" t="s">
        <v>1855</v>
      </c>
      <c r="I268" s="4" t="s">
        <v>1120</v>
      </c>
      <c r="J268" s="277"/>
    </row>
    <row r="269" spans="1:10">
      <c r="A269" s="175" t="s">
        <v>763</v>
      </c>
      <c r="B269" s="4" t="s">
        <v>20869</v>
      </c>
      <c r="C269" s="4" t="s">
        <v>847</v>
      </c>
      <c r="D269" s="4" t="s">
        <v>20878</v>
      </c>
      <c r="E269" s="4" t="s">
        <v>20879</v>
      </c>
      <c r="F269" s="4" t="s">
        <v>1952</v>
      </c>
      <c r="G269" s="4" t="s">
        <v>20880</v>
      </c>
      <c r="H269" s="4" t="s">
        <v>1855</v>
      </c>
      <c r="I269" s="4" t="s">
        <v>1120</v>
      </c>
      <c r="J269" s="277"/>
    </row>
    <row r="270" spans="1:10">
      <c r="A270" s="175" t="s">
        <v>763</v>
      </c>
      <c r="B270" s="4" t="s">
        <v>20869</v>
      </c>
      <c r="C270" s="4" t="s">
        <v>847</v>
      </c>
      <c r="D270" s="4" t="s">
        <v>20881</v>
      </c>
      <c r="E270" s="4" t="s">
        <v>20882</v>
      </c>
      <c r="F270" s="4" t="s">
        <v>1952</v>
      </c>
      <c r="G270" s="4" t="s">
        <v>20883</v>
      </c>
      <c r="H270" s="4" t="s">
        <v>1855</v>
      </c>
      <c r="I270" s="4" t="s">
        <v>1120</v>
      </c>
      <c r="J270" s="277"/>
    </row>
    <row r="271" spans="1:10">
      <c r="A271" s="175" t="s">
        <v>763</v>
      </c>
      <c r="B271" s="4" t="s">
        <v>20869</v>
      </c>
      <c r="C271" s="4" t="s">
        <v>847</v>
      </c>
      <c r="D271" s="4" t="s">
        <v>17740</v>
      </c>
      <c r="E271" s="4" t="s">
        <v>17741</v>
      </c>
      <c r="F271" s="4" t="s">
        <v>1952</v>
      </c>
      <c r="G271" s="4" t="s">
        <v>20884</v>
      </c>
      <c r="H271" s="4" t="s">
        <v>1855</v>
      </c>
      <c r="I271" s="4" t="s">
        <v>1120</v>
      </c>
      <c r="J271" s="277"/>
    </row>
    <row r="272" spans="1:10">
      <c r="A272" s="34" t="s">
        <v>763</v>
      </c>
      <c r="B272" s="196" t="s">
        <v>20869</v>
      </c>
      <c r="C272" s="196" t="s">
        <v>847</v>
      </c>
      <c r="D272" s="196" t="s">
        <v>20885</v>
      </c>
      <c r="E272" s="196" t="s">
        <v>20886</v>
      </c>
      <c r="F272" s="196" t="s">
        <v>1952</v>
      </c>
      <c r="G272" s="196" t="s">
        <v>20887</v>
      </c>
      <c r="H272" s="196" t="s">
        <v>1855</v>
      </c>
      <c r="I272" s="196" t="s">
        <v>1120</v>
      </c>
      <c r="J272" s="277"/>
    </row>
    <row r="273" spans="1:10">
      <c r="A273" s="175" t="s">
        <v>763</v>
      </c>
      <c r="B273" s="175" t="s">
        <v>20869</v>
      </c>
      <c r="C273" s="175" t="s">
        <v>7180</v>
      </c>
      <c r="D273" s="175" t="s">
        <v>20870</v>
      </c>
      <c r="E273" s="190" t="s">
        <v>20871</v>
      </c>
      <c r="F273" s="175" t="s">
        <v>1952</v>
      </c>
      <c r="G273" s="175" t="s">
        <v>20872</v>
      </c>
      <c r="H273" s="175" t="s">
        <v>1954</v>
      </c>
      <c r="I273" s="4" t="s">
        <v>1131</v>
      </c>
      <c r="J273" s="277"/>
    </row>
    <row r="274" spans="1:10">
      <c r="A274" s="175" t="s">
        <v>763</v>
      </c>
      <c r="B274" s="4" t="s">
        <v>20869</v>
      </c>
      <c r="C274" s="4" t="s">
        <v>7180</v>
      </c>
      <c r="D274" s="4" t="s">
        <v>20388</v>
      </c>
      <c r="E274" s="4" t="s">
        <v>14192</v>
      </c>
      <c r="F274" s="4" t="s">
        <v>1952</v>
      </c>
      <c r="G274" s="4" t="s">
        <v>20888</v>
      </c>
      <c r="H274" s="175" t="s">
        <v>1855</v>
      </c>
      <c r="I274" s="4" t="s">
        <v>1131</v>
      </c>
      <c r="J274" s="277"/>
    </row>
    <row r="275" spans="1:10">
      <c r="A275" s="175" t="s">
        <v>763</v>
      </c>
      <c r="B275" s="4" t="s">
        <v>20869</v>
      </c>
      <c r="C275" s="4" t="s">
        <v>7180</v>
      </c>
      <c r="D275" s="4" t="s">
        <v>20458</v>
      </c>
      <c r="E275" s="4" t="s">
        <v>20889</v>
      </c>
      <c r="F275" s="4" t="s">
        <v>1952</v>
      </c>
      <c r="G275" s="4" t="s">
        <v>20890</v>
      </c>
      <c r="H275" s="4" t="s">
        <v>1855</v>
      </c>
      <c r="I275" s="4" t="s">
        <v>1131</v>
      </c>
      <c r="J275" s="277"/>
    </row>
    <row r="276" spans="1:10">
      <c r="A276" s="175" t="s">
        <v>763</v>
      </c>
      <c r="B276" s="4" t="s">
        <v>20869</v>
      </c>
      <c r="C276" s="4" t="s">
        <v>7180</v>
      </c>
      <c r="D276" s="4" t="s">
        <v>20891</v>
      </c>
      <c r="E276" s="4" t="s">
        <v>20892</v>
      </c>
      <c r="F276" s="4" t="s">
        <v>1952</v>
      </c>
      <c r="G276" s="4" t="s">
        <v>20893</v>
      </c>
      <c r="H276" s="4" t="s">
        <v>1855</v>
      </c>
      <c r="I276" s="4" t="s">
        <v>1131</v>
      </c>
      <c r="J276" s="277"/>
    </row>
    <row r="277" spans="1:10">
      <c r="A277" s="175" t="s">
        <v>763</v>
      </c>
      <c r="B277" s="4" t="s">
        <v>20869</v>
      </c>
      <c r="C277" s="4" t="s">
        <v>7180</v>
      </c>
      <c r="D277" s="4" t="s">
        <v>20894</v>
      </c>
      <c r="E277" s="4" t="s">
        <v>20895</v>
      </c>
      <c r="F277" s="4" t="s">
        <v>1952</v>
      </c>
      <c r="G277" s="4" t="s">
        <v>20896</v>
      </c>
      <c r="H277" s="4" t="s">
        <v>1855</v>
      </c>
      <c r="I277" s="4" t="s">
        <v>1131</v>
      </c>
      <c r="J277" s="277"/>
    </row>
    <row r="278" spans="1:10">
      <c r="A278" s="175" t="s">
        <v>763</v>
      </c>
      <c r="B278" s="4" t="s">
        <v>20869</v>
      </c>
      <c r="C278" s="4" t="s">
        <v>7180</v>
      </c>
      <c r="D278" s="4" t="s">
        <v>20537</v>
      </c>
      <c r="E278" s="4" t="s">
        <v>9038</v>
      </c>
      <c r="F278" s="4" t="s">
        <v>1952</v>
      </c>
      <c r="G278" s="4" t="s">
        <v>20897</v>
      </c>
      <c r="H278" s="4" t="s">
        <v>1855</v>
      </c>
      <c r="I278" s="4" t="s">
        <v>1131</v>
      </c>
      <c r="J278" s="277"/>
    </row>
    <row r="279" spans="1:10">
      <c r="A279" s="189" t="s">
        <v>763</v>
      </c>
      <c r="B279" s="189" t="s">
        <v>20869</v>
      </c>
      <c r="C279" s="189" t="s">
        <v>849</v>
      </c>
      <c r="D279" s="189" t="s">
        <v>20898</v>
      </c>
      <c r="E279" s="189" t="s">
        <v>7663</v>
      </c>
      <c r="F279" s="189" t="s">
        <v>1952</v>
      </c>
      <c r="G279" s="189" t="s">
        <v>20899</v>
      </c>
      <c r="H279" s="189" t="s">
        <v>1954</v>
      </c>
      <c r="I279" s="192" t="s">
        <v>1120</v>
      </c>
      <c r="J279" s="277"/>
    </row>
    <row r="280" spans="1:10">
      <c r="A280" s="175" t="s">
        <v>763</v>
      </c>
      <c r="B280" s="4" t="s">
        <v>20869</v>
      </c>
      <c r="C280" s="4" t="s">
        <v>849</v>
      </c>
      <c r="D280" s="4" t="s">
        <v>20870</v>
      </c>
      <c r="E280" s="4" t="s">
        <v>20900</v>
      </c>
      <c r="F280" s="4" t="s">
        <v>1952</v>
      </c>
      <c r="G280" s="4" t="s">
        <v>20872</v>
      </c>
      <c r="H280" s="4" t="s">
        <v>1855</v>
      </c>
      <c r="I280" s="4" t="s">
        <v>1120</v>
      </c>
      <c r="J280" s="277"/>
    </row>
    <row r="281" spans="1:10">
      <c r="A281" s="175" t="s">
        <v>763</v>
      </c>
      <c r="B281" s="4" t="s">
        <v>20869</v>
      </c>
      <c r="C281" s="4" t="s">
        <v>849</v>
      </c>
      <c r="D281" s="4" t="s">
        <v>2219</v>
      </c>
      <c r="E281" s="4" t="s">
        <v>20383</v>
      </c>
      <c r="F281" s="4" t="s">
        <v>1952</v>
      </c>
      <c r="G281" s="4" t="s">
        <v>20901</v>
      </c>
      <c r="H281" s="4" t="s">
        <v>1855</v>
      </c>
      <c r="I281" s="4" t="s">
        <v>1120</v>
      </c>
      <c r="J281" s="277"/>
    </row>
    <row r="282" spans="1:10">
      <c r="A282" s="175" t="s">
        <v>763</v>
      </c>
      <c r="B282" s="175" t="s">
        <v>20902</v>
      </c>
      <c r="C282" s="175" t="s">
        <v>852</v>
      </c>
      <c r="D282" s="175" t="s">
        <v>20903</v>
      </c>
      <c r="E282" s="175" t="s">
        <v>20904</v>
      </c>
      <c r="F282" s="175" t="s">
        <v>1952</v>
      </c>
      <c r="G282" s="175" t="s">
        <v>20905</v>
      </c>
      <c r="H282" s="175" t="s">
        <v>1954</v>
      </c>
      <c r="I282" s="4" t="s">
        <v>1120</v>
      </c>
      <c r="J282" s="277"/>
    </row>
    <row r="283" spans="1:10">
      <c r="A283" s="175" t="s">
        <v>763</v>
      </c>
      <c r="B283" s="4" t="s">
        <v>20902</v>
      </c>
      <c r="C283" s="4" t="s">
        <v>852</v>
      </c>
      <c r="D283" s="4" t="s">
        <v>1955</v>
      </c>
      <c r="E283" s="4" t="s">
        <v>20906</v>
      </c>
      <c r="F283" s="4" t="s">
        <v>1952</v>
      </c>
      <c r="G283" s="4" t="s">
        <v>20905</v>
      </c>
      <c r="H283" s="4" t="s">
        <v>1855</v>
      </c>
      <c r="I283" s="4" t="s">
        <v>1120</v>
      </c>
      <c r="J283" s="277"/>
    </row>
    <row r="284" spans="1:10">
      <c r="A284" s="175" t="s">
        <v>763</v>
      </c>
      <c r="B284" s="175" t="s">
        <v>20902</v>
      </c>
      <c r="C284" s="175" t="s">
        <v>854</v>
      </c>
      <c r="D284" s="175" t="s">
        <v>20903</v>
      </c>
      <c r="E284" s="175" t="s">
        <v>20904</v>
      </c>
      <c r="F284" s="175" t="s">
        <v>1952</v>
      </c>
      <c r="G284" s="175" t="s">
        <v>20905</v>
      </c>
      <c r="H284" s="175" t="s">
        <v>1954</v>
      </c>
      <c r="I284" s="4" t="s">
        <v>1131</v>
      </c>
      <c r="J284" s="277"/>
    </row>
    <row r="285" spans="1:10">
      <c r="A285" s="175" t="s">
        <v>763</v>
      </c>
      <c r="B285" s="4" t="s">
        <v>20902</v>
      </c>
      <c r="C285" s="4" t="s">
        <v>854</v>
      </c>
      <c r="D285" s="4" t="s">
        <v>20907</v>
      </c>
      <c r="E285" s="4" t="s">
        <v>20908</v>
      </c>
      <c r="F285" s="4" t="s">
        <v>1952</v>
      </c>
      <c r="G285" s="4" t="s">
        <v>20909</v>
      </c>
      <c r="H285" s="4" t="s">
        <v>1855</v>
      </c>
      <c r="I285" s="4" t="s">
        <v>1131</v>
      </c>
      <c r="J285" s="277"/>
    </row>
    <row r="286" spans="1:10">
      <c r="A286" s="189" t="s">
        <v>763</v>
      </c>
      <c r="B286" s="191" t="s">
        <v>20902</v>
      </c>
      <c r="C286" s="191" t="s">
        <v>854</v>
      </c>
      <c r="D286" s="191" t="s">
        <v>9221</v>
      </c>
      <c r="E286" s="191" t="s">
        <v>8250</v>
      </c>
      <c r="F286" s="191" t="s">
        <v>1952</v>
      </c>
      <c r="G286" s="191" t="s">
        <v>20910</v>
      </c>
      <c r="H286" s="208" t="s">
        <v>1855</v>
      </c>
      <c r="I286" s="280" t="s">
        <v>1131</v>
      </c>
      <c r="J286" s="277"/>
    </row>
    <row r="287" spans="1:10">
      <c r="A287" s="189" t="s">
        <v>763</v>
      </c>
      <c r="B287" s="191" t="s">
        <v>20902</v>
      </c>
      <c r="C287" s="191" t="s">
        <v>854</v>
      </c>
      <c r="D287" s="191" t="s">
        <v>8252</v>
      </c>
      <c r="E287" s="191" t="s">
        <v>10282</v>
      </c>
      <c r="F287" s="191" t="s">
        <v>1952</v>
      </c>
      <c r="G287" s="191" t="s">
        <v>20911</v>
      </c>
      <c r="H287" s="208" t="s">
        <v>1855</v>
      </c>
      <c r="I287" s="280" t="s">
        <v>1131</v>
      </c>
      <c r="J287" s="277"/>
    </row>
    <row r="288" spans="1:10">
      <c r="A288" s="189" t="s">
        <v>763</v>
      </c>
      <c r="B288" s="191" t="s">
        <v>20902</v>
      </c>
      <c r="C288" s="191" t="s">
        <v>854</v>
      </c>
      <c r="D288" s="191" t="s">
        <v>20912</v>
      </c>
      <c r="E288" s="191" t="s">
        <v>20913</v>
      </c>
      <c r="F288" s="191" t="s">
        <v>1952</v>
      </c>
      <c r="G288" s="191" t="s">
        <v>20914</v>
      </c>
      <c r="H288" s="208" t="s">
        <v>1855</v>
      </c>
      <c r="I288" s="280" t="s">
        <v>1131</v>
      </c>
      <c r="J288" s="277"/>
    </row>
    <row r="289" spans="1:10">
      <c r="A289" s="189" t="s">
        <v>763</v>
      </c>
      <c r="B289" s="191" t="s">
        <v>20902</v>
      </c>
      <c r="C289" s="191" t="s">
        <v>854</v>
      </c>
      <c r="D289" s="191" t="s">
        <v>7712</v>
      </c>
      <c r="E289" s="191" t="s">
        <v>3877</v>
      </c>
      <c r="F289" s="191" t="s">
        <v>1952</v>
      </c>
      <c r="G289" s="191" t="s">
        <v>20915</v>
      </c>
      <c r="H289" s="208" t="s">
        <v>1855</v>
      </c>
      <c r="I289" s="280" t="s">
        <v>1131</v>
      </c>
      <c r="J289" s="277"/>
    </row>
    <row r="290" spans="1:10">
      <c r="A290" s="189" t="s">
        <v>763</v>
      </c>
      <c r="B290" s="191" t="s">
        <v>20902</v>
      </c>
      <c r="C290" s="191" t="s">
        <v>854</v>
      </c>
      <c r="D290" s="191" t="s">
        <v>20388</v>
      </c>
      <c r="E290" s="191" t="s">
        <v>8156</v>
      </c>
      <c r="F290" s="191" t="s">
        <v>1952</v>
      </c>
      <c r="G290" s="191" t="s">
        <v>20916</v>
      </c>
      <c r="H290" s="208" t="s">
        <v>1855</v>
      </c>
      <c r="I290" s="280" t="s">
        <v>1131</v>
      </c>
      <c r="J290" s="277"/>
    </row>
    <row r="291" spans="1:10">
      <c r="A291" s="421" t="s">
        <v>763</v>
      </c>
      <c r="B291" s="277" t="s">
        <v>20902</v>
      </c>
      <c r="C291" s="277" t="s">
        <v>854</v>
      </c>
      <c r="D291" s="277" t="s">
        <v>20574</v>
      </c>
      <c r="E291" s="277" t="s">
        <v>8170</v>
      </c>
      <c r="F291" s="277" t="s">
        <v>1952</v>
      </c>
      <c r="G291" s="277" t="s">
        <v>20917</v>
      </c>
      <c r="H291" s="13" t="s">
        <v>1855</v>
      </c>
      <c r="I291" s="296" t="s">
        <v>1131</v>
      </c>
      <c r="J291" s="277"/>
    </row>
    <row r="292" spans="1:10">
      <c r="A292" s="175" t="s">
        <v>763</v>
      </c>
      <c r="B292" s="4" t="s">
        <v>20902</v>
      </c>
      <c r="C292" s="4" t="s">
        <v>854</v>
      </c>
      <c r="D292" s="4" t="s">
        <v>20918</v>
      </c>
      <c r="E292" s="4" t="s">
        <v>20919</v>
      </c>
      <c r="F292" s="4" t="s">
        <v>1952</v>
      </c>
      <c r="G292" s="4" t="s">
        <v>20920</v>
      </c>
      <c r="H292" s="4" t="s">
        <v>1855</v>
      </c>
      <c r="I292" s="4" t="s">
        <v>1131</v>
      </c>
      <c r="J292" s="277"/>
    </row>
    <row r="293" spans="1:10">
      <c r="A293" s="189" t="s">
        <v>763</v>
      </c>
      <c r="B293" s="190" t="s">
        <v>20902</v>
      </c>
      <c r="C293" s="190" t="s">
        <v>856</v>
      </c>
      <c r="D293" s="190" t="s">
        <v>20921</v>
      </c>
      <c r="E293" s="190" t="s">
        <v>7663</v>
      </c>
      <c r="F293" s="190" t="s">
        <v>1952</v>
      </c>
      <c r="G293" s="190" t="s">
        <v>20922</v>
      </c>
      <c r="H293" s="417" t="s">
        <v>1954</v>
      </c>
      <c r="I293" s="280" t="s">
        <v>1120</v>
      </c>
      <c r="J293" s="277"/>
    </row>
    <row r="294" spans="1:10">
      <c r="A294" s="189" t="s">
        <v>763</v>
      </c>
      <c r="B294" s="191" t="s">
        <v>20902</v>
      </c>
      <c r="C294" s="191" t="s">
        <v>856</v>
      </c>
      <c r="D294" s="191" t="s">
        <v>20903</v>
      </c>
      <c r="E294" s="191" t="s">
        <v>20923</v>
      </c>
      <c r="F294" s="191" t="s">
        <v>1952</v>
      </c>
      <c r="G294" s="191" t="s">
        <v>20905</v>
      </c>
      <c r="H294" s="208" t="s">
        <v>1855</v>
      </c>
      <c r="I294" s="280" t="s">
        <v>1120</v>
      </c>
      <c r="J294" s="277"/>
    </row>
    <row r="295" spans="1:10">
      <c r="A295" s="189" t="s">
        <v>763</v>
      </c>
      <c r="B295" s="191" t="s">
        <v>20902</v>
      </c>
      <c r="C295" s="191" t="s">
        <v>856</v>
      </c>
      <c r="D295" s="191" t="s">
        <v>2219</v>
      </c>
      <c r="E295" s="191" t="s">
        <v>20383</v>
      </c>
      <c r="F295" s="191" t="s">
        <v>1952</v>
      </c>
      <c r="G295" s="191" t="s">
        <v>20924</v>
      </c>
      <c r="H295" s="208" t="s">
        <v>1855</v>
      </c>
      <c r="I295" s="280" t="s">
        <v>1120</v>
      </c>
      <c r="J295" s="277"/>
    </row>
    <row r="296" spans="1:10">
      <c r="A296" s="189" t="s">
        <v>763</v>
      </c>
      <c r="B296" s="190" t="s">
        <v>20925</v>
      </c>
      <c r="C296" s="190" t="s">
        <v>859</v>
      </c>
      <c r="D296" s="190" t="s">
        <v>20926</v>
      </c>
      <c r="E296" s="190" t="s">
        <v>20927</v>
      </c>
      <c r="F296" s="190" t="s">
        <v>1952</v>
      </c>
      <c r="G296" s="190" t="s">
        <v>20928</v>
      </c>
      <c r="H296" s="417" t="s">
        <v>1954</v>
      </c>
      <c r="I296" s="280" t="s">
        <v>1120</v>
      </c>
      <c r="J296" s="277"/>
    </row>
    <row r="297" spans="1:10">
      <c r="A297" s="189" t="s">
        <v>763</v>
      </c>
      <c r="B297" s="191" t="s">
        <v>20925</v>
      </c>
      <c r="C297" s="191" t="s">
        <v>859</v>
      </c>
      <c r="D297" s="191" t="s">
        <v>1955</v>
      </c>
      <c r="E297" s="191" t="s">
        <v>20929</v>
      </c>
      <c r="F297" s="191" t="s">
        <v>1952</v>
      </c>
      <c r="G297" s="191" t="s">
        <v>20928</v>
      </c>
      <c r="H297" s="208" t="s">
        <v>1855</v>
      </c>
      <c r="I297" s="280" t="s">
        <v>1120</v>
      </c>
      <c r="J297" s="277"/>
    </row>
    <row r="298" spans="1:10">
      <c r="A298" s="189" t="s">
        <v>763</v>
      </c>
      <c r="B298" s="190" t="s">
        <v>20925</v>
      </c>
      <c r="C298" s="190" t="s">
        <v>861</v>
      </c>
      <c r="D298" s="190" t="s">
        <v>20926</v>
      </c>
      <c r="E298" s="190" t="s">
        <v>20927</v>
      </c>
      <c r="F298" s="190" t="s">
        <v>1952</v>
      </c>
      <c r="G298" s="190" t="s">
        <v>20928</v>
      </c>
      <c r="H298" s="417" t="s">
        <v>1954</v>
      </c>
      <c r="I298" s="280" t="s">
        <v>1120</v>
      </c>
      <c r="J298" s="277"/>
    </row>
    <row r="299" spans="1:10">
      <c r="A299" s="189" t="s">
        <v>763</v>
      </c>
      <c r="B299" s="191" t="s">
        <v>20925</v>
      </c>
      <c r="C299" s="191" t="s">
        <v>861</v>
      </c>
      <c r="D299" s="191" t="s">
        <v>20930</v>
      </c>
      <c r="E299" s="191" t="s">
        <v>20931</v>
      </c>
      <c r="F299" s="191" t="s">
        <v>1952</v>
      </c>
      <c r="G299" s="191" t="s">
        <v>20932</v>
      </c>
      <c r="H299" s="208" t="s">
        <v>1855</v>
      </c>
      <c r="I299" s="280" t="s">
        <v>1120</v>
      </c>
      <c r="J299" s="277"/>
    </row>
    <row r="300" spans="1:10">
      <c r="A300" s="189" t="s">
        <v>763</v>
      </c>
      <c r="B300" s="191" t="s">
        <v>20925</v>
      </c>
      <c r="C300" s="191" t="s">
        <v>861</v>
      </c>
      <c r="D300" s="191" t="s">
        <v>20933</v>
      </c>
      <c r="E300" s="191" t="s">
        <v>20934</v>
      </c>
      <c r="F300" s="191" t="s">
        <v>1952</v>
      </c>
      <c r="G300" s="191" t="s">
        <v>20935</v>
      </c>
      <c r="H300" s="208" t="s">
        <v>1855</v>
      </c>
      <c r="I300" s="280" t="s">
        <v>1120</v>
      </c>
      <c r="J300" s="277"/>
    </row>
    <row r="301" spans="1:10">
      <c r="A301" s="189" t="s">
        <v>763</v>
      </c>
      <c r="B301" s="191" t="s">
        <v>20925</v>
      </c>
      <c r="C301" s="191" t="s">
        <v>861</v>
      </c>
      <c r="D301" s="191" t="s">
        <v>20936</v>
      </c>
      <c r="E301" s="191" t="s">
        <v>20937</v>
      </c>
      <c r="F301" s="191" t="s">
        <v>2169</v>
      </c>
      <c r="G301" s="191" t="s">
        <v>20938</v>
      </c>
      <c r="H301" s="208" t="s">
        <v>1855</v>
      </c>
      <c r="I301" s="280" t="s">
        <v>1120</v>
      </c>
      <c r="J301" s="277"/>
    </row>
    <row r="302" spans="1:10">
      <c r="A302" s="189" t="s">
        <v>763</v>
      </c>
      <c r="B302" s="191" t="s">
        <v>20925</v>
      </c>
      <c r="C302" s="191" t="s">
        <v>861</v>
      </c>
      <c r="D302" s="191" t="s">
        <v>20939</v>
      </c>
      <c r="E302" s="191" t="s">
        <v>20940</v>
      </c>
      <c r="F302" s="191" t="s">
        <v>2169</v>
      </c>
      <c r="G302" s="191" t="s">
        <v>20941</v>
      </c>
      <c r="H302" s="208" t="s">
        <v>1855</v>
      </c>
      <c r="I302" s="280" t="s">
        <v>1120</v>
      </c>
      <c r="J302" s="277"/>
    </row>
    <row r="303" spans="1:10">
      <c r="A303" s="189" t="s">
        <v>763</v>
      </c>
      <c r="B303" s="191" t="s">
        <v>20925</v>
      </c>
      <c r="C303" s="191" t="s">
        <v>861</v>
      </c>
      <c r="D303" s="191" t="s">
        <v>20942</v>
      </c>
      <c r="E303" s="191" t="s">
        <v>20943</v>
      </c>
      <c r="F303" s="191" t="s">
        <v>2169</v>
      </c>
      <c r="G303" s="191" t="s">
        <v>20944</v>
      </c>
      <c r="H303" s="208" t="s">
        <v>1855</v>
      </c>
      <c r="I303" s="280" t="s">
        <v>1120</v>
      </c>
      <c r="J303" s="277"/>
    </row>
    <row r="304" spans="1:10">
      <c r="A304" s="189" t="s">
        <v>763</v>
      </c>
      <c r="B304" s="191" t="s">
        <v>20925</v>
      </c>
      <c r="C304" s="191" t="s">
        <v>861</v>
      </c>
      <c r="D304" s="191" t="s">
        <v>20945</v>
      </c>
      <c r="E304" s="191" t="s">
        <v>20946</v>
      </c>
      <c r="F304" s="191" t="s">
        <v>2169</v>
      </c>
      <c r="G304" s="191" t="s">
        <v>20947</v>
      </c>
      <c r="H304" s="208" t="s">
        <v>1855</v>
      </c>
      <c r="I304" s="280" t="s">
        <v>1120</v>
      </c>
      <c r="J304" s="277"/>
    </row>
    <row r="305" spans="1:10">
      <c r="A305" s="421" t="s">
        <v>763</v>
      </c>
      <c r="B305" s="277" t="s">
        <v>20925</v>
      </c>
      <c r="C305" s="277" t="s">
        <v>861</v>
      </c>
      <c r="D305" s="277" t="s">
        <v>20948</v>
      </c>
      <c r="E305" s="277" t="s">
        <v>20949</v>
      </c>
      <c r="F305" s="277" t="s">
        <v>1952</v>
      </c>
      <c r="G305" s="277" t="s">
        <v>20950</v>
      </c>
      <c r="H305" s="13" t="s">
        <v>1855</v>
      </c>
      <c r="I305" s="296" t="s">
        <v>1120</v>
      </c>
      <c r="J305" s="277"/>
    </row>
    <row r="306" spans="1:10">
      <c r="A306" s="175" t="s">
        <v>763</v>
      </c>
      <c r="B306" s="175" t="s">
        <v>20925</v>
      </c>
      <c r="C306" s="175" t="s">
        <v>7184</v>
      </c>
      <c r="D306" s="175" t="s">
        <v>20926</v>
      </c>
      <c r="E306" s="190" t="s">
        <v>20927</v>
      </c>
      <c r="F306" s="175" t="s">
        <v>1952</v>
      </c>
      <c r="G306" s="175" t="s">
        <v>20928</v>
      </c>
      <c r="H306" s="175" t="s">
        <v>1954</v>
      </c>
      <c r="I306" s="4" t="s">
        <v>1131</v>
      </c>
      <c r="J306" s="277"/>
    </row>
    <row r="307" spans="1:10">
      <c r="A307" s="175" t="s">
        <v>763</v>
      </c>
      <c r="B307" s="4" t="s">
        <v>20925</v>
      </c>
      <c r="C307" s="4" t="s">
        <v>7184</v>
      </c>
      <c r="D307" s="4" t="s">
        <v>7645</v>
      </c>
      <c r="E307" s="4" t="s">
        <v>20951</v>
      </c>
      <c r="F307" s="4" t="s">
        <v>1952</v>
      </c>
      <c r="G307" s="4" t="s">
        <v>20952</v>
      </c>
      <c r="H307" s="175" t="s">
        <v>1855</v>
      </c>
      <c r="I307" s="4" t="s">
        <v>1131</v>
      </c>
      <c r="J307" s="277"/>
    </row>
    <row r="308" spans="1:10">
      <c r="A308" s="175" t="s">
        <v>763</v>
      </c>
      <c r="B308" s="4" t="s">
        <v>20925</v>
      </c>
      <c r="C308" s="4" t="s">
        <v>7184</v>
      </c>
      <c r="D308" s="4" t="s">
        <v>20388</v>
      </c>
      <c r="E308" s="4" t="s">
        <v>20953</v>
      </c>
      <c r="F308" s="4" t="s">
        <v>1952</v>
      </c>
      <c r="G308" s="4" t="s">
        <v>20954</v>
      </c>
      <c r="H308" s="4" t="s">
        <v>1855</v>
      </c>
      <c r="I308" s="4" t="s">
        <v>1131</v>
      </c>
      <c r="J308" s="277"/>
    </row>
    <row r="309" spans="1:10">
      <c r="A309" s="175" t="s">
        <v>763</v>
      </c>
      <c r="B309" s="4" t="s">
        <v>20925</v>
      </c>
      <c r="C309" s="4" t="s">
        <v>7184</v>
      </c>
      <c r="D309" s="4" t="s">
        <v>20458</v>
      </c>
      <c r="E309" s="4" t="s">
        <v>20955</v>
      </c>
      <c r="F309" s="4" t="s">
        <v>1952</v>
      </c>
      <c r="G309" s="4" t="s">
        <v>20956</v>
      </c>
      <c r="H309" s="4" t="s">
        <v>1855</v>
      </c>
      <c r="I309" s="4" t="s">
        <v>1131</v>
      </c>
      <c r="J309" s="277"/>
    </row>
    <row r="310" spans="1:10">
      <c r="A310" s="175" t="s">
        <v>763</v>
      </c>
      <c r="B310" s="4" t="s">
        <v>20925</v>
      </c>
      <c r="C310" s="4" t="s">
        <v>7184</v>
      </c>
      <c r="D310" s="4" t="s">
        <v>8572</v>
      </c>
      <c r="E310" s="4" t="s">
        <v>20957</v>
      </c>
      <c r="F310" s="4" t="s">
        <v>1952</v>
      </c>
      <c r="G310" s="4" t="s">
        <v>20958</v>
      </c>
      <c r="H310" s="4" t="s">
        <v>1855</v>
      </c>
      <c r="I310" s="4" t="s">
        <v>1131</v>
      </c>
      <c r="J310" s="277"/>
    </row>
    <row r="311" spans="1:10">
      <c r="A311" s="175" t="s">
        <v>763</v>
      </c>
      <c r="B311" s="4" t="s">
        <v>20925</v>
      </c>
      <c r="C311" s="4" t="s">
        <v>7184</v>
      </c>
      <c r="D311" s="4" t="s">
        <v>20461</v>
      </c>
      <c r="E311" s="4" t="s">
        <v>20959</v>
      </c>
      <c r="F311" s="4" t="s">
        <v>1952</v>
      </c>
      <c r="G311" s="4" t="s">
        <v>20960</v>
      </c>
      <c r="H311" s="4" t="s">
        <v>1855</v>
      </c>
      <c r="I311" s="4" t="s">
        <v>1131</v>
      </c>
      <c r="J311" s="277"/>
    </row>
    <row r="312" spans="1:10">
      <c r="A312" s="189" t="s">
        <v>763</v>
      </c>
      <c r="B312" s="190" t="s">
        <v>20925</v>
      </c>
      <c r="C312" s="190" t="s">
        <v>863</v>
      </c>
      <c r="D312" s="190" t="s">
        <v>20961</v>
      </c>
      <c r="E312" s="190" t="s">
        <v>20962</v>
      </c>
      <c r="F312" s="190" t="s">
        <v>1952</v>
      </c>
      <c r="G312" s="190" t="s">
        <v>20963</v>
      </c>
      <c r="H312" s="417" t="s">
        <v>1954</v>
      </c>
      <c r="I312" s="280" t="s">
        <v>1120</v>
      </c>
      <c r="J312" s="277"/>
    </row>
    <row r="313" spans="1:10">
      <c r="A313" s="189" t="s">
        <v>763</v>
      </c>
      <c r="B313" s="191" t="s">
        <v>20925</v>
      </c>
      <c r="C313" s="191" t="s">
        <v>863</v>
      </c>
      <c r="D313" s="191" t="s">
        <v>1955</v>
      </c>
      <c r="E313" s="191" t="s">
        <v>20964</v>
      </c>
      <c r="F313" s="191" t="s">
        <v>1952</v>
      </c>
      <c r="G313" s="191" t="s">
        <v>20963</v>
      </c>
      <c r="H313" s="208" t="s">
        <v>1855</v>
      </c>
      <c r="I313" s="280" t="s">
        <v>1120</v>
      </c>
      <c r="J313" s="277"/>
    </row>
    <row r="314" spans="1:10">
      <c r="A314" s="189" t="s">
        <v>763</v>
      </c>
      <c r="B314" s="190" t="s">
        <v>20925</v>
      </c>
      <c r="C314" s="190" t="s">
        <v>865</v>
      </c>
      <c r="D314" s="190" t="s">
        <v>20961</v>
      </c>
      <c r="E314" s="190" t="s">
        <v>20962</v>
      </c>
      <c r="F314" s="190" t="s">
        <v>1952</v>
      </c>
      <c r="G314" s="190" t="s">
        <v>20963</v>
      </c>
      <c r="H314" s="417" t="s">
        <v>1954</v>
      </c>
      <c r="I314" s="280" t="s">
        <v>1120</v>
      </c>
      <c r="J314" s="277"/>
    </row>
    <row r="315" spans="1:10">
      <c r="A315" s="189" t="s">
        <v>763</v>
      </c>
      <c r="B315" s="191" t="s">
        <v>20925</v>
      </c>
      <c r="C315" s="191" t="s">
        <v>865</v>
      </c>
      <c r="D315" s="191" t="s">
        <v>20965</v>
      </c>
      <c r="E315" s="191" t="s">
        <v>20966</v>
      </c>
      <c r="F315" s="191" t="s">
        <v>1952</v>
      </c>
      <c r="G315" s="191" t="s">
        <v>20967</v>
      </c>
      <c r="H315" s="208" t="s">
        <v>1855</v>
      </c>
      <c r="I315" s="280" t="s">
        <v>1120</v>
      </c>
      <c r="J315" s="277"/>
    </row>
    <row r="316" spans="1:10">
      <c r="A316" s="189" t="s">
        <v>763</v>
      </c>
      <c r="B316" s="191" t="s">
        <v>20925</v>
      </c>
      <c r="C316" s="191" t="s">
        <v>865</v>
      </c>
      <c r="D316" s="191" t="s">
        <v>20968</v>
      </c>
      <c r="E316" s="191" t="s">
        <v>18524</v>
      </c>
      <c r="F316" s="191" t="s">
        <v>1952</v>
      </c>
      <c r="G316" s="191" t="s">
        <v>20969</v>
      </c>
      <c r="H316" s="208" t="s">
        <v>1855</v>
      </c>
      <c r="I316" s="280" t="s">
        <v>1120</v>
      </c>
      <c r="J316" s="277"/>
    </row>
    <row r="317" spans="1:10">
      <c r="A317" s="189" t="s">
        <v>763</v>
      </c>
      <c r="B317" s="191" t="s">
        <v>20925</v>
      </c>
      <c r="C317" s="191" t="s">
        <v>865</v>
      </c>
      <c r="D317" s="191" t="s">
        <v>20970</v>
      </c>
      <c r="E317" s="191" t="s">
        <v>18526</v>
      </c>
      <c r="F317" s="191" t="s">
        <v>1952</v>
      </c>
      <c r="G317" s="191" t="s">
        <v>20971</v>
      </c>
      <c r="H317" s="208" t="s">
        <v>1855</v>
      </c>
      <c r="I317" s="280" t="s">
        <v>1120</v>
      </c>
      <c r="J317" s="277"/>
    </row>
    <row r="318" spans="1:10">
      <c r="A318" s="421" t="s">
        <v>763</v>
      </c>
      <c r="B318" s="277" t="s">
        <v>20925</v>
      </c>
      <c r="C318" s="277" t="s">
        <v>865</v>
      </c>
      <c r="D318" s="277" t="s">
        <v>20972</v>
      </c>
      <c r="E318" s="277" t="s">
        <v>20973</v>
      </c>
      <c r="F318" s="277" t="s">
        <v>1952</v>
      </c>
      <c r="G318" s="277" t="s">
        <v>20974</v>
      </c>
      <c r="H318" s="13" t="s">
        <v>1855</v>
      </c>
      <c r="I318" s="296" t="s">
        <v>1120</v>
      </c>
      <c r="J318" s="277"/>
    </row>
    <row r="319" spans="1:10">
      <c r="A319" s="175" t="s">
        <v>763</v>
      </c>
      <c r="B319" s="4" t="s">
        <v>20925</v>
      </c>
      <c r="C319" s="4" t="s">
        <v>865</v>
      </c>
      <c r="D319" s="4" t="s">
        <v>20975</v>
      </c>
      <c r="E319" s="4" t="s">
        <v>20976</v>
      </c>
      <c r="F319" s="4" t="s">
        <v>1952</v>
      </c>
      <c r="G319" s="4" t="s">
        <v>20977</v>
      </c>
      <c r="H319" s="4" t="s">
        <v>1855</v>
      </c>
      <c r="I319" s="4" t="s">
        <v>1120</v>
      </c>
      <c r="J319" s="277"/>
    </row>
    <row r="320" spans="1:10">
      <c r="A320" s="175" t="s">
        <v>763</v>
      </c>
      <c r="B320" s="175" t="s">
        <v>20925</v>
      </c>
      <c r="C320" s="175" t="s">
        <v>7186</v>
      </c>
      <c r="D320" s="175" t="s">
        <v>20961</v>
      </c>
      <c r="E320" s="190" t="s">
        <v>20962</v>
      </c>
      <c r="F320" s="175" t="s">
        <v>1952</v>
      </c>
      <c r="G320" s="175" t="s">
        <v>20963</v>
      </c>
      <c r="H320" s="175" t="s">
        <v>1954</v>
      </c>
      <c r="I320" s="4" t="s">
        <v>1131</v>
      </c>
      <c r="J320" s="277"/>
    </row>
    <row r="321" spans="1:10">
      <c r="A321" s="189" t="s">
        <v>763</v>
      </c>
      <c r="B321" s="191" t="s">
        <v>20925</v>
      </c>
      <c r="C321" s="191" t="s">
        <v>7186</v>
      </c>
      <c r="D321" s="191" t="s">
        <v>7645</v>
      </c>
      <c r="E321" s="191" t="s">
        <v>20978</v>
      </c>
      <c r="F321" s="191" t="s">
        <v>1952</v>
      </c>
      <c r="G321" s="191" t="s">
        <v>20979</v>
      </c>
      <c r="H321" s="191" t="s">
        <v>1855</v>
      </c>
      <c r="I321" s="191" t="s">
        <v>1131</v>
      </c>
      <c r="J321" s="277"/>
    </row>
    <row r="322" spans="1:10">
      <c r="A322" s="189" t="s">
        <v>763</v>
      </c>
      <c r="B322" s="191" t="s">
        <v>20925</v>
      </c>
      <c r="C322" s="191" t="s">
        <v>7186</v>
      </c>
      <c r="D322" s="191" t="s">
        <v>20388</v>
      </c>
      <c r="E322" s="191" t="s">
        <v>20980</v>
      </c>
      <c r="F322" s="191" t="s">
        <v>1952</v>
      </c>
      <c r="G322" s="191" t="s">
        <v>20981</v>
      </c>
      <c r="H322" s="191" t="s">
        <v>1855</v>
      </c>
      <c r="I322" s="191" t="s">
        <v>1131</v>
      </c>
      <c r="J322" s="277"/>
    </row>
    <row r="323" spans="1:10">
      <c r="A323" s="189" t="s">
        <v>763</v>
      </c>
      <c r="B323" s="191" t="s">
        <v>20925</v>
      </c>
      <c r="C323" s="191" t="s">
        <v>7186</v>
      </c>
      <c r="D323" s="191" t="s">
        <v>20458</v>
      </c>
      <c r="E323" s="191" t="s">
        <v>20982</v>
      </c>
      <c r="F323" s="191" t="s">
        <v>1952</v>
      </c>
      <c r="G323" s="191" t="s">
        <v>20983</v>
      </c>
      <c r="H323" s="191" t="s">
        <v>1855</v>
      </c>
      <c r="I323" s="191" t="s">
        <v>1131</v>
      </c>
      <c r="J323" s="277"/>
    </row>
    <row r="324" spans="1:10">
      <c r="A324" s="189" t="s">
        <v>763</v>
      </c>
      <c r="B324" s="191" t="s">
        <v>20925</v>
      </c>
      <c r="C324" s="191" t="s">
        <v>7186</v>
      </c>
      <c r="D324" s="191" t="s">
        <v>8572</v>
      </c>
      <c r="E324" s="191" t="s">
        <v>20984</v>
      </c>
      <c r="F324" s="191" t="s">
        <v>1952</v>
      </c>
      <c r="G324" s="191" t="s">
        <v>20985</v>
      </c>
      <c r="H324" s="191" t="s">
        <v>1855</v>
      </c>
      <c r="I324" s="191" t="s">
        <v>1131</v>
      </c>
      <c r="J324" s="277"/>
    </row>
    <row r="325" spans="1:10">
      <c r="A325" s="189" t="s">
        <v>763</v>
      </c>
      <c r="B325" s="191" t="s">
        <v>20925</v>
      </c>
      <c r="C325" s="191" t="s">
        <v>7186</v>
      </c>
      <c r="D325" s="191" t="s">
        <v>20461</v>
      </c>
      <c r="E325" s="191" t="s">
        <v>20986</v>
      </c>
      <c r="F325" s="191" t="s">
        <v>1952</v>
      </c>
      <c r="G325" s="191" t="s">
        <v>20987</v>
      </c>
      <c r="H325" s="191" t="s">
        <v>1855</v>
      </c>
      <c r="I325" s="191" t="s">
        <v>1131</v>
      </c>
      <c r="J325" s="277"/>
    </row>
    <row r="326" spans="1:10">
      <c r="A326" s="189" t="s">
        <v>763</v>
      </c>
      <c r="B326" s="191" t="s">
        <v>20925</v>
      </c>
      <c r="C326" s="191" t="s">
        <v>7186</v>
      </c>
      <c r="D326" s="191" t="s">
        <v>20988</v>
      </c>
      <c r="E326" s="191" t="s">
        <v>20989</v>
      </c>
      <c r="F326" s="191" t="s">
        <v>1952</v>
      </c>
      <c r="G326" s="191" t="s">
        <v>20990</v>
      </c>
      <c r="H326" s="191" t="s">
        <v>1855</v>
      </c>
      <c r="I326" s="191" t="s">
        <v>1131</v>
      </c>
      <c r="J326" s="277"/>
    </row>
    <row r="327" spans="1:10">
      <c r="A327" s="189" t="s">
        <v>763</v>
      </c>
      <c r="B327" s="190" t="s">
        <v>20925</v>
      </c>
      <c r="C327" s="190" t="s">
        <v>867</v>
      </c>
      <c r="D327" s="190" t="s">
        <v>20961</v>
      </c>
      <c r="E327" s="190" t="s">
        <v>20962</v>
      </c>
      <c r="F327" s="190" t="s">
        <v>1952</v>
      </c>
      <c r="G327" s="190" t="s">
        <v>20963</v>
      </c>
      <c r="H327" s="417" t="s">
        <v>1954</v>
      </c>
      <c r="I327" s="280" t="s">
        <v>1120</v>
      </c>
      <c r="J327" s="277"/>
    </row>
    <row r="328" spans="1:10">
      <c r="A328" s="189" t="s">
        <v>763</v>
      </c>
      <c r="B328" s="191" t="s">
        <v>20925</v>
      </c>
      <c r="C328" s="191" t="s">
        <v>867</v>
      </c>
      <c r="D328" s="191" t="s">
        <v>20991</v>
      </c>
      <c r="E328" s="191" t="s">
        <v>20992</v>
      </c>
      <c r="F328" s="191" t="s">
        <v>2169</v>
      </c>
      <c r="G328" s="191" t="s">
        <v>20993</v>
      </c>
      <c r="H328" s="208" t="s">
        <v>1855</v>
      </c>
      <c r="I328" s="280" t="s">
        <v>1120</v>
      </c>
      <c r="J328" s="277"/>
    </row>
    <row r="329" spans="1:10">
      <c r="A329" s="189" t="s">
        <v>763</v>
      </c>
      <c r="B329" s="191" t="s">
        <v>20925</v>
      </c>
      <c r="C329" s="191" t="s">
        <v>867</v>
      </c>
      <c r="D329" s="191" t="s">
        <v>20994</v>
      </c>
      <c r="E329" s="191" t="s">
        <v>20995</v>
      </c>
      <c r="F329" s="191" t="s">
        <v>2169</v>
      </c>
      <c r="G329" s="191" t="s">
        <v>20996</v>
      </c>
      <c r="H329" s="208" t="s">
        <v>1855</v>
      </c>
      <c r="I329" s="280" t="s">
        <v>1120</v>
      </c>
      <c r="J329" s="277"/>
    </row>
    <row r="330" spans="1:10">
      <c r="A330" s="189" t="s">
        <v>763</v>
      </c>
      <c r="B330" s="191" t="s">
        <v>20925</v>
      </c>
      <c r="C330" s="191" t="s">
        <v>867</v>
      </c>
      <c r="D330" s="191" t="s">
        <v>20997</v>
      </c>
      <c r="E330" s="191" t="s">
        <v>20998</v>
      </c>
      <c r="F330" s="191" t="s">
        <v>2169</v>
      </c>
      <c r="G330" s="191" t="s">
        <v>20999</v>
      </c>
      <c r="H330" s="208" t="s">
        <v>1855</v>
      </c>
      <c r="I330" s="280" t="s">
        <v>1120</v>
      </c>
      <c r="J330" s="277"/>
    </row>
    <row r="331" spans="1:10">
      <c r="A331" s="189" t="s">
        <v>763</v>
      </c>
      <c r="B331" s="191" t="s">
        <v>20925</v>
      </c>
      <c r="C331" s="191" t="s">
        <v>867</v>
      </c>
      <c r="D331" s="191" t="s">
        <v>21000</v>
      </c>
      <c r="E331" s="191" t="s">
        <v>21001</v>
      </c>
      <c r="F331" s="191" t="s">
        <v>2169</v>
      </c>
      <c r="G331" s="191" t="s">
        <v>21002</v>
      </c>
      <c r="H331" s="208" t="s">
        <v>1855</v>
      </c>
      <c r="I331" s="280" t="s">
        <v>1120</v>
      </c>
      <c r="J331" s="277"/>
    </row>
    <row r="332" spans="1:10">
      <c r="A332" s="189" t="s">
        <v>763</v>
      </c>
      <c r="B332" s="191" t="s">
        <v>20925</v>
      </c>
      <c r="C332" s="191" t="s">
        <v>867</v>
      </c>
      <c r="D332" s="191" t="s">
        <v>21003</v>
      </c>
      <c r="E332" s="191" t="s">
        <v>21004</v>
      </c>
      <c r="F332" s="191" t="s">
        <v>2169</v>
      </c>
      <c r="G332" s="191" t="s">
        <v>21005</v>
      </c>
      <c r="H332" s="208" t="s">
        <v>1855</v>
      </c>
      <c r="I332" s="280" t="s">
        <v>1120</v>
      </c>
      <c r="J332" s="277"/>
    </row>
    <row r="333" spans="1:10">
      <c r="A333" s="189" t="s">
        <v>763</v>
      </c>
      <c r="B333" s="191" t="s">
        <v>20925</v>
      </c>
      <c r="C333" s="191" t="s">
        <v>867</v>
      </c>
      <c r="D333" s="191" t="s">
        <v>12935</v>
      </c>
      <c r="E333" s="191" t="s">
        <v>21006</v>
      </c>
      <c r="F333" s="191" t="s">
        <v>1952</v>
      </c>
      <c r="G333" s="191" t="s">
        <v>21007</v>
      </c>
      <c r="H333" s="208" t="s">
        <v>1855</v>
      </c>
      <c r="I333" s="280" t="s">
        <v>1120</v>
      </c>
      <c r="J333" s="277"/>
    </row>
    <row r="334" spans="1:10">
      <c r="A334" s="189" t="s">
        <v>763</v>
      </c>
      <c r="B334" s="191" t="s">
        <v>20925</v>
      </c>
      <c r="C334" s="191" t="s">
        <v>867</v>
      </c>
      <c r="D334" s="191" t="s">
        <v>21008</v>
      </c>
      <c r="E334" s="191" t="s">
        <v>21009</v>
      </c>
      <c r="F334" s="191" t="s">
        <v>2169</v>
      </c>
      <c r="G334" s="191" t="s">
        <v>21010</v>
      </c>
      <c r="H334" s="208" t="s">
        <v>1855</v>
      </c>
      <c r="I334" s="280" t="s">
        <v>1120</v>
      </c>
      <c r="J334" s="277"/>
    </row>
    <row r="335" spans="1:10" ht="45">
      <c r="A335" s="189" t="s">
        <v>763</v>
      </c>
      <c r="B335" s="190" t="s">
        <v>20925</v>
      </c>
      <c r="C335" s="190" t="s">
        <v>869</v>
      </c>
      <c r="D335" s="190" t="s">
        <v>21011</v>
      </c>
      <c r="E335" s="190" t="s">
        <v>7663</v>
      </c>
      <c r="F335" s="190" t="s">
        <v>1952</v>
      </c>
      <c r="G335" s="422" t="s">
        <v>21012</v>
      </c>
      <c r="H335" s="417" t="s">
        <v>1954</v>
      </c>
      <c r="I335" s="280" t="s">
        <v>1131</v>
      </c>
      <c r="J335" s="277"/>
    </row>
    <row r="336" spans="1:10">
      <c r="A336" s="189" t="s">
        <v>763</v>
      </c>
      <c r="B336" s="191" t="s">
        <v>20925</v>
      </c>
      <c r="C336" s="191" t="s">
        <v>869</v>
      </c>
      <c r="D336" s="191" t="s">
        <v>20961</v>
      </c>
      <c r="E336" s="191" t="s">
        <v>21013</v>
      </c>
      <c r="F336" s="191" t="s">
        <v>1952</v>
      </c>
      <c r="G336" s="4" t="s">
        <v>20963</v>
      </c>
      <c r="H336" s="208" t="s">
        <v>1855</v>
      </c>
      <c r="I336" s="280" t="s">
        <v>1131</v>
      </c>
      <c r="J336" s="277"/>
    </row>
    <row r="337" spans="1:10">
      <c r="A337" s="189" t="s">
        <v>763</v>
      </c>
      <c r="B337" s="191" t="s">
        <v>20925</v>
      </c>
      <c r="C337" s="191" t="s">
        <v>869</v>
      </c>
      <c r="D337" s="191" t="s">
        <v>20926</v>
      </c>
      <c r="E337" s="191" t="s">
        <v>21014</v>
      </c>
      <c r="F337" s="191" t="s">
        <v>1952</v>
      </c>
      <c r="G337" s="4" t="s">
        <v>20928</v>
      </c>
      <c r="H337" s="208" t="s">
        <v>1855</v>
      </c>
      <c r="I337" s="280" t="s">
        <v>1131</v>
      </c>
      <c r="J337" s="277"/>
    </row>
    <row r="338" spans="1:10">
      <c r="A338" s="189" t="s">
        <v>763</v>
      </c>
      <c r="B338" s="190" t="s">
        <v>20925</v>
      </c>
      <c r="C338" s="190" t="s">
        <v>871</v>
      </c>
      <c r="D338" s="190" t="s">
        <v>21015</v>
      </c>
      <c r="E338" s="190" t="s">
        <v>21016</v>
      </c>
      <c r="F338" s="190" t="s">
        <v>1952</v>
      </c>
      <c r="G338" s="190" t="s">
        <v>21017</v>
      </c>
      <c r="H338" s="417" t="s">
        <v>1954</v>
      </c>
      <c r="I338" s="280" t="s">
        <v>1120</v>
      </c>
      <c r="J338" s="277"/>
    </row>
    <row r="339" spans="1:10">
      <c r="A339" s="189" t="s">
        <v>763</v>
      </c>
      <c r="B339" s="191" t="s">
        <v>20925</v>
      </c>
      <c r="C339" s="191" t="s">
        <v>871</v>
      </c>
      <c r="D339" s="191" t="s">
        <v>1955</v>
      </c>
      <c r="E339" s="191" t="s">
        <v>21018</v>
      </c>
      <c r="F339" s="191" t="s">
        <v>1952</v>
      </c>
      <c r="G339" s="191" t="s">
        <v>21017</v>
      </c>
      <c r="H339" s="208" t="s">
        <v>1855</v>
      </c>
      <c r="I339" s="280" t="s">
        <v>1120</v>
      </c>
      <c r="J339" s="277"/>
    </row>
    <row r="340" spans="1:10">
      <c r="A340" s="421" t="s">
        <v>763</v>
      </c>
      <c r="B340" s="274" t="s">
        <v>20925</v>
      </c>
      <c r="C340" s="274" t="s">
        <v>873</v>
      </c>
      <c r="D340" s="274" t="s">
        <v>21015</v>
      </c>
      <c r="E340" s="190" t="s">
        <v>21016</v>
      </c>
      <c r="F340" s="274" t="s">
        <v>1952</v>
      </c>
      <c r="G340" s="274" t="s">
        <v>21017</v>
      </c>
      <c r="H340" s="182" t="s">
        <v>1954</v>
      </c>
      <c r="I340" s="296" t="s">
        <v>1120</v>
      </c>
      <c r="J340" s="277"/>
    </row>
    <row r="341" spans="1:10">
      <c r="A341" s="175" t="s">
        <v>763</v>
      </c>
      <c r="B341" s="4" t="s">
        <v>20925</v>
      </c>
      <c r="C341" s="4" t="s">
        <v>873</v>
      </c>
      <c r="D341" s="4" t="s">
        <v>7608</v>
      </c>
      <c r="E341" s="4" t="s">
        <v>21019</v>
      </c>
      <c r="F341" s="4" t="s">
        <v>1952</v>
      </c>
      <c r="G341" s="4" t="s">
        <v>21020</v>
      </c>
      <c r="H341" s="4" t="s">
        <v>1855</v>
      </c>
      <c r="I341" s="4" t="s">
        <v>1120</v>
      </c>
      <c r="J341" s="277"/>
    </row>
    <row r="342" spans="1:10">
      <c r="A342" s="175" t="s">
        <v>763</v>
      </c>
      <c r="B342" s="4" t="s">
        <v>20925</v>
      </c>
      <c r="C342" s="4" t="s">
        <v>873</v>
      </c>
      <c r="D342" s="4" t="s">
        <v>21021</v>
      </c>
      <c r="E342" s="4" t="s">
        <v>21022</v>
      </c>
      <c r="F342" s="4" t="s">
        <v>20510</v>
      </c>
      <c r="G342" s="4" t="s">
        <v>21023</v>
      </c>
      <c r="H342" s="4" t="s">
        <v>1855</v>
      </c>
      <c r="I342" s="4" t="s">
        <v>1120</v>
      </c>
      <c r="J342" s="277"/>
    </row>
    <row r="343" spans="1:10">
      <c r="A343" s="175" t="s">
        <v>763</v>
      </c>
      <c r="B343" s="175" t="s">
        <v>20925</v>
      </c>
      <c r="C343" s="175" t="s">
        <v>7188</v>
      </c>
      <c r="D343" s="175" t="s">
        <v>21015</v>
      </c>
      <c r="E343" s="190" t="s">
        <v>21016</v>
      </c>
      <c r="F343" s="175" t="s">
        <v>1952</v>
      </c>
      <c r="G343" s="175" t="s">
        <v>21017</v>
      </c>
      <c r="H343" s="175" t="s">
        <v>1954</v>
      </c>
      <c r="I343" s="4" t="s">
        <v>1131</v>
      </c>
      <c r="J343" s="277"/>
    </row>
    <row r="344" spans="1:10">
      <c r="A344" s="175" t="s">
        <v>763</v>
      </c>
      <c r="B344" s="4" t="s">
        <v>20925</v>
      </c>
      <c r="C344" s="4" t="s">
        <v>7188</v>
      </c>
      <c r="D344" s="4" t="s">
        <v>7645</v>
      </c>
      <c r="E344" s="4" t="s">
        <v>21024</v>
      </c>
      <c r="F344" s="4" t="s">
        <v>1952</v>
      </c>
      <c r="G344" s="4" t="s">
        <v>21025</v>
      </c>
      <c r="H344" s="4" t="s">
        <v>1855</v>
      </c>
      <c r="I344" s="4" t="s">
        <v>1131</v>
      </c>
      <c r="J344" s="277"/>
    </row>
    <row r="345" spans="1:10">
      <c r="A345" s="189" t="s">
        <v>763</v>
      </c>
      <c r="B345" s="191" t="s">
        <v>20925</v>
      </c>
      <c r="C345" s="191" t="s">
        <v>7188</v>
      </c>
      <c r="D345" s="191" t="s">
        <v>20388</v>
      </c>
      <c r="E345" s="191" t="s">
        <v>21026</v>
      </c>
      <c r="F345" s="191" t="s">
        <v>1952</v>
      </c>
      <c r="G345" s="191" t="s">
        <v>21027</v>
      </c>
      <c r="H345" s="191" t="s">
        <v>1855</v>
      </c>
      <c r="I345" s="191" t="s">
        <v>1131</v>
      </c>
      <c r="J345" s="277"/>
    </row>
    <row r="346" spans="1:10">
      <c r="A346" s="189" t="s">
        <v>763</v>
      </c>
      <c r="B346" s="191" t="s">
        <v>20925</v>
      </c>
      <c r="C346" s="191" t="s">
        <v>7188</v>
      </c>
      <c r="D346" s="191" t="s">
        <v>20458</v>
      </c>
      <c r="E346" s="191" t="s">
        <v>20889</v>
      </c>
      <c r="F346" s="191" t="s">
        <v>1952</v>
      </c>
      <c r="G346" s="191" t="s">
        <v>21028</v>
      </c>
      <c r="H346" s="191" t="s">
        <v>1855</v>
      </c>
      <c r="I346" s="191" t="s">
        <v>1131</v>
      </c>
      <c r="J346" s="277"/>
    </row>
    <row r="347" spans="1:10">
      <c r="A347" s="189" t="s">
        <v>763</v>
      </c>
      <c r="B347" s="191" t="s">
        <v>20925</v>
      </c>
      <c r="C347" s="191" t="s">
        <v>7188</v>
      </c>
      <c r="D347" s="191" t="s">
        <v>8572</v>
      </c>
      <c r="E347" s="191" t="s">
        <v>10215</v>
      </c>
      <c r="F347" s="191" t="s">
        <v>1952</v>
      </c>
      <c r="G347" s="191" t="s">
        <v>21029</v>
      </c>
      <c r="H347" s="191" t="s">
        <v>1855</v>
      </c>
      <c r="I347" s="191" t="s">
        <v>1131</v>
      </c>
      <c r="J347" s="277"/>
    </row>
    <row r="348" spans="1:10">
      <c r="A348" s="189" t="s">
        <v>763</v>
      </c>
      <c r="B348" s="191" t="s">
        <v>20925</v>
      </c>
      <c r="C348" s="191" t="s">
        <v>7188</v>
      </c>
      <c r="D348" s="191" t="s">
        <v>20461</v>
      </c>
      <c r="E348" s="191" t="s">
        <v>11290</v>
      </c>
      <c r="F348" s="191" t="s">
        <v>1952</v>
      </c>
      <c r="G348" s="191" t="s">
        <v>21030</v>
      </c>
      <c r="H348" s="191" t="s">
        <v>1855</v>
      </c>
      <c r="I348" s="191" t="s">
        <v>1131</v>
      </c>
      <c r="J348" s="277"/>
    </row>
    <row r="349" spans="1:10">
      <c r="A349" s="189" t="s">
        <v>763</v>
      </c>
      <c r="B349" s="190" t="s">
        <v>20925</v>
      </c>
      <c r="C349" s="190" t="s">
        <v>875</v>
      </c>
      <c r="D349" s="190" t="s">
        <v>21031</v>
      </c>
      <c r="E349" s="190" t="s">
        <v>7663</v>
      </c>
      <c r="F349" s="190" t="s">
        <v>1952</v>
      </c>
      <c r="G349" s="190" t="s">
        <v>21032</v>
      </c>
      <c r="H349" s="417" t="s">
        <v>1954</v>
      </c>
      <c r="I349" s="280" t="s">
        <v>1120</v>
      </c>
      <c r="J349" s="277"/>
    </row>
    <row r="350" spans="1:10">
      <c r="A350" s="189" t="s">
        <v>763</v>
      </c>
      <c r="B350" s="191" t="s">
        <v>20925</v>
      </c>
      <c r="C350" s="191" t="s">
        <v>875</v>
      </c>
      <c r="D350" s="191" t="s">
        <v>21015</v>
      </c>
      <c r="E350" s="191" t="s">
        <v>21033</v>
      </c>
      <c r="F350" s="191" t="s">
        <v>1952</v>
      </c>
      <c r="G350" s="191" t="s">
        <v>21017</v>
      </c>
      <c r="H350" s="208" t="s">
        <v>1855</v>
      </c>
      <c r="I350" s="280" t="s">
        <v>1120</v>
      </c>
      <c r="J350" s="277"/>
    </row>
    <row r="351" spans="1:10">
      <c r="A351" s="189" t="s">
        <v>763</v>
      </c>
      <c r="B351" s="191" t="s">
        <v>20925</v>
      </c>
      <c r="C351" s="191" t="s">
        <v>875</v>
      </c>
      <c r="D351" s="191" t="s">
        <v>2219</v>
      </c>
      <c r="E351" s="191" t="s">
        <v>20383</v>
      </c>
      <c r="F351" s="191" t="s">
        <v>1952</v>
      </c>
      <c r="G351" s="191" t="s">
        <v>21034</v>
      </c>
      <c r="H351" s="208" t="s">
        <v>1855</v>
      </c>
      <c r="I351" s="280" t="s">
        <v>1120</v>
      </c>
      <c r="J351" s="277"/>
    </row>
    <row r="352" spans="1:10">
      <c r="A352" s="189" t="s">
        <v>763</v>
      </c>
      <c r="B352" s="190" t="s">
        <v>20925</v>
      </c>
      <c r="C352" s="190" t="s">
        <v>877</v>
      </c>
      <c r="D352" s="190" t="s">
        <v>21035</v>
      </c>
      <c r="E352" s="190" t="s">
        <v>7663</v>
      </c>
      <c r="F352" s="190" t="s">
        <v>1952</v>
      </c>
      <c r="G352" s="190" t="s">
        <v>21036</v>
      </c>
      <c r="H352" s="417" t="s">
        <v>1954</v>
      </c>
      <c r="I352" s="280" t="s">
        <v>1120</v>
      </c>
      <c r="J352" s="277"/>
    </row>
    <row r="353" spans="1:10">
      <c r="A353" s="189" t="s">
        <v>763</v>
      </c>
      <c r="B353" s="191" t="s">
        <v>20925</v>
      </c>
      <c r="C353" s="191" t="s">
        <v>877</v>
      </c>
      <c r="D353" s="191" t="s">
        <v>21015</v>
      </c>
      <c r="E353" s="191" t="s">
        <v>21033</v>
      </c>
      <c r="F353" s="191" t="s">
        <v>1952</v>
      </c>
      <c r="G353" s="191" t="s">
        <v>21017</v>
      </c>
      <c r="H353" s="208" t="s">
        <v>1855</v>
      </c>
      <c r="I353" s="280" t="s">
        <v>1120</v>
      </c>
      <c r="J353" s="277"/>
    </row>
    <row r="354" spans="1:10">
      <c r="A354" s="189" t="s">
        <v>763</v>
      </c>
      <c r="B354" s="191" t="s">
        <v>20925</v>
      </c>
      <c r="C354" s="191" t="s">
        <v>877</v>
      </c>
      <c r="D354" s="191" t="s">
        <v>20342</v>
      </c>
      <c r="E354" s="191" t="s">
        <v>20494</v>
      </c>
      <c r="F354" s="191" t="s">
        <v>1952</v>
      </c>
      <c r="G354" s="191" t="s">
        <v>21037</v>
      </c>
      <c r="H354" s="208" t="s">
        <v>1855</v>
      </c>
      <c r="I354" s="280" t="s">
        <v>1120</v>
      </c>
      <c r="J354" s="277"/>
    </row>
    <row r="355" spans="1:10" ht="45">
      <c r="A355" s="189" t="s">
        <v>763</v>
      </c>
      <c r="B355" s="190" t="s">
        <v>20925</v>
      </c>
      <c r="C355" s="190" t="s">
        <v>879</v>
      </c>
      <c r="D355" s="190" t="s">
        <v>21038</v>
      </c>
      <c r="E355" s="190" t="s">
        <v>7663</v>
      </c>
      <c r="F355" s="190" t="s">
        <v>1952</v>
      </c>
      <c r="G355" s="422" t="s">
        <v>21039</v>
      </c>
      <c r="H355" s="417" t="s">
        <v>1954</v>
      </c>
      <c r="I355" s="280" t="s">
        <v>1131</v>
      </c>
      <c r="J355" s="277"/>
    </row>
    <row r="356" spans="1:10">
      <c r="A356" s="189" t="s">
        <v>763</v>
      </c>
      <c r="B356" s="191" t="s">
        <v>20925</v>
      </c>
      <c r="C356" s="191" t="s">
        <v>879</v>
      </c>
      <c r="D356" s="191" t="s">
        <v>21015</v>
      </c>
      <c r="E356" s="191" t="s">
        <v>21033</v>
      </c>
      <c r="F356" s="191" t="s">
        <v>1952</v>
      </c>
      <c r="G356" s="191" t="s">
        <v>21017</v>
      </c>
      <c r="H356" s="208" t="s">
        <v>1855</v>
      </c>
      <c r="I356" s="280" t="s">
        <v>1131</v>
      </c>
      <c r="J356" s="277"/>
    </row>
    <row r="357" spans="1:10">
      <c r="A357" s="189" t="s">
        <v>763</v>
      </c>
      <c r="B357" s="191" t="s">
        <v>20925</v>
      </c>
      <c r="C357" s="191" t="s">
        <v>879</v>
      </c>
      <c r="D357" s="191" t="s">
        <v>20961</v>
      </c>
      <c r="E357" s="191" t="s">
        <v>21040</v>
      </c>
      <c r="F357" s="191" t="s">
        <v>1952</v>
      </c>
      <c r="G357" s="191" t="s">
        <v>20963</v>
      </c>
      <c r="H357" s="208" t="s">
        <v>1855</v>
      </c>
      <c r="I357" s="280" t="s">
        <v>1131</v>
      </c>
      <c r="J357" s="277"/>
    </row>
    <row r="358" spans="1:10">
      <c r="A358" s="189" t="s">
        <v>763</v>
      </c>
      <c r="B358" s="190" t="s">
        <v>21041</v>
      </c>
      <c r="C358" s="190" t="s">
        <v>882</v>
      </c>
      <c r="D358" s="190" t="s">
        <v>21042</v>
      </c>
      <c r="E358" s="190" t="s">
        <v>21043</v>
      </c>
      <c r="F358" s="190" t="s">
        <v>1952</v>
      </c>
      <c r="G358" s="190" t="s">
        <v>21044</v>
      </c>
      <c r="H358" s="417" t="s">
        <v>1954</v>
      </c>
      <c r="I358" s="280" t="s">
        <v>1120</v>
      </c>
      <c r="J358" s="277"/>
    </row>
    <row r="359" spans="1:10">
      <c r="A359" s="189" t="s">
        <v>763</v>
      </c>
      <c r="B359" s="191" t="s">
        <v>21041</v>
      </c>
      <c r="C359" s="191" t="s">
        <v>882</v>
      </c>
      <c r="D359" s="191" t="s">
        <v>1955</v>
      </c>
      <c r="E359" s="191" t="s">
        <v>20345</v>
      </c>
      <c r="F359" s="191" t="s">
        <v>1952</v>
      </c>
      <c r="G359" s="191" t="s">
        <v>21044</v>
      </c>
      <c r="H359" s="208" t="s">
        <v>1855</v>
      </c>
      <c r="I359" s="280" t="s">
        <v>1120</v>
      </c>
      <c r="J359" s="277"/>
    </row>
    <row r="360" spans="1:10">
      <c r="A360" s="189" t="s">
        <v>763</v>
      </c>
      <c r="B360" s="190" t="s">
        <v>21041</v>
      </c>
      <c r="C360" s="190" t="s">
        <v>884</v>
      </c>
      <c r="D360" s="190" t="s">
        <v>21042</v>
      </c>
      <c r="E360" s="190" t="s">
        <v>21043</v>
      </c>
      <c r="F360" s="190" t="s">
        <v>1952</v>
      </c>
      <c r="G360" s="190" t="s">
        <v>21044</v>
      </c>
      <c r="H360" s="417" t="s">
        <v>1954</v>
      </c>
      <c r="I360" s="280" t="s">
        <v>1120</v>
      </c>
      <c r="J360" s="277"/>
    </row>
    <row r="361" spans="1:10">
      <c r="A361" s="189" t="s">
        <v>763</v>
      </c>
      <c r="B361" s="191" t="s">
        <v>21041</v>
      </c>
      <c r="C361" s="191" t="s">
        <v>884</v>
      </c>
      <c r="D361" s="191" t="s">
        <v>10484</v>
      </c>
      <c r="E361" s="191" t="s">
        <v>21045</v>
      </c>
      <c r="F361" s="191" t="s">
        <v>1952</v>
      </c>
      <c r="G361" s="191" t="s">
        <v>21046</v>
      </c>
      <c r="H361" s="208" t="s">
        <v>1855</v>
      </c>
      <c r="I361" s="280" t="s">
        <v>1120</v>
      </c>
      <c r="J361" s="277"/>
    </row>
    <row r="362" spans="1:10">
      <c r="A362" s="189" t="s">
        <v>763</v>
      </c>
      <c r="B362" s="191" t="s">
        <v>21041</v>
      </c>
      <c r="C362" s="191" t="s">
        <v>884</v>
      </c>
      <c r="D362" s="191" t="s">
        <v>21047</v>
      </c>
      <c r="E362" s="191" t="s">
        <v>21048</v>
      </c>
      <c r="F362" s="191" t="s">
        <v>1952</v>
      </c>
      <c r="G362" s="191" t="s">
        <v>21049</v>
      </c>
      <c r="H362" s="208" t="s">
        <v>1855</v>
      </c>
      <c r="I362" s="280" t="s">
        <v>1120</v>
      </c>
      <c r="J362" s="277"/>
    </row>
    <row r="363" spans="1:10">
      <c r="A363" s="421" t="s">
        <v>763</v>
      </c>
      <c r="B363" s="277" t="s">
        <v>21041</v>
      </c>
      <c r="C363" s="277" t="s">
        <v>884</v>
      </c>
      <c r="D363" s="277" t="s">
        <v>4016</v>
      </c>
      <c r="E363" s="277" t="s">
        <v>4017</v>
      </c>
      <c r="F363" s="277" t="s">
        <v>1952</v>
      </c>
      <c r="G363" s="277" t="s">
        <v>21050</v>
      </c>
      <c r="H363" s="13" t="s">
        <v>1855</v>
      </c>
      <c r="I363" s="296" t="s">
        <v>1120</v>
      </c>
      <c r="J363" s="277"/>
    </row>
    <row r="364" spans="1:10">
      <c r="A364" s="175" t="s">
        <v>763</v>
      </c>
      <c r="B364" s="175" t="s">
        <v>21041</v>
      </c>
      <c r="C364" s="175" t="s">
        <v>7192</v>
      </c>
      <c r="D364" s="175" t="s">
        <v>21042</v>
      </c>
      <c r="E364" s="190" t="s">
        <v>21043</v>
      </c>
      <c r="F364" s="175" t="s">
        <v>1952</v>
      </c>
      <c r="G364" s="175" t="s">
        <v>21044</v>
      </c>
      <c r="H364" s="175" t="s">
        <v>1954</v>
      </c>
      <c r="I364" s="4" t="s">
        <v>1131</v>
      </c>
      <c r="J364" s="277"/>
    </row>
    <row r="365" spans="1:10">
      <c r="A365" s="175" t="s">
        <v>763</v>
      </c>
      <c r="B365" s="176" t="s">
        <v>21041</v>
      </c>
      <c r="C365" s="176" t="s">
        <v>7192</v>
      </c>
      <c r="D365" s="176" t="s">
        <v>21051</v>
      </c>
      <c r="E365" s="176" t="s">
        <v>21052</v>
      </c>
      <c r="F365" s="176" t="s">
        <v>2169</v>
      </c>
      <c r="G365" s="176" t="s">
        <v>21053</v>
      </c>
      <c r="H365" s="272" t="s">
        <v>1855</v>
      </c>
      <c r="I365" s="176" t="s">
        <v>1131</v>
      </c>
      <c r="J365" s="277"/>
    </row>
    <row r="366" spans="1:10">
      <c r="A366" s="189" t="s">
        <v>763</v>
      </c>
      <c r="B366" s="191" t="s">
        <v>21041</v>
      </c>
      <c r="C366" s="191" t="s">
        <v>7192</v>
      </c>
      <c r="D366" s="191" t="s">
        <v>21054</v>
      </c>
      <c r="E366" s="191" t="s">
        <v>21055</v>
      </c>
      <c r="F366" s="191" t="s">
        <v>1952</v>
      </c>
      <c r="G366" s="191" t="s">
        <v>21056</v>
      </c>
      <c r="H366" s="191" t="s">
        <v>1855</v>
      </c>
      <c r="I366" s="191" t="s">
        <v>1131</v>
      </c>
      <c r="J366" s="277"/>
    </row>
    <row r="367" spans="1:10">
      <c r="A367" s="189" t="s">
        <v>763</v>
      </c>
      <c r="B367" s="191" t="s">
        <v>21041</v>
      </c>
      <c r="C367" s="191" t="s">
        <v>7192</v>
      </c>
      <c r="D367" s="191" t="s">
        <v>21057</v>
      </c>
      <c r="E367" s="191" t="s">
        <v>21058</v>
      </c>
      <c r="F367" s="191" t="s">
        <v>1952</v>
      </c>
      <c r="G367" s="191" t="s">
        <v>21059</v>
      </c>
      <c r="H367" s="191" t="s">
        <v>1855</v>
      </c>
      <c r="I367" s="191" t="s">
        <v>1131</v>
      </c>
      <c r="J367" s="277"/>
    </row>
    <row r="368" spans="1:10">
      <c r="A368" s="189" t="s">
        <v>763</v>
      </c>
      <c r="B368" s="191" t="s">
        <v>21041</v>
      </c>
      <c r="C368" s="191" t="s">
        <v>7192</v>
      </c>
      <c r="D368" s="191" t="s">
        <v>9221</v>
      </c>
      <c r="E368" s="191" t="s">
        <v>21060</v>
      </c>
      <c r="F368" s="191" t="s">
        <v>1952</v>
      </c>
      <c r="G368" s="191" t="s">
        <v>21061</v>
      </c>
      <c r="H368" s="191" t="s">
        <v>1855</v>
      </c>
      <c r="I368" s="191" t="s">
        <v>1131</v>
      </c>
      <c r="J368" s="277"/>
    </row>
    <row r="369" spans="1:10">
      <c r="A369" s="189" t="s">
        <v>763</v>
      </c>
      <c r="B369" s="191" t="s">
        <v>21041</v>
      </c>
      <c r="C369" s="191" t="s">
        <v>7192</v>
      </c>
      <c r="D369" s="191" t="s">
        <v>20364</v>
      </c>
      <c r="E369" s="191" t="s">
        <v>21062</v>
      </c>
      <c r="F369" s="191" t="s">
        <v>1952</v>
      </c>
      <c r="G369" s="191" t="s">
        <v>21063</v>
      </c>
      <c r="H369" s="191" t="s">
        <v>1855</v>
      </c>
      <c r="I369" s="191" t="s">
        <v>1131</v>
      </c>
      <c r="J369" s="277"/>
    </row>
    <row r="370" spans="1:10">
      <c r="A370" s="189" t="s">
        <v>763</v>
      </c>
      <c r="B370" s="191" t="s">
        <v>21041</v>
      </c>
      <c r="C370" s="191" t="s">
        <v>7192</v>
      </c>
      <c r="D370" s="191" t="s">
        <v>20427</v>
      </c>
      <c r="E370" s="191" t="s">
        <v>21064</v>
      </c>
      <c r="F370" s="191" t="s">
        <v>1952</v>
      </c>
      <c r="G370" s="191" t="s">
        <v>21065</v>
      </c>
      <c r="H370" s="191" t="s">
        <v>1855</v>
      </c>
      <c r="I370" s="191" t="s">
        <v>1131</v>
      </c>
      <c r="J370" s="277"/>
    </row>
    <row r="371" spans="1:10">
      <c r="A371" s="189" t="s">
        <v>763</v>
      </c>
      <c r="B371" s="191" t="s">
        <v>21041</v>
      </c>
      <c r="C371" s="191" t="s">
        <v>7192</v>
      </c>
      <c r="D371" s="191" t="s">
        <v>20358</v>
      </c>
      <c r="E371" s="191" t="s">
        <v>21066</v>
      </c>
      <c r="F371" s="191" t="s">
        <v>1952</v>
      </c>
      <c r="G371" s="191" t="s">
        <v>21067</v>
      </c>
      <c r="H371" s="191" t="s">
        <v>1855</v>
      </c>
      <c r="I371" s="191" t="s">
        <v>1131</v>
      </c>
      <c r="J371" s="277"/>
    </row>
    <row r="372" spans="1:10">
      <c r="A372" s="189" t="s">
        <v>763</v>
      </c>
      <c r="B372" s="191" t="s">
        <v>21041</v>
      </c>
      <c r="C372" s="191" t="s">
        <v>7192</v>
      </c>
      <c r="D372" s="191" t="s">
        <v>20719</v>
      </c>
      <c r="E372" s="191" t="s">
        <v>21068</v>
      </c>
      <c r="F372" s="191" t="s">
        <v>1952</v>
      </c>
      <c r="G372" s="191" t="s">
        <v>21069</v>
      </c>
      <c r="H372" s="191" t="s">
        <v>1855</v>
      </c>
      <c r="I372" s="191" t="s">
        <v>1131</v>
      </c>
      <c r="J372" s="277"/>
    </row>
    <row r="373" spans="1:10">
      <c r="A373" s="189" t="s">
        <v>763</v>
      </c>
      <c r="B373" s="191" t="s">
        <v>21041</v>
      </c>
      <c r="C373" s="191" t="s">
        <v>7192</v>
      </c>
      <c r="D373" s="191" t="s">
        <v>21070</v>
      </c>
      <c r="E373" s="191" t="s">
        <v>21071</v>
      </c>
      <c r="F373" s="191" t="s">
        <v>1952</v>
      </c>
      <c r="G373" s="191" t="s">
        <v>21072</v>
      </c>
      <c r="H373" s="191" t="s">
        <v>1855</v>
      </c>
      <c r="I373" s="191" t="s">
        <v>1131</v>
      </c>
      <c r="J373" s="277"/>
    </row>
    <row r="374" spans="1:10">
      <c r="A374" s="189" t="s">
        <v>763</v>
      </c>
      <c r="B374" s="191" t="s">
        <v>21041</v>
      </c>
      <c r="C374" s="191" t="s">
        <v>7192</v>
      </c>
      <c r="D374" s="191" t="s">
        <v>21073</v>
      </c>
      <c r="E374" s="191" t="s">
        <v>21074</v>
      </c>
      <c r="F374" s="191" t="s">
        <v>1952</v>
      </c>
      <c r="G374" s="191" t="s">
        <v>21075</v>
      </c>
      <c r="H374" s="191" t="s">
        <v>1855</v>
      </c>
      <c r="I374" s="191" t="s">
        <v>1131</v>
      </c>
      <c r="J374" s="277"/>
    </row>
    <row r="375" spans="1:10">
      <c r="A375" s="189" t="s">
        <v>763</v>
      </c>
      <c r="B375" s="191" t="s">
        <v>21041</v>
      </c>
      <c r="C375" s="191" t="s">
        <v>7192</v>
      </c>
      <c r="D375" s="191" t="s">
        <v>21076</v>
      </c>
      <c r="E375" s="191" t="s">
        <v>21077</v>
      </c>
      <c r="F375" s="191" t="s">
        <v>1952</v>
      </c>
      <c r="G375" s="191" t="s">
        <v>21078</v>
      </c>
      <c r="H375" s="191" t="s">
        <v>1855</v>
      </c>
      <c r="I375" s="191" t="s">
        <v>1131</v>
      </c>
      <c r="J375" s="277"/>
    </row>
    <row r="376" spans="1:10">
      <c r="A376" s="189" t="s">
        <v>763</v>
      </c>
      <c r="B376" s="191" t="s">
        <v>21041</v>
      </c>
      <c r="C376" s="191" t="s">
        <v>7192</v>
      </c>
      <c r="D376" s="191" t="s">
        <v>21079</v>
      </c>
      <c r="E376" s="191" t="s">
        <v>21080</v>
      </c>
      <c r="F376" s="191" t="s">
        <v>1952</v>
      </c>
      <c r="G376" s="191" t="s">
        <v>21081</v>
      </c>
      <c r="H376" s="191" t="s">
        <v>1855</v>
      </c>
      <c r="I376" s="191" t="s">
        <v>1131</v>
      </c>
      <c r="J376" s="277"/>
    </row>
    <row r="377" spans="1:10">
      <c r="A377" s="189" t="s">
        <v>763</v>
      </c>
      <c r="B377" s="191" t="s">
        <v>21041</v>
      </c>
      <c r="C377" s="191" t="s">
        <v>7192</v>
      </c>
      <c r="D377" s="191" t="s">
        <v>21082</v>
      </c>
      <c r="E377" s="191" t="s">
        <v>21083</v>
      </c>
      <c r="F377" s="191" t="s">
        <v>1952</v>
      </c>
      <c r="G377" s="191" t="s">
        <v>21084</v>
      </c>
      <c r="H377" s="191" t="s">
        <v>1855</v>
      </c>
      <c r="I377" s="191" t="s">
        <v>1131</v>
      </c>
      <c r="J377" s="277"/>
    </row>
    <row r="378" spans="1:10">
      <c r="A378" s="189" t="s">
        <v>763</v>
      </c>
      <c r="B378" s="191" t="s">
        <v>21041</v>
      </c>
      <c r="C378" s="191" t="s">
        <v>7192</v>
      </c>
      <c r="D378" s="191" t="s">
        <v>21085</v>
      </c>
      <c r="E378" s="191" t="s">
        <v>21086</v>
      </c>
      <c r="F378" s="191" t="s">
        <v>1952</v>
      </c>
      <c r="G378" s="191" t="s">
        <v>21087</v>
      </c>
      <c r="H378" s="191" t="s">
        <v>1855</v>
      </c>
      <c r="I378" s="191" t="s">
        <v>1131</v>
      </c>
      <c r="J378" s="277"/>
    </row>
    <row r="379" spans="1:10">
      <c r="A379" s="189" t="s">
        <v>763</v>
      </c>
      <c r="B379" s="191" t="s">
        <v>21041</v>
      </c>
      <c r="C379" s="191" t="s">
        <v>7192</v>
      </c>
      <c r="D379" s="191" t="s">
        <v>20388</v>
      </c>
      <c r="E379" s="191" t="s">
        <v>21088</v>
      </c>
      <c r="F379" s="191" t="s">
        <v>1952</v>
      </c>
      <c r="G379" s="191" t="s">
        <v>21089</v>
      </c>
      <c r="H379" s="191" t="s">
        <v>1855</v>
      </c>
      <c r="I379" s="191" t="s">
        <v>1131</v>
      </c>
      <c r="J379" s="277"/>
    </row>
    <row r="380" spans="1:10">
      <c r="A380" s="189" t="s">
        <v>763</v>
      </c>
      <c r="B380" s="191" t="s">
        <v>21041</v>
      </c>
      <c r="C380" s="191" t="s">
        <v>7192</v>
      </c>
      <c r="D380" s="191" t="s">
        <v>20458</v>
      </c>
      <c r="E380" s="191" t="s">
        <v>21090</v>
      </c>
      <c r="F380" s="191" t="s">
        <v>1952</v>
      </c>
      <c r="G380" s="191" t="s">
        <v>21091</v>
      </c>
      <c r="H380" s="191" t="s">
        <v>1855</v>
      </c>
      <c r="I380" s="191" t="s">
        <v>1131</v>
      </c>
      <c r="J380" s="277"/>
    </row>
    <row r="381" spans="1:10">
      <c r="A381" s="189" t="s">
        <v>763</v>
      </c>
      <c r="B381" s="191" t="s">
        <v>21041</v>
      </c>
      <c r="C381" s="191" t="s">
        <v>7192</v>
      </c>
      <c r="D381" s="191" t="s">
        <v>20537</v>
      </c>
      <c r="E381" s="191" t="s">
        <v>9038</v>
      </c>
      <c r="F381" s="191" t="s">
        <v>1952</v>
      </c>
      <c r="G381" s="191" t="s">
        <v>21092</v>
      </c>
      <c r="H381" s="191" t="s">
        <v>1855</v>
      </c>
      <c r="I381" s="191" t="s">
        <v>1131</v>
      </c>
      <c r="J381" s="277"/>
    </row>
    <row r="382" spans="1:10">
      <c r="A382" s="189" t="s">
        <v>763</v>
      </c>
      <c r="B382" s="191" t="s">
        <v>21041</v>
      </c>
      <c r="C382" s="191" t="s">
        <v>7192</v>
      </c>
      <c r="D382" s="191" t="s">
        <v>20689</v>
      </c>
      <c r="E382" s="191" t="s">
        <v>21093</v>
      </c>
      <c r="F382" s="191" t="s">
        <v>1952</v>
      </c>
      <c r="G382" s="191" t="s">
        <v>21094</v>
      </c>
      <c r="H382" s="191" t="s">
        <v>1855</v>
      </c>
      <c r="I382" s="191" t="s">
        <v>1131</v>
      </c>
      <c r="J382" s="277"/>
    </row>
    <row r="383" spans="1:10">
      <c r="A383" s="189" t="s">
        <v>763</v>
      </c>
      <c r="B383" s="191" t="s">
        <v>21041</v>
      </c>
      <c r="C383" s="191" t="s">
        <v>7192</v>
      </c>
      <c r="D383" s="191" t="s">
        <v>20691</v>
      </c>
      <c r="E383" s="191" t="s">
        <v>21095</v>
      </c>
      <c r="F383" s="191" t="s">
        <v>1952</v>
      </c>
      <c r="G383" s="191" t="s">
        <v>21096</v>
      </c>
      <c r="H383" s="191" t="s">
        <v>1855</v>
      </c>
      <c r="I383" s="191" t="s">
        <v>1131</v>
      </c>
      <c r="J383" s="277"/>
    </row>
    <row r="384" spans="1:10">
      <c r="A384" s="189" t="s">
        <v>763</v>
      </c>
      <c r="B384" s="191" t="s">
        <v>21041</v>
      </c>
      <c r="C384" s="191" t="s">
        <v>7192</v>
      </c>
      <c r="D384" s="191" t="s">
        <v>20693</v>
      </c>
      <c r="E384" s="191" t="s">
        <v>21097</v>
      </c>
      <c r="F384" s="191" t="s">
        <v>1952</v>
      </c>
      <c r="G384" s="191" t="s">
        <v>21098</v>
      </c>
      <c r="H384" s="191" t="s">
        <v>1855</v>
      </c>
      <c r="I384" s="191" t="s">
        <v>1131</v>
      </c>
      <c r="J384" s="277"/>
    </row>
    <row r="385" spans="1:10">
      <c r="A385" s="189" t="s">
        <v>763</v>
      </c>
      <c r="B385" s="191" t="s">
        <v>21041</v>
      </c>
      <c r="C385" s="191" t="s">
        <v>7192</v>
      </c>
      <c r="D385" s="191" t="s">
        <v>20696</v>
      </c>
      <c r="E385" s="191" t="s">
        <v>21099</v>
      </c>
      <c r="F385" s="191" t="s">
        <v>1952</v>
      </c>
      <c r="G385" s="191" t="s">
        <v>21100</v>
      </c>
      <c r="H385" s="191" t="s">
        <v>1855</v>
      </c>
      <c r="I385" s="191" t="s">
        <v>1131</v>
      </c>
      <c r="J385" s="277"/>
    </row>
    <row r="386" spans="1:10">
      <c r="A386" s="189" t="s">
        <v>763</v>
      </c>
      <c r="B386" s="191" t="s">
        <v>21041</v>
      </c>
      <c r="C386" s="191" t="s">
        <v>7192</v>
      </c>
      <c r="D386" s="191" t="s">
        <v>1430</v>
      </c>
      <c r="E386" s="191" t="s">
        <v>21101</v>
      </c>
      <c r="F386" s="191" t="s">
        <v>1952</v>
      </c>
      <c r="G386" s="191" t="s">
        <v>21102</v>
      </c>
      <c r="H386" s="191" t="s">
        <v>1855</v>
      </c>
      <c r="I386" s="191" t="s">
        <v>1131</v>
      </c>
      <c r="J386" s="277"/>
    </row>
    <row r="387" spans="1:10">
      <c r="A387" s="189" t="s">
        <v>763</v>
      </c>
      <c r="B387" s="191" t="s">
        <v>21041</v>
      </c>
      <c r="C387" s="191" t="s">
        <v>7192</v>
      </c>
      <c r="D387" s="191" t="s">
        <v>4155</v>
      </c>
      <c r="E387" s="191" t="s">
        <v>21103</v>
      </c>
      <c r="F387" s="191" t="s">
        <v>1952</v>
      </c>
      <c r="G387" s="191" t="s">
        <v>21104</v>
      </c>
      <c r="H387" s="191" t="s">
        <v>1855</v>
      </c>
      <c r="I387" s="191" t="s">
        <v>1131</v>
      </c>
      <c r="J387" s="277"/>
    </row>
    <row r="388" spans="1:10">
      <c r="A388" s="189" t="s">
        <v>763</v>
      </c>
      <c r="B388" s="191" t="s">
        <v>21041</v>
      </c>
      <c r="C388" s="191" t="s">
        <v>7192</v>
      </c>
      <c r="D388" s="191" t="s">
        <v>20699</v>
      </c>
      <c r="E388" s="191" t="s">
        <v>21105</v>
      </c>
      <c r="F388" s="191" t="s">
        <v>1952</v>
      </c>
      <c r="G388" s="191" t="s">
        <v>21106</v>
      </c>
      <c r="H388" s="191" t="s">
        <v>1855</v>
      </c>
      <c r="I388" s="191" t="s">
        <v>1131</v>
      </c>
      <c r="J388" s="277"/>
    </row>
    <row r="389" spans="1:10">
      <c r="A389" s="189" t="s">
        <v>763</v>
      </c>
      <c r="B389" s="190" t="s">
        <v>21041</v>
      </c>
      <c r="C389" s="190" t="s">
        <v>886</v>
      </c>
      <c r="D389" s="190" t="s">
        <v>21042</v>
      </c>
      <c r="E389" s="190" t="s">
        <v>21043</v>
      </c>
      <c r="F389" s="190" t="s">
        <v>1952</v>
      </c>
      <c r="G389" s="190" t="s">
        <v>21044</v>
      </c>
      <c r="H389" s="417" t="s">
        <v>1954</v>
      </c>
      <c r="I389" s="280" t="s">
        <v>1120</v>
      </c>
      <c r="J389" s="277"/>
    </row>
    <row r="390" spans="1:10">
      <c r="A390" s="189" t="s">
        <v>763</v>
      </c>
      <c r="B390" s="191" t="s">
        <v>21041</v>
      </c>
      <c r="C390" s="191" t="s">
        <v>886</v>
      </c>
      <c r="D390" s="191" t="s">
        <v>7608</v>
      </c>
      <c r="E390" s="191" t="s">
        <v>21107</v>
      </c>
      <c r="F390" s="191" t="s">
        <v>1952</v>
      </c>
      <c r="G390" s="191" t="s">
        <v>21108</v>
      </c>
      <c r="H390" s="208" t="s">
        <v>1855</v>
      </c>
      <c r="I390" s="280" t="s">
        <v>1120</v>
      </c>
      <c r="J390" s="277"/>
    </row>
    <row r="391" spans="1:10">
      <c r="A391" s="189" t="s">
        <v>763</v>
      </c>
      <c r="B391" s="191" t="s">
        <v>21041</v>
      </c>
      <c r="C391" s="191" t="s">
        <v>886</v>
      </c>
      <c r="D391" s="191" t="s">
        <v>2993</v>
      </c>
      <c r="E391" s="191" t="s">
        <v>21109</v>
      </c>
      <c r="F391" s="191" t="s">
        <v>1952</v>
      </c>
      <c r="G391" s="191" t="s">
        <v>21110</v>
      </c>
      <c r="H391" s="208" t="s">
        <v>1855</v>
      </c>
      <c r="I391" s="280" t="s">
        <v>1120</v>
      </c>
      <c r="J391" s="277"/>
    </row>
    <row r="392" spans="1:10">
      <c r="A392" s="421" t="s">
        <v>763</v>
      </c>
      <c r="B392" s="277" t="s">
        <v>21041</v>
      </c>
      <c r="C392" s="277" t="s">
        <v>886</v>
      </c>
      <c r="D392" s="277" t="s">
        <v>14704</v>
      </c>
      <c r="E392" s="277" t="s">
        <v>21111</v>
      </c>
      <c r="F392" s="277" t="s">
        <v>1952</v>
      </c>
      <c r="G392" s="277" t="s">
        <v>21112</v>
      </c>
      <c r="H392" s="13" t="s">
        <v>1855</v>
      </c>
      <c r="I392" s="296" t="s">
        <v>1120</v>
      </c>
      <c r="J392" s="277"/>
    </row>
    <row r="393" spans="1:10">
      <c r="A393" s="246" t="s">
        <v>763</v>
      </c>
      <c r="B393" s="423" t="s">
        <v>21041</v>
      </c>
      <c r="C393" s="423" t="s">
        <v>888</v>
      </c>
      <c r="D393" s="423" t="s">
        <v>21042</v>
      </c>
      <c r="E393" s="190" t="s">
        <v>21043</v>
      </c>
      <c r="F393" s="423" t="s">
        <v>1952</v>
      </c>
      <c r="G393" s="423" t="s">
        <v>21044</v>
      </c>
      <c r="H393" s="423" t="s">
        <v>1954</v>
      </c>
      <c r="I393" s="424" t="s">
        <v>1120</v>
      </c>
      <c r="J393" s="277"/>
    </row>
    <row r="394" spans="1:10">
      <c r="A394" s="425" t="s">
        <v>763</v>
      </c>
      <c r="B394" s="426" t="s">
        <v>21041</v>
      </c>
      <c r="C394" s="426" t="s">
        <v>888</v>
      </c>
      <c r="D394" s="426" t="s">
        <v>21113</v>
      </c>
      <c r="E394" s="426" t="s">
        <v>21114</v>
      </c>
      <c r="F394" s="426" t="s">
        <v>1962</v>
      </c>
      <c r="G394" s="426" t="s">
        <v>21115</v>
      </c>
      <c r="H394" s="426" t="s">
        <v>1855</v>
      </c>
      <c r="I394" s="426" t="s">
        <v>1120</v>
      </c>
      <c r="J394" s="277"/>
    </row>
    <row r="395" spans="1:10">
      <c r="A395" s="425" t="s">
        <v>763</v>
      </c>
      <c r="B395" s="426" t="s">
        <v>21041</v>
      </c>
      <c r="C395" s="426" t="s">
        <v>888</v>
      </c>
      <c r="D395" s="426" t="s">
        <v>21116</v>
      </c>
      <c r="E395" s="426" t="s">
        <v>21117</v>
      </c>
      <c r="F395" s="426" t="s">
        <v>21118</v>
      </c>
      <c r="G395" s="426" t="s">
        <v>21119</v>
      </c>
      <c r="H395" s="426" t="s">
        <v>1855</v>
      </c>
      <c r="I395" s="426" t="s">
        <v>1120</v>
      </c>
      <c r="J395" s="277"/>
    </row>
    <row r="396" spans="1:10">
      <c r="A396" s="425" t="s">
        <v>763</v>
      </c>
      <c r="B396" s="426" t="s">
        <v>21041</v>
      </c>
      <c r="C396" s="426" t="s">
        <v>888</v>
      </c>
      <c r="D396" s="426" t="s">
        <v>18336</v>
      </c>
      <c r="E396" s="426" t="s">
        <v>21120</v>
      </c>
      <c r="F396" s="426" t="s">
        <v>1952</v>
      </c>
      <c r="G396" s="426" t="s">
        <v>21121</v>
      </c>
      <c r="H396" s="426" t="s">
        <v>1855</v>
      </c>
      <c r="I396" s="426" t="s">
        <v>1120</v>
      </c>
      <c r="J396" s="277"/>
    </row>
    <row r="397" spans="1:10">
      <c r="A397" s="425" t="s">
        <v>763</v>
      </c>
      <c r="B397" s="427" t="s">
        <v>21041</v>
      </c>
      <c r="C397" s="427" t="s">
        <v>890</v>
      </c>
      <c r="D397" s="427" t="s">
        <v>21122</v>
      </c>
      <c r="E397" s="427" t="s">
        <v>7663</v>
      </c>
      <c r="F397" s="427" t="s">
        <v>1952</v>
      </c>
      <c r="G397" s="427" t="s">
        <v>21123</v>
      </c>
      <c r="H397" s="427" t="s">
        <v>1954</v>
      </c>
      <c r="I397" s="426" t="s">
        <v>1120</v>
      </c>
      <c r="J397" s="277"/>
    </row>
    <row r="398" spans="1:10">
      <c r="A398" s="425" t="s">
        <v>763</v>
      </c>
      <c r="B398" s="426" t="s">
        <v>21041</v>
      </c>
      <c r="C398" s="426" t="s">
        <v>890</v>
      </c>
      <c r="D398" s="426" t="s">
        <v>21042</v>
      </c>
      <c r="E398" s="426" t="s">
        <v>21124</v>
      </c>
      <c r="F398" s="426" t="s">
        <v>1952</v>
      </c>
      <c r="G398" s="426" t="s">
        <v>21044</v>
      </c>
      <c r="H398" s="426" t="s">
        <v>1855</v>
      </c>
      <c r="I398" s="426" t="s">
        <v>1120</v>
      </c>
      <c r="J398" s="277"/>
    </row>
    <row r="399" spans="1:10">
      <c r="A399" s="189" t="s">
        <v>763</v>
      </c>
      <c r="B399" s="191" t="s">
        <v>21041</v>
      </c>
      <c r="C399" s="191" t="s">
        <v>890</v>
      </c>
      <c r="D399" s="191" t="s">
        <v>20342</v>
      </c>
      <c r="E399" s="191" t="s">
        <v>20494</v>
      </c>
      <c r="F399" s="191" t="s">
        <v>1952</v>
      </c>
      <c r="G399" s="191" t="s">
        <v>21125</v>
      </c>
      <c r="H399" s="208" t="s">
        <v>1855</v>
      </c>
      <c r="I399" s="280" t="s">
        <v>1120</v>
      </c>
      <c r="J399" s="277"/>
    </row>
    <row r="400" spans="1:10" ht="45">
      <c r="A400" s="421" t="s">
        <v>763</v>
      </c>
      <c r="B400" s="274" t="s">
        <v>21126</v>
      </c>
      <c r="C400" s="274" t="s">
        <v>893</v>
      </c>
      <c r="D400" s="274" t="s">
        <v>21042</v>
      </c>
      <c r="E400" s="190" t="s">
        <v>21043</v>
      </c>
      <c r="F400" s="274" t="s">
        <v>1952</v>
      </c>
      <c r="G400" s="428" t="s">
        <v>21127</v>
      </c>
      <c r="H400" s="182" t="s">
        <v>1954</v>
      </c>
      <c r="I400" s="296" t="s">
        <v>1120</v>
      </c>
      <c r="J400" s="277"/>
    </row>
    <row r="401" spans="1:10">
      <c r="A401" s="175" t="s">
        <v>763</v>
      </c>
      <c r="B401" s="4" t="s">
        <v>21126</v>
      </c>
      <c r="C401" s="4" t="s">
        <v>893</v>
      </c>
      <c r="D401" s="4" t="s">
        <v>14148</v>
      </c>
      <c r="E401" s="4" t="s">
        <v>2044</v>
      </c>
      <c r="F401" s="4" t="s">
        <v>1952</v>
      </c>
      <c r="G401" s="4" t="s">
        <v>21128</v>
      </c>
      <c r="H401" s="4" t="s">
        <v>1855</v>
      </c>
      <c r="I401" s="4" t="s">
        <v>1120</v>
      </c>
      <c r="J401" s="277"/>
    </row>
    <row r="402" spans="1:10">
      <c r="A402" s="175" t="s">
        <v>763</v>
      </c>
      <c r="B402" s="4" t="s">
        <v>21126</v>
      </c>
      <c r="C402" s="4" t="s">
        <v>893</v>
      </c>
      <c r="D402" s="4" t="s">
        <v>1405</v>
      </c>
      <c r="E402" s="4" t="s">
        <v>8567</v>
      </c>
      <c r="F402" s="4" t="s">
        <v>1952</v>
      </c>
      <c r="G402" s="4" t="s">
        <v>21129</v>
      </c>
      <c r="H402" s="4" t="s">
        <v>1855</v>
      </c>
      <c r="I402" s="4" t="s">
        <v>1120</v>
      </c>
      <c r="J402" s="277"/>
    </row>
    <row r="403" spans="1:10">
      <c r="A403" s="175" t="s">
        <v>763</v>
      </c>
      <c r="B403" s="4" t="s">
        <v>21126</v>
      </c>
      <c r="C403" s="4" t="s">
        <v>893</v>
      </c>
      <c r="D403" s="4" t="s">
        <v>10484</v>
      </c>
      <c r="E403" s="4" t="s">
        <v>8595</v>
      </c>
      <c r="F403" s="4" t="s">
        <v>1952</v>
      </c>
      <c r="G403" s="194" t="s">
        <v>21130</v>
      </c>
      <c r="H403" s="4" t="s">
        <v>1855</v>
      </c>
      <c r="I403" s="4" t="s">
        <v>1120</v>
      </c>
      <c r="J403" s="277"/>
    </row>
    <row r="404" spans="1:10">
      <c r="A404" s="175" t="s">
        <v>763</v>
      </c>
      <c r="B404" s="4" t="s">
        <v>21126</v>
      </c>
      <c r="C404" s="4" t="s">
        <v>893</v>
      </c>
      <c r="D404" s="4" t="s">
        <v>21131</v>
      </c>
      <c r="E404" s="4" t="s">
        <v>21132</v>
      </c>
      <c r="F404" s="4" t="s">
        <v>1952</v>
      </c>
      <c r="G404" s="4" t="s">
        <v>21133</v>
      </c>
      <c r="H404" s="4" t="s">
        <v>1855</v>
      </c>
      <c r="I404" s="4" t="s">
        <v>1120</v>
      </c>
      <c r="J404" s="277"/>
    </row>
    <row r="405" spans="1:10">
      <c r="A405" s="175" t="s">
        <v>763</v>
      </c>
      <c r="B405" s="4" t="s">
        <v>21126</v>
      </c>
      <c r="C405" s="4" t="s">
        <v>893</v>
      </c>
      <c r="D405" s="4" t="s">
        <v>21134</v>
      </c>
      <c r="E405" s="4" t="s">
        <v>8829</v>
      </c>
      <c r="F405" s="4" t="s">
        <v>1952</v>
      </c>
      <c r="G405" s="4" t="s">
        <v>21135</v>
      </c>
      <c r="H405" s="4" t="s">
        <v>1855</v>
      </c>
      <c r="I405" s="4" t="s">
        <v>1120</v>
      </c>
      <c r="J405" s="277"/>
    </row>
    <row r="406" spans="1:10">
      <c r="A406" s="175" t="s">
        <v>763</v>
      </c>
      <c r="B406" s="4" t="s">
        <v>21126</v>
      </c>
      <c r="C406" s="4" t="s">
        <v>893</v>
      </c>
      <c r="D406" s="4" t="s">
        <v>9320</v>
      </c>
      <c r="E406" s="4" t="s">
        <v>6256</v>
      </c>
      <c r="F406" s="4" t="s">
        <v>1952</v>
      </c>
      <c r="G406" s="4" t="s">
        <v>21136</v>
      </c>
      <c r="H406" s="4" t="s">
        <v>1855</v>
      </c>
      <c r="I406" s="4" t="s">
        <v>1120</v>
      </c>
      <c r="J406" s="277"/>
    </row>
    <row r="407" spans="1:10">
      <c r="A407" s="175" t="s">
        <v>763</v>
      </c>
      <c r="B407" s="4" t="s">
        <v>21126</v>
      </c>
      <c r="C407" s="4" t="s">
        <v>893</v>
      </c>
      <c r="D407" s="4" t="s">
        <v>21137</v>
      </c>
      <c r="E407" s="4" t="s">
        <v>21138</v>
      </c>
      <c r="F407" s="4" t="s">
        <v>1952</v>
      </c>
      <c r="G407" s="4" t="s">
        <v>21139</v>
      </c>
      <c r="H407" s="4" t="s">
        <v>1855</v>
      </c>
      <c r="I407" s="4" t="s">
        <v>1120</v>
      </c>
      <c r="J407" s="277"/>
    </row>
    <row r="408" spans="1:10">
      <c r="A408" s="175" t="s">
        <v>763</v>
      </c>
      <c r="B408" s="4" t="s">
        <v>21126</v>
      </c>
      <c r="C408" s="4" t="s">
        <v>893</v>
      </c>
      <c r="D408" s="4" t="s">
        <v>21140</v>
      </c>
      <c r="E408" s="4" t="s">
        <v>21141</v>
      </c>
      <c r="F408" s="4" t="s">
        <v>1952</v>
      </c>
      <c r="G408" s="4" t="s">
        <v>21142</v>
      </c>
      <c r="H408" s="4" t="s">
        <v>1855</v>
      </c>
      <c r="I408" s="4" t="s">
        <v>1120</v>
      </c>
      <c r="J408" s="277"/>
    </row>
    <row r="409" spans="1:10" ht="45">
      <c r="A409" s="189" t="s">
        <v>763</v>
      </c>
      <c r="B409" s="189" t="s">
        <v>21126</v>
      </c>
      <c r="C409" s="189" t="s">
        <v>7195</v>
      </c>
      <c r="D409" s="189" t="s">
        <v>21042</v>
      </c>
      <c r="E409" s="190" t="s">
        <v>21043</v>
      </c>
      <c r="F409" s="189" t="s">
        <v>1952</v>
      </c>
      <c r="G409" s="429" t="s">
        <v>21127</v>
      </c>
      <c r="H409" s="189" t="s">
        <v>1954</v>
      </c>
      <c r="I409" s="192" t="s">
        <v>1131</v>
      </c>
      <c r="J409" s="277"/>
    </row>
    <row r="410" spans="1:10">
      <c r="A410" s="175" t="s">
        <v>763</v>
      </c>
      <c r="B410" s="176" t="s">
        <v>21126</v>
      </c>
      <c r="C410" s="176" t="s">
        <v>7195</v>
      </c>
      <c r="D410" s="176" t="s">
        <v>20512</v>
      </c>
      <c r="E410" s="176" t="s">
        <v>21143</v>
      </c>
      <c r="F410" s="176" t="s">
        <v>1952</v>
      </c>
      <c r="G410" s="176" t="s">
        <v>21144</v>
      </c>
      <c r="H410" s="272" t="s">
        <v>1855</v>
      </c>
      <c r="I410" s="176" t="s">
        <v>1131</v>
      </c>
      <c r="J410" s="277"/>
    </row>
    <row r="411" spans="1:10">
      <c r="A411" s="189" t="s">
        <v>763</v>
      </c>
      <c r="B411" s="191" t="s">
        <v>21126</v>
      </c>
      <c r="C411" s="191" t="s">
        <v>7195</v>
      </c>
      <c r="D411" s="191" t="s">
        <v>21047</v>
      </c>
      <c r="E411" s="191" t="s">
        <v>21145</v>
      </c>
      <c r="F411" s="191" t="s">
        <v>1952</v>
      </c>
      <c r="G411" s="191" t="s">
        <v>21146</v>
      </c>
      <c r="H411" s="191" t="s">
        <v>1855</v>
      </c>
      <c r="I411" s="191" t="s">
        <v>1131</v>
      </c>
      <c r="J411" s="277"/>
    </row>
    <row r="412" spans="1:10">
      <c r="A412" s="189" t="s">
        <v>763</v>
      </c>
      <c r="B412" s="191" t="s">
        <v>21126</v>
      </c>
      <c r="C412" s="191" t="s">
        <v>7195</v>
      </c>
      <c r="D412" s="191" t="s">
        <v>9221</v>
      </c>
      <c r="E412" s="191" t="s">
        <v>21147</v>
      </c>
      <c r="F412" s="191" t="s">
        <v>1952</v>
      </c>
      <c r="G412" s="191" t="s">
        <v>21148</v>
      </c>
      <c r="H412" s="191" t="s">
        <v>1855</v>
      </c>
      <c r="I412" s="191" t="s">
        <v>1131</v>
      </c>
      <c r="J412" s="277"/>
    </row>
    <row r="413" spans="1:10">
      <c r="A413" s="189" t="s">
        <v>763</v>
      </c>
      <c r="B413" s="191" t="s">
        <v>21126</v>
      </c>
      <c r="C413" s="191" t="s">
        <v>7195</v>
      </c>
      <c r="D413" s="191" t="s">
        <v>8252</v>
      </c>
      <c r="E413" s="191" t="s">
        <v>21149</v>
      </c>
      <c r="F413" s="191" t="s">
        <v>1952</v>
      </c>
      <c r="G413" s="191" t="s">
        <v>21150</v>
      </c>
      <c r="H413" s="191" t="s">
        <v>1855</v>
      </c>
      <c r="I413" s="191" t="s">
        <v>1131</v>
      </c>
      <c r="J413" s="277"/>
    </row>
    <row r="414" spans="1:10">
      <c r="A414" s="189" t="s">
        <v>763</v>
      </c>
      <c r="B414" s="191" t="s">
        <v>21126</v>
      </c>
      <c r="C414" s="191" t="s">
        <v>7195</v>
      </c>
      <c r="D414" s="191" t="s">
        <v>20358</v>
      </c>
      <c r="E414" s="191" t="s">
        <v>21151</v>
      </c>
      <c r="F414" s="191" t="s">
        <v>1952</v>
      </c>
      <c r="G414" s="191" t="s">
        <v>21152</v>
      </c>
      <c r="H414" s="191" t="s">
        <v>1855</v>
      </c>
      <c r="I414" s="191" t="s">
        <v>1131</v>
      </c>
      <c r="J414" s="277"/>
    </row>
    <row r="415" spans="1:10">
      <c r="A415" s="189" t="s">
        <v>763</v>
      </c>
      <c r="B415" s="191" t="s">
        <v>21126</v>
      </c>
      <c r="C415" s="191" t="s">
        <v>7195</v>
      </c>
      <c r="D415" s="191" t="s">
        <v>21153</v>
      </c>
      <c r="E415" s="191" t="s">
        <v>21154</v>
      </c>
      <c r="F415" s="191" t="s">
        <v>1952</v>
      </c>
      <c r="G415" s="191" t="s">
        <v>21155</v>
      </c>
      <c r="H415" s="191"/>
      <c r="I415" s="191" t="s">
        <v>1131</v>
      </c>
      <c r="J415" s="277"/>
    </row>
    <row r="416" spans="1:10">
      <c r="A416" s="189" t="s">
        <v>763</v>
      </c>
      <c r="B416" s="191" t="s">
        <v>21126</v>
      </c>
      <c r="C416" s="191" t="s">
        <v>7195</v>
      </c>
      <c r="D416" s="191" t="s">
        <v>20537</v>
      </c>
      <c r="E416" s="191" t="s">
        <v>9038</v>
      </c>
      <c r="F416" s="191" t="s">
        <v>1952</v>
      </c>
      <c r="G416" s="191" t="s">
        <v>21156</v>
      </c>
      <c r="H416" s="191" t="s">
        <v>1855</v>
      </c>
      <c r="I416" s="191" t="s">
        <v>1131</v>
      </c>
      <c r="J416" s="277"/>
    </row>
    <row r="417" spans="1:10">
      <c r="A417" s="189" t="s">
        <v>763</v>
      </c>
      <c r="B417" s="191" t="s">
        <v>21126</v>
      </c>
      <c r="C417" s="191" t="s">
        <v>7195</v>
      </c>
      <c r="D417" s="191" t="s">
        <v>21157</v>
      </c>
      <c r="E417" s="191" t="s">
        <v>21158</v>
      </c>
      <c r="F417" s="191" t="s">
        <v>1952</v>
      </c>
      <c r="G417" s="191" t="s">
        <v>21159</v>
      </c>
      <c r="H417" s="191" t="s">
        <v>1855</v>
      </c>
      <c r="I417" s="191" t="s">
        <v>1131</v>
      </c>
      <c r="J417" s="277"/>
    </row>
    <row r="418" spans="1:10">
      <c r="A418" s="189" t="s">
        <v>763</v>
      </c>
      <c r="B418" s="191" t="s">
        <v>21126</v>
      </c>
      <c r="C418" s="191" t="s">
        <v>7195</v>
      </c>
      <c r="D418" s="191" t="s">
        <v>21160</v>
      </c>
      <c r="E418" s="191" t="s">
        <v>21161</v>
      </c>
      <c r="F418" s="191" t="s">
        <v>1952</v>
      </c>
      <c r="G418" s="191" t="s">
        <v>21162</v>
      </c>
      <c r="H418" s="191" t="s">
        <v>1855</v>
      </c>
      <c r="I418" s="191" t="s">
        <v>1131</v>
      </c>
      <c r="J418" s="277"/>
    </row>
    <row r="419" spans="1:10">
      <c r="A419" s="189" t="s">
        <v>763</v>
      </c>
      <c r="B419" s="191" t="s">
        <v>21126</v>
      </c>
      <c r="C419" s="191" t="s">
        <v>7195</v>
      </c>
      <c r="D419" s="191" t="s">
        <v>21163</v>
      </c>
      <c r="E419" s="191" t="s">
        <v>21164</v>
      </c>
      <c r="F419" s="191" t="s">
        <v>1952</v>
      </c>
      <c r="G419" s="191" t="s">
        <v>21165</v>
      </c>
      <c r="H419" s="191" t="s">
        <v>1855</v>
      </c>
      <c r="I419" s="191" t="s">
        <v>1131</v>
      </c>
      <c r="J419" s="277"/>
    </row>
    <row r="420" spans="1:10">
      <c r="A420" s="189" t="s">
        <v>763</v>
      </c>
      <c r="B420" s="191" t="s">
        <v>21126</v>
      </c>
      <c r="C420" s="191" t="s">
        <v>7195</v>
      </c>
      <c r="D420" s="191" t="s">
        <v>21166</v>
      </c>
      <c r="E420" s="191" t="s">
        <v>21167</v>
      </c>
      <c r="F420" s="191" t="s">
        <v>1952</v>
      </c>
      <c r="G420" s="191" t="s">
        <v>21168</v>
      </c>
      <c r="H420" s="191" t="s">
        <v>1855</v>
      </c>
      <c r="I420" s="191" t="s">
        <v>1131</v>
      </c>
      <c r="J420" s="277"/>
    </row>
    <row r="421" spans="1:10">
      <c r="A421" s="189" t="s">
        <v>763</v>
      </c>
      <c r="B421" s="191" t="s">
        <v>21126</v>
      </c>
      <c r="C421" s="191" t="s">
        <v>7195</v>
      </c>
      <c r="D421" s="191" t="s">
        <v>21169</v>
      </c>
      <c r="E421" s="191" t="s">
        <v>21170</v>
      </c>
      <c r="F421" s="191" t="s">
        <v>1952</v>
      </c>
      <c r="G421" s="191" t="s">
        <v>21171</v>
      </c>
      <c r="H421" s="191" t="s">
        <v>1855</v>
      </c>
      <c r="I421" s="191" t="s">
        <v>1131</v>
      </c>
      <c r="J421" s="277"/>
    </row>
    <row r="422" spans="1:10">
      <c r="A422" s="189" t="s">
        <v>763</v>
      </c>
      <c r="B422" s="191" t="s">
        <v>21126</v>
      </c>
      <c r="C422" s="191" t="s">
        <v>7195</v>
      </c>
      <c r="D422" s="191" t="s">
        <v>21172</v>
      </c>
      <c r="E422" s="191" t="s">
        <v>21173</v>
      </c>
      <c r="F422" s="191" t="s">
        <v>1952</v>
      </c>
      <c r="G422" s="191" t="s">
        <v>21174</v>
      </c>
      <c r="H422" s="191" t="s">
        <v>1855</v>
      </c>
      <c r="I422" s="191" t="s">
        <v>1131</v>
      </c>
      <c r="J422" s="277"/>
    </row>
    <row r="423" spans="1:10">
      <c r="A423" s="189" t="s">
        <v>763</v>
      </c>
      <c r="B423" s="191" t="s">
        <v>21126</v>
      </c>
      <c r="C423" s="191" t="s">
        <v>7195</v>
      </c>
      <c r="D423" s="191" t="s">
        <v>21175</v>
      </c>
      <c r="E423" s="191" t="s">
        <v>21176</v>
      </c>
      <c r="F423" s="191" t="s">
        <v>1952</v>
      </c>
      <c r="G423" s="191" t="s">
        <v>21177</v>
      </c>
      <c r="H423" s="191" t="s">
        <v>1855</v>
      </c>
      <c r="I423" s="191" t="s">
        <v>1131</v>
      </c>
      <c r="J423" s="277"/>
    </row>
    <row r="424" spans="1:10">
      <c r="A424" s="189" t="s">
        <v>763</v>
      </c>
      <c r="B424" s="191" t="s">
        <v>21126</v>
      </c>
      <c r="C424" s="191" t="s">
        <v>7195</v>
      </c>
      <c r="D424" s="191" t="s">
        <v>21178</v>
      </c>
      <c r="E424" s="191" t="s">
        <v>21179</v>
      </c>
      <c r="F424" s="191" t="s">
        <v>1952</v>
      </c>
      <c r="G424" s="191" t="s">
        <v>21180</v>
      </c>
      <c r="H424" s="191" t="s">
        <v>1855</v>
      </c>
      <c r="I424" s="191" t="s">
        <v>1131</v>
      </c>
      <c r="J424" s="277"/>
    </row>
    <row r="425" spans="1:10">
      <c r="A425" s="189" t="s">
        <v>763</v>
      </c>
      <c r="B425" s="191" t="s">
        <v>21126</v>
      </c>
      <c r="C425" s="191" t="s">
        <v>7195</v>
      </c>
      <c r="D425" s="191" t="s">
        <v>21181</v>
      </c>
      <c r="E425" s="191" t="s">
        <v>21182</v>
      </c>
      <c r="F425" s="191" t="s">
        <v>1952</v>
      </c>
      <c r="G425" s="191" t="s">
        <v>21183</v>
      </c>
      <c r="H425" s="191" t="s">
        <v>1855</v>
      </c>
      <c r="I425" s="191" t="s">
        <v>1131</v>
      </c>
      <c r="J425" s="277"/>
    </row>
    <row r="426" spans="1:10">
      <c r="A426" s="189" t="s">
        <v>763</v>
      </c>
      <c r="B426" s="191" t="s">
        <v>21126</v>
      </c>
      <c r="C426" s="191" t="s">
        <v>7195</v>
      </c>
      <c r="D426" s="191" t="s">
        <v>21184</v>
      </c>
      <c r="E426" s="191" t="s">
        <v>21185</v>
      </c>
      <c r="F426" s="191" t="s">
        <v>1952</v>
      </c>
      <c r="G426" s="191" t="s">
        <v>21186</v>
      </c>
      <c r="H426" s="191" t="s">
        <v>1855</v>
      </c>
      <c r="I426" s="191" t="s">
        <v>1131</v>
      </c>
      <c r="J426" s="277"/>
    </row>
    <row r="427" spans="1:10">
      <c r="A427" s="189" t="s">
        <v>763</v>
      </c>
      <c r="B427" s="191" t="s">
        <v>21126</v>
      </c>
      <c r="C427" s="191" t="s">
        <v>7195</v>
      </c>
      <c r="D427" s="191" t="s">
        <v>21187</v>
      </c>
      <c r="E427" s="191" t="s">
        <v>21188</v>
      </c>
      <c r="F427" s="191" t="s">
        <v>1952</v>
      </c>
      <c r="G427" s="191" t="s">
        <v>21189</v>
      </c>
      <c r="H427" s="191" t="s">
        <v>1855</v>
      </c>
      <c r="I427" s="191" t="s">
        <v>1131</v>
      </c>
      <c r="J427" s="277"/>
    </row>
    <row r="428" spans="1:10">
      <c r="A428" s="189" t="s">
        <v>763</v>
      </c>
      <c r="B428" s="191" t="s">
        <v>21126</v>
      </c>
      <c r="C428" s="191" t="s">
        <v>7195</v>
      </c>
      <c r="D428" s="191" t="s">
        <v>21190</v>
      </c>
      <c r="E428" s="191" t="s">
        <v>21191</v>
      </c>
      <c r="F428" s="191" t="s">
        <v>1952</v>
      </c>
      <c r="G428" s="191" t="s">
        <v>21192</v>
      </c>
      <c r="H428" s="191" t="s">
        <v>1855</v>
      </c>
      <c r="I428" s="191" t="s">
        <v>1131</v>
      </c>
      <c r="J428" s="277"/>
    </row>
    <row r="429" spans="1:10">
      <c r="A429" s="189" t="s">
        <v>763</v>
      </c>
      <c r="B429" s="191" t="s">
        <v>21126</v>
      </c>
      <c r="C429" s="191" t="s">
        <v>7195</v>
      </c>
      <c r="D429" s="191" t="s">
        <v>21193</v>
      </c>
      <c r="E429" s="191" t="s">
        <v>21194</v>
      </c>
      <c r="F429" s="191" t="s">
        <v>1952</v>
      </c>
      <c r="G429" s="191" t="s">
        <v>21195</v>
      </c>
      <c r="H429" s="191" t="s">
        <v>1855</v>
      </c>
      <c r="I429" s="191" t="s">
        <v>1131</v>
      </c>
      <c r="J429" s="277"/>
    </row>
    <row r="430" spans="1:10">
      <c r="A430" s="189" t="s">
        <v>763</v>
      </c>
      <c r="B430" s="191" t="s">
        <v>21126</v>
      </c>
      <c r="C430" s="191" t="s">
        <v>7195</v>
      </c>
      <c r="D430" s="191" t="s">
        <v>21196</v>
      </c>
      <c r="E430" s="191" t="s">
        <v>21197</v>
      </c>
      <c r="F430" s="191" t="s">
        <v>1952</v>
      </c>
      <c r="G430" s="191" t="s">
        <v>21198</v>
      </c>
      <c r="H430" s="191" t="s">
        <v>1855</v>
      </c>
      <c r="I430" s="191" t="s">
        <v>1131</v>
      </c>
      <c r="J430" s="277"/>
    </row>
    <row r="431" spans="1:10">
      <c r="A431" s="421" t="s">
        <v>763</v>
      </c>
      <c r="B431" s="277" t="s">
        <v>21126</v>
      </c>
      <c r="C431" s="277" t="s">
        <v>7195</v>
      </c>
      <c r="D431" s="277" t="s">
        <v>21199</v>
      </c>
      <c r="E431" s="277" t="s">
        <v>21200</v>
      </c>
      <c r="F431" s="277" t="s">
        <v>1952</v>
      </c>
      <c r="G431" s="277" t="s">
        <v>21201</v>
      </c>
      <c r="H431" s="277" t="s">
        <v>1855</v>
      </c>
      <c r="I431" s="277" t="s">
        <v>1131</v>
      </c>
      <c r="J431" s="277"/>
    </row>
    <row r="432" spans="1:10">
      <c r="A432" s="175" t="s">
        <v>763</v>
      </c>
      <c r="B432" s="175" t="s">
        <v>21202</v>
      </c>
      <c r="C432" s="175" t="s">
        <v>896</v>
      </c>
      <c r="D432" s="175" t="s">
        <v>21203</v>
      </c>
      <c r="E432" s="175" t="s">
        <v>21204</v>
      </c>
      <c r="F432" s="175" t="s">
        <v>1952</v>
      </c>
      <c r="G432" s="175" t="s">
        <v>21205</v>
      </c>
      <c r="H432" s="175" t="s">
        <v>1954</v>
      </c>
      <c r="I432" s="4" t="s">
        <v>1120</v>
      </c>
      <c r="J432" s="277"/>
    </row>
    <row r="433" spans="1:10">
      <c r="A433" s="175" t="s">
        <v>763</v>
      </c>
      <c r="B433" s="4" t="s">
        <v>21202</v>
      </c>
      <c r="C433" s="4" t="s">
        <v>896</v>
      </c>
      <c r="D433" s="4" t="s">
        <v>1955</v>
      </c>
      <c r="E433" s="4" t="s">
        <v>20345</v>
      </c>
      <c r="F433" s="4" t="s">
        <v>1952</v>
      </c>
      <c r="G433" s="4" t="s">
        <v>21205</v>
      </c>
      <c r="H433" s="4" t="s">
        <v>1855</v>
      </c>
      <c r="I433" s="4" t="s">
        <v>1120</v>
      </c>
      <c r="J433" s="277"/>
    </row>
    <row r="434" spans="1:10">
      <c r="A434" s="175" t="s">
        <v>763</v>
      </c>
      <c r="B434" s="175" t="s">
        <v>21202</v>
      </c>
      <c r="C434" s="175" t="s">
        <v>898</v>
      </c>
      <c r="D434" s="175" t="s">
        <v>21203</v>
      </c>
      <c r="E434" s="175" t="s">
        <v>21204</v>
      </c>
      <c r="F434" s="175" t="s">
        <v>1952</v>
      </c>
      <c r="G434" s="175" t="s">
        <v>21205</v>
      </c>
      <c r="H434" s="175" t="s">
        <v>1954</v>
      </c>
      <c r="I434" s="4" t="s">
        <v>1120</v>
      </c>
      <c r="J434" s="277"/>
    </row>
    <row r="435" spans="1:10">
      <c r="A435" s="175" t="s">
        <v>763</v>
      </c>
      <c r="B435" s="4" t="s">
        <v>21202</v>
      </c>
      <c r="C435" s="4" t="s">
        <v>898</v>
      </c>
      <c r="D435" s="4" t="s">
        <v>21206</v>
      </c>
      <c r="E435" s="4" t="s">
        <v>21207</v>
      </c>
      <c r="F435" s="4" t="s">
        <v>21208</v>
      </c>
      <c r="G435" s="4" t="s">
        <v>21209</v>
      </c>
      <c r="H435" s="4" t="s">
        <v>1855</v>
      </c>
      <c r="I435" s="4" t="s">
        <v>1120</v>
      </c>
      <c r="J435" s="277"/>
    </row>
    <row r="436" spans="1:10">
      <c r="A436" s="175" t="s">
        <v>763</v>
      </c>
      <c r="B436" s="4" t="s">
        <v>21202</v>
      </c>
      <c r="C436" s="4" t="s">
        <v>898</v>
      </c>
      <c r="D436" s="4" t="s">
        <v>21210</v>
      </c>
      <c r="E436" s="4" t="s">
        <v>21211</v>
      </c>
      <c r="F436" s="4" t="s">
        <v>21208</v>
      </c>
      <c r="G436" s="4" t="s">
        <v>21212</v>
      </c>
      <c r="H436" s="4" t="s">
        <v>1855</v>
      </c>
      <c r="I436" s="4" t="s">
        <v>1120</v>
      </c>
      <c r="J436" s="277"/>
    </row>
    <row r="437" spans="1:10">
      <c r="A437" s="175" t="s">
        <v>763</v>
      </c>
      <c r="B437" s="4" t="s">
        <v>21202</v>
      </c>
      <c r="C437" s="4" t="s">
        <v>898</v>
      </c>
      <c r="D437" s="4" t="s">
        <v>5798</v>
      </c>
      <c r="E437" s="4" t="s">
        <v>2186</v>
      </c>
      <c r="F437" s="4" t="s">
        <v>7621</v>
      </c>
      <c r="G437" s="4" t="s">
        <v>21213</v>
      </c>
      <c r="H437" s="4" t="s">
        <v>1855</v>
      </c>
      <c r="I437" s="4" t="s">
        <v>1120</v>
      </c>
      <c r="J437" s="277"/>
    </row>
    <row r="438" spans="1:10">
      <c r="A438" s="189" t="s">
        <v>763</v>
      </c>
      <c r="B438" s="190" t="s">
        <v>21202</v>
      </c>
      <c r="C438" s="190" t="s">
        <v>900</v>
      </c>
      <c r="D438" s="190" t="s">
        <v>21203</v>
      </c>
      <c r="E438" s="175" t="s">
        <v>21204</v>
      </c>
      <c r="F438" s="190" t="s">
        <v>1952</v>
      </c>
      <c r="G438" s="190" t="s">
        <v>21205</v>
      </c>
      <c r="H438" s="417" t="s">
        <v>1954</v>
      </c>
      <c r="I438" s="280" t="s">
        <v>1131</v>
      </c>
      <c r="J438" s="277"/>
    </row>
    <row r="439" spans="1:10">
      <c r="A439" s="189" t="s">
        <v>763</v>
      </c>
      <c r="B439" s="191" t="s">
        <v>21202</v>
      </c>
      <c r="C439" s="191" t="s">
        <v>900</v>
      </c>
      <c r="D439" s="191" t="s">
        <v>21214</v>
      </c>
      <c r="E439" s="191" t="s">
        <v>21215</v>
      </c>
      <c r="F439" s="191" t="s">
        <v>1952</v>
      </c>
      <c r="G439" s="191" t="s">
        <v>21216</v>
      </c>
      <c r="H439" s="208" t="s">
        <v>1855</v>
      </c>
      <c r="I439" s="280" t="s">
        <v>1131</v>
      </c>
      <c r="J439" s="277"/>
    </row>
    <row r="440" spans="1:10">
      <c r="A440" s="421" t="s">
        <v>763</v>
      </c>
      <c r="B440" s="277" t="s">
        <v>21202</v>
      </c>
      <c r="C440" s="277" t="s">
        <v>900</v>
      </c>
      <c r="D440" s="277" t="s">
        <v>21217</v>
      </c>
      <c r="E440" s="277" t="s">
        <v>21218</v>
      </c>
      <c r="F440" s="277" t="s">
        <v>1952</v>
      </c>
      <c r="G440" s="277" t="s">
        <v>21219</v>
      </c>
      <c r="H440" s="13" t="s">
        <v>1855</v>
      </c>
      <c r="I440" s="296" t="s">
        <v>1131</v>
      </c>
      <c r="J440" s="277"/>
    </row>
    <row r="441" spans="1:10">
      <c r="A441" s="175" t="s">
        <v>763</v>
      </c>
      <c r="B441" s="4" t="s">
        <v>21202</v>
      </c>
      <c r="C441" s="4" t="s">
        <v>900</v>
      </c>
      <c r="D441" s="4" t="s">
        <v>21220</v>
      </c>
      <c r="E441" s="4" t="s">
        <v>21221</v>
      </c>
      <c r="F441" s="4" t="s">
        <v>1952</v>
      </c>
      <c r="G441" s="4" t="s">
        <v>21222</v>
      </c>
      <c r="H441" s="4" t="s">
        <v>1855</v>
      </c>
      <c r="I441" s="4" t="s">
        <v>1131</v>
      </c>
      <c r="J441" s="277"/>
    </row>
    <row r="442" spans="1:10">
      <c r="A442" s="175" t="s">
        <v>763</v>
      </c>
      <c r="B442" s="4" t="s">
        <v>21202</v>
      </c>
      <c r="C442" s="4" t="s">
        <v>900</v>
      </c>
      <c r="D442" s="4" t="s">
        <v>21223</v>
      </c>
      <c r="E442" s="4" t="s">
        <v>21224</v>
      </c>
      <c r="F442" s="4" t="s">
        <v>1952</v>
      </c>
      <c r="G442" s="4" t="s">
        <v>21225</v>
      </c>
      <c r="H442" s="4" t="s">
        <v>1855</v>
      </c>
      <c r="I442" s="4" t="s">
        <v>1131</v>
      </c>
      <c r="J442" s="277"/>
    </row>
    <row r="443" spans="1:10">
      <c r="A443" s="175" t="s">
        <v>763</v>
      </c>
      <c r="B443" s="4" t="s">
        <v>21202</v>
      </c>
      <c r="C443" s="4" t="s">
        <v>900</v>
      </c>
      <c r="D443" s="4" t="s">
        <v>21226</v>
      </c>
      <c r="E443" s="4" t="s">
        <v>21227</v>
      </c>
      <c r="F443" s="4" t="s">
        <v>1952</v>
      </c>
      <c r="G443" s="4" t="s">
        <v>21228</v>
      </c>
      <c r="H443" s="4" t="s">
        <v>1855</v>
      </c>
      <c r="I443" s="4" t="s">
        <v>1131</v>
      </c>
      <c r="J443" s="277"/>
    </row>
    <row r="444" spans="1:10">
      <c r="A444" s="175" t="s">
        <v>763</v>
      </c>
      <c r="B444" s="4" t="s">
        <v>21202</v>
      </c>
      <c r="C444" s="4" t="s">
        <v>900</v>
      </c>
      <c r="D444" s="4" t="s">
        <v>21229</v>
      </c>
      <c r="E444" s="4" t="s">
        <v>21230</v>
      </c>
      <c r="F444" s="4" t="s">
        <v>1952</v>
      </c>
      <c r="G444" s="4" t="s">
        <v>21231</v>
      </c>
      <c r="H444" s="4" t="s">
        <v>1855</v>
      </c>
      <c r="I444" s="4" t="s">
        <v>1131</v>
      </c>
      <c r="J444" s="277"/>
    </row>
    <row r="445" spans="1:10">
      <c r="A445" s="175" t="s">
        <v>763</v>
      </c>
      <c r="B445" s="4" t="s">
        <v>21202</v>
      </c>
      <c r="C445" s="4" t="s">
        <v>900</v>
      </c>
      <c r="D445" s="4" t="s">
        <v>21232</v>
      </c>
      <c r="E445" s="4" t="s">
        <v>21233</v>
      </c>
      <c r="F445" s="4" t="s">
        <v>1952</v>
      </c>
      <c r="G445" s="4" t="s">
        <v>21234</v>
      </c>
      <c r="H445" s="4" t="s">
        <v>1855</v>
      </c>
      <c r="I445" s="4" t="s">
        <v>1131</v>
      </c>
      <c r="J445" s="277"/>
    </row>
    <row r="446" spans="1:10">
      <c r="A446" s="175" t="s">
        <v>763</v>
      </c>
      <c r="B446" s="4" t="s">
        <v>21202</v>
      </c>
      <c r="C446" s="4" t="s">
        <v>900</v>
      </c>
      <c r="D446" s="4" t="s">
        <v>21235</v>
      </c>
      <c r="E446" s="4" t="s">
        <v>21236</v>
      </c>
      <c r="F446" s="4" t="s">
        <v>1952</v>
      </c>
      <c r="G446" s="4" t="s">
        <v>21237</v>
      </c>
      <c r="H446" s="4" t="s">
        <v>1855</v>
      </c>
      <c r="I446" s="4" t="s">
        <v>1131</v>
      </c>
      <c r="J446" s="277"/>
    </row>
    <row r="447" spans="1:10">
      <c r="A447" s="175" t="s">
        <v>763</v>
      </c>
      <c r="B447" s="4" t="s">
        <v>21202</v>
      </c>
      <c r="C447" s="4" t="s">
        <v>900</v>
      </c>
      <c r="D447" s="4" t="s">
        <v>21238</v>
      </c>
      <c r="E447" s="4" t="s">
        <v>21239</v>
      </c>
      <c r="F447" s="4" t="s">
        <v>1952</v>
      </c>
      <c r="G447" s="4" t="s">
        <v>21240</v>
      </c>
      <c r="H447" s="4" t="s">
        <v>1855</v>
      </c>
      <c r="I447" s="4" t="s">
        <v>1131</v>
      </c>
      <c r="J447" s="277"/>
    </row>
    <row r="448" spans="1:10">
      <c r="A448" s="175" t="s">
        <v>763</v>
      </c>
      <c r="B448" s="4" t="s">
        <v>21202</v>
      </c>
      <c r="C448" s="4" t="s">
        <v>900</v>
      </c>
      <c r="D448" s="4" t="s">
        <v>21241</v>
      </c>
      <c r="E448" s="4" t="s">
        <v>21242</v>
      </c>
      <c r="F448" s="4" t="s">
        <v>1952</v>
      </c>
      <c r="G448" s="4" t="s">
        <v>21243</v>
      </c>
      <c r="H448" s="4" t="s">
        <v>1855</v>
      </c>
      <c r="I448" s="4" t="s">
        <v>1131</v>
      </c>
      <c r="J448" s="277"/>
    </row>
    <row r="449" spans="1:10">
      <c r="A449" s="175" t="s">
        <v>763</v>
      </c>
      <c r="B449" s="4" t="s">
        <v>21202</v>
      </c>
      <c r="C449" s="4" t="s">
        <v>900</v>
      </c>
      <c r="D449" s="4" t="s">
        <v>21244</v>
      </c>
      <c r="E449" s="4" t="s">
        <v>21245</v>
      </c>
      <c r="F449" s="4" t="s">
        <v>1952</v>
      </c>
      <c r="G449" s="4" t="s">
        <v>21246</v>
      </c>
      <c r="H449" s="4" t="s">
        <v>1855</v>
      </c>
      <c r="I449" s="4" t="s">
        <v>1131</v>
      </c>
      <c r="J449" s="277"/>
    </row>
    <row r="450" spans="1:10">
      <c r="A450" s="189" t="s">
        <v>763</v>
      </c>
      <c r="B450" s="191" t="s">
        <v>21202</v>
      </c>
      <c r="C450" s="191" t="s">
        <v>900</v>
      </c>
      <c r="D450" s="191" t="s">
        <v>20725</v>
      </c>
      <c r="E450" s="191" t="s">
        <v>21247</v>
      </c>
      <c r="F450" s="191" t="s">
        <v>1952</v>
      </c>
      <c r="G450" s="191" t="s">
        <v>21248</v>
      </c>
      <c r="H450" s="191" t="s">
        <v>1855</v>
      </c>
      <c r="I450" s="191" t="s">
        <v>1131</v>
      </c>
      <c r="J450" s="277"/>
    </row>
    <row r="451" spans="1:10">
      <c r="A451" s="175" t="s">
        <v>763</v>
      </c>
      <c r="B451" s="4" t="s">
        <v>21202</v>
      </c>
      <c r="C451" s="4" t="s">
        <v>900</v>
      </c>
      <c r="D451" s="4" t="s">
        <v>21249</v>
      </c>
      <c r="E451" s="4" t="s">
        <v>21250</v>
      </c>
      <c r="F451" s="4" t="s">
        <v>1952</v>
      </c>
      <c r="G451" s="4" t="s">
        <v>21251</v>
      </c>
      <c r="H451" s="4" t="s">
        <v>1855</v>
      </c>
      <c r="I451" s="4" t="s">
        <v>1131</v>
      </c>
      <c r="J451" s="277"/>
    </row>
    <row r="452" spans="1:10">
      <c r="A452" s="175" t="s">
        <v>763</v>
      </c>
      <c r="B452" s="175" t="s">
        <v>21202</v>
      </c>
      <c r="C452" s="175" t="s">
        <v>902</v>
      </c>
      <c r="D452" s="175" t="s">
        <v>21203</v>
      </c>
      <c r="E452" s="175" t="s">
        <v>21204</v>
      </c>
      <c r="F452" s="175" t="s">
        <v>1952</v>
      </c>
      <c r="G452" s="175" t="s">
        <v>21205</v>
      </c>
      <c r="H452" s="175" t="s">
        <v>1954</v>
      </c>
      <c r="I452" s="4" t="s">
        <v>1120</v>
      </c>
      <c r="J452" s="277"/>
    </row>
    <row r="453" spans="1:10">
      <c r="A453" s="175" t="s">
        <v>763</v>
      </c>
      <c r="B453" s="4" t="s">
        <v>21202</v>
      </c>
      <c r="C453" s="4" t="s">
        <v>902</v>
      </c>
      <c r="D453" s="4" t="s">
        <v>20388</v>
      </c>
      <c r="E453" s="4" t="s">
        <v>21252</v>
      </c>
      <c r="F453" s="4" t="s">
        <v>1952</v>
      </c>
      <c r="G453" s="4" t="s">
        <v>21253</v>
      </c>
      <c r="H453" s="4" t="s">
        <v>1855</v>
      </c>
      <c r="I453" s="4" t="s">
        <v>1120</v>
      </c>
      <c r="J453" s="277"/>
    </row>
    <row r="454" spans="1:10">
      <c r="A454" s="175" t="s">
        <v>763</v>
      </c>
      <c r="B454" s="4" t="s">
        <v>21202</v>
      </c>
      <c r="C454" s="4" t="s">
        <v>902</v>
      </c>
      <c r="D454" s="4" t="s">
        <v>20458</v>
      </c>
      <c r="E454" s="4" t="s">
        <v>21254</v>
      </c>
      <c r="F454" s="4" t="s">
        <v>1952</v>
      </c>
      <c r="G454" s="4" t="s">
        <v>21255</v>
      </c>
      <c r="H454" s="4" t="s">
        <v>1855</v>
      </c>
      <c r="I454" s="4" t="s">
        <v>1120</v>
      </c>
      <c r="J454" s="277"/>
    </row>
    <row r="455" spans="1:10">
      <c r="A455" s="175" t="s">
        <v>763</v>
      </c>
      <c r="B455" s="4" t="s">
        <v>21202</v>
      </c>
      <c r="C455" s="4" t="s">
        <v>902</v>
      </c>
      <c r="D455" s="4" t="s">
        <v>18359</v>
      </c>
      <c r="E455" s="4" t="s">
        <v>2081</v>
      </c>
      <c r="F455" s="4" t="s">
        <v>1952</v>
      </c>
      <c r="G455" s="4" t="s">
        <v>21256</v>
      </c>
      <c r="H455" s="4" t="s">
        <v>1855</v>
      </c>
      <c r="I455" s="4" t="s">
        <v>1120</v>
      </c>
      <c r="J455" s="277"/>
    </row>
    <row r="456" spans="1:10">
      <c r="A456" s="175" t="s">
        <v>763</v>
      </c>
      <c r="B456" s="4" t="s">
        <v>21202</v>
      </c>
      <c r="C456" s="4" t="s">
        <v>902</v>
      </c>
      <c r="D456" s="4" t="s">
        <v>14120</v>
      </c>
      <c r="E456" s="4" t="s">
        <v>2870</v>
      </c>
      <c r="F456" s="4" t="s">
        <v>1952</v>
      </c>
      <c r="G456" s="4" t="s">
        <v>21257</v>
      </c>
      <c r="H456" s="4" t="s">
        <v>1855</v>
      </c>
      <c r="I456" s="4" t="s">
        <v>1120</v>
      </c>
      <c r="J456" s="277"/>
    </row>
    <row r="457" spans="1:10">
      <c r="A457" s="175" t="s">
        <v>763</v>
      </c>
      <c r="B457" s="4" t="s">
        <v>21202</v>
      </c>
      <c r="C457" s="4" t="s">
        <v>902</v>
      </c>
      <c r="D457" s="4" t="s">
        <v>21258</v>
      </c>
      <c r="E457" s="4" t="s">
        <v>21259</v>
      </c>
      <c r="F457" s="4" t="s">
        <v>1952</v>
      </c>
      <c r="G457" s="4" t="s">
        <v>21260</v>
      </c>
      <c r="H457" s="4" t="s">
        <v>1855</v>
      </c>
      <c r="I457" s="4" t="s">
        <v>1120</v>
      </c>
      <c r="J457" s="277"/>
    </row>
    <row r="458" spans="1:10">
      <c r="A458" s="175" t="s">
        <v>763</v>
      </c>
      <c r="B458" s="4" t="s">
        <v>21202</v>
      </c>
      <c r="C458" s="4" t="s">
        <v>902</v>
      </c>
      <c r="D458" s="4" t="s">
        <v>21261</v>
      </c>
      <c r="E458" s="4" t="s">
        <v>5720</v>
      </c>
      <c r="F458" s="4" t="s">
        <v>1952</v>
      </c>
      <c r="G458" s="4" t="s">
        <v>21262</v>
      </c>
      <c r="H458" s="4" t="s">
        <v>1855</v>
      </c>
      <c r="I458" s="4" t="s">
        <v>1120</v>
      </c>
      <c r="J458" s="277"/>
    </row>
    <row r="459" spans="1:10">
      <c r="A459" s="175" t="s">
        <v>763</v>
      </c>
      <c r="B459" s="175" t="s">
        <v>21202</v>
      </c>
      <c r="C459" s="175" t="s">
        <v>7196</v>
      </c>
      <c r="D459" s="175" t="s">
        <v>21203</v>
      </c>
      <c r="E459" s="175" t="s">
        <v>21204</v>
      </c>
      <c r="F459" s="175" t="s">
        <v>1952</v>
      </c>
      <c r="G459" s="175" t="s">
        <v>21205</v>
      </c>
      <c r="H459" s="175" t="s">
        <v>1954</v>
      </c>
      <c r="I459" s="4" t="s">
        <v>1131</v>
      </c>
      <c r="J459" s="277"/>
    </row>
    <row r="460" spans="1:10">
      <c r="A460" s="175" t="s">
        <v>763</v>
      </c>
      <c r="B460" s="4" t="s">
        <v>21202</v>
      </c>
      <c r="C460" s="4" t="s">
        <v>7196</v>
      </c>
      <c r="D460" s="4" t="s">
        <v>7608</v>
      </c>
      <c r="E460" s="4" t="s">
        <v>21263</v>
      </c>
      <c r="F460" s="4" t="s">
        <v>1952</v>
      </c>
      <c r="G460" s="4" t="s">
        <v>21264</v>
      </c>
      <c r="H460" s="4" t="s">
        <v>1855</v>
      </c>
      <c r="I460" s="4" t="s">
        <v>1131</v>
      </c>
      <c r="J460" s="277"/>
    </row>
    <row r="461" spans="1:10">
      <c r="A461" s="175" t="s">
        <v>763</v>
      </c>
      <c r="B461" s="4" t="s">
        <v>21202</v>
      </c>
      <c r="C461" s="4" t="s">
        <v>7196</v>
      </c>
      <c r="D461" s="4" t="s">
        <v>7712</v>
      </c>
      <c r="E461" s="4" t="s">
        <v>21265</v>
      </c>
      <c r="F461" s="4" t="s">
        <v>1952</v>
      </c>
      <c r="G461" s="4" t="s">
        <v>21266</v>
      </c>
      <c r="H461" s="4" t="s">
        <v>1855</v>
      </c>
      <c r="I461" s="4" t="s">
        <v>1131</v>
      </c>
      <c r="J461" s="277"/>
    </row>
    <row r="462" spans="1:10">
      <c r="A462" s="175" t="s">
        <v>763</v>
      </c>
      <c r="B462" s="4" t="s">
        <v>21202</v>
      </c>
      <c r="C462" s="4" t="s">
        <v>7196</v>
      </c>
      <c r="D462" s="4" t="s">
        <v>20912</v>
      </c>
      <c r="E462" s="4" t="s">
        <v>7715</v>
      </c>
      <c r="F462" s="4" t="s">
        <v>1952</v>
      </c>
      <c r="G462" s="4" t="s">
        <v>21267</v>
      </c>
      <c r="H462" s="4" t="s">
        <v>1855</v>
      </c>
      <c r="I462" s="4" t="s">
        <v>1131</v>
      </c>
      <c r="J462" s="277"/>
    </row>
    <row r="463" spans="1:10">
      <c r="A463" s="175" t="s">
        <v>763</v>
      </c>
      <c r="B463" s="4" t="s">
        <v>21202</v>
      </c>
      <c r="C463" s="4" t="s">
        <v>7196</v>
      </c>
      <c r="D463" s="4" t="s">
        <v>8252</v>
      </c>
      <c r="E463" s="4" t="s">
        <v>21268</v>
      </c>
      <c r="F463" s="4" t="s">
        <v>1952</v>
      </c>
      <c r="G463" s="4" t="s">
        <v>21269</v>
      </c>
      <c r="H463" s="4" t="s">
        <v>1855</v>
      </c>
      <c r="I463" s="4" t="s">
        <v>1131</v>
      </c>
      <c r="J463" s="277"/>
    </row>
    <row r="464" spans="1:10">
      <c r="A464" s="175" t="s">
        <v>763</v>
      </c>
      <c r="B464" s="4" t="s">
        <v>21202</v>
      </c>
      <c r="C464" s="4" t="s">
        <v>7196</v>
      </c>
      <c r="D464" s="4" t="s">
        <v>9221</v>
      </c>
      <c r="E464" s="4" t="s">
        <v>12746</v>
      </c>
      <c r="F464" s="4" t="s">
        <v>1952</v>
      </c>
      <c r="G464" s="4" t="s">
        <v>21270</v>
      </c>
      <c r="H464" s="4" t="s">
        <v>1855</v>
      </c>
      <c r="I464" s="4" t="s">
        <v>1131</v>
      </c>
      <c r="J464" s="277"/>
    </row>
    <row r="465" spans="1:10">
      <c r="A465" s="175" t="s">
        <v>763</v>
      </c>
      <c r="B465" s="4" t="s">
        <v>21202</v>
      </c>
      <c r="C465" s="4" t="s">
        <v>7196</v>
      </c>
      <c r="D465" s="4" t="s">
        <v>3992</v>
      </c>
      <c r="E465" s="4" t="s">
        <v>12739</v>
      </c>
      <c r="F465" s="4" t="s">
        <v>1952</v>
      </c>
      <c r="G465" s="4" t="s">
        <v>21271</v>
      </c>
      <c r="H465" s="4" t="s">
        <v>1855</v>
      </c>
      <c r="I465" s="4" t="s">
        <v>1131</v>
      </c>
      <c r="J465" s="277"/>
    </row>
    <row r="466" spans="1:10">
      <c r="A466" s="175" t="s">
        <v>763</v>
      </c>
      <c r="B466" s="4" t="s">
        <v>21202</v>
      </c>
      <c r="C466" s="4" t="s">
        <v>7196</v>
      </c>
      <c r="D466" s="4" t="s">
        <v>20346</v>
      </c>
      <c r="E466" s="4" t="s">
        <v>21272</v>
      </c>
      <c r="F466" s="4" t="s">
        <v>1952</v>
      </c>
      <c r="G466" s="4" t="s">
        <v>21273</v>
      </c>
      <c r="H466" s="4" t="s">
        <v>1855</v>
      </c>
      <c r="I466" s="4" t="s">
        <v>1131</v>
      </c>
      <c r="J466" s="277"/>
    </row>
    <row r="467" spans="1:10">
      <c r="A467" s="175" t="s">
        <v>763</v>
      </c>
      <c r="B467" s="4" t="s">
        <v>21202</v>
      </c>
      <c r="C467" s="4" t="s">
        <v>7196</v>
      </c>
      <c r="D467" s="4" t="s">
        <v>21274</v>
      </c>
      <c r="E467" s="4" t="s">
        <v>11347</v>
      </c>
      <c r="F467" s="4" t="s">
        <v>1952</v>
      </c>
      <c r="G467" s="4" t="s">
        <v>21275</v>
      </c>
      <c r="H467" s="4" t="s">
        <v>1855</v>
      </c>
      <c r="I467" s="4" t="s">
        <v>1131</v>
      </c>
      <c r="J467" s="277"/>
    </row>
    <row r="468" spans="1:10">
      <c r="A468" s="175" t="s">
        <v>763</v>
      </c>
      <c r="B468" s="4" t="s">
        <v>21202</v>
      </c>
      <c r="C468" s="4" t="s">
        <v>7196</v>
      </c>
      <c r="D468" s="4" t="s">
        <v>8572</v>
      </c>
      <c r="E468" s="4" t="s">
        <v>10215</v>
      </c>
      <c r="F468" s="4" t="s">
        <v>1952</v>
      </c>
      <c r="G468" s="4" t="s">
        <v>21276</v>
      </c>
      <c r="H468" s="4" t="s">
        <v>1855</v>
      </c>
      <c r="I468" s="4" t="s">
        <v>1131</v>
      </c>
      <c r="J468" s="277"/>
    </row>
    <row r="469" spans="1:10">
      <c r="A469" s="175" t="s">
        <v>763</v>
      </c>
      <c r="B469" s="4" t="s">
        <v>21202</v>
      </c>
      <c r="C469" s="4" t="s">
        <v>7196</v>
      </c>
      <c r="D469" s="4" t="s">
        <v>20461</v>
      </c>
      <c r="E469" s="4" t="s">
        <v>11290</v>
      </c>
      <c r="F469" s="4" t="s">
        <v>1952</v>
      </c>
      <c r="G469" s="4" t="s">
        <v>21277</v>
      </c>
      <c r="H469" s="4" t="s">
        <v>1855</v>
      </c>
      <c r="I469" s="4" t="s">
        <v>1131</v>
      </c>
      <c r="J469" s="277"/>
    </row>
    <row r="470" spans="1:10" ht="45">
      <c r="A470" s="189" t="s">
        <v>763</v>
      </c>
      <c r="B470" s="190" t="s">
        <v>21202</v>
      </c>
      <c r="C470" s="190" t="s">
        <v>7198</v>
      </c>
      <c r="D470" s="190" t="s">
        <v>21203</v>
      </c>
      <c r="E470" s="175" t="s">
        <v>21204</v>
      </c>
      <c r="F470" s="190" t="s">
        <v>1952</v>
      </c>
      <c r="G470" s="195" t="s">
        <v>21278</v>
      </c>
      <c r="H470" s="417" t="s">
        <v>1954</v>
      </c>
      <c r="I470" s="280" t="s">
        <v>1131</v>
      </c>
      <c r="J470" s="277"/>
    </row>
    <row r="471" spans="1:10" s="364" customFormat="1">
      <c r="A471" s="189" t="s">
        <v>763</v>
      </c>
      <c r="B471" s="190" t="s">
        <v>21202</v>
      </c>
      <c r="C471" s="190" t="s">
        <v>7198</v>
      </c>
      <c r="D471" s="190" t="s">
        <v>2117</v>
      </c>
      <c r="E471" s="190" t="s">
        <v>8238</v>
      </c>
      <c r="F471" s="190" t="s">
        <v>1952</v>
      </c>
      <c r="G471" s="190" t="s">
        <v>21279</v>
      </c>
      <c r="H471" s="417" t="s">
        <v>1954</v>
      </c>
      <c r="I471" s="280" t="s">
        <v>1131</v>
      </c>
      <c r="J471" s="277"/>
    </row>
    <row r="472" spans="1:10">
      <c r="A472" s="189" t="s">
        <v>763</v>
      </c>
      <c r="B472" s="191" t="s">
        <v>21202</v>
      </c>
      <c r="C472" s="191" t="s">
        <v>7198</v>
      </c>
      <c r="D472" s="191" t="s">
        <v>21280</v>
      </c>
      <c r="E472" s="191" t="s">
        <v>18555</v>
      </c>
      <c r="F472" s="191" t="s">
        <v>21208</v>
      </c>
      <c r="G472" s="191" t="s">
        <v>21281</v>
      </c>
      <c r="H472" s="208" t="s">
        <v>1855</v>
      </c>
      <c r="I472" s="280" t="s">
        <v>1131</v>
      </c>
      <c r="J472" s="277"/>
    </row>
    <row r="473" spans="1:10">
      <c r="A473" s="189" t="s">
        <v>763</v>
      </c>
      <c r="B473" s="191" t="s">
        <v>21202</v>
      </c>
      <c r="C473" s="191" t="s">
        <v>7198</v>
      </c>
      <c r="D473" s="191" t="s">
        <v>5572</v>
      </c>
      <c r="E473" s="191" t="s">
        <v>21282</v>
      </c>
      <c r="F473" s="191" t="s">
        <v>1952</v>
      </c>
      <c r="G473" s="191" t="s">
        <v>21283</v>
      </c>
      <c r="H473" s="208" t="s">
        <v>1855</v>
      </c>
      <c r="I473" s="280" t="s">
        <v>1131</v>
      </c>
      <c r="J473" s="277"/>
    </row>
    <row r="474" spans="1:10">
      <c r="A474" s="189" t="s">
        <v>763</v>
      </c>
      <c r="B474" s="191" t="s">
        <v>21202</v>
      </c>
      <c r="C474" s="191" t="s">
        <v>7198</v>
      </c>
      <c r="D474" s="191" t="s">
        <v>15858</v>
      </c>
      <c r="E474" s="191" t="s">
        <v>21284</v>
      </c>
      <c r="F474" s="191" t="s">
        <v>1952</v>
      </c>
      <c r="G474" s="191" t="s">
        <v>21285</v>
      </c>
      <c r="H474" s="208" t="s">
        <v>1855</v>
      </c>
      <c r="I474" s="280" t="s">
        <v>1131</v>
      </c>
      <c r="J474" s="277"/>
    </row>
    <row r="475" spans="1:10">
      <c r="A475" s="189" t="s">
        <v>763</v>
      </c>
      <c r="B475" s="191" t="s">
        <v>21202</v>
      </c>
      <c r="C475" s="191" t="s">
        <v>7198</v>
      </c>
      <c r="D475" s="191" t="s">
        <v>21286</v>
      </c>
      <c r="E475" s="191" t="s">
        <v>21287</v>
      </c>
      <c r="F475" s="191" t="s">
        <v>21288</v>
      </c>
      <c r="G475" s="191" t="s">
        <v>21289</v>
      </c>
      <c r="H475" s="208" t="s">
        <v>1855</v>
      </c>
      <c r="I475" s="280" t="s">
        <v>1131</v>
      </c>
      <c r="J475" s="277"/>
    </row>
    <row r="476" spans="1:10">
      <c r="A476" s="189" t="s">
        <v>763</v>
      </c>
      <c r="B476" s="191" t="s">
        <v>21202</v>
      </c>
      <c r="C476" s="191" t="s">
        <v>7198</v>
      </c>
      <c r="D476" s="191" t="s">
        <v>20388</v>
      </c>
      <c r="E476" s="191" t="s">
        <v>20728</v>
      </c>
      <c r="F476" s="191" t="s">
        <v>1952</v>
      </c>
      <c r="G476" s="191" t="s">
        <v>21290</v>
      </c>
      <c r="H476" s="208" t="s">
        <v>1855</v>
      </c>
      <c r="I476" s="280" t="s">
        <v>1131</v>
      </c>
      <c r="J476" s="277"/>
    </row>
    <row r="477" spans="1:10">
      <c r="A477" s="189" t="s">
        <v>763</v>
      </c>
      <c r="B477" s="191" t="s">
        <v>21202</v>
      </c>
      <c r="C477" s="191" t="s">
        <v>7198</v>
      </c>
      <c r="D477" s="191" t="s">
        <v>8572</v>
      </c>
      <c r="E477" s="191" t="s">
        <v>10215</v>
      </c>
      <c r="F477" s="191" t="s">
        <v>1952</v>
      </c>
      <c r="G477" s="191" t="s">
        <v>21291</v>
      </c>
      <c r="H477" s="208" t="s">
        <v>1855</v>
      </c>
      <c r="I477" s="280" t="s">
        <v>1131</v>
      </c>
      <c r="J477" s="277"/>
    </row>
    <row r="478" spans="1:10">
      <c r="A478" s="189" t="s">
        <v>763</v>
      </c>
      <c r="B478" s="191" t="s">
        <v>21202</v>
      </c>
      <c r="C478" s="191" t="s">
        <v>7198</v>
      </c>
      <c r="D478" s="191" t="s">
        <v>20458</v>
      </c>
      <c r="E478" s="191" t="s">
        <v>21292</v>
      </c>
      <c r="F478" s="191" t="s">
        <v>1952</v>
      </c>
      <c r="G478" s="191" t="s">
        <v>21293</v>
      </c>
      <c r="H478" s="208" t="s">
        <v>1855</v>
      </c>
      <c r="I478" s="280" t="s">
        <v>1131</v>
      </c>
      <c r="J478" s="277"/>
    </row>
    <row r="479" spans="1:10">
      <c r="A479" s="175" t="s">
        <v>763</v>
      </c>
      <c r="B479" s="4" t="s">
        <v>21202</v>
      </c>
      <c r="C479" s="4" t="s">
        <v>7198</v>
      </c>
      <c r="D479" s="4" t="s">
        <v>20461</v>
      </c>
      <c r="E479" s="4" t="s">
        <v>21294</v>
      </c>
      <c r="F479" s="4" t="s">
        <v>1952</v>
      </c>
      <c r="G479" s="4" t="s">
        <v>21295</v>
      </c>
      <c r="H479" s="4" t="s">
        <v>1855</v>
      </c>
      <c r="I479" s="4" t="s">
        <v>1131</v>
      </c>
      <c r="J479" s="277"/>
    </row>
    <row r="480" spans="1:10">
      <c r="A480" s="175" t="s">
        <v>763</v>
      </c>
      <c r="B480" s="175" t="s">
        <v>21202</v>
      </c>
      <c r="C480" s="175" t="s">
        <v>904</v>
      </c>
      <c r="D480" s="175" t="s">
        <v>21296</v>
      </c>
      <c r="E480" s="175" t="s">
        <v>7663</v>
      </c>
      <c r="F480" s="175" t="s">
        <v>1952</v>
      </c>
      <c r="G480" s="175" t="s">
        <v>21297</v>
      </c>
      <c r="H480" s="175" t="s">
        <v>1954</v>
      </c>
      <c r="I480" s="4" t="s">
        <v>1120</v>
      </c>
      <c r="J480" s="277"/>
    </row>
    <row r="481" spans="1:10">
      <c r="A481" s="175" t="s">
        <v>763</v>
      </c>
      <c r="B481" s="4" t="s">
        <v>21202</v>
      </c>
      <c r="C481" s="4" t="s">
        <v>904</v>
      </c>
      <c r="D481" s="4" t="s">
        <v>21203</v>
      </c>
      <c r="E481" s="4" t="s">
        <v>21298</v>
      </c>
      <c r="F481" s="4" t="s">
        <v>1952</v>
      </c>
      <c r="G481" s="4" t="s">
        <v>21205</v>
      </c>
      <c r="H481" s="4" t="s">
        <v>1855</v>
      </c>
      <c r="I481" s="4" t="s">
        <v>1120</v>
      </c>
      <c r="J481" s="277"/>
    </row>
    <row r="482" spans="1:10">
      <c r="A482" s="175" t="s">
        <v>763</v>
      </c>
      <c r="B482" s="4" t="s">
        <v>21202</v>
      </c>
      <c r="C482" s="4" t="s">
        <v>904</v>
      </c>
      <c r="D482" s="4" t="s">
        <v>2219</v>
      </c>
      <c r="E482" s="4" t="s">
        <v>20383</v>
      </c>
      <c r="F482" s="4" t="s">
        <v>1952</v>
      </c>
      <c r="G482" s="4" t="s">
        <v>21299</v>
      </c>
      <c r="H482" s="4" t="s">
        <v>1855</v>
      </c>
      <c r="I482" s="4" t="s">
        <v>1120</v>
      </c>
      <c r="J482" s="277"/>
    </row>
    <row r="483" spans="1:10">
      <c r="A483" s="175" t="s">
        <v>763</v>
      </c>
      <c r="B483" s="175" t="s">
        <v>21202</v>
      </c>
      <c r="C483" s="175" t="s">
        <v>906</v>
      </c>
      <c r="D483" s="175" t="s">
        <v>21300</v>
      </c>
      <c r="E483" s="175" t="s">
        <v>2949</v>
      </c>
      <c r="F483" s="175" t="s">
        <v>1952</v>
      </c>
      <c r="G483" s="175" t="s">
        <v>21301</v>
      </c>
      <c r="H483" s="175" t="s">
        <v>1954</v>
      </c>
      <c r="I483" s="4" t="s">
        <v>1120</v>
      </c>
      <c r="J483" s="277"/>
    </row>
    <row r="484" spans="1:10">
      <c r="A484" s="189" t="s">
        <v>763</v>
      </c>
      <c r="B484" s="191" t="s">
        <v>21202</v>
      </c>
      <c r="C484" s="191" t="s">
        <v>906</v>
      </c>
      <c r="D484" s="191" t="s">
        <v>21203</v>
      </c>
      <c r="E484" s="4" t="s">
        <v>21298</v>
      </c>
      <c r="F484" s="191" t="s">
        <v>1952</v>
      </c>
      <c r="G484" s="191" t="s">
        <v>21205</v>
      </c>
      <c r="H484" s="208" t="s">
        <v>1855</v>
      </c>
      <c r="I484" s="280" t="s">
        <v>1120</v>
      </c>
      <c r="J484" s="277"/>
    </row>
    <row r="485" spans="1:10">
      <c r="A485" s="189" t="s">
        <v>763</v>
      </c>
      <c r="B485" s="191" t="s">
        <v>21202</v>
      </c>
      <c r="C485" s="191" t="s">
        <v>906</v>
      </c>
      <c r="D485" s="191" t="s">
        <v>1957</v>
      </c>
      <c r="E485" s="191" t="s">
        <v>10476</v>
      </c>
      <c r="F485" s="191" t="s">
        <v>1952</v>
      </c>
      <c r="G485" s="191" t="s">
        <v>21302</v>
      </c>
      <c r="H485" s="208" t="s">
        <v>1855</v>
      </c>
      <c r="I485" s="280" t="s">
        <v>1120</v>
      </c>
      <c r="J485" s="277"/>
    </row>
    <row r="486" spans="1:10">
      <c r="A486" s="189" t="s">
        <v>763</v>
      </c>
      <c r="B486" s="190" t="s">
        <v>21202</v>
      </c>
      <c r="C486" s="190" t="s">
        <v>908</v>
      </c>
      <c r="D486" s="190" t="s">
        <v>21303</v>
      </c>
      <c r="E486" s="190" t="s">
        <v>2949</v>
      </c>
      <c r="F486" s="190" t="s">
        <v>1952</v>
      </c>
      <c r="G486" s="190" t="s">
        <v>21304</v>
      </c>
      <c r="H486" s="417" t="s">
        <v>1954</v>
      </c>
      <c r="I486" s="280" t="s">
        <v>1120</v>
      </c>
      <c r="J486" s="277"/>
    </row>
    <row r="487" spans="1:10">
      <c r="A487" s="189" t="s">
        <v>763</v>
      </c>
      <c r="B487" s="191" t="s">
        <v>21202</v>
      </c>
      <c r="C487" s="191" t="s">
        <v>908</v>
      </c>
      <c r="D487" s="191" t="s">
        <v>21203</v>
      </c>
      <c r="E487" s="4" t="s">
        <v>21305</v>
      </c>
      <c r="F487" s="191" t="s">
        <v>1952</v>
      </c>
      <c r="G487" s="191" t="s">
        <v>21205</v>
      </c>
      <c r="H487" s="208" t="s">
        <v>1855</v>
      </c>
      <c r="I487" s="280" t="s">
        <v>1120</v>
      </c>
      <c r="J487" s="277"/>
    </row>
    <row r="488" spans="1:10">
      <c r="A488" s="189" t="s">
        <v>763</v>
      </c>
      <c r="B488" s="191" t="s">
        <v>21202</v>
      </c>
      <c r="C488" s="191" t="s">
        <v>908</v>
      </c>
      <c r="D488" s="191" t="s">
        <v>20342</v>
      </c>
      <c r="E488" s="191" t="s">
        <v>20494</v>
      </c>
      <c r="F488" s="191" t="s">
        <v>1952</v>
      </c>
      <c r="G488" s="191" t="s">
        <v>21306</v>
      </c>
      <c r="H488" s="208" t="s">
        <v>1855</v>
      </c>
      <c r="I488" s="280" t="s">
        <v>1120</v>
      </c>
      <c r="J488" s="277"/>
    </row>
    <row r="489" spans="1:10">
      <c r="A489" s="189" t="s">
        <v>763</v>
      </c>
      <c r="B489" s="190" t="s">
        <v>21202</v>
      </c>
      <c r="C489" s="190" t="s">
        <v>910</v>
      </c>
      <c r="D489" s="190" t="s">
        <v>21307</v>
      </c>
      <c r="E489" s="190" t="s">
        <v>2949</v>
      </c>
      <c r="F489" s="190" t="s">
        <v>1952</v>
      </c>
      <c r="G489" s="190" t="s">
        <v>21308</v>
      </c>
      <c r="H489" s="417" t="s">
        <v>1954</v>
      </c>
      <c r="I489" s="280" t="s">
        <v>1120</v>
      </c>
      <c r="J489" s="277"/>
    </row>
    <row r="490" spans="1:10">
      <c r="A490" s="189" t="s">
        <v>763</v>
      </c>
      <c r="B490" s="191" t="s">
        <v>21202</v>
      </c>
      <c r="C490" s="191" t="s">
        <v>910</v>
      </c>
      <c r="D490" s="191" t="s">
        <v>21203</v>
      </c>
      <c r="E490" s="4" t="s">
        <v>21298</v>
      </c>
      <c r="F490" s="191" t="s">
        <v>1952</v>
      </c>
      <c r="G490" s="191" t="s">
        <v>21309</v>
      </c>
      <c r="H490" s="208" t="s">
        <v>1855</v>
      </c>
      <c r="I490" s="280" t="s">
        <v>1120</v>
      </c>
      <c r="J490" s="277"/>
    </row>
    <row r="491" spans="1:10">
      <c r="A491" s="189" t="s">
        <v>763</v>
      </c>
      <c r="B491" s="191" t="s">
        <v>21202</v>
      </c>
      <c r="C491" s="191" t="s">
        <v>910</v>
      </c>
      <c r="D491" s="191" t="s">
        <v>3698</v>
      </c>
      <c r="E491" s="191" t="s">
        <v>21310</v>
      </c>
      <c r="F491" s="191" t="s">
        <v>1952</v>
      </c>
      <c r="G491" s="191" t="s">
        <v>21311</v>
      </c>
      <c r="H491" s="208" t="s">
        <v>1855</v>
      </c>
      <c r="I491" s="280" t="s">
        <v>1120</v>
      </c>
      <c r="J491" s="277"/>
    </row>
    <row r="492" spans="1:10">
      <c r="A492" s="189" t="s">
        <v>763</v>
      </c>
      <c r="B492" s="190" t="s">
        <v>21202</v>
      </c>
      <c r="C492" s="190" t="s">
        <v>912</v>
      </c>
      <c r="D492" s="190" t="s">
        <v>21307</v>
      </c>
      <c r="E492" s="190" t="s">
        <v>2949</v>
      </c>
      <c r="F492" s="190" t="s">
        <v>1952</v>
      </c>
      <c r="G492" s="190" t="s">
        <v>21308</v>
      </c>
      <c r="H492" s="417" t="s">
        <v>1954</v>
      </c>
      <c r="I492" s="280" t="s">
        <v>1120</v>
      </c>
      <c r="J492" s="277"/>
    </row>
    <row r="493" spans="1:10">
      <c r="A493" s="189" t="s">
        <v>763</v>
      </c>
      <c r="B493" s="191" t="s">
        <v>21202</v>
      </c>
      <c r="C493" s="191" t="s">
        <v>912</v>
      </c>
      <c r="D493" s="191" t="s">
        <v>1960</v>
      </c>
      <c r="E493" s="13" t="s">
        <v>2241</v>
      </c>
      <c r="F493" s="419" t="s">
        <v>1962</v>
      </c>
      <c r="G493" s="419" t="s">
        <v>2242</v>
      </c>
      <c r="H493" s="420" t="s">
        <v>1855</v>
      </c>
      <c r="I493" s="280" t="s">
        <v>1120</v>
      </c>
      <c r="J493" s="277"/>
    </row>
    <row r="494" spans="1:10">
      <c r="A494" s="189" t="s">
        <v>763</v>
      </c>
      <c r="B494" s="191" t="s">
        <v>21202</v>
      </c>
      <c r="C494" s="191" t="s">
        <v>912</v>
      </c>
      <c r="D494" s="191" t="s">
        <v>2243</v>
      </c>
      <c r="E494" s="176" t="s">
        <v>2244</v>
      </c>
      <c r="F494" s="176" t="s">
        <v>2245</v>
      </c>
      <c r="G494" s="176" t="s">
        <v>2246</v>
      </c>
      <c r="H494" s="208" t="s">
        <v>1855</v>
      </c>
      <c r="I494" s="280" t="s">
        <v>1120</v>
      </c>
      <c r="J494" s="277"/>
    </row>
    <row r="495" spans="1:10">
      <c r="A495" s="189" t="s">
        <v>763</v>
      </c>
      <c r="B495" s="190" t="s">
        <v>21202</v>
      </c>
      <c r="C495" s="190" t="s">
        <v>914</v>
      </c>
      <c r="D495" s="190" t="s">
        <v>21312</v>
      </c>
      <c r="E495" s="190" t="s">
        <v>2949</v>
      </c>
      <c r="F495" s="190" t="s">
        <v>1952</v>
      </c>
      <c r="G495" s="190" t="s">
        <v>21313</v>
      </c>
      <c r="H495" s="417" t="s">
        <v>1954</v>
      </c>
      <c r="I495" s="280" t="s">
        <v>1120</v>
      </c>
      <c r="J495" s="277"/>
    </row>
    <row r="496" spans="1:10">
      <c r="A496" s="189" t="s">
        <v>763</v>
      </c>
      <c r="B496" s="191" t="s">
        <v>21202</v>
      </c>
      <c r="C496" s="191" t="s">
        <v>914</v>
      </c>
      <c r="D496" s="191" t="s">
        <v>21203</v>
      </c>
      <c r="E496" s="4" t="s">
        <v>21298</v>
      </c>
      <c r="F496" s="191" t="s">
        <v>1952</v>
      </c>
      <c r="G496" s="191" t="s">
        <v>21205</v>
      </c>
      <c r="H496" s="208" t="s">
        <v>1855</v>
      </c>
      <c r="I496" s="280" t="s">
        <v>1120</v>
      </c>
      <c r="J496" s="277"/>
    </row>
    <row r="497" spans="1:10">
      <c r="A497" s="189" t="s">
        <v>763</v>
      </c>
      <c r="B497" s="191" t="s">
        <v>21202</v>
      </c>
      <c r="C497" s="191" t="s">
        <v>914</v>
      </c>
      <c r="D497" s="191" t="s">
        <v>9528</v>
      </c>
      <c r="E497" s="191" t="s">
        <v>13578</v>
      </c>
      <c r="F497" s="191" t="s">
        <v>1952</v>
      </c>
      <c r="G497" s="191" t="s">
        <v>21314</v>
      </c>
      <c r="H497" s="208" t="s">
        <v>1855</v>
      </c>
      <c r="I497" s="280" t="s">
        <v>1120</v>
      </c>
      <c r="J497" s="277"/>
    </row>
    <row r="498" spans="1:10">
      <c r="A498" s="189" t="s">
        <v>763</v>
      </c>
      <c r="B498" s="190" t="s">
        <v>21315</v>
      </c>
      <c r="C498" s="190" t="s">
        <v>917</v>
      </c>
      <c r="D498" s="190" t="s">
        <v>13575</v>
      </c>
      <c r="E498" s="190" t="s">
        <v>21316</v>
      </c>
      <c r="F498" s="190" t="s">
        <v>1952</v>
      </c>
      <c r="G498" s="190" t="s">
        <v>21317</v>
      </c>
      <c r="H498" s="417" t="s">
        <v>1954</v>
      </c>
      <c r="I498" s="280" t="s">
        <v>1120</v>
      </c>
      <c r="J498" s="277"/>
    </row>
    <row r="499" spans="1:10">
      <c r="A499" s="189" t="s">
        <v>763</v>
      </c>
      <c r="B499" s="191" t="s">
        <v>21315</v>
      </c>
      <c r="C499" s="191" t="s">
        <v>917</v>
      </c>
      <c r="D499" s="191" t="s">
        <v>1955</v>
      </c>
      <c r="E499" s="191" t="s">
        <v>20345</v>
      </c>
      <c r="F499" s="191" t="s">
        <v>7610</v>
      </c>
      <c r="G499" s="191" t="s">
        <v>21317</v>
      </c>
      <c r="H499" s="208" t="s">
        <v>1855</v>
      </c>
      <c r="I499" s="280" t="s">
        <v>1120</v>
      </c>
      <c r="J499" s="277"/>
    </row>
    <row r="500" spans="1:10">
      <c r="A500" s="189" t="s">
        <v>763</v>
      </c>
      <c r="B500" s="190" t="s">
        <v>21315</v>
      </c>
      <c r="C500" s="190" t="s">
        <v>919</v>
      </c>
      <c r="D500" s="190" t="s">
        <v>13575</v>
      </c>
      <c r="E500" s="190" t="s">
        <v>21316</v>
      </c>
      <c r="F500" s="190" t="s">
        <v>1952</v>
      </c>
      <c r="G500" s="190" t="s">
        <v>21317</v>
      </c>
      <c r="H500" s="417" t="s">
        <v>1954</v>
      </c>
      <c r="I500" s="280" t="s">
        <v>1120</v>
      </c>
      <c r="J500" s="277"/>
    </row>
    <row r="501" spans="1:10">
      <c r="A501" s="189" t="s">
        <v>763</v>
      </c>
      <c r="B501" s="191" t="s">
        <v>21315</v>
      </c>
      <c r="C501" s="191" t="s">
        <v>919</v>
      </c>
      <c r="D501" s="191" t="s">
        <v>21318</v>
      </c>
      <c r="E501" s="191" t="s">
        <v>21211</v>
      </c>
      <c r="F501" s="191" t="s">
        <v>21208</v>
      </c>
      <c r="G501" s="191" t="s">
        <v>21319</v>
      </c>
      <c r="H501" s="208" t="s">
        <v>1855</v>
      </c>
      <c r="I501" s="280" t="s">
        <v>1120</v>
      </c>
      <c r="J501" s="277"/>
    </row>
    <row r="502" spans="1:10">
      <c r="A502" s="189" t="s">
        <v>763</v>
      </c>
      <c r="B502" s="191" t="s">
        <v>21315</v>
      </c>
      <c r="C502" s="191" t="s">
        <v>919</v>
      </c>
      <c r="D502" s="191" t="s">
        <v>7864</v>
      </c>
      <c r="E502" s="191" t="s">
        <v>2078</v>
      </c>
      <c r="F502" s="191" t="s">
        <v>1952</v>
      </c>
      <c r="G502" s="191" t="s">
        <v>21320</v>
      </c>
      <c r="H502" s="208" t="s">
        <v>1855</v>
      </c>
      <c r="I502" s="280" t="s">
        <v>1120</v>
      </c>
      <c r="J502" s="277"/>
    </row>
    <row r="503" spans="1:10">
      <c r="A503" s="189" t="s">
        <v>763</v>
      </c>
      <c r="B503" s="191" t="s">
        <v>21315</v>
      </c>
      <c r="C503" s="191" t="s">
        <v>919</v>
      </c>
      <c r="D503" s="191" t="s">
        <v>9921</v>
      </c>
      <c r="E503" s="191" t="s">
        <v>9683</v>
      </c>
      <c r="F503" s="191" t="s">
        <v>1952</v>
      </c>
      <c r="G503" s="191" t="s">
        <v>21321</v>
      </c>
      <c r="H503" s="208" t="s">
        <v>1855</v>
      </c>
      <c r="I503" s="280" t="s">
        <v>1120</v>
      </c>
      <c r="J503" s="277"/>
    </row>
    <row r="504" spans="1:10">
      <c r="A504" s="189" t="s">
        <v>763</v>
      </c>
      <c r="B504" s="191" t="s">
        <v>21315</v>
      </c>
      <c r="C504" s="191" t="s">
        <v>919</v>
      </c>
      <c r="D504" s="191" t="s">
        <v>7608</v>
      </c>
      <c r="E504" s="191" t="s">
        <v>21322</v>
      </c>
      <c r="F504" s="191" t="s">
        <v>1952</v>
      </c>
      <c r="G504" s="191" t="s">
        <v>21323</v>
      </c>
      <c r="H504" s="208" t="s">
        <v>1855</v>
      </c>
      <c r="I504" s="280" t="s">
        <v>1120</v>
      </c>
      <c r="J504" s="277"/>
    </row>
    <row r="505" spans="1:10">
      <c r="A505" s="189" t="s">
        <v>763</v>
      </c>
      <c r="B505" s="191" t="s">
        <v>21315</v>
      </c>
      <c r="C505" s="191" t="s">
        <v>919</v>
      </c>
      <c r="D505" s="191" t="s">
        <v>21324</v>
      </c>
      <c r="E505" s="191" t="s">
        <v>21325</v>
      </c>
      <c r="F505" s="191" t="s">
        <v>1952</v>
      </c>
      <c r="G505" s="191" t="s">
        <v>21326</v>
      </c>
      <c r="H505" s="208" t="s">
        <v>1855</v>
      </c>
      <c r="I505" s="280" t="s">
        <v>1120</v>
      </c>
      <c r="J505" s="277"/>
    </row>
    <row r="506" spans="1:10">
      <c r="A506" s="189" t="s">
        <v>763</v>
      </c>
      <c r="B506" s="191" t="s">
        <v>21315</v>
      </c>
      <c r="C506" s="191" t="s">
        <v>919</v>
      </c>
      <c r="D506" s="191" t="s">
        <v>21327</v>
      </c>
      <c r="E506" s="191" t="s">
        <v>21328</v>
      </c>
      <c r="F506" s="191" t="s">
        <v>1952</v>
      </c>
      <c r="G506" s="191" t="s">
        <v>21329</v>
      </c>
      <c r="H506" s="208" t="s">
        <v>1855</v>
      </c>
      <c r="I506" s="280" t="s">
        <v>1120</v>
      </c>
      <c r="J506" s="277"/>
    </row>
    <row r="507" spans="1:10">
      <c r="A507" s="189" t="s">
        <v>763</v>
      </c>
      <c r="B507" s="191" t="s">
        <v>21315</v>
      </c>
      <c r="C507" s="191" t="s">
        <v>919</v>
      </c>
      <c r="D507" s="191" t="s">
        <v>21330</v>
      </c>
      <c r="E507" s="191" t="s">
        <v>21331</v>
      </c>
      <c r="F507" s="191" t="s">
        <v>1952</v>
      </c>
      <c r="G507" s="191" t="s">
        <v>21332</v>
      </c>
      <c r="H507" s="208" t="s">
        <v>1855</v>
      </c>
      <c r="I507" s="280" t="s">
        <v>1120</v>
      </c>
      <c r="J507" s="277"/>
    </row>
    <row r="508" spans="1:10">
      <c r="A508" s="189" t="s">
        <v>763</v>
      </c>
      <c r="B508" s="191" t="s">
        <v>21315</v>
      </c>
      <c r="C508" s="191" t="s">
        <v>919</v>
      </c>
      <c r="D508" s="191" t="s">
        <v>21333</v>
      </c>
      <c r="E508" s="191" t="s">
        <v>21334</v>
      </c>
      <c r="F508" s="191" t="s">
        <v>1952</v>
      </c>
      <c r="G508" s="191" t="s">
        <v>21335</v>
      </c>
      <c r="H508" s="208" t="s">
        <v>1855</v>
      </c>
      <c r="I508" s="280" t="s">
        <v>1120</v>
      </c>
      <c r="J508" s="277"/>
    </row>
    <row r="509" spans="1:10">
      <c r="A509" s="189" t="s">
        <v>763</v>
      </c>
      <c r="B509" s="191" t="s">
        <v>21315</v>
      </c>
      <c r="C509" s="191" t="s">
        <v>919</v>
      </c>
      <c r="D509" s="191" t="s">
        <v>21336</v>
      </c>
      <c r="E509" s="191" t="s">
        <v>21337</v>
      </c>
      <c r="F509" s="191" t="s">
        <v>1952</v>
      </c>
      <c r="G509" s="191" t="s">
        <v>21338</v>
      </c>
      <c r="H509" s="208" t="s">
        <v>1855</v>
      </c>
      <c r="I509" s="280" t="s">
        <v>1120</v>
      </c>
      <c r="J509" s="277"/>
    </row>
    <row r="510" spans="1:10">
      <c r="A510" s="189" t="s">
        <v>763</v>
      </c>
      <c r="B510" s="191" t="s">
        <v>21315</v>
      </c>
      <c r="C510" s="191" t="s">
        <v>919</v>
      </c>
      <c r="D510" s="191" t="s">
        <v>13283</v>
      </c>
      <c r="E510" s="191" t="s">
        <v>21339</v>
      </c>
      <c r="F510" s="191" t="s">
        <v>1952</v>
      </c>
      <c r="G510" s="191" t="s">
        <v>21340</v>
      </c>
      <c r="H510" s="208" t="s">
        <v>1855</v>
      </c>
      <c r="I510" s="280" t="s">
        <v>1120</v>
      </c>
      <c r="J510" s="277"/>
    </row>
    <row r="511" spans="1:10">
      <c r="A511" s="189" t="s">
        <v>763</v>
      </c>
      <c r="B511" s="191" t="s">
        <v>21315</v>
      </c>
      <c r="C511" s="277" t="s">
        <v>919</v>
      </c>
      <c r="D511" s="277" t="s">
        <v>21341</v>
      </c>
      <c r="E511" s="277" t="s">
        <v>21342</v>
      </c>
      <c r="F511" s="277" t="s">
        <v>1952</v>
      </c>
      <c r="G511" s="277" t="s">
        <v>21343</v>
      </c>
      <c r="H511" s="13" t="s">
        <v>1855</v>
      </c>
      <c r="I511" s="296" t="s">
        <v>1120</v>
      </c>
      <c r="J511" s="277"/>
    </row>
    <row r="512" spans="1:10">
      <c r="A512" s="189" t="s">
        <v>763</v>
      </c>
      <c r="B512" s="208" t="s">
        <v>21315</v>
      </c>
      <c r="C512" s="4" t="s">
        <v>919</v>
      </c>
      <c r="D512" s="4" t="s">
        <v>21344</v>
      </c>
      <c r="E512" s="4" t="s">
        <v>21345</v>
      </c>
      <c r="F512" s="4" t="s">
        <v>1952</v>
      </c>
      <c r="G512" s="4" t="s">
        <v>21346</v>
      </c>
      <c r="H512" s="4" t="s">
        <v>1855</v>
      </c>
      <c r="I512" s="4" t="s">
        <v>1120</v>
      </c>
      <c r="J512" s="277"/>
    </row>
    <row r="513" spans="1:10">
      <c r="A513" s="189" t="s">
        <v>763</v>
      </c>
      <c r="B513" s="190" t="s">
        <v>21315</v>
      </c>
      <c r="C513" s="190" t="s">
        <v>921</v>
      </c>
      <c r="D513" s="190" t="s">
        <v>13575</v>
      </c>
      <c r="E513" s="190" t="s">
        <v>21316</v>
      </c>
      <c r="F513" s="190" t="s">
        <v>1952</v>
      </c>
      <c r="G513" s="190" t="s">
        <v>21317</v>
      </c>
      <c r="H513" s="417" t="s">
        <v>1954</v>
      </c>
      <c r="I513" s="280" t="s">
        <v>1120</v>
      </c>
      <c r="J513" s="277"/>
    </row>
    <row r="514" spans="1:10">
      <c r="A514" s="189" t="s">
        <v>763</v>
      </c>
      <c r="B514" s="191" t="s">
        <v>21315</v>
      </c>
      <c r="C514" s="191" t="s">
        <v>921</v>
      </c>
      <c r="D514" s="191" t="s">
        <v>21347</v>
      </c>
      <c r="E514" s="191" t="s">
        <v>21348</v>
      </c>
      <c r="F514" s="191" t="s">
        <v>2169</v>
      </c>
      <c r="G514" s="191" t="s">
        <v>21349</v>
      </c>
      <c r="H514" s="208" t="s">
        <v>1855</v>
      </c>
      <c r="I514" s="280" t="s">
        <v>1120</v>
      </c>
      <c r="J514" s="277"/>
    </row>
    <row r="515" spans="1:10">
      <c r="A515" s="189" t="s">
        <v>763</v>
      </c>
      <c r="B515" s="191" t="s">
        <v>21315</v>
      </c>
      <c r="C515" s="191" t="s">
        <v>921</v>
      </c>
      <c r="D515" s="191" t="s">
        <v>21350</v>
      </c>
      <c r="E515" s="191" t="s">
        <v>3920</v>
      </c>
      <c r="F515" s="191" t="s">
        <v>1952</v>
      </c>
      <c r="G515" s="191" t="s">
        <v>21351</v>
      </c>
      <c r="H515" s="208" t="s">
        <v>1855</v>
      </c>
      <c r="I515" s="280" t="s">
        <v>1120</v>
      </c>
      <c r="J515" s="277"/>
    </row>
    <row r="516" spans="1:10">
      <c r="A516" s="189" t="s">
        <v>763</v>
      </c>
      <c r="B516" s="191" t="s">
        <v>21315</v>
      </c>
      <c r="C516" s="191" t="s">
        <v>921</v>
      </c>
      <c r="D516" s="191" t="s">
        <v>21352</v>
      </c>
      <c r="E516" s="191" t="s">
        <v>21353</v>
      </c>
      <c r="F516" s="191" t="s">
        <v>1952</v>
      </c>
      <c r="G516" s="191" t="s">
        <v>21354</v>
      </c>
      <c r="H516" s="208" t="s">
        <v>1855</v>
      </c>
      <c r="I516" s="280" t="s">
        <v>1120</v>
      </c>
      <c r="J516" s="277"/>
    </row>
    <row r="517" spans="1:10">
      <c r="A517" s="189" t="s">
        <v>763</v>
      </c>
      <c r="B517" s="191" t="s">
        <v>21315</v>
      </c>
      <c r="C517" s="191" t="s">
        <v>921</v>
      </c>
      <c r="D517" s="191" t="s">
        <v>21355</v>
      </c>
      <c r="E517" s="191" t="s">
        <v>21356</v>
      </c>
      <c r="F517" s="191" t="s">
        <v>1952</v>
      </c>
      <c r="G517" s="191" t="s">
        <v>21357</v>
      </c>
      <c r="H517" s="208" t="s">
        <v>1855</v>
      </c>
      <c r="I517" s="280" t="s">
        <v>1120</v>
      </c>
      <c r="J517" s="277"/>
    </row>
    <row r="518" spans="1:10">
      <c r="A518" s="189" t="s">
        <v>763</v>
      </c>
      <c r="B518" s="191" t="s">
        <v>21315</v>
      </c>
      <c r="C518" s="191" t="s">
        <v>921</v>
      </c>
      <c r="D518" s="191" t="s">
        <v>4025</v>
      </c>
      <c r="E518" s="191" t="s">
        <v>21358</v>
      </c>
      <c r="F518" s="191" t="s">
        <v>1952</v>
      </c>
      <c r="G518" s="191" t="s">
        <v>21359</v>
      </c>
      <c r="H518" s="208" t="s">
        <v>1855</v>
      </c>
      <c r="I518" s="280" t="s">
        <v>1120</v>
      </c>
      <c r="J518" s="277"/>
    </row>
    <row r="519" spans="1:10">
      <c r="A519" s="189" t="s">
        <v>763</v>
      </c>
      <c r="B519" s="191" t="s">
        <v>21315</v>
      </c>
      <c r="C519" s="191" t="s">
        <v>921</v>
      </c>
      <c r="D519" s="191" t="s">
        <v>21360</v>
      </c>
      <c r="E519" s="191" t="s">
        <v>21361</v>
      </c>
      <c r="F519" s="191" t="s">
        <v>1952</v>
      </c>
      <c r="G519" s="191" t="s">
        <v>21362</v>
      </c>
      <c r="H519" s="208" t="s">
        <v>1855</v>
      </c>
      <c r="I519" s="280" t="s">
        <v>1120</v>
      </c>
      <c r="J519" s="277"/>
    </row>
    <row r="520" spans="1:10">
      <c r="A520" s="189" t="s">
        <v>763</v>
      </c>
      <c r="B520" s="191" t="s">
        <v>21315</v>
      </c>
      <c r="C520" s="191" t="s">
        <v>921</v>
      </c>
      <c r="D520" s="191" t="s">
        <v>8388</v>
      </c>
      <c r="E520" s="191" t="s">
        <v>21363</v>
      </c>
      <c r="F520" s="191" t="s">
        <v>1952</v>
      </c>
      <c r="G520" s="191" t="s">
        <v>21364</v>
      </c>
      <c r="H520" s="208" t="s">
        <v>1855</v>
      </c>
      <c r="I520" s="280" t="s">
        <v>1120</v>
      </c>
      <c r="J520" s="277"/>
    </row>
    <row r="521" spans="1:10">
      <c r="A521" s="189" t="s">
        <v>763</v>
      </c>
      <c r="B521" s="191" t="s">
        <v>21315</v>
      </c>
      <c r="C521" s="191" t="s">
        <v>921</v>
      </c>
      <c r="D521" s="191" t="s">
        <v>17801</v>
      </c>
      <c r="E521" s="191" t="s">
        <v>21365</v>
      </c>
      <c r="F521" s="191" t="s">
        <v>1952</v>
      </c>
      <c r="G521" s="191" t="s">
        <v>21366</v>
      </c>
      <c r="H521" s="208" t="s">
        <v>1855</v>
      </c>
      <c r="I521" s="280" t="s">
        <v>1120</v>
      </c>
      <c r="J521" s="277"/>
    </row>
    <row r="522" spans="1:10">
      <c r="A522" s="189" t="s">
        <v>763</v>
      </c>
      <c r="B522" s="190" t="s">
        <v>21315</v>
      </c>
      <c r="C522" s="190" t="s">
        <v>923</v>
      </c>
      <c r="D522" s="190" t="s">
        <v>13575</v>
      </c>
      <c r="E522" s="190" t="s">
        <v>21316</v>
      </c>
      <c r="F522" s="190" t="s">
        <v>1952</v>
      </c>
      <c r="G522" s="190" t="s">
        <v>21317</v>
      </c>
      <c r="H522" s="417" t="s">
        <v>1954</v>
      </c>
      <c r="I522" s="280" t="s">
        <v>1120</v>
      </c>
      <c r="J522" s="277"/>
    </row>
    <row r="523" spans="1:10">
      <c r="A523" s="189" t="s">
        <v>763</v>
      </c>
      <c r="B523" s="191" t="s">
        <v>21315</v>
      </c>
      <c r="C523" s="191" t="s">
        <v>923</v>
      </c>
      <c r="D523" s="191" t="s">
        <v>21367</v>
      </c>
      <c r="E523" s="191" t="s">
        <v>21368</v>
      </c>
      <c r="F523" s="191" t="s">
        <v>1952</v>
      </c>
      <c r="G523" s="191" t="s">
        <v>21369</v>
      </c>
      <c r="H523" s="208" t="s">
        <v>1855</v>
      </c>
      <c r="I523" s="280" t="s">
        <v>1120</v>
      </c>
      <c r="J523" s="277"/>
    </row>
    <row r="524" spans="1:10">
      <c r="A524" s="189" t="s">
        <v>763</v>
      </c>
      <c r="B524" s="191" t="s">
        <v>21315</v>
      </c>
      <c r="C524" s="191" t="s">
        <v>923</v>
      </c>
      <c r="D524" s="191" t="s">
        <v>21370</v>
      </c>
      <c r="E524" s="191" t="s">
        <v>21371</v>
      </c>
      <c r="F524" s="191" t="s">
        <v>21208</v>
      </c>
      <c r="G524" s="191" t="s">
        <v>21372</v>
      </c>
      <c r="H524" s="208" t="s">
        <v>1855</v>
      </c>
      <c r="I524" s="280" t="s">
        <v>1120</v>
      </c>
      <c r="J524" s="277"/>
    </row>
    <row r="525" spans="1:10">
      <c r="A525" s="189" t="s">
        <v>763</v>
      </c>
      <c r="B525" s="191" t="s">
        <v>21315</v>
      </c>
      <c r="C525" s="191" t="s">
        <v>923</v>
      </c>
      <c r="D525" s="191" t="s">
        <v>21373</v>
      </c>
      <c r="E525" s="191" t="s">
        <v>21374</v>
      </c>
      <c r="F525" s="191" t="s">
        <v>21208</v>
      </c>
      <c r="G525" s="191" t="s">
        <v>21375</v>
      </c>
      <c r="H525" s="208" t="s">
        <v>1855</v>
      </c>
      <c r="I525" s="280" t="s">
        <v>1120</v>
      </c>
      <c r="J525" s="277"/>
    </row>
    <row r="526" spans="1:10">
      <c r="A526" s="189" t="s">
        <v>763</v>
      </c>
      <c r="B526" s="191" t="s">
        <v>21315</v>
      </c>
      <c r="C526" s="191" t="s">
        <v>923</v>
      </c>
      <c r="D526" s="191" t="s">
        <v>21376</v>
      </c>
      <c r="E526" s="191" t="s">
        <v>21377</v>
      </c>
      <c r="F526" s="191" t="s">
        <v>21208</v>
      </c>
      <c r="G526" s="191" t="s">
        <v>21378</v>
      </c>
      <c r="H526" s="208" t="s">
        <v>1855</v>
      </c>
      <c r="I526" s="280" t="s">
        <v>1120</v>
      </c>
      <c r="J526" s="277"/>
    </row>
    <row r="527" spans="1:10">
      <c r="A527" s="189" t="s">
        <v>763</v>
      </c>
      <c r="B527" s="191" t="s">
        <v>21315</v>
      </c>
      <c r="C527" s="191" t="s">
        <v>923</v>
      </c>
      <c r="D527" s="191" t="s">
        <v>21379</v>
      </c>
      <c r="E527" s="191" t="s">
        <v>21380</v>
      </c>
      <c r="F527" s="191" t="s">
        <v>21208</v>
      </c>
      <c r="G527" s="191" t="s">
        <v>21381</v>
      </c>
      <c r="H527" s="208" t="s">
        <v>1855</v>
      </c>
      <c r="I527" s="280" t="s">
        <v>1120</v>
      </c>
      <c r="J527" s="277"/>
    </row>
    <row r="528" spans="1:10">
      <c r="A528" s="189" t="s">
        <v>763</v>
      </c>
      <c r="B528" s="191" t="s">
        <v>21315</v>
      </c>
      <c r="C528" s="191" t="s">
        <v>923</v>
      </c>
      <c r="D528" s="191" t="s">
        <v>21382</v>
      </c>
      <c r="E528" s="191" t="s">
        <v>21383</v>
      </c>
      <c r="F528" s="191" t="s">
        <v>21208</v>
      </c>
      <c r="G528" s="191" t="s">
        <v>21384</v>
      </c>
      <c r="H528" s="208" t="s">
        <v>1855</v>
      </c>
      <c r="I528" s="280" t="s">
        <v>1120</v>
      </c>
      <c r="J528" s="277"/>
    </row>
    <row r="529" spans="1:10">
      <c r="A529" s="189" t="s">
        <v>763</v>
      </c>
      <c r="B529" s="191" t="s">
        <v>21315</v>
      </c>
      <c r="C529" s="191" t="s">
        <v>923</v>
      </c>
      <c r="D529" s="191" t="s">
        <v>21385</v>
      </c>
      <c r="E529" s="191" t="s">
        <v>21386</v>
      </c>
      <c r="F529" s="191" t="s">
        <v>21208</v>
      </c>
      <c r="G529" s="191" t="s">
        <v>21387</v>
      </c>
      <c r="H529" s="208" t="s">
        <v>1855</v>
      </c>
      <c r="I529" s="280" t="s">
        <v>1120</v>
      </c>
      <c r="J529" s="277"/>
    </row>
    <row r="530" spans="1:10">
      <c r="A530" s="189" t="s">
        <v>763</v>
      </c>
      <c r="B530" s="191" t="s">
        <v>21315</v>
      </c>
      <c r="C530" s="191" t="s">
        <v>923</v>
      </c>
      <c r="D530" s="191" t="s">
        <v>21388</v>
      </c>
      <c r="E530" s="191" t="s">
        <v>21389</v>
      </c>
      <c r="F530" s="191" t="s">
        <v>21208</v>
      </c>
      <c r="G530" s="191" t="s">
        <v>21390</v>
      </c>
      <c r="H530" s="208" t="s">
        <v>1855</v>
      </c>
      <c r="I530" s="280" t="s">
        <v>1120</v>
      </c>
      <c r="J530" s="277"/>
    </row>
    <row r="531" spans="1:10">
      <c r="A531" s="189" t="s">
        <v>763</v>
      </c>
      <c r="B531" s="191" t="s">
        <v>21315</v>
      </c>
      <c r="C531" s="191" t="s">
        <v>923</v>
      </c>
      <c r="D531" s="191" t="s">
        <v>21391</v>
      </c>
      <c r="E531" s="191" t="s">
        <v>21392</v>
      </c>
      <c r="F531" s="191" t="s">
        <v>21208</v>
      </c>
      <c r="G531" s="191" t="s">
        <v>21393</v>
      </c>
      <c r="H531" s="208" t="s">
        <v>1855</v>
      </c>
      <c r="I531" s="280" t="s">
        <v>1120</v>
      </c>
      <c r="J531" s="277"/>
    </row>
    <row r="532" spans="1:10">
      <c r="A532" s="189" t="s">
        <v>763</v>
      </c>
      <c r="B532" s="190" t="s">
        <v>21315</v>
      </c>
      <c r="C532" s="190" t="s">
        <v>925</v>
      </c>
      <c r="D532" s="190" t="s">
        <v>13575</v>
      </c>
      <c r="E532" s="190" t="s">
        <v>21316</v>
      </c>
      <c r="F532" s="190" t="s">
        <v>1952</v>
      </c>
      <c r="G532" s="190" t="s">
        <v>21317</v>
      </c>
      <c r="H532" s="417" t="s">
        <v>1954</v>
      </c>
      <c r="I532" s="280" t="s">
        <v>1120</v>
      </c>
      <c r="J532" s="277"/>
    </row>
    <row r="533" spans="1:10">
      <c r="A533" s="189" t="s">
        <v>763</v>
      </c>
      <c r="B533" s="191" t="s">
        <v>21315</v>
      </c>
      <c r="C533" s="191" t="s">
        <v>925</v>
      </c>
      <c r="D533" s="191" t="s">
        <v>21394</v>
      </c>
      <c r="E533" s="191" t="s">
        <v>21395</v>
      </c>
      <c r="F533" s="191" t="s">
        <v>1952</v>
      </c>
      <c r="G533" s="191" t="s">
        <v>21396</v>
      </c>
      <c r="H533" s="208" t="s">
        <v>1855</v>
      </c>
      <c r="I533" s="280" t="s">
        <v>1120</v>
      </c>
      <c r="J533" s="277"/>
    </row>
    <row r="534" spans="1:10">
      <c r="A534" s="189" t="s">
        <v>763</v>
      </c>
      <c r="B534" s="191" t="s">
        <v>21315</v>
      </c>
      <c r="C534" s="191" t="s">
        <v>925</v>
      </c>
      <c r="D534" s="191" t="s">
        <v>21397</v>
      </c>
      <c r="E534" s="191" t="s">
        <v>21398</v>
      </c>
      <c r="F534" s="191" t="s">
        <v>1952</v>
      </c>
      <c r="G534" s="191" t="s">
        <v>21399</v>
      </c>
      <c r="H534" s="208" t="s">
        <v>1855</v>
      </c>
      <c r="I534" s="280" t="s">
        <v>1120</v>
      </c>
      <c r="J534" s="277"/>
    </row>
    <row r="535" spans="1:10">
      <c r="A535" s="189" t="s">
        <v>763</v>
      </c>
      <c r="B535" s="191" t="s">
        <v>21315</v>
      </c>
      <c r="C535" s="191" t="s">
        <v>925</v>
      </c>
      <c r="D535" s="191" t="s">
        <v>11588</v>
      </c>
      <c r="E535" s="191" t="s">
        <v>11589</v>
      </c>
      <c r="F535" s="191" t="s">
        <v>1952</v>
      </c>
      <c r="G535" s="191" t="s">
        <v>21400</v>
      </c>
      <c r="H535" s="208" t="s">
        <v>1855</v>
      </c>
      <c r="I535" s="280" t="s">
        <v>1120</v>
      </c>
      <c r="J535" s="277"/>
    </row>
    <row r="536" spans="1:10">
      <c r="A536" s="189" t="s">
        <v>763</v>
      </c>
      <c r="B536" s="191" t="s">
        <v>21315</v>
      </c>
      <c r="C536" s="191" t="s">
        <v>925</v>
      </c>
      <c r="D536" s="191" t="s">
        <v>21401</v>
      </c>
      <c r="E536" s="191" t="s">
        <v>21402</v>
      </c>
      <c r="F536" s="191" t="s">
        <v>1952</v>
      </c>
      <c r="G536" s="191" t="s">
        <v>21403</v>
      </c>
      <c r="H536" s="208" t="s">
        <v>1855</v>
      </c>
      <c r="I536" s="280" t="s">
        <v>1120</v>
      </c>
      <c r="J536" s="277"/>
    </row>
    <row r="537" spans="1:10">
      <c r="A537" s="189" t="s">
        <v>763</v>
      </c>
      <c r="B537" s="191" t="s">
        <v>21315</v>
      </c>
      <c r="C537" s="191" t="s">
        <v>925</v>
      </c>
      <c r="D537" s="191" t="s">
        <v>21404</v>
      </c>
      <c r="E537" s="191" t="s">
        <v>21405</v>
      </c>
      <c r="F537" s="191" t="s">
        <v>1952</v>
      </c>
      <c r="G537" s="191" t="s">
        <v>21406</v>
      </c>
      <c r="H537" s="208" t="s">
        <v>1855</v>
      </c>
      <c r="I537" s="280" t="s">
        <v>1120</v>
      </c>
      <c r="J537" s="277"/>
    </row>
    <row r="538" spans="1:10">
      <c r="A538" s="189" t="s">
        <v>763</v>
      </c>
      <c r="B538" s="190" t="s">
        <v>21315</v>
      </c>
      <c r="C538" s="190" t="s">
        <v>927</v>
      </c>
      <c r="D538" s="190" t="s">
        <v>13575</v>
      </c>
      <c r="E538" s="190" t="s">
        <v>21316</v>
      </c>
      <c r="F538" s="190" t="s">
        <v>1952</v>
      </c>
      <c r="G538" s="190" t="s">
        <v>21317</v>
      </c>
      <c r="H538" s="417" t="s">
        <v>1954</v>
      </c>
      <c r="I538" s="280" t="s">
        <v>1120</v>
      </c>
      <c r="J538" s="277"/>
    </row>
    <row r="539" spans="1:10">
      <c r="A539" s="189" t="s">
        <v>763</v>
      </c>
      <c r="B539" s="191" t="s">
        <v>21315</v>
      </c>
      <c r="C539" s="191" t="s">
        <v>927</v>
      </c>
      <c r="D539" s="191" t="s">
        <v>21407</v>
      </c>
      <c r="E539" s="191" t="s">
        <v>21408</v>
      </c>
      <c r="F539" s="191" t="s">
        <v>1952</v>
      </c>
      <c r="G539" s="191" t="s">
        <v>21409</v>
      </c>
      <c r="H539" s="208" t="s">
        <v>1855</v>
      </c>
      <c r="I539" s="280" t="s">
        <v>1120</v>
      </c>
      <c r="J539" s="277"/>
    </row>
    <row r="540" spans="1:10">
      <c r="A540" s="189" t="s">
        <v>763</v>
      </c>
      <c r="B540" s="191" t="s">
        <v>21315</v>
      </c>
      <c r="C540" s="191" t="s">
        <v>927</v>
      </c>
      <c r="D540" s="191" t="s">
        <v>21410</v>
      </c>
      <c r="E540" s="191" t="s">
        <v>21411</v>
      </c>
      <c r="F540" s="191" t="s">
        <v>1952</v>
      </c>
      <c r="G540" s="191" t="s">
        <v>21412</v>
      </c>
      <c r="H540" s="208" t="s">
        <v>1855</v>
      </c>
      <c r="I540" s="280" t="s">
        <v>1120</v>
      </c>
      <c r="J540" s="277"/>
    </row>
    <row r="541" spans="1:10">
      <c r="A541" s="189" t="s">
        <v>763</v>
      </c>
      <c r="B541" s="191" t="s">
        <v>21315</v>
      </c>
      <c r="C541" s="191" t="s">
        <v>927</v>
      </c>
      <c r="D541" s="191" t="s">
        <v>21413</v>
      </c>
      <c r="E541" s="191" t="s">
        <v>21414</v>
      </c>
      <c r="F541" s="191" t="s">
        <v>1952</v>
      </c>
      <c r="G541" s="191" t="s">
        <v>21415</v>
      </c>
      <c r="H541" s="208" t="s">
        <v>1855</v>
      </c>
      <c r="I541" s="280" t="s">
        <v>1120</v>
      </c>
      <c r="J541" s="277"/>
    </row>
    <row r="542" spans="1:10">
      <c r="A542" s="189" t="s">
        <v>763</v>
      </c>
      <c r="B542" s="191" t="s">
        <v>21315</v>
      </c>
      <c r="C542" s="191" t="s">
        <v>927</v>
      </c>
      <c r="D542" s="191" t="s">
        <v>21416</v>
      </c>
      <c r="E542" s="191" t="s">
        <v>21417</v>
      </c>
      <c r="F542" s="191" t="s">
        <v>1952</v>
      </c>
      <c r="G542" s="191" t="s">
        <v>21418</v>
      </c>
      <c r="H542" s="208" t="s">
        <v>1855</v>
      </c>
      <c r="I542" s="280" t="s">
        <v>1120</v>
      </c>
      <c r="J542" s="277"/>
    </row>
    <row r="543" spans="1:10">
      <c r="A543" s="189" t="s">
        <v>763</v>
      </c>
      <c r="B543" s="191" t="s">
        <v>21315</v>
      </c>
      <c r="C543" s="191" t="s">
        <v>927</v>
      </c>
      <c r="D543" s="191" t="s">
        <v>21419</v>
      </c>
      <c r="E543" s="191" t="s">
        <v>21420</v>
      </c>
      <c r="F543" s="191" t="s">
        <v>1952</v>
      </c>
      <c r="G543" s="191" t="s">
        <v>21421</v>
      </c>
      <c r="H543" s="208" t="s">
        <v>1855</v>
      </c>
      <c r="I543" s="280" t="s">
        <v>1120</v>
      </c>
      <c r="J543" s="277"/>
    </row>
    <row r="544" spans="1:10">
      <c r="A544" s="189" t="s">
        <v>763</v>
      </c>
      <c r="B544" s="191" t="s">
        <v>21315</v>
      </c>
      <c r="C544" s="191" t="s">
        <v>927</v>
      </c>
      <c r="D544" s="191" t="s">
        <v>21422</v>
      </c>
      <c r="E544" s="191" t="s">
        <v>21423</v>
      </c>
      <c r="F544" s="191" t="s">
        <v>1952</v>
      </c>
      <c r="G544" s="191" t="s">
        <v>21424</v>
      </c>
      <c r="H544" s="208" t="s">
        <v>1855</v>
      </c>
      <c r="I544" s="280" t="s">
        <v>1120</v>
      </c>
      <c r="J544" s="277"/>
    </row>
    <row r="545" spans="1:10">
      <c r="A545" s="189" t="s">
        <v>763</v>
      </c>
      <c r="B545" s="191" t="s">
        <v>21315</v>
      </c>
      <c r="C545" s="191" t="s">
        <v>927</v>
      </c>
      <c r="D545" s="191" t="s">
        <v>21425</v>
      </c>
      <c r="E545" s="191" t="s">
        <v>21426</v>
      </c>
      <c r="F545" s="191" t="s">
        <v>21288</v>
      </c>
      <c r="G545" s="191" t="s">
        <v>21427</v>
      </c>
      <c r="H545" s="208" t="s">
        <v>1855</v>
      </c>
      <c r="I545" s="280" t="s">
        <v>1120</v>
      </c>
      <c r="J545" s="277"/>
    </row>
    <row r="546" spans="1:10">
      <c r="A546" s="189" t="s">
        <v>763</v>
      </c>
      <c r="B546" s="191" t="s">
        <v>21315</v>
      </c>
      <c r="C546" s="191" t="s">
        <v>927</v>
      </c>
      <c r="D546" s="191" t="s">
        <v>21428</v>
      </c>
      <c r="E546" s="191" t="s">
        <v>21429</v>
      </c>
      <c r="F546" s="191" t="s">
        <v>1952</v>
      </c>
      <c r="G546" s="191" t="s">
        <v>21430</v>
      </c>
      <c r="H546" s="208" t="s">
        <v>1855</v>
      </c>
      <c r="I546" s="280" t="s">
        <v>1120</v>
      </c>
      <c r="J546" s="277"/>
    </row>
    <row r="547" spans="1:10">
      <c r="A547" s="189" t="s">
        <v>763</v>
      </c>
      <c r="B547" s="191" t="s">
        <v>21315</v>
      </c>
      <c r="C547" s="191" t="s">
        <v>927</v>
      </c>
      <c r="D547" s="191" t="s">
        <v>21431</v>
      </c>
      <c r="E547" s="191" t="s">
        <v>21432</v>
      </c>
      <c r="F547" s="191" t="s">
        <v>1952</v>
      </c>
      <c r="G547" s="191" t="s">
        <v>21433</v>
      </c>
      <c r="H547" s="208" t="s">
        <v>1855</v>
      </c>
      <c r="I547" s="280" t="s">
        <v>1120</v>
      </c>
      <c r="J547" s="277"/>
    </row>
    <row r="548" spans="1:10">
      <c r="A548" s="189" t="s">
        <v>763</v>
      </c>
      <c r="B548" s="191" t="s">
        <v>21315</v>
      </c>
      <c r="C548" s="191" t="s">
        <v>927</v>
      </c>
      <c r="D548" s="191" t="s">
        <v>21434</v>
      </c>
      <c r="E548" s="191" t="s">
        <v>21435</v>
      </c>
      <c r="F548" s="191" t="s">
        <v>1952</v>
      </c>
      <c r="G548" s="191" t="s">
        <v>21436</v>
      </c>
      <c r="H548" s="208" t="s">
        <v>1855</v>
      </c>
      <c r="I548" s="280" t="s">
        <v>1120</v>
      </c>
      <c r="J548" s="277"/>
    </row>
    <row r="549" spans="1:10">
      <c r="A549" s="189" t="s">
        <v>763</v>
      </c>
      <c r="B549" s="191" t="s">
        <v>21315</v>
      </c>
      <c r="C549" s="191" t="s">
        <v>927</v>
      </c>
      <c r="D549" s="191" t="s">
        <v>21437</v>
      </c>
      <c r="E549" s="191" t="s">
        <v>21438</v>
      </c>
      <c r="F549" s="191" t="s">
        <v>1952</v>
      </c>
      <c r="G549" s="191" t="s">
        <v>21439</v>
      </c>
      <c r="H549" s="208" t="s">
        <v>1855</v>
      </c>
      <c r="I549" s="280" t="s">
        <v>1120</v>
      </c>
      <c r="J549" s="277"/>
    </row>
    <row r="550" spans="1:10">
      <c r="A550" s="189" t="s">
        <v>763</v>
      </c>
      <c r="B550" s="191" t="s">
        <v>21315</v>
      </c>
      <c r="C550" s="191" t="s">
        <v>927</v>
      </c>
      <c r="D550" s="191" t="s">
        <v>13072</v>
      </c>
      <c r="E550" s="191" t="s">
        <v>21440</v>
      </c>
      <c r="F550" s="191" t="s">
        <v>1952</v>
      </c>
      <c r="G550" s="191" t="s">
        <v>21441</v>
      </c>
      <c r="H550" s="208" t="s">
        <v>1855</v>
      </c>
      <c r="I550" s="280" t="s">
        <v>1120</v>
      </c>
      <c r="J550" s="277"/>
    </row>
    <row r="551" spans="1:10" s="364" customFormat="1">
      <c r="A551" s="189" t="s">
        <v>763</v>
      </c>
      <c r="B551" s="190" t="s">
        <v>21315</v>
      </c>
      <c r="C551" s="190" t="s">
        <v>7206</v>
      </c>
      <c r="D551" s="190" t="s">
        <v>13575</v>
      </c>
      <c r="E551" s="190" t="s">
        <v>21316</v>
      </c>
      <c r="F551" s="190" t="s">
        <v>1952</v>
      </c>
      <c r="G551" s="190" t="s">
        <v>21317</v>
      </c>
      <c r="H551" s="190" t="s">
        <v>1954</v>
      </c>
      <c r="I551" s="191" t="s">
        <v>1131</v>
      </c>
      <c r="J551" s="277"/>
    </row>
    <row r="552" spans="1:10">
      <c r="A552" s="189" t="s">
        <v>763</v>
      </c>
      <c r="B552" s="191" t="s">
        <v>21315</v>
      </c>
      <c r="C552" s="191" t="s">
        <v>7206</v>
      </c>
      <c r="D552" s="191" t="s">
        <v>11295</v>
      </c>
      <c r="E552" s="191" t="s">
        <v>10665</v>
      </c>
      <c r="F552" s="191" t="s">
        <v>1952</v>
      </c>
      <c r="G552" s="191" t="s">
        <v>21442</v>
      </c>
      <c r="H552" s="417"/>
      <c r="I552" s="280" t="s">
        <v>1131</v>
      </c>
      <c r="J552" s="277"/>
    </row>
    <row r="553" spans="1:10">
      <c r="A553" s="189" t="s">
        <v>763</v>
      </c>
      <c r="B553" s="191" t="s">
        <v>21315</v>
      </c>
      <c r="C553" s="191" t="s">
        <v>7206</v>
      </c>
      <c r="D553" s="191" t="s">
        <v>11300</v>
      </c>
      <c r="E553" s="191" t="s">
        <v>11301</v>
      </c>
      <c r="F553" s="191" t="s">
        <v>1952</v>
      </c>
      <c r="G553" s="191" t="s">
        <v>21443</v>
      </c>
      <c r="H553" s="417"/>
      <c r="I553" s="280" t="s">
        <v>1131</v>
      </c>
      <c r="J553" s="277"/>
    </row>
    <row r="554" spans="1:10">
      <c r="A554" s="189" t="s">
        <v>763</v>
      </c>
      <c r="B554" s="191" t="s">
        <v>21315</v>
      </c>
      <c r="C554" s="191" t="s">
        <v>7206</v>
      </c>
      <c r="D554" s="191" t="s">
        <v>8978</v>
      </c>
      <c r="E554" s="191" t="s">
        <v>8002</v>
      </c>
      <c r="F554" s="191" t="s">
        <v>1952</v>
      </c>
      <c r="G554" s="191" t="s">
        <v>21444</v>
      </c>
      <c r="H554" s="417"/>
      <c r="I554" s="280" t="s">
        <v>1131</v>
      </c>
      <c r="J554" s="277"/>
    </row>
    <row r="555" spans="1:10">
      <c r="A555" s="189" t="s">
        <v>763</v>
      </c>
      <c r="B555" s="191" t="s">
        <v>21315</v>
      </c>
      <c r="C555" s="191" t="s">
        <v>7206</v>
      </c>
      <c r="D555" s="191" t="s">
        <v>8252</v>
      </c>
      <c r="E555" s="191" t="s">
        <v>10282</v>
      </c>
      <c r="F555" s="191" t="s">
        <v>1952</v>
      </c>
      <c r="G555" s="191" t="s">
        <v>21445</v>
      </c>
      <c r="H555" s="417"/>
      <c r="I555" s="280" t="s">
        <v>1131</v>
      </c>
      <c r="J555" s="277"/>
    </row>
    <row r="556" spans="1:10">
      <c r="A556" s="189" t="s">
        <v>763</v>
      </c>
      <c r="B556" s="191" t="s">
        <v>21315</v>
      </c>
      <c r="C556" s="191" t="s">
        <v>7206</v>
      </c>
      <c r="D556" s="191" t="s">
        <v>21446</v>
      </c>
      <c r="E556" s="191" t="s">
        <v>21447</v>
      </c>
      <c r="F556" s="191" t="s">
        <v>1952</v>
      </c>
      <c r="G556" s="191" t="s">
        <v>21448</v>
      </c>
      <c r="H556" s="417"/>
      <c r="I556" s="280" t="s">
        <v>1131</v>
      </c>
      <c r="J556" s="277"/>
    </row>
    <row r="557" spans="1:10">
      <c r="A557" s="189" t="s">
        <v>763</v>
      </c>
      <c r="B557" s="191" t="s">
        <v>21315</v>
      </c>
      <c r="C557" s="191" t="s">
        <v>7206</v>
      </c>
      <c r="D557" s="191" t="s">
        <v>21449</v>
      </c>
      <c r="E557" s="191" t="s">
        <v>7715</v>
      </c>
      <c r="F557" s="191" t="s">
        <v>1952</v>
      </c>
      <c r="G557" s="191" t="s">
        <v>21450</v>
      </c>
      <c r="H557" s="417"/>
      <c r="I557" s="280" t="s">
        <v>1131</v>
      </c>
      <c r="J557" s="277"/>
    </row>
    <row r="558" spans="1:10">
      <c r="A558" s="189" t="s">
        <v>763</v>
      </c>
      <c r="B558" s="191" t="s">
        <v>21315</v>
      </c>
      <c r="C558" s="191" t="s">
        <v>7206</v>
      </c>
      <c r="D558" s="191" t="s">
        <v>21451</v>
      </c>
      <c r="E558" s="191" t="s">
        <v>11344</v>
      </c>
      <c r="F558" s="191" t="s">
        <v>1952</v>
      </c>
      <c r="G558" s="191" t="s">
        <v>21452</v>
      </c>
      <c r="H558" s="417"/>
      <c r="I558" s="280" t="s">
        <v>1131</v>
      </c>
      <c r="J558" s="277"/>
    </row>
    <row r="559" spans="1:10">
      <c r="A559" s="189" t="s">
        <v>763</v>
      </c>
      <c r="B559" s="191" t="s">
        <v>21315</v>
      </c>
      <c r="C559" s="191" t="s">
        <v>7206</v>
      </c>
      <c r="D559" s="191" t="s">
        <v>21453</v>
      </c>
      <c r="E559" s="191" t="s">
        <v>11347</v>
      </c>
      <c r="F559" s="191" t="s">
        <v>1952</v>
      </c>
      <c r="G559" s="191" t="s">
        <v>21454</v>
      </c>
      <c r="H559" s="417"/>
      <c r="I559" s="280" t="s">
        <v>1131</v>
      </c>
      <c r="J559" s="277"/>
    </row>
    <row r="560" spans="1:10">
      <c r="A560" s="189" t="s">
        <v>763</v>
      </c>
      <c r="B560" s="191" t="s">
        <v>21315</v>
      </c>
      <c r="C560" s="191" t="s">
        <v>7206</v>
      </c>
      <c r="D560" s="191" t="s">
        <v>21455</v>
      </c>
      <c r="E560" s="191" t="s">
        <v>21456</v>
      </c>
      <c r="F560" s="191" t="s">
        <v>21208</v>
      </c>
      <c r="G560" s="191" t="s">
        <v>21457</v>
      </c>
      <c r="H560" s="417"/>
      <c r="I560" s="280" t="s">
        <v>1131</v>
      </c>
      <c r="J560" s="277"/>
    </row>
    <row r="561" spans="1:10">
      <c r="A561" s="189" t="s">
        <v>763</v>
      </c>
      <c r="B561" s="191" t="s">
        <v>21315</v>
      </c>
      <c r="C561" s="191" t="s">
        <v>7206</v>
      </c>
      <c r="D561" s="191" t="s">
        <v>3934</v>
      </c>
      <c r="E561" s="191" t="s">
        <v>11349</v>
      </c>
      <c r="F561" s="191" t="s">
        <v>1952</v>
      </c>
      <c r="G561" s="191" t="s">
        <v>21458</v>
      </c>
      <c r="H561" s="417"/>
      <c r="I561" s="280" t="s">
        <v>1131</v>
      </c>
      <c r="J561" s="277"/>
    </row>
    <row r="562" spans="1:10">
      <c r="A562" s="189" t="s">
        <v>763</v>
      </c>
      <c r="B562" s="191" t="s">
        <v>21315</v>
      </c>
      <c r="C562" s="191" t="s">
        <v>7206</v>
      </c>
      <c r="D562" s="191" t="s">
        <v>21459</v>
      </c>
      <c r="E562" s="191" t="s">
        <v>21460</v>
      </c>
      <c r="F562" s="191" t="s">
        <v>1952</v>
      </c>
      <c r="G562" s="191" t="s">
        <v>21461</v>
      </c>
      <c r="H562" s="417"/>
      <c r="I562" s="280" t="s">
        <v>1131</v>
      </c>
      <c r="J562" s="277"/>
    </row>
    <row r="563" spans="1:10">
      <c r="A563" s="189" t="s">
        <v>763</v>
      </c>
      <c r="B563" s="191" t="s">
        <v>21315</v>
      </c>
      <c r="C563" s="191" t="s">
        <v>7206</v>
      </c>
      <c r="D563" s="191" t="s">
        <v>11357</v>
      </c>
      <c r="E563" s="191" t="s">
        <v>11358</v>
      </c>
      <c r="F563" s="191" t="s">
        <v>1952</v>
      </c>
      <c r="G563" s="191" t="s">
        <v>21462</v>
      </c>
      <c r="H563" s="417"/>
      <c r="I563" s="280" t="s">
        <v>1131</v>
      </c>
      <c r="J563" s="277"/>
    </row>
    <row r="564" spans="1:10">
      <c r="A564" s="189" t="s">
        <v>763</v>
      </c>
      <c r="B564" s="191" t="s">
        <v>21315</v>
      </c>
      <c r="C564" s="191" t="s">
        <v>7206</v>
      </c>
      <c r="D564" s="191" t="s">
        <v>9221</v>
      </c>
      <c r="E564" s="191" t="s">
        <v>8250</v>
      </c>
      <c r="F564" s="191" t="s">
        <v>1952</v>
      </c>
      <c r="G564" s="191" t="s">
        <v>21463</v>
      </c>
      <c r="H564" s="417"/>
      <c r="I564" s="280" t="s">
        <v>1131</v>
      </c>
      <c r="J564" s="277"/>
    </row>
    <row r="565" spans="1:10">
      <c r="A565" s="189" t="s">
        <v>763</v>
      </c>
      <c r="B565" s="191" t="s">
        <v>21315</v>
      </c>
      <c r="C565" s="191" t="s">
        <v>7206</v>
      </c>
      <c r="D565" s="191" t="s">
        <v>8569</v>
      </c>
      <c r="E565" s="191" t="s">
        <v>20286</v>
      </c>
      <c r="F565" s="191" t="s">
        <v>1952</v>
      </c>
      <c r="G565" s="191" t="s">
        <v>21464</v>
      </c>
      <c r="H565" s="417"/>
      <c r="I565" s="280" t="s">
        <v>1131</v>
      </c>
      <c r="J565" s="277"/>
    </row>
    <row r="566" spans="1:10">
      <c r="A566" s="189" t="s">
        <v>763</v>
      </c>
      <c r="B566" s="191" t="s">
        <v>21315</v>
      </c>
      <c r="C566" s="191" t="s">
        <v>7206</v>
      </c>
      <c r="D566" s="191" t="s">
        <v>21465</v>
      </c>
      <c r="E566" s="191" t="s">
        <v>21466</v>
      </c>
      <c r="F566" s="191" t="s">
        <v>1952</v>
      </c>
      <c r="G566" s="191" t="s">
        <v>21467</v>
      </c>
      <c r="H566" s="417"/>
      <c r="I566" s="280" t="s">
        <v>1131</v>
      </c>
      <c r="J566" s="277"/>
    </row>
    <row r="567" spans="1:10">
      <c r="A567" s="189" t="s">
        <v>763</v>
      </c>
      <c r="B567" s="191" t="s">
        <v>21315</v>
      </c>
      <c r="C567" s="191" t="s">
        <v>7206</v>
      </c>
      <c r="D567" s="191" t="s">
        <v>9181</v>
      </c>
      <c r="E567" s="191" t="s">
        <v>4336</v>
      </c>
      <c r="F567" s="191" t="s">
        <v>1952</v>
      </c>
      <c r="G567" s="191" t="s">
        <v>21468</v>
      </c>
      <c r="H567" s="417"/>
      <c r="I567" s="280" t="s">
        <v>1131</v>
      </c>
      <c r="J567" s="277"/>
    </row>
    <row r="568" spans="1:10">
      <c r="A568" s="189" t="s">
        <v>763</v>
      </c>
      <c r="B568" s="191" t="s">
        <v>21315</v>
      </c>
      <c r="C568" s="191" t="s">
        <v>7206</v>
      </c>
      <c r="D568" s="191" t="s">
        <v>7850</v>
      </c>
      <c r="E568" s="191" t="s">
        <v>6510</v>
      </c>
      <c r="F568" s="191" t="s">
        <v>1952</v>
      </c>
      <c r="G568" s="191" t="s">
        <v>21469</v>
      </c>
      <c r="H568" s="417"/>
      <c r="I568" s="280" t="s">
        <v>1131</v>
      </c>
      <c r="J568" s="277"/>
    </row>
    <row r="569" spans="1:10">
      <c r="A569" s="189" t="s">
        <v>763</v>
      </c>
      <c r="B569" s="191" t="s">
        <v>21315</v>
      </c>
      <c r="C569" s="191" t="s">
        <v>7206</v>
      </c>
      <c r="D569" s="191" t="s">
        <v>21470</v>
      </c>
      <c r="E569" s="191" t="s">
        <v>21471</v>
      </c>
      <c r="F569" s="191" t="s">
        <v>1952</v>
      </c>
      <c r="G569" s="191" t="s">
        <v>21472</v>
      </c>
      <c r="H569" s="417"/>
      <c r="I569" s="280" t="s">
        <v>1131</v>
      </c>
      <c r="J569" s="277"/>
    </row>
    <row r="570" spans="1:10">
      <c r="A570" s="189" t="s">
        <v>763</v>
      </c>
      <c r="B570" s="191" t="s">
        <v>21315</v>
      </c>
      <c r="C570" s="191" t="s">
        <v>7206</v>
      </c>
      <c r="D570" s="191" t="s">
        <v>21473</v>
      </c>
      <c r="E570" s="191" t="s">
        <v>21474</v>
      </c>
      <c r="F570" s="191" t="s">
        <v>1952</v>
      </c>
      <c r="G570" s="191" t="s">
        <v>21475</v>
      </c>
      <c r="H570" s="417"/>
      <c r="I570" s="280" t="s">
        <v>1131</v>
      </c>
      <c r="J570" s="277"/>
    </row>
    <row r="571" spans="1:10">
      <c r="A571" s="189" t="s">
        <v>763</v>
      </c>
      <c r="B571" s="191" t="s">
        <v>21315</v>
      </c>
      <c r="C571" s="191" t="s">
        <v>7206</v>
      </c>
      <c r="D571" s="191" t="s">
        <v>21476</v>
      </c>
      <c r="E571" s="191" t="s">
        <v>21477</v>
      </c>
      <c r="F571" s="191" t="s">
        <v>1952</v>
      </c>
      <c r="G571" s="191" t="s">
        <v>21478</v>
      </c>
      <c r="H571" s="417"/>
      <c r="I571" s="280" t="s">
        <v>1131</v>
      </c>
      <c r="J571" s="277"/>
    </row>
    <row r="572" spans="1:10">
      <c r="A572" s="189" t="s">
        <v>763</v>
      </c>
      <c r="B572" s="191" t="s">
        <v>21315</v>
      </c>
      <c r="C572" s="191" t="s">
        <v>7206</v>
      </c>
      <c r="D572" s="191" t="s">
        <v>21479</v>
      </c>
      <c r="E572" s="191" t="s">
        <v>21480</v>
      </c>
      <c r="F572" s="191" t="s">
        <v>1952</v>
      </c>
      <c r="G572" s="191" t="s">
        <v>21481</v>
      </c>
      <c r="H572" s="417"/>
      <c r="I572" s="280" t="s">
        <v>1131</v>
      </c>
      <c r="J572" s="277"/>
    </row>
    <row r="573" spans="1:10">
      <c r="A573" s="189" t="s">
        <v>763</v>
      </c>
      <c r="B573" s="191" t="s">
        <v>21315</v>
      </c>
      <c r="C573" s="191" t="s">
        <v>7206</v>
      </c>
      <c r="D573" s="191" t="s">
        <v>21482</v>
      </c>
      <c r="E573" s="191" t="s">
        <v>11338</v>
      </c>
      <c r="F573" s="191" t="s">
        <v>1952</v>
      </c>
      <c r="G573" s="191" t="s">
        <v>21483</v>
      </c>
      <c r="H573" s="417"/>
      <c r="I573" s="280" t="s">
        <v>1131</v>
      </c>
      <c r="J573" s="277"/>
    </row>
    <row r="574" spans="1:10">
      <c r="A574" s="189" t="s">
        <v>763</v>
      </c>
      <c r="B574" s="191" t="s">
        <v>21315</v>
      </c>
      <c r="C574" s="191" t="s">
        <v>7206</v>
      </c>
      <c r="D574" s="191" t="s">
        <v>21484</v>
      </c>
      <c r="E574" s="191" t="s">
        <v>11341</v>
      </c>
      <c r="F574" s="191" t="s">
        <v>1952</v>
      </c>
      <c r="G574" s="191" t="s">
        <v>21485</v>
      </c>
      <c r="H574" s="417"/>
      <c r="I574" s="280" t="s">
        <v>1131</v>
      </c>
      <c r="J574" s="277"/>
    </row>
    <row r="575" spans="1:10">
      <c r="A575" s="189" t="s">
        <v>763</v>
      </c>
      <c r="B575" s="191" t="s">
        <v>21315</v>
      </c>
      <c r="C575" s="191" t="s">
        <v>7206</v>
      </c>
      <c r="D575" s="191" t="s">
        <v>3891</v>
      </c>
      <c r="E575" s="191" t="s">
        <v>3892</v>
      </c>
      <c r="F575" s="191" t="s">
        <v>1952</v>
      </c>
      <c r="G575" s="191" t="s">
        <v>21486</v>
      </c>
      <c r="H575" s="417"/>
      <c r="I575" s="280" t="s">
        <v>1131</v>
      </c>
      <c r="J575" s="277"/>
    </row>
    <row r="576" spans="1:10">
      <c r="A576" s="189" t="s">
        <v>763</v>
      </c>
      <c r="B576" s="191" t="s">
        <v>21315</v>
      </c>
      <c r="C576" s="191" t="s">
        <v>7206</v>
      </c>
      <c r="D576" s="191" t="s">
        <v>21487</v>
      </c>
      <c r="E576" s="191" t="s">
        <v>21488</v>
      </c>
      <c r="F576" s="191" t="s">
        <v>1952</v>
      </c>
      <c r="G576" s="191" t="s">
        <v>21489</v>
      </c>
      <c r="H576" s="417"/>
      <c r="I576" s="280" t="s">
        <v>1131</v>
      </c>
      <c r="J576" s="277"/>
    </row>
    <row r="577" spans="1:10">
      <c r="A577" s="189" t="s">
        <v>763</v>
      </c>
      <c r="B577" s="191" t="s">
        <v>21315</v>
      </c>
      <c r="C577" s="191" t="s">
        <v>7206</v>
      </c>
      <c r="D577" s="191" t="s">
        <v>3897</v>
      </c>
      <c r="E577" s="191" t="s">
        <v>3898</v>
      </c>
      <c r="F577" s="191" t="s">
        <v>1952</v>
      </c>
      <c r="G577" s="191" t="s">
        <v>21490</v>
      </c>
      <c r="H577" s="417"/>
      <c r="I577" s="280" t="s">
        <v>1131</v>
      </c>
      <c r="J577" s="277"/>
    </row>
    <row r="578" spans="1:10">
      <c r="A578" s="189" t="s">
        <v>763</v>
      </c>
      <c r="B578" s="191" t="s">
        <v>21315</v>
      </c>
      <c r="C578" s="191" t="s">
        <v>7206</v>
      </c>
      <c r="D578" s="191" t="s">
        <v>3903</v>
      </c>
      <c r="E578" s="191" t="s">
        <v>3904</v>
      </c>
      <c r="F578" s="191" t="s">
        <v>1952</v>
      </c>
      <c r="G578" s="191" t="s">
        <v>21491</v>
      </c>
      <c r="H578" s="417"/>
      <c r="I578" s="280" t="s">
        <v>1131</v>
      </c>
      <c r="J578" s="277"/>
    </row>
    <row r="579" spans="1:10">
      <c r="A579" s="189" t="s">
        <v>763</v>
      </c>
      <c r="B579" s="191" t="s">
        <v>21315</v>
      </c>
      <c r="C579" s="191" t="s">
        <v>7206</v>
      </c>
      <c r="D579" s="191" t="s">
        <v>21492</v>
      </c>
      <c r="E579" s="191" t="s">
        <v>21493</v>
      </c>
      <c r="F579" s="191" t="s">
        <v>1952</v>
      </c>
      <c r="G579" s="191" t="s">
        <v>21494</v>
      </c>
      <c r="H579" s="417"/>
      <c r="I579" s="280" t="s">
        <v>1131</v>
      </c>
      <c r="J579" s="277"/>
    </row>
    <row r="580" spans="1:10">
      <c r="A580" s="189" t="s">
        <v>763</v>
      </c>
      <c r="B580" s="191" t="s">
        <v>21315</v>
      </c>
      <c r="C580" s="191" t="s">
        <v>7206</v>
      </c>
      <c r="D580" s="191" t="s">
        <v>21495</v>
      </c>
      <c r="E580" s="191" t="s">
        <v>21496</v>
      </c>
      <c r="F580" s="191" t="s">
        <v>1952</v>
      </c>
      <c r="G580" s="191" t="s">
        <v>21497</v>
      </c>
      <c r="H580" s="417"/>
      <c r="I580" s="280" t="s">
        <v>1131</v>
      </c>
      <c r="J580" s="277"/>
    </row>
    <row r="581" spans="1:10">
      <c r="A581" s="189" t="s">
        <v>763</v>
      </c>
      <c r="B581" s="191" t="s">
        <v>21315</v>
      </c>
      <c r="C581" s="191" t="s">
        <v>7206</v>
      </c>
      <c r="D581" s="191" t="s">
        <v>21498</v>
      </c>
      <c r="E581" s="191" t="s">
        <v>21499</v>
      </c>
      <c r="F581" s="191" t="s">
        <v>1952</v>
      </c>
      <c r="G581" s="191" t="s">
        <v>21500</v>
      </c>
      <c r="H581" s="417"/>
      <c r="I581" s="280" t="s">
        <v>1131</v>
      </c>
      <c r="J581" s="277"/>
    </row>
    <row r="582" spans="1:10">
      <c r="A582" s="189" t="s">
        <v>763</v>
      </c>
      <c r="B582" s="191" t="s">
        <v>21315</v>
      </c>
      <c r="C582" s="191" t="s">
        <v>7206</v>
      </c>
      <c r="D582" s="191" t="s">
        <v>21501</v>
      </c>
      <c r="E582" s="191" t="s">
        <v>21502</v>
      </c>
      <c r="F582" s="191" t="s">
        <v>1952</v>
      </c>
      <c r="G582" s="191" t="s">
        <v>21503</v>
      </c>
      <c r="H582" s="417"/>
      <c r="I582" s="280" t="s">
        <v>1131</v>
      </c>
      <c r="J582" s="277"/>
    </row>
    <row r="583" spans="1:10">
      <c r="A583" s="189" t="s">
        <v>763</v>
      </c>
      <c r="B583" s="191" t="s">
        <v>21315</v>
      </c>
      <c r="C583" s="191" t="s">
        <v>7206</v>
      </c>
      <c r="D583" s="191" t="s">
        <v>21504</v>
      </c>
      <c r="E583" s="191" t="s">
        <v>21505</v>
      </c>
      <c r="F583" s="191" t="s">
        <v>1952</v>
      </c>
      <c r="G583" s="191" t="s">
        <v>21506</v>
      </c>
      <c r="H583" s="417"/>
      <c r="I583" s="280" t="s">
        <v>1131</v>
      </c>
      <c r="J583" s="277"/>
    </row>
    <row r="584" spans="1:10">
      <c r="A584" s="189" t="s">
        <v>763</v>
      </c>
      <c r="B584" s="191" t="s">
        <v>21315</v>
      </c>
      <c r="C584" s="191" t="s">
        <v>7206</v>
      </c>
      <c r="D584" s="191" t="s">
        <v>21507</v>
      </c>
      <c r="E584" s="191" t="s">
        <v>21508</v>
      </c>
      <c r="F584" s="191" t="s">
        <v>1952</v>
      </c>
      <c r="G584" s="191" t="s">
        <v>21509</v>
      </c>
      <c r="H584" s="417"/>
      <c r="I584" s="280" t="s">
        <v>1131</v>
      </c>
      <c r="J584" s="277"/>
    </row>
    <row r="585" spans="1:10">
      <c r="A585" s="189" t="s">
        <v>763</v>
      </c>
      <c r="B585" s="191" t="s">
        <v>21315</v>
      </c>
      <c r="C585" s="191" t="s">
        <v>7206</v>
      </c>
      <c r="D585" s="191" t="s">
        <v>21510</v>
      </c>
      <c r="E585" s="191" t="s">
        <v>21511</v>
      </c>
      <c r="F585" s="191" t="s">
        <v>1952</v>
      </c>
      <c r="G585" s="191" t="s">
        <v>21512</v>
      </c>
      <c r="H585" s="417"/>
      <c r="I585" s="280" t="s">
        <v>1131</v>
      </c>
      <c r="J585" s="277"/>
    </row>
    <row r="586" spans="1:10">
      <c r="A586" s="189" t="s">
        <v>763</v>
      </c>
      <c r="B586" s="191" t="s">
        <v>21315</v>
      </c>
      <c r="C586" s="191" t="s">
        <v>7206</v>
      </c>
      <c r="D586" s="191" t="s">
        <v>21513</v>
      </c>
      <c r="E586" s="191" t="s">
        <v>21514</v>
      </c>
      <c r="F586" s="191" t="s">
        <v>1952</v>
      </c>
      <c r="G586" s="191" t="s">
        <v>21515</v>
      </c>
      <c r="H586" s="417"/>
      <c r="I586" s="280" t="s">
        <v>1131</v>
      </c>
      <c r="J586" s="277"/>
    </row>
    <row r="587" spans="1:10">
      <c r="A587" s="189" t="s">
        <v>763</v>
      </c>
      <c r="B587" s="191" t="s">
        <v>21315</v>
      </c>
      <c r="C587" s="191" t="s">
        <v>7206</v>
      </c>
      <c r="D587" s="191" t="s">
        <v>8110</v>
      </c>
      <c r="E587" s="191" t="s">
        <v>8111</v>
      </c>
      <c r="F587" s="191" t="s">
        <v>1952</v>
      </c>
      <c r="G587" s="191" t="s">
        <v>21516</v>
      </c>
      <c r="H587" s="417"/>
      <c r="I587" s="280" t="s">
        <v>1131</v>
      </c>
      <c r="J587" s="277"/>
    </row>
    <row r="588" spans="1:10">
      <c r="A588" s="189" t="s">
        <v>763</v>
      </c>
      <c r="B588" s="191" t="s">
        <v>21315</v>
      </c>
      <c r="C588" s="191" t="s">
        <v>7206</v>
      </c>
      <c r="D588" s="191" t="s">
        <v>21517</v>
      </c>
      <c r="E588" s="191" t="s">
        <v>21518</v>
      </c>
      <c r="F588" s="191" t="s">
        <v>1952</v>
      </c>
      <c r="G588" s="191" t="s">
        <v>21519</v>
      </c>
      <c r="H588" s="417"/>
      <c r="I588" s="280" t="s">
        <v>1131</v>
      </c>
      <c r="J588" s="277"/>
    </row>
    <row r="589" spans="1:10" s="364" customFormat="1" ht="45">
      <c r="A589" s="727" t="s">
        <v>763</v>
      </c>
      <c r="B589" s="728" t="s">
        <v>21315</v>
      </c>
      <c r="C589" s="728" t="s">
        <v>931</v>
      </c>
      <c r="D589" s="728" t="s">
        <v>13573</v>
      </c>
      <c r="E589" s="728" t="s">
        <v>7663</v>
      </c>
      <c r="F589" s="728" t="s">
        <v>1952</v>
      </c>
      <c r="G589" s="733" t="s">
        <v>21520</v>
      </c>
      <c r="H589" s="729" t="s">
        <v>1954</v>
      </c>
      <c r="I589" s="730" t="s">
        <v>15898</v>
      </c>
      <c r="J589" s="738"/>
    </row>
    <row r="590" spans="1:10">
      <c r="A590" s="727" t="s">
        <v>763</v>
      </c>
      <c r="B590" s="731" t="s">
        <v>21315</v>
      </c>
      <c r="C590" s="731" t="s">
        <v>931</v>
      </c>
      <c r="D590" s="731" t="s">
        <v>13575</v>
      </c>
      <c r="E590" s="731" t="s">
        <v>13576</v>
      </c>
      <c r="F590" s="731" t="s">
        <v>1952</v>
      </c>
      <c r="G590" s="731" t="s">
        <v>21521</v>
      </c>
      <c r="H590" s="729"/>
      <c r="I590" s="730" t="s">
        <v>15898</v>
      </c>
      <c r="J590" s="738"/>
    </row>
    <row r="591" spans="1:10">
      <c r="A591" s="727" t="s">
        <v>763</v>
      </c>
      <c r="B591" s="731" t="s">
        <v>21315</v>
      </c>
      <c r="C591" s="731" t="s">
        <v>931</v>
      </c>
      <c r="D591" s="731" t="s">
        <v>9528</v>
      </c>
      <c r="E591" s="731" t="s">
        <v>13578</v>
      </c>
      <c r="F591" s="731" t="s">
        <v>1952</v>
      </c>
      <c r="G591" s="732" t="s">
        <v>21522</v>
      </c>
      <c r="H591" s="729"/>
      <c r="I591" s="730" t="s">
        <v>15898</v>
      </c>
      <c r="J591" s="738"/>
    </row>
    <row r="592" spans="1:10">
      <c r="A592" s="189" t="s">
        <v>763</v>
      </c>
      <c r="B592" s="190" t="s">
        <v>21315</v>
      </c>
      <c r="C592" s="190" t="s">
        <v>929</v>
      </c>
      <c r="D592" s="190" t="s">
        <v>21523</v>
      </c>
      <c r="E592" s="190" t="s">
        <v>7663</v>
      </c>
      <c r="F592" s="190" t="s">
        <v>1952</v>
      </c>
      <c r="G592" s="190" t="s">
        <v>21524</v>
      </c>
      <c r="H592" s="417" t="s">
        <v>1954</v>
      </c>
      <c r="I592" s="280" t="s">
        <v>1120</v>
      </c>
      <c r="J592" s="277"/>
    </row>
    <row r="593" spans="1:10">
      <c r="A593" s="189" t="s">
        <v>763</v>
      </c>
      <c r="B593" s="191" t="s">
        <v>21315</v>
      </c>
      <c r="C593" s="191" t="s">
        <v>929</v>
      </c>
      <c r="D593" s="191" t="s">
        <v>13575</v>
      </c>
      <c r="E593" s="191" t="s">
        <v>13576</v>
      </c>
      <c r="F593" s="191" t="s">
        <v>1952</v>
      </c>
      <c r="G593" s="191" t="s">
        <v>21317</v>
      </c>
      <c r="H593" s="208" t="s">
        <v>1855</v>
      </c>
      <c r="I593" s="280" t="s">
        <v>1120</v>
      </c>
      <c r="J593" s="277"/>
    </row>
    <row r="594" spans="1:10">
      <c r="A594" s="189" t="s">
        <v>763</v>
      </c>
      <c r="B594" s="191" t="s">
        <v>21315</v>
      </c>
      <c r="C594" s="191" t="s">
        <v>929</v>
      </c>
      <c r="D594" s="191" t="s">
        <v>2219</v>
      </c>
      <c r="E594" s="191" t="s">
        <v>20383</v>
      </c>
      <c r="F594" s="191" t="s">
        <v>1952</v>
      </c>
      <c r="G594" s="191" t="s">
        <v>21525</v>
      </c>
      <c r="H594" s="208" t="s">
        <v>1855</v>
      </c>
      <c r="I594" s="280" t="s">
        <v>1120</v>
      </c>
      <c r="J594" s="277"/>
    </row>
    <row r="595" spans="1:10">
      <c r="A595" s="189" t="s">
        <v>763</v>
      </c>
      <c r="B595" s="190" t="s">
        <v>20393</v>
      </c>
      <c r="C595" s="190" t="s">
        <v>933</v>
      </c>
      <c r="D595" s="190" t="s">
        <v>21526</v>
      </c>
      <c r="E595" s="190" t="s">
        <v>21527</v>
      </c>
      <c r="F595" s="190" t="s">
        <v>1952</v>
      </c>
      <c r="G595" s="190" t="s">
        <v>21528</v>
      </c>
      <c r="H595" s="417" t="s">
        <v>1954</v>
      </c>
      <c r="I595" s="280" t="s">
        <v>1120</v>
      </c>
      <c r="J595" s="277"/>
    </row>
    <row r="596" spans="1:10">
      <c r="A596" s="189" t="s">
        <v>763</v>
      </c>
      <c r="B596" s="191" t="s">
        <v>20393</v>
      </c>
      <c r="C596" s="191" t="s">
        <v>933</v>
      </c>
      <c r="D596" s="191" t="s">
        <v>1955</v>
      </c>
      <c r="E596" s="191" t="s">
        <v>20345</v>
      </c>
      <c r="F596" s="191" t="s">
        <v>1952</v>
      </c>
      <c r="G596" s="191" t="s">
        <v>21528</v>
      </c>
      <c r="H596" s="208" t="s">
        <v>1855</v>
      </c>
      <c r="I596" s="280" t="s">
        <v>1120</v>
      </c>
      <c r="J596" s="277"/>
    </row>
    <row r="597" spans="1:10">
      <c r="A597" s="189" t="s">
        <v>763</v>
      </c>
      <c r="B597" s="190" t="s">
        <v>20393</v>
      </c>
      <c r="C597" s="190" t="s">
        <v>935</v>
      </c>
      <c r="D597" s="190" t="s">
        <v>21529</v>
      </c>
      <c r="E597" s="190" t="s">
        <v>7663</v>
      </c>
      <c r="F597" s="190" t="s">
        <v>1952</v>
      </c>
      <c r="G597" s="190" t="s">
        <v>21530</v>
      </c>
      <c r="H597" s="417" t="s">
        <v>1954</v>
      </c>
      <c r="I597" s="280" t="s">
        <v>1120</v>
      </c>
      <c r="J597" s="277"/>
    </row>
    <row r="598" spans="1:10">
      <c r="A598" s="189" t="s">
        <v>763</v>
      </c>
      <c r="B598" s="191" t="s">
        <v>20393</v>
      </c>
      <c r="C598" s="191" t="s">
        <v>935</v>
      </c>
      <c r="D598" s="191" t="s">
        <v>21526</v>
      </c>
      <c r="E598" s="191" t="s">
        <v>21531</v>
      </c>
      <c r="F598" s="191" t="s">
        <v>1952</v>
      </c>
      <c r="G598" s="191" t="s">
        <v>21528</v>
      </c>
      <c r="H598" s="208" t="s">
        <v>1855</v>
      </c>
      <c r="I598" s="280" t="s">
        <v>1120</v>
      </c>
      <c r="J598" s="277"/>
    </row>
    <row r="599" spans="1:10">
      <c r="A599" s="189" t="s">
        <v>763</v>
      </c>
      <c r="B599" s="191" t="s">
        <v>20393</v>
      </c>
      <c r="C599" s="191" t="s">
        <v>935</v>
      </c>
      <c r="D599" s="191" t="s">
        <v>20342</v>
      </c>
      <c r="E599" s="191" t="s">
        <v>20494</v>
      </c>
      <c r="F599" s="191" t="s">
        <v>1952</v>
      </c>
      <c r="G599" s="191" t="s">
        <v>21532</v>
      </c>
      <c r="H599" s="208" t="s">
        <v>1855</v>
      </c>
      <c r="I599" s="280" t="s">
        <v>1120</v>
      </c>
      <c r="J599" s="277"/>
    </row>
    <row r="600" spans="1:10">
      <c r="A600" s="189" t="s">
        <v>763</v>
      </c>
      <c r="B600" s="190" t="s">
        <v>20393</v>
      </c>
      <c r="C600" s="175" t="s">
        <v>937</v>
      </c>
      <c r="D600" s="175" t="s">
        <v>21533</v>
      </c>
      <c r="E600" s="175" t="s">
        <v>2949</v>
      </c>
      <c r="F600" s="175" t="s">
        <v>1952</v>
      </c>
      <c r="G600" s="175" t="s">
        <v>21534</v>
      </c>
      <c r="H600" s="417" t="s">
        <v>1954</v>
      </c>
      <c r="I600" s="280" t="s">
        <v>1120</v>
      </c>
      <c r="J600" s="277"/>
    </row>
    <row r="601" spans="1:10">
      <c r="A601" s="189" t="s">
        <v>763</v>
      </c>
      <c r="B601" s="191" t="s">
        <v>20393</v>
      </c>
      <c r="C601" s="4" t="s">
        <v>937</v>
      </c>
      <c r="D601" s="4" t="s">
        <v>21526</v>
      </c>
      <c r="E601" s="191" t="s">
        <v>21535</v>
      </c>
      <c r="F601" s="4" t="s">
        <v>1952</v>
      </c>
      <c r="G601" s="4" t="s">
        <v>21528</v>
      </c>
      <c r="H601" s="208" t="s">
        <v>1855</v>
      </c>
      <c r="I601" s="280" t="s">
        <v>1120</v>
      </c>
      <c r="J601" s="277"/>
    </row>
    <row r="602" spans="1:10">
      <c r="A602" s="189" t="s">
        <v>763</v>
      </c>
      <c r="B602" s="191" t="s">
        <v>20393</v>
      </c>
      <c r="C602" s="4" t="s">
        <v>937</v>
      </c>
      <c r="D602" s="4" t="s">
        <v>4441</v>
      </c>
      <c r="E602" s="4" t="s">
        <v>21536</v>
      </c>
      <c r="F602" s="4" t="s">
        <v>1952</v>
      </c>
      <c r="G602" s="4" t="s">
        <v>21537</v>
      </c>
      <c r="H602" s="208" t="s">
        <v>1855</v>
      </c>
      <c r="I602" s="280" t="s">
        <v>1120</v>
      </c>
      <c r="J602" s="277"/>
    </row>
    <row r="603" spans="1:10">
      <c r="A603" s="189" t="s">
        <v>763</v>
      </c>
      <c r="B603" s="190" t="s">
        <v>20393</v>
      </c>
      <c r="C603" s="190" t="s">
        <v>939</v>
      </c>
      <c r="D603" s="190" t="s">
        <v>21538</v>
      </c>
      <c r="E603" s="190" t="s">
        <v>2949</v>
      </c>
      <c r="F603" s="190" t="s">
        <v>1952</v>
      </c>
      <c r="G603" s="190" t="s">
        <v>21539</v>
      </c>
      <c r="H603" s="417" t="s">
        <v>1954</v>
      </c>
      <c r="I603" s="280" t="s">
        <v>1120</v>
      </c>
      <c r="J603" s="277"/>
    </row>
    <row r="604" spans="1:10">
      <c r="A604" s="189" t="s">
        <v>763</v>
      </c>
      <c r="B604" s="191" t="s">
        <v>20393</v>
      </c>
      <c r="C604" s="191" t="s">
        <v>939</v>
      </c>
      <c r="D604" s="191" t="s">
        <v>21526</v>
      </c>
      <c r="E604" s="191" t="s">
        <v>21535</v>
      </c>
      <c r="F604" s="191" t="s">
        <v>1952</v>
      </c>
      <c r="G604" s="191" t="s">
        <v>21528</v>
      </c>
      <c r="H604" s="208" t="s">
        <v>1855</v>
      </c>
      <c r="I604" s="280" t="s">
        <v>1120</v>
      </c>
      <c r="J604" s="277"/>
    </row>
    <row r="605" spans="1:10">
      <c r="A605" s="189" t="s">
        <v>763</v>
      </c>
      <c r="B605" s="191" t="s">
        <v>20393</v>
      </c>
      <c r="C605" s="191" t="s">
        <v>939</v>
      </c>
      <c r="D605" s="191" t="s">
        <v>3576</v>
      </c>
      <c r="E605" s="191" t="s">
        <v>7992</v>
      </c>
      <c r="F605" s="191" t="s">
        <v>1952</v>
      </c>
      <c r="G605" s="191" t="s">
        <v>21540</v>
      </c>
      <c r="H605" s="208" t="s">
        <v>1855</v>
      </c>
      <c r="I605" s="280" t="s">
        <v>1120</v>
      </c>
      <c r="J605" s="277"/>
    </row>
    <row r="606" spans="1:10">
      <c r="A606" s="189" t="s">
        <v>763</v>
      </c>
      <c r="B606" s="190" t="s">
        <v>20393</v>
      </c>
      <c r="C606" s="190" t="s">
        <v>941</v>
      </c>
      <c r="D606" s="190" t="s">
        <v>21541</v>
      </c>
      <c r="E606" s="190" t="s">
        <v>2949</v>
      </c>
      <c r="F606" s="190" t="s">
        <v>1952</v>
      </c>
      <c r="G606" s="190" t="s">
        <v>21542</v>
      </c>
      <c r="H606" s="417" t="s">
        <v>1954</v>
      </c>
      <c r="I606" s="280" t="s">
        <v>1120</v>
      </c>
      <c r="J606" s="277"/>
    </row>
    <row r="607" spans="1:10">
      <c r="A607" s="189" t="s">
        <v>763</v>
      </c>
      <c r="B607" s="191" t="s">
        <v>20393</v>
      </c>
      <c r="C607" s="191" t="s">
        <v>941</v>
      </c>
      <c r="D607" s="191" t="s">
        <v>21526</v>
      </c>
      <c r="E607" s="191" t="s">
        <v>21535</v>
      </c>
      <c r="F607" s="191" t="s">
        <v>1952</v>
      </c>
      <c r="G607" s="191" t="s">
        <v>21528</v>
      </c>
      <c r="H607" s="208" t="s">
        <v>1855</v>
      </c>
      <c r="I607" s="280" t="s">
        <v>1120</v>
      </c>
      <c r="J607" s="277"/>
    </row>
    <row r="608" spans="1:10">
      <c r="A608" s="189" t="s">
        <v>763</v>
      </c>
      <c r="B608" s="191" t="s">
        <v>20393</v>
      </c>
      <c r="C608" s="191" t="s">
        <v>941</v>
      </c>
      <c r="D608" s="191" t="s">
        <v>1957</v>
      </c>
      <c r="E608" s="191" t="s">
        <v>10476</v>
      </c>
      <c r="F608" s="191" t="s">
        <v>1952</v>
      </c>
      <c r="G608" s="191" t="s">
        <v>21543</v>
      </c>
      <c r="H608" s="208" t="s">
        <v>1855</v>
      </c>
      <c r="I608" s="280" t="s">
        <v>1120</v>
      </c>
      <c r="J608" s="277"/>
    </row>
    <row r="609" spans="1:10">
      <c r="A609" s="189" t="s">
        <v>763</v>
      </c>
      <c r="B609" s="190" t="s">
        <v>20393</v>
      </c>
      <c r="C609" s="190" t="s">
        <v>943</v>
      </c>
      <c r="D609" s="190" t="s">
        <v>21526</v>
      </c>
      <c r="E609" s="190" t="s">
        <v>21527</v>
      </c>
      <c r="F609" s="190" t="s">
        <v>1952</v>
      </c>
      <c r="G609" s="190" t="s">
        <v>21528</v>
      </c>
      <c r="H609" s="417" t="s">
        <v>1954</v>
      </c>
      <c r="I609" s="280" t="s">
        <v>1120</v>
      </c>
      <c r="J609" s="277"/>
    </row>
    <row r="610" spans="1:10">
      <c r="A610" s="189" t="s">
        <v>763</v>
      </c>
      <c r="B610" s="191" t="s">
        <v>20393</v>
      </c>
      <c r="C610" s="191" t="s">
        <v>943</v>
      </c>
      <c r="D610" s="191" t="s">
        <v>21544</v>
      </c>
      <c r="E610" s="191" t="s">
        <v>21545</v>
      </c>
      <c r="F610" s="191" t="s">
        <v>1952</v>
      </c>
      <c r="G610" s="191" t="s">
        <v>21546</v>
      </c>
      <c r="H610" s="208" t="s">
        <v>1855</v>
      </c>
      <c r="I610" s="280" t="s">
        <v>1120</v>
      </c>
      <c r="J610" s="277"/>
    </row>
    <row r="611" spans="1:10">
      <c r="A611" s="189" t="s">
        <v>763</v>
      </c>
      <c r="B611" s="191" t="s">
        <v>20393</v>
      </c>
      <c r="C611" s="191" t="s">
        <v>943</v>
      </c>
      <c r="D611" s="191" t="s">
        <v>1438</v>
      </c>
      <c r="E611" s="191" t="s">
        <v>21547</v>
      </c>
      <c r="F611" s="191" t="s">
        <v>1952</v>
      </c>
      <c r="G611" s="191" t="s">
        <v>21548</v>
      </c>
      <c r="H611" s="208" t="s">
        <v>1855</v>
      </c>
      <c r="I611" s="280" t="s">
        <v>1120</v>
      </c>
      <c r="J611" s="277"/>
    </row>
    <row r="612" spans="1:10">
      <c r="A612" s="189" t="s">
        <v>763</v>
      </c>
      <c r="B612" s="191" t="s">
        <v>20393</v>
      </c>
      <c r="C612" s="191" t="s">
        <v>943</v>
      </c>
      <c r="D612" s="191" t="s">
        <v>21549</v>
      </c>
      <c r="E612" s="191" t="s">
        <v>21550</v>
      </c>
      <c r="F612" s="191" t="s">
        <v>21551</v>
      </c>
      <c r="G612" s="191" t="s">
        <v>21552</v>
      </c>
      <c r="H612" s="208" t="s">
        <v>1855</v>
      </c>
      <c r="I612" s="280" t="s">
        <v>1120</v>
      </c>
      <c r="J612" s="277"/>
    </row>
    <row r="613" spans="1:10">
      <c r="A613" s="189" t="s">
        <v>763</v>
      </c>
      <c r="B613" s="191" t="s">
        <v>20393</v>
      </c>
      <c r="C613" s="191" t="s">
        <v>943</v>
      </c>
      <c r="D613" s="191" t="s">
        <v>21553</v>
      </c>
      <c r="E613" s="191" t="s">
        <v>21554</v>
      </c>
      <c r="F613" s="191" t="s">
        <v>1952</v>
      </c>
      <c r="G613" s="191" t="s">
        <v>21555</v>
      </c>
      <c r="H613" s="208" t="s">
        <v>1855</v>
      </c>
      <c r="I613" s="280" t="s">
        <v>1120</v>
      </c>
      <c r="J613" s="277"/>
    </row>
    <row r="614" spans="1:10">
      <c r="A614" s="189" t="s">
        <v>763</v>
      </c>
      <c r="B614" s="191" t="s">
        <v>20393</v>
      </c>
      <c r="C614" s="191" t="s">
        <v>943</v>
      </c>
      <c r="D614" s="191" t="s">
        <v>21556</v>
      </c>
      <c r="E614" s="191" t="s">
        <v>21557</v>
      </c>
      <c r="F614" s="191" t="s">
        <v>1952</v>
      </c>
      <c r="G614" s="191" t="s">
        <v>21558</v>
      </c>
      <c r="H614" s="208" t="s">
        <v>1855</v>
      </c>
      <c r="I614" s="280" t="s">
        <v>1120</v>
      </c>
      <c r="J614" s="277"/>
    </row>
    <row r="615" spans="1:10">
      <c r="A615" s="189" t="s">
        <v>763</v>
      </c>
      <c r="B615" s="191" t="s">
        <v>20393</v>
      </c>
      <c r="C615" s="191" t="s">
        <v>943</v>
      </c>
      <c r="D615" s="191" t="s">
        <v>20358</v>
      </c>
      <c r="E615" s="191" t="s">
        <v>21559</v>
      </c>
      <c r="F615" s="191" t="s">
        <v>1952</v>
      </c>
      <c r="G615" s="191" t="s">
        <v>21560</v>
      </c>
      <c r="H615" s="208" t="s">
        <v>1855</v>
      </c>
      <c r="I615" s="280" t="s">
        <v>1120</v>
      </c>
      <c r="J615" s="277"/>
    </row>
    <row r="616" spans="1:10">
      <c r="A616" s="189" t="s">
        <v>763</v>
      </c>
      <c r="B616" s="191" t="s">
        <v>20393</v>
      </c>
      <c r="C616" s="191" t="s">
        <v>943</v>
      </c>
      <c r="D616" s="191" t="s">
        <v>21561</v>
      </c>
      <c r="E616" s="191" t="s">
        <v>21562</v>
      </c>
      <c r="F616" s="191" t="s">
        <v>1952</v>
      </c>
      <c r="G616" s="191" t="s">
        <v>21563</v>
      </c>
      <c r="H616" s="208" t="s">
        <v>1855</v>
      </c>
      <c r="I616" s="280" t="s">
        <v>1120</v>
      </c>
      <c r="J616" s="277"/>
    </row>
    <row r="617" spans="1:10">
      <c r="A617" s="189" t="s">
        <v>763</v>
      </c>
      <c r="B617" s="191" t="s">
        <v>20393</v>
      </c>
      <c r="C617" s="191" t="s">
        <v>943</v>
      </c>
      <c r="D617" s="191" t="s">
        <v>7608</v>
      </c>
      <c r="E617" s="191" t="s">
        <v>21564</v>
      </c>
      <c r="F617" s="191" t="s">
        <v>1952</v>
      </c>
      <c r="G617" s="191" t="s">
        <v>21565</v>
      </c>
      <c r="H617" s="208" t="s">
        <v>1855</v>
      </c>
      <c r="I617" s="280" t="s">
        <v>1120</v>
      </c>
      <c r="J617" s="277"/>
    </row>
    <row r="618" spans="1:10">
      <c r="A618" s="189" t="s">
        <v>763</v>
      </c>
      <c r="B618" s="191" t="s">
        <v>20393</v>
      </c>
      <c r="C618" s="191" t="s">
        <v>943</v>
      </c>
      <c r="D618" s="191" t="s">
        <v>14148</v>
      </c>
      <c r="E618" s="191" t="s">
        <v>21566</v>
      </c>
      <c r="F618" s="191" t="s">
        <v>1952</v>
      </c>
      <c r="G618" s="191" t="s">
        <v>21543</v>
      </c>
      <c r="H618" s="208" t="s">
        <v>1855</v>
      </c>
      <c r="I618" s="280" t="s">
        <v>1120</v>
      </c>
      <c r="J618" s="277"/>
    </row>
    <row r="619" spans="1:10">
      <c r="A619" s="189" t="s">
        <v>763</v>
      </c>
      <c r="B619" s="191" t="s">
        <v>20393</v>
      </c>
      <c r="C619" s="191" t="s">
        <v>943</v>
      </c>
      <c r="D619" s="191" t="s">
        <v>21567</v>
      </c>
      <c r="E619" s="191" t="s">
        <v>14291</v>
      </c>
      <c r="F619" s="191" t="s">
        <v>1952</v>
      </c>
      <c r="G619" s="191" t="s">
        <v>21568</v>
      </c>
      <c r="H619" s="208" t="s">
        <v>1855</v>
      </c>
      <c r="I619" s="280" t="s">
        <v>1120</v>
      </c>
      <c r="J619" s="277"/>
    </row>
    <row r="620" spans="1:10">
      <c r="A620" s="189" t="s">
        <v>763</v>
      </c>
      <c r="B620" s="191" t="s">
        <v>20393</v>
      </c>
      <c r="C620" s="191" t="s">
        <v>943</v>
      </c>
      <c r="D620" s="191" t="s">
        <v>21569</v>
      </c>
      <c r="E620" s="191" t="s">
        <v>21570</v>
      </c>
      <c r="F620" s="191" t="s">
        <v>1952</v>
      </c>
      <c r="G620" s="191" t="s">
        <v>21571</v>
      </c>
      <c r="H620" s="208" t="s">
        <v>1855</v>
      </c>
      <c r="I620" s="280" t="s">
        <v>1120</v>
      </c>
      <c r="J620" s="277"/>
    </row>
    <row r="621" spans="1:10">
      <c r="A621" s="189" t="s">
        <v>763</v>
      </c>
      <c r="B621" s="191" t="s">
        <v>20393</v>
      </c>
      <c r="C621" s="191" t="s">
        <v>943</v>
      </c>
      <c r="D621" s="191" t="s">
        <v>15855</v>
      </c>
      <c r="E621" s="191" t="s">
        <v>21572</v>
      </c>
      <c r="F621" s="191" t="s">
        <v>1952</v>
      </c>
      <c r="G621" s="191" t="s">
        <v>21573</v>
      </c>
      <c r="H621" s="208" t="s">
        <v>1855</v>
      </c>
      <c r="I621" s="280" t="s">
        <v>1120</v>
      </c>
      <c r="J621" s="277"/>
    </row>
    <row r="622" spans="1:10">
      <c r="A622" s="189" t="s">
        <v>763</v>
      </c>
      <c r="B622" s="191" t="s">
        <v>20393</v>
      </c>
      <c r="C622" s="191" t="s">
        <v>943</v>
      </c>
      <c r="D622" s="191" t="s">
        <v>21574</v>
      </c>
      <c r="E622" s="191" t="s">
        <v>21575</v>
      </c>
      <c r="F622" s="191" t="s">
        <v>1952</v>
      </c>
      <c r="G622" s="191" t="s">
        <v>21576</v>
      </c>
      <c r="H622" s="208" t="s">
        <v>1855</v>
      </c>
      <c r="I622" s="280" t="s">
        <v>1120</v>
      </c>
      <c r="J622" s="277"/>
    </row>
    <row r="623" spans="1:10">
      <c r="A623" s="189" t="s">
        <v>763</v>
      </c>
      <c r="B623" s="191" t="s">
        <v>20393</v>
      </c>
      <c r="C623" s="191" t="s">
        <v>943</v>
      </c>
      <c r="D623" s="191" t="s">
        <v>21577</v>
      </c>
      <c r="E623" s="191" t="s">
        <v>21578</v>
      </c>
      <c r="F623" s="191" t="s">
        <v>1952</v>
      </c>
      <c r="G623" s="191" t="s">
        <v>21579</v>
      </c>
      <c r="H623" s="208" t="s">
        <v>1855</v>
      </c>
      <c r="I623" s="280" t="s">
        <v>1120</v>
      </c>
      <c r="J623" s="277"/>
    </row>
    <row r="624" spans="1:10">
      <c r="A624" s="189" t="s">
        <v>763</v>
      </c>
      <c r="B624" s="191" t="s">
        <v>20393</v>
      </c>
      <c r="C624" s="191" t="s">
        <v>943</v>
      </c>
      <c r="D624" s="191" t="s">
        <v>21580</v>
      </c>
      <c r="E624" s="191" t="s">
        <v>21581</v>
      </c>
      <c r="F624" s="191" t="s">
        <v>1952</v>
      </c>
      <c r="G624" s="191" t="s">
        <v>21582</v>
      </c>
      <c r="H624" s="208" t="s">
        <v>1855</v>
      </c>
      <c r="I624" s="280" t="s">
        <v>1120</v>
      </c>
      <c r="J624" s="277"/>
    </row>
    <row r="625" spans="1:10">
      <c r="A625" s="189" t="s">
        <v>763</v>
      </c>
      <c r="B625" s="190" t="s">
        <v>20393</v>
      </c>
      <c r="C625" s="190" t="s">
        <v>945</v>
      </c>
      <c r="D625" s="190" t="s">
        <v>21526</v>
      </c>
      <c r="E625" s="190" t="s">
        <v>21527</v>
      </c>
      <c r="F625" s="190" t="s">
        <v>1952</v>
      </c>
      <c r="G625" s="190" t="s">
        <v>21528</v>
      </c>
      <c r="H625" s="417" t="s">
        <v>1954</v>
      </c>
      <c r="I625" s="280" t="s">
        <v>1120</v>
      </c>
      <c r="J625" s="277"/>
    </row>
    <row r="626" spans="1:10">
      <c r="A626" s="189" t="s">
        <v>763</v>
      </c>
      <c r="B626" s="191" t="s">
        <v>20393</v>
      </c>
      <c r="C626" s="191" t="s">
        <v>945</v>
      </c>
      <c r="D626" s="191" t="s">
        <v>21583</v>
      </c>
      <c r="E626" s="191" t="s">
        <v>9882</v>
      </c>
      <c r="F626" s="191" t="s">
        <v>1952</v>
      </c>
      <c r="G626" s="191" t="s">
        <v>21584</v>
      </c>
      <c r="H626" s="208" t="s">
        <v>1855</v>
      </c>
      <c r="I626" s="280" t="s">
        <v>1120</v>
      </c>
      <c r="J626" s="277"/>
    </row>
    <row r="627" spans="1:10">
      <c r="A627" s="189" t="s">
        <v>763</v>
      </c>
      <c r="B627" s="191" t="s">
        <v>20393</v>
      </c>
      <c r="C627" s="191" t="s">
        <v>945</v>
      </c>
      <c r="D627" s="191" t="s">
        <v>21585</v>
      </c>
      <c r="E627" s="191" t="s">
        <v>5489</v>
      </c>
      <c r="F627" s="191" t="s">
        <v>1952</v>
      </c>
      <c r="G627" s="191" t="s">
        <v>21586</v>
      </c>
      <c r="H627" s="208" t="s">
        <v>1855</v>
      </c>
      <c r="I627" s="280" t="s">
        <v>1120</v>
      </c>
      <c r="J627" s="277"/>
    </row>
    <row r="628" spans="1:10">
      <c r="A628" s="189" t="s">
        <v>763</v>
      </c>
      <c r="B628" s="191" t="s">
        <v>20393</v>
      </c>
      <c r="C628" s="191" t="s">
        <v>945</v>
      </c>
      <c r="D628" s="191" t="s">
        <v>21587</v>
      </c>
      <c r="E628" s="191" t="s">
        <v>9905</v>
      </c>
      <c r="F628" s="191" t="s">
        <v>1952</v>
      </c>
      <c r="G628" s="191" t="s">
        <v>21588</v>
      </c>
      <c r="H628" s="208" t="s">
        <v>1855</v>
      </c>
      <c r="I628" s="280" t="s">
        <v>1120</v>
      </c>
      <c r="J628" s="277"/>
    </row>
    <row r="629" spans="1:10">
      <c r="A629" s="189" t="s">
        <v>763</v>
      </c>
      <c r="B629" s="191" t="s">
        <v>20393</v>
      </c>
      <c r="C629" s="191" t="s">
        <v>945</v>
      </c>
      <c r="D629" s="191" t="s">
        <v>21589</v>
      </c>
      <c r="E629" s="191" t="s">
        <v>21590</v>
      </c>
      <c r="F629" s="191" t="s">
        <v>1952</v>
      </c>
      <c r="G629" s="191" t="s">
        <v>21591</v>
      </c>
      <c r="H629" s="208" t="s">
        <v>1855</v>
      </c>
      <c r="I629" s="280" t="s">
        <v>1120</v>
      </c>
      <c r="J629" s="277"/>
    </row>
    <row r="630" spans="1:10">
      <c r="A630" s="189" t="s">
        <v>763</v>
      </c>
      <c r="B630" s="191" t="s">
        <v>20393</v>
      </c>
      <c r="C630" s="191" t="s">
        <v>945</v>
      </c>
      <c r="D630" s="191" t="s">
        <v>21592</v>
      </c>
      <c r="E630" s="191" t="s">
        <v>21593</v>
      </c>
      <c r="F630" s="191" t="s">
        <v>1952</v>
      </c>
      <c r="G630" s="191" t="s">
        <v>21594</v>
      </c>
      <c r="H630" s="208" t="s">
        <v>1855</v>
      </c>
      <c r="I630" s="280" t="s">
        <v>1120</v>
      </c>
      <c r="J630" s="277"/>
    </row>
    <row r="631" spans="1:10">
      <c r="A631" s="189" t="s">
        <v>763</v>
      </c>
      <c r="B631" s="191" t="s">
        <v>20393</v>
      </c>
      <c r="C631" s="191" t="s">
        <v>945</v>
      </c>
      <c r="D631" s="191" t="s">
        <v>21595</v>
      </c>
      <c r="E631" s="191" t="s">
        <v>21596</v>
      </c>
      <c r="F631" s="191" t="s">
        <v>1952</v>
      </c>
      <c r="G631" s="191" t="s">
        <v>21597</v>
      </c>
      <c r="H631" s="208" t="s">
        <v>1855</v>
      </c>
      <c r="I631" s="280" t="s">
        <v>1120</v>
      </c>
      <c r="J631" s="277"/>
    </row>
    <row r="632" spans="1:10">
      <c r="A632" s="189" t="s">
        <v>763</v>
      </c>
      <c r="B632" s="191" t="s">
        <v>20393</v>
      </c>
      <c r="C632" s="191" t="s">
        <v>945</v>
      </c>
      <c r="D632" s="191" t="s">
        <v>21598</v>
      </c>
      <c r="E632" s="191" t="s">
        <v>10576</v>
      </c>
      <c r="F632" s="191" t="s">
        <v>1952</v>
      </c>
      <c r="G632" s="191" t="s">
        <v>21599</v>
      </c>
      <c r="H632" s="208" t="s">
        <v>1855</v>
      </c>
      <c r="I632" s="280" t="s">
        <v>1120</v>
      </c>
      <c r="J632" s="277"/>
    </row>
    <row r="633" spans="1:10">
      <c r="A633" s="189" t="s">
        <v>763</v>
      </c>
      <c r="B633" s="190" t="s">
        <v>20393</v>
      </c>
      <c r="C633" s="190" t="s">
        <v>947</v>
      </c>
      <c r="D633" s="190" t="s">
        <v>21526</v>
      </c>
      <c r="E633" s="190" t="s">
        <v>21527</v>
      </c>
      <c r="F633" s="190" t="s">
        <v>1952</v>
      </c>
      <c r="G633" s="190" t="s">
        <v>21528</v>
      </c>
      <c r="H633" s="417" t="s">
        <v>1954</v>
      </c>
      <c r="I633" s="280" t="s">
        <v>1120</v>
      </c>
      <c r="J633" s="277"/>
    </row>
    <row r="634" spans="1:10">
      <c r="A634" s="189" t="s">
        <v>763</v>
      </c>
      <c r="B634" s="191" t="s">
        <v>20393</v>
      </c>
      <c r="C634" s="191" t="s">
        <v>947</v>
      </c>
      <c r="D634" s="191" t="s">
        <v>21600</v>
      </c>
      <c r="E634" s="191" t="s">
        <v>21601</v>
      </c>
      <c r="F634" s="191" t="s">
        <v>1952</v>
      </c>
      <c r="G634" s="191" t="s">
        <v>21602</v>
      </c>
      <c r="H634" s="208" t="s">
        <v>1855</v>
      </c>
      <c r="I634" s="280" t="s">
        <v>1120</v>
      </c>
      <c r="J634" s="277"/>
    </row>
    <row r="635" spans="1:10">
      <c r="A635" s="189" t="s">
        <v>763</v>
      </c>
      <c r="B635" s="191" t="s">
        <v>20393</v>
      </c>
      <c r="C635" s="191" t="s">
        <v>947</v>
      </c>
      <c r="D635" s="191" t="s">
        <v>21603</v>
      </c>
      <c r="E635" s="191" t="s">
        <v>21604</v>
      </c>
      <c r="F635" s="191" t="s">
        <v>1952</v>
      </c>
      <c r="G635" s="191" t="s">
        <v>21605</v>
      </c>
      <c r="H635" s="208" t="s">
        <v>1855</v>
      </c>
      <c r="I635" s="280" t="s">
        <v>1120</v>
      </c>
      <c r="J635" s="277"/>
    </row>
    <row r="636" spans="1:10">
      <c r="A636" s="189" t="s">
        <v>763</v>
      </c>
      <c r="B636" s="191" t="s">
        <v>20393</v>
      </c>
      <c r="C636" s="191" t="s">
        <v>947</v>
      </c>
      <c r="D636" s="191" t="s">
        <v>21606</v>
      </c>
      <c r="E636" s="191" t="s">
        <v>21607</v>
      </c>
      <c r="F636" s="191" t="s">
        <v>1952</v>
      </c>
      <c r="G636" s="191" t="s">
        <v>21608</v>
      </c>
      <c r="H636" s="208" t="s">
        <v>1855</v>
      </c>
      <c r="I636" s="280" t="s">
        <v>1120</v>
      </c>
      <c r="J636" s="277"/>
    </row>
    <row r="637" spans="1:10">
      <c r="A637" s="189" t="s">
        <v>763</v>
      </c>
      <c r="B637" s="191" t="s">
        <v>20393</v>
      </c>
      <c r="C637" s="191" t="s">
        <v>947</v>
      </c>
      <c r="D637" s="191" t="s">
        <v>21609</v>
      </c>
      <c r="E637" s="191" t="s">
        <v>4095</v>
      </c>
      <c r="F637" s="191" t="s">
        <v>1952</v>
      </c>
      <c r="G637" s="191" t="s">
        <v>21610</v>
      </c>
      <c r="H637" s="208" t="s">
        <v>1855</v>
      </c>
      <c r="I637" s="280" t="s">
        <v>1120</v>
      </c>
      <c r="J637" s="277"/>
    </row>
    <row r="638" spans="1:10">
      <c r="A638" s="189" t="s">
        <v>763</v>
      </c>
      <c r="B638" s="190" t="s">
        <v>20393</v>
      </c>
      <c r="C638" s="190" t="s">
        <v>949</v>
      </c>
      <c r="D638" s="190" t="s">
        <v>21526</v>
      </c>
      <c r="E638" s="190" t="s">
        <v>21527</v>
      </c>
      <c r="F638" s="274" t="s">
        <v>1952</v>
      </c>
      <c r="G638" s="274" t="s">
        <v>21528</v>
      </c>
      <c r="H638" s="417" t="s">
        <v>1954</v>
      </c>
      <c r="I638" s="280" t="s">
        <v>1120</v>
      </c>
      <c r="J638" s="277"/>
    </row>
    <row r="639" spans="1:10">
      <c r="A639" s="189" t="s">
        <v>763</v>
      </c>
      <c r="B639" s="208" t="s">
        <v>20393</v>
      </c>
      <c r="C639" s="192" t="s">
        <v>949</v>
      </c>
      <c r="D639" s="208" t="s">
        <v>21611</v>
      </c>
      <c r="E639" s="4" t="s">
        <v>21612</v>
      </c>
      <c r="F639" s="176" t="s">
        <v>1952</v>
      </c>
      <c r="G639" s="176" t="s">
        <v>21613</v>
      </c>
      <c r="H639" s="208" t="s">
        <v>1855</v>
      </c>
      <c r="I639" s="280" t="s">
        <v>1120</v>
      </c>
      <c r="J639" s="277"/>
    </row>
    <row r="640" spans="1:10">
      <c r="A640" s="189" t="s">
        <v>763</v>
      </c>
      <c r="B640" s="191" t="s">
        <v>20393</v>
      </c>
      <c r="C640" s="191" t="s">
        <v>949</v>
      </c>
      <c r="D640" s="208" t="s">
        <v>21614</v>
      </c>
      <c r="E640" s="192" t="s">
        <v>21615</v>
      </c>
      <c r="F640" s="191" t="s">
        <v>1952</v>
      </c>
      <c r="G640" s="191" t="s">
        <v>21616</v>
      </c>
      <c r="H640" s="208" t="s">
        <v>1855</v>
      </c>
      <c r="I640" s="280" t="s">
        <v>1120</v>
      </c>
      <c r="J640" s="277"/>
    </row>
    <row r="641" spans="1:10">
      <c r="A641" s="189" t="s">
        <v>763</v>
      </c>
      <c r="B641" s="191" t="s">
        <v>20393</v>
      </c>
      <c r="C641" s="191" t="s">
        <v>949</v>
      </c>
      <c r="D641" s="191" t="s">
        <v>21617</v>
      </c>
      <c r="E641" s="191" t="s">
        <v>21618</v>
      </c>
      <c r="F641" s="191" t="s">
        <v>1952</v>
      </c>
      <c r="G641" s="191" t="s">
        <v>21619</v>
      </c>
      <c r="H641" s="208" t="s">
        <v>1855</v>
      </c>
      <c r="I641" s="280" t="s">
        <v>1120</v>
      </c>
      <c r="J641" s="277"/>
    </row>
    <row r="642" spans="1:10">
      <c r="A642" s="189" t="s">
        <v>763</v>
      </c>
      <c r="B642" s="191" t="s">
        <v>20393</v>
      </c>
      <c r="C642" s="191" t="s">
        <v>949</v>
      </c>
      <c r="D642" s="191" t="s">
        <v>21620</v>
      </c>
      <c r="E642" s="191" t="s">
        <v>21621</v>
      </c>
      <c r="F642" s="191" t="s">
        <v>1952</v>
      </c>
      <c r="G642" s="191" t="s">
        <v>21622</v>
      </c>
      <c r="H642" s="208" t="s">
        <v>1855</v>
      </c>
      <c r="I642" s="280" t="s">
        <v>1120</v>
      </c>
      <c r="J642" s="277"/>
    </row>
    <row r="643" spans="1:10">
      <c r="A643" s="189" t="s">
        <v>763</v>
      </c>
      <c r="B643" s="190" t="s">
        <v>20393</v>
      </c>
      <c r="C643" s="190" t="s">
        <v>951</v>
      </c>
      <c r="D643" s="190" t="s">
        <v>21526</v>
      </c>
      <c r="E643" s="190" t="s">
        <v>21527</v>
      </c>
      <c r="F643" s="190" t="s">
        <v>1952</v>
      </c>
      <c r="G643" s="190" t="s">
        <v>21528</v>
      </c>
      <c r="H643" s="417" t="s">
        <v>1954</v>
      </c>
      <c r="I643" s="280" t="s">
        <v>1120</v>
      </c>
      <c r="J643" s="277"/>
    </row>
    <row r="644" spans="1:10">
      <c r="A644" s="189" t="s">
        <v>763</v>
      </c>
      <c r="B644" s="191" t="s">
        <v>20393</v>
      </c>
      <c r="C644" s="191" t="s">
        <v>951</v>
      </c>
      <c r="D644" s="191" t="s">
        <v>21623</v>
      </c>
      <c r="E644" s="191" t="s">
        <v>21624</v>
      </c>
      <c r="F644" s="191" t="s">
        <v>1952</v>
      </c>
      <c r="G644" s="191" t="s">
        <v>21625</v>
      </c>
      <c r="H644" s="208" t="s">
        <v>1855</v>
      </c>
      <c r="I644" s="280" t="s">
        <v>1120</v>
      </c>
      <c r="J644" s="277"/>
    </row>
    <row r="645" spans="1:10">
      <c r="A645" s="189" t="s">
        <v>763</v>
      </c>
      <c r="B645" s="191" t="s">
        <v>20393</v>
      </c>
      <c r="C645" s="191" t="s">
        <v>951</v>
      </c>
      <c r="D645" s="191" t="s">
        <v>21626</v>
      </c>
      <c r="E645" s="191" t="s">
        <v>21627</v>
      </c>
      <c r="F645" s="191" t="s">
        <v>21551</v>
      </c>
      <c r="G645" s="191" t="s">
        <v>21628</v>
      </c>
      <c r="H645" s="208" t="s">
        <v>1855</v>
      </c>
      <c r="I645" s="280" t="s">
        <v>1120</v>
      </c>
      <c r="J645" s="277"/>
    </row>
    <row r="646" spans="1:10">
      <c r="A646" s="189" t="s">
        <v>763</v>
      </c>
      <c r="B646" s="191" t="s">
        <v>20393</v>
      </c>
      <c r="C646" s="191" t="s">
        <v>951</v>
      </c>
      <c r="D646" s="191" t="s">
        <v>21629</v>
      </c>
      <c r="E646" s="191" t="s">
        <v>21630</v>
      </c>
      <c r="F646" s="191" t="s">
        <v>1952</v>
      </c>
      <c r="G646" s="191" t="s">
        <v>21631</v>
      </c>
      <c r="H646" s="208" t="s">
        <v>1855</v>
      </c>
      <c r="I646" s="280" t="s">
        <v>1120</v>
      </c>
      <c r="J646" s="277"/>
    </row>
    <row r="647" spans="1:10">
      <c r="A647" s="189" t="s">
        <v>763</v>
      </c>
      <c r="B647" s="191" t="s">
        <v>20393</v>
      </c>
      <c r="C647" s="191" t="s">
        <v>951</v>
      </c>
      <c r="D647" s="191" t="s">
        <v>21632</v>
      </c>
      <c r="E647" s="191" t="s">
        <v>21633</v>
      </c>
      <c r="F647" s="191" t="s">
        <v>1952</v>
      </c>
      <c r="G647" s="191" t="s">
        <v>21634</v>
      </c>
      <c r="H647" s="208" t="s">
        <v>1855</v>
      </c>
      <c r="I647" s="280" t="s">
        <v>1120</v>
      </c>
      <c r="J647" s="277"/>
    </row>
    <row r="648" spans="1:10">
      <c r="A648" s="189" t="s">
        <v>763</v>
      </c>
      <c r="B648" s="191" t="s">
        <v>20393</v>
      </c>
      <c r="C648" s="191" t="s">
        <v>951</v>
      </c>
      <c r="D648" s="191" t="s">
        <v>21635</v>
      </c>
      <c r="E648" s="191" t="s">
        <v>21636</v>
      </c>
      <c r="F648" s="191" t="s">
        <v>1952</v>
      </c>
      <c r="G648" s="191" t="s">
        <v>21637</v>
      </c>
      <c r="H648" s="208" t="s">
        <v>1855</v>
      </c>
      <c r="I648" s="280" t="s">
        <v>1120</v>
      </c>
      <c r="J648" s="277"/>
    </row>
    <row r="649" spans="1:10">
      <c r="A649" s="189" t="s">
        <v>763</v>
      </c>
      <c r="B649" s="191" t="s">
        <v>20393</v>
      </c>
      <c r="C649" s="191" t="s">
        <v>951</v>
      </c>
      <c r="D649" s="191" t="s">
        <v>9362</v>
      </c>
      <c r="E649" s="191" t="s">
        <v>21638</v>
      </c>
      <c r="F649" s="191" t="s">
        <v>21551</v>
      </c>
      <c r="G649" s="191" t="s">
        <v>21639</v>
      </c>
      <c r="H649" s="208" t="s">
        <v>1855</v>
      </c>
      <c r="I649" s="280" t="s">
        <v>1120</v>
      </c>
      <c r="J649" s="277"/>
    </row>
    <row r="650" spans="1:10">
      <c r="A650" s="189" t="s">
        <v>763</v>
      </c>
      <c r="B650" s="191" t="s">
        <v>20393</v>
      </c>
      <c r="C650" s="191" t="s">
        <v>951</v>
      </c>
      <c r="D650" s="191" t="s">
        <v>21640</v>
      </c>
      <c r="E650" s="191" t="s">
        <v>21641</v>
      </c>
      <c r="F650" s="191" t="s">
        <v>21551</v>
      </c>
      <c r="G650" s="191" t="s">
        <v>21642</v>
      </c>
      <c r="H650" s="208" t="s">
        <v>1855</v>
      </c>
      <c r="I650" s="280" t="s">
        <v>1120</v>
      </c>
      <c r="J650" s="277"/>
    </row>
    <row r="651" spans="1:10">
      <c r="A651" s="189" t="s">
        <v>763</v>
      </c>
      <c r="B651" s="191" t="s">
        <v>20393</v>
      </c>
      <c r="C651" s="191" t="s">
        <v>951</v>
      </c>
      <c r="D651" s="191" t="s">
        <v>21643</v>
      </c>
      <c r="E651" s="191" t="s">
        <v>21644</v>
      </c>
      <c r="F651" s="191" t="s">
        <v>21551</v>
      </c>
      <c r="G651" s="191" t="s">
        <v>21645</v>
      </c>
      <c r="H651" s="208" t="s">
        <v>1855</v>
      </c>
      <c r="I651" s="280" t="s">
        <v>1120</v>
      </c>
      <c r="J651" s="277"/>
    </row>
    <row r="652" spans="1:10">
      <c r="A652" s="189" t="s">
        <v>763</v>
      </c>
      <c r="B652" s="191" t="s">
        <v>20393</v>
      </c>
      <c r="C652" s="191" t="s">
        <v>951</v>
      </c>
      <c r="D652" s="191" t="s">
        <v>21646</v>
      </c>
      <c r="E652" s="191" t="s">
        <v>21647</v>
      </c>
      <c r="F652" s="191" t="s">
        <v>1952</v>
      </c>
      <c r="G652" s="191" t="s">
        <v>21648</v>
      </c>
      <c r="H652" s="208" t="s">
        <v>1855</v>
      </c>
      <c r="I652" s="280" t="s">
        <v>1120</v>
      </c>
      <c r="J652" s="277"/>
    </row>
    <row r="653" spans="1:10">
      <c r="A653" s="189" t="s">
        <v>763</v>
      </c>
      <c r="B653" s="191" t="s">
        <v>20393</v>
      </c>
      <c r="C653" s="191" t="s">
        <v>951</v>
      </c>
      <c r="D653" s="191" t="s">
        <v>21649</v>
      </c>
      <c r="E653" s="191" t="s">
        <v>9375</v>
      </c>
      <c r="F653" s="191" t="s">
        <v>21551</v>
      </c>
      <c r="G653" s="191" t="s">
        <v>21650</v>
      </c>
      <c r="H653" s="208" t="s">
        <v>1855</v>
      </c>
      <c r="I653" s="280" t="s">
        <v>1120</v>
      </c>
      <c r="J653" s="277"/>
    </row>
    <row r="654" spans="1:10">
      <c r="A654" s="189" t="s">
        <v>763</v>
      </c>
      <c r="B654" s="190" t="s">
        <v>20393</v>
      </c>
      <c r="C654" s="190" t="s">
        <v>953</v>
      </c>
      <c r="D654" s="190" t="s">
        <v>21526</v>
      </c>
      <c r="E654" s="190" t="s">
        <v>21527</v>
      </c>
      <c r="F654" s="190" t="s">
        <v>1952</v>
      </c>
      <c r="G654" s="190" t="s">
        <v>21528</v>
      </c>
      <c r="H654" s="417" t="s">
        <v>1954</v>
      </c>
      <c r="I654" s="280" t="s">
        <v>1120</v>
      </c>
      <c r="J654" s="277"/>
    </row>
    <row r="655" spans="1:10">
      <c r="A655" s="189" t="s">
        <v>763</v>
      </c>
      <c r="B655" s="191" t="s">
        <v>20393</v>
      </c>
      <c r="C655" s="191" t="s">
        <v>953</v>
      </c>
      <c r="D655" s="191" t="s">
        <v>20388</v>
      </c>
      <c r="E655" s="191" t="s">
        <v>8156</v>
      </c>
      <c r="F655" s="191" t="s">
        <v>1952</v>
      </c>
      <c r="G655" s="191" t="s">
        <v>21651</v>
      </c>
      <c r="H655" s="208" t="s">
        <v>1855</v>
      </c>
      <c r="I655" s="280" t="s">
        <v>1120</v>
      </c>
      <c r="J655" s="277"/>
    </row>
    <row r="656" spans="1:10">
      <c r="A656" s="189" t="s">
        <v>763</v>
      </c>
      <c r="B656" s="191" t="s">
        <v>20393</v>
      </c>
      <c r="C656" s="191" t="s">
        <v>953</v>
      </c>
      <c r="D656" s="191" t="s">
        <v>20458</v>
      </c>
      <c r="E656" s="191" t="s">
        <v>8170</v>
      </c>
      <c r="F656" s="191" t="s">
        <v>1952</v>
      </c>
      <c r="G656" s="191" t="s">
        <v>21652</v>
      </c>
      <c r="H656" s="208" t="s">
        <v>1855</v>
      </c>
      <c r="I656" s="280" t="s">
        <v>1120</v>
      </c>
      <c r="J656" s="277"/>
    </row>
    <row r="657" spans="1:10">
      <c r="A657" s="189" t="s">
        <v>763</v>
      </c>
      <c r="B657" s="191" t="s">
        <v>20393</v>
      </c>
      <c r="C657" s="191" t="s">
        <v>953</v>
      </c>
      <c r="D657" s="191" t="s">
        <v>8572</v>
      </c>
      <c r="E657" s="191" t="s">
        <v>8150</v>
      </c>
      <c r="F657" s="191" t="s">
        <v>1952</v>
      </c>
      <c r="G657" s="191" t="s">
        <v>21653</v>
      </c>
      <c r="H657" s="208" t="s">
        <v>1855</v>
      </c>
      <c r="I657" s="280" t="s">
        <v>1120</v>
      </c>
      <c r="J657" s="277"/>
    </row>
    <row r="658" spans="1:10">
      <c r="A658" s="189" t="s">
        <v>763</v>
      </c>
      <c r="B658" s="191" t="s">
        <v>20393</v>
      </c>
      <c r="C658" s="191" t="s">
        <v>953</v>
      </c>
      <c r="D658" s="191" t="s">
        <v>20461</v>
      </c>
      <c r="E658" s="191" t="s">
        <v>8167</v>
      </c>
      <c r="F658" s="191" t="s">
        <v>1952</v>
      </c>
      <c r="G658" s="191" t="s">
        <v>21654</v>
      </c>
      <c r="H658" s="208" t="s">
        <v>1855</v>
      </c>
      <c r="I658" s="280" t="s">
        <v>1120</v>
      </c>
      <c r="J658" s="277"/>
    </row>
    <row r="659" spans="1:10">
      <c r="A659" s="189" t="s">
        <v>763</v>
      </c>
      <c r="B659" s="191" t="s">
        <v>20393</v>
      </c>
      <c r="C659" s="191" t="s">
        <v>953</v>
      </c>
      <c r="D659" s="191" t="s">
        <v>21655</v>
      </c>
      <c r="E659" s="191" t="s">
        <v>21656</v>
      </c>
      <c r="F659" s="191" t="s">
        <v>1952</v>
      </c>
      <c r="G659" s="191" t="s">
        <v>21657</v>
      </c>
      <c r="H659" s="208" t="s">
        <v>1855</v>
      </c>
      <c r="I659" s="280" t="s">
        <v>1120</v>
      </c>
      <c r="J659" s="277"/>
    </row>
    <row r="660" spans="1:10">
      <c r="A660" s="189" t="s">
        <v>763</v>
      </c>
      <c r="B660" s="190" t="s">
        <v>20393</v>
      </c>
      <c r="C660" s="190" t="s">
        <v>955</v>
      </c>
      <c r="D660" s="190" t="s">
        <v>21658</v>
      </c>
      <c r="E660" s="190" t="s">
        <v>21659</v>
      </c>
      <c r="F660" s="190" t="s">
        <v>1952</v>
      </c>
      <c r="G660" s="190" t="s">
        <v>21660</v>
      </c>
      <c r="H660" s="417" t="s">
        <v>1954</v>
      </c>
      <c r="I660" s="280" t="s">
        <v>1120</v>
      </c>
      <c r="J660" s="277"/>
    </row>
    <row r="661" spans="1:10">
      <c r="A661" s="189" t="s">
        <v>763</v>
      </c>
      <c r="B661" s="191" t="s">
        <v>20393</v>
      </c>
      <c r="C661" s="191" t="s">
        <v>955</v>
      </c>
      <c r="D661" s="191" t="s">
        <v>1955</v>
      </c>
      <c r="E661" s="191" t="s">
        <v>20345</v>
      </c>
      <c r="F661" s="191" t="s">
        <v>7610</v>
      </c>
      <c r="G661" s="191" t="s">
        <v>21660</v>
      </c>
      <c r="H661" s="208" t="s">
        <v>1855</v>
      </c>
      <c r="I661" s="280" t="s">
        <v>1120</v>
      </c>
      <c r="J661" s="277"/>
    </row>
    <row r="662" spans="1:10">
      <c r="A662" s="189" t="s">
        <v>763</v>
      </c>
      <c r="B662" s="190" t="s">
        <v>20393</v>
      </c>
      <c r="C662" s="190" t="s">
        <v>957</v>
      </c>
      <c r="D662" s="190" t="s">
        <v>21661</v>
      </c>
      <c r="E662" s="190" t="s">
        <v>7663</v>
      </c>
      <c r="F662" s="190" t="s">
        <v>1952</v>
      </c>
      <c r="G662" s="190" t="s">
        <v>21662</v>
      </c>
      <c r="H662" s="417" t="s">
        <v>1954</v>
      </c>
      <c r="I662" s="280" t="s">
        <v>1120</v>
      </c>
      <c r="J662" s="277"/>
    </row>
    <row r="663" spans="1:10">
      <c r="A663" s="189" t="s">
        <v>763</v>
      </c>
      <c r="B663" s="191" t="s">
        <v>20393</v>
      </c>
      <c r="C663" s="191" t="s">
        <v>957</v>
      </c>
      <c r="D663" s="191" t="s">
        <v>21658</v>
      </c>
      <c r="E663" s="191" t="s">
        <v>21663</v>
      </c>
      <c r="F663" s="191" t="s">
        <v>1952</v>
      </c>
      <c r="G663" s="191" t="s">
        <v>21660</v>
      </c>
      <c r="H663" s="208" t="s">
        <v>1855</v>
      </c>
      <c r="I663" s="280" t="s">
        <v>1120</v>
      </c>
      <c r="J663" s="277"/>
    </row>
    <row r="664" spans="1:10">
      <c r="A664" s="189" t="s">
        <v>763</v>
      </c>
      <c r="B664" s="191" t="s">
        <v>20393</v>
      </c>
      <c r="C664" s="191" t="s">
        <v>957</v>
      </c>
      <c r="D664" s="191" t="s">
        <v>2219</v>
      </c>
      <c r="E664" s="191" t="s">
        <v>20383</v>
      </c>
      <c r="F664" s="191" t="s">
        <v>1952</v>
      </c>
      <c r="G664" s="191" t="s">
        <v>21664</v>
      </c>
      <c r="H664" s="208" t="s">
        <v>1855</v>
      </c>
      <c r="I664" s="280" t="s">
        <v>1120</v>
      </c>
      <c r="J664" s="277"/>
    </row>
    <row r="665" spans="1:10">
      <c r="A665" s="189" t="s">
        <v>763</v>
      </c>
      <c r="B665" s="190" t="s">
        <v>20393</v>
      </c>
      <c r="C665" s="190" t="s">
        <v>959</v>
      </c>
      <c r="D665" s="190" t="s">
        <v>21658</v>
      </c>
      <c r="E665" s="190" t="s">
        <v>21659</v>
      </c>
      <c r="F665" s="190" t="s">
        <v>1952</v>
      </c>
      <c r="G665" s="190" t="s">
        <v>21660</v>
      </c>
      <c r="H665" s="417" t="s">
        <v>1954</v>
      </c>
      <c r="I665" s="280" t="s">
        <v>1120</v>
      </c>
      <c r="J665" s="277"/>
    </row>
    <row r="666" spans="1:10">
      <c r="A666" s="189" t="s">
        <v>763</v>
      </c>
      <c r="B666" s="191" t="s">
        <v>20393</v>
      </c>
      <c r="C666" s="191" t="s">
        <v>959</v>
      </c>
      <c r="D666" s="191" t="s">
        <v>21665</v>
      </c>
      <c r="E666" s="191" t="s">
        <v>21666</v>
      </c>
      <c r="F666" s="191" t="s">
        <v>1952</v>
      </c>
      <c r="G666" s="191" t="s">
        <v>21667</v>
      </c>
      <c r="H666" s="208" t="s">
        <v>1855</v>
      </c>
      <c r="I666" s="280" t="s">
        <v>1120</v>
      </c>
      <c r="J666" s="277"/>
    </row>
    <row r="667" spans="1:10">
      <c r="A667" s="189" t="s">
        <v>763</v>
      </c>
      <c r="B667" s="191" t="s">
        <v>20393</v>
      </c>
      <c r="C667" s="191" t="s">
        <v>959</v>
      </c>
      <c r="D667" s="191" t="s">
        <v>9296</v>
      </c>
      <c r="E667" s="191" t="s">
        <v>9297</v>
      </c>
      <c r="F667" s="191" t="s">
        <v>1952</v>
      </c>
      <c r="G667" s="191" t="s">
        <v>21668</v>
      </c>
      <c r="H667" s="208" t="s">
        <v>1855</v>
      </c>
      <c r="I667" s="280" t="s">
        <v>1120</v>
      </c>
      <c r="J667" s="277"/>
    </row>
    <row r="668" spans="1:10">
      <c r="A668" s="189" t="s">
        <v>763</v>
      </c>
      <c r="B668" s="191" t="s">
        <v>20393</v>
      </c>
      <c r="C668" s="191" t="s">
        <v>959</v>
      </c>
      <c r="D668" s="191" t="s">
        <v>7608</v>
      </c>
      <c r="E668" s="191" t="s">
        <v>8042</v>
      </c>
      <c r="F668" s="191" t="s">
        <v>2169</v>
      </c>
      <c r="G668" s="191" t="s">
        <v>21669</v>
      </c>
      <c r="H668" s="208" t="s">
        <v>1855</v>
      </c>
      <c r="I668" s="280" t="s">
        <v>1120</v>
      </c>
      <c r="J668" s="277"/>
    </row>
    <row r="669" spans="1:10">
      <c r="A669" s="189" t="s">
        <v>763</v>
      </c>
      <c r="B669" s="191" t="s">
        <v>20393</v>
      </c>
      <c r="C669" s="191" t="s">
        <v>959</v>
      </c>
      <c r="D669" s="191" t="s">
        <v>7946</v>
      </c>
      <c r="E669" s="191" t="s">
        <v>7947</v>
      </c>
      <c r="F669" s="191" t="s">
        <v>1952</v>
      </c>
      <c r="G669" s="191" t="s">
        <v>21670</v>
      </c>
      <c r="H669" s="208" t="s">
        <v>1855</v>
      </c>
      <c r="I669" s="280" t="s">
        <v>1120</v>
      </c>
      <c r="J669" s="277"/>
    </row>
    <row r="670" spans="1:10">
      <c r="A670" s="189" t="s">
        <v>763</v>
      </c>
      <c r="B670" s="191" t="s">
        <v>20393</v>
      </c>
      <c r="C670" s="191" t="s">
        <v>959</v>
      </c>
      <c r="D670" s="191" t="s">
        <v>21671</v>
      </c>
      <c r="E670" s="191" t="s">
        <v>21672</v>
      </c>
      <c r="F670" s="191" t="s">
        <v>7610</v>
      </c>
      <c r="G670" s="191" t="s">
        <v>21673</v>
      </c>
      <c r="H670" s="208" t="s">
        <v>1855</v>
      </c>
      <c r="I670" s="280" t="s">
        <v>1120</v>
      </c>
      <c r="J670" s="277"/>
    </row>
    <row r="671" spans="1:10">
      <c r="A671" s="189" t="s">
        <v>763</v>
      </c>
      <c r="B671" s="191" t="s">
        <v>20393</v>
      </c>
      <c r="C671" s="191" t="s">
        <v>959</v>
      </c>
      <c r="D671" s="191" t="s">
        <v>9290</v>
      </c>
      <c r="E671" s="191" t="s">
        <v>9291</v>
      </c>
      <c r="F671" s="191" t="s">
        <v>1952</v>
      </c>
      <c r="G671" s="191" t="s">
        <v>21674</v>
      </c>
      <c r="H671" s="208" t="s">
        <v>1855</v>
      </c>
      <c r="I671" s="280" t="s">
        <v>1120</v>
      </c>
      <c r="J671" s="277"/>
    </row>
    <row r="672" spans="1:10">
      <c r="A672" s="189" t="s">
        <v>763</v>
      </c>
      <c r="B672" s="191" t="s">
        <v>20393</v>
      </c>
      <c r="C672" s="191" t="s">
        <v>959</v>
      </c>
      <c r="D672" s="191" t="s">
        <v>20557</v>
      </c>
      <c r="E672" s="191" t="s">
        <v>9294</v>
      </c>
      <c r="F672" s="191" t="s">
        <v>1952</v>
      </c>
      <c r="G672" s="191" t="s">
        <v>21675</v>
      </c>
      <c r="H672" s="208" t="s">
        <v>1855</v>
      </c>
      <c r="I672" s="280" t="s">
        <v>1120</v>
      </c>
      <c r="J672" s="277"/>
    </row>
    <row r="673" spans="1:10">
      <c r="A673" s="189" t="s">
        <v>763</v>
      </c>
      <c r="B673" s="191" t="s">
        <v>20393</v>
      </c>
      <c r="C673" s="191" t="s">
        <v>959</v>
      </c>
      <c r="D673" s="191" t="s">
        <v>21676</v>
      </c>
      <c r="E673" s="191" t="s">
        <v>21677</v>
      </c>
      <c r="F673" s="191" t="s">
        <v>1952</v>
      </c>
      <c r="G673" s="191" t="s">
        <v>21678</v>
      </c>
      <c r="H673" s="208" t="s">
        <v>1855</v>
      </c>
      <c r="I673" s="280" t="s">
        <v>1120</v>
      </c>
      <c r="J673" s="277"/>
    </row>
    <row r="674" spans="1:10">
      <c r="A674" s="189" t="s">
        <v>763</v>
      </c>
      <c r="B674" s="190" t="s">
        <v>20393</v>
      </c>
      <c r="C674" s="190" t="s">
        <v>961</v>
      </c>
      <c r="D674" s="190" t="s">
        <v>21658</v>
      </c>
      <c r="E674" s="190" t="s">
        <v>21659</v>
      </c>
      <c r="F674" s="190" t="s">
        <v>1952</v>
      </c>
      <c r="G674" s="190" t="s">
        <v>21660</v>
      </c>
      <c r="H674" s="417" t="s">
        <v>1954</v>
      </c>
      <c r="I674" s="280" t="s">
        <v>1120</v>
      </c>
      <c r="J674" s="277"/>
    </row>
    <row r="675" spans="1:10">
      <c r="A675" s="189" t="s">
        <v>763</v>
      </c>
      <c r="B675" s="191" t="s">
        <v>20393</v>
      </c>
      <c r="C675" s="191" t="s">
        <v>961</v>
      </c>
      <c r="D675" s="191" t="s">
        <v>14148</v>
      </c>
      <c r="E675" s="191" t="s">
        <v>2044</v>
      </c>
      <c r="F675" s="191" t="s">
        <v>1952</v>
      </c>
      <c r="G675" s="191" t="s">
        <v>21679</v>
      </c>
      <c r="H675" s="208" t="s">
        <v>1855</v>
      </c>
      <c r="I675" s="280" t="s">
        <v>1120</v>
      </c>
      <c r="J675" s="277"/>
    </row>
    <row r="676" spans="1:10">
      <c r="A676" s="189" t="s">
        <v>763</v>
      </c>
      <c r="B676" s="191" t="s">
        <v>20393</v>
      </c>
      <c r="C676" s="191" t="s">
        <v>961</v>
      </c>
      <c r="D676" s="191" t="s">
        <v>8594</v>
      </c>
      <c r="E676" s="191" t="s">
        <v>8595</v>
      </c>
      <c r="F676" s="191" t="s">
        <v>1952</v>
      </c>
      <c r="G676" s="191" t="s">
        <v>21680</v>
      </c>
      <c r="H676" s="208" t="s">
        <v>1855</v>
      </c>
      <c r="I676" s="280" t="s">
        <v>1120</v>
      </c>
      <c r="J676" s="277"/>
    </row>
    <row r="677" spans="1:10">
      <c r="A677" s="189" t="s">
        <v>763</v>
      </c>
      <c r="B677" s="191" t="s">
        <v>20393</v>
      </c>
      <c r="C677" s="191" t="s">
        <v>961</v>
      </c>
      <c r="D677" s="191" t="s">
        <v>8978</v>
      </c>
      <c r="E677" s="191" t="s">
        <v>8002</v>
      </c>
      <c r="F677" s="191" t="s">
        <v>1952</v>
      </c>
      <c r="G677" s="191" t="s">
        <v>21681</v>
      </c>
      <c r="H677" s="208" t="s">
        <v>1855</v>
      </c>
      <c r="I677" s="280" t="s">
        <v>1120</v>
      </c>
      <c r="J677" s="277"/>
    </row>
    <row r="678" spans="1:10">
      <c r="A678" s="189" t="s">
        <v>763</v>
      </c>
      <c r="B678" s="191" t="s">
        <v>20393</v>
      </c>
      <c r="C678" s="191" t="s">
        <v>961</v>
      </c>
      <c r="D678" s="191" t="s">
        <v>11562</v>
      </c>
      <c r="E678" s="191" t="s">
        <v>9398</v>
      </c>
      <c r="F678" s="191" t="s">
        <v>1952</v>
      </c>
      <c r="G678" s="191" t="s">
        <v>21682</v>
      </c>
      <c r="H678" s="208" t="s">
        <v>1855</v>
      </c>
      <c r="I678" s="280" t="s">
        <v>1120</v>
      </c>
      <c r="J678" s="277"/>
    </row>
    <row r="679" spans="1:10">
      <c r="A679" s="189" t="s">
        <v>763</v>
      </c>
      <c r="B679" s="191" t="s">
        <v>20393</v>
      </c>
      <c r="C679" s="191" t="s">
        <v>961</v>
      </c>
      <c r="D679" s="191" t="s">
        <v>20549</v>
      </c>
      <c r="E679" s="191" t="s">
        <v>9401</v>
      </c>
      <c r="F679" s="191" t="s">
        <v>1952</v>
      </c>
      <c r="G679" s="191" t="s">
        <v>21683</v>
      </c>
      <c r="H679" s="208" t="s">
        <v>1855</v>
      </c>
      <c r="I679" s="280" t="s">
        <v>1120</v>
      </c>
      <c r="J679" s="277"/>
    </row>
    <row r="680" spans="1:10">
      <c r="A680" s="189" t="s">
        <v>763</v>
      </c>
      <c r="B680" s="190" t="s">
        <v>20393</v>
      </c>
      <c r="C680" s="190" t="s">
        <v>963</v>
      </c>
      <c r="D680" s="190" t="s">
        <v>21658</v>
      </c>
      <c r="E680" s="190" t="s">
        <v>21659</v>
      </c>
      <c r="F680" s="190" t="s">
        <v>1952</v>
      </c>
      <c r="G680" s="190" t="s">
        <v>21660</v>
      </c>
      <c r="H680" s="417" t="s">
        <v>1954</v>
      </c>
      <c r="I680" s="280" t="s">
        <v>1120</v>
      </c>
      <c r="J680" s="277"/>
    </row>
    <row r="681" spans="1:10">
      <c r="A681" s="189" t="s">
        <v>763</v>
      </c>
      <c r="B681" s="191" t="s">
        <v>20393</v>
      </c>
      <c r="C681" s="191" t="s">
        <v>963</v>
      </c>
      <c r="D681" s="191" t="s">
        <v>20704</v>
      </c>
      <c r="E681" s="191" t="s">
        <v>21684</v>
      </c>
      <c r="F681" s="191" t="s">
        <v>1952</v>
      </c>
      <c r="G681" s="191" t="s">
        <v>21685</v>
      </c>
      <c r="H681" s="208" t="s">
        <v>1855</v>
      </c>
      <c r="I681" s="280" t="s">
        <v>1120</v>
      </c>
      <c r="J681" s="277"/>
    </row>
    <row r="682" spans="1:10">
      <c r="A682" s="189" t="s">
        <v>763</v>
      </c>
      <c r="B682" s="191" t="s">
        <v>20393</v>
      </c>
      <c r="C682" s="191" t="s">
        <v>963</v>
      </c>
      <c r="D682" s="191" t="s">
        <v>21686</v>
      </c>
      <c r="E682" s="191" t="s">
        <v>21687</v>
      </c>
      <c r="F682" s="191" t="s">
        <v>1952</v>
      </c>
      <c r="G682" s="191" t="s">
        <v>21688</v>
      </c>
      <c r="H682" s="208" t="s">
        <v>1855</v>
      </c>
      <c r="I682" s="280" t="s">
        <v>1120</v>
      </c>
      <c r="J682" s="277"/>
    </row>
    <row r="683" spans="1:10">
      <c r="A683" s="189" t="s">
        <v>763</v>
      </c>
      <c r="B683" s="191" t="s">
        <v>20393</v>
      </c>
      <c r="C683" s="191" t="s">
        <v>963</v>
      </c>
      <c r="D683" s="191" t="s">
        <v>21689</v>
      </c>
      <c r="E683" s="191" t="s">
        <v>21690</v>
      </c>
      <c r="F683" s="191" t="s">
        <v>21551</v>
      </c>
      <c r="G683" s="191" t="s">
        <v>21691</v>
      </c>
      <c r="H683" s="208" t="s">
        <v>1855</v>
      </c>
      <c r="I683" s="280" t="s">
        <v>1120</v>
      </c>
      <c r="J683" s="277"/>
    </row>
    <row r="684" spans="1:10">
      <c r="A684" s="189" t="s">
        <v>763</v>
      </c>
      <c r="B684" s="191" t="s">
        <v>20393</v>
      </c>
      <c r="C684" s="191" t="s">
        <v>963</v>
      </c>
      <c r="D684" s="191" t="s">
        <v>21692</v>
      </c>
      <c r="E684" s="191" t="s">
        <v>21693</v>
      </c>
      <c r="F684" s="191" t="s">
        <v>1952</v>
      </c>
      <c r="G684" s="191" t="s">
        <v>21694</v>
      </c>
      <c r="H684" s="208" t="s">
        <v>1855</v>
      </c>
      <c r="I684" s="280" t="s">
        <v>1120</v>
      </c>
      <c r="J684" s="277"/>
    </row>
    <row r="685" spans="1:10">
      <c r="A685" s="189" t="s">
        <v>763</v>
      </c>
      <c r="B685" s="191" t="s">
        <v>20393</v>
      </c>
      <c r="C685" s="191" t="s">
        <v>963</v>
      </c>
      <c r="D685" s="191" t="s">
        <v>21695</v>
      </c>
      <c r="E685" s="191" t="s">
        <v>3008</v>
      </c>
      <c r="F685" s="191" t="s">
        <v>1952</v>
      </c>
      <c r="G685" s="191" t="s">
        <v>21696</v>
      </c>
      <c r="H685" s="208" t="s">
        <v>1855</v>
      </c>
      <c r="I685" s="280" t="s">
        <v>1120</v>
      </c>
      <c r="J685" s="277"/>
    </row>
    <row r="686" spans="1:10">
      <c r="A686" s="189" t="s">
        <v>763</v>
      </c>
      <c r="B686" s="191" t="s">
        <v>20393</v>
      </c>
      <c r="C686" s="191" t="s">
        <v>963</v>
      </c>
      <c r="D686" s="191" t="s">
        <v>21697</v>
      </c>
      <c r="E686" s="191" t="s">
        <v>21698</v>
      </c>
      <c r="F686" s="191" t="s">
        <v>1952</v>
      </c>
      <c r="G686" s="191" t="s">
        <v>21699</v>
      </c>
      <c r="H686" s="208" t="s">
        <v>1855</v>
      </c>
      <c r="I686" s="280" t="s">
        <v>1120</v>
      </c>
      <c r="J686" s="277"/>
    </row>
    <row r="687" spans="1:10">
      <c r="A687" s="189" t="s">
        <v>763</v>
      </c>
      <c r="B687" s="190" t="s">
        <v>20393</v>
      </c>
      <c r="C687" s="190" t="s">
        <v>965</v>
      </c>
      <c r="D687" s="190" t="s">
        <v>21658</v>
      </c>
      <c r="E687" s="190" t="s">
        <v>21659</v>
      </c>
      <c r="F687" s="190" t="s">
        <v>1952</v>
      </c>
      <c r="G687" s="190" t="s">
        <v>21660</v>
      </c>
      <c r="H687" s="417" t="s">
        <v>1954</v>
      </c>
      <c r="I687" s="280" t="s">
        <v>1120</v>
      </c>
      <c r="J687" s="277"/>
    </row>
    <row r="688" spans="1:10">
      <c r="A688" s="189" t="s">
        <v>763</v>
      </c>
      <c r="B688" s="191" t="s">
        <v>20393</v>
      </c>
      <c r="C688" s="191" t="s">
        <v>965</v>
      </c>
      <c r="D688" s="191" t="s">
        <v>20593</v>
      </c>
      <c r="E688" s="191" t="s">
        <v>21700</v>
      </c>
      <c r="F688" s="191" t="s">
        <v>1952</v>
      </c>
      <c r="G688" s="191" t="s">
        <v>21701</v>
      </c>
      <c r="H688" s="208" t="s">
        <v>1855</v>
      </c>
      <c r="I688" s="280" t="s">
        <v>1120</v>
      </c>
      <c r="J688" s="277"/>
    </row>
    <row r="689" spans="1:10">
      <c r="A689" s="189" t="s">
        <v>763</v>
      </c>
      <c r="B689" s="191" t="s">
        <v>20393</v>
      </c>
      <c r="C689" s="191" t="s">
        <v>965</v>
      </c>
      <c r="D689" s="191" t="s">
        <v>20596</v>
      </c>
      <c r="E689" s="191" t="s">
        <v>21702</v>
      </c>
      <c r="F689" s="191" t="s">
        <v>1952</v>
      </c>
      <c r="G689" s="191" t="s">
        <v>21703</v>
      </c>
      <c r="H689" s="208" t="s">
        <v>1855</v>
      </c>
      <c r="I689" s="280" t="s">
        <v>1120</v>
      </c>
      <c r="J689" s="277"/>
    </row>
    <row r="690" spans="1:10">
      <c r="A690" s="189" t="s">
        <v>763</v>
      </c>
      <c r="B690" s="191" t="s">
        <v>20393</v>
      </c>
      <c r="C690" s="191" t="s">
        <v>965</v>
      </c>
      <c r="D690" s="191" t="s">
        <v>20599</v>
      </c>
      <c r="E690" s="191" t="s">
        <v>21704</v>
      </c>
      <c r="F690" s="191" t="s">
        <v>21551</v>
      </c>
      <c r="G690" s="191" t="s">
        <v>21705</v>
      </c>
      <c r="H690" s="208" t="s">
        <v>1855</v>
      </c>
      <c r="I690" s="280" t="s">
        <v>1120</v>
      </c>
      <c r="J690" s="277"/>
    </row>
    <row r="691" spans="1:10">
      <c r="A691" s="189" t="s">
        <v>763</v>
      </c>
      <c r="B691" s="191" t="s">
        <v>20393</v>
      </c>
      <c r="C691" s="191" t="s">
        <v>965</v>
      </c>
      <c r="D691" s="191" t="s">
        <v>20602</v>
      </c>
      <c r="E691" s="191" t="s">
        <v>21706</v>
      </c>
      <c r="F691" s="191" t="s">
        <v>7610</v>
      </c>
      <c r="G691" s="191" t="s">
        <v>21707</v>
      </c>
      <c r="H691" s="208" t="s">
        <v>1855</v>
      </c>
      <c r="I691" s="280" t="s">
        <v>1120</v>
      </c>
      <c r="J691" s="277"/>
    </row>
    <row r="692" spans="1:10">
      <c r="A692" s="189" t="s">
        <v>763</v>
      </c>
      <c r="B692" s="191" t="s">
        <v>20393</v>
      </c>
      <c r="C692" s="191" t="s">
        <v>965</v>
      </c>
      <c r="D692" s="191" t="s">
        <v>20605</v>
      </c>
      <c r="E692" s="191" t="s">
        <v>21708</v>
      </c>
      <c r="F692" s="191" t="s">
        <v>1952</v>
      </c>
      <c r="G692" s="191" t="s">
        <v>21709</v>
      </c>
      <c r="H692" s="208" t="s">
        <v>1855</v>
      </c>
      <c r="I692" s="280" t="s">
        <v>1120</v>
      </c>
      <c r="J692" s="277"/>
    </row>
    <row r="693" spans="1:10">
      <c r="A693" s="189" t="s">
        <v>763</v>
      </c>
      <c r="B693" s="190" t="s">
        <v>20393</v>
      </c>
      <c r="C693" s="190" t="s">
        <v>967</v>
      </c>
      <c r="D693" s="190" t="s">
        <v>21658</v>
      </c>
      <c r="E693" s="190" t="s">
        <v>21659</v>
      </c>
      <c r="F693" s="190" t="s">
        <v>1952</v>
      </c>
      <c r="G693" s="190" t="s">
        <v>21660</v>
      </c>
      <c r="H693" s="417" t="s">
        <v>1954</v>
      </c>
      <c r="I693" s="280" t="s">
        <v>1120</v>
      </c>
      <c r="J693" s="277"/>
    </row>
    <row r="694" spans="1:10">
      <c r="A694" s="189" t="s">
        <v>763</v>
      </c>
      <c r="B694" s="191" t="s">
        <v>20393</v>
      </c>
      <c r="C694" s="191" t="s">
        <v>967</v>
      </c>
      <c r="D694" s="191" t="s">
        <v>21710</v>
      </c>
      <c r="E694" s="191" t="s">
        <v>21711</v>
      </c>
      <c r="F694" s="191" t="s">
        <v>2169</v>
      </c>
      <c r="G694" s="191" t="s">
        <v>21712</v>
      </c>
      <c r="H694" s="208" t="s">
        <v>1855</v>
      </c>
      <c r="I694" s="280" t="s">
        <v>1120</v>
      </c>
      <c r="J694" s="277"/>
    </row>
    <row r="695" spans="1:10">
      <c r="A695" s="189" t="s">
        <v>763</v>
      </c>
      <c r="B695" s="191" t="s">
        <v>20393</v>
      </c>
      <c r="C695" s="191" t="s">
        <v>967</v>
      </c>
      <c r="D695" s="191" t="s">
        <v>20388</v>
      </c>
      <c r="E695" s="191" t="s">
        <v>8156</v>
      </c>
      <c r="F695" s="191" t="s">
        <v>1952</v>
      </c>
      <c r="G695" s="191" t="s">
        <v>21713</v>
      </c>
      <c r="H695" s="208" t="s">
        <v>1855</v>
      </c>
      <c r="I695" s="280" t="s">
        <v>1120</v>
      </c>
      <c r="J695" s="277"/>
    </row>
    <row r="696" spans="1:10">
      <c r="A696" s="189" t="s">
        <v>763</v>
      </c>
      <c r="B696" s="191" t="s">
        <v>20393</v>
      </c>
      <c r="C696" s="191" t="s">
        <v>967</v>
      </c>
      <c r="D696" s="191" t="s">
        <v>20574</v>
      </c>
      <c r="E696" s="191" t="s">
        <v>8170</v>
      </c>
      <c r="F696" s="191" t="s">
        <v>1952</v>
      </c>
      <c r="G696" s="191" t="s">
        <v>21714</v>
      </c>
      <c r="H696" s="208" t="s">
        <v>1855</v>
      </c>
      <c r="I696" s="280" t="s">
        <v>1120</v>
      </c>
      <c r="J696" s="277"/>
    </row>
    <row r="697" spans="1:10">
      <c r="A697" s="189" t="s">
        <v>763</v>
      </c>
      <c r="B697" s="191" t="s">
        <v>20393</v>
      </c>
      <c r="C697" s="191" t="s">
        <v>967</v>
      </c>
      <c r="D697" s="191" t="s">
        <v>8572</v>
      </c>
      <c r="E697" s="191" t="s">
        <v>8150</v>
      </c>
      <c r="F697" s="191" t="s">
        <v>1952</v>
      </c>
      <c r="G697" s="191" t="s">
        <v>21715</v>
      </c>
      <c r="H697" s="208" t="s">
        <v>1855</v>
      </c>
      <c r="I697" s="280" t="s">
        <v>1120</v>
      </c>
      <c r="J697" s="277"/>
    </row>
    <row r="698" spans="1:10">
      <c r="A698" s="189" t="s">
        <v>763</v>
      </c>
      <c r="B698" s="191" t="s">
        <v>20393</v>
      </c>
      <c r="C698" s="191" t="s">
        <v>967</v>
      </c>
      <c r="D698" s="191" t="s">
        <v>20587</v>
      </c>
      <c r="E698" s="191" t="s">
        <v>8167</v>
      </c>
      <c r="F698" s="191" t="s">
        <v>1952</v>
      </c>
      <c r="G698" s="191" t="s">
        <v>21716</v>
      </c>
      <c r="H698" s="208" t="s">
        <v>1855</v>
      </c>
      <c r="I698" s="280" t="s">
        <v>1120</v>
      </c>
      <c r="J698" s="277"/>
    </row>
    <row r="699" spans="1:10">
      <c r="A699" s="189" t="s">
        <v>763</v>
      </c>
      <c r="B699" s="190" t="s">
        <v>20393</v>
      </c>
      <c r="C699" s="190" t="s">
        <v>969</v>
      </c>
      <c r="D699" s="190" t="s">
        <v>21717</v>
      </c>
      <c r="E699" s="190" t="s">
        <v>21718</v>
      </c>
      <c r="F699" s="190" t="s">
        <v>1952</v>
      </c>
      <c r="G699" s="190" t="s">
        <v>21719</v>
      </c>
      <c r="H699" s="417" t="s">
        <v>1954</v>
      </c>
      <c r="I699" s="280" t="s">
        <v>1120</v>
      </c>
      <c r="J699" s="277"/>
    </row>
    <row r="700" spans="1:10">
      <c r="A700" s="189" t="s">
        <v>763</v>
      </c>
      <c r="B700" s="191" t="s">
        <v>20393</v>
      </c>
      <c r="C700" s="191" t="s">
        <v>969</v>
      </c>
      <c r="D700" s="191" t="s">
        <v>1955</v>
      </c>
      <c r="E700" s="191" t="s">
        <v>20345</v>
      </c>
      <c r="F700" s="191" t="s">
        <v>7610</v>
      </c>
      <c r="G700" s="191" t="s">
        <v>21719</v>
      </c>
      <c r="H700" s="417" t="s">
        <v>1855</v>
      </c>
      <c r="I700" s="280" t="s">
        <v>1120</v>
      </c>
      <c r="J700" s="277"/>
    </row>
    <row r="701" spans="1:10">
      <c r="A701" s="189" t="s">
        <v>763</v>
      </c>
      <c r="B701" s="190" t="s">
        <v>20393</v>
      </c>
      <c r="C701" s="190" t="s">
        <v>971</v>
      </c>
      <c r="D701" s="190" t="s">
        <v>21720</v>
      </c>
      <c r="E701" s="190" t="s">
        <v>7663</v>
      </c>
      <c r="F701" s="190" t="s">
        <v>1952</v>
      </c>
      <c r="G701" s="190" t="s">
        <v>21721</v>
      </c>
      <c r="H701" s="417" t="s">
        <v>1954</v>
      </c>
      <c r="I701" s="280" t="s">
        <v>1120</v>
      </c>
      <c r="J701" s="277"/>
    </row>
    <row r="702" spans="1:10">
      <c r="A702" s="189" t="s">
        <v>763</v>
      </c>
      <c r="B702" s="191" t="s">
        <v>20393</v>
      </c>
      <c r="C702" s="191" t="s">
        <v>971</v>
      </c>
      <c r="D702" s="191" t="s">
        <v>21717</v>
      </c>
      <c r="E702" s="191" t="s">
        <v>21722</v>
      </c>
      <c r="F702" s="191" t="s">
        <v>1952</v>
      </c>
      <c r="G702" s="191" t="s">
        <v>21719</v>
      </c>
      <c r="H702" s="208" t="s">
        <v>1855</v>
      </c>
      <c r="I702" s="280" t="s">
        <v>1120</v>
      </c>
      <c r="J702" s="277"/>
    </row>
    <row r="703" spans="1:10">
      <c r="A703" s="189" t="s">
        <v>763</v>
      </c>
      <c r="B703" s="191" t="s">
        <v>20393</v>
      </c>
      <c r="C703" s="191" t="s">
        <v>971</v>
      </c>
      <c r="D703" s="191" t="s">
        <v>20342</v>
      </c>
      <c r="E703" s="191" t="s">
        <v>20494</v>
      </c>
      <c r="F703" s="191" t="s">
        <v>1952</v>
      </c>
      <c r="G703" s="191" t="s">
        <v>21723</v>
      </c>
      <c r="H703" s="208" t="s">
        <v>1855</v>
      </c>
      <c r="I703" s="280" t="s">
        <v>1120</v>
      </c>
      <c r="J703" s="277"/>
    </row>
    <row r="704" spans="1:10">
      <c r="A704" s="189" t="s">
        <v>763</v>
      </c>
      <c r="B704" s="190" t="s">
        <v>20393</v>
      </c>
      <c r="C704" s="190" t="s">
        <v>973</v>
      </c>
      <c r="D704" s="190" t="s">
        <v>21724</v>
      </c>
      <c r="E704" s="190" t="s">
        <v>2949</v>
      </c>
      <c r="F704" s="190" t="s">
        <v>1952</v>
      </c>
      <c r="G704" s="190" t="s">
        <v>21725</v>
      </c>
      <c r="H704" s="417" t="s">
        <v>1954</v>
      </c>
      <c r="I704" s="280" t="s">
        <v>1120</v>
      </c>
      <c r="J704" s="277"/>
    </row>
    <row r="705" spans="1:10">
      <c r="A705" s="189" t="s">
        <v>763</v>
      </c>
      <c r="B705" s="191" t="s">
        <v>20393</v>
      </c>
      <c r="C705" s="191" t="s">
        <v>973</v>
      </c>
      <c r="D705" s="191" t="s">
        <v>21717</v>
      </c>
      <c r="E705" s="191" t="s">
        <v>21722</v>
      </c>
      <c r="F705" s="191" t="s">
        <v>1952</v>
      </c>
      <c r="G705" s="191" t="s">
        <v>21719</v>
      </c>
      <c r="H705" s="208" t="s">
        <v>1855</v>
      </c>
      <c r="I705" s="280" t="s">
        <v>1120</v>
      </c>
      <c r="J705" s="277"/>
    </row>
    <row r="706" spans="1:10">
      <c r="A706" s="189" t="s">
        <v>763</v>
      </c>
      <c r="B706" s="191" t="s">
        <v>20393</v>
      </c>
      <c r="C706" s="191" t="s">
        <v>973</v>
      </c>
      <c r="D706" s="191" t="s">
        <v>20823</v>
      </c>
      <c r="E706" s="191" t="s">
        <v>20867</v>
      </c>
      <c r="F706" s="191" t="s">
        <v>1952</v>
      </c>
      <c r="G706" s="191" t="s">
        <v>21726</v>
      </c>
      <c r="H706" s="208" t="s">
        <v>1855</v>
      </c>
      <c r="I706" s="280" t="s">
        <v>1120</v>
      </c>
      <c r="J706" s="277"/>
    </row>
    <row r="707" spans="1:10">
      <c r="A707" s="189" t="s">
        <v>763</v>
      </c>
      <c r="B707" s="190" t="s">
        <v>20393</v>
      </c>
      <c r="C707" s="190" t="s">
        <v>975</v>
      </c>
      <c r="D707" s="190" t="s">
        <v>21717</v>
      </c>
      <c r="E707" s="190" t="s">
        <v>21718</v>
      </c>
      <c r="F707" s="190" t="s">
        <v>1952</v>
      </c>
      <c r="G707" s="190" t="s">
        <v>21719</v>
      </c>
      <c r="H707" s="417" t="s">
        <v>1954</v>
      </c>
      <c r="I707" s="280" t="s">
        <v>1120</v>
      </c>
      <c r="J707" s="277"/>
    </row>
    <row r="708" spans="1:10">
      <c r="A708" s="189" t="s">
        <v>763</v>
      </c>
      <c r="B708" s="191" t="s">
        <v>20393</v>
      </c>
      <c r="C708" s="191" t="s">
        <v>975</v>
      </c>
      <c r="D708" s="191" t="s">
        <v>7608</v>
      </c>
      <c r="E708" s="191" t="s">
        <v>21727</v>
      </c>
      <c r="F708" s="191" t="s">
        <v>1952</v>
      </c>
      <c r="G708" s="191" t="s">
        <v>21728</v>
      </c>
      <c r="H708" s="208" t="s">
        <v>1855</v>
      </c>
      <c r="I708" s="280" t="s">
        <v>1120</v>
      </c>
      <c r="J708" s="277"/>
    </row>
    <row r="709" spans="1:10">
      <c r="A709" s="189" t="s">
        <v>763</v>
      </c>
      <c r="B709" s="191" t="s">
        <v>20393</v>
      </c>
      <c r="C709" s="191" t="s">
        <v>975</v>
      </c>
      <c r="D709" s="191" t="s">
        <v>21729</v>
      </c>
      <c r="E709" s="191" t="s">
        <v>13788</v>
      </c>
      <c r="F709" s="191" t="s">
        <v>1952</v>
      </c>
      <c r="G709" s="191" t="s">
        <v>21730</v>
      </c>
      <c r="H709" s="208" t="s">
        <v>1855</v>
      </c>
      <c r="I709" s="280" t="s">
        <v>1120</v>
      </c>
      <c r="J709" s="277"/>
    </row>
    <row r="710" spans="1:10">
      <c r="A710" s="189" t="s">
        <v>763</v>
      </c>
      <c r="B710" s="191" t="s">
        <v>20393</v>
      </c>
      <c r="C710" s="191" t="s">
        <v>975</v>
      </c>
      <c r="D710" s="191" t="s">
        <v>21731</v>
      </c>
      <c r="E710" s="191" t="s">
        <v>21732</v>
      </c>
      <c r="F710" s="191" t="s">
        <v>1952</v>
      </c>
      <c r="G710" s="191" t="s">
        <v>21733</v>
      </c>
      <c r="H710" s="208" t="s">
        <v>1855</v>
      </c>
      <c r="I710" s="280" t="s">
        <v>1120</v>
      </c>
      <c r="J710" s="277"/>
    </row>
    <row r="711" spans="1:10">
      <c r="A711" s="189" t="s">
        <v>763</v>
      </c>
      <c r="B711" s="191" t="s">
        <v>20393</v>
      </c>
      <c r="C711" s="191" t="s">
        <v>975</v>
      </c>
      <c r="D711" s="191" t="s">
        <v>21734</v>
      </c>
      <c r="E711" s="191" t="s">
        <v>21735</v>
      </c>
      <c r="F711" s="191" t="s">
        <v>1952</v>
      </c>
      <c r="G711" s="191" t="s">
        <v>21736</v>
      </c>
      <c r="H711" s="208" t="s">
        <v>1855</v>
      </c>
      <c r="I711" s="280" t="s">
        <v>1120</v>
      </c>
      <c r="J711" s="277"/>
    </row>
    <row r="712" spans="1:10">
      <c r="A712" s="189" t="s">
        <v>763</v>
      </c>
      <c r="B712" s="191" t="s">
        <v>20393</v>
      </c>
      <c r="C712" s="191" t="s">
        <v>975</v>
      </c>
      <c r="D712" s="191" t="s">
        <v>17497</v>
      </c>
      <c r="E712" s="191" t="s">
        <v>21737</v>
      </c>
      <c r="F712" s="191" t="s">
        <v>1952</v>
      </c>
      <c r="G712" s="191" t="s">
        <v>21738</v>
      </c>
      <c r="H712" s="208" t="s">
        <v>1855</v>
      </c>
      <c r="I712" s="280" t="s">
        <v>1120</v>
      </c>
      <c r="J712" s="277"/>
    </row>
    <row r="713" spans="1:10">
      <c r="A713" s="189" t="s">
        <v>763</v>
      </c>
      <c r="B713" s="191" t="s">
        <v>20393</v>
      </c>
      <c r="C713" s="191" t="s">
        <v>975</v>
      </c>
      <c r="D713" s="191" t="s">
        <v>21739</v>
      </c>
      <c r="E713" s="191" t="s">
        <v>21740</v>
      </c>
      <c r="F713" s="191" t="s">
        <v>1952</v>
      </c>
      <c r="G713" s="191" t="s">
        <v>21741</v>
      </c>
      <c r="H713" s="208" t="s">
        <v>1855</v>
      </c>
      <c r="I713" s="280" t="s">
        <v>1120</v>
      </c>
      <c r="J713" s="277"/>
    </row>
    <row r="714" spans="1:10">
      <c r="A714" s="189" t="s">
        <v>763</v>
      </c>
      <c r="B714" s="191" t="s">
        <v>20393</v>
      </c>
      <c r="C714" s="191" t="s">
        <v>975</v>
      </c>
      <c r="D714" s="191" t="s">
        <v>21742</v>
      </c>
      <c r="E714" s="191" t="s">
        <v>21743</v>
      </c>
      <c r="F714" s="191" t="s">
        <v>1952</v>
      </c>
      <c r="G714" s="191" t="s">
        <v>21744</v>
      </c>
      <c r="H714" s="208" t="s">
        <v>1855</v>
      </c>
      <c r="I714" s="280" t="s">
        <v>1120</v>
      </c>
      <c r="J714" s="277"/>
    </row>
    <row r="715" spans="1:10">
      <c r="A715" s="189" t="s">
        <v>763</v>
      </c>
      <c r="B715" s="191" t="s">
        <v>20393</v>
      </c>
      <c r="C715" s="191" t="s">
        <v>975</v>
      </c>
      <c r="D715" s="191" t="s">
        <v>21745</v>
      </c>
      <c r="E715" s="191" t="s">
        <v>21746</v>
      </c>
      <c r="F715" s="191" t="s">
        <v>2169</v>
      </c>
      <c r="G715" s="191" t="s">
        <v>21747</v>
      </c>
      <c r="H715" s="208" t="s">
        <v>1855</v>
      </c>
      <c r="I715" s="280" t="s">
        <v>1120</v>
      </c>
      <c r="J715" s="277"/>
    </row>
    <row r="716" spans="1:10">
      <c r="A716" s="189" t="s">
        <v>763</v>
      </c>
      <c r="B716" s="191" t="s">
        <v>20393</v>
      </c>
      <c r="C716" s="191" t="s">
        <v>975</v>
      </c>
      <c r="D716" s="191" t="s">
        <v>21748</v>
      </c>
      <c r="E716" s="191" t="s">
        <v>9494</v>
      </c>
      <c r="F716" s="191" t="s">
        <v>1952</v>
      </c>
      <c r="G716" s="191" t="s">
        <v>21749</v>
      </c>
      <c r="H716" s="208" t="s">
        <v>1855</v>
      </c>
      <c r="I716" s="280" t="s">
        <v>1120</v>
      </c>
      <c r="J716" s="277"/>
    </row>
    <row r="717" spans="1:10">
      <c r="A717" s="189" t="s">
        <v>763</v>
      </c>
      <c r="B717" s="191" t="s">
        <v>20393</v>
      </c>
      <c r="C717" s="191" t="s">
        <v>975</v>
      </c>
      <c r="D717" s="191" t="s">
        <v>21750</v>
      </c>
      <c r="E717" s="191" t="s">
        <v>21751</v>
      </c>
      <c r="F717" s="191" t="s">
        <v>1952</v>
      </c>
      <c r="G717" s="191" t="s">
        <v>21752</v>
      </c>
      <c r="H717" s="208" t="s">
        <v>1855</v>
      </c>
      <c r="I717" s="280" t="s">
        <v>1120</v>
      </c>
      <c r="J717" s="277"/>
    </row>
    <row r="718" spans="1:10">
      <c r="A718" s="189" t="s">
        <v>763</v>
      </c>
      <c r="B718" s="191" t="s">
        <v>20393</v>
      </c>
      <c r="C718" s="191" t="s">
        <v>975</v>
      </c>
      <c r="D718" s="191" t="s">
        <v>20537</v>
      </c>
      <c r="E718" s="191" t="s">
        <v>21753</v>
      </c>
      <c r="F718" s="191" t="s">
        <v>1952</v>
      </c>
      <c r="G718" s="191" t="s">
        <v>21754</v>
      </c>
      <c r="H718" s="208" t="s">
        <v>1855</v>
      </c>
      <c r="I718" s="280" t="s">
        <v>1120</v>
      </c>
      <c r="J718" s="277"/>
    </row>
    <row r="719" spans="1:10">
      <c r="A719" s="189" t="s">
        <v>763</v>
      </c>
      <c r="B719" s="191" t="s">
        <v>20393</v>
      </c>
      <c r="C719" s="191" t="s">
        <v>975</v>
      </c>
      <c r="D719" s="191" t="s">
        <v>21755</v>
      </c>
      <c r="E719" s="191" t="s">
        <v>21756</v>
      </c>
      <c r="F719" s="191" t="s">
        <v>1952</v>
      </c>
      <c r="G719" s="191" t="s">
        <v>21757</v>
      </c>
      <c r="H719" s="208" t="s">
        <v>1855</v>
      </c>
      <c r="I719" s="280" t="s">
        <v>1120</v>
      </c>
      <c r="J719" s="277"/>
    </row>
    <row r="720" spans="1:10">
      <c r="A720" s="189" t="s">
        <v>763</v>
      </c>
      <c r="B720" s="191" t="s">
        <v>20393</v>
      </c>
      <c r="C720" s="191" t="s">
        <v>975</v>
      </c>
      <c r="D720" s="191" t="s">
        <v>21758</v>
      </c>
      <c r="E720" s="191" t="s">
        <v>15447</v>
      </c>
      <c r="F720" s="191" t="s">
        <v>2169</v>
      </c>
      <c r="G720" s="191" t="s">
        <v>21759</v>
      </c>
      <c r="H720" s="208" t="s">
        <v>1855</v>
      </c>
      <c r="I720" s="280" t="s">
        <v>1120</v>
      </c>
      <c r="J720" s="277"/>
    </row>
    <row r="721" spans="1:10">
      <c r="A721" s="189" t="s">
        <v>763</v>
      </c>
      <c r="B721" s="191" t="s">
        <v>20393</v>
      </c>
      <c r="C721" s="191" t="s">
        <v>975</v>
      </c>
      <c r="D721" s="191" t="s">
        <v>21760</v>
      </c>
      <c r="E721" s="191" t="s">
        <v>21761</v>
      </c>
      <c r="F721" s="191" t="s">
        <v>1952</v>
      </c>
      <c r="G721" s="191" t="s">
        <v>21762</v>
      </c>
      <c r="H721" s="208" t="s">
        <v>1855</v>
      </c>
      <c r="I721" s="280" t="s">
        <v>1120</v>
      </c>
      <c r="J721" s="277"/>
    </row>
    <row r="722" spans="1:10">
      <c r="A722" s="189" t="s">
        <v>763</v>
      </c>
      <c r="B722" s="191" t="s">
        <v>20393</v>
      </c>
      <c r="C722" s="191" t="s">
        <v>975</v>
      </c>
      <c r="D722" s="191" t="s">
        <v>20364</v>
      </c>
      <c r="E722" s="191" t="s">
        <v>20518</v>
      </c>
      <c r="F722" s="191" t="s">
        <v>1952</v>
      </c>
      <c r="G722" s="191" t="s">
        <v>21763</v>
      </c>
      <c r="H722" s="208" t="s">
        <v>1855</v>
      </c>
      <c r="I722" s="280" t="s">
        <v>1120</v>
      </c>
      <c r="J722" s="277"/>
    </row>
    <row r="723" spans="1:10">
      <c r="A723" s="189" t="s">
        <v>763</v>
      </c>
      <c r="B723" s="191" t="s">
        <v>20393</v>
      </c>
      <c r="C723" s="191" t="s">
        <v>975</v>
      </c>
      <c r="D723" s="191" t="s">
        <v>21764</v>
      </c>
      <c r="E723" s="191" t="s">
        <v>21765</v>
      </c>
      <c r="F723" s="191" t="s">
        <v>7610</v>
      </c>
      <c r="G723" s="191" t="s">
        <v>21766</v>
      </c>
      <c r="H723" s="208" t="s">
        <v>1855</v>
      </c>
      <c r="I723" s="280" t="s">
        <v>1120</v>
      </c>
      <c r="J723" s="277"/>
    </row>
    <row r="724" spans="1:10">
      <c r="A724" s="189" t="s">
        <v>763</v>
      </c>
      <c r="B724" s="190" t="s">
        <v>20393</v>
      </c>
      <c r="C724" s="190" t="s">
        <v>977</v>
      </c>
      <c r="D724" s="190" t="s">
        <v>21717</v>
      </c>
      <c r="E724" s="190" t="s">
        <v>21718</v>
      </c>
      <c r="F724" s="190" t="s">
        <v>1952</v>
      </c>
      <c r="G724" s="190" t="s">
        <v>21719</v>
      </c>
      <c r="H724" s="417" t="s">
        <v>1954</v>
      </c>
      <c r="I724" s="280" t="s">
        <v>1120</v>
      </c>
      <c r="J724" s="277"/>
    </row>
    <row r="725" spans="1:10">
      <c r="A725" s="189" t="s">
        <v>763</v>
      </c>
      <c r="B725" s="191" t="s">
        <v>20393</v>
      </c>
      <c r="C725" s="191" t="s">
        <v>977</v>
      </c>
      <c r="D725" s="191" t="s">
        <v>21767</v>
      </c>
      <c r="E725" s="191" t="s">
        <v>21768</v>
      </c>
      <c r="F725" s="191" t="s">
        <v>1952</v>
      </c>
      <c r="G725" s="191" t="s">
        <v>21769</v>
      </c>
      <c r="H725" s="208" t="s">
        <v>1855</v>
      </c>
      <c r="I725" s="280" t="s">
        <v>1120</v>
      </c>
      <c r="J725" s="277"/>
    </row>
    <row r="726" spans="1:10">
      <c r="A726" s="189" t="s">
        <v>763</v>
      </c>
      <c r="B726" s="191" t="s">
        <v>20393</v>
      </c>
      <c r="C726" s="191" t="s">
        <v>977</v>
      </c>
      <c r="D726" s="191" t="s">
        <v>20885</v>
      </c>
      <c r="E726" s="191" t="s">
        <v>21770</v>
      </c>
      <c r="F726" s="191" t="s">
        <v>1952</v>
      </c>
      <c r="G726" s="191" t="s">
        <v>21771</v>
      </c>
      <c r="H726" s="208" t="s">
        <v>1855</v>
      </c>
      <c r="I726" s="280" t="s">
        <v>1120</v>
      </c>
      <c r="J726" s="277"/>
    </row>
    <row r="727" spans="1:10">
      <c r="A727" s="189" t="s">
        <v>763</v>
      </c>
      <c r="B727" s="191" t="s">
        <v>20393</v>
      </c>
      <c r="C727" s="191" t="s">
        <v>977</v>
      </c>
      <c r="D727" s="191" t="s">
        <v>21772</v>
      </c>
      <c r="E727" s="191" t="s">
        <v>21773</v>
      </c>
      <c r="F727" s="191" t="s">
        <v>1952</v>
      </c>
      <c r="G727" s="191" t="s">
        <v>21774</v>
      </c>
      <c r="H727" s="208" t="s">
        <v>1855</v>
      </c>
      <c r="I727" s="280" t="s">
        <v>1120</v>
      </c>
      <c r="J727" s="277"/>
    </row>
    <row r="728" spans="1:10">
      <c r="A728" s="189" t="s">
        <v>763</v>
      </c>
      <c r="B728" s="190" t="s">
        <v>20393</v>
      </c>
      <c r="C728" s="190" t="s">
        <v>979</v>
      </c>
      <c r="D728" s="190" t="s">
        <v>21717</v>
      </c>
      <c r="E728" s="190" t="s">
        <v>21718</v>
      </c>
      <c r="F728" s="190" t="s">
        <v>1952</v>
      </c>
      <c r="G728" s="190" t="s">
        <v>21719</v>
      </c>
      <c r="H728" s="417" t="s">
        <v>1954</v>
      </c>
      <c r="I728" s="280" t="s">
        <v>1120</v>
      </c>
      <c r="J728" s="277"/>
    </row>
    <row r="729" spans="1:10">
      <c r="A729" s="189" t="s">
        <v>763</v>
      </c>
      <c r="B729" s="191" t="s">
        <v>20393</v>
      </c>
      <c r="C729" s="191" t="s">
        <v>979</v>
      </c>
      <c r="D729" s="191" t="s">
        <v>21775</v>
      </c>
      <c r="E729" s="191" t="s">
        <v>21776</v>
      </c>
      <c r="F729" s="191" t="s">
        <v>1952</v>
      </c>
      <c r="G729" s="191" t="s">
        <v>21777</v>
      </c>
      <c r="H729" s="208" t="s">
        <v>1855</v>
      </c>
      <c r="I729" s="280" t="s">
        <v>1120</v>
      </c>
      <c r="J729" s="277"/>
    </row>
    <row r="730" spans="1:10">
      <c r="A730" s="189" t="s">
        <v>763</v>
      </c>
      <c r="B730" s="191" t="s">
        <v>20393</v>
      </c>
      <c r="C730" s="191" t="s">
        <v>979</v>
      </c>
      <c r="D730" s="191" t="s">
        <v>21778</v>
      </c>
      <c r="E730" s="191" t="s">
        <v>21779</v>
      </c>
      <c r="F730" s="191" t="s">
        <v>1952</v>
      </c>
      <c r="G730" s="191" t="s">
        <v>21780</v>
      </c>
      <c r="H730" s="208" t="s">
        <v>1855</v>
      </c>
      <c r="I730" s="280" t="s">
        <v>1120</v>
      </c>
      <c r="J730" s="277"/>
    </row>
    <row r="731" spans="1:10">
      <c r="A731" s="189" t="s">
        <v>763</v>
      </c>
      <c r="B731" s="191" t="s">
        <v>20393</v>
      </c>
      <c r="C731" s="191" t="s">
        <v>979</v>
      </c>
      <c r="D731" s="191" t="s">
        <v>21781</v>
      </c>
      <c r="E731" s="191" t="s">
        <v>21782</v>
      </c>
      <c r="F731" s="191" t="s">
        <v>1952</v>
      </c>
      <c r="G731" s="191" t="s">
        <v>21783</v>
      </c>
      <c r="H731" s="208" t="s">
        <v>1855</v>
      </c>
      <c r="I731" s="280" t="s">
        <v>1120</v>
      </c>
      <c r="J731" s="277"/>
    </row>
    <row r="732" spans="1:10">
      <c r="A732" s="175" t="s">
        <v>763</v>
      </c>
      <c r="B732" s="175" t="s">
        <v>20393</v>
      </c>
      <c r="C732" s="175" t="s">
        <v>7214</v>
      </c>
      <c r="D732" s="175" t="s">
        <v>21784</v>
      </c>
      <c r="E732" s="175" t="s">
        <v>21785</v>
      </c>
      <c r="F732" s="175" t="s">
        <v>1952</v>
      </c>
      <c r="G732" s="175" t="s">
        <v>21786</v>
      </c>
      <c r="H732" s="175" t="s">
        <v>1954</v>
      </c>
      <c r="I732" s="4" t="s">
        <v>1131</v>
      </c>
      <c r="J732" s="277"/>
    </row>
    <row r="733" spans="1:10">
      <c r="A733" s="175" t="s">
        <v>763</v>
      </c>
      <c r="B733" s="4" t="s">
        <v>20393</v>
      </c>
      <c r="C733" s="4" t="s">
        <v>7214</v>
      </c>
      <c r="D733" s="4" t="s">
        <v>1955</v>
      </c>
      <c r="E733" s="4" t="s">
        <v>20345</v>
      </c>
      <c r="F733" s="4" t="s">
        <v>2169</v>
      </c>
      <c r="G733" s="4" t="s">
        <v>21786</v>
      </c>
      <c r="H733" s="4" t="s">
        <v>1855</v>
      </c>
      <c r="I733" s="4" t="s">
        <v>1131</v>
      </c>
      <c r="J733" s="277"/>
    </row>
    <row r="734" spans="1:10">
      <c r="A734" s="175" t="s">
        <v>763</v>
      </c>
      <c r="B734" s="175" t="s">
        <v>20393</v>
      </c>
      <c r="C734" s="175" t="s">
        <v>7216</v>
      </c>
      <c r="D734" s="175" t="s">
        <v>21787</v>
      </c>
      <c r="E734" s="175" t="s">
        <v>7663</v>
      </c>
      <c r="F734" s="175" t="s">
        <v>1952</v>
      </c>
      <c r="G734" s="175" t="s">
        <v>21788</v>
      </c>
      <c r="H734" s="175" t="s">
        <v>1954</v>
      </c>
      <c r="I734" s="4" t="s">
        <v>1131</v>
      </c>
      <c r="J734" s="277"/>
    </row>
    <row r="735" spans="1:10">
      <c r="A735" s="175" t="s">
        <v>763</v>
      </c>
      <c r="B735" s="4" t="s">
        <v>20393</v>
      </c>
      <c r="C735" s="4" t="s">
        <v>7216</v>
      </c>
      <c r="D735" s="4" t="s">
        <v>21784</v>
      </c>
      <c r="E735" s="4" t="s">
        <v>21789</v>
      </c>
      <c r="F735" s="4" t="s">
        <v>1952</v>
      </c>
      <c r="G735" s="4" t="s">
        <v>21786</v>
      </c>
      <c r="H735" s="4" t="s">
        <v>1855</v>
      </c>
      <c r="I735" s="4" t="s">
        <v>1131</v>
      </c>
      <c r="J735" s="277"/>
    </row>
    <row r="736" spans="1:10">
      <c r="A736" s="175" t="s">
        <v>763</v>
      </c>
      <c r="B736" s="4" t="s">
        <v>20393</v>
      </c>
      <c r="C736" s="4" t="s">
        <v>7216</v>
      </c>
      <c r="D736" s="4" t="s">
        <v>20342</v>
      </c>
      <c r="E736" s="4" t="s">
        <v>20494</v>
      </c>
      <c r="F736" s="4" t="s">
        <v>1952</v>
      </c>
      <c r="G736" s="4" t="s">
        <v>21790</v>
      </c>
      <c r="H736" s="4" t="s">
        <v>1855</v>
      </c>
      <c r="I736" s="4" t="s">
        <v>1131</v>
      </c>
      <c r="J736" s="277"/>
    </row>
    <row r="737" spans="1:10">
      <c r="A737" s="175" t="s">
        <v>763</v>
      </c>
      <c r="B737" s="175" t="s">
        <v>20393</v>
      </c>
      <c r="C737" s="175" t="s">
        <v>7218</v>
      </c>
      <c r="D737" s="175" t="s">
        <v>21784</v>
      </c>
      <c r="E737" s="175" t="s">
        <v>21785</v>
      </c>
      <c r="F737" s="175" t="s">
        <v>1952</v>
      </c>
      <c r="G737" s="175" t="s">
        <v>21786</v>
      </c>
      <c r="H737" s="175" t="s">
        <v>1954</v>
      </c>
      <c r="I737" s="4" t="s">
        <v>1131</v>
      </c>
      <c r="J737" s="277"/>
    </row>
    <row r="738" spans="1:10">
      <c r="A738" s="175" t="s">
        <v>763</v>
      </c>
      <c r="B738" s="4" t="s">
        <v>20393</v>
      </c>
      <c r="C738" s="4" t="s">
        <v>7218</v>
      </c>
      <c r="D738" s="4" t="s">
        <v>20512</v>
      </c>
      <c r="E738" s="4" t="s">
        <v>21791</v>
      </c>
      <c r="F738" s="4" t="s">
        <v>1952</v>
      </c>
      <c r="G738" s="4" t="s">
        <v>21792</v>
      </c>
      <c r="H738" s="4" t="s">
        <v>1855</v>
      </c>
      <c r="I738" s="4" t="s">
        <v>1131</v>
      </c>
      <c r="J738" s="277"/>
    </row>
    <row r="739" spans="1:10">
      <c r="A739" s="175" t="s">
        <v>763</v>
      </c>
      <c r="B739" s="4" t="s">
        <v>20393</v>
      </c>
      <c r="C739" s="4" t="s">
        <v>7218</v>
      </c>
      <c r="D739" s="4" t="s">
        <v>21793</v>
      </c>
      <c r="E739" s="4" t="s">
        <v>21794</v>
      </c>
      <c r="F739" s="4" t="s">
        <v>1952</v>
      </c>
      <c r="G739" s="4" t="s">
        <v>21795</v>
      </c>
      <c r="H739" s="4" t="s">
        <v>1855</v>
      </c>
      <c r="I739" s="4" t="s">
        <v>1131</v>
      </c>
      <c r="J739" s="277"/>
    </row>
    <row r="740" spans="1:10">
      <c r="A740" s="175" t="s">
        <v>763</v>
      </c>
      <c r="B740" s="4" t="s">
        <v>20393</v>
      </c>
      <c r="C740" s="4" t="s">
        <v>7218</v>
      </c>
      <c r="D740" s="4" t="s">
        <v>21796</v>
      </c>
      <c r="E740" s="4" t="s">
        <v>21797</v>
      </c>
      <c r="F740" s="4" t="s">
        <v>1952</v>
      </c>
      <c r="G740" s="4" t="s">
        <v>21798</v>
      </c>
      <c r="H740" s="4" t="s">
        <v>1855</v>
      </c>
      <c r="I740" s="4" t="s">
        <v>1131</v>
      </c>
      <c r="J740" s="277"/>
    </row>
    <row r="741" spans="1:10">
      <c r="A741" s="175" t="s">
        <v>763</v>
      </c>
      <c r="B741" s="4" t="s">
        <v>20393</v>
      </c>
      <c r="C741" s="4" t="s">
        <v>7218</v>
      </c>
      <c r="D741" s="4" t="s">
        <v>21799</v>
      </c>
      <c r="E741" s="4" t="s">
        <v>21800</v>
      </c>
      <c r="F741" s="4" t="s">
        <v>1952</v>
      </c>
      <c r="G741" s="4" t="s">
        <v>21801</v>
      </c>
      <c r="H741" s="4" t="s">
        <v>1855</v>
      </c>
      <c r="I741" s="4" t="s">
        <v>1131</v>
      </c>
      <c r="J741" s="277"/>
    </row>
    <row r="742" spans="1:10">
      <c r="A742" s="175" t="s">
        <v>763</v>
      </c>
      <c r="B742" s="4" t="s">
        <v>20393</v>
      </c>
      <c r="C742" s="4" t="s">
        <v>7218</v>
      </c>
      <c r="D742" s="4" t="s">
        <v>21802</v>
      </c>
      <c r="E742" s="4" t="s">
        <v>21803</v>
      </c>
      <c r="F742" s="4" t="s">
        <v>21288</v>
      </c>
      <c r="G742" s="4" t="s">
        <v>21804</v>
      </c>
      <c r="H742" s="4" t="s">
        <v>1855</v>
      </c>
      <c r="I742" s="4" t="s">
        <v>1131</v>
      </c>
      <c r="J742" s="277"/>
    </row>
    <row r="743" spans="1:10">
      <c r="A743" s="175" t="s">
        <v>763</v>
      </c>
      <c r="B743" s="4" t="s">
        <v>20393</v>
      </c>
      <c r="C743" s="4" t="s">
        <v>7218</v>
      </c>
      <c r="D743" s="4" t="s">
        <v>2993</v>
      </c>
      <c r="E743" s="4" t="s">
        <v>21805</v>
      </c>
      <c r="F743" s="4" t="s">
        <v>1952</v>
      </c>
      <c r="G743" s="4" t="s">
        <v>21806</v>
      </c>
      <c r="H743" s="4" t="s">
        <v>1855</v>
      </c>
      <c r="I743" s="4" t="s">
        <v>1131</v>
      </c>
      <c r="J743" s="277"/>
    </row>
    <row r="744" spans="1:10">
      <c r="A744" s="175" t="s">
        <v>763</v>
      </c>
      <c r="B744" s="4" t="s">
        <v>20393</v>
      </c>
      <c r="C744" s="4" t="s">
        <v>7218</v>
      </c>
      <c r="D744" s="4" t="s">
        <v>21807</v>
      </c>
      <c r="E744" s="4" t="s">
        <v>21808</v>
      </c>
      <c r="F744" s="4" t="s">
        <v>2169</v>
      </c>
      <c r="G744" s="4" t="s">
        <v>21809</v>
      </c>
      <c r="H744" s="4" t="s">
        <v>1855</v>
      </c>
      <c r="I744" s="4" t="s">
        <v>1131</v>
      </c>
      <c r="J744" s="277"/>
    </row>
    <row r="745" spans="1:10">
      <c r="A745" s="175" t="s">
        <v>763</v>
      </c>
      <c r="B745" s="4" t="s">
        <v>20393</v>
      </c>
      <c r="C745" s="4" t="s">
        <v>7218</v>
      </c>
      <c r="D745" s="4" t="s">
        <v>9314</v>
      </c>
      <c r="E745" s="4" t="s">
        <v>21810</v>
      </c>
      <c r="F745" s="4" t="s">
        <v>1952</v>
      </c>
      <c r="G745" s="4" t="s">
        <v>21811</v>
      </c>
      <c r="H745" s="4" t="s">
        <v>1855</v>
      </c>
      <c r="I745" s="4" t="s">
        <v>1131</v>
      </c>
      <c r="J745" s="277"/>
    </row>
    <row r="746" spans="1:10">
      <c r="A746" s="175" t="s">
        <v>763</v>
      </c>
      <c r="B746" s="4" t="s">
        <v>20393</v>
      </c>
      <c r="C746" s="4" t="s">
        <v>7218</v>
      </c>
      <c r="D746" s="4" t="s">
        <v>21812</v>
      </c>
      <c r="E746" s="4" t="s">
        <v>21813</v>
      </c>
      <c r="F746" s="4" t="s">
        <v>1952</v>
      </c>
      <c r="G746" s="4" t="s">
        <v>21814</v>
      </c>
      <c r="H746" s="4" t="s">
        <v>1855</v>
      </c>
      <c r="I746" s="4" t="s">
        <v>1131</v>
      </c>
      <c r="J746" s="277"/>
    </row>
    <row r="747" spans="1:10">
      <c r="A747" s="175" t="s">
        <v>763</v>
      </c>
      <c r="B747" s="4" t="s">
        <v>20393</v>
      </c>
      <c r="C747" s="4" t="s">
        <v>7218</v>
      </c>
      <c r="D747" s="4" t="s">
        <v>21815</v>
      </c>
      <c r="E747" s="4" t="s">
        <v>21816</v>
      </c>
      <c r="F747" s="4" t="s">
        <v>1952</v>
      </c>
      <c r="G747" s="4" t="s">
        <v>21817</v>
      </c>
      <c r="H747" s="4" t="s">
        <v>1855</v>
      </c>
      <c r="I747" s="4" t="s">
        <v>1131</v>
      </c>
      <c r="J747" s="277"/>
    </row>
    <row r="748" spans="1:10">
      <c r="A748" s="175" t="s">
        <v>763</v>
      </c>
      <c r="B748" s="4" t="s">
        <v>20393</v>
      </c>
      <c r="C748" s="4" t="s">
        <v>7218</v>
      </c>
      <c r="D748" s="4" t="s">
        <v>21818</v>
      </c>
      <c r="E748" s="4" t="s">
        <v>21819</v>
      </c>
      <c r="F748" s="4" t="s">
        <v>1952</v>
      </c>
      <c r="G748" s="4" t="s">
        <v>21820</v>
      </c>
      <c r="H748" s="4" t="s">
        <v>1855</v>
      </c>
      <c r="I748" s="4" t="s">
        <v>1131</v>
      </c>
      <c r="J748" s="277"/>
    </row>
    <row r="749" spans="1:10">
      <c r="A749" s="189" t="s">
        <v>763</v>
      </c>
      <c r="B749" s="191" t="s">
        <v>20393</v>
      </c>
      <c r="C749" s="191" t="s">
        <v>7218</v>
      </c>
      <c r="D749" s="191" t="s">
        <v>21821</v>
      </c>
      <c r="E749" s="191" t="s">
        <v>21822</v>
      </c>
      <c r="F749" s="191" t="s">
        <v>2169</v>
      </c>
      <c r="G749" s="191" t="s">
        <v>21823</v>
      </c>
      <c r="H749" s="208" t="s">
        <v>1855</v>
      </c>
      <c r="I749" s="280" t="s">
        <v>1131</v>
      </c>
      <c r="J749" s="277"/>
    </row>
    <row r="750" spans="1:10">
      <c r="A750" s="189" t="s">
        <v>763</v>
      </c>
      <c r="B750" s="191" t="s">
        <v>20393</v>
      </c>
      <c r="C750" s="191" t="s">
        <v>7218</v>
      </c>
      <c r="D750" s="191" t="s">
        <v>21824</v>
      </c>
      <c r="E750" s="191" t="s">
        <v>21825</v>
      </c>
      <c r="F750" s="191" t="s">
        <v>2169</v>
      </c>
      <c r="G750" s="191" t="s">
        <v>21826</v>
      </c>
      <c r="H750" s="208" t="s">
        <v>1855</v>
      </c>
      <c r="I750" s="280" t="s">
        <v>1131</v>
      </c>
      <c r="J750" s="277"/>
    </row>
    <row r="751" spans="1:10">
      <c r="A751" s="189" t="s">
        <v>763</v>
      </c>
      <c r="B751" s="191" t="s">
        <v>20393</v>
      </c>
      <c r="C751" s="191" t="s">
        <v>7218</v>
      </c>
      <c r="D751" s="191" t="s">
        <v>21827</v>
      </c>
      <c r="E751" s="191" t="s">
        <v>21828</v>
      </c>
      <c r="F751" s="191" t="s">
        <v>1952</v>
      </c>
      <c r="G751" s="191" t="s">
        <v>21829</v>
      </c>
      <c r="H751" s="208" t="s">
        <v>1855</v>
      </c>
      <c r="I751" s="280" t="s">
        <v>1131</v>
      </c>
      <c r="J751" s="277"/>
    </row>
    <row r="752" spans="1:10">
      <c r="A752" s="189" t="s">
        <v>763</v>
      </c>
      <c r="B752" s="191" t="s">
        <v>20393</v>
      </c>
      <c r="C752" s="191" t="s">
        <v>7218</v>
      </c>
      <c r="D752" s="191" t="s">
        <v>21830</v>
      </c>
      <c r="E752" s="191" t="s">
        <v>21831</v>
      </c>
      <c r="F752" s="191" t="s">
        <v>1952</v>
      </c>
      <c r="G752" s="191" t="s">
        <v>21832</v>
      </c>
      <c r="H752" s="208" t="s">
        <v>1855</v>
      </c>
      <c r="I752" s="280" t="s">
        <v>1131</v>
      </c>
      <c r="J752" s="277"/>
    </row>
    <row r="753" spans="1:10">
      <c r="A753" s="189" t="s">
        <v>763</v>
      </c>
      <c r="B753" s="191" t="s">
        <v>20393</v>
      </c>
      <c r="C753" s="191" t="s">
        <v>7218</v>
      </c>
      <c r="D753" s="191" t="s">
        <v>21833</v>
      </c>
      <c r="E753" s="191" t="s">
        <v>21834</v>
      </c>
      <c r="F753" s="191" t="s">
        <v>1952</v>
      </c>
      <c r="G753" s="191" t="s">
        <v>21835</v>
      </c>
      <c r="H753" s="208" t="s">
        <v>1855</v>
      </c>
      <c r="I753" s="280" t="s">
        <v>1131</v>
      </c>
      <c r="J753" s="277"/>
    </row>
    <row r="754" spans="1:10">
      <c r="A754" s="189" t="s">
        <v>763</v>
      </c>
      <c r="B754" s="191" t="s">
        <v>20393</v>
      </c>
      <c r="C754" s="191" t="s">
        <v>7218</v>
      </c>
      <c r="D754" s="191" t="s">
        <v>20537</v>
      </c>
      <c r="E754" s="191" t="s">
        <v>21753</v>
      </c>
      <c r="F754" s="191" t="s">
        <v>1952</v>
      </c>
      <c r="G754" s="191" t="s">
        <v>21836</v>
      </c>
      <c r="H754" s="208" t="s">
        <v>1855</v>
      </c>
      <c r="I754" s="280" t="s">
        <v>1131</v>
      </c>
      <c r="J754" s="277"/>
    </row>
    <row r="755" spans="1:10">
      <c r="A755" s="189" t="s">
        <v>763</v>
      </c>
      <c r="B755" s="191" t="s">
        <v>20393</v>
      </c>
      <c r="C755" s="191" t="s">
        <v>7218</v>
      </c>
      <c r="D755" s="191" t="s">
        <v>9317</v>
      </c>
      <c r="E755" s="191" t="s">
        <v>21837</v>
      </c>
      <c r="F755" s="191" t="s">
        <v>1952</v>
      </c>
      <c r="G755" s="191" t="s">
        <v>21790</v>
      </c>
      <c r="H755" s="208"/>
      <c r="I755" s="280" t="s">
        <v>1131</v>
      </c>
      <c r="J755" s="277"/>
    </row>
    <row r="756" spans="1:10">
      <c r="A756" s="189" t="s">
        <v>763</v>
      </c>
      <c r="B756" s="190" t="s">
        <v>21838</v>
      </c>
      <c r="C756" s="190" t="s">
        <v>7221</v>
      </c>
      <c r="D756" s="190" t="s">
        <v>21839</v>
      </c>
      <c r="E756" s="190" t="s">
        <v>21840</v>
      </c>
      <c r="F756" s="190" t="s">
        <v>1952</v>
      </c>
      <c r="G756" s="190" t="s">
        <v>21841</v>
      </c>
      <c r="H756" s="417" t="s">
        <v>1954</v>
      </c>
      <c r="I756" s="280" t="s">
        <v>1131</v>
      </c>
      <c r="J756" s="277"/>
    </row>
    <row r="757" spans="1:10">
      <c r="A757" s="189" t="s">
        <v>763</v>
      </c>
      <c r="B757" s="191" t="s">
        <v>21838</v>
      </c>
      <c r="C757" s="191" t="s">
        <v>7221</v>
      </c>
      <c r="D757" s="191" t="s">
        <v>1955</v>
      </c>
      <c r="E757" s="191" t="s">
        <v>20345</v>
      </c>
      <c r="F757" s="191" t="s">
        <v>1952</v>
      </c>
      <c r="G757" s="191" t="s">
        <v>21841</v>
      </c>
      <c r="H757" s="208" t="s">
        <v>1855</v>
      </c>
      <c r="I757" s="280" t="s">
        <v>1131</v>
      </c>
      <c r="J757" s="277"/>
    </row>
    <row r="758" spans="1:10">
      <c r="A758" s="189" t="s">
        <v>763</v>
      </c>
      <c r="B758" s="190" t="s">
        <v>21838</v>
      </c>
      <c r="C758" s="190" t="s">
        <v>7223</v>
      </c>
      <c r="D758" s="190" t="s">
        <v>21842</v>
      </c>
      <c r="E758" s="190" t="s">
        <v>7663</v>
      </c>
      <c r="F758" s="190" t="s">
        <v>1952</v>
      </c>
      <c r="G758" s="190" t="s">
        <v>21843</v>
      </c>
      <c r="H758" s="417" t="s">
        <v>1954</v>
      </c>
      <c r="I758" s="280" t="s">
        <v>1131</v>
      </c>
      <c r="J758" s="277"/>
    </row>
    <row r="759" spans="1:10">
      <c r="A759" s="189" t="s">
        <v>763</v>
      </c>
      <c r="B759" s="191" t="s">
        <v>21838</v>
      </c>
      <c r="C759" s="191" t="s">
        <v>7223</v>
      </c>
      <c r="D759" s="191" t="s">
        <v>21839</v>
      </c>
      <c r="E759" s="191" t="s">
        <v>21844</v>
      </c>
      <c r="F759" s="191" t="s">
        <v>1952</v>
      </c>
      <c r="G759" s="191" t="s">
        <v>21841</v>
      </c>
      <c r="H759" s="208" t="s">
        <v>1855</v>
      </c>
      <c r="I759" s="280" t="s">
        <v>1131</v>
      </c>
      <c r="J759" s="277"/>
    </row>
    <row r="760" spans="1:10">
      <c r="A760" s="189" t="s">
        <v>763</v>
      </c>
      <c r="B760" s="191" t="s">
        <v>21838</v>
      </c>
      <c r="C760" s="191" t="s">
        <v>7223</v>
      </c>
      <c r="D760" s="191" t="s">
        <v>2219</v>
      </c>
      <c r="E760" s="191" t="s">
        <v>20383</v>
      </c>
      <c r="F760" s="191" t="s">
        <v>1952</v>
      </c>
      <c r="G760" s="191" t="s">
        <v>21845</v>
      </c>
      <c r="H760" s="208" t="s">
        <v>1855</v>
      </c>
      <c r="I760" s="280" t="s">
        <v>1131</v>
      </c>
      <c r="J760" s="277"/>
    </row>
    <row r="761" spans="1:10">
      <c r="A761" s="189" t="s">
        <v>763</v>
      </c>
      <c r="B761" s="190" t="s">
        <v>21838</v>
      </c>
      <c r="C761" s="190" t="s">
        <v>7225</v>
      </c>
      <c r="D761" s="190" t="s">
        <v>21839</v>
      </c>
      <c r="E761" s="190" t="s">
        <v>21840</v>
      </c>
      <c r="F761" s="190" t="s">
        <v>1952</v>
      </c>
      <c r="G761" s="190" t="s">
        <v>21841</v>
      </c>
      <c r="H761" s="417" t="s">
        <v>1954</v>
      </c>
      <c r="I761" s="280" t="s">
        <v>1131</v>
      </c>
      <c r="J761" s="277"/>
    </row>
    <row r="762" spans="1:10">
      <c r="A762" s="189" t="s">
        <v>763</v>
      </c>
      <c r="B762" s="191" t="s">
        <v>21838</v>
      </c>
      <c r="C762" s="191" t="s">
        <v>7225</v>
      </c>
      <c r="D762" s="191" t="s">
        <v>21846</v>
      </c>
      <c r="E762" s="191" t="s">
        <v>21847</v>
      </c>
      <c r="F762" s="191" t="s">
        <v>1952</v>
      </c>
      <c r="G762" s="191" t="s">
        <v>21848</v>
      </c>
      <c r="H762" s="417" t="s">
        <v>1855</v>
      </c>
      <c r="I762" s="280" t="s">
        <v>1131</v>
      </c>
      <c r="J762" s="277"/>
    </row>
    <row r="763" spans="1:10">
      <c r="A763" s="189" t="s">
        <v>763</v>
      </c>
      <c r="B763" s="191" t="s">
        <v>21838</v>
      </c>
      <c r="C763" s="191" t="s">
        <v>7225</v>
      </c>
      <c r="D763" s="191" t="s">
        <v>21849</v>
      </c>
      <c r="E763" s="191" t="s">
        <v>21850</v>
      </c>
      <c r="F763" s="191" t="s">
        <v>1952</v>
      </c>
      <c r="G763" s="191" t="s">
        <v>21851</v>
      </c>
      <c r="H763" s="417" t="s">
        <v>1855</v>
      </c>
      <c r="I763" s="280" t="s">
        <v>1131</v>
      </c>
      <c r="J763" s="277"/>
    </row>
    <row r="764" spans="1:10">
      <c r="A764" s="189" t="s">
        <v>763</v>
      </c>
      <c r="B764" s="191" t="s">
        <v>21838</v>
      </c>
      <c r="C764" s="191" t="s">
        <v>7225</v>
      </c>
      <c r="D764" s="191" t="s">
        <v>7946</v>
      </c>
      <c r="E764" s="191" t="s">
        <v>21852</v>
      </c>
      <c r="F764" s="191" t="s">
        <v>1952</v>
      </c>
      <c r="G764" s="191" t="s">
        <v>21853</v>
      </c>
      <c r="H764" s="417" t="s">
        <v>1855</v>
      </c>
      <c r="I764" s="280" t="s">
        <v>1131</v>
      </c>
      <c r="J764" s="277"/>
    </row>
    <row r="765" spans="1:10">
      <c r="A765" s="189" t="s">
        <v>763</v>
      </c>
      <c r="B765" s="191" t="s">
        <v>21838</v>
      </c>
      <c r="C765" s="191" t="s">
        <v>7225</v>
      </c>
      <c r="D765" s="191" t="s">
        <v>20388</v>
      </c>
      <c r="E765" s="191" t="s">
        <v>20728</v>
      </c>
      <c r="F765" s="191" t="s">
        <v>1952</v>
      </c>
      <c r="G765" s="191" t="s">
        <v>21854</v>
      </c>
      <c r="H765" s="417" t="s">
        <v>1855</v>
      </c>
      <c r="I765" s="280" t="s">
        <v>1131</v>
      </c>
      <c r="J765" s="277"/>
    </row>
    <row r="766" spans="1:10">
      <c r="A766" s="189" t="s">
        <v>763</v>
      </c>
      <c r="B766" s="191" t="s">
        <v>21838</v>
      </c>
      <c r="C766" s="191" t="s">
        <v>7225</v>
      </c>
      <c r="D766" s="191" t="s">
        <v>20574</v>
      </c>
      <c r="E766" s="191" t="s">
        <v>21292</v>
      </c>
      <c r="F766" s="191" t="s">
        <v>1952</v>
      </c>
      <c r="G766" s="191" t="s">
        <v>21855</v>
      </c>
      <c r="H766" s="417" t="s">
        <v>1855</v>
      </c>
      <c r="I766" s="280" t="s">
        <v>1131</v>
      </c>
      <c r="J766" s="277"/>
    </row>
    <row r="767" spans="1:10">
      <c r="A767" s="189" t="s">
        <v>763</v>
      </c>
      <c r="B767" s="191" t="s">
        <v>21838</v>
      </c>
      <c r="C767" s="191" t="s">
        <v>7225</v>
      </c>
      <c r="D767" s="191" t="s">
        <v>9217</v>
      </c>
      <c r="E767" s="191" t="s">
        <v>21856</v>
      </c>
      <c r="F767" s="191" t="s">
        <v>1952</v>
      </c>
      <c r="G767" s="191" t="s">
        <v>21845</v>
      </c>
      <c r="H767" s="417"/>
      <c r="I767" s="280" t="s">
        <v>1131</v>
      </c>
      <c r="J767" s="277"/>
    </row>
    <row r="768" spans="1:10" s="364" customFormat="1">
      <c r="A768" s="189" t="s">
        <v>763</v>
      </c>
      <c r="B768" s="190" t="s">
        <v>20393</v>
      </c>
      <c r="C768" s="190" t="s">
        <v>7227</v>
      </c>
      <c r="D768" s="190" t="s">
        <v>7639</v>
      </c>
      <c r="E768" s="190" t="s">
        <v>14548</v>
      </c>
      <c r="F768" s="190" t="s">
        <v>1952</v>
      </c>
      <c r="G768" s="190" t="s">
        <v>21857</v>
      </c>
      <c r="H768" s="417" t="s">
        <v>1954</v>
      </c>
      <c r="I768" s="280" t="s">
        <v>1120</v>
      </c>
      <c r="J768" s="277"/>
    </row>
    <row r="769" spans="1:10" s="364" customFormat="1">
      <c r="A769" s="189" t="s">
        <v>763</v>
      </c>
      <c r="B769" s="191" t="s">
        <v>20393</v>
      </c>
      <c r="C769" s="191" t="s">
        <v>7227</v>
      </c>
      <c r="D769" s="4" t="s">
        <v>7642</v>
      </c>
      <c r="E769" s="191" t="s">
        <v>9252</v>
      </c>
      <c r="F769" s="191" t="s">
        <v>1952</v>
      </c>
      <c r="G769" s="191" t="s">
        <v>21858</v>
      </c>
      <c r="H769" s="417"/>
      <c r="I769" s="280" t="s">
        <v>1120</v>
      </c>
      <c r="J769" s="277"/>
    </row>
    <row r="770" spans="1:10" s="364" customFormat="1">
      <c r="A770" s="189" t="s">
        <v>763</v>
      </c>
      <c r="B770" s="191" t="s">
        <v>20393</v>
      </c>
      <c r="C770" s="191" t="s">
        <v>7227</v>
      </c>
      <c r="D770" s="191" t="s">
        <v>20388</v>
      </c>
      <c r="E770" s="191" t="s">
        <v>20728</v>
      </c>
      <c r="F770" s="191" t="s">
        <v>1952</v>
      </c>
      <c r="G770" s="191" t="s">
        <v>21859</v>
      </c>
      <c r="H770" s="417"/>
      <c r="I770" s="280" t="s">
        <v>1120</v>
      </c>
      <c r="J770" s="277"/>
    </row>
    <row r="771" spans="1:10" s="364" customFormat="1">
      <c r="A771" s="189" t="s">
        <v>763</v>
      </c>
      <c r="B771" s="191" t="s">
        <v>20393</v>
      </c>
      <c r="C771" s="191" t="s">
        <v>7227</v>
      </c>
      <c r="D771" s="191" t="s">
        <v>8572</v>
      </c>
      <c r="E771" s="191" t="s">
        <v>10215</v>
      </c>
      <c r="F771" s="191" t="s">
        <v>1952</v>
      </c>
      <c r="G771" s="191" t="s">
        <v>21860</v>
      </c>
      <c r="H771" s="417"/>
      <c r="I771" s="280" t="s">
        <v>1120</v>
      </c>
      <c r="J771" s="277"/>
    </row>
    <row r="772" spans="1:10" s="364" customFormat="1">
      <c r="A772" s="189" t="s">
        <v>763</v>
      </c>
      <c r="B772" s="191" t="s">
        <v>20393</v>
      </c>
      <c r="C772" s="191" t="s">
        <v>7227</v>
      </c>
      <c r="D772" s="191" t="s">
        <v>20458</v>
      </c>
      <c r="E772" s="191" t="s">
        <v>20732</v>
      </c>
      <c r="F772" s="191" t="s">
        <v>1952</v>
      </c>
      <c r="G772" s="191" t="s">
        <v>21861</v>
      </c>
      <c r="H772" s="417"/>
      <c r="I772" s="280" t="s">
        <v>1120</v>
      </c>
      <c r="J772" s="277"/>
    </row>
    <row r="773" spans="1:10" s="364" customFormat="1">
      <c r="A773" s="189" t="s">
        <v>763</v>
      </c>
      <c r="B773" s="191" t="s">
        <v>20393</v>
      </c>
      <c r="C773" s="191" t="s">
        <v>7227</v>
      </c>
      <c r="D773" s="191" t="s">
        <v>20461</v>
      </c>
      <c r="E773" s="191" t="s">
        <v>11290</v>
      </c>
      <c r="F773" s="191" t="s">
        <v>1952</v>
      </c>
      <c r="G773" s="191" t="s">
        <v>21862</v>
      </c>
      <c r="H773" s="417"/>
      <c r="I773" s="280" t="s">
        <v>1120</v>
      </c>
      <c r="J773" s="277"/>
    </row>
    <row r="774" spans="1:10" s="364" customFormat="1">
      <c r="A774" s="189" t="s">
        <v>763</v>
      </c>
      <c r="B774" s="191" t="s">
        <v>20393</v>
      </c>
      <c r="C774" s="191" t="s">
        <v>7227</v>
      </c>
      <c r="D774" s="191" t="s">
        <v>10484</v>
      </c>
      <c r="E774" s="191" t="s">
        <v>21863</v>
      </c>
      <c r="F774" s="191" t="s">
        <v>1952</v>
      </c>
      <c r="G774" s="191" t="s">
        <v>21864</v>
      </c>
      <c r="H774" s="417"/>
      <c r="I774" s="280" t="s">
        <v>1120</v>
      </c>
      <c r="J774" s="277"/>
    </row>
    <row r="775" spans="1:10" s="364" customFormat="1">
      <c r="A775" s="189" t="s">
        <v>763</v>
      </c>
      <c r="B775" s="191" t="s">
        <v>20393</v>
      </c>
      <c r="C775" s="191" t="s">
        <v>7227</v>
      </c>
      <c r="D775" s="191" t="s">
        <v>7608</v>
      </c>
      <c r="E775" s="191" t="s">
        <v>21865</v>
      </c>
      <c r="F775" s="191" t="s">
        <v>1952</v>
      </c>
      <c r="G775" s="191" t="s">
        <v>21866</v>
      </c>
      <c r="H775" s="417"/>
      <c r="I775" s="280" t="s">
        <v>1120</v>
      </c>
      <c r="J775" s="277"/>
    </row>
    <row r="776" spans="1:10" s="364" customFormat="1">
      <c r="A776" s="421" t="s">
        <v>763</v>
      </c>
      <c r="B776" s="277" t="s">
        <v>20393</v>
      </c>
      <c r="C776" s="277" t="s">
        <v>7227</v>
      </c>
      <c r="D776" s="277" t="s">
        <v>14704</v>
      </c>
      <c r="E776" s="277" t="s">
        <v>21867</v>
      </c>
      <c r="F776" s="277" t="s">
        <v>1952</v>
      </c>
      <c r="G776" s="277" t="s">
        <v>21868</v>
      </c>
      <c r="H776" s="182"/>
      <c r="I776" s="296" t="s">
        <v>1120</v>
      </c>
      <c r="J776" s="277"/>
    </row>
    <row r="777" spans="1:10" s="364" customFormat="1">
      <c r="A777" s="175" t="s">
        <v>763</v>
      </c>
      <c r="B777" s="175" t="s">
        <v>20393</v>
      </c>
      <c r="C777" s="175" t="s">
        <v>7228</v>
      </c>
      <c r="D777" s="175" t="s">
        <v>7639</v>
      </c>
      <c r="E777" s="175" t="s">
        <v>21869</v>
      </c>
      <c r="F777" s="175" t="s">
        <v>1952</v>
      </c>
      <c r="G777" s="175" t="s">
        <v>21870</v>
      </c>
      <c r="H777" s="175" t="s">
        <v>1954</v>
      </c>
      <c r="I777" s="4" t="s">
        <v>1120</v>
      </c>
      <c r="J777" s="277"/>
    </row>
    <row r="778" spans="1:10" s="364" customFormat="1">
      <c r="A778" s="175" t="s">
        <v>763</v>
      </c>
      <c r="B778" s="4" t="s">
        <v>20393</v>
      </c>
      <c r="C778" s="4" t="s">
        <v>7228</v>
      </c>
      <c r="D778" s="4" t="s">
        <v>7642</v>
      </c>
      <c r="E778" s="4" t="s">
        <v>21871</v>
      </c>
      <c r="F778" s="4" t="s">
        <v>1952</v>
      </c>
      <c r="G778" s="4" t="s">
        <v>21872</v>
      </c>
      <c r="H778" s="175"/>
      <c r="I778" s="4" t="s">
        <v>1120</v>
      </c>
      <c r="J778" s="277"/>
    </row>
    <row r="779" spans="1:10" s="364" customFormat="1">
      <c r="A779" s="175" t="s">
        <v>763</v>
      </c>
      <c r="B779" s="4" t="s">
        <v>20393</v>
      </c>
      <c r="C779" s="4" t="s">
        <v>7228</v>
      </c>
      <c r="D779" s="4" t="s">
        <v>21873</v>
      </c>
      <c r="E779" s="4" t="s">
        <v>21874</v>
      </c>
      <c r="F779" s="4" t="s">
        <v>1952</v>
      </c>
      <c r="G779" s="4" t="s">
        <v>21875</v>
      </c>
      <c r="H779" s="175"/>
      <c r="I779" s="4" t="s">
        <v>1120</v>
      </c>
      <c r="J779" s="277"/>
    </row>
    <row r="780" spans="1:10" s="364" customFormat="1">
      <c r="A780" s="175" t="s">
        <v>763</v>
      </c>
      <c r="B780" s="4" t="s">
        <v>20393</v>
      </c>
      <c r="C780" s="4" t="s">
        <v>7228</v>
      </c>
      <c r="D780" s="4" t="s">
        <v>20388</v>
      </c>
      <c r="E780" s="4" t="s">
        <v>20728</v>
      </c>
      <c r="F780" s="4" t="s">
        <v>1952</v>
      </c>
      <c r="G780" s="4" t="s">
        <v>21876</v>
      </c>
      <c r="H780" s="175"/>
      <c r="I780" s="4" t="s">
        <v>1120</v>
      </c>
      <c r="J780" s="277"/>
    </row>
    <row r="781" spans="1:10" s="364" customFormat="1">
      <c r="A781" s="175" t="s">
        <v>763</v>
      </c>
      <c r="B781" s="4" t="s">
        <v>20393</v>
      </c>
      <c r="C781" s="4" t="s">
        <v>7228</v>
      </c>
      <c r="D781" s="4" t="s">
        <v>20574</v>
      </c>
      <c r="E781" s="4" t="s">
        <v>20732</v>
      </c>
      <c r="F781" s="4" t="s">
        <v>1952</v>
      </c>
      <c r="G781" s="4" t="s">
        <v>21877</v>
      </c>
      <c r="H781" s="175"/>
      <c r="I781" s="4" t="s">
        <v>1120</v>
      </c>
      <c r="J781" s="277"/>
    </row>
    <row r="782" spans="1:10" s="364" customFormat="1">
      <c r="A782" s="175" t="s">
        <v>763</v>
      </c>
      <c r="B782" s="4" t="s">
        <v>20393</v>
      </c>
      <c r="C782" s="4" t="s">
        <v>7228</v>
      </c>
      <c r="D782" s="4" t="s">
        <v>8572</v>
      </c>
      <c r="E782" s="4" t="s">
        <v>10215</v>
      </c>
      <c r="F782" s="4" t="s">
        <v>1952</v>
      </c>
      <c r="G782" s="4" t="s">
        <v>21878</v>
      </c>
      <c r="H782" s="175"/>
      <c r="I782" s="4" t="s">
        <v>1120</v>
      </c>
      <c r="J782" s="277"/>
    </row>
    <row r="783" spans="1:10" s="364" customFormat="1">
      <c r="A783" s="175" t="s">
        <v>763</v>
      </c>
      <c r="B783" s="4" t="s">
        <v>20393</v>
      </c>
      <c r="C783" s="4" t="s">
        <v>7228</v>
      </c>
      <c r="D783" s="4" t="s">
        <v>20587</v>
      </c>
      <c r="E783" s="4" t="s">
        <v>11290</v>
      </c>
      <c r="F783" s="4" t="s">
        <v>1952</v>
      </c>
      <c r="G783" s="4" t="s">
        <v>21879</v>
      </c>
      <c r="H783" s="175"/>
      <c r="I783" s="4" t="s">
        <v>1120</v>
      </c>
      <c r="J783" s="277"/>
    </row>
    <row r="784" spans="1:10" s="364" customFormat="1">
      <c r="A784" s="175" t="s">
        <v>763</v>
      </c>
      <c r="B784" s="4" t="s">
        <v>20393</v>
      </c>
      <c r="C784" s="4" t="s">
        <v>7228</v>
      </c>
      <c r="D784" s="4" t="s">
        <v>20593</v>
      </c>
      <c r="E784" s="4" t="s">
        <v>21880</v>
      </c>
      <c r="F784" s="4" t="s">
        <v>1952</v>
      </c>
      <c r="G784" s="4" t="s">
        <v>21881</v>
      </c>
      <c r="H784" s="175"/>
      <c r="I784" s="4" t="s">
        <v>1120</v>
      </c>
      <c r="J784" s="277"/>
    </row>
    <row r="785" spans="1:10" s="364" customFormat="1">
      <c r="A785" s="175" t="s">
        <v>763</v>
      </c>
      <c r="B785" s="4" t="s">
        <v>20393</v>
      </c>
      <c r="C785" s="4" t="s">
        <v>7228</v>
      </c>
      <c r="D785" s="4" t="s">
        <v>20596</v>
      </c>
      <c r="E785" s="4" t="s">
        <v>21882</v>
      </c>
      <c r="F785" s="4" t="s">
        <v>1952</v>
      </c>
      <c r="G785" s="4" t="s">
        <v>21883</v>
      </c>
      <c r="H785" s="175"/>
      <c r="I785" s="4" t="s">
        <v>1120</v>
      </c>
      <c r="J785" s="277"/>
    </row>
    <row r="786" spans="1:10" s="364" customFormat="1">
      <c r="A786" s="175" t="s">
        <v>763</v>
      </c>
      <c r="B786" s="4" t="s">
        <v>20393</v>
      </c>
      <c r="C786" s="4" t="s">
        <v>7228</v>
      </c>
      <c r="D786" s="4" t="s">
        <v>20599</v>
      </c>
      <c r="E786" s="4" t="s">
        <v>20600</v>
      </c>
      <c r="F786" s="4" t="s">
        <v>9390</v>
      </c>
      <c r="G786" s="4" t="s">
        <v>21884</v>
      </c>
      <c r="H786" s="175"/>
      <c r="I786" s="4" t="s">
        <v>1120</v>
      </c>
      <c r="J786" s="277"/>
    </row>
    <row r="787" spans="1:10" s="364" customFormat="1">
      <c r="A787" s="175" t="s">
        <v>763</v>
      </c>
      <c r="B787" s="4" t="s">
        <v>20393</v>
      </c>
      <c r="C787" s="4" t="s">
        <v>7228</v>
      </c>
      <c r="D787" s="4" t="s">
        <v>20602</v>
      </c>
      <c r="E787" s="4" t="s">
        <v>20603</v>
      </c>
      <c r="F787" s="4" t="s">
        <v>7610</v>
      </c>
      <c r="G787" s="4" t="s">
        <v>21885</v>
      </c>
      <c r="H787" s="175"/>
      <c r="I787" s="4" t="s">
        <v>1120</v>
      </c>
      <c r="J787" s="277"/>
    </row>
    <row r="788" spans="1:10" s="364" customFormat="1">
      <c r="A788" s="175" t="s">
        <v>763</v>
      </c>
      <c r="B788" s="4" t="s">
        <v>20393</v>
      </c>
      <c r="C788" s="4" t="s">
        <v>7228</v>
      </c>
      <c r="D788" s="4" t="s">
        <v>20605</v>
      </c>
      <c r="E788" s="4" t="s">
        <v>21886</v>
      </c>
      <c r="F788" s="4" t="s">
        <v>1952</v>
      </c>
      <c r="G788" s="4" t="s">
        <v>21887</v>
      </c>
      <c r="H788" s="175"/>
      <c r="I788" s="4" t="s">
        <v>1120</v>
      </c>
      <c r="J788" s="277"/>
    </row>
    <row r="789" spans="1:10" s="364" customFormat="1">
      <c r="A789" s="175" t="s">
        <v>763</v>
      </c>
      <c r="B789" s="4" t="s">
        <v>20393</v>
      </c>
      <c r="C789" s="4" t="s">
        <v>7228</v>
      </c>
      <c r="D789" s="4" t="s">
        <v>21888</v>
      </c>
      <c r="E789" s="4" t="s">
        <v>21889</v>
      </c>
      <c r="F789" s="4" t="s">
        <v>2169</v>
      </c>
      <c r="G789" s="4" t="s">
        <v>21890</v>
      </c>
      <c r="H789" s="175"/>
      <c r="I789" s="4" t="s">
        <v>1120</v>
      </c>
      <c r="J789" s="277"/>
    </row>
    <row r="790" spans="1:10" s="364" customFormat="1">
      <c r="A790" s="175" t="s">
        <v>763</v>
      </c>
      <c r="B790" s="4" t="s">
        <v>20393</v>
      </c>
      <c r="C790" s="4" t="s">
        <v>7228</v>
      </c>
      <c r="D790" s="4" t="s">
        <v>21891</v>
      </c>
      <c r="E790" s="4" t="s">
        <v>21892</v>
      </c>
      <c r="F790" s="4" t="s">
        <v>1952</v>
      </c>
      <c r="G790" s="4" t="s">
        <v>21893</v>
      </c>
      <c r="H790" s="175"/>
      <c r="I790" s="4" t="s">
        <v>1120</v>
      </c>
      <c r="J790" s="277"/>
    </row>
    <row r="791" spans="1:10" s="364" customFormat="1">
      <c r="A791" s="175" t="s">
        <v>763</v>
      </c>
      <c r="B791" s="4" t="s">
        <v>20393</v>
      </c>
      <c r="C791" s="4" t="s">
        <v>7228</v>
      </c>
      <c r="D791" s="4" t="s">
        <v>21894</v>
      </c>
      <c r="E791" s="4" t="s">
        <v>21895</v>
      </c>
      <c r="F791" s="4" t="s">
        <v>2169</v>
      </c>
      <c r="G791" s="4" t="s">
        <v>21896</v>
      </c>
      <c r="H791" s="175"/>
      <c r="I791" s="4" t="s">
        <v>1120</v>
      </c>
      <c r="J791" s="277"/>
    </row>
    <row r="792" spans="1:10" s="364" customFormat="1">
      <c r="A792" s="175" t="s">
        <v>763</v>
      </c>
      <c r="B792" s="4" t="s">
        <v>20393</v>
      </c>
      <c r="C792" s="4" t="s">
        <v>7228</v>
      </c>
      <c r="D792" s="4" t="s">
        <v>21897</v>
      </c>
      <c r="E792" s="4" t="s">
        <v>17759</v>
      </c>
      <c r="F792" s="4" t="s">
        <v>1952</v>
      </c>
      <c r="G792" s="4" t="s">
        <v>21898</v>
      </c>
      <c r="H792" s="175"/>
      <c r="I792" s="4" t="s">
        <v>1120</v>
      </c>
      <c r="J792" s="277"/>
    </row>
    <row r="793" spans="1:10" s="364" customFormat="1">
      <c r="A793" s="175" t="s">
        <v>763</v>
      </c>
      <c r="B793" s="175" t="s">
        <v>20393</v>
      </c>
      <c r="C793" s="175" t="s">
        <v>7230</v>
      </c>
      <c r="D793" s="175" t="s">
        <v>7639</v>
      </c>
      <c r="E793" s="175" t="s">
        <v>14548</v>
      </c>
      <c r="F793" s="175" t="s">
        <v>1952</v>
      </c>
      <c r="G793" s="175" t="s">
        <v>21899</v>
      </c>
      <c r="H793" s="175" t="s">
        <v>1954</v>
      </c>
      <c r="I793" s="4" t="s">
        <v>1120</v>
      </c>
      <c r="J793" s="277"/>
    </row>
    <row r="794" spans="1:10" s="364" customFormat="1">
      <c r="A794" s="175" t="s">
        <v>763</v>
      </c>
      <c r="B794" s="4" t="s">
        <v>20393</v>
      </c>
      <c r="C794" s="4" t="s">
        <v>7230</v>
      </c>
      <c r="D794" s="4" t="s">
        <v>7642</v>
      </c>
      <c r="E794" s="4" t="s">
        <v>14550</v>
      </c>
      <c r="F794" s="4" t="s">
        <v>1952</v>
      </c>
      <c r="G794" s="4" t="s">
        <v>21900</v>
      </c>
      <c r="H794" s="175"/>
      <c r="I794" s="4" t="s">
        <v>1120</v>
      </c>
      <c r="J794" s="277"/>
    </row>
    <row r="795" spans="1:10" s="364" customFormat="1">
      <c r="A795" s="175" t="s">
        <v>763</v>
      </c>
      <c r="B795" s="4" t="s">
        <v>20393</v>
      </c>
      <c r="C795" s="4" t="s">
        <v>7230</v>
      </c>
      <c r="D795" s="4" t="s">
        <v>8025</v>
      </c>
      <c r="E795" s="4" t="s">
        <v>8217</v>
      </c>
      <c r="F795" s="4" t="s">
        <v>1952</v>
      </c>
      <c r="G795" s="4" t="s">
        <v>21901</v>
      </c>
      <c r="H795" s="175"/>
      <c r="I795" s="4" t="s">
        <v>1120</v>
      </c>
      <c r="J795" s="277"/>
    </row>
    <row r="796" spans="1:10" s="364" customFormat="1">
      <c r="A796" s="175" t="s">
        <v>763</v>
      </c>
      <c r="B796" s="4" t="s">
        <v>20393</v>
      </c>
      <c r="C796" s="4" t="s">
        <v>7230</v>
      </c>
      <c r="D796" s="4" t="s">
        <v>7608</v>
      </c>
      <c r="E796" s="4" t="s">
        <v>8213</v>
      </c>
      <c r="F796" s="4" t="s">
        <v>1952</v>
      </c>
      <c r="G796" s="4" t="s">
        <v>21902</v>
      </c>
      <c r="H796" s="175"/>
      <c r="I796" s="4" t="s">
        <v>1120</v>
      </c>
      <c r="J796" s="277"/>
    </row>
    <row r="797" spans="1:10" s="364" customFormat="1">
      <c r="A797" s="175" t="s">
        <v>763</v>
      </c>
      <c r="B797" s="4" t="s">
        <v>20393</v>
      </c>
      <c r="C797" s="4" t="s">
        <v>7230</v>
      </c>
      <c r="D797" s="4" t="s">
        <v>21903</v>
      </c>
      <c r="E797" s="4" t="s">
        <v>21904</v>
      </c>
      <c r="F797" s="4" t="s">
        <v>20510</v>
      </c>
      <c r="G797" s="4" t="s">
        <v>21905</v>
      </c>
      <c r="H797" s="175"/>
      <c r="I797" s="4" t="s">
        <v>1120</v>
      </c>
      <c r="J797" s="277"/>
    </row>
    <row r="798" spans="1:10" s="364" customFormat="1">
      <c r="A798" s="175" t="s">
        <v>763</v>
      </c>
      <c r="B798" s="4" t="s">
        <v>20393</v>
      </c>
      <c r="C798" s="4" t="s">
        <v>7230</v>
      </c>
      <c r="D798" s="4" t="s">
        <v>14120</v>
      </c>
      <c r="E798" s="4" t="s">
        <v>21906</v>
      </c>
      <c r="F798" s="4" t="s">
        <v>1962</v>
      </c>
      <c r="G798" s="4" t="s">
        <v>21907</v>
      </c>
      <c r="H798" s="175"/>
      <c r="I798" s="4" t="s">
        <v>1120</v>
      </c>
      <c r="J798" s="277"/>
    </row>
    <row r="799" spans="1:10" s="364" customFormat="1">
      <c r="A799" s="175" t="s">
        <v>763</v>
      </c>
      <c r="B799" s="4" t="s">
        <v>20393</v>
      </c>
      <c r="C799" s="4" t="s">
        <v>7230</v>
      </c>
      <c r="D799" s="4" t="s">
        <v>21908</v>
      </c>
      <c r="E799" s="4" t="s">
        <v>21909</v>
      </c>
      <c r="F799" s="4" t="s">
        <v>1962</v>
      </c>
      <c r="G799" s="4" t="s">
        <v>21910</v>
      </c>
      <c r="H799" s="175"/>
      <c r="I799" s="4" t="s">
        <v>1120</v>
      </c>
      <c r="J799" s="277"/>
    </row>
    <row r="800" spans="1:10" s="364" customFormat="1">
      <c r="A800" s="175" t="s">
        <v>763</v>
      </c>
      <c r="B800" s="4" t="s">
        <v>20393</v>
      </c>
      <c r="C800" s="4" t="s">
        <v>7230</v>
      </c>
      <c r="D800" s="4" t="s">
        <v>20388</v>
      </c>
      <c r="E800" s="4" t="s">
        <v>20728</v>
      </c>
      <c r="F800" s="4" t="s">
        <v>1952</v>
      </c>
      <c r="G800" s="4" t="s">
        <v>21911</v>
      </c>
      <c r="H800" s="175"/>
      <c r="I800" s="4" t="s">
        <v>1120</v>
      </c>
      <c r="J800" s="277"/>
    </row>
    <row r="801" spans="1:10" s="364" customFormat="1">
      <c r="A801" s="175" t="s">
        <v>763</v>
      </c>
      <c r="B801" s="4" t="s">
        <v>20393</v>
      </c>
      <c r="C801" s="4" t="s">
        <v>7230</v>
      </c>
      <c r="D801" s="4" t="s">
        <v>8572</v>
      </c>
      <c r="E801" s="4" t="s">
        <v>10215</v>
      </c>
      <c r="F801" s="4" t="s">
        <v>1952</v>
      </c>
      <c r="G801" s="4" t="s">
        <v>21912</v>
      </c>
      <c r="H801" s="175"/>
      <c r="I801" s="4" t="s">
        <v>1120</v>
      </c>
      <c r="J801" s="277"/>
    </row>
    <row r="802" spans="1:10" s="364" customFormat="1">
      <c r="A802" s="175" t="s">
        <v>763</v>
      </c>
      <c r="B802" s="4" t="s">
        <v>20393</v>
      </c>
      <c r="C802" s="4" t="s">
        <v>7230</v>
      </c>
      <c r="D802" s="4" t="s">
        <v>20458</v>
      </c>
      <c r="E802" s="4" t="s">
        <v>20732</v>
      </c>
      <c r="F802" s="4" t="s">
        <v>1952</v>
      </c>
      <c r="G802" s="4" t="s">
        <v>21913</v>
      </c>
      <c r="H802" s="175"/>
      <c r="I802" s="4" t="s">
        <v>1120</v>
      </c>
      <c r="J802" s="277"/>
    </row>
    <row r="803" spans="1:10" s="364" customFormat="1">
      <c r="A803" s="175" t="s">
        <v>763</v>
      </c>
      <c r="B803" s="4" t="s">
        <v>20393</v>
      </c>
      <c r="C803" s="4" t="s">
        <v>7230</v>
      </c>
      <c r="D803" s="4" t="s">
        <v>20461</v>
      </c>
      <c r="E803" s="4" t="s">
        <v>11290</v>
      </c>
      <c r="F803" s="4" t="s">
        <v>1952</v>
      </c>
      <c r="G803" s="4" t="s">
        <v>21914</v>
      </c>
      <c r="H803" s="175"/>
      <c r="I803" s="4" t="s">
        <v>1120</v>
      </c>
      <c r="J803" s="277"/>
    </row>
    <row r="804" spans="1:10" s="364" customFormat="1">
      <c r="A804" s="175" t="s">
        <v>763</v>
      </c>
      <c r="B804" s="175" t="s">
        <v>20393</v>
      </c>
      <c r="C804" s="175" t="s">
        <v>7232</v>
      </c>
      <c r="D804" s="175" t="s">
        <v>7639</v>
      </c>
      <c r="E804" s="175" t="s">
        <v>21915</v>
      </c>
      <c r="F804" s="175" t="s">
        <v>1952</v>
      </c>
      <c r="G804" s="175" t="s">
        <v>21916</v>
      </c>
      <c r="H804" s="175" t="s">
        <v>1954</v>
      </c>
      <c r="I804" s="4" t="s">
        <v>1120</v>
      </c>
      <c r="J804" s="277"/>
    </row>
    <row r="805" spans="1:10" s="364" customFormat="1">
      <c r="A805" s="175" t="s">
        <v>763</v>
      </c>
      <c r="B805" s="4" t="s">
        <v>20393</v>
      </c>
      <c r="C805" s="4" t="s">
        <v>7232</v>
      </c>
      <c r="D805" s="4" t="s">
        <v>7642</v>
      </c>
      <c r="E805" s="4" t="s">
        <v>21917</v>
      </c>
      <c r="F805" s="4" t="s">
        <v>1952</v>
      </c>
      <c r="G805" s="4" t="s">
        <v>21918</v>
      </c>
      <c r="H805" s="175"/>
      <c r="I805" s="4" t="s">
        <v>1120</v>
      </c>
      <c r="J805" s="277"/>
    </row>
    <row r="806" spans="1:10" s="364" customFormat="1">
      <c r="A806" s="175" t="s">
        <v>763</v>
      </c>
      <c r="B806" s="4" t="s">
        <v>20393</v>
      </c>
      <c r="C806" s="4" t="s">
        <v>7232</v>
      </c>
      <c r="D806" s="4" t="s">
        <v>21919</v>
      </c>
      <c r="E806" s="4" t="s">
        <v>21920</v>
      </c>
      <c r="F806" s="4" t="s">
        <v>1952</v>
      </c>
      <c r="G806" s="4" t="s">
        <v>21921</v>
      </c>
      <c r="H806" s="175"/>
      <c r="I806" s="4" t="s">
        <v>1120</v>
      </c>
      <c r="J806" s="277"/>
    </row>
    <row r="807" spans="1:10" s="364" customFormat="1">
      <c r="A807" s="175" t="s">
        <v>763</v>
      </c>
      <c r="B807" s="4" t="s">
        <v>20393</v>
      </c>
      <c r="C807" s="4" t="s">
        <v>7232</v>
      </c>
      <c r="D807" s="4" t="s">
        <v>21922</v>
      </c>
      <c r="E807" s="4" t="s">
        <v>21923</v>
      </c>
      <c r="F807" s="4" t="s">
        <v>7610</v>
      </c>
      <c r="G807" s="4" t="s">
        <v>21924</v>
      </c>
      <c r="H807" s="175"/>
      <c r="I807" s="4" t="s">
        <v>1120</v>
      </c>
      <c r="J807" s="277"/>
    </row>
    <row r="808" spans="1:10" s="364" customFormat="1">
      <c r="A808" s="175" t="s">
        <v>763</v>
      </c>
      <c r="B808" s="4" t="s">
        <v>20393</v>
      </c>
      <c r="C808" s="4" t="s">
        <v>7232</v>
      </c>
      <c r="D808" s="4" t="s">
        <v>9290</v>
      </c>
      <c r="E808" s="4" t="s">
        <v>21925</v>
      </c>
      <c r="F808" s="4" t="s">
        <v>1952</v>
      </c>
      <c r="G808" s="4" t="s">
        <v>21926</v>
      </c>
      <c r="H808" s="175"/>
      <c r="I808" s="4" t="s">
        <v>1120</v>
      </c>
      <c r="J808" s="277"/>
    </row>
    <row r="809" spans="1:10" s="364" customFormat="1">
      <c r="A809" s="175" t="s">
        <v>763</v>
      </c>
      <c r="B809" s="4" t="s">
        <v>20393</v>
      </c>
      <c r="C809" s="4" t="s">
        <v>7232</v>
      </c>
      <c r="D809" s="4" t="s">
        <v>8458</v>
      </c>
      <c r="E809" s="4" t="s">
        <v>21927</v>
      </c>
      <c r="F809" s="4" t="s">
        <v>1952</v>
      </c>
      <c r="G809" s="4" t="s">
        <v>21928</v>
      </c>
      <c r="H809" s="175"/>
      <c r="I809" s="4" t="s">
        <v>1120</v>
      </c>
      <c r="J809" s="277"/>
    </row>
    <row r="810" spans="1:10" s="364" customFormat="1">
      <c r="A810" s="175" t="s">
        <v>763</v>
      </c>
      <c r="B810" s="4" t="s">
        <v>20393</v>
      </c>
      <c r="C810" s="4" t="s">
        <v>7232</v>
      </c>
      <c r="D810" s="4" t="s">
        <v>8461</v>
      </c>
      <c r="E810" s="4" t="s">
        <v>8462</v>
      </c>
      <c r="F810" s="4" t="s">
        <v>1952</v>
      </c>
      <c r="G810" s="4" t="s">
        <v>21929</v>
      </c>
      <c r="H810" s="175"/>
      <c r="I810" s="4" t="s">
        <v>1120</v>
      </c>
      <c r="J810" s="277"/>
    </row>
    <row r="811" spans="1:10" s="364" customFormat="1">
      <c r="A811" s="175" t="s">
        <v>763</v>
      </c>
      <c r="B811" s="4" t="s">
        <v>20393</v>
      </c>
      <c r="C811" s="4" t="s">
        <v>7232</v>
      </c>
      <c r="D811" s="4" t="s">
        <v>8455</v>
      </c>
      <c r="E811" s="4" t="s">
        <v>21930</v>
      </c>
      <c r="F811" s="4" t="s">
        <v>1952</v>
      </c>
      <c r="G811" s="4" t="s">
        <v>21931</v>
      </c>
      <c r="H811" s="175"/>
      <c r="I811" s="4" t="s">
        <v>1120</v>
      </c>
      <c r="J811" s="277"/>
    </row>
    <row r="812" spans="1:10" s="364" customFormat="1">
      <c r="A812" s="175" t="s">
        <v>763</v>
      </c>
      <c r="B812" s="4" t="s">
        <v>20393</v>
      </c>
      <c r="C812" s="4" t="s">
        <v>7232</v>
      </c>
      <c r="D812" s="4" t="s">
        <v>3894</v>
      </c>
      <c r="E812" s="4" t="s">
        <v>2020</v>
      </c>
      <c r="F812" s="4" t="s">
        <v>1952</v>
      </c>
      <c r="G812" s="4" t="s">
        <v>21932</v>
      </c>
      <c r="H812" s="175"/>
      <c r="I812" s="4" t="s">
        <v>1120</v>
      </c>
      <c r="J812" s="277"/>
    </row>
    <row r="813" spans="1:10" s="364" customFormat="1">
      <c r="A813" s="175" t="s">
        <v>763</v>
      </c>
      <c r="B813" s="4" t="s">
        <v>20393</v>
      </c>
      <c r="C813" s="4" t="s">
        <v>7232</v>
      </c>
      <c r="D813" s="4" t="s">
        <v>21933</v>
      </c>
      <c r="E813" s="4" t="s">
        <v>2020</v>
      </c>
      <c r="F813" s="4" t="s">
        <v>1952</v>
      </c>
      <c r="G813" s="4" t="s">
        <v>21934</v>
      </c>
      <c r="H813" s="175"/>
      <c r="I813" s="4" t="s">
        <v>1120</v>
      </c>
      <c r="J813" s="277"/>
    </row>
    <row r="814" spans="1:10" s="364" customFormat="1">
      <c r="A814" s="175" t="s">
        <v>763</v>
      </c>
      <c r="B814" s="4" t="s">
        <v>20393</v>
      </c>
      <c r="C814" s="4" t="s">
        <v>7232</v>
      </c>
      <c r="D814" s="4" t="s">
        <v>20388</v>
      </c>
      <c r="E814" s="4" t="s">
        <v>20728</v>
      </c>
      <c r="F814" s="4" t="s">
        <v>1952</v>
      </c>
      <c r="G814" s="4" t="s">
        <v>21935</v>
      </c>
      <c r="H814" s="175"/>
      <c r="I814" s="4" t="s">
        <v>1120</v>
      </c>
      <c r="J814" s="277"/>
    </row>
    <row r="815" spans="1:10" s="364" customFormat="1">
      <c r="A815" s="175" t="s">
        <v>763</v>
      </c>
      <c r="B815" s="4" t="s">
        <v>20393</v>
      </c>
      <c r="C815" s="4" t="s">
        <v>7232</v>
      </c>
      <c r="D815" s="4" t="s">
        <v>20574</v>
      </c>
      <c r="E815" s="4" t="s">
        <v>20732</v>
      </c>
      <c r="F815" s="4" t="s">
        <v>1952</v>
      </c>
      <c r="G815" s="4" t="s">
        <v>21936</v>
      </c>
      <c r="H815" s="175"/>
      <c r="I815" s="4" t="s">
        <v>1120</v>
      </c>
      <c r="J815" s="277"/>
    </row>
    <row r="816" spans="1:10" s="364" customFormat="1">
      <c r="A816" s="175" t="s">
        <v>763</v>
      </c>
      <c r="B816" s="4" t="s">
        <v>20393</v>
      </c>
      <c r="C816" s="4" t="s">
        <v>7232</v>
      </c>
      <c r="D816" s="4" t="s">
        <v>8572</v>
      </c>
      <c r="E816" s="4" t="s">
        <v>10215</v>
      </c>
      <c r="F816" s="4" t="s">
        <v>1952</v>
      </c>
      <c r="G816" s="4" t="s">
        <v>21937</v>
      </c>
      <c r="H816" s="175"/>
      <c r="I816" s="4" t="s">
        <v>1120</v>
      </c>
      <c r="J816" s="277"/>
    </row>
    <row r="817" spans="1:10" s="364" customFormat="1">
      <c r="A817" s="175" t="s">
        <v>763</v>
      </c>
      <c r="B817" s="4" t="s">
        <v>20393</v>
      </c>
      <c r="C817" s="4" t="s">
        <v>7232</v>
      </c>
      <c r="D817" s="4" t="s">
        <v>20587</v>
      </c>
      <c r="E817" s="4" t="s">
        <v>11290</v>
      </c>
      <c r="F817" s="4" t="s">
        <v>1952</v>
      </c>
      <c r="G817" s="4" t="s">
        <v>21938</v>
      </c>
      <c r="H817" s="175"/>
      <c r="I817" s="4" t="s">
        <v>1120</v>
      </c>
      <c r="J817" s="277"/>
    </row>
    <row r="818" spans="1:10" s="364" customFormat="1">
      <c r="A818" s="175" t="s">
        <v>763</v>
      </c>
      <c r="B818" s="4" t="s">
        <v>20393</v>
      </c>
      <c r="C818" s="4" t="s">
        <v>7232</v>
      </c>
      <c r="D818" s="4" t="s">
        <v>21939</v>
      </c>
      <c r="E818" s="4" t="s">
        <v>21940</v>
      </c>
      <c r="F818" s="4" t="s">
        <v>7610</v>
      </c>
      <c r="G818" s="4" t="s">
        <v>21941</v>
      </c>
      <c r="H818" s="175"/>
      <c r="I818" s="4" t="s">
        <v>1120</v>
      </c>
      <c r="J818" s="277"/>
    </row>
    <row r="819" spans="1:10" s="364" customFormat="1">
      <c r="A819" s="175" t="s">
        <v>763</v>
      </c>
      <c r="B819" s="4" t="s">
        <v>20393</v>
      </c>
      <c r="C819" s="4" t="s">
        <v>7232</v>
      </c>
      <c r="D819" s="4" t="s">
        <v>20593</v>
      </c>
      <c r="E819" s="4" t="s">
        <v>2020</v>
      </c>
      <c r="F819" s="4" t="s">
        <v>1952</v>
      </c>
      <c r="G819" s="4" t="s">
        <v>21942</v>
      </c>
      <c r="H819" s="175"/>
      <c r="I819" s="4" t="s">
        <v>1120</v>
      </c>
      <c r="J819" s="277"/>
    </row>
    <row r="820" spans="1:10" s="364" customFormat="1">
      <c r="A820" s="175" t="s">
        <v>763</v>
      </c>
      <c r="B820" s="4" t="s">
        <v>20393</v>
      </c>
      <c r="C820" s="4" t="s">
        <v>7232</v>
      </c>
      <c r="D820" s="4" t="s">
        <v>20596</v>
      </c>
      <c r="E820" s="4" t="s">
        <v>2020</v>
      </c>
      <c r="F820" s="4" t="s">
        <v>1952</v>
      </c>
      <c r="G820" s="4" t="s">
        <v>21943</v>
      </c>
      <c r="H820" s="175"/>
      <c r="I820" s="4" t="s">
        <v>1120</v>
      </c>
      <c r="J820" s="277"/>
    </row>
    <row r="821" spans="1:10" s="364" customFormat="1">
      <c r="A821" s="175" t="s">
        <v>763</v>
      </c>
      <c r="B821" s="4" t="s">
        <v>20393</v>
      </c>
      <c r="C821" s="4" t="s">
        <v>7232</v>
      </c>
      <c r="D821" s="4" t="s">
        <v>20599</v>
      </c>
      <c r="E821" s="4" t="s">
        <v>2020</v>
      </c>
      <c r="F821" s="4" t="s">
        <v>9390</v>
      </c>
      <c r="G821" s="4" t="s">
        <v>21944</v>
      </c>
      <c r="H821" s="175"/>
      <c r="I821" s="4" t="s">
        <v>1120</v>
      </c>
      <c r="J821" s="277"/>
    </row>
    <row r="822" spans="1:10" s="364" customFormat="1">
      <c r="A822" s="175" t="s">
        <v>763</v>
      </c>
      <c r="B822" s="4" t="s">
        <v>20393</v>
      </c>
      <c r="C822" s="4" t="s">
        <v>7232</v>
      </c>
      <c r="D822" s="4" t="s">
        <v>20602</v>
      </c>
      <c r="E822" s="4" t="s">
        <v>2020</v>
      </c>
      <c r="F822" s="4" t="s">
        <v>7610</v>
      </c>
      <c r="G822" s="4" t="s">
        <v>21945</v>
      </c>
      <c r="H822" s="175"/>
      <c r="I822" s="4" t="s">
        <v>1120</v>
      </c>
      <c r="J822" s="277"/>
    </row>
    <row r="823" spans="1:10" s="364" customFormat="1">
      <c r="A823" s="175" t="s">
        <v>763</v>
      </c>
      <c r="B823" s="4" t="s">
        <v>20393</v>
      </c>
      <c r="C823" s="4" t="s">
        <v>7232</v>
      </c>
      <c r="D823" s="4" t="s">
        <v>20605</v>
      </c>
      <c r="E823" s="4" t="s">
        <v>2020</v>
      </c>
      <c r="F823" s="4" t="s">
        <v>1952</v>
      </c>
      <c r="G823" s="4" t="s">
        <v>21946</v>
      </c>
      <c r="H823" s="175"/>
      <c r="I823" s="4" t="s">
        <v>1120</v>
      </c>
      <c r="J823" s="277"/>
    </row>
    <row r="824" spans="1:10" s="364" customFormat="1">
      <c r="A824" s="175" t="s">
        <v>763</v>
      </c>
      <c r="B824" s="4" t="s">
        <v>20393</v>
      </c>
      <c r="C824" s="4" t="s">
        <v>7232</v>
      </c>
      <c r="D824" s="4" t="s">
        <v>21947</v>
      </c>
      <c r="E824" s="4" t="s">
        <v>21948</v>
      </c>
      <c r="F824" s="4" t="s">
        <v>1952</v>
      </c>
      <c r="G824" s="4" t="s">
        <v>21949</v>
      </c>
      <c r="H824" s="175"/>
      <c r="I824" s="4" t="s">
        <v>1120</v>
      </c>
      <c r="J824" s="277"/>
    </row>
    <row r="825" spans="1:10" s="364" customFormat="1">
      <c r="A825" s="175" t="s">
        <v>763</v>
      </c>
      <c r="B825" s="4" t="s">
        <v>20393</v>
      </c>
      <c r="C825" s="4" t="s">
        <v>7232</v>
      </c>
      <c r="D825" s="4" t="s">
        <v>21894</v>
      </c>
      <c r="E825" s="4" t="s">
        <v>21950</v>
      </c>
      <c r="F825" s="4" t="s">
        <v>2169</v>
      </c>
      <c r="G825" s="4" t="s">
        <v>21951</v>
      </c>
      <c r="H825" s="175"/>
      <c r="I825" s="4" t="s">
        <v>1120</v>
      </c>
      <c r="J825" s="277"/>
    </row>
    <row r="826" spans="1:10" s="364" customFormat="1">
      <c r="A826" s="175" t="s">
        <v>763</v>
      </c>
      <c r="B826" s="4" t="s">
        <v>20393</v>
      </c>
      <c r="C826" s="4" t="s">
        <v>7232</v>
      </c>
      <c r="D826" s="4" t="s">
        <v>21952</v>
      </c>
      <c r="E826" s="4" t="s">
        <v>21953</v>
      </c>
      <c r="F826" s="4" t="s">
        <v>2169</v>
      </c>
      <c r="G826" s="4" t="s">
        <v>21954</v>
      </c>
      <c r="H826" s="175"/>
      <c r="I826" s="4" t="s">
        <v>1120</v>
      </c>
      <c r="J826" s="277"/>
    </row>
    <row r="827" spans="1:10" s="364" customFormat="1">
      <c r="A827" s="175" t="s">
        <v>763</v>
      </c>
      <c r="B827" s="4" t="s">
        <v>20393</v>
      </c>
      <c r="C827" s="4" t="s">
        <v>7232</v>
      </c>
      <c r="D827" s="4" t="s">
        <v>21955</v>
      </c>
      <c r="E827" s="4" t="s">
        <v>2020</v>
      </c>
      <c r="F827" s="4" t="s">
        <v>1952</v>
      </c>
      <c r="G827" s="4" t="s">
        <v>21956</v>
      </c>
      <c r="H827" s="175"/>
      <c r="I827" s="4" t="s">
        <v>1120</v>
      </c>
      <c r="J827" s="277"/>
    </row>
    <row r="828" spans="1:10" s="364" customFormat="1">
      <c r="A828" s="175" t="s">
        <v>763</v>
      </c>
      <c r="B828" s="4" t="s">
        <v>20393</v>
      </c>
      <c r="C828" s="4" t="s">
        <v>7232</v>
      </c>
      <c r="D828" s="4" t="s">
        <v>21957</v>
      </c>
      <c r="E828" s="4" t="s">
        <v>2020</v>
      </c>
      <c r="F828" s="4" t="s">
        <v>1952</v>
      </c>
      <c r="G828" s="4" t="s">
        <v>21958</v>
      </c>
      <c r="H828" s="175"/>
      <c r="I828" s="4" t="s">
        <v>1120</v>
      </c>
      <c r="J828" s="277"/>
    </row>
    <row r="829" spans="1:10" s="364" customFormat="1">
      <c r="A829" s="175" t="s">
        <v>763</v>
      </c>
      <c r="B829" s="4" t="s">
        <v>20393</v>
      </c>
      <c r="C829" s="4" t="s">
        <v>7232</v>
      </c>
      <c r="D829" s="4" t="s">
        <v>21959</v>
      </c>
      <c r="E829" s="4" t="s">
        <v>2020</v>
      </c>
      <c r="F829" s="4" t="s">
        <v>1952</v>
      </c>
      <c r="G829" s="4" t="s">
        <v>21960</v>
      </c>
      <c r="H829" s="175"/>
      <c r="I829" s="4" t="s">
        <v>1120</v>
      </c>
      <c r="J829" s="277"/>
    </row>
    <row r="830" spans="1:10" s="364" customFormat="1">
      <c r="A830" s="175" t="s">
        <v>763</v>
      </c>
      <c r="B830" s="4" t="s">
        <v>20393</v>
      </c>
      <c r="C830" s="4" t="s">
        <v>7232</v>
      </c>
      <c r="D830" s="4" t="s">
        <v>8464</v>
      </c>
      <c r="E830" s="4" t="s">
        <v>2020</v>
      </c>
      <c r="F830" s="4" t="s">
        <v>7610</v>
      </c>
      <c r="G830" s="4" t="s">
        <v>21961</v>
      </c>
      <c r="H830" s="175"/>
      <c r="I830" s="4" t="s">
        <v>1120</v>
      </c>
      <c r="J830" s="277"/>
    </row>
    <row r="831" spans="1:10" s="364" customFormat="1">
      <c r="A831" s="175" t="s">
        <v>763</v>
      </c>
      <c r="B831" s="4" t="s">
        <v>20393</v>
      </c>
      <c r="C831" s="4" t="s">
        <v>7232</v>
      </c>
      <c r="D831" s="4" t="s">
        <v>8467</v>
      </c>
      <c r="E831" s="4" t="s">
        <v>1760</v>
      </c>
      <c r="F831" s="4" t="s">
        <v>1952</v>
      </c>
      <c r="G831" s="4" t="s">
        <v>21962</v>
      </c>
      <c r="H831" s="175"/>
      <c r="I831" s="4" t="s">
        <v>1120</v>
      </c>
      <c r="J831" s="277"/>
    </row>
    <row r="832" spans="1:10" s="364" customFormat="1">
      <c r="A832" s="175" t="s">
        <v>763</v>
      </c>
      <c r="B832" s="4" t="s">
        <v>20393</v>
      </c>
      <c r="C832" s="4" t="s">
        <v>7232</v>
      </c>
      <c r="D832" s="4" t="s">
        <v>21963</v>
      </c>
      <c r="E832" s="4" t="s">
        <v>1760</v>
      </c>
      <c r="F832" s="4" t="s">
        <v>1952</v>
      </c>
      <c r="G832" s="4" t="s">
        <v>21964</v>
      </c>
      <c r="H832" s="175"/>
      <c r="I832" s="4" t="s">
        <v>1120</v>
      </c>
      <c r="J832" s="277"/>
    </row>
    <row r="833" spans="1:10" s="364" customFormat="1">
      <c r="A833" s="175" t="s">
        <v>763</v>
      </c>
      <c r="B833" s="4" t="s">
        <v>20393</v>
      </c>
      <c r="C833" s="4" t="s">
        <v>7232</v>
      </c>
      <c r="D833" s="4" t="s">
        <v>21897</v>
      </c>
      <c r="E833" s="4" t="s">
        <v>17759</v>
      </c>
      <c r="F833" s="4" t="s">
        <v>1952</v>
      </c>
      <c r="G833" s="4" t="s">
        <v>21965</v>
      </c>
      <c r="H833" s="175"/>
      <c r="I833" s="4" t="s">
        <v>1120</v>
      </c>
      <c r="J833" s="277"/>
    </row>
    <row r="834" spans="1:10" s="364" customFormat="1">
      <c r="A834" s="175" t="s">
        <v>763</v>
      </c>
      <c r="B834" s="4" t="s">
        <v>20393</v>
      </c>
      <c r="C834" s="4" t="s">
        <v>7232</v>
      </c>
      <c r="D834" s="4" t="s">
        <v>21966</v>
      </c>
      <c r="E834" s="4" t="s">
        <v>21967</v>
      </c>
      <c r="F834" s="4" t="s">
        <v>2169</v>
      </c>
      <c r="G834" s="4" t="s">
        <v>21968</v>
      </c>
      <c r="H834" s="175"/>
      <c r="I834" s="4" t="s">
        <v>1120</v>
      </c>
      <c r="J834" s="277"/>
    </row>
    <row r="835" spans="1:10" s="364" customFormat="1">
      <c r="A835" s="175" t="s">
        <v>763</v>
      </c>
      <c r="B835" s="4" t="s">
        <v>20393</v>
      </c>
      <c r="C835" s="4" t="s">
        <v>7232</v>
      </c>
      <c r="D835" s="4" t="s">
        <v>21969</v>
      </c>
      <c r="E835" s="4" t="s">
        <v>21970</v>
      </c>
      <c r="F835" s="4" t="s">
        <v>2169</v>
      </c>
      <c r="G835" s="4" t="s">
        <v>21971</v>
      </c>
      <c r="H835" s="175"/>
      <c r="I835" s="4" t="s">
        <v>1120</v>
      </c>
      <c r="J835" s="277"/>
    </row>
    <row r="836" spans="1:10" s="364" customFormat="1">
      <c r="A836" s="175" t="s">
        <v>763</v>
      </c>
      <c r="B836" s="4" t="s">
        <v>20393</v>
      </c>
      <c r="C836" s="4" t="s">
        <v>7232</v>
      </c>
      <c r="D836" s="4" t="s">
        <v>21972</v>
      </c>
      <c r="E836" s="4" t="s">
        <v>1760</v>
      </c>
      <c r="F836" s="4" t="s">
        <v>2169</v>
      </c>
      <c r="G836" s="4" t="s">
        <v>21973</v>
      </c>
      <c r="H836" s="175"/>
      <c r="I836" s="4" t="s">
        <v>1120</v>
      </c>
      <c r="J836" s="277"/>
    </row>
    <row r="837" spans="1:10" s="364" customFormat="1">
      <c r="A837" s="175" t="s">
        <v>763</v>
      </c>
      <c r="B837" s="4" t="s">
        <v>20393</v>
      </c>
      <c r="C837" s="4" t="s">
        <v>7232</v>
      </c>
      <c r="D837" s="4" t="s">
        <v>21676</v>
      </c>
      <c r="E837" s="4" t="s">
        <v>2020</v>
      </c>
      <c r="F837" s="4" t="s">
        <v>1952</v>
      </c>
      <c r="G837" s="4" t="s">
        <v>21974</v>
      </c>
      <c r="H837" s="175"/>
      <c r="I837" s="4" t="s">
        <v>1120</v>
      </c>
      <c r="J837" s="277"/>
    </row>
    <row r="838" spans="1:10" s="364" customFormat="1">
      <c r="A838" s="175" t="s">
        <v>763</v>
      </c>
      <c r="B838" s="4" t="s">
        <v>20393</v>
      </c>
      <c r="C838" s="4" t="s">
        <v>7232</v>
      </c>
      <c r="D838" s="4" t="s">
        <v>21975</v>
      </c>
      <c r="E838" s="4" t="s">
        <v>2020</v>
      </c>
      <c r="F838" s="4" t="s">
        <v>1952</v>
      </c>
      <c r="G838" s="4" t="s">
        <v>21976</v>
      </c>
      <c r="H838" s="175"/>
      <c r="I838" s="4" t="s">
        <v>1120</v>
      </c>
      <c r="J838" s="277"/>
    </row>
    <row r="839" spans="1:10" s="364" customFormat="1">
      <c r="A839" s="175" t="s">
        <v>763</v>
      </c>
      <c r="B839" s="4" t="s">
        <v>20393</v>
      </c>
      <c r="C839" s="4" t="s">
        <v>7232</v>
      </c>
      <c r="D839" s="4" t="s">
        <v>21977</v>
      </c>
      <c r="E839" s="4" t="s">
        <v>2020</v>
      </c>
      <c r="F839" s="4" t="s">
        <v>1952</v>
      </c>
      <c r="G839" s="4" t="s">
        <v>21978</v>
      </c>
      <c r="H839" s="175"/>
      <c r="I839" s="4" t="s">
        <v>1120</v>
      </c>
      <c r="J839" s="277"/>
    </row>
    <row r="840" spans="1:10" s="364" customFormat="1">
      <c r="A840" s="175" t="s">
        <v>763</v>
      </c>
      <c r="B840" s="4" t="s">
        <v>20393</v>
      </c>
      <c r="C840" s="4" t="s">
        <v>7232</v>
      </c>
      <c r="D840" s="4" t="s">
        <v>21979</v>
      </c>
      <c r="E840" s="4" t="s">
        <v>2020</v>
      </c>
      <c r="F840" s="4" t="s">
        <v>1952</v>
      </c>
      <c r="G840" s="4" t="s">
        <v>21980</v>
      </c>
      <c r="H840" s="175"/>
      <c r="I840" s="4" t="s">
        <v>1120</v>
      </c>
      <c r="J840" s="277"/>
    </row>
    <row r="841" spans="1:10" s="364" customFormat="1">
      <c r="A841" s="175" t="s">
        <v>763</v>
      </c>
      <c r="B841" s="4" t="s">
        <v>20393</v>
      </c>
      <c r="C841" s="4" t="s">
        <v>7232</v>
      </c>
      <c r="D841" s="4" t="s">
        <v>21981</v>
      </c>
      <c r="E841" s="4" t="s">
        <v>1760</v>
      </c>
      <c r="F841" s="4" t="s">
        <v>20510</v>
      </c>
      <c r="G841" s="4" t="s">
        <v>21982</v>
      </c>
      <c r="H841" s="175"/>
      <c r="I841" s="4" t="s">
        <v>1120</v>
      </c>
      <c r="J841" s="277"/>
    </row>
    <row r="842" spans="1:10" s="364" customFormat="1">
      <c r="A842" s="175" t="s">
        <v>763</v>
      </c>
      <c r="B842" s="4" t="s">
        <v>20393</v>
      </c>
      <c r="C842" s="4" t="s">
        <v>7232</v>
      </c>
      <c r="D842" s="4" t="s">
        <v>21983</v>
      </c>
      <c r="E842" s="4" t="s">
        <v>1760</v>
      </c>
      <c r="F842" s="4" t="s">
        <v>20510</v>
      </c>
      <c r="G842" s="4" t="s">
        <v>21984</v>
      </c>
      <c r="H842" s="175"/>
      <c r="I842" s="4" t="s">
        <v>1120</v>
      </c>
      <c r="J842" s="277"/>
    </row>
    <row r="843" spans="1:10" s="364" customFormat="1">
      <c r="A843" s="175" t="s">
        <v>763</v>
      </c>
      <c r="B843" s="175" t="s">
        <v>20393</v>
      </c>
      <c r="C843" s="175" t="s">
        <v>7233</v>
      </c>
      <c r="D843" s="175" t="s">
        <v>7639</v>
      </c>
      <c r="E843" s="175" t="s">
        <v>21869</v>
      </c>
      <c r="F843" s="175" t="s">
        <v>1952</v>
      </c>
      <c r="G843" s="175" t="s">
        <v>21985</v>
      </c>
      <c r="H843" s="175" t="s">
        <v>1954</v>
      </c>
      <c r="I843" s="4" t="s">
        <v>1131</v>
      </c>
      <c r="J843" s="277"/>
    </row>
    <row r="844" spans="1:10" s="364" customFormat="1">
      <c r="A844" s="175" t="s">
        <v>763</v>
      </c>
      <c r="B844" s="4" t="s">
        <v>20393</v>
      </c>
      <c r="C844" s="4" t="s">
        <v>7233</v>
      </c>
      <c r="D844" s="4" t="s">
        <v>7642</v>
      </c>
      <c r="E844" s="4" t="s">
        <v>21871</v>
      </c>
      <c r="F844" s="4" t="s">
        <v>1952</v>
      </c>
      <c r="G844" s="4" t="s">
        <v>21986</v>
      </c>
      <c r="H844" s="175"/>
      <c r="I844" s="4" t="s">
        <v>1131</v>
      </c>
      <c r="J844" s="277"/>
    </row>
    <row r="845" spans="1:10" s="364" customFormat="1">
      <c r="A845" s="175" t="s">
        <v>763</v>
      </c>
      <c r="B845" s="4" t="s">
        <v>20393</v>
      </c>
      <c r="C845" s="4" t="s">
        <v>7233</v>
      </c>
      <c r="D845" s="4" t="s">
        <v>21987</v>
      </c>
      <c r="E845" s="4" t="s">
        <v>21988</v>
      </c>
      <c r="F845" s="4" t="s">
        <v>1952</v>
      </c>
      <c r="G845" s="4" t="s">
        <v>21989</v>
      </c>
      <c r="H845" s="175"/>
      <c r="I845" s="4" t="s">
        <v>1131</v>
      </c>
      <c r="J845" s="277"/>
    </row>
    <row r="846" spans="1:10" s="364" customFormat="1">
      <c r="A846" s="175" t="s">
        <v>763</v>
      </c>
      <c r="B846" s="4" t="s">
        <v>20393</v>
      </c>
      <c r="C846" s="4" t="s">
        <v>7233</v>
      </c>
      <c r="D846" s="4" t="s">
        <v>21990</v>
      </c>
      <c r="E846" s="4" t="s">
        <v>21991</v>
      </c>
      <c r="F846" s="4" t="s">
        <v>9390</v>
      </c>
      <c r="G846" s="4" t="s">
        <v>21992</v>
      </c>
      <c r="H846" s="175"/>
      <c r="I846" s="4" t="s">
        <v>1131</v>
      </c>
      <c r="J846" s="277"/>
    </row>
    <row r="847" spans="1:10" s="364" customFormat="1">
      <c r="A847" s="175" t="s">
        <v>763</v>
      </c>
      <c r="B847" s="4" t="s">
        <v>20393</v>
      </c>
      <c r="C847" s="4" t="s">
        <v>7233</v>
      </c>
      <c r="D847" s="4" t="s">
        <v>21993</v>
      </c>
      <c r="E847" s="4" t="s">
        <v>21994</v>
      </c>
      <c r="F847" s="4" t="s">
        <v>9390</v>
      </c>
      <c r="G847" s="4" t="s">
        <v>21995</v>
      </c>
      <c r="H847" s="175"/>
      <c r="I847" s="4" t="s">
        <v>1131</v>
      </c>
      <c r="J847" s="277"/>
    </row>
    <row r="848" spans="1:10" s="364" customFormat="1">
      <c r="A848" s="175" t="s">
        <v>763</v>
      </c>
      <c r="B848" s="4" t="s">
        <v>20393</v>
      </c>
      <c r="C848" s="4" t="s">
        <v>7233</v>
      </c>
      <c r="D848" s="4" t="s">
        <v>21996</v>
      </c>
      <c r="E848" s="4" t="s">
        <v>21997</v>
      </c>
      <c r="F848" s="4" t="s">
        <v>20510</v>
      </c>
      <c r="G848" s="4" t="s">
        <v>21998</v>
      </c>
      <c r="H848" s="175"/>
      <c r="I848" s="4" t="s">
        <v>1131</v>
      </c>
      <c r="J848" s="277"/>
    </row>
    <row r="849" spans="1:10" s="364" customFormat="1">
      <c r="A849" s="175" t="s">
        <v>763</v>
      </c>
      <c r="B849" s="4" t="s">
        <v>20393</v>
      </c>
      <c r="C849" s="4" t="s">
        <v>7233</v>
      </c>
      <c r="D849" s="4" t="s">
        <v>9269</v>
      </c>
      <c r="E849" s="4" t="s">
        <v>9270</v>
      </c>
      <c r="F849" s="4" t="s">
        <v>1952</v>
      </c>
      <c r="G849" s="4" t="s">
        <v>21999</v>
      </c>
      <c r="H849" s="175"/>
      <c r="I849" s="4" t="s">
        <v>1131</v>
      </c>
      <c r="J849" s="277"/>
    </row>
    <row r="850" spans="1:10" s="364" customFormat="1">
      <c r="A850" s="175" t="s">
        <v>763</v>
      </c>
      <c r="B850" s="175" t="s">
        <v>20393</v>
      </c>
      <c r="C850" s="175" t="s">
        <v>7234</v>
      </c>
      <c r="D850" s="175" t="s">
        <v>7639</v>
      </c>
      <c r="E850" s="175" t="s">
        <v>14548</v>
      </c>
      <c r="F850" s="175" t="s">
        <v>1952</v>
      </c>
      <c r="G850" s="175" t="s">
        <v>22000</v>
      </c>
      <c r="H850" s="175" t="s">
        <v>1954</v>
      </c>
      <c r="I850" s="4" t="s">
        <v>1131</v>
      </c>
      <c r="J850" s="277"/>
    </row>
    <row r="851" spans="1:10" s="364" customFormat="1">
      <c r="A851" s="175" t="s">
        <v>763</v>
      </c>
      <c r="B851" s="4" t="s">
        <v>20393</v>
      </c>
      <c r="C851" s="4" t="s">
        <v>7234</v>
      </c>
      <c r="D851" s="4" t="s">
        <v>7642</v>
      </c>
      <c r="E851" s="4" t="s">
        <v>9252</v>
      </c>
      <c r="F851" s="4" t="s">
        <v>1952</v>
      </c>
      <c r="G851" s="4" t="s">
        <v>22001</v>
      </c>
      <c r="H851" s="175"/>
      <c r="I851" s="4" t="s">
        <v>1131</v>
      </c>
      <c r="J851" s="277"/>
    </row>
    <row r="852" spans="1:10" s="364" customFormat="1">
      <c r="A852" s="175" t="s">
        <v>763</v>
      </c>
      <c r="B852" s="4" t="s">
        <v>20393</v>
      </c>
      <c r="C852" s="4" t="s">
        <v>7234</v>
      </c>
      <c r="D852" s="4" t="s">
        <v>20388</v>
      </c>
      <c r="E852" s="4" t="s">
        <v>20728</v>
      </c>
      <c r="F852" s="4" t="s">
        <v>1952</v>
      </c>
      <c r="G852" s="4" t="s">
        <v>22002</v>
      </c>
      <c r="H852" s="175"/>
      <c r="I852" s="4" t="s">
        <v>1131</v>
      </c>
      <c r="J852" s="277"/>
    </row>
    <row r="853" spans="1:10" s="364" customFormat="1">
      <c r="A853" s="175" t="s">
        <v>763</v>
      </c>
      <c r="B853" s="4" t="s">
        <v>20393</v>
      </c>
      <c r="C853" s="4" t="s">
        <v>7234</v>
      </c>
      <c r="D853" s="4" t="s">
        <v>8572</v>
      </c>
      <c r="E853" s="4" t="s">
        <v>10215</v>
      </c>
      <c r="F853" s="4" t="s">
        <v>1952</v>
      </c>
      <c r="G853" s="4" t="s">
        <v>22003</v>
      </c>
      <c r="H853" s="175"/>
      <c r="I853" s="4" t="s">
        <v>1131</v>
      </c>
      <c r="J853" s="277"/>
    </row>
    <row r="854" spans="1:10" s="364" customFormat="1">
      <c r="A854" s="175" t="s">
        <v>763</v>
      </c>
      <c r="B854" s="4" t="s">
        <v>20393</v>
      </c>
      <c r="C854" s="4" t="s">
        <v>7234</v>
      </c>
      <c r="D854" s="4" t="s">
        <v>20458</v>
      </c>
      <c r="E854" s="4" t="s">
        <v>20732</v>
      </c>
      <c r="F854" s="4" t="s">
        <v>1952</v>
      </c>
      <c r="G854" s="4" t="s">
        <v>22004</v>
      </c>
      <c r="H854" s="175"/>
      <c r="I854" s="4" t="s">
        <v>1131</v>
      </c>
      <c r="J854" s="277"/>
    </row>
    <row r="855" spans="1:10" s="364" customFormat="1">
      <c r="A855" s="175" t="s">
        <v>763</v>
      </c>
      <c r="B855" s="4" t="s">
        <v>20393</v>
      </c>
      <c r="C855" s="4" t="s">
        <v>7234</v>
      </c>
      <c r="D855" s="4" t="s">
        <v>20461</v>
      </c>
      <c r="E855" s="4" t="s">
        <v>11290</v>
      </c>
      <c r="F855" s="4" t="s">
        <v>1952</v>
      </c>
      <c r="G855" s="4" t="s">
        <v>22005</v>
      </c>
      <c r="H855" s="175"/>
      <c r="I855" s="4" t="s">
        <v>1131</v>
      </c>
      <c r="J855" s="277"/>
    </row>
    <row r="856" spans="1:10" s="364" customFormat="1">
      <c r="A856" s="175" t="s">
        <v>763</v>
      </c>
      <c r="B856" s="4" t="s">
        <v>20393</v>
      </c>
      <c r="C856" s="4" t="s">
        <v>7234</v>
      </c>
      <c r="D856" s="4" t="s">
        <v>10484</v>
      </c>
      <c r="E856" s="4" t="s">
        <v>22006</v>
      </c>
      <c r="F856" s="4" t="s">
        <v>1952</v>
      </c>
      <c r="G856" s="4" t="s">
        <v>22007</v>
      </c>
      <c r="H856" s="175"/>
      <c r="I856" s="4" t="s">
        <v>1131</v>
      </c>
      <c r="J856" s="277"/>
    </row>
    <row r="857" spans="1:10" s="364" customFormat="1">
      <c r="A857" s="175" t="s">
        <v>763</v>
      </c>
      <c r="B857" s="4" t="s">
        <v>20393</v>
      </c>
      <c r="C857" s="4" t="s">
        <v>7234</v>
      </c>
      <c r="D857" s="4" t="s">
        <v>7608</v>
      </c>
      <c r="E857" s="4" t="s">
        <v>22008</v>
      </c>
      <c r="F857" s="4" t="s">
        <v>1952</v>
      </c>
      <c r="G857" s="4" t="s">
        <v>22009</v>
      </c>
      <c r="H857" s="175"/>
      <c r="I857" s="4" t="s">
        <v>1131</v>
      </c>
      <c r="J857" s="277"/>
    </row>
    <row r="858" spans="1:10" s="364" customFormat="1">
      <c r="A858" s="175" t="s">
        <v>763</v>
      </c>
      <c r="B858" s="4" t="s">
        <v>20393</v>
      </c>
      <c r="C858" s="4" t="s">
        <v>7234</v>
      </c>
      <c r="D858" s="4" t="s">
        <v>22010</v>
      </c>
      <c r="E858" s="4" t="s">
        <v>22011</v>
      </c>
      <c r="F858" s="4" t="s">
        <v>9390</v>
      </c>
      <c r="G858" s="4" t="s">
        <v>22012</v>
      </c>
      <c r="H858" s="175"/>
      <c r="I858" s="4" t="s">
        <v>1131</v>
      </c>
      <c r="J858" s="277"/>
    </row>
    <row r="859" spans="1:10" s="364" customFormat="1">
      <c r="A859" s="175" t="s">
        <v>763</v>
      </c>
      <c r="B859" s="4" t="s">
        <v>20393</v>
      </c>
      <c r="C859" s="4" t="s">
        <v>7234</v>
      </c>
      <c r="D859" s="4" t="s">
        <v>22013</v>
      </c>
      <c r="E859" s="4" t="s">
        <v>22014</v>
      </c>
      <c r="F859" s="4" t="s">
        <v>1952</v>
      </c>
      <c r="G859" s="4" t="s">
        <v>22015</v>
      </c>
      <c r="H859" s="175"/>
      <c r="I859" s="4" t="s">
        <v>1131</v>
      </c>
      <c r="J859" s="277"/>
    </row>
    <row r="860" spans="1:10" s="364" customFormat="1">
      <c r="A860" s="175" t="s">
        <v>763</v>
      </c>
      <c r="B860" s="4" t="s">
        <v>20393</v>
      </c>
      <c r="C860" s="4" t="s">
        <v>7234</v>
      </c>
      <c r="D860" s="4" t="s">
        <v>22016</v>
      </c>
      <c r="E860" s="4" t="s">
        <v>22017</v>
      </c>
      <c r="F860" s="4" t="s">
        <v>1952</v>
      </c>
      <c r="G860" s="4" t="s">
        <v>22018</v>
      </c>
      <c r="H860" s="175"/>
      <c r="I860" s="4" t="s">
        <v>1131</v>
      </c>
      <c r="J860" s="277"/>
    </row>
    <row r="861" spans="1:10" s="364" customFormat="1">
      <c r="A861" s="175" t="s">
        <v>763</v>
      </c>
      <c r="B861" s="4" t="s">
        <v>20393</v>
      </c>
      <c r="C861" s="4" t="s">
        <v>7234</v>
      </c>
      <c r="D861" s="4" t="s">
        <v>22019</v>
      </c>
      <c r="E861" s="4" t="s">
        <v>22020</v>
      </c>
      <c r="F861" s="4" t="s">
        <v>1952</v>
      </c>
      <c r="G861" s="4" t="s">
        <v>22021</v>
      </c>
      <c r="H861" s="175"/>
      <c r="I861" s="4" t="s">
        <v>1131</v>
      </c>
      <c r="J861" s="277"/>
    </row>
    <row r="862" spans="1:10" s="364" customFormat="1">
      <c r="A862" s="175" t="s">
        <v>763</v>
      </c>
      <c r="B862" s="4" t="s">
        <v>20393</v>
      </c>
      <c r="C862" s="4" t="s">
        <v>7234</v>
      </c>
      <c r="D862" s="4" t="s">
        <v>22022</v>
      </c>
      <c r="E862" s="4" t="s">
        <v>22023</v>
      </c>
      <c r="F862" s="4" t="s">
        <v>2169</v>
      </c>
      <c r="G862" s="4" t="s">
        <v>22024</v>
      </c>
      <c r="H862" s="175"/>
      <c r="I862" s="4" t="s">
        <v>1131</v>
      </c>
      <c r="J862" s="277"/>
    </row>
    <row r="863" spans="1:10" s="364" customFormat="1">
      <c r="A863" s="175" t="s">
        <v>763</v>
      </c>
      <c r="B863" s="4" t="s">
        <v>20393</v>
      </c>
      <c r="C863" s="4" t="s">
        <v>7234</v>
      </c>
      <c r="D863" s="4" t="s">
        <v>22025</v>
      </c>
      <c r="E863" s="4" t="s">
        <v>4921</v>
      </c>
      <c r="F863" s="4" t="s">
        <v>1952</v>
      </c>
      <c r="G863" s="4" t="s">
        <v>22026</v>
      </c>
      <c r="H863" s="175"/>
      <c r="I863" s="4" t="s">
        <v>1131</v>
      </c>
      <c r="J863" s="277"/>
    </row>
    <row r="873" spans="3:3">
      <c r="C873" s="1" t="str">
        <f t="shared" ref="C873:C874" si="0">LOWER(C865)</f>
        <v/>
      </c>
    </row>
    <row r="874" spans="3:3">
      <c r="C874" s="1" t="str">
        <f t="shared" si="0"/>
        <v/>
      </c>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5A92-D577-45B3-9613-8033BDC2B8F7}">
  <sheetPr codeName="Sheet20" filterMode="1">
    <tabColor rgb="FF92D050"/>
  </sheetPr>
  <dimension ref="A1:P1712"/>
  <sheetViews>
    <sheetView zoomScale="80" zoomScaleNormal="80" workbookViewId="0">
      <pane ySplit="1" topLeftCell="A832" activePane="bottomLeft" state="frozen"/>
      <selection pane="bottomLeft" activeCell="E1659" sqref="E1659:E1660"/>
      <selection activeCell="E73" sqref="E73"/>
    </sheetView>
  </sheetViews>
  <sheetFormatPr defaultColWidth="9.140625" defaultRowHeight="15"/>
  <cols>
    <col min="1" max="1" width="13.140625" style="633" customWidth="1"/>
    <col min="2" max="2" width="13.140625" style="634" hidden="1" customWidth="1"/>
    <col min="3" max="3" width="52.42578125" style="51" customWidth="1"/>
    <col min="4" max="4" width="42" style="51" customWidth="1"/>
    <col min="5" max="5" width="69.42578125" style="51" customWidth="1"/>
    <col min="6" max="6" width="14" style="58" customWidth="1"/>
    <col min="7" max="7" width="78.140625" style="51" customWidth="1"/>
    <col min="8" max="8" width="7.42578125" style="634" bestFit="1" customWidth="1"/>
    <col min="9" max="9" width="18.42578125" style="634" customWidth="1"/>
    <col min="10" max="10" width="19.140625" style="51" customWidth="1"/>
    <col min="11" max="16384" width="9.140625" style="51"/>
  </cols>
  <sheetData>
    <row r="1" spans="1:12" ht="30">
      <c r="A1" s="628" t="s">
        <v>7592</v>
      </c>
      <c r="B1" s="629" t="s">
        <v>49</v>
      </c>
      <c r="C1" s="630" t="s">
        <v>50</v>
      </c>
      <c r="D1" s="630" t="s">
        <v>1947</v>
      </c>
      <c r="E1" s="630" t="s">
        <v>51</v>
      </c>
      <c r="F1" s="631" t="s">
        <v>1929</v>
      </c>
      <c r="G1" s="630" t="s">
        <v>1948</v>
      </c>
      <c r="H1" s="629" t="s">
        <v>1949</v>
      </c>
      <c r="I1" s="629" t="s">
        <v>1117</v>
      </c>
      <c r="J1" s="81"/>
      <c r="K1" s="81"/>
      <c r="L1" s="81"/>
    </row>
    <row r="2" spans="1:12" ht="75" hidden="1">
      <c r="A2" s="875" t="s">
        <v>981</v>
      </c>
      <c r="B2" s="876" t="s">
        <v>14546</v>
      </c>
      <c r="C2" s="877" t="s">
        <v>982</v>
      </c>
      <c r="D2" s="878" t="s">
        <v>22027</v>
      </c>
      <c r="E2" s="877" t="s">
        <v>22028</v>
      </c>
      <c r="F2" s="879" t="s">
        <v>3658</v>
      </c>
      <c r="G2" s="877" t="s">
        <v>22029</v>
      </c>
      <c r="H2" s="876" t="s">
        <v>1954</v>
      </c>
      <c r="I2" s="876" t="s">
        <v>15898</v>
      </c>
    </row>
    <row r="3" spans="1:12" ht="14.25" hidden="1">
      <c r="A3" s="169" t="s">
        <v>981</v>
      </c>
      <c r="B3" s="170" t="s">
        <v>14546</v>
      </c>
      <c r="C3" s="171" t="s">
        <v>982</v>
      </c>
      <c r="D3" s="432" t="s">
        <v>1955</v>
      </c>
      <c r="E3" s="171" t="s">
        <v>4444</v>
      </c>
      <c r="F3" s="433" t="s">
        <v>22030</v>
      </c>
      <c r="G3" s="171" t="s">
        <v>22031</v>
      </c>
      <c r="H3" s="170" t="s">
        <v>1855</v>
      </c>
      <c r="I3" s="170" t="s">
        <v>1120</v>
      </c>
    </row>
    <row r="4" spans="1:12" hidden="1">
      <c r="A4" s="166" t="s">
        <v>981</v>
      </c>
      <c r="B4" s="167" t="s">
        <v>14546</v>
      </c>
      <c r="C4" s="168" t="s">
        <v>984</v>
      </c>
      <c r="D4" s="430" t="s">
        <v>22027</v>
      </c>
      <c r="E4" s="168" t="s">
        <v>22028</v>
      </c>
      <c r="F4" s="431" t="s">
        <v>3658</v>
      </c>
      <c r="G4" s="168" t="s">
        <v>22031</v>
      </c>
      <c r="H4" s="167" t="s">
        <v>1954</v>
      </c>
      <c r="I4" s="167" t="s">
        <v>1120</v>
      </c>
    </row>
    <row r="5" spans="1:12" ht="14.25" hidden="1">
      <c r="A5" s="169" t="s">
        <v>981</v>
      </c>
      <c r="B5" s="170" t="s">
        <v>14546</v>
      </c>
      <c r="C5" s="171" t="s">
        <v>984</v>
      </c>
      <c r="D5" s="432" t="s">
        <v>12556</v>
      </c>
      <c r="E5" s="171" t="s">
        <v>10651</v>
      </c>
      <c r="F5" s="433" t="s">
        <v>3658</v>
      </c>
      <c r="G5" s="171" t="s">
        <v>22032</v>
      </c>
      <c r="H5" s="170" t="s">
        <v>1855</v>
      </c>
      <c r="I5" s="170" t="s">
        <v>1120</v>
      </c>
    </row>
    <row r="6" spans="1:12" ht="14.25" hidden="1">
      <c r="A6" s="169" t="s">
        <v>981</v>
      </c>
      <c r="B6" s="170" t="s">
        <v>14546</v>
      </c>
      <c r="C6" s="171" t="s">
        <v>984</v>
      </c>
      <c r="D6" s="432" t="s">
        <v>22033</v>
      </c>
      <c r="E6" s="171" t="s">
        <v>22034</v>
      </c>
      <c r="F6" s="433" t="s">
        <v>22030</v>
      </c>
      <c r="G6" s="171" t="s">
        <v>22035</v>
      </c>
      <c r="H6" s="170" t="s">
        <v>1855</v>
      </c>
      <c r="I6" s="170" t="s">
        <v>1120</v>
      </c>
    </row>
    <row r="7" spans="1:12" ht="14.25" hidden="1">
      <c r="A7" s="169" t="s">
        <v>981</v>
      </c>
      <c r="B7" s="170" t="s">
        <v>14546</v>
      </c>
      <c r="C7" s="171" t="s">
        <v>984</v>
      </c>
      <c r="D7" s="432" t="s">
        <v>12558</v>
      </c>
      <c r="E7" s="171" t="s">
        <v>10654</v>
      </c>
      <c r="F7" s="433" t="s">
        <v>3658</v>
      </c>
      <c r="G7" s="171" t="s">
        <v>22036</v>
      </c>
      <c r="H7" s="170" t="s">
        <v>1855</v>
      </c>
      <c r="I7" s="170" t="s">
        <v>1120</v>
      </c>
    </row>
    <row r="8" spans="1:12" ht="14.25" hidden="1">
      <c r="A8" s="169" t="s">
        <v>981</v>
      </c>
      <c r="B8" s="170" t="s">
        <v>14546</v>
      </c>
      <c r="C8" s="171" t="s">
        <v>984</v>
      </c>
      <c r="D8" s="432" t="s">
        <v>22037</v>
      </c>
      <c r="E8" s="171" t="s">
        <v>22038</v>
      </c>
      <c r="F8" s="433" t="s">
        <v>22030</v>
      </c>
      <c r="G8" s="171" t="s">
        <v>22039</v>
      </c>
      <c r="H8" s="170" t="s">
        <v>1855</v>
      </c>
      <c r="I8" s="170" t="s">
        <v>1120</v>
      </c>
    </row>
    <row r="9" spans="1:12" ht="14.25" hidden="1">
      <c r="A9" s="169" t="s">
        <v>981</v>
      </c>
      <c r="B9" s="170" t="s">
        <v>14546</v>
      </c>
      <c r="C9" s="171" t="s">
        <v>984</v>
      </c>
      <c r="D9" s="432" t="s">
        <v>22040</v>
      </c>
      <c r="E9" s="171" t="s">
        <v>22041</v>
      </c>
      <c r="F9" s="433" t="s">
        <v>22030</v>
      </c>
      <c r="G9" s="171" t="s">
        <v>22042</v>
      </c>
      <c r="H9" s="170" t="s">
        <v>1855</v>
      </c>
      <c r="I9" s="170" t="s">
        <v>1120</v>
      </c>
    </row>
    <row r="10" spans="1:12" ht="14.25" hidden="1">
      <c r="A10" s="169" t="s">
        <v>981</v>
      </c>
      <c r="B10" s="170" t="s">
        <v>14546</v>
      </c>
      <c r="C10" s="171" t="s">
        <v>984</v>
      </c>
      <c r="D10" s="432" t="s">
        <v>22043</v>
      </c>
      <c r="E10" s="171" t="s">
        <v>22044</v>
      </c>
      <c r="F10" s="433" t="s">
        <v>3658</v>
      </c>
      <c r="G10" s="171" t="s">
        <v>22045</v>
      </c>
      <c r="H10" s="170" t="s">
        <v>1855</v>
      </c>
      <c r="I10" s="170" t="s">
        <v>1120</v>
      </c>
    </row>
    <row r="11" spans="1:12" ht="14.25" hidden="1">
      <c r="A11" s="169" t="s">
        <v>981</v>
      </c>
      <c r="B11" s="170" t="s">
        <v>14546</v>
      </c>
      <c r="C11" s="171" t="s">
        <v>984</v>
      </c>
      <c r="D11" s="432" t="s">
        <v>10707</v>
      </c>
      <c r="E11" s="171" t="s">
        <v>8042</v>
      </c>
      <c r="F11" s="433" t="s">
        <v>22030</v>
      </c>
      <c r="G11" s="171" t="s">
        <v>22046</v>
      </c>
      <c r="H11" s="170" t="s">
        <v>1855</v>
      </c>
      <c r="I11" s="170" t="s">
        <v>1120</v>
      </c>
    </row>
    <row r="12" spans="1:12" ht="14.25" hidden="1">
      <c r="A12" s="169" t="s">
        <v>981</v>
      </c>
      <c r="B12" s="170" t="s">
        <v>14546</v>
      </c>
      <c r="C12" s="171" t="s">
        <v>984</v>
      </c>
      <c r="D12" s="432" t="s">
        <v>10704</v>
      </c>
      <c r="E12" s="171" t="s">
        <v>2638</v>
      </c>
      <c r="F12" s="433" t="s">
        <v>3658</v>
      </c>
      <c r="G12" s="171" t="s">
        <v>22047</v>
      </c>
      <c r="H12" s="170" t="s">
        <v>1855</v>
      </c>
      <c r="I12" s="170" t="s">
        <v>1120</v>
      </c>
    </row>
    <row r="13" spans="1:12" ht="14.25" hidden="1">
      <c r="A13" s="169" t="s">
        <v>981</v>
      </c>
      <c r="B13" s="170" t="s">
        <v>14546</v>
      </c>
      <c r="C13" s="171" t="s">
        <v>984</v>
      </c>
      <c r="D13" s="432" t="s">
        <v>22048</v>
      </c>
      <c r="E13" s="171" t="s">
        <v>22049</v>
      </c>
      <c r="F13" s="433" t="s">
        <v>22030</v>
      </c>
      <c r="G13" s="171" t="s">
        <v>22050</v>
      </c>
      <c r="H13" s="170" t="s">
        <v>1855</v>
      </c>
      <c r="I13" s="170" t="s">
        <v>1120</v>
      </c>
    </row>
    <row r="14" spans="1:12" ht="14.25" hidden="1">
      <c r="A14" s="169" t="s">
        <v>981</v>
      </c>
      <c r="B14" s="170" t="s">
        <v>14546</v>
      </c>
      <c r="C14" s="171" t="s">
        <v>984</v>
      </c>
      <c r="D14" s="432" t="s">
        <v>22051</v>
      </c>
      <c r="E14" s="171" t="s">
        <v>22052</v>
      </c>
      <c r="F14" s="433" t="s">
        <v>22030</v>
      </c>
      <c r="G14" s="171" t="s">
        <v>22053</v>
      </c>
      <c r="H14" s="170" t="s">
        <v>1855</v>
      </c>
      <c r="I14" s="170" t="s">
        <v>1120</v>
      </c>
    </row>
    <row r="15" spans="1:12" ht="14.25" hidden="1">
      <c r="A15" s="169" t="s">
        <v>981</v>
      </c>
      <c r="B15" s="170" t="s">
        <v>14546</v>
      </c>
      <c r="C15" s="171" t="s">
        <v>984</v>
      </c>
      <c r="D15" s="432" t="s">
        <v>22054</v>
      </c>
      <c r="E15" s="171" t="s">
        <v>22055</v>
      </c>
      <c r="F15" s="433" t="s">
        <v>22030</v>
      </c>
      <c r="G15" s="171" t="s">
        <v>22056</v>
      </c>
      <c r="H15" s="170" t="s">
        <v>1855</v>
      </c>
      <c r="I15" s="170" t="s">
        <v>1120</v>
      </c>
    </row>
    <row r="16" spans="1:12" ht="14.25" hidden="1">
      <c r="A16" s="169" t="s">
        <v>981</v>
      </c>
      <c r="B16" s="170" t="s">
        <v>14546</v>
      </c>
      <c r="C16" s="171" t="s">
        <v>984</v>
      </c>
      <c r="D16" s="432" t="s">
        <v>22057</v>
      </c>
      <c r="E16" s="171" t="s">
        <v>22058</v>
      </c>
      <c r="F16" s="433" t="s">
        <v>22030</v>
      </c>
      <c r="G16" s="171" t="s">
        <v>22059</v>
      </c>
      <c r="H16" s="170" t="s">
        <v>1855</v>
      </c>
      <c r="I16" s="170" t="s">
        <v>1120</v>
      </c>
    </row>
    <row r="17" spans="1:9" ht="14.25" hidden="1">
      <c r="A17" s="169" t="s">
        <v>981</v>
      </c>
      <c r="B17" s="170" t="s">
        <v>14546</v>
      </c>
      <c r="C17" s="171" t="s">
        <v>984</v>
      </c>
      <c r="D17" s="432" t="s">
        <v>22060</v>
      </c>
      <c r="E17" s="171" t="s">
        <v>22061</v>
      </c>
      <c r="F17" s="433" t="s">
        <v>3658</v>
      </c>
      <c r="G17" s="171" t="s">
        <v>22062</v>
      </c>
      <c r="H17" s="170" t="s">
        <v>1855</v>
      </c>
      <c r="I17" s="170" t="s">
        <v>1120</v>
      </c>
    </row>
    <row r="18" spans="1:9" ht="14.25" hidden="1">
      <c r="A18" s="169" t="s">
        <v>981</v>
      </c>
      <c r="B18" s="170" t="s">
        <v>14546</v>
      </c>
      <c r="C18" s="171" t="s">
        <v>984</v>
      </c>
      <c r="D18" s="432" t="s">
        <v>22063</v>
      </c>
      <c r="E18" s="171" t="s">
        <v>22064</v>
      </c>
      <c r="F18" s="433" t="s">
        <v>3658</v>
      </c>
      <c r="G18" s="171" t="s">
        <v>22065</v>
      </c>
      <c r="H18" s="170" t="s">
        <v>1855</v>
      </c>
      <c r="I18" s="170" t="s">
        <v>1120</v>
      </c>
    </row>
    <row r="19" spans="1:9" ht="14.25" hidden="1">
      <c r="A19" s="169" t="s">
        <v>981</v>
      </c>
      <c r="B19" s="170" t="s">
        <v>14546</v>
      </c>
      <c r="C19" s="171" t="s">
        <v>984</v>
      </c>
      <c r="D19" s="432" t="s">
        <v>22066</v>
      </c>
      <c r="E19" s="171" t="s">
        <v>22067</v>
      </c>
      <c r="F19" s="433" t="s">
        <v>22030</v>
      </c>
      <c r="G19" s="171" t="s">
        <v>22068</v>
      </c>
      <c r="H19" s="170" t="s">
        <v>1855</v>
      </c>
      <c r="I19" s="170" t="s">
        <v>1120</v>
      </c>
    </row>
    <row r="20" spans="1:9" ht="14.25" hidden="1">
      <c r="A20" s="169" t="s">
        <v>981</v>
      </c>
      <c r="B20" s="170" t="s">
        <v>14546</v>
      </c>
      <c r="C20" s="171" t="s">
        <v>984</v>
      </c>
      <c r="D20" s="432" t="s">
        <v>3028</v>
      </c>
      <c r="E20" s="171" t="s">
        <v>7742</v>
      </c>
      <c r="F20" s="433" t="s">
        <v>22030</v>
      </c>
      <c r="G20" s="171" t="s">
        <v>22069</v>
      </c>
      <c r="H20" s="170" t="s">
        <v>1855</v>
      </c>
      <c r="I20" s="170" t="s">
        <v>1120</v>
      </c>
    </row>
    <row r="21" spans="1:9" ht="14.25" hidden="1">
      <c r="A21" s="169" t="s">
        <v>981</v>
      </c>
      <c r="B21" s="170" t="s">
        <v>14546</v>
      </c>
      <c r="C21" s="171" t="s">
        <v>984</v>
      </c>
      <c r="D21" s="432" t="s">
        <v>22070</v>
      </c>
      <c r="E21" s="171" t="s">
        <v>22071</v>
      </c>
      <c r="F21" s="433" t="s">
        <v>22030</v>
      </c>
      <c r="G21" s="171" t="s">
        <v>22072</v>
      </c>
      <c r="H21" s="170" t="s">
        <v>1855</v>
      </c>
      <c r="I21" s="170" t="s">
        <v>1120</v>
      </c>
    </row>
    <row r="22" spans="1:9" hidden="1">
      <c r="A22" s="166" t="s">
        <v>981</v>
      </c>
      <c r="B22" s="167" t="s">
        <v>14546</v>
      </c>
      <c r="C22" s="168" t="s">
        <v>986</v>
      </c>
      <c r="D22" s="430" t="s">
        <v>13405</v>
      </c>
      <c r="E22" s="168" t="s">
        <v>22073</v>
      </c>
      <c r="F22" s="431" t="s">
        <v>3658</v>
      </c>
      <c r="G22" s="168" t="s">
        <v>22074</v>
      </c>
      <c r="H22" s="167" t="s">
        <v>1954</v>
      </c>
      <c r="I22" s="167" t="s">
        <v>1120</v>
      </c>
    </row>
    <row r="23" spans="1:9" ht="14.25" hidden="1">
      <c r="A23" s="169" t="s">
        <v>981</v>
      </c>
      <c r="B23" s="170" t="s">
        <v>14546</v>
      </c>
      <c r="C23" s="171" t="s">
        <v>986</v>
      </c>
      <c r="D23" s="432" t="s">
        <v>1955</v>
      </c>
      <c r="E23" s="171" t="s">
        <v>4444</v>
      </c>
      <c r="F23" s="433" t="s">
        <v>22075</v>
      </c>
      <c r="G23" s="171" t="s">
        <v>22074</v>
      </c>
      <c r="H23" s="170" t="s">
        <v>1855</v>
      </c>
      <c r="I23" s="170" t="s">
        <v>1120</v>
      </c>
    </row>
    <row r="24" spans="1:9">
      <c r="A24" s="166" t="s">
        <v>981</v>
      </c>
      <c r="B24" s="167" t="s">
        <v>14546</v>
      </c>
      <c r="C24" s="168" t="s">
        <v>988</v>
      </c>
      <c r="D24" s="430" t="s">
        <v>13405</v>
      </c>
      <c r="E24" s="168" t="s">
        <v>22073</v>
      </c>
      <c r="F24" s="431" t="s">
        <v>3658</v>
      </c>
      <c r="G24" s="168" t="s">
        <v>22074</v>
      </c>
      <c r="H24" s="167" t="s">
        <v>1954</v>
      </c>
      <c r="I24" s="167"/>
    </row>
    <row r="25" spans="1:9" ht="14.25">
      <c r="A25" s="169" t="s">
        <v>981</v>
      </c>
      <c r="B25" s="170" t="s">
        <v>14546</v>
      </c>
      <c r="C25" s="171" t="s">
        <v>988</v>
      </c>
      <c r="D25" s="432" t="s">
        <v>13409</v>
      </c>
      <c r="E25" s="171" t="s">
        <v>13410</v>
      </c>
      <c r="F25" s="433" t="s">
        <v>22075</v>
      </c>
      <c r="G25" s="171" t="s">
        <v>22076</v>
      </c>
      <c r="H25" s="170" t="s">
        <v>1855</v>
      </c>
      <c r="I25" s="170"/>
    </row>
    <row r="26" spans="1:9" ht="14.25">
      <c r="A26" s="616" t="s">
        <v>981</v>
      </c>
      <c r="B26" s="617" t="s">
        <v>14546</v>
      </c>
      <c r="C26" s="618" t="s">
        <v>988</v>
      </c>
      <c r="D26" s="432" t="s">
        <v>13412</v>
      </c>
      <c r="E26" s="618" t="s">
        <v>4249</v>
      </c>
      <c r="F26" s="432" t="s">
        <v>3658</v>
      </c>
      <c r="G26" s="618" t="s">
        <v>22074</v>
      </c>
      <c r="H26" s="617"/>
      <c r="I26" s="617"/>
    </row>
    <row r="27" spans="1:9" ht="14.25">
      <c r="A27" s="169" t="s">
        <v>981</v>
      </c>
      <c r="B27" s="170" t="s">
        <v>14546</v>
      </c>
      <c r="C27" s="171" t="s">
        <v>988</v>
      </c>
      <c r="D27" s="432" t="s">
        <v>13413</v>
      </c>
      <c r="E27" s="171" t="s">
        <v>8888</v>
      </c>
      <c r="F27" s="433" t="s">
        <v>3658</v>
      </c>
      <c r="G27" s="171" t="s">
        <v>22077</v>
      </c>
      <c r="H27" s="170" t="s">
        <v>1855</v>
      </c>
      <c r="I27" s="170"/>
    </row>
    <row r="28" spans="1:9" ht="14.25">
      <c r="A28" s="169" t="s">
        <v>981</v>
      </c>
      <c r="B28" s="170" t="s">
        <v>14546</v>
      </c>
      <c r="C28" s="171" t="s">
        <v>988</v>
      </c>
      <c r="D28" s="432" t="s">
        <v>10707</v>
      </c>
      <c r="E28" s="171" t="s">
        <v>22078</v>
      </c>
      <c r="F28" s="433" t="s">
        <v>22075</v>
      </c>
      <c r="G28" s="171" t="s">
        <v>22079</v>
      </c>
      <c r="H28" s="170" t="s">
        <v>1855</v>
      </c>
      <c r="I28" s="170"/>
    </row>
    <row r="29" spans="1:9" ht="14.25">
      <c r="A29" s="169" t="s">
        <v>981</v>
      </c>
      <c r="B29" s="170" t="s">
        <v>14546</v>
      </c>
      <c r="C29" s="171" t="s">
        <v>988</v>
      </c>
      <c r="D29" s="432" t="s">
        <v>10704</v>
      </c>
      <c r="E29" s="171" t="s">
        <v>22080</v>
      </c>
      <c r="F29" s="433" t="s">
        <v>3658</v>
      </c>
      <c r="G29" s="171" t="s">
        <v>22081</v>
      </c>
      <c r="H29" s="170" t="s">
        <v>1855</v>
      </c>
      <c r="I29" s="170"/>
    </row>
    <row r="30" spans="1:9" ht="14.25">
      <c r="A30" s="169" t="s">
        <v>981</v>
      </c>
      <c r="B30" s="170" t="s">
        <v>14546</v>
      </c>
      <c r="C30" s="171" t="s">
        <v>988</v>
      </c>
      <c r="D30" s="432" t="s">
        <v>13417</v>
      </c>
      <c r="E30" s="171" t="s">
        <v>22082</v>
      </c>
      <c r="F30" s="433" t="s">
        <v>22075</v>
      </c>
      <c r="G30" s="171" t="s">
        <v>22083</v>
      </c>
      <c r="H30" s="170" t="s">
        <v>1855</v>
      </c>
      <c r="I30" s="170"/>
    </row>
    <row r="31" spans="1:9" ht="14.25">
      <c r="A31" s="169" t="s">
        <v>981</v>
      </c>
      <c r="B31" s="170" t="s">
        <v>14546</v>
      </c>
      <c r="C31" s="171" t="s">
        <v>988</v>
      </c>
      <c r="D31" s="432" t="s">
        <v>13420</v>
      </c>
      <c r="E31" s="171" t="s">
        <v>13421</v>
      </c>
      <c r="F31" s="433" t="s">
        <v>3658</v>
      </c>
      <c r="G31" s="171" t="s">
        <v>22084</v>
      </c>
      <c r="H31" s="170" t="s">
        <v>1855</v>
      </c>
      <c r="I31" s="170"/>
    </row>
    <row r="32" spans="1:9" ht="14.25">
      <c r="A32" s="169" t="s">
        <v>981</v>
      </c>
      <c r="B32" s="170" t="s">
        <v>14546</v>
      </c>
      <c r="C32" s="171" t="s">
        <v>988</v>
      </c>
      <c r="D32" s="432" t="s">
        <v>13423</v>
      </c>
      <c r="E32" s="171" t="s">
        <v>13424</v>
      </c>
      <c r="F32" s="433" t="s">
        <v>3665</v>
      </c>
      <c r="G32" s="171" t="s">
        <v>22085</v>
      </c>
      <c r="H32" s="170" t="s">
        <v>1855</v>
      </c>
      <c r="I32" s="170"/>
    </row>
    <row r="33" spans="1:9" ht="14.25">
      <c r="A33" s="169" t="s">
        <v>981</v>
      </c>
      <c r="B33" s="170" t="s">
        <v>14546</v>
      </c>
      <c r="C33" s="171" t="s">
        <v>988</v>
      </c>
      <c r="D33" s="432" t="s">
        <v>8252</v>
      </c>
      <c r="E33" s="171" t="s">
        <v>10282</v>
      </c>
      <c r="F33" s="433" t="s">
        <v>3658</v>
      </c>
      <c r="G33" s="171" t="s">
        <v>22086</v>
      </c>
      <c r="H33" s="170" t="s">
        <v>1855</v>
      </c>
      <c r="I33" s="170"/>
    </row>
    <row r="34" spans="1:9" ht="14.25">
      <c r="A34" s="169" t="s">
        <v>981</v>
      </c>
      <c r="B34" s="170" t="s">
        <v>14546</v>
      </c>
      <c r="C34" s="171" t="s">
        <v>988</v>
      </c>
      <c r="D34" s="432" t="s">
        <v>13428</v>
      </c>
      <c r="E34" s="171" t="s">
        <v>13429</v>
      </c>
      <c r="F34" s="433" t="s">
        <v>3665</v>
      </c>
      <c r="G34" s="171" t="s">
        <v>22087</v>
      </c>
      <c r="H34" s="170" t="s">
        <v>1855</v>
      </c>
      <c r="I34" s="170"/>
    </row>
    <row r="35" spans="1:9" ht="14.25">
      <c r="A35" s="169" t="s">
        <v>981</v>
      </c>
      <c r="B35" s="170" t="s">
        <v>14546</v>
      </c>
      <c r="C35" s="171" t="s">
        <v>988</v>
      </c>
      <c r="D35" s="432" t="s">
        <v>13289</v>
      </c>
      <c r="E35" s="171" t="s">
        <v>8250</v>
      </c>
      <c r="F35" s="433" t="s">
        <v>3658</v>
      </c>
      <c r="G35" s="171" t="s">
        <v>22088</v>
      </c>
      <c r="H35" s="170" t="s">
        <v>1855</v>
      </c>
      <c r="I35" s="170"/>
    </row>
    <row r="36" spans="1:9" ht="14.25">
      <c r="A36" s="169" t="s">
        <v>981</v>
      </c>
      <c r="B36" s="170" t="s">
        <v>14546</v>
      </c>
      <c r="C36" s="171" t="s">
        <v>988</v>
      </c>
      <c r="D36" s="432" t="s">
        <v>13432</v>
      </c>
      <c r="E36" s="171" t="s">
        <v>13433</v>
      </c>
      <c r="F36" s="433" t="s">
        <v>3665</v>
      </c>
      <c r="G36" s="171" t="s">
        <v>22089</v>
      </c>
      <c r="H36" s="170" t="s">
        <v>1855</v>
      </c>
      <c r="I36" s="170"/>
    </row>
    <row r="37" spans="1:9" ht="14.25">
      <c r="A37" s="810" t="s">
        <v>981</v>
      </c>
      <c r="B37" s="811" t="s">
        <v>14546</v>
      </c>
      <c r="C37" s="812" t="s">
        <v>988</v>
      </c>
      <c r="D37" s="813" t="s">
        <v>7645</v>
      </c>
      <c r="E37" s="812" t="s">
        <v>3656</v>
      </c>
      <c r="F37" s="814" t="s">
        <v>22090</v>
      </c>
      <c r="G37" s="812" t="s">
        <v>22091</v>
      </c>
      <c r="H37" s="811"/>
      <c r="I37" s="811" t="s">
        <v>15898</v>
      </c>
    </row>
    <row r="38" spans="1:9" ht="14.25">
      <c r="A38" s="169" t="s">
        <v>981</v>
      </c>
      <c r="B38" s="170" t="s">
        <v>14546</v>
      </c>
      <c r="C38" s="171" t="s">
        <v>988</v>
      </c>
      <c r="D38" s="432" t="s">
        <v>13435</v>
      </c>
      <c r="E38" s="171" t="s">
        <v>13436</v>
      </c>
      <c r="F38" s="433" t="s">
        <v>3665</v>
      </c>
      <c r="G38" s="171" t="s">
        <v>22092</v>
      </c>
      <c r="H38" s="170" t="s">
        <v>1855</v>
      </c>
      <c r="I38" s="170"/>
    </row>
    <row r="39" spans="1:9" hidden="1">
      <c r="A39" s="166" t="s">
        <v>981</v>
      </c>
      <c r="B39" s="167" t="s">
        <v>14546</v>
      </c>
      <c r="C39" s="168" t="s">
        <v>990</v>
      </c>
      <c r="D39" s="430" t="s">
        <v>22093</v>
      </c>
      <c r="E39" s="168" t="s">
        <v>22094</v>
      </c>
      <c r="F39" s="431" t="s">
        <v>3658</v>
      </c>
      <c r="G39" s="168" t="s">
        <v>22095</v>
      </c>
      <c r="H39" s="167" t="s">
        <v>1954</v>
      </c>
      <c r="I39" s="167" t="s">
        <v>1120</v>
      </c>
    </row>
    <row r="40" spans="1:9" ht="14.25" hidden="1">
      <c r="A40" s="169" t="s">
        <v>981</v>
      </c>
      <c r="B40" s="170" t="s">
        <v>14546</v>
      </c>
      <c r="C40" s="171" t="s">
        <v>990</v>
      </c>
      <c r="D40" s="432" t="s">
        <v>1955</v>
      </c>
      <c r="E40" s="171" t="s">
        <v>4444</v>
      </c>
      <c r="F40" s="433" t="s">
        <v>3658</v>
      </c>
      <c r="G40" s="171" t="s">
        <v>22095</v>
      </c>
      <c r="H40" s="170" t="s">
        <v>1855</v>
      </c>
      <c r="I40" s="170" t="s">
        <v>1120</v>
      </c>
    </row>
    <row r="41" spans="1:9" hidden="1">
      <c r="A41" s="166" t="s">
        <v>981</v>
      </c>
      <c r="B41" s="167" t="s">
        <v>14546</v>
      </c>
      <c r="C41" s="168" t="s">
        <v>992</v>
      </c>
      <c r="D41" s="430" t="s">
        <v>22093</v>
      </c>
      <c r="E41" s="168" t="s">
        <v>22094</v>
      </c>
      <c r="F41" s="431" t="s">
        <v>3658</v>
      </c>
      <c r="G41" s="168" t="s">
        <v>22095</v>
      </c>
      <c r="H41" s="167" t="s">
        <v>1954</v>
      </c>
      <c r="I41" s="167" t="s">
        <v>1120</v>
      </c>
    </row>
    <row r="42" spans="1:9" ht="14.25" hidden="1">
      <c r="A42" s="169" t="s">
        <v>981</v>
      </c>
      <c r="B42" s="170" t="s">
        <v>14546</v>
      </c>
      <c r="C42" s="171" t="s">
        <v>992</v>
      </c>
      <c r="D42" s="432" t="s">
        <v>10661</v>
      </c>
      <c r="E42" s="171" t="s">
        <v>10662</v>
      </c>
      <c r="F42" s="433" t="s">
        <v>3658</v>
      </c>
      <c r="G42" s="171" t="s">
        <v>22096</v>
      </c>
      <c r="H42" s="170" t="s">
        <v>1855</v>
      </c>
      <c r="I42" s="170" t="s">
        <v>1120</v>
      </c>
    </row>
    <row r="43" spans="1:9" ht="14.25" hidden="1">
      <c r="A43" s="169" t="s">
        <v>981</v>
      </c>
      <c r="B43" s="170" t="s">
        <v>14546</v>
      </c>
      <c r="C43" s="171" t="s">
        <v>992</v>
      </c>
      <c r="D43" s="432" t="s">
        <v>10664</v>
      </c>
      <c r="E43" s="171" t="s">
        <v>22097</v>
      </c>
      <c r="F43" s="433" t="s">
        <v>3658</v>
      </c>
      <c r="G43" s="171" t="s">
        <v>22098</v>
      </c>
      <c r="H43" s="170" t="s">
        <v>1855</v>
      </c>
      <c r="I43" s="170" t="s">
        <v>1120</v>
      </c>
    </row>
    <row r="44" spans="1:9" ht="14.25" hidden="1">
      <c r="A44" s="169" t="s">
        <v>981</v>
      </c>
      <c r="B44" s="170" t="s">
        <v>14546</v>
      </c>
      <c r="C44" s="171" t="s">
        <v>992</v>
      </c>
      <c r="D44" s="432" t="s">
        <v>13322</v>
      </c>
      <c r="E44" s="171" t="s">
        <v>3892</v>
      </c>
      <c r="F44" s="433" t="s">
        <v>3658</v>
      </c>
      <c r="G44" s="171" t="s">
        <v>22099</v>
      </c>
      <c r="H44" s="170" t="s">
        <v>1855</v>
      </c>
      <c r="I44" s="170" t="s">
        <v>1120</v>
      </c>
    </row>
    <row r="45" spans="1:9" ht="14.25" hidden="1">
      <c r="A45" s="169" t="s">
        <v>981</v>
      </c>
      <c r="B45" s="170" t="s">
        <v>14546</v>
      </c>
      <c r="C45" s="171" t="s">
        <v>992</v>
      </c>
      <c r="D45" s="432" t="s">
        <v>22100</v>
      </c>
      <c r="E45" s="171" t="s">
        <v>22101</v>
      </c>
      <c r="F45" s="433" t="s">
        <v>22030</v>
      </c>
      <c r="G45" s="171" t="s">
        <v>22102</v>
      </c>
      <c r="H45" s="170" t="s">
        <v>1855</v>
      </c>
      <c r="I45" s="170" t="s">
        <v>1120</v>
      </c>
    </row>
    <row r="46" spans="1:9" ht="14.25" hidden="1">
      <c r="A46" s="169" t="s">
        <v>981</v>
      </c>
      <c r="B46" s="170" t="s">
        <v>14546</v>
      </c>
      <c r="C46" s="171" t="s">
        <v>992</v>
      </c>
      <c r="D46" s="432" t="s">
        <v>13309</v>
      </c>
      <c r="E46" s="171" t="s">
        <v>22103</v>
      </c>
      <c r="F46" s="433" t="s">
        <v>3658</v>
      </c>
      <c r="G46" s="171" t="s">
        <v>22104</v>
      </c>
      <c r="H46" s="170" t="s">
        <v>1855</v>
      </c>
      <c r="I46" s="170" t="s">
        <v>1120</v>
      </c>
    </row>
    <row r="47" spans="1:9" ht="14.25" hidden="1">
      <c r="A47" s="169" t="s">
        <v>981</v>
      </c>
      <c r="B47" s="170" t="s">
        <v>14546</v>
      </c>
      <c r="C47" s="171" t="s">
        <v>992</v>
      </c>
      <c r="D47" s="432" t="s">
        <v>22105</v>
      </c>
      <c r="E47" s="171" t="s">
        <v>22106</v>
      </c>
      <c r="F47" s="433" t="s">
        <v>3658</v>
      </c>
      <c r="G47" s="171" t="s">
        <v>22107</v>
      </c>
      <c r="H47" s="170" t="s">
        <v>1855</v>
      </c>
      <c r="I47" s="170" t="s">
        <v>1120</v>
      </c>
    </row>
    <row r="48" spans="1:9" ht="14.25" hidden="1">
      <c r="A48" s="169" t="s">
        <v>981</v>
      </c>
      <c r="B48" s="170" t="s">
        <v>14546</v>
      </c>
      <c r="C48" s="171" t="s">
        <v>992</v>
      </c>
      <c r="D48" s="432" t="s">
        <v>13314</v>
      </c>
      <c r="E48" s="171" t="s">
        <v>22108</v>
      </c>
      <c r="F48" s="433" t="s">
        <v>3658</v>
      </c>
      <c r="G48" s="171" t="s">
        <v>22109</v>
      </c>
      <c r="H48" s="170" t="s">
        <v>1855</v>
      </c>
      <c r="I48" s="170" t="s">
        <v>1120</v>
      </c>
    </row>
    <row r="49" spans="1:9" ht="14.25" hidden="1">
      <c r="A49" s="169" t="s">
        <v>981</v>
      </c>
      <c r="B49" s="170" t="s">
        <v>14546</v>
      </c>
      <c r="C49" s="171" t="s">
        <v>992</v>
      </c>
      <c r="D49" s="432" t="s">
        <v>13289</v>
      </c>
      <c r="E49" s="171" t="s">
        <v>8250</v>
      </c>
      <c r="F49" s="433" t="s">
        <v>3658</v>
      </c>
      <c r="G49" s="171" t="s">
        <v>22110</v>
      </c>
      <c r="H49" s="170" t="s">
        <v>1855</v>
      </c>
      <c r="I49" s="170" t="s">
        <v>1120</v>
      </c>
    </row>
    <row r="50" spans="1:9" ht="14.25" hidden="1">
      <c r="A50" s="169" t="s">
        <v>981</v>
      </c>
      <c r="B50" s="170" t="s">
        <v>14546</v>
      </c>
      <c r="C50" s="171" t="s">
        <v>992</v>
      </c>
      <c r="D50" s="432" t="s">
        <v>22111</v>
      </c>
      <c r="E50" s="171" t="s">
        <v>22112</v>
      </c>
      <c r="F50" s="433" t="s">
        <v>3658</v>
      </c>
      <c r="G50" s="171" t="s">
        <v>22113</v>
      </c>
      <c r="H50" s="170" t="s">
        <v>1855</v>
      </c>
      <c r="I50" s="170" t="s">
        <v>1120</v>
      </c>
    </row>
    <row r="51" spans="1:9" ht="14.25" hidden="1">
      <c r="A51" s="169" t="s">
        <v>981</v>
      </c>
      <c r="B51" s="170" t="s">
        <v>14546</v>
      </c>
      <c r="C51" s="171" t="s">
        <v>992</v>
      </c>
      <c r="D51" s="432" t="s">
        <v>22114</v>
      </c>
      <c r="E51" s="171" t="s">
        <v>22115</v>
      </c>
      <c r="F51" s="433" t="s">
        <v>3658</v>
      </c>
      <c r="G51" s="171" t="s">
        <v>22116</v>
      </c>
      <c r="H51" s="170" t="s">
        <v>1855</v>
      </c>
      <c r="I51" s="170" t="s">
        <v>1120</v>
      </c>
    </row>
    <row r="52" spans="1:9" ht="14.25" hidden="1">
      <c r="A52" s="169" t="s">
        <v>981</v>
      </c>
      <c r="B52" s="170" t="s">
        <v>14546</v>
      </c>
      <c r="C52" s="171" t="s">
        <v>992</v>
      </c>
      <c r="D52" s="432" t="s">
        <v>22117</v>
      </c>
      <c r="E52" s="171" t="s">
        <v>11358</v>
      </c>
      <c r="F52" s="433" t="s">
        <v>3658</v>
      </c>
      <c r="G52" s="171" t="s">
        <v>22118</v>
      </c>
      <c r="H52" s="170" t="s">
        <v>1855</v>
      </c>
      <c r="I52" s="170" t="s">
        <v>1120</v>
      </c>
    </row>
    <row r="53" spans="1:9" ht="14.25" hidden="1">
      <c r="A53" s="169" t="s">
        <v>981</v>
      </c>
      <c r="B53" s="170" t="s">
        <v>14546</v>
      </c>
      <c r="C53" s="171" t="s">
        <v>992</v>
      </c>
      <c r="D53" s="432" t="s">
        <v>22119</v>
      </c>
      <c r="E53" s="171" t="s">
        <v>22120</v>
      </c>
      <c r="F53" s="433" t="s">
        <v>3658</v>
      </c>
      <c r="G53" s="171" t="s">
        <v>22121</v>
      </c>
      <c r="H53" s="170" t="s">
        <v>1855</v>
      </c>
      <c r="I53" s="170" t="s">
        <v>1120</v>
      </c>
    </row>
    <row r="54" spans="1:9" ht="14.25" hidden="1">
      <c r="A54" s="169" t="s">
        <v>981</v>
      </c>
      <c r="B54" s="170" t="s">
        <v>14546</v>
      </c>
      <c r="C54" s="171" t="s">
        <v>992</v>
      </c>
      <c r="D54" s="432" t="s">
        <v>22122</v>
      </c>
      <c r="E54" s="171" t="s">
        <v>22123</v>
      </c>
      <c r="F54" s="433" t="s">
        <v>3658</v>
      </c>
      <c r="G54" s="171" t="s">
        <v>22124</v>
      </c>
      <c r="H54" s="170" t="s">
        <v>1855</v>
      </c>
      <c r="I54" s="170" t="s">
        <v>1120</v>
      </c>
    </row>
    <row r="55" spans="1:9" ht="14.25" hidden="1">
      <c r="A55" s="169" t="s">
        <v>981</v>
      </c>
      <c r="B55" s="170" t="s">
        <v>14546</v>
      </c>
      <c r="C55" s="171" t="s">
        <v>992</v>
      </c>
      <c r="D55" s="432" t="s">
        <v>22125</v>
      </c>
      <c r="E55" s="171" t="s">
        <v>22126</v>
      </c>
      <c r="F55" s="433" t="s">
        <v>3658</v>
      </c>
      <c r="G55" s="171" t="s">
        <v>22127</v>
      </c>
      <c r="H55" s="170" t="s">
        <v>1855</v>
      </c>
      <c r="I55" s="170" t="s">
        <v>1120</v>
      </c>
    </row>
    <row r="56" spans="1:9" hidden="1">
      <c r="A56" s="613" t="s">
        <v>981</v>
      </c>
      <c r="B56" s="614" t="s">
        <v>14546</v>
      </c>
      <c r="C56" s="430" t="s">
        <v>994</v>
      </c>
      <c r="D56" s="430" t="s">
        <v>22093</v>
      </c>
      <c r="E56" s="168" t="s">
        <v>22094</v>
      </c>
      <c r="F56" s="430" t="s">
        <v>3658</v>
      </c>
      <c r="G56" s="615" t="s">
        <v>22095</v>
      </c>
      <c r="H56" s="614" t="s">
        <v>1954</v>
      </c>
      <c r="I56" s="614" t="s">
        <v>1131</v>
      </c>
    </row>
    <row r="57" spans="1:9" ht="14.25" hidden="1">
      <c r="A57" s="616" t="s">
        <v>981</v>
      </c>
      <c r="B57" s="617" t="s">
        <v>14546</v>
      </c>
      <c r="C57" s="432" t="s">
        <v>994</v>
      </c>
      <c r="D57" s="432" t="s">
        <v>22128</v>
      </c>
      <c r="E57" s="618" t="s">
        <v>3029</v>
      </c>
      <c r="F57" s="432" t="s">
        <v>3658</v>
      </c>
      <c r="G57" s="618" t="s">
        <v>22129</v>
      </c>
      <c r="H57" s="617" t="s">
        <v>1855</v>
      </c>
      <c r="I57" s="617" t="s">
        <v>1131</v>
      </c>
    </row>
    <row r="58" spans="1:9" ht="14.25" hidden="1">
      <c r="A58" s="616" t="s">
        <v>981</v>
      </c>
      <c r="B58" s="617" t="s">
        <v>14546</v>
      </c>
      <c r="C58" s="432" t="s">
        <v>994</v>
      </c>
      <c r="D58" s="432" t="s">
        <v>22130</v>
      </c>
      <c r="E58" s="618" t="s">
        <v>22131</v>
      </c>
      <c r="F58" s="432" t="s">
        <v>3658</v>
      </c>
      <c r="G58" s="618" t="s">
        <v>22132</v>
      </c>
      <c r="H58" s="617" t="s">
        <v>1855</v>
      </c>
      <c r="I58" s="617" t="s">
        <v>1131</v>
      </c>
    </row>
    <row r="59" spans="1:9" ht="14.25" hidden="1">
      <c r="A59" s="616" t="s">
        <v>981</v>
      </c>
      <c r="B59" s="617" t="s">
        <v>14546</v>
      </c>
      <c r="C59" s="432" t="s">
        <v>994</v>
      </c>
      <c r="D59" s="432" t="s">
        <v>22133</v>
      </c>
      <c r="E59" s="618" t="s">
        <v>22134</v>
      </c>
      <c r="F59" s="432" t="s">
        <v>3658</v>
      </c>
      <c r="G59" s="618" t="s">
        <v>22135</v>
      </c>
      <c r="H59" s="617" t="s">
        <v>1855</v>
      </c>
      <c r="I59" s="617" t="s">
        <v>1131</v>
      </c>
    </row>
    <row r="60" spans="1:9" ht="14.25" hidden="1">
      <c r="A60" s="616" t="s">
        <v>981</v>
      </c>
      <c r="B60" s="617" t="s">
        <v>14546</v>
      </c>
      <c r="C60" s="432" t="s">
        <v>994</v>
      </c>
      <c r="D60" s="432" t="s">
        <v>12556</v>
      </c>
      <c r="E60" s="618" t="s">
        <v>22136</v>
      </c>
      <c r="F60" s="432" t="s">
        <v>3658</v>
      </c>
      <c r="G60" s="618" t="s">
        <v>22137</v>
      </c>
      <c r="H60" s="617" t="s">
        <v>1855</v>
      </c>
      <c r="I60" s="617" t="s">
        <v>1131</v>
      </c>
    </row>
    <row r="61" spans="1:9" ht="14.25" hidden="1">
      <c r="A61" s="616" t="s">
        <v>981</v>
      </c>
      <c r="B61" s="617" t="s">
        <v>14546</v>
      </c>
      <c r="C61" s="432" t="s">
        <v>994</v>
      </c>
      <c r="D61" s="432" t="s">
        <v>22138</v>
      </c>
      <c r="E61" s="618" t="s">
        <v>22139</v>
      </c>
      <c r="F61" s="432" t="s">
        <v>3658</v>
      </c>
      <c r="G61" s="618" t="s">
        <v>22140</v>
      </c>
      <c r="H61" s="617" t="s">
        <v>1855</v>
      </c>
      <c r="I61" s="617" t="s">
        <v>1131</v>
      </c>
    </row>
    <row r="62" spans="1:9" ht="14.25" hidden="1">
      <c r="A62" s="616" t="s">
        <v>981</v>
      </c>
      <c r="B62" s="617" t="s">
        <v>14546</v>
      </c>
      <c r="C62" s="432" t="s">
        <v>994</v>
      </c>
      <c r="D62" s="432" t="s">
        <v>22141</v>
      </c>
      <c r="E62" s="618" t="s">
        <v>22142</v>
      </c>
      <c r="F62" s="432" t="s">
        <v>3658</v>
      </c>
      <c r="G62" s="618" t="s">
        <v>22143</v>
      </c>
      <c r="H62" s="617" t="s">
        <v>1855</v>
      </c>
      <c r="I62" s="617" t="s">
        <v>1131</v>
      </c>
    </row>
    <row r="63" spans="1:9" ht="14.25" hidden="1">
      <c r="A63" s="616" t="s">
        <v>981</v>
      </c>
      <c r="B63" s="617" t="s">
        <v>14546</v>
      </c>
      <c r="C63" s="432" t="s">
        <v>994</v>
      </c>
      <c r="D63" s="432" t="s">
        <v>22144</v>
      </c>
      <c r="E63" s="618" t="s">
        <v>22145</v>
      </c>
      <c r="F63" s="432" t="s">
        <v>3658</v>
      </c>
      <c r="G63" s="618" t="s">
        <v>22146</v>
      </c>
      <c r="H63" s="617" t="s">
        <v>1855</v>
      </c>
      <c r="I63" s="617" t="s">
        <v>1131</v>
      </c>
    </row>
    <row r="64" spans="1:9" ht="14.25" hidden="1">
      <c r="A64" s="616" t="s">
        <v>981</v>
      </c>
      <c r="B64" s="617" t="s">
        <v>14546</v>
      </c>
      <c r="C64" s="432" t="s">
        <v>994</v>
      </c>
      <c r="D64" s="432" t="s">
        <v>22147</v>
      </c>
      <c r="E64" s="618" t="s">
        <v>22148</v>
      </c>
      <c r="F64" s="432" t="s">
        <v>3658</v>
      </c>
      <c r="G64" s="618" t="s">
        <v>22149</v>
      </c>
      <c r="H64" s="617" t="s">
        <v>1855</v>
      </c>
      <c r="I64" s="617" t="s">
        <v>1131</v>
      </c>
    </row>
    <row r="65" spans="1:9" ht="14.25" hidden="1">
      <c r="A65" s="616" t="s">
        <v>981</v>
      </c>
      <c r="B65" s="617" t="s">
        <v>14546</v>
      </c>
      <c r="C65" s="432" t="s">
        <v>994</v>
      </c>
      <c r="D65" s="432" t="s">
        <v>22150</v>
      </c>
      <c r="E65" s="618" t="s">
        <v>22151</v>
      </c>
      <c r="F65" s="432" t="s">
        <v>3658</v>
      </c>
      <c r="G65" s="618" t="s">
        <v>22152</v>
      </c>
      <c r="H65" s="617" t="s">
        <v>1855</v>
      </c>
      <c r="I65" s="617" t="s">
        <v>1131</v>
      </c>
    </row>
    <row r="66" spans="1:9" ht="14.25" hidden="1">
      <c r="A66" s="616" t="s">
        <v>981</v>
      </c>
      <c r="B66" s="617" t="s">
        <v>14546</v>
      </c>
      <c r="C66" s="432" t="s">
        <v>994</v>
      </c>
      <c r="D66" s="432" t="s">
        <v>22153</v>
      </c>
      <c r="E66" s="618" t="s">
        <v>22154</v>
      </c>
      <c r="F66" s="432" t="s">
        <v>3658</v>
      </c>
      <c r="G66" s="618" t="s">
        <v>22155</v>
      </c>
      <c r="H66" s="617" t="s">
        <v>1855</v>
      </c>
      <c r="I66" s="617" t="s">
        <v>1131</v>
      </c>
    </row>
    <row r="67" spans="1:9" ht="14.25" hidden="1">
      <c r="A67" s="616" t="s">
        <v>981</v>
      </c>
      <c r="B67" s="617" t="s">
        <v>14546</v>
      </c>
      <c r="C67" s="432" t="s">
        <v>994</v>
      </c>
      <c r="D67" s="432" t="s">
        <v>22156</v>
      </c>
      <c r="E67" s="618" t="s">
        <v>22157</v>
      </c>
      <c r="F67" s="432" t="s">
        <v>3658</v>
      </c>
      <c r="G67" s="618" t="s">
        <v>22158</v>
      </c>
      <c r="H67" s="617" t="s">
        <v>1855</v>
      </c>
      <c r="I67" s="617" t="s">
        <v>1131</v>
      </c>
    </row>
    <row r="68" spans="1:9" ht="14.25" hidden="1">
      <c r="A68" s="616" t="s">
        <v>981</v>
      </c>
      <c r="B68" s="617" t="s">
        <v>14546</v>
      </c>
      <c r="C68" s="432" t="s">
        <v>994</v>
      </c>
      <c r="D68" s="432" t="s">
        <v>13432</v>
      </c>
      <c r="E68" s="618" t="s">
        <v>13433</v>
      </c>
      <c r="F68" s="432" t="s">
        <v>3658</v>
      </c>
      <c r="G68" s="618" t="s">
        <v>22159</v>
      </c>
      <c r="H68" s="617" t="s">
        <v>1855</v>
      </c>
      <c r="I68" s="617" t="s">
        <v>1131</v>
      </c>
    </row>
    <row r="69" spans="1:9" ht="14.25" hidden="1">
      <c r="A69" s="616" t="s">
        <v>981</v>
      </c>
      <c r="B69" s="617" t="s">
        <v>14546</v>
      </c>
      <c r="C69" s="432" t="s">
        <v>994</v>
      </c>
      <c r="D69" s="432" t="s">
        <v>22160</v>
      </c>
      <c r="E69" s="618" t="s">
        <v>22161</v>
      </c>
      <c r="F69" s="432" t="s">
        <v>3658</v>
      </c>
      <c r="G69" s="618" t="s">
        <v>22162</v>
      </c>
      <c r="H69" s="617" t="s">
        <v>1855</v>
      </c>
      <c r="I69" s="617" t="s">
        <v>1131</v>
      </c>
    </row>
    <row r="70" spans="1:9" ht="14.25" hidden="1">
      <c r="A70" s="616" t="s">
        <v>981</v>
      </c>
      <c r="B70" s="617" t="s">
        <v>14546</v>
      </c>
      <c r="C70" s="432" t="s">
        <v>994</v>
      </c>
      <c r="D70" s="432" t="s">
        <v>22163</v>
      </c>
      <c r="E70" s="618" t="s">
        <v>22164</v>
      </c>
      <c r="F70" s="432" t="s">
        <v>3658</v>
      </c>
      <c r="G70" s="618" t="s">
        <v>22165</v>
      </c>
      <c r="H70" s="617" t="s">
        <v>1855</v>
      </c>
      <c r="I70" s="617" t="s">
        <v>1131</v>
      </c>
    </row>
    <row r="71" spans="1:9" ht="14.25" hidden="1">
      <c r="A71" s="616" t="s">
        <v>981</v>
      </c>
      <c r="B71" s="617" t="s">
        <v>14546</v>
      </c>
      <c r="C71" s="432" t="s">
        <v>994</v>
      </c>
      <c r="D71" s="432" t="s">
        <v>22166</v>
      </c>
      <c r="E71" s="618" t="s">
        <v>22167</v>
      </c>
      <c r="F71" s="432" t="s">
        <v>3658</v>
      </c>
      <c r="G71" s="618" t="s">
        <v>22168</v>
      </c>
      <c r="H71" s="617" t="s">
        <v>1855</v>
      </c>
      <c r="I71" s="617" t="s">
        <v>1131</v>
      </c>
    </row>
    <row r="72" spans="1:9" ht="14.25" hidden="1">
      <c r="A72" s="616" t="s">
        <v>981</v>
      </c>
      <c r="B72" s="617" t="s">
        <v>14546</v>
      </c>
      <c r="C72" s="432" t="s">
        <v>994</v>
      </c>
      <c r="D72" s="432" t="s">
        <v>22169</v>
      </c>
      <c r="E72" s="618" t="s">
        <v>22170</v>
      </c>
      <c r="F72" s="432" t="s">
        <v>3658</v>
      </c>
      <c r="G72" s="618" t="s">
        <v>22171</v>
      </c>
      <c r="H72" s="617" t="s">
        <v>1855</v>
      </c>
      <c r="I72" s="617" t="s">
        <v>1131</v>
      </c>
    </row>
    <row r="73" spans="1:9" ht="14.25" hidden="1">
      <c r="A73" s="616" t="s">
        <v>981</v>
      </c>
      <c r="B73" s="617" t="s">
        <v>14546</v>
      </c>
      <c r="C73" s="432" t="s">
        <v>994</v>
      </c>
      <c r="D73" s="432" t="s">
        <v>22172</v>
      </c>
      <c r="E73" s="618" t="s">
        <v>22173</v>
      </c>
      <c r="F73" s="432" t="s">
        <v>3658</v>
      </c>
      <c r="G73" s="618" t="s">
        <v>22174</v>
      </c>
      <c r="H73" s="617" t="s">
        <v>1855</v>
      </c>
      <c r="I73" s="617" t="s">
        <v>1131</v>
      </c>
    </row>
    <row r="74" spans="1:9" ht="14.25" hidden="1">
      <c r="A74" s="616" t="s">
        <v>981</v>
      </c>
      <c r="B74" s="617" t="s">
        <v>14546</v>
      </c>
      <c r="C74" s="432" t="s">
        <v>994</v>
      </c>
      <c r="D74" s="432" t="s">
        <v>22175</v>
      </c>
      <c r="E74" s="618" t="s">
        <v>22176</v>
      </c>
      <c r="F74" s="432" t="s">
        <v>3658</v>
      </c>
      <c r="G74" s="618" t="s">
        <v>22177</v>
      </c>
      <c r="H74" s="617" t="s">
        <v>1855</v>
      </c>
      <c r="I74" s="617" t="s">
        <v>1131</v>
      </c>
    </row>
    <row r="75" spans="1:9" ht="14.25" hidden="1">
      <c r="A75" s="616" t="s">
        <v>981</v>
      </c>
      <c r="B75" s="617" t="s">
        <v>14546</v>
      </c>
      <c r="C75" s="432" t="s">
        <v>994</v>
      </c>
      <c r="D75" s="432" t="s">
        <v>22178</v>
      </c>
      <c r="E75" s="618" t="s">
        <v>22179</v>
      </c>
      <c r="F75" s="432" t="s">
        <v>3658</v>
      </c>
      <c r="G75" s="618" t="s">
        <v>22180</v>
      </c>
      <c r="H75" s="617" t="s">
        <v>1855</v>
      </c>
      <c r="I75" s="617" t="s">
        <v>1131</v>
      </c>
    </row>
    <row r="76" spans="1:9" ht="14.25" hidden="1">
      <c r="A76" s="616" t="s">
        <v>981</v>
      </c>
      <c r="B76" s="617" t="s">
        <v>14546</v>
      </c>
      <c r="C76" s="432" t="s">
        <v>994</v>
      </c>
      <c r="D76" s="432" t="s">
        <v>22181</v>
      </c>
      <c r="E76" s="618" t="s">
        <v>22182</v>
      </c>
      <c r="F76" s="432" t="s">
        <v>3658</v>
      </c>
      <c r="G76" s="618" t="s">
        <v>22183</v>
      </c>
      <c r="H76" s="617" t="s">
        <v>1855</v>
      </c>
      <c r="I76" s="617" t="s">
        <v>1131</v>
      </c>
    </row>
    <row r="77" spans="1:9" ht="14.25" hidden="1">
      <c r="A77" s="616" t="s">
        <v>981</v>
      </c>
      <c r="B77" s="617" t="s">
        <v>14546</v>
      </c>
      <c r="C77" s="432" t="s">
        <v>994</v>
      </c>
      <c r="D77" s="432" t="s">
        <v>13412</v>
      </c>
      <c r="E77" s="618" t="s">
        <v>4249</v>
      </c>
      <c r="F77" s="432" t="s">
        <v>3658</v>
      </c>
      <c r="G77" s="618" t="s">
        <v>22184</v>
      </c>
      <c r="H77" s="617"/>
      <c r="I77" s="617" t="s">
        <v>1131</v>
      </c>
    </row>
    <row r="78" spans="1:9" ht="30" hidden="1">
      <c r="A78" s="166" t="s">
        <v>981</v>
      </c>
      <c r="B78" s="167" t="s">
        <v>14546</v>
      </c>
      <c r="C78" s="168" t="s">
        <v>996</v>
      </c>
      <c r="D78" s="430" t="s">
        <v>22093</v>
      </c>
      <c r="E78" s="168" t="s">
        <v>22094</v>
      </c>
      <c r="F78" s="431" t="s">
        <v>3658</v>
      </c>
      <c r="G78" s="168" t="s">
        <v>22095</v>
      </c>
      <c r="H78" s="167" t="s">
        <v>1954</v>
      </c>
      <c r="I78" s="167" t="s">
        <v>1120</v>
      </c>
    </row>
    <row r="79" spans="1:9" ht="14.25" hidden="1">
      <c r="A79" s="169" t="s">
        <v>981</v>
      </c>
      <c r="B79" s="170" t="s">
        <v>14546</v>
      </c>
      <c r="C79" s="171" t="s">
        <v>996</v>
      </c>
      <c r="D79" s="432" t="s">
        <v>22185</v>
      </c>
      <c r="E79" s="171" t="s">
        <v>22186</v>
      </c>
      <c r="F79" s="433" t="s">
        <v>3658</v>
      </c>
      <c r="G79" s="171" t="s">
        <v>22187</v>
      </c>
      <c r="H79" s="170" t="s">
        <v>1855</v>
      </c>
      <c r="I79" s="170" t="s">
        <v>1120</v>
      </c>
    </row>
    <row r="80" spans="1:9" ht="14.25" hidden="1">
      <c r="A80" s="169" t="s">
        <v>981</v>
      </c>
      <c r="B80" s="170" t="s">
        <v>14546</v>
      </c>
      <c r="C80" s="171" t="s">
        <v>996</v>
      </c>
      <c r="D80" s="432" t="s">
        <v>22188</v>
      </c>
      <c r="E80" s="171" t="s">
        <v>22189</v>
      </c>
      <c r="F80" s="433" t="s">
        <v>3658</v>
      </c>
      <c r="G80" s="171" t="s">
        <v>22190</v>
      </c>
      <c r="H80" s="170" t="s">
        <v>1855</v>
      </c>
      <c r="I80" s="170" t="s">
        <v>1120</v>
      </c>
    </row>
    <row r="81" spans="1:9" ht="14.25" hidden="1">
      <c r="A81" s="169" t="s">
        <v>981</v>
      </c>
      <c r="B81" s="170" t="s">
        <v>14546</v>
      </c>
      <c r="C81" s="171" t="s">
        <v>996</v>
      </c>
      <c r="D81" s="432" t="s">
        <v>22191</v>
      </c>
      <c r="E81" s="171" t="s">
        <v>22192</v>
      </c>
      <c r="F81" s="433" t="s">
        <v>3658</v>
      </c>
      <c r="G81" s="171" t="s">
        <v>22193</v>
      </c>
      <c r="H81" s="170" t="s">
        <v>1855</v>
      </c>
      <c r="I81" s="170" t="s">
        <v>1120</v>
      </c>
    </row>
    <row r="82" spans="1:9" ht="14.25" hidden="1">
      <c r="A82" s="169" t="s">
        <v>981</v>
      </c>
      <c r="B82" s="170" t="s">
        <v>14546</v>
      </c>
      <c r="C82" s="171" t="s">
        <v>996</v>
      </c>
      <c r="D82" s="432" t="s">
        <v>22194</v>
      </c>
      <c r="E82" s="171" t="s">
        <v>22195</v>
      </c>
      <c r="F82" s="433" t="s">
        <v>3658</v>
      </c>
      <c r="G82" s="171" t="s">
        <v>22196</v>
      </c>
      <c r="H82" s="170" t="s">
        <v>1855</v>
      </c>
      <c r="I82" s="170" t="s">
        <v>1120</v>
      </c>
    </row>
    <row r="83" spans="1:9" ht="14.25" hidden="1">
      <c r="A83" s="169" t="s">
        <v>981</v>
      </c>
      <c r="B83" s="170" t="s">
        <v>14546</v>
      </c>
      <c r="C83" s="171" t="s">
        <v>996</v>
      </c>
      <c r="D83" s="432" t="s">
        <v>22197</v>
      </c>
      <c r="E83" s="171" t="s">
        <v>22198</v>
      </c>
      <c r="F83" s="433" t="s">
        <v>22030</v>
      </c>
      <c r="G83" s="171" t="s">
        <v>22199</v>
      </c>
      <c r="H83" s="170" t="s">
        <v>1855</v>
      </c>
      <c r="I83" s="170" t="s">
        <v>1120</v>
      </c>
    </row>
    <row r="84" spans="1:9" ht="14.25" hidden="1">
      <c r="A84" s="169" t="s">
        <v>981</v>
      </c>
      <c r="B84" s="170" t="s">
        <v>14546</v>
      </c>
      <c r="C84" s="171" t="s">
        <v>996</v>
      </c>
      <c r="D84" s="432" t="s">
        <v>22200</v>
      </c>
      <c r="E84" s="171" t="s">
        <v>22201</v>
      </c>
      <c r="F84" s="433" t="s">
        <v>3658</v>
      </c>
      <c r="G84" s="171" t="s">
        <v>22202</v>
      </c>
      <c r="H84" s="170" t="s">
        <v>1855</v>
      </c>
      <c r="I84" s="170" t="s">
        <v>1120</v>
      </c>
    </row>
    <row r="85" spans="1:9" ht="14.25" hidden="1">
      <c r="A85" s="169" t="s">
        <v>981</v>
      </c>
      <c r="B85" s="170" t="s">
        <v>14546</v>
      </c>
      <c r="C85" s="171" t="s">
        <v>996</v>
      </c>
      <c r="D85" s="432" t="s">
        <v>22203</v>
      </c>
      <c r="E85" s="171" t="s">
        <v>22204</v>
      </c>
      <c r="F85" s="433" t="s">
        <v>3658</v>
      </c>
      <c r="G85" s="171" t="s">
        <v>22205</v>
      </c>
      <c r="H85" s="170" t="s">
        <v>1855</v>
      </c>
      <c r="I85" s="170" t="s">
        <v>1120</v>
      </c>
    </row>
    <row r="86" spans="1:9" ht="14.25" hidden="1">
      <c r="A86" s="169" t="s">
        <v>981</v>
      </c>
      <c r="B86" s="170" t="s">
        <v>14546</v>
      </c>
      <c r="C86" s="171" t="s">
        <v>996</v>
      </c>
      <c r="D86" s="432" t="s">
        <v>22206</v>
      </c>
      <c r="E86" s="171" t="s">
        <v>22207</v>
      </c>
      <c r="F86" s="433" t="s">
        <v>3658</v>
      </c>
      <c r="G86" s="171" t="s">
        <v>22208</v>
      </c>
      <c r="H86" s="170" t="s">
        <v>1855</v>
      </c>
      <c r="I86" s="170" t="s">
        <v>1120</v>
      </c>
    </row>
    <row r="87" spans="1:9" ht="14.25" hidden="1">
      <c r="A87" s="169" t="s">
        <v>981</v>
      </c>
      <c r="B87" s="170" t="s">
        <v>14546</v>
      </c>
      <c r="C87" s="171" t="s">
        <v>996</v>
      </c>
      <c r="D87" s="432" t="s">
        <v>22209</v>
      </c>
      <c r="E87" s="171" t="s">
        <v>22210</v>
      </c>
      <c r="F87" s="433" t="s">
        <v>3658</v>
      </c>
      <c r="G87" s="171" t="s">
        <v>22211</v>
      </c>
      <c r="H87" s="170" t="s">
        <v>1855</v>
      </c>
      <c r="I87" s="170" t="s">
        <v>1120</v>
      </c>
    </row>
    <row r="88" spans="1:9" ht="14.25" hidden="1">
      <c r="A88" s="169" t="s">
        <v>981</v>
      </c>
      <c r="B88" s="170" t="s">
        <v>14546</v>
      </c>
      <c r="C88" s="171" t="s">
        <v>996</v>
      </c>
      <c r="D88" s="432" t="s">
        <v>22212</v>
      </c>
      <c r="E88" s="171" t="s">
        <v>22213</v>
      </c>
      <c r="F88" s="433" t="s">
        <v>3658</v>
      </c>
      <c r="G88" s="171" t="s">
        <v>22214</v>
      </c>
      <c r="H88" s="170" t="s">
        <v>1855</v>
      </c>
      <c r="I88" s="170" t="s">
        <v>1120</v>
      </c>
    </row>
    <row r="89" spans="1:9" ht="14.25" hidden="1">
      <c r="A89" s="169" t="s">
        <v>981</v>
      </c>
      <c r="B89" s="170" t="s">
        <v>14546</v>
      </c>
      <c r="C89" s="171" t="s">
        <v>996</v>
      </c>
      <c r="D89" s="432" t="s">
        <v>22215</v>
      </c>
      <c r="E89" s="171" t="s">
        <v>22216</v>
      </c>
      <c r="F89" s="433" t="s">
        <v>3658</v>
      </c>
      <c r="G89" s="171" t="s">
        <v>22217</v>
      </c>
      <c r="H89" s="170" t="s">
        <v>1855</v>
      </c>
      <c r="I89" s="170" t="s">
        <v>1120</v>
      </c>
    </row>
    <row r="90" spans="1:9" ht="14.25" hidden="1">
      <c r="A90" s="169" t="s">
        <v>981</v>
      </c>
      <c r="B90" s="170" t="s">
        <v>14546</v>
      </c>
      <c r="C90" s="171" t="s">
        <v>996</v>
      </c>
      <c r="D90" s="432" t="s">
        <v>22218</v>
      </c>
      <c r="E90" s="171" t="s">
        <v>22219</v>
      </c>
      <c r="F90" s="433" t="s">
        <v>22030</v>
      </c>
      <c r="G90" s="171" t="s">
        <v>22220</v>
      </c>
      <c r="H90" s="170" t="s">
        <v>1855</v>
      </c>
      <c r="I90" s="170" t="s">
        <v>1120</v>
      </c>
    </row>
    <row r="91" spans="1:9" ht="14.25" hidden="1">
      <c r="A91" s="169" t="s">
        <v>981</v>
      </c>
      <c r="B91" s="170" t="s">
        <v>14546</v>
      </c>
      <c r="C91" s="171" t="s">
        <v>996</v>
      </c>
      <c r="D91" s="432" t="s">
        <v>22221</v>
      </c>
      <c r="E91" s="171" t="s">
        <v>22222</v>
      </c>
      <c r="F91" s="433" t="s">
        <v>3658</v>
      </c>
      <c r="G91" s="171" t="s">
        <v>22223</v>
      </c>
      <c r="H91" s="170" t="s">
        <v>1855</v>
      </c>
      <c r="I91" s="170" t="s">
        <v>1120</v>
      </c>
    </row>
    <row r="92" spans="1:9" ht="14.25" hidden="1">
      <c r="A92" s="169" t="s">
        <v>981</v>
      </c>
      <c r="B92" s="170" t="s">
        <v>14546</v>
      </c>
      <c r="C92" s="171" t="s">
        <v>996</v>
      </c>
      <c r="D92" s="432" t="s">
        <v>22224</v>
      </c>
      <c r="E92" s="171" t="s">
        <v>22225</v>
      </c>
      <c r="F92" s="433" t="s">
        <v>3658</v>
      </c>
      <c r="G92" s="171" t="s">
        <v>22226</v>
      </c>
      <c r="H92" s="170" t="s">
        <v>1855</v>
      </c>
      <c r="I92" s="170" t="s">
        <v>1120</v>
      </c>
    </row>
    <row r="93" spans="1:9" ht="14.25" hidden="1">
      <c r="A93" s="169" t="s">
        <v>981</v>
      </c>
      <c r="B93" s="170" t="s">
        <v>14546</v>
      </c>
      <c r="C93" s="171" t="s">
        <v>996</v>
      </c>
      <c r="D93" s="432" t="s">
        <v>22227</v>
      </c>
      <c r="E93" s="171" t="s">
        <v>22228</v>
      </c>
      <c r="F93" s="433" t="s">
        <v>3658</v>
      </c>
      <c r="G93" s="171" t="s">
        <v>22229</v>
      </c>
      <c r="H93" s="170" t="s">
        <v>1855</v>
      </c>
      <c r="I93" s="170" t="s">
        <v>1120</v>
      </c>
    </row>
    <row r="94" spans="1:9" ht="14.25" hidden="1">
      <c r="A94" s="169" t="s">
        <v>981</v>
      </c>
      <c r="B94" s="170" t="s">
        <v>14546</v>
      </c>
      <c r="C94" s="171" t="s">
        <v>996</v>
      </c>
      <c r="D94" s="432" t="s">
        <v>22230</v>
      </c>
      <c r="E94" s="171" t="s">
        <v>22231</v>
      </c>
      <c r="F94" s="433" t="s">
        <v>3658</v>
      </c>
      <c r="G94" s="171" t="s">
        <v>22232</v>
      </c>
      <c r="H94" s="170" t="s">
        <v>1855</v>
      </c>
      <c r="I94" s="170" t="s">
        <v>1120</v>
      </c>
    </row>
    <row r="95" spans="1:9" ht="14.25" hidden="1">
      <c r="A95" s="169" t="s">
        <v>981</v>
      </c>
      <c r="B95" s="170" t="s">
        <v>14546</v>
      </c>
      <c r="C95" s="171" t="s">
        <v>996</v>
      </c>
      <c r="D95" s="432" t="s">
        <v>22233</v>
      </c>
      <c r="E95" s="171" t="s">
        <v>22234</v>
      </c>
      <c r="F95" s="433" t="s">
        <v>3658</v>
      </c>
      <c r="G95" s="171" t="s">
        <v>22235</v>
      </c>
      <c r="H95" s="170" t="s">
        <v>1855</v>
      </c>
      <c r="I95" s="170" t="s">
        <v>1120</v>
      </c>
    </row>
    <row r="96" spans="1:9" ht="14.25" hidden="1">
      <c r="A96" s="169" t="s">
        <v>981</v>
      </c>
      <c r="B96" s="170" t="s">
        <v>14546</v>
      </c>
      <c r="C96" s="171" t="s">
        <v>996</v>
      </c>
      <c r="D96" s="432" t="s">
        <v>22236</v>
      </c>
      <c r="E96" s="171" t="s">
        <v>22237</v>
      </c>
      <c r="F96" s="433" t="s">
        <v>3658</v>
      </c>
      <c r="G96" s="171" t="s">
        <v>22238</v>
      </c>
      <c r="H96" s="170" t="s">
        <v>1855</v>
      </c>
      <c r="I96" s="170" t="s">
        <v>1120</v>
      </c>
    </row>
    <row r="97" spans="1:9" ht="14.25" hidden="1">
      <c r="A97" s="169" t="s">
        <v>981</v>
      </c>
      <c r="B97" s="170" t="s">
        <v>14546</v>
      </c>
      <c r="C97" s="171" t="s">
        <v>996</v>
      </c>
      <c r="D97" s="432" t="s">
        <v>22239</v>
      </c>
      <c r="E97" s="171" t="s">
        <v>22240</v>
      </c>
      <c r="F97" s="433" t="s">
        <v>3658</v>
      </c>
      <c r="G97" s="171" t="s">
        <v>22241</v>
      </c>
      <c r="H97" s="170" t="s">
        <v>1855</v>
      </c>
      <c r="I97" s="170" t="s">
        <v>1120</v>
      </c>
    </row>
    <row r="98" spans="1:9" ht="14.25" hidden="1">
      <c r="A98" s="169" t="s">
        <v>981</v>
      </c>
      <c r="B98" s="170" t="s">
        <v>14546</v>
      </c>
      <c r="C98" s="171" t="s">
        <v>996</v>
      </c>
      <c r="D98" s="432" t="s">
        <v>22242</v>
      </c>
      <c r="E98" s="171" t="s">
        <v>22243</v>
      </c>
      <c r="F98" s="433" t="s">
        <v>22030</v>
      </c>
      <c r="G98" s="171" t="s">
        <v>22244</v>
      </c>
      <c r="H98" s="170" t="s">
        <v>1855</v>
      </c>
      <c r="I98" s="170" t="s">
        <v>1120</v>
      </c>
    </row>
    <row r="99" spans="1:9" ht="14.25" hidden="1">
      <c r="A99" s="169" t="s">
        <v>981</v>
      </c>
      <c r="B99" s="170" t="s">
        <v>14546</v>
      </c>
      <c r="C99" s="171" t="s">
        <v>996</v>
      </c>
      <c r="D99" s="432" t="s">
        <v>22245</v>
      </c>
      <c r="E99" s="171" t="s">
        <v>22246</v>
      </c>
      <c r="F99" s="433" t="s">
        <v>22030</v>
      </c>
      <c r="G99" s="171" t="s">
        <v>22247</v>
      </c>
      <c r="H99" s="170" t="s">
        <v>1855</v>
      </c>
      <c r="I99" s="170" t="s">
        <v>1120</v>
      </c>
    </row>
    <row r="100" spans="1:9" ht="14.25" hidden="1">
      <c r="A100" s="169" t="s">
        <v>981</v>
      </c>
      <c r="B100" s="170" t="s">
        <v>14546</v>
      </c>
      <c r="C100" s="171" t="s">
        <v>996</v>
      </c>
      <c r="D100" s="432" t="s">
        <v>22248</v>
      </c>
      <c r="E100" s="171" t="s">
        <v>22249</v>
      </c>
      <c r="F100" s="433" t="s">
        <v>22030</v>
      </c>
      <c r="G100" s="171" t="s">
        <v>22250</v>
      </c>
      <c r="H100" s="170" t="s">
        <v>1855</v>
      </c>
      <c r="I100" s="170" t="s">
        <v>1120</v>
      </c>
    </row>
    <row r="101" spans="1:9" hidden="1">
      <c r="A101" s="166" t="s">
        <v>981</v>
      </c>
      <c r="B101" s="167" t="s">
        <v>14546</v>
      </c>
      <c r="C101" s="168" t="s">
        <v>998</v>
      </c>
      <c r="D101" s="430" t="s">
        <v>22093</v>
      </c>
      <c r="E101" s="168" t="s">
        <v>22094</v>
      </c>
      <c r="F101" s="431" t="s">
        <v>3658</v>
      </c>
      <c r="G101" s="168" t="s">
        <v>22095</v>
      </c>
      <c r="H101" s="167" t="s">
        <v>1954</v>
      </c>
      <c r="I101" s="167" t="s">
        <v>1120</v>
      </c>
    </row>
    <row r="102" spans="1:9" ht="14.25" hidden="1">
      <c r="A102" s="169" t="s">
        <v>981</v>
      </c>
      <c r="B102" s="170" t="s">
        <v>14546</v>
      </c>
      <c r="C102" s="171" t="s">
        <v>998</v>
      </c>
      <c r="D102" s="432" t="s">
        <v>22251</v>
      </c>
      <c r="E102" s="171" t="s">
        <v>22252</v>
      </c>
      <c r="F102" s="433" t="s">
        <v>3658</v>
      </c>
      <c r="G102" s="171" t="s">
        <v>22253</v>
      </c>
      <c r="H102" s="170" t="s">
        <v>1855</v>
      </c>
      <c r="I102" s="170" t="s">
        <v>1120</v>
      </c>
    </row>
    <row r="103" spans="1:9" ht="14.25" hidden="1">
      <c r="A103" s="169" t="s">
        <v>981</v>
      </c>
      <c r="B103" s="170" t="s">
        <v>14546</v>
      </c>
      <c r="C103" s="171" t="s">
        <v>998</v>
      </c>
      <c r="D103" s="432" t="s">
        <v>22254</v>
      </c>
      <c r="E103" s="171" t="s">
        <v>22255</v>
      </c>
      <c r="F103" s="433" t="s">
        <v>3658</v>
      </c>
      <c r="G103" s="171" t="s">
        <v>22256</v>
      </c>
      <c r="H103" s="170" t="s">
        <v>1855</v>
      </c>
      <c r="I103" s="170" t="s">
        <v>1120</v>
      </c>
    </row>
    <row r="104" spans="1:9" ht="14.25" hidden="1">
      <c r="A104" s="169" t="s">
        <v>981</v>
      </c>
      <c r="B104" s="170" t="s">
        <v>14546</v>
      </c>
      <c r="C104" s="171" t="s">
        <v>998</v>
      </c>
      <c r="D104" s="432" t="s">
        <v>22257</v>
      </c>
      <c r="E104" s="171" t="s">
        <v>22258</v>
      </c>
      <c r="F104" s="433" t="s">
        <v>3658</v>
      </c>
      <c r="G104" s="171" t="s">
        <v>22259</v>
      </c>
      <c r="H104" s="170" t="s">
        <v>1855</v>
      </c>
      <c r="I104" s="170" t="s">
        <v>1120</v>
      </c>
    </row>
    <row r="105" spans="1:9" ht="14.25" hidden="1">
      <c r="A105" s="169" t="s">
        <v>981</v>
      </c>
      <c r="B105" s="170" t="s">
        <v>14546</v>
      </c>
      <c r="C105" s="171" t="s">
        <v>998</v>
      </c>
      <c r="D105" s="432" t="s">
        <v>22260</v>
      </c>
      <c r="E105" s="171" t="s">
        <v>22261</v>
      </c>
      <c r="F105" s="433" t="s">
        <v>3658</v>
      </c>
      <c r="G105" s="171" t="s">
        <v>22262</v>
      </c>
      <c r="H105" s="170" t="s">
        <v>1855</v>
      </c>
      <c r="I105" s="170" t="s">
        <v>1120</v>
      </c>
    </row>
    <row r="106" spans="1:9" ht="14.25" hidden="1">
      <c r="A106" s="169" t="s">
        <v>981</v>
      </c>
      <c r="B106" s="170" t="s">
        <v>14546</v>
      </c>
      <c r="C106" s="171" t="s">
        <v>998</v>
      </c>
      <c r="D106" s="432" t="s">
        <v>22263</v>
      </c>
      <c r="E106" s="171" t="s">
        <v>22264</v>
      </c>
      <c r="F106" s="433" t="s">
        <v>3658</v>
      </c>
      <c r="G106" s="171" t="s">
        <v>22265</v>
      </c>
      <c r="H106" s="170" t="s">
        <v>1855</v>
      </c>
      <c r="I106" s="170" t="s">
        <v>1120</v>
      </c>
    </row>
    <row r="107" spans="1:9" ht="14.25" hidden="1">
      <c r="A107" s="169" t="s">
        <v>981</v>
      </c>
      <c r="B107" s="170" t="s">
        <v>14546</v>
      </c>
      <c r="C107" s="171" t="s">
        <v>998</v>
      </c>
      <c r="D107" s="432" t="s">
        <v>22266</v>
      </c>
      <c r="E107" s="171" t="s">
        <v>22267</v>
      </c>
      <c r="F107" s="433" t="s">
        <v>3658</v>
      </c>
      <c r="G107" s="171" t="s">
        <v>22268</v>
      </c>
      <c r="H107" s="170" t="s">
        <v>1855</v>
      </c>
      <c r="I107" s="170" t="s">
        <v>1120</v>
      </c>
    </row>
    <row r="108" spans="1:9" ht="14.25" hidden="1">
      <c r="A108" s="169" t="s">
        <v>981</v>
      </c>
      <c r="B108" s="170" t="s">
        <v>14546</v>
      </c>
      <c r="C108" s="171" t="s">
        <v>998</v>
      </c>
      <c r="D108" s="432" t="s">
        <v>22269</v>
      </c>
      <c r="E108" s="171" t="s">
        <v>22270</v>
      </c>
      <c r="F108" s="433" t="s">
        <v>3658</v>
      </c>
      <c r="G108" s="171" t="s">
        <v>22271</v>
      </c>
      <c r="H108" s="170" t="s">
        <v>1855</v>
      </c>
      <c r="I108" s="170" t="s">
        <v>1120</v>
      </c>
    </row>
    <row r="109" spans="1:9" ht="14.25" hidden="1">
      <c r="A109" s="169" t="s">
        <v>981</v>
      </c>
      <c r="B109" s="170" t="s">
        <v>14546</v>
      </c>
      <c r="C109" s="171" t="s">
        <v>998</v>
      </c>
      <c r="D109" s="432" t="s">
        <v>22272</v>
      </c>
      <c r="E109" s="171" t="s">
        <v>22273</v>
      </c>
      <c r="F109" s="433" t="s">
        <v>3658</v>
      </c>
      <c r="G109" s="171" t="s">
        <v>22274</v>
      </c>
      <c r="H109" s="170" t="s">
        <v>1855</v>
      </c>
      <c r="I109" s="170" t="s">
        <v>1120</v>
      </c>
    </row>
    <row r="110" spans="1:9" ht="14.25" hidden="1">
      <c r="A110" s="169" t="s">
        <v>981</v>
      </c>
      <c r="B110" s="170" t="s">
        <v>14546</v>
      </c>
      <c r="C110" s="171" t="s">
        <v>998</v>
      </c>
      <c r="D110" s="432" t="s">
        <v>22275</v>
      </c>
      <c r="E110" s="171" t="s">
        <v>22276</v>
      </c>
      <c r="F110" s="433" t="s">
        <v>3658</v>
      </c>
      <c r="G110" s="171" t="s">
        <v>22277</v>
      </c>
      <c r="H110" s="170" t="s">
        <v>1855</v>
      </c>
      <c r="I110" s="170" t="s">
        <v>1120</v>
      </c>
    </row>
    <row r="111" spans="1:9" ht="14.25" hidden="1">
      <c r="A111" s="169" t="s">
        <v>981</v>
      </c>
      <c r="B111" s="170" t="s">
        <v>14546</v>
      </c>
      <c r="C111" s="171" t="s">
        <v>998</v>
      </c>
      <c r="D111" s="432" t="s">
        <v>22278</v>
      </c>
      <c r="E111" s="171" t="s">
        <v>22279</v>
      </c>
      <c r="F111" s="433" t="s">
        <v>3658</v>
      </c>
      <c r="G111" s="171" t="s">
        <v>22280</v>
      </c>
      <c r="H111" s="170" t="s">
        <v>1855</v>
      </c>
      <c r="I111" s="170" t="s">
        <v>1120</v>
      </c>
    </row>
    <row r="112" spans="1:9" ht="14.25" hidden="1">
      <c r="A112" s="169" t="s">
        <v>981</v>
      </c>
      <c r="B112" s="170" t="s">
        <v>14546</v>
      </c>
      <c r="C112" s="171" t="s">
        <v>998</v>
      </c>
      <c r="D112" s="432" t="s">
        <v>22281</v>
      </c>
      <c r="E112" s="171" t="s">
        <v>22282</v>
      </c>
      <c r="F112" s="433" t="s">
        <v>3658</v>
      </c>
      <c r="G112" s="171" t="s">
        <v>22283</v>
      </c>
      <c r="H112" s="170" t="s">
        <v>1855</v>
      </c>
      <c r="I112" s="170" t="s">
        <v>1120</v>
      </c>
    </row>
    <row r="113" spans="1:9" ht="14.25" hidden="1">
      <c r="A113" s="169" t="s">
        <v>981</v>
      </c>
      <c r="B113" s="170" t="s">
        <v>14546</v>
      </c>
      <c r="C113" s="171" t="s">
        <v>998</v>
      </c>
      <c r="D113" s="432" t="s">
        <v>22284</v>
      </c>
      <c r="E113" s="171" t="s">
        <v>22285</v>
      </c>
      <c r="F113" s="433" t="s">
        <v>3658</v>
      </c>
      <c r="G113" s="171" t="s">
        <v>22286</v>
      </c>
      <c r="H113" s="170" t="s">
        <v>1855</v>
      </c>
      <c r="I113" s="170" t="s">
        <v>1120</v>
      </c>
    </row>
    <row r="114" spans="1:9" hidden="1">
      <c r="A114" s="166" t="s">
        <v>981</v>
      </c>
      <c r="B114" s="167" t="s">
        <v>14546</v>
      </c>
      <c r="C114" s="168" t="s">
        <v>1000</v>
      </c>
      <c r="D114" s="430" t="s">
        <v>22093</v>
      </c>
      <c r="E114" s="168" t="s">
        <v>22094</v>
      </c>
      <c r="F114" s="431" t="s">
        <v>3658</v>
      </c>
      <c r="G114" s="168" t="s">
        <v>22095</v>
      </c>
      <c r="H114" s="167" t="s">
        <v>1954</v>
      </c>
      <c r="I114" s="167" t="s">
        <v>1120</v>
      </c>
    </row>
    <row r="115" spans="1:9" ht="14.25" hidden="1">
      <c r="A115" s="169" t="s">
        <v>981</v>
      </c>
      <c r="B115" s="170" t="s">
        <v>14546</v>
      </c>
      <c r="C115" s="171" t="s">
        <v>1000</v>
      </c>
      <c r="D115" s="432" t="s">
        <v>22287</v>
      </c>
      <c r="E115" s="171" t="s">
        <v>22288</v>
      </c>
      <c r="F115" s="433" t="s">
        <v>3658</v>
      </c>
      <c r="G115" s="171" t="s">
        <v>22289</v>
      </c>
      <c r="H115" s="170" t="s">
        <v>1855</v>
      </c>
      <c r="I115" s="170" t="s">
        <v>1120</v>
      </c>
    </row>
    <row r="116" spans="1:9" ht="14.25" hidden="1">
      <c r="A116" s="169" t="s">
        <v>981</v>
      </c>
      <c r="B116" s="170" t="s">
        <v>14546</v>
      </c>
      <c r="C116" s="171" t="s">
        <v>1000</v>
      </c>
      <c r="D116" s="432" t="s">
        <v>22290</v>
      </c>
      <c r="E116" s="171" t="s">
        <v>22291</v>
      </c>
      <c r="F116" s="433" t="s">
        <v>3658</v>
      </c>
      <c r="G116" s="171" t="s">
        <v>22292</v>
      </c>
      <c r="H116" s="170" t="s">
        <v>1855</v>
      </c>
      <c r="I116" s="170" t="s">
        <v>1120</v>
      </c>
    </row>
    <row r="117" spans="1:9" ht="14.25" hidden="1">
      <c r="A117" s="169" t="s">
        <v>981</v>
      </c>
      <c r="B117" s="170" t="s">
        <v>14546</v>
      </c>
      <c r="C117" s="171" t="s">
        <v>1000</v>
      </c>
      <c r="D117" s="432" t="s">
        <v>22293</v>
      </c>
      <c r="E117" s="171" t="s">
        <v>22294</v>
      </c>
      <c r="F117" s="433" t="s">
        <v>3658</v>
      </c>
      <c r="G117" s="171" t="s">
        <v>22295</v>
      </c>
      <c r="H117" s="170" t="s">
        <v>1855</v>
      </c>
      <c r="I117" s="170" t="s">
        <v>1120</v>
      </c>
    </row>
    <row r="118" spans="1:9" ht="14.25" hidden="1">
      <c r="A118" s="169" t="s">
        <v>981</v>
      </c>
      <c r="B118" s="170" t="s">
        <v>14546</v>
      </c>
      <c r="C118" s="171" t="s">
        <v>1000</v>
      </c>
      <c r="D118" s="432" t="s">
        <v>22296</v>
      </c>
      <c r="E118" s="171" t="s">
        <v>22297</v>
      </c>
      <c r="F118" s="433" t="s">
        <v>3658</v>
      </c>
      <c r="G118" s="171" t="s">
        <v>22298</v>
      </c>
      <c r="H118" s="170" t="s">
        <v>1855</v>
      </c>
      <c r="I118" s="170" t="s">
        <v>1120</v>
      </c>
    </row>
    <row r="119" spans="1:9" ht="14.25" hidden="1">
      <c r="A119" s="169" t="s">
        <v>981</v>
      </c>
      <c r="B119" s="170" t="s">
        <v>14546</v>
      </c>
      <c r="C119" s="171" t="s">
        <v>1000</v>
      </c>
      <c r="D119" s="432" t="s">
        <v>22299</v>
      </c>
      <c r="E119" s="171" t="s">
        <v>22300</v>
      </c>
      <c r="F119" s="433" t="s">
        <v>3658</v>
      </c>
      <c r="G119" s="171" t="s">
        <v>22301</v>
      </c>
      <c r="H119" s="170" t="s">
        <v>1855</v>
      </c>
      <c r="I119" s="170" t="s">
        <v>1120</v>
      </c>
    </row>
    <row r="120" spans="1:9" ht="14.25" hidden="1">
      <c r="A120" s="169" t="s">
        <v>981</v>
      </c>
      <c r="B120" s="170" t="s">
        <v>14546</v>
      </c>
      <c r="C120" s="171" t="s">
        <v>1000</v>
      </c>
      <c r="D120" s="432" t="s">
        <v>22302</v>
      </c>
      <c r="E120" s="171" t="s">
        <v>22303</v>
      </c>
      <c r="F120" s="433" t="s">
        <v>3658</v>
      </c>
      <c r="G120" s="171" t="s">
        <v>22304</v>
      </c>
      <c r="H120" s="170" t="s">
        <v>1855</v>
      </c>
      <c r="I120" s="170" t="s">
        <v>1120</v>
      </c>
    </row>
    <row r="121" spans="1:9" ht="30" hidden="1">
      <c r="A121" s="613" t="s">
        <v>981</v>
      </c>
      <c r="B121" s="614" t="s">
        <v>14546</v>
      </c>
      <c r="C121" s="615" t="s">
        <v>1002</v>
      </c>
      <c r="D121" s="430" t="s">
        <v>22305</v>
      </c>
      <c r="E121" s="615" t="s">
        <v>7663</v>
      </c>
      <c r="F121" s="430" t="s">
        <v>3658</v>
      </c>
      <c r="G121" s="430" t="s">
        <v>22306</v>
      </c>
      <c r="H121" s="614" t="s">
        <v>1954</v>
      </c>
      <c r="I121" s="614" t="s">
        <v>1120</v>
      </c>
    </row>
    <row r="122" spans="1:9" ht="14.25" hidden="1">
      <c r="A122" s="616" t="s">
        <v>981</v>
      </c>
      <c r="B122" s="617" t="s">
        <v>14546</v>
      </c>
      <c r="C122" s="618" t="s">
        <v>1002</v>
      </c>
      <c r="D122" s="432" t="s">
        <v>22093</v>
      </c>
      <c r="E122" s="618" t="s">
        <v>22307</v>
      </c>
      <c r="F122" s="432" t="s">
        <v>3658</v>
      </c>
      <c r="G122" s="618" t="s">
        <v>22095</v>
      </c>
      <c r="H122" s="617" t="s">
        <v>1855</v>
      </c>
      <c r="I122" s="617" t="s">
        <v>1120</v>
      </c>
    </row>
    <row r="123" spans="1:9" ht="14.25" hidden="1">
      <c r="A123" s="616" t="s">
        <v>981</v>
      </c>
      <c r="B123" s="617" t="s">
        <v>14546</v>
      </c>
      <c r="C123" s="618" t="s">
        <v>1002</v>
      </c>
      <c r="D123" s="432" t="s">
        <v>13405</v>
      </c>
      <c r="E123" s="618" t="s">
        <v>22308</v>
      </c>
      <c r="F123" s="432" t="s">
        <v>3658</v>
      </c>
      <c r="G123" s="618" t="s">
        <v>22184</v>
      </c>
      <c r="H123" s="617" t="s">
        <v>1855</v>
      </c>
      <c r="I123" s="617" t="s">
        <v>1120</v>
      </c>
    </row>
    <row r="124" spans="1:9" hidden="1">
      <c r="A124" s="166" t="s">
        <v>981</v>
      </c>
      <c r="B124" s="167" t="s">
        <v>14546</v>
      </c>
      <c r="C124" s="168" t="s">
        <v>1004</v>
      </c>
      <c r="D124" s="430" t="s">
        <v>22309</v>
      </c>
      <c r="E124" s="168" t="s">
        <v>22310</v>
      </c>
      <c r="F124" s="431" t="s">
        <v>3658</v>
      </c>
      <c r="G124" s="168" t="s">
        <v>22311</v>
      </c>
      <c r="H124" s="167" t="s">
        <v>1954</v>
      </c>
      <c r="I124" s="167" t="s">
        <v>22312</v>
      </c>
    </row>
    <row r="125" spans="1:9" ht="14.25" hidden="1">
      <c r="A125" s="169" t="s">
        <v>981</v>
      </c>
      <c r="B125" s="170" t="s">
        <v>14546</v>
      </c>
      <c r="C125" s="171" t="s">
        <v>1004</v>
      </c>
      <c r="D125" s="432" t="s">
        <v>1955</v>
      </c>
      <c r="E125" s="171" t="s">
        <v>4444</v>
      </c>
      <c r="F125" s="433" t="s">
        <v>22030</v>
      </c>
      <c r="G125" s="171" t="s">
        <v>22311</v>
      </c>
      <c r="H125" s="170" t="s">
        <v>1855</v>
      </c>
      <c r="I125" s="170" t="s">
        <v>22312</v>
      </c>
    </row>
    <row r="126" spans="1:9" hidden="1">
      <c r="A126" s="166" t="s">
        <v>981</v>
      </c>
      <c r="B126" s="167" t="s">
        <v>14546</v>
      </c>
      <c r="C126" s="168" t="s">
        <v>1006</v>
      </c>
      <c r="D126" s="430" t="s">
        <v>22313</v>
      </c>
      <c r="E126" s="168" t="s">
        <v>7663</v>
      </c>
      <c r="F126" s="431" t="s">
        <v>3658</v>
      </c>
      <c r="G126" s="168" t="s">
        <v>22314</v>
      </c>
      <c r="H126" s="167" t="s">
        <v>1954</v>
      </c>
      <c r="I126" s="167" t="s">
        <v>1120</v>
      </c>
    </row>
    <row r="127" spans="1:9" ht="14.25" hidden="1">
      <c r="A127" s="169" t="s">
        <v>981</v>
      </c>
      <c r="B127" s="170" t="s">
        <v>14546</v>
      </c>
      <c r="C127" s="171" t="s">
        <v>1006</v>
      </c>
      <c r="D127" s="432" t="s">
        <v>22309</v>
      </c>
      <c r="E127" s="171" t="s">
        <v>22315</v>
      </c>
      <c r="F127" s="433" t="s">
        <v>3658</v>
      </c>
      <c r="G127" s="171" t="s">
        <v>22311</v>
      </c>
      <c r="H127" s="170" t="s">
        <v>1855</v>
      </c>
      <c r="I127" s="170" t="s">
        <v>1120</v>
      </c>
    </row>
    <row r="128" spans="1:9" ht="14.25" hidden="1">
      <c r="A128" s="169" t="s">
        <v>981</v>
      </c>
      <c r="B128" s="170" t="s">
        <v>14546</v>
      </c>
      <c r="C128" s="171" t="s">
        <v>1006</v>
      </c>
      <c r="D128" s="432" t="s">
        <v>2219</v>
      </c>
      <c r="E128" s="171" t="s">
        <v>22316</v>
      </c>
      <c r="F128" s="433" t="s">
        <v>3658</v>
      </c>
      <c r="G128" s="171" t="s">
        <v>22317</v>
      </c>
      <c r="H128" s="170" t="s">
        <v>1855</v>
      </c>
      <c r="I128" s="170" t="s">
        <v>1120</v>
      </c>
    </row>
    <row r="129" spans="1:10" hidden="1">
      <c r="A129" s="166" t="s">
        <v>981</v>
      </c>
      <c r="B129" s="167" t="s">
        <v>14546</v>
      </c>
      <c r="C129" s="434" t="s">
        <v>1010</v>
      </c>
      <c r="D129" s="430" t="s">
        <v>22309</v>
      </c>
      <c r="E129" s="168" t="s">
        <v>22310</v>
      </c>
      <c r="F129" s="431" t="s">
        <v>3658</v>
      </c>
      <c r="G129" s="168" t="s">
        <v>22311</v>
      </c>
      <c r="H129" s="167" t="s">
        <v>1954</v>
      </c>
      <c r="I129" s="167" t="s">
        <v>1120</v>
      </c>
    </row>
    <row r="130" spans="1:10" ht="14.25" hidden="1">
      <c r="A130" s="169" t="s">
        <v>981</v>
      </c>
      <c r="B130" s="170" t="s">
        <v>14546</v>
      </c>
      <c r="C130" s="172" t="s">
        <v>1010</v>
      </c>
      <c r="D130" s="432" t="s">
        <v>11667</v>
      </c>
      <c r="E130" s="171" t="s">
        <v>4079</v>
      </c>
      <c r="F130" s="433" t="s">
        <v>22030</v>
      </c>
      <c r="G130" s="171" t="s">
        <v>22318</v>
      </c>
      <c r="H130" s="170" t="s">
        <v>1855</v>
      </c>
      <c r="I130" s="170" t="s">
        <v>1120</v>
      </c>
    </row>
    <row r="131" spans="1:10" ht="14.25" hidden="1">
      <c r="A131" s="169" t="s">
        <v>981</v>
      </c>
      <c r="B131" s="170" t="s">
        <v>14546</v>
      </c>
      <c r="C131" s="172" t="s">
        <v>1010</v>
      </c>
      <c r="D131" s="432" t="s">
        <v>11659</v>
      </c>
      <c r="E131" s="171" t="s">
        <v>8002</v>
      </c>
      <c r="F131" s="433" t="s">
        <v>3658</v>
      </c>
      <c r="G131" s="171" t="s">
        <v>22319</v>
      </c>
      <c r="H131" s="170" t="s">
        <v>1855</v>
      </c>
      <c r="I131" s="170" t="s">
        <v>1120</v>
      </c>
    </row>
    <row r="132" spans="1:10" ht="14.25" hidden="1">
      <c r="A132" s="169" t="s">
        <v>981</v>
      </c>
      <c r="B132" s="170" t="s">
        <v>14546</v>
      </c>
      <c r="C132" s="172" t="s">
        <v>1010</v>
      </c>
      <c r="D132" s="432" t="s">
        <v>10704</v>
      </c>
      <c r="E132" s="171" t="s">
        <v>2638</v>
      </c>
      <c r="F132" s="433" t="s">
        <v>3658</v>
      </c>
      <c r="G132" s="171" t="s">
        <v>22320</v>
      </c>
      <c r="H132" s="170" t="s">
        <v>1855</v>
      </c>
      <c r="I132" s="170" t="s">
        <v>1120</v>
      </c>
    </row>
    <row r="133" spans="1:10" ht="14.25" hidden="1">
      <c r="A133" s="169" t="s">
        <v>981</v>
      </c>
      <c r="B133" s="170" t="s">
        <v>14546</v>
      </c>
      <c r="C133" s="172" t="s">
        <v>1010</v>
      </c>
      <c r="D133" s="432" t="s">
        <v>10040</v>
      </c>
      <c r="E133" s="171" t="s">
        <v>22321</v>
      </c>
      <c r="F133" s="433" t="s">
        <v>3658</v>
      </c>
      <c r="G133" s="171" t="s">
        <v>22322</v>
      </c>
      <c r="H133" s="170" t="s">
        <v>1855</v>
      </c>
      <c r="I133" s="170" t="s">
        <v>1120</v>
      </c>
    </row>
    <row r="134" spans="1:10" ht="14.25" hidden="1">
      <c r="A134" s="169" t="s">
        <v>981</v>
      </c>
      <c r="B134" s="170" t="s">
        <v>14546</v>
      </c>
      <c r="C134" s="172" t="s">
        <v>1010</v>
      </c>
      <c r="D134" s="432" t="s">
        <v>22323</v>
      </c>
      <c r="E134" s="171" t="s">
        <v>22324</v>
      </c>
      <c r="F134" s="433" t="s">
        <v>22030</v>
      </c>
      <c r="G134" s="171" t="s">
        <v>22325</v>
      </c>
      <c r="H134" s="170" t="s">
        <v>1855</v>
      </c>
      <c r="I134" s="170" t="s">
        <v>1120</v>
      </c>
    </row>
    <row r="135" spans="1:10" ht="14.25" hidden="1">
      <c r="A135" s="169" t="s">
        <v>981</v>
      </c>
      <c r="B135" s="170" t="s">
        <v>14546</v>
      </c>
      <c r="C135" s="172" t="s">
        <v>1010</v>
      </c>
      <c r="D135" s="172" t="s">
        <v>22326</v>
      </c>
      <c r="E135" s="172" t="s">
        <v>22327</v>
      </c>
      <c r="F135" s="433" t="s">
        <v>22030</v>
      </c>
      <c r="G135" s="171" t="s">
        <v>22328</v>
      </c>
      <c r="H135" s="170" t="s">
        <v>1855</v>
      </c>
      <c r="I135" s="170" t="s">
        <v>1120</v>
      </c>
    </row>
    <row r="136" spans="1:10" s="58" customFormat="1" ht="28.5" hidden="1">
      <c r="A136" s="169" t="s">
        <v>981</v>
      </c>
      <c r="B136" s="170" t="s">
        <v>14546</v>
      </c>
      <c r="C136" s="172" t="s">
        <v>1010</v>
      </c>
      <c r="D136" s="432" t="s">
        <v>22329</v>
      </c>
      <c r="E136" s="171" t="s">
        <v>22330</v>
      </c>
      <c r="F136" s="433" t="s">
        <v>3658</v>
      </c>
      <c r="G136" s="171" t="s">
        <v>22331</v>
      </c>
      <c r="H136" s="170" t="s">
        <v>1855</v>
      </c>
      <c r="I136" s="170" t="s">
        <v>1120</v>
      </c>
      <c r="J136" s="51"/>
    </row>
    <row r="137" spans="1:10" ht="14.25" hidden="1">
      <c r="A137" s="169" t="s">
        <v>981</v>
      </c>
      <c r="B137" s="170" t="s">
        <v>14546</v>
      </c>
      <c r="C137" s="172" t="s">
        <v>1010</v>
      </c>
      <c r="D137" s="432" t="s">
        <v>22332</v>
      </c>
      <c r="E137" s="171" t="s">
        <v>22333</v>
      </c>
      <c r="F137" s="433" t="s">
        <v>22030</v>
      </c>
      <c r="G137" s="171" t="s">
        <v>22334</v>
      </c>
      <c r="H137" s="170" t="s">
        <v>1855</v>
      </c>
      <c r="I137" s="170" t="s">
        <v>1120</v>
      </c>
    </row>
    <row r="138" spans="1:10" ht="14.25" hidden="1">
      <c r="A138" s="169" t="s">
        <v>981</v>
      </c>
      <c r="B138" s="170" t="s">
        <v>14546</v>
      </c>
      <c r="C138" s="172" t="s">
        <v>1010</v>
      </c>
      <c r="D138" s="172" t="s">
        <v>22335</v>
      </c>
      <c r="E138" s="172" t="s">
        <v>22336</v>
      </c>
      <c r="F138" s="433" t="s">
        <v>22030</v>
      </c>
      <c r="G138" s="171" t="s">
        <v>22337</v>
      </c>
      <c r="H138" s="170" t="s">
        <v>1855</v>
      </c>
      <c r="I138" s="170" t="s">
        <v>1120</v>
      </c>
    </row>
    <row r="139" spans="1:10" s="58" customFormat="1" ht="14.25" hidden="1">
      <c r="A139" s="169" t="s">
        <v>981</v>
      </c>
      <c r="B139" s="170" t="s">
        <v>14546</v>
      </c>
      <c r="C139" s="172" t="s">
        <v>1010</v>
      </c>
      <c r="D139" s="432" t="s">
        <v>10707</v>
      </c>
      <c r="E139" s="171" t="s">
        <v>22338</v>
      </c>
      <c r="F139" s="433" t="s">
        <v>22030</v>
      </c>
      <c r="G139" s="171" t="s">
        <v>22339</v>
      </c>
      <c r="H139" s="170" t="s">
        <v>1855</v>
      </c>
      <c r="I139" s="170" t="s">
        <v>1120</v>
      </c>
      <c r="J139" s="51"/>
    </row>
    <row r="140" spans="1:10" ht="42.75" hidden="1">
      <c r="A140" s="169" t="s">
        <v>981</v>
      </c>
      <c r="B140" s="170" t="s">
        <v>14546</v>
      </c>
      <c r="C140" s="172" t="s">
        <v>1010</v>
      </c>
      <c r="D140" s="432" t="s">
        <v>22340</v>
      </c>
      <c r="E140" s="171" t="s">
        <v>22341</v>
      </c>
      <c r="F140" s="433" t="s">
        <v>22030</v>
      </c>
      <c r="G140" s="171" t="s">
        <v>22342</v>
      </c>
      <c r="H140" s="170" t="s">
        <v>1855</v>
      </c>
      <c r="I140" s="170" t="s">
        <v>1120</v>
      </c>
    </row>
    <row r="141" spans="1:10" ht="14.25" hidden="1">
      <c r="A141" s="169" t="s">
        <v>981</v>
      </c>
      <c r="B141" s="170" t="s">
        <v>14546</v>
      </c>
      <c r="C141" s="172" t="s">
        <v>1010</v>
      </c>
      <c r="D141" s="432" t="s">
        <v>22343</v>
      </c>
      <c r="E141" s="171" t="s">
        <v>4076</v>
      </c>
      <c r="F141" s="433" t="s">
        <v>3658</v>
      </c>
      <c r="G141" s="171" t="s">
        <v>22344</v>
      </c>
      <c r="H141" s="170" t="s">
        <v>1855</v>
      </c>
      <c r="I141" s="170" t="s">
        <v>1120</v>
      </c>
    </row>
    <row r="142" spans="1:10" ht="14.25" hidden="1">
      <c r="A142" s="169" t="s">
        <v>981</v>
      </c>
      <c r="B142" s="170" t="s">
        <v>14546</v>
      </c>
      <c r="C142" s="172" t="s">
        <v>1010</v>
      </c>
      <c r="D142" s="432" t="s">
        <v>22345</v>
      </c>
      <c r="E142" s="171" t="s">
        <v>22346</v>
      </c>
      <c r="F142" s="433" t="s">
        <v>3658</v>
      </c>
      <c r="G142" s="171" t="s">
        <v>22347</v>
      </c>
      <c r="H142" s="170" t="s">
        <v>1855</v>
      </c>
      <c r="I142" s="170" t="s">
        <v>1120</v>
      </c>
    </row>
    <row r="143" spans="1:10" ht="14.25" hidden="1">
      <c r="A143" s="169" t="s">
        <v>981</v>
      </c>
      <c r="B143" s="170" t="s">
        <v>14546</v>
      </c>
      <c r="C143" s="172" t="s">
        <v>1010</v>
      </c>
      <c r="D143" s="432" t="s">
        <v>22348</v>
      </c>
      <c r="E143" s="171" t="s">
        <v>22349</v>
      </c>
      <c r="F143" s="433" t="s">
        <v>22030</v>
      </c>
      <c r="G143" s="171" t="s">
        <v>22350</v>
      </c>
      <c r="H143" s="170" t="s">
        <v>1855</v>
      </c>
      <c r="I143" s="170" t="s">
        <v>1120</v>
      </c>
    </row>
    <row r="144" spans="1:10" hidden="1">
      <c r="A144" s="613" t="s">
        <v>981</v>
      </c>
      <c r="B144" s="614" t="s">
        <v>14546</v>
      </c>
      <c r="C144" s="615" t="s">
        <v>1008</v>
      </c>
      <c r="D144" s="430" t="s">
        <v>22351</v>
      </c>
      <c r="E144" s="615" t="s">
        <v>7663</v>
      </c>
      <c r="F144" s="430" t="s">
        <v>3658</v>
      </c>
      <c r="G144" s="430" t="s">
        <v>22352</v>
      </c>
      <c r="H144" s="614" t="s">
        <v>1954</v>
      </c>
      <c r="I144" s="614" t="s">
        <v>1120</v>
      </c>
    </row>
    <row r="145" spans="1:10" s="81" customFormat="1" ht="14.25" hidden="1">
      <c r="A145" s="616" t="s">
        <v>981</v>
      </c>
      <c r="B145" s="617" t="s">
        <v>14546</v>
      </c>
      <c r="C145" s="618" t="s">
        <v>1008</v>
      </c>
      <c r="D145" s="432" t="s">
        <v>22309</v>
      </c>
      <c r="E145" s="618" t="s">
        <v>22353</v>
      </c>
      <c r="F145" s="432" t="s">
        <v>3658</v>
      </c>
      <c r="G145" s="432" t="s">
        <v>22311</v>
      </c>
      <c r="H145" s="617" t="s">
        <v>1855</v>
      </c>
      <c r="I145" s="617" t="s">
        <v>1120</v>
      </c>
      <c r="J145" s="51"/>
    </row>
    <row r="146" spans="1:10" s="81" customFormat="1" ht="28.5" hidden="1">
      <c r="A146" s="616" t="s">
        <v>981</v>
      </c>
      <c r="B146" s="617" t="s">
        <v>14546</v>
      </c>
      <c r="C146" s="618" t="s">
        <v>1008</v>
      </c>
      <c r="D146" s="432" t="s">
        <v>13405</v>
      </c>
      <c r="E146" s="618" t="s">
        <v>22308</v>
      </c>
      <c r="F146" s="432" t="s">
        <v>3658</v>
      </c>
      <c r="G146" s="715" t="s">
        <v>22354</v>
      </c>
      <c r="H146" s="716" t="s">
        <v>1855</v>
      </c>
      <c r="I146" s="617" t="s">
        <v>1120</v>
      </c>
      <c r="J146" s="51"/>
    </row>
    <row r="147" spans="1:10" s="81" customFormat="1" ht="60" hidden="1">
      <c r="A147" s="439" t="s">
        <v>981</v>
      </c>
      <c r="B147" s="436" t="s">
        <v>14546</v>
      </c>
      <c r="C147" s="430" t="s">
        <v>7236</v>
      </c>
      <c r="D147" s="430" t="s">
        <v>22309</v>
      </c>
      <c r="E147" s="168" t="s">
        <v>22310</v>
      </c>
      <c r="F147" s="430" t="s">
        <v>3658</v>
      </c>
      <c r="G147" s="430" t="s">
        <v>22355</v>
      </c>
      <c r="H147" s="436" t="s">
        <v>1954</v>
      </c>
      <c r="I147" s="436" t="s">
        <v>1131</v>
      </c>
      <c r="J147" s="51"/>
    </row>
    <row r="148" spans="1:10" ht="14.25" hidden="1">
      <c r="A148" s="440" t="s">
        <v>981</v>
      </c>
      <c r="B148" s="435" t="s">
        <v>14546</v>
      </c>
      <c r="C148" s="432" t="s">
        <v>7236</v>
      </c>
      <c r="D148" s="432" t="s">
        <v>7645</v>
      </c>
      <c r="E148" s="432" t="s">
        <v>22356</v>
      </c>
      <c r="F148" s="432" t="s">
        <v>3665</v>
      </c>
      <c r="G148" s="432" t="s">
        <v>22357</v>
      </c>
      <c r="H148" s="435" t="s">
        <v>1855</v>
      </c>
      <c r="I148" s="435" t="s">
        <v>1131</v>
      </c>
    </row>
    <row r="149" spans="1:10" ht="14.25" hidden="1">
      <c r="A149" s="440" t="s">
        <v>981</v>
      </c>
      <c r="B149" s="435" t="s">
        <v>14546</v>
      </c>
      <c r="C149" s="432" t="s">
        <v>7236</v>
      </c>
      <c r="D149" s="432" t="s">
        <v>10664</v>
      </c>
      <c r="E149" s="432" t="s">
        <v>22358</v>
      </c>
      <c r="F149" s="432" t="s">
        <v>3658</v>
      </c>
      <c r="G149" s="432" t="s">
        <v>22359</v>
      </c>
      <c r="H149" s="435" t="s">
        <v>1855</v>
      </c>
      <c r="I149" s="435" t="s">
        <v>1131</v>
      </c>
    </row>
    <row r="150" spans="1:10" ht="14.25" hidden="1">
      <c r="A150" s="440" t="s">
        <v>981</v>
      </c>
      <c r="B150" s="435" t="s">
        <v>14546</v>
      </c>
      <c r="C150" s="432" t="s">
        <v>7236</v>
      </c>
      <c r="D150" s="432" t="s">
        <v>13309</v>
      </c>
      <c r="E150" s="432" t="s">
        <v>22360</v>
      </c>
      <c r="F150" s="432" t="s">
        <v>3658</v>
      </c>
      <c r="G150" s="432" t="s">
        <v>22361</v>
      </c>
      <c r="H150" s="435" t="s">
        <v>1855</v>
      </c>
      <c r="I150" s="435" t="s">
        <v>1131</v>
      </c>
    </row>
    <row r="151" spans="1:10" ht="14.25" hidden="1">
      <c r="A151" s="440" t="s">
        <v>981</v>
      </c>
      <c r="B151" s="435" t="s">
        <v>14546</v>
      </c>
      <c r="C151" s="432" t="s">
        <v>7236</v>
      </c>
      <c r="D151" s="432" t="s">
        <v>22362</v>
      </c>
      <c r="E151" s="432" t="s">
        <v>22108</v>
      </c>
      <c r="F151" s="432" t="s">
        <v>3658</v>
      </c>
      <c r="G151" s="432" t="s">
        <v>22363</v>
      </c>
      <c r="H151" s="435" t="s">
        <v>1855</v>
      </c>
      <c r="I151" s="435" t="s">
        <v>1131</v>
      </c>
    </row>
    <row r="152" spans="1:10" ht="14.25" hidden="1">
      <c r="A152" s="440" t="s">
        <v>981</v>
      </c>
      <c r="B152" s="435" t="s">
        <v>14546</v>
      </c>
      <c r="C152" s="432" t="s">
        <v>7236</v>
      </c>
      <c r="D152" s="432" t="s">
        <v>22105</v>
      </c>
      <c r="E152" s="432" t="s">
        <v>4110</v>
      </c>
      <c r="F152" s="432" t="s">
        <v>3658</v>
      </c>
      <c r="G152" s="432" t="s">
        <v>22364</v>
      </c>
      <c r="H152" s="435" t="s">
        <v>1855</v>
      </c>
      <c r="I152" s="435" t="s">
        <v>1131</v>
      </c>
    </row>
    <row r="153" spans="1:10" ht="14.25" hidden="1">
      <c r="A153" s="440" t="s">
        <v>981</v>
      </c>
      <c r="B153" s="435" t="s">
        <v>14546</v>
      </c>
      <c r="C153" s="432" t="s">
        <v>7236</v>
      </c>
      <c r="D153" s="432" t="s">
        <v>22365</v>
      </c>
      <c r="E153" s="432" t="s">
        <v>22366</v>
      </c>
      <c r="F153" s="432" t="s">
        <v>3658</v>
      </c>
      <c r="G153" s="432" t="s">
        <v>22367</v>
      </c>
      <c r="H153" s="435" t="s">
        <v>1855</v>
      </c>
      <c r="I153" s="435" t="s">
        <v>1131</v>
      </c>
    </row>
    <row r="154" spans="1:10" ht="14.25" hidden="1">
      <c r="A154" s="440" t="s">
        <v>981</v>
      </c>
      <c r="B154" s="435" t="s">
        <v>14546</v>
      </c>
      <c r="C154" s="432" t="s">
        <v>7236</v>
      </c>
      <c r="D154" s="432" t="s">
        <v>13326</v>
      </c>
      <c r="E154" s="432" t="s">
        <v>22368</v>
      </c>
      <c r="F154" s="432" t="s">
        <v>3658</v>
      </c>
      <c r="G154" s="432" t="s">
        <v>22369</v>
      </c>
      <c r="H154" s="435" t="s">
        <v>1855</v>
      </c>
      <c r="I154" s="435" t="s">
        <v>1131</v>
      </c>
    </row>
    <row r="155" spans="1:10" ht="14.25" hidden="1">
      <c r="A155" s="440" t="s">
        <v>981</v>
      </c>
      <c r="B155" s="435" t="s">
        <v>14546</v>
      </c>
      <c r="C155" s="432" t="s">
        <v>7236</v>
      </c>
      <c r="D155" s="432" t="s">
        <v>13289</v>
      </c>
      <c r="E155" s="432" t="s">
        <v>22370</v>
      </c>
      <c r="F155" s="432" t="s">
        <v>3658</v>
      </c>
      <c r="G155" s="432" t="s">
        <v>22371</v>
      </c>
      <c r="H155" s="435" t="s">
        <v>1855</v>
      </c>
      <c r="I155" s="435" t="s">
        <v>1131</v>
      </c>
    </row>
    <row r="156" spans="1:10" ht="14.25" hidden="1">
      <c r="A156" s="440" t="s">
        <v>981</v>
      </c>
      <c r="B156" s="435" t="s">
        <v>14546</v>
      </c>
      <c r="C156" s="432" t="s">
        <v>7236</v>
      </c>
      <c r="D156" s="432" t="s">
        <v>8252</v>
      </c>
      <c r="E156" s="432" t="s">
        <v>10282</v>
      </c>
      <c r="F156" s="432" t="s">
        <v>3658</v>
      </c>
      <c r="G156" s="432" t="s">
        <v>22372</v>
      </c>
      <c r="H156" s="435" t="s">
        <v>1855</v>
      </c>
      <c r="I156" s="435" t="s">
        <v>1131</v>
      </c>
    </row>
    <row r="157" spans="1:10" ht="14.25" hidden="1">
      <c r="A157" s="440" t="s">
        <v>981</v>
      </c>
      <c r="B157" s="435" t="s">
        <v>14546</v>
      </c>
      <c r="C157" s="432" t="s">
        <v>7236</v>
      </c>
      <c r="D157" s="432" t="s">
        <v>10040</v>
      </c>
      <c r="E157" s="432" t="s">
        <v>22373</v>
      </c>
      <c r="F157" s="432" t="s">
        <v>3658</v>
      </c>
      <c r="G157" s="432" t="s">
        <v>22374</v>
      </c>
      <c r="H157" s="435" t="s">
        <v>1855</v>
      </c>
      <c r="I157" s="435" t="s">
        <v>1131</v>
      </c>
    </row>
    <row r="158" spans="1:10" ht="14.25" hidden="1">
      <c r="A158" s="440" t="s">
        <v>981</v>
      </c>
      <c r="B158" s="435" t="s">
        <v>14546</v>
      </c>
      <c r="C158" s="432" t="s">
        <v>7236</v>
      </c>
      <c r="D158" s="432" t="s">
        <v>10707</v>
      </c>
      <c r="E158" s="432" t="s">
        <v>22375</v>
      </c>
      <c r="F158" s="432" t="s">
        <v>3665</v>
      </c>
      <c r="G158" s="432" t="s">
        <v>22376</v>
      </c>
      <c r="H158" s="435" t="s">
        <v>1855</v>
      </c>
      <c r="I158" s="435" t="s">
        <v>1131</v>
      </c>
    </row>
    <row r="159" spans="1:10" ht="14.25" hidden="1">
      <c r="A159" s="440" t="s">
        <v>981</v>
      </c>
      <c r="B159" s="435" t="s">
        <v>14546</v>
      </c>
      <c r="C159" s="432" t="s">
        <v>7236</v>
      </c>
      <c r="D159" s="432" t="s">
        <v>22377</v>
      </c>
      <c r="E159" s="432" t="s">
        <v>22378</v>
      </c>
      <c r="F159" s="432" t="s">
        <v>3665</v>
      </c>
      <c r="G159" s="432" t="s">
        <v>22379</v>
      </c>
      <c r="H159" s="435" t="s">
        <v>1855</v>
      </c>
      <c r="I159" s="435" t="s">
        <v>1131</v>
      </c>
    </row>
    <row r="160" spans="1:10" ht="14.25" hidden="1">
      <c r="A160" s="440" t="s">
        <v>981</v>
      </c>
      <c r="B160" s="435" t="s">
        <v>14546</v>
      </c>
      <c r="C160" s="432" t="s">
        <v>7236</v>
      </c>
      <c r="D160" s="432" t="s">
        <v>22380</v>
      </c>
      <c r="E160" s="432" t="s">
        <v>22381</v>
      </c>
      <c r="F160" s="432" t="s">
        <v>3658</v>
      </c>
      <c r="G160" s="432" t="s">
        <v>22382</v>
      </c>
      <c r="H160" s="435" t="s">
        <v>1855</v>
      </c>
      <c r="I160" s="435" t="s">
        <v>1131</v>
      </c>
    </row>
    <row r="161" spans="1:9" ht="14.25" hidden="1">
      <c r="A161" s="440" t="s">
        <v>981</v>
      </c>
      <c r="B161" s="435" t="s">
        <v>14546</v>
      </c>
      <c r="C161" s="432" t="s">
        <v>7236</v>
      </c>
      <c r="D161" s="432" t="s">
        <v>13316</v>
      </c>
      <c r="E161" s="432" t="s">
        <v>22383</v>
      </c>
      <c r="F161" s="432" t="s">
        <v>3658</v>
      </c>
      <c r="G161" s="432" t="s">
        <v>22384</v>
      </c>
      <c r="H161" s="435" t="s">
        <v>1855</v>
      </c>
      <c r="I161" s="435" t="s">
        <v>1131</v>
      </c>
    </row>
    <row r="162" spans="1:9" ht="14.25" hidden="1">
      <c r="A162" s="440" t="s">
        <v>981</v>
      </c>
      <c r="B162" s="435" t="s">
        <v>14546</v>
      </c>
      <c r="C162" s="432" t="s">
        <v>7236</v>
      </c>
      <c r="D162" s="432" t="s">
        <v>22385</v>
      </c>
      <c r="E162" s="432" t="s">
        <v>22386</v>
      </c>
      <c r="F162" s="432" t="s">
        <v>3658</v>
      </c>
      <c r="G162" s="432" t="s">
        <v>22387</v>
      </c>
      <c r="H162" s="435" t="s">
        <v>1855</v>
      </c>
      <c r="I162" s="435" t="s">
        <v>1131</v>
      </c>
    </row>
    <row r="163" spans="1:9" ht="14.25" hidden="1">
      <c r="A163" s="440" t="s">
        <v>981</v>
      </c>
      <c r="B163" s="435" t="s">
        <v>14546</v>
      </c>
      <c r="C163" s="432" t="s">
        <v>7236</v>
      </c>
      <c r="D163" s="432" t="s">
        <v>13322</v>
      </c>
      <c r="E163" s="432" t="s">
        <v>22388</v>
      </c>
      <c r="F163" s="432" t="s">
        <v>3665</v>
      </c>
      <c r="G163" s="432" t="s">
        <v>22389</v>
      </c>
      <c r="H163" s="435" t="s">
        <v>1855</v>
      </c>
      <c r="I163" s="435" t="s">
        <v>1131</v>
      </c>
    </row>
    <row r="164" spans="1:9" ht="14.25" hidden="1">
      <c r="A164" s="440" t="s">
        <v>981</v>
      </c>
      <c r="B164" s="435" t="s">
        <v>14546</v>
      </c>
      <c r="C164" s="432" t="s">
        <v>7236</v>
      </c>
      <c r="D164" s="432" t="s">
        <v>22390</v>
      </c>
      <c r="E164" s="432" t="s">
        <v>22391</v>
      </c>
      <c r="F164" s="432" t="s">
        <v>3658</v>
      </c>
      <c r="G164" s="432" t="s">
        <v>22392</v>
      </c>
      <c r="H164" s="435" t="s">
        <v>1855</v>
      </c>
      <c r="I164" s="435" t="s">
        <v>1131</v>
      </c>
    </row>
    <row r="165" spans="1:9" ht="14.25" hidden="1">
      <c r="A165" s="440" t="s">
        <v>981</v>
      </c>
      <c r="B165" s="435" t="s">
        <v>14546</v>
      </c>
      <c r="C165" s="432" t="s">
        <v>7236</v>
      </c>
      <c r="D165" s="432" t="s">
        <v>22393</v>
      </c>
      <c r="E165" s="432" t="s">
        <v>22394</v>
      </c>
      <c r="F165" s="432" t="s">
        <v>3658</v>
      </c>
      <c r="G165" s="432" t="s">
        <v>22395</v>
      </c>
      <c r="H165" s="435" t="s">
        <v>1855</v>
      </c>
      <c r="I165" s="435" t="s">
        <v>1131</v>
      </c>
    </row>
    <row r="166" spans="1:9" ht="14.25" hidden="1">
      <c r="A166" s="440" t="s">
        <v>981</v>
      </c>
      <c r="B166" s="435" t="s">
        <v>14546</v>
      </c>
      <c r="C166" s="432" t="s">
        <v>7236</v>
      </c>
      <c r="D166" s="432" t="s">
        <v>22396</v>
      </c>
      <c r="E166" s="432" t="s">
        <v>22397</v>
      </c>
      <c r="F166" s="432" t="s">
        <v>3658</v>
      </c>
      <c r="G166" s="432" t="s">
        <v>22398</v>
      </c>
      <c r="H166" s="435" t="s">
        <v>1855</v>
      </c>
      <c r="I166" s="435" t="s">
        <v>1131</v>
      </c>
    </row>
    <row r="167" spans="1:9" ht="14.25" hidden="1">
      <c r="A167" s="440" t="s">
        <v>981</v>
      </c>
      <c r="B167" s="435" t="s">
        <v>14546</v>
      </c>
      <c r="C167" s="432" t="s">
        <v>7236</v>
      </c>
      <c r="D167" s="432" t="s">
        <v>22399</v>
      </c>
      <c r="E167" s="432" t="s">
        <v>22400</v>
      </c>
      <c r="F167" s="432" t="s">
        <v>3658</v>
      </c>
      <c r="G167" s="432" t="s">
        <v>22401</v>
      </c>
      <c r="H167" s="435" t="s">
        <v>1855</v>
      </c>
      <c r="I167" s="435" t="s">
        <v>1131</v>
      </c>
    </row>
    <row r="168" spans="1:9" ht="14.25" hidden="1">
      <c r="A168" s="440" t="s">
        <v>981</v>
      </c>
      <c r="B168" s="435" t="s">
        <v>14546</v>
      </c>
      <c r="C168" s="432" t="s">
        <v>7236</v>
      </c>
      <c r="D168" s="432" t="s">
        <v>22402</v>
      </c>
      <c r="E168" s="432" t="s">
        <v>22403</v>
      </c>
      <c r="F168" s="432" t="s">
        <v>3658</v>
      </c>
      <c r="G168" s="432" t="s">
        <v>22404</v>
      </c>
      <c r="H168" s="435" t="s">
        <v>1855</v>
      </c>
      <c r="I168" s="435" t="s">
        <v>1131</v>
      </c>
    </row>
    <row r="169" spans="1:9" ht="14.25" hidden="1">
      <c r="A169" s="440" t="s">
        <v>981</v>
      </c>
      <c r="B169" s="435" t="s">
        <v>14546</v>
      </c>
      <c r="C169" s="432" t="s">
        <v>7236</v>
      </c>
      <c r="D169" s="432" t="s">
        <v>22405</v>
      </c>
      <c r="E169" s="432" t="s">
        <v>22406</v>
      </c>
      <c r="F169" s="432" t="s">
        <v>3658</v>
      </c>
      <c r="G169" s="432" t="s">
        <v>22407</v>
      </c>
      <c r="H169" s="435" t="s">
        <v>1855</v>
      </c>
      <c r="I169" s="435" t="s">
        <v>1131</v>
      </c>
    </row>
    <row r="170" spans="1:9" ht="14.25" hidden="1">
      <c r="A170" s="440" t="s">
        <v>981</v>
      </c>
      <c r="B170" s="435" t="s">
        <v>14546</v>
      </c>
      <c r="C170" s="432" t="s">
        <v>7236</v>
      </c>
      <c r="D170" s="432" t="s">
        <v>22408</v>
      </c>
      <c r="E170" s="432" t="s">
        <v>22409</v>
      </c>
      <c r="F170" s="432" t="s">
        <v>3658</v>
      </c>
      <c r="G170" s="432" t="s">
        <v>22410</v>
      </c>
      <c r="H170" s="435" t="s">
        <v>1855</v>
      </c>
      <c r="I170" s="435" t="s">
        <v>1131</v>
      </c>
    </row>
    <row r="171" spans="1:9" ht="14.25" hidden="1">
      <c r="A171" s="440" t="s">
        <v>981</v>
      </c>
      <c r="B171" s="435" t="s">
        <v>14546</v>
      </c>
      <c r="C171" s="432" t="s">
        <v>7236</v>
      </c>
      <c r="D171" s="432" t="s">
        <v>22411</v>
      </c>
      <c r="E171" s="432" t="s">
        <v>22412</v>
      </c>
      <c r="F171" s="432" t="s">
        <v>3665</v>
      </c>
      <c r="G171" s="432" t="s">
        <v>22413</v>
      </c>
      <c r="H171" s="435" t="s">
        <v>1855</v>
      </c>
      <c r="I171" s="435" t="s">
        <v>1131</v>
      </c>
    </row>
    <row r="172" spans="1:9" ht="14.25" hidden="1">
      <c r="A172" s="440" t="s">
        <v>981</v>
      </c>
      <c r="B172" s="435" t="s">
        <v>14546</v>
      </c>
      <c r="C172" s="432" t="s">
        <v>7236</v>
      </c>
      <c r="D172" s="432" t="s">
        <v>22414</v>
      </c>
      <c r="E172" s="432" t="s">
        <v>22415</v>
      </c>
      <c r="F172" s="432" t="s">
        <v>3665</v>
      </c>
      <c r="G172" s="432" t="s">
        <v>22416</v>
      </c>
      <c r="H172" s="435" t="s">
        <v>1855</v>
      </c>
      <c r="I172" s="435" t="s">
        <v>1131</v>
      </c>
    </row>
    <row r="173" spans="1:9" ht="14.25" hidden="1">
      <c r="A173" s="440" t="s">
        <v>981</v>
      </c>
      <c r="B173" s="435" t="s">
        <v>14546</v>
      </c>
      <c r="C173" s="432" t="s">
        <v>7236</v>
      </c>
      <c r="D173" s="432" t="s">
        <v>22417</v>
      </c>
      <c r="E173" s="432" t="s">
        <v>22418</v>
      </c>
      <c r="F173" s="432" t="s">
        <v>3658</v>
      </c>
      <c r="G173" s="432" t="s">
        <v>22419</v>
      </c>
      <c r="H173" s="435" t="s">
        <v>1855</v>
      </c>
      <c r="I173" s="435" t="s">
        <v>1131</v>
      </c>
    </row>
    <row r="174" spans="1:9" ht="14.25" hidden="1">
      <c r="A174" s="440" t="s">
        <v>981</v>
      </c>
      <c r="B174" s="435" t="s">
        <v>14546</v>
      </c>
      <c r="C174" s="432" t="s">
        <v>7236</v>
      </c>
      <c r="D174" s="432" t="s">
        <v>22420</v>
      </c>
      <c r="E174" s="432" t="s">
        <v>22421</v>
      </c>
      <c r="F174" s="432" t="s">
        <v>3658</v>
      </c>
      <c r="G174" s="432" t="s">
        <v>22422</v>
      </c>
      <c r="H174" s="435" t="s">
        <v>1855</v>
      </c>
      <c r="I174" s="435" t="s">
        <v>1131</v>
      </c>
    </row>
    <row r="175" spans="1:9" ht="60" hidden="1">
      <c r="A175" s="439" t="s">
        <v>981</v>
      </c>
      <c r="B175" s="436" t="s">
        <v>14546</v>
      </c>
      <c r="C175" s="430" t="s">
        <v>7238</v>
      </c>
      <c r="D175" s="430" t="s">
        <v>22309</v>
      </c>
      <c r="E175" s="168" t="s">
        <v>22310</v>
      </c>
      <c r="F175" s="430" t="s">
        <v>3658</v>
      </c>
      <c r="G175" s="430" t="s">
        <v>22423</v>
      </c>
      <c r="H175" s="436" t="s">
        <v>1954</v>
      </c>
      <c r="I175" s="436" t="s">
        <v>1131</v>
      </c>
    </row>
    <row r="176" spans="1:9" ht="14.25" hidden="1">
      <c r="A176" s="440" t="s">
        <v>981</v>
      </c>
      <c r="B176" s="435" t="s">
        <v>14546</v>
      </c>
      <c r="C176" s="432" t="s">
        <v>7238</v>
      </c>
      <c r="D176" s="432" t="s">
        <v>7645</v>
      </c>
      <c r="E176" s="432" t="s">
        <v>22356</v>
      </c>
      <c r="F176" s="432" t="s">
        <v>3665</v>
      </c>
      <c r="G176" s="432" t="s">
        <v>22424</v>
      </c>
      <c r="H176" s="435" t="s">
        <v>1855</v>
      </c>
      <c r="I176" s="435" t="s">
        <v>1131</v>
      </c>
    </row>
    <row r="177" spans="1:9" ht="14.25" hidden="1">
      <c r="A177" s="440" t="s">
        <v>981</v>
      </c>
      <c r="B177" s="435" t="s">
        <v>14546</v>
      </c>
      <c r="C177" s="432" t="s">
        <v>7238</v>
      </c>
      <c r="D177" s="432" t="s">
        <v>22425</v>
      </c>
      <c r="E177" s="432" t="s">
        <v>22426</v>
      </c>
      <c r="F177" s="432" t="s">
        <v>3658</v>
      </c>
      <c r="G177" s="432" t="s">
        <v>22427</v>
      </c>
      <c r="H177" s="435" t="s">
        <v>1855</v>
      </c>
      <c r="I177" s="435" t="s">
        <v>1131</v>
      </c>
    </row>
    <row r="178" spans="1:9" ht="14.25" hidden="1">
      <c r="A178" s="440" t="s">
        <v>981</v>
      </c>
      <c r="B178" s="435" t="s">
        <v>14546</v>
      </c>
      <c r="C178" s="432" t="s">
        <v>7238</v>
      </c>
      <c r="D178" s="432" t="s">
        <v>13312</v>
      </c>
      <c r="E178" s="432" t="s">
        <v>4110</v>
      </c>
      <c r="F178" s="432" t="s">
        <v>3658</v>
      </c>
      <c r="G178" s="432" t="s">
        <v>22428</v>
      </c>
      <c r="H178" s="435" t="s">
        <v>1855</v>
      </c>
      <c r="I178" s="435" t="s">
        <v>1131</v>
      </c>
    </row>
    <row r="179" spans="1:9" ht="14.25" hidden="1">
      <c r="A179" s="440" t="s">
        <v>981</v>
      </c>
      <c r="B179" s="435" t="s">
        <v>14546</v>
      </c>
      <c r="C179" s="432" t="s">
        <v>7238</v>
      </c>
      <c r="D179" s="432" t="s">
        <v>13314</v>
      </c>
      <c r="E179" s="432" t="s">
        <v>22108</v>
      </c>
      <c r="F179" s="432" t="s">
        <v>3658</v>
      </c>
      <c r="G179" s="432" t="s">
        <v>22429</v>
      </c>
      <c r="H179" s="435" t="s">
        <v>1855</v>
      </c>
      <c r="I179" s="435" t="s">
        <v>1131</v>
      </c>
    </row>
    <row r="180" spans="1:9" ht="14.25" hidden="1">
      <c r="A180" s="440" t="s">
        <v>981</v>
      </c>
      <c r="B180" s="435" t="s">
        <v>14546</v>
      </c>
      <c r="C180" s="432" t="s">
        <v>7238</v>
      </c>
      <c r="D180" s="432" t="s">
        <v>22430</v>
      </c>
      <c r="E180" s="432" t="s">
        <v>22431</v>
      </c>
      <c r="F180" s="432" t="s">
        <v>3665</v>
      </c>
      <c r="G180" s="432" t="s">
        <v>22432</v>
      </c>
      <c r="H180" s="435" t="s">
        <v>1855</v>
      </c>
      <c r="I180" s="435" t="s">
        <v>1131</v>
      </c>
    </row>
    <row r="181" spans="1:9" ht="14.25" hidden="1">
      <c r="A181" s="440" t="s">
        <v>981</v>
      </c>
      <c r="B181" s="435" t="s">
        <v>14546</v>
      </c>
      <c r="C181" s="432" t="s">
        <v>7238</v>
      </c>
      <c r="D181" s="432" t="s">
        <v>22433</v>
      </c>
      <c r="E181" s="432" t="s">
        <v>22434</v>
      </c>
      <c r="F181" s="432" t="s">
        <v>3658</v>
      </c>
      <c r="G181" s="432" t="s">
        <v>22435</v>
      </c>
      <c r="H181" s="435" t="s">
        <v>1855</v>
      </c>
      <c r="I181" s="435" t="s">
        <v>1131</v>
      </c>
    </row>
    <row r="182" spans="1:9" ht="14.25" hidden="1">
      <c r="A182" s="440" t="s">
        <v>981</v>
      </c>
      <c r="B182" s="435" t="s">
        <v>14546</v>
      </c>
      <c r="C182" s="432" t="s">
        <v>7238</v>
      </c>
      <c r="D182" s="432" t="s">
        <v>22436</v>
      </c>
      <c r="E182" s="432" t="s">
        <v>22437</v>
      </c>
      <c r="F182" s="432" t="s">
        <v>3658</v>
      </c>
      <c r="G182" s="432" t="s">
        <v>22438</v>
      </c>
      <c r="H182" s="435" t="s">
        <v>1855</v>
      </c>
      <c r="I182" s="435" t="s">
        <v>1131</v>
      </c>
    </row>
    <row r="183" spans="1:9" ht="14.25" hidden="1">
      <c r="A183" s="440" t="s">
        <v>981</v>
      </c>
      <c r="B183" s="435" t="s">
        <v>14546</v>
      </c>
      <c r="C183" s="432" t="s">
        <v>7238</v>
      </c>
      <c r="D183" s="432" t="s">
        <v>22439</v>
      </c>
      <c r="E183" s="432" t="s">
        <v>22108</v>
      </c>
      <c r="F183" s="432" t="s">
        <v>3658</v>
      </c>
      <c r="G183" s="432" t="s">
        <v>22440</v>
      </c>
      <c r="H183" s="435" t="s">
        <v>1855</v>
      </c>
      <c r="I183" s="435" t="s">
        <v>1131</v>
      </c>
    </row>
    <row r="184" spans="1:9" ht="14.25" hidden="1">
      <c r="A184" s="440" t="s">
        <v>981</v>
      </c>
      <c r="B184" s="435" t="s">
        <v>14546</v>
      </c>
      <c r="C184" s="432" t="s">
        <v>7238</v>
      </c>
      <c r="D184" s="432" t="s">
        <v>22441</v>
      </c>
      <c r="E184" s="432" t="s">
        <v>4110</v>
      </c>
      <c r="F184" s="432" t="s">
        <v>3658</v>
      </c>
      <c r="G184" s="432" t="s">
        <v>22442</v>
      </c>
      <c r="H184" s="435" t="s">
        <v>1855</v>
      </c>
      <c r="I184" s="435" t="s">
        <v>1131</v>
      </c>
    </row>
    <row r="185" spans="1:9" ht="14.25" hidden="1">
      <c r="A185" s="440" t="s">
        <v>981</v>
      </c>
      <c r="B185" s="435" t="s">
        <v>14546</v>
      </c>
      <c r="C185" s="432" t="s">
        <v>7238</v>
      </c>
      <c r="D185" s="432" t="s">
        <v>22443</v>
      </c>
      <c r="E185" s="432" t="s">
        <v>22444</v>
      </c>
      <c r="F185" s="432" t="s">
        <v>3658</v>
      </c>
      <c r="G185" s="432" t="s">
        <v>22445</v>
      </c>
      <c r="H185" s="435" t="s">
        <v>1855</v>
      </c>
      <c r="I185" s="435" t="s">
        <v>1131</v>
      </c>
    </row>
    <row r="186" spans="1:9" ht="14.25" hidden="1">
      <c r="A186" s="440" t="s">
        <v>981</v>
      </c>
      <c r="B186" s="435" t="s">
        <v>14546</v>
      </c>
      <c r="C186" s="432" t="s">
        <v>7238</v>
      </c>
      <c r="D186" s="432" t="s">
        <v>22446</v>
      </c>
      <c r="E186" s="432" t="s">
        <v>22447</v>
      </c>
      <c r="F186" s="432" t="s">
        <v>3658</v>
      </c>
      <c r="G186" s="432" t="s">
        <v>22448</v>
      </c>
      <c r="H186" s="435" t="s">
        <v>1855</v>
      </c>
      <c r="I186" s="435" t="s">
        <v>1131</v>
      </c>
    </row>
    <row r="187" spans="1:9" ht="14.25" hidden="1">
      <c r="A187" s="440" t="s">
        <v>981</v>
      </c>
      <c r="B187" s="435" t="s">
        <v>14546</v>
      </c>
      <c r="C187" s="432" t="s">
        <v>7238</v>
      </c>
      <c r="D187" s="432" t="s">
        <v>22449</v>
      </c>
      <c r="E187" s="432" t="s">
        <v>22450</v>
      </c>
      <c r="F187" s="432" t="s">
        <v>3658</v>
      </c>
      <c r="G187" s="432" t="s">
        <v>22451</v>
      </c>
      <c r="H187" s="435" t="s">
        <v>1855</v>
      </c>
      <c r="I187" s="435" t="s">
        <v>1131</v>
      </c>
    </row>
    <row r="188" spans="1:9" ht="14.25" hidden="1">
      <c r="A188" s="440" t="s">
        <v>981</v>
      </c>
      <c r="B188" s="435" t="s">
        <v>14546</v>
      </c>
      <c r="C188" s="432" t="s">
        <v>7238</v>
      </c>
      <c r="D188" s="432" t="s">
        <v>22452</v>
      </c>
      <c r="E188" s="432" t="s">
        <v>4144</v>
      </c>
      <c r="F188" s="432" t="s">
        <v>3665</v>
      </c>
      <c r="G188" s="432" t="s">
        <v>22453</v>
      </c>
      <c r="H188" s="435" t="s">
        <v>1855</v>
      </c>
      <c r="I188" s="435" t="s">
        <v>1131</v>
      </c>
    </row>
    <row r="189" spans="1:9" ht="14.25" hidden="1">
      <c r="A189" s="440" t="s">
        <v>981</v>
      </c>
      <c r="B189" s="435" t="s">
        <v>14546</v>
      </c>
      <c r="C189" s="432" t="s">
        <v>7238</v>
      </c>
      <c r="D189" s="432" t="s">
        <v>22454</v>
      </c>
      <c r="E189" s="432" t="s">
        <v>22455</v>
      </c>
      <c r="F189" s="432" t="s">
        <v>3658</v>
      </c>
      <c r="G189" s="432" t="s">
        <v>22456</v>
      </c>
      <c r="H189" s="435" t="s">
        <v>1855</v>
      </c>
      <c r="I189" s="435" t="s">
        <v>1131</v>
      </c>
    </row>
    <row r="190" spans="1:9" ht="14.25" hidden="1">
      <c r="A190" s="440" t="s">
        <v>981</v>
      </c>
      <c r="B190" s="435" t="s">
        <v>14546</v>
      </c>
      <c r="C190" s="432" t="s">
        <v>7238</v>
      </c>
      <c r="D190" s="432" t="s">
        <v>22457</v>
      </c>
      <c r="E190" s="432" t="s">
        <v>9236</v>
      </c>
      <c r="F190" s="432" t="s">
        <v>3658</v>
      </c>
      <c r="G190" s="432" t="s">
        <v>22458</v>
      </c>
      <c r="H190" s="435" t="s">
        <v>1855</v>
      </c>
      <c r="I190" s="435" t="s">
        <v>1131</v>
      </c>
    </row>
    <row r="191" spans="1:9" ht="14.25" hidden="1">
      <c r="A191" s="440" t="s">
        <v>981</v>
      </c>
      <c r="B191" s="435" t="s">
        <v>14546</v>
      </c>
      <c r="C191" s="432" t="s">
        <v>7238</v>
      </c>
      <c r="D191" s="432" t="s">
        <v>22459</v>
      </c>
      <c r="E191" s="432" t="s">
        <v>22460</v>
      </c>
      <c r="F191" s="432" t="s">
        <v>3665</v>
      </c>
      <c r="G191" s="432" t="s">
        <v>22461</v>
      </c>
      <c r="H191" s="435" t="s">
        <v>1855</v>
      </c>
      <c r="I191" s="435" t="s">
        <v>1131</v>
      </c>
    </row>
    <row r="192" spans="1:9" ht="14.25" hidden="1">
      <c r="A192" s="440" t="s">
        <v>981</v>
      </c>
      <c r="B192" s="435" t="s">
        <v>14546</v>
      </c>
      <c r="C192" s="432" t="s">
        <v>7238</v>
      </c>
      <c r="D192" s="432" t="s">
        <v>22462</v>
      </c>
      <c r="E192" s="432" t="s">
        <v>22460</v>
      </c>
      <c r="F192" s="432" t="s">
        <v>3665</v>
      </c>
      <c r="G192" s="432" t="s">
        <v>22463</v>
      </c>
      <c r="H192" s="435" t="s">
        <v>1855</v>
      </c>
      <c r="I192" s="435" t="s">
        <v>1131</v>
      </c>
    </row>
    <row r="193" spans="1:9" ht="14.25" hidden="1">
      <c r="A193" s="440" t="s">
        <v>981</v>
      </c>
      <c r="B193" s="435" t="s">
        <v>14546</v>
      </c>
      <c r="C193" s="432" t="s">
        <v>7238</v>
      </c>
      <c r="D193" s="432" t="s">
        <v>10040</v>
      </c>
      <c r="E193" s="432" t="s">
        <v>2078</v>
      </c>
      <c r="F193" s="432" t="s">
        <v>3658</v>
      </c>
      <c r="G193" s="432" t="s">
        <v>22464</v>
      </c>
      <c r="H193" s="435" t="s">
        <v>1855</v>
      </c>
      <c r="I193" s="435" t="s">
        <v>1131</v>
      </c>
    </row>
    <row r="194" spans="1:9" ht="14.25" hidden="1">
      <c r="A194" s="440" t="s">
        <v>981</v>
      </c>
      <c r="B194" s="435" t="s">
        <v>14546</v>
      </c>
      <c r="C194" s="432" t="s">
        <v>7238</v>
      </c>
      <c r="D194" s="432" t="s">
        <v>10707</v>
      </c>
      <c r="E194" s="432" t="s">
        <v>22465</v>
      </c>
      <c r="F194" s="432" t="s">
        <v>3665</v>
      </c>
      <c r="G194" s="432" t="s">
        <v>22466</v>
      </c>
      <c r="H194" s="435" t="s">
        <v>1855</v>
      </c>
      <c r="I194" s="435" t="s">
        <v>1131</v>
      </c>
    </row>
    <row r="195" spans="1:9" ht="14.25" hidden="1">
      <c r="A195" s="440" t="s">
        <v>981</v>
      </c>
      <c r="B195" s="435" t="s">
        <v>14546</v>
      </c>
      <c r="C195" s="432" t="s">
        <v>7238</v>
      </c>
      <c r="D195" s="432" t="s">
        <v>22467</v>
      </c>
      <c r="E195" s="432" t="s">
        <v>22468</v>
      </c>
      <c r="F195" s="432" t="s">
        <v>3665</v>
      </c>
      <c r="G195" s="432" t="s">
        <v>22469</v>
      </c>
      <c r="H195" s="435" t="s">
        <v>1855</v>
      </c>
      <c r="I195" s="435" t="s">
        <v>1131</v>
      </c>
    </row>
    <row r="196" spans="1:9" ht="14.25" hidden="1">
      <c r="A196" s="440" t="s">
        <v>981</v>
      </c>
      <c r="B196" s="435" t="s">
        <v>14546</v>
      </c>
      <c r="C196" s="432" t="s">
        <v>7238</v>
      </c>
      <c r="D196" s="432" t="s">
        <v>22470</v>
      </c>
      <c r="E196" s="432" t="s">
        <v>22471</v>
      </c>
      <c r="F196" s="432" t="s">
        <v>3665</v>
      </c>
      <c r="G196" s="432" t="s">
        <v>22472</v>
      </c>
      <c r="H196" s="435" t="s">
        <v>1855</v>
      </c>
      <c r="I196" s="435" t="s">
        <v>1131</v>
      </c>
    </row>
    <row r="197" spans="1:9" ht="14.25" hidden="1">
      <c r="A197" s="440" t="s">
        <v>981</v>
      </c>
      <c r="B197" s="435" t="s">
        <v>14546</v>
      </c>
      <c r="C197" s="432" t="s">
        <v>7238</v>
      </c>
      <c r="D197" s="432" t="s">
        <v>22473</v>
      </c>
      <c r="E197" s="432" t="s">
        <v>22474</v>
      </c>
      <c r="F197" s="432" t="s">
        <v>3665</v>
      </c>
      <c r="G197" s="432" t="s">
        <v>22475</v>
      </c>
      <c r="H197" s="435" t="s">
        <v>1855</v>
      </c>
      <c r="I197" s="435" t="s">
        <v>1131</v>
      </c>
    </row>
    <row r="198" spans="1:9" ht="14.25" hidden="1">
      <c r="A198" s="440" t="s">
        <v>981</v>
      </c>
      <c r="B198" s="435" t="s">
        <v>14546</v>
      </c>
      <c r="C198" s="432" t="s">
        <v>7238</v>
      </c>
      <c r="D198" s="432" t="s">
        <v>22476</v>
      </c>
      <c r="E198" s="432" t="s">
        <v>22477</v>
      </c>
      <c r="F198" s="432" t="s">
        <v>3665</v>
      </c>
      <c r="G198" s="432" t="s">
        <v>22478</v>
      </c>
      <c r="H198" s="435" t="s">
        <v>1855</v>
      </c>
      <c r="I198" s="435" t="s">
        <v>1131</v>
      </c>
    </row>
    <row r="199" spans="1:9" ht="14.25" hidden="1">
      <c r="A199" s="440" t="s">
        <v>981</v>
      </c>
      <c r="B199" s="435" t="s">
        <v>14546</v>
      </c>
      <c r="C199" s="432" t="s">
        <v>7238</v>
      </c>
      <c r="D199" s="432" t="s">
        <v>22479</v>
      </c>
      <c r="E199" s="432" t="s">
        <v>10272</v>
      </c>
      <c r="F199" s="432" t="s">
        <v>3658</v>
      </c>
      <c r="G199" s="432" t="s">
        <v>22480</v>
      </c>
      <c r="H199" s="435" t="s">
        <v>1855</v>
      </c>
      <c r="I199" s="435" t="s">
        <v>1131</v>
      </c>
    </row>
    <row r="200" spans="1:9" ht="14.25" hidden="1">
      <c r="A200" s="440" t="s">
        <v>981</v>
      </c>
      <c r="B200" s="435" t="s">
        <v>14546</v>
      </c>
      <c r="C200" s="432" t="s">
        <v>7238</v>
      </c>
      <c r="D200" s="432" t="s">
        <v>22481</v>
      </c>
      <c r="E200" s="432" t="s">
        <v>2854</v>
      </c>
      <c r="F200" s="432" t="s">
        <v>3658</v>
      </c>
      <c r="G200" s="432" t="s">
        <v>22482</v>
      </c>
      <c r="H200" s="435" t="s">
        <v>1855</v>
      </c>
      <c r="I200" s="435" t="s">
        <v>1131</v>
      </c>
    </row>
    <row r="201" spans="1:9" ht="14.25" hidden="1">
      <c r="A201" s="440" t="s">
        <v>981</v>
      </c>
      <c r="B201" s="435" t="s">
        <v>14546</v>
      </c>
      <c r="C201" s="432" t="s">
        <v>7238</v>
      </c>
      <c r="D201" s="432" t="s">
        <v>22483</v>
      </c>
      <c r="E201" s="432" t="s">
        <v>22484</v>
      </c>
      <c r="F201" s="432" t="s">
        <v>3665</v>
      </c>
      <c r="G201" s="432" t="s">
        <v>22485</v>
      </c>
      <c r="H201" s="435" t="s">
        <v>1855</v>
      </c>
      <c r="I201" s="435" t="s">
        <v>1131</v>
      </c>
    </row>
    <row r="202" spans="1:9" ht="14.25" hidden="1">
      <c r="A202" s="440" t="s">
        <v>981</v>
      </c>
      <c r="B202" s="435" t="s">
        <v>14546</v>
      </c>
      <c r="C202" s="432" t="s">
        <v>7238</v>
      </c>
      <c r="D202" s="432" t="s">
        <v>22486</v>
      </c>
      <c r="E202" s="432" t="s">
        <v>22487</v>
      </c>
      <c r="F202" s="432" t="s">
        <v>3658</v>
      </c>
      <c r="G202" s="432" t="s">
        <v>22488</v>
      </c>
      <c r="H202" s="435" t="s">
        <v>1855</v>
      </c>
      <c r="I202" s="435" t="s">
        <v>1131</v>
      </c>
    </row>
    <row r="203" spans="1:9" ht="14.25" hidden="1">
      <c r="A203" s="440" t="s">
        <v>981</v>
      </c>
      <c r="B203" s="435" t="s">
        <v>14546</v>
      </c>
      <c r="C203" s="432" t="s">
        <v>7238</v>
      </c>
      <c r="D203" s="432" t="s">
        <v>22489</v>
      </c>
      <c r="E203" s="432" t="s">
        <v>22490</v>
      </c>
      <c r="F203" s="432" t="s">
        <v>3665</v>
      </c>
      <c r="G203" s="432" t="s">
        <v>22491</v>
      </c>
      <c r="H203" s="435" t="s">
        <v>1855</v>
      </c>
      <c r="I203" s="435" t="s">
        <v>1131</v>
      </c>
    </row>
    <row r="204" spans="1:9" ht="14.25" hidden="1">
      <c r="A204" s="440" t="s">
        <v>981</v>
      </c>
      <c r="B204" s="435" t="s">
        <v>14546</v>
      </c>
      <c r="C204" s="432" t="s">
        <v>7238</v>
      </c>
      <c r="D204" s="432" t="s">
        <v>22492</v>
      </c>
      <c r="E204" s="432" t="s">
        <v>22493</v>
      </c>
      <c r="F204" s="432" t="s">
        <v>3665</v>
      </c>
      <c r="G204" s="432" t="s">
        <v>22494</v>
      </c>
      <c r="H204" s="435" t="s">
        <v>1855</v>
      </c>
      <c r="I204" s="435" t="s">
        <v>1131</v>
      </c>
    </row>
    <row r="205" spans="1:9" ht="14.25" hidden="1">
      <c r="A205" s="440" t="s">
        <v>981</v>
      </c>
      <c r="B205" s="435" t="s">
        <v>14546</v>
      </c>
      <c r="C205" s="432" t="s">
        <v>7238</v>
      </c>
      <c r="D205" s="432" t="s">
        <v>22495</v>
      </c>
      <c r="E205" s="432" t="s">
        <v>22496</v>
      </c>
      <c r="F205" s="432" t="s">
        <v>3665</v>
      </c>
      <c r="G205" s="432" t="s">
        <v>22497</v>
      </c>
      <c r="H205" s="435" t="s">
        <v>1855</v>
      </c>
      <c r="I205" s="435" t="s">
        <v>1131</v>
      </c>
    </row>
    <row r="206" spans="1:9" ht="409.5" hidden="1">
      <c r="A206" s="875" t="s">
        <v>981</v>
      </c>
      <c r="B206" s="876" t="s">
        <v>22498</v>
      </c>
      <c r="C206" s="877" t="s">
        <v>1013</v>
      </c>
      <c r="D206" s="878" t="s">
        <v>13190</v>
      </c>
      <c r="E206" s="877" t="s">
        <v>13748</v>
      </c>
      <c r="F206" s="879" t="s">
        <v>3658</v>
      </c>
      <c r="G206" s="882" t="s">
        <v>22499</v>
      </c>
      <c r="H206" s="876" t="s">
        <v>1954</v>
      </c>
      <c r="I206" s="876" t="s">
        <v>15898</v>
      </c>
    </row>
    <row r="207" spans="1:9" ht="14.25" hidden="1">
      <c r="A207" s="169" t="s">
        <v>981</v>
      </c>
      <c r="B207" s="170" t="s">
        <v>22498</v>
      </c>
      <c r="C207" s="171" t="s">
        <v>1013</v>
      </c>
      <c r="D207" s="432" t="s">
        <v>1955</v>
      </c>
      <c r="E207" s="171" t="s">
        <v>4444</v>
      </c>
      <c r="F207" s="433" t="s">
        <v>3658</v>
      </c>
      <c r="G207" s="171" t="s">
        <v>22500</v>
      </c>
      <c r="H207" s="170" t="s">
        <v>1855</v>
      </c>
      <c r="I207" s="170"/>
    </row>
    <row r="208" spans="1:9" hidden="1">
      <c r="A208" s="166" t="s">
        <v>981</v>
      </c>
      <c r="B208" s="167" t="s">
        <v>22498</v>
      </c>
      <c r="C208" s="168" t="s">
        <v>1015</v>
      </c>
      <c r="D208" s="430" t="s">
        <v>13190</v>
      </c>
      <c r="E208" s="168" t="s">
        <v>13748</v>
      </c>
      <c r="F208" s="431" t="s">
        <v>3658</v>
      </c>
      <c r="G208" s="168" t="s">
        <v>22500</v>
      </c>
      <c r="H208" s="167" t="s">
        <v>1954</v>
      </c>
      <c r="I208" s="167" t="s">
        <v>1120</v>
      </c>
    </row>
    <row r="209" spans="1:9" ht="14.25" hidden="1">
      <c r="A209" s="169" t="s">
        <v>981</v>
      </c>
      <c r="B209" s="170" t="s">
        <v>22498</v>
      </c>
      <c r="C209" s="171" t="s">
        <v>1015</v>
      </c>
      <c r="D209" s="432" t="s">
        <v>22501</v>
      </c>
      <c r="E209" s="171" t="s">
        <v>22502</v>
      </c>
      <c r="F209" s="433" t="s">
        <v>22030</v>
      </c>
      <c r="G209" s="171" t="s">
        <v>22503</v>
      </c>
      <c r="H209" s="170" t="s">
        <v>1855</v>
      </c>
      <c r="I209" s="170" t="s">
        <v>1120</v>
      </c>
    </row>
    <row r="210" spans="1:9" ht="14.25" hidden="1">
      <c r="A210" s="169" t="s">
        <v>981</v>
      </c>
      <c r="B210" s="170" t="s">
        <v>22498</v>
      </c>
      <c r="C210" s="171" t="s">
        <v>1015</v>
      </c>
      <c r="D210" s="432" t="s">
        <v>13812</v>
      </c>
      <c r="E210" s="171" t="s">
        <v>22504</v>
      </c>
      <c r="F210" s="433" t="s">
        <v>22030</v>
      </c>
      <c r="G210" s="171" t="s">
        <v>22505</v>
      </c>
      <c r="H210" s="170" t="s">
        <v>1855</v>
      </c>
      <c r="I210" s="170" t="s">
        <v>1120</v>
      </c>
    </row>
    <row r="211" spans="1:9" ht="14.25" hidden="1">
      <c r="A211" s="169" t="s">
        <v>981</v>
      </c>
      <c r="B211" s="170" t="s">
        <v>22498</v>
      </c>
      <c r="C211" s="171" t="s">
        <v>1015</v>
      </c>
      <c r="D211" s="432" t="s">
        <v>22506</v>
      </c>
      <c r="E211" s="171" t="s">
        <v>22507</v>
      </c>
      <c r="F211" s="433" t="s">
        <v>22030</v>
      </c>
      <c r="G211" s="171" t="s">
        <v>22508</v>
      </c>
      <c r="H211" s="170" t="s">
        <v>1855</v>
      </c>
      <c r="I211" s="170" t="s">
        <v>1120</v>
      </c>
    </row>
    <row r="212" spans="1:9" ht="14.25" hidden="1">
      <c r="A212" s="169" t="s">
        <v>981</v>
      </c>
      <c r="B212" s="170" t="s">
        <v>22498</v>
      </c>
      <c r="C212" s="171" t="s">
        <v>1015</v>
      </c>
      <c r="D212" s="432" t="s">
        <v>22509</v>
      </c>
      <c r="E212" s="171" t="s">
        <v>22510</v>
      </c>
      <c r="F212" s="433" t="s">
        <v>22030</v>
      </c>
      <c r="G212" s="171" t="s">
        <v>22511</v>
      </c>
      <c r="H212" s="170" t="s">
        <v>1855</v>
      </c>
      <c r="I212" s="170" t="s">
        <v>1120</v>
      </c>
    </row>
    <row r="213" spans="1:9" ht="14.25" hidden="1">
      <c r="A213" s="169" t="s">
        <v>981</v>
      </c>
      <c r="B213" s="170" t="s">
        <v>22498</v>
      </c>
      <c r="C213" s="171" t="s">
        <v>1015</v>
      </c>
      <c r="D213" s="432" t="s">
        <v>22512</v>
      </c>
      <c r="E213" s="171" t="s">
        <v>22513</v>
      </c>
      <c r="F213" s="433" t="s">
        <v>22030</v>
      </c>
      <c r="G213" s="171" t="s">
        <v>22514</v>
      </c>
      <c r="H213" s="170" t="s">
        <v>1855</v>
      </c>
      <c r="I213" s="170" t="s">
        <v>1120</v>
      </c>
    </row>
    <row r="214" spans="1:9" ht="14.25" hidden="1">
      <c r="A214" s="169" t="s">
        <v>981</v>
      </c>
      <c r="B214" s="170" t="s">
        <v>22498</v>
      </c>
      <c r="C214" s="171" t="s">
        <v>1015</v>
      </c>
      <c r="D214" s="432" t="s">
        <v>13230</v>
      </c>
      <c r="E214" s="171" t="s">
        <v>22515</v>
      </c>
      <c r="F214" s="433" t="s">
        <v>22030</v>
      </c>
      <c r="G214" s="171" t="s">
        <v>22516</v>
      </c>
      <c r="H214" s="170" t="s">
        <v>1855</v>
      </c>
      <c r="I214" s="170" t="s">
        <v>1120</v>
      </c>
    </row>
    <row r="215" spans="1:9" ht="14.25" hidden="1">
      <c r="A215" s="169" t="s">
        <v>981</v>
      </c>
      <c r="B215" s="170" t="s">
        <v>22498</v>
      </c>
      <c r="C215" s="171" t="s">
        <v>1015</v>
      </c>
      <c r="D215" s="432" t="s">
        <v>13683</v>
      </c>
      <c r="E215" s="171" t="s">
        <v>22517</v>
      </c>
      <c r="F215" s="433" t="s">
        <v>22030</v>
      </c>
      <c r="G215" s="171" t="s">
        <v>22518</v>
      </c>
      <c r="H215" s="170" t="s">
        <v>1855</v>
      </c>
      <c r="I215" s="170" t="s">
        <v>1120</v>
      </c>
    </row>
    <row r="216" spans="1:9" ht="14.25" hidden="1">
      <c r="A216" s="169" t="s">
        <v>981</v>
      </c>
      <c r="B216" s="170" t="s">
        <v>22498</v>
      </c>
      <c r="C216" s="171" t="s">
        <v>1015</v>
      </c>
      <c r="D216" s="432" t="s">
        <v>10040</v>
      </c>
      <c r="E216" s="171" t="s">
        <v>2078</v>
      </c>
      <c r="F216" s="433" t="s">
        <v>3658</v>
      </c>
      <c r="G216" s="171" t="s">
        <v>22519</v>
      </c>
      <c r="H216" s="170" t="s">
        <v>1855</v>
      </c>
      <c r="I216" s="170" t="s">
        <v>1120</v>
      </c>
    </row>
    <row r="217" spans="1:9" ht="14.25" hidden="1">
      <c r="A217" s="169" t="s">
        <v>981</v>
      </c>
      <c r="B217" s="170" t="s">
        <v>22498</v>
      </c>
      <c r="C217" s="171" t="s">
        <v>1015</v>
      </c>
      <c r="D217" s="432" t="s">
        <v>22520</v>
      </c>
      <c r="E217" s="171" t="s">
        <v>22521</v>
      </c>
      <c r="F217" s="433" t="s">
        <v>3658</v>
      </c>
      <c r="G217" s="171" t="s">
        <v>22522</v>
      </c>
      <c r="H217" s="170" t="s">
        <v>1855</v>
      </c>
      <c r="I217" s="170" t="s">
        <v>1120</v>
      </c>
    </row>
    <row r="218" spans="1:9" ht="14.25" hidden="1">
      <c r="A218" s="169" t="s">
        <v>981</v>
      </c>
      <c r="B218" s="170" t="s">
        <v>22498</v>
      </c>
      <c r="C218" s="171" t="s">
        <v>1015</v>
      </c>
      <c r="D218" s="432" t="s">
        <v>22523</v>
      </c>
      <c r="E218" s="171" t="s">
        <v>22524</v>
      </c>
      <c r="F218" s="433" t="s">
        <v>3658</v>
      </c>
      <c r="G218" s="171" t="s">
        <v>22525</v>
      </c>
      <c r="H218" s="170" t="s">
        <v>1855</v>
      </c>
      <c r="I218" s="170" t="s">
        <v>1120</v>
      </c>
    </row>
    <row r="219" spans="1:9" hidden="1">
      <c r="A219" s="166" t="s">
        <v>981</v>
      </c>
      <c r="B219" s="167" t="s">
        <v>22498</v>
      </c>
      <c r="C219" s="168" t="s">
        <v>1017</v>
      </c>
      <c r="D219" s="430" t="s">
        <v>13190</v>
      </c>
      <c r="E219" s="168" t="s">
        <v>13748</v>
      </c>
      <c r="F219" s="431" t="s">
        <v>3658</v>
      </c>
      <c r="G219" s="168" t="s">
        <v>22500</v>
      </c>
      <c r="H219" s="167" t="s">
        <v>1954</v>
      </c>
      <c r="I219" s="167" t="s">
        <v>1120</v>
      </c>
    </row>
    <row r="220" spans="1:9" ht="14.25" hidden="1">
      <c r="A220" s="169" t="s">
        <v>981</v>
      </c>
      <c r="B220" s="170" t="s">
        <v>22498</v>
      </c>
      <c r="C220" s="171" t="s">
        <v>1017</v>
      </c>
      <c r="D220" s="432" t="s">
        <v>7645</v>
      </c>
      <c r="E220" s="171" t="s">
        <v>22526</v>
      </c>
      <c r="F220" s="433" t="s">
        <v>22030</v>
      </c>
      <c r="G220" s="171" t="s">
        <v>22527</v>
      </c>
      <c r="H220" s="170" t="s">
        <v>1855</v>
      </c>
      <c r="I220" s="170" t="s">
        <v>1120</v>
      </c>
    </row>
    <row r="221" spans="1:9" ht="14.25" hidden="1">
      <c r="A221" s="169" t="s">
        <v>981</v>
      </c>
      <c r="B221" s="170" t="s">
        <v>22498</v>
      </c>
      <c r="C221" s="171" t="s">
        <v>1017</v>
      </c>
      <c r="D221" s="432" t="s">
        <v>22528</v>
      </c>
      <c r="E221" s="171" t="s">
        <v>22529</v>
      </c>
      <c r="F221" s="433" t="s">
        <v>22030</v>
      </c>
      <c r="G221" s="171" t="s">
        <v>22530</v>
      </c>
      <c r="H221" s="170" t="s">
        <v>1855</v>
      </c>
      <c r="I221" s="170" t="s">
        <v>1120</v>
      </c>
    </row>
    <row r="222" spans="1:9" ht="14.25" hidden="1">
      <c r="A222" s="169" t="s">
        <v>981</v>
      </c>
      <c r="B222" s="170" t="s">
        <v>22498</v>
      </c>
      <c r="C222" s="171" t="s">
        <v>1017</v>
      </c>
      <c r="D222" s="432" t="s">
        <v>22531</v>
      </c>
      <c r="E222" s="171" t="s">
        <v>22532</v>
      </c>
      <c r="F222" s="433" t="s">
        <v>22030</v>
      </c>
      <c r="G222" s="171" t="s">
        <v>22533</v>
      </c>
      <c r="H222" s="170" t="s">
        <v>1855</v>
      </c>
      <c r="I222" s="170" t="s">
        <v>1120</v>
      </c>
    </row>
    <row r="223" spans="1:9" ht="14.25" hidden="1">
      <c r="A223" s="169" t="s">
        <v>981</v>
      </c>
      <c r="B223" s="170" t="s">
        <v>22498</v>
      </c>
      <c r="C223" s="171" t="s">
        <v>1017</v>
      </c>
      <c r="D223" s="432" t="s">
        <v>22534</v>
      </c>
      <c r="E223" s="171" t="s">
        <v>22532</v>
      </c>
      <c r="F223" s="433" t="s">
        <v>22030</v>
      </c>
      <c r="G223" s="171" t="s">
        <v>22535</v>
      </c>
      <c r="H223" s="170" t="s">
        <v>1855</v>
      </c>
      <c r="I223" s="170" t="s">
        <v>1120</v>
      </c>
    </row>
    <row r="224" spans="1:9" ht="14.25" hidden="1">
      <c r="A224" s="169" t="s">
        <v>981</v>
      </c>
      <c r="B224" s="170" t="s">
        <v>22498</v>
      </c>
      <c r="C224" s="171" t="s">
        <v>1017</v>
      </c>
      <c r="D224" s="432" t="s">
        <v>22536</v>
      </c>
      <c r="E224" s="171" t="s">
        <v>22537</v>
      </c>
      <c r="F224" s="433" t="s">
        <v>22030</v>
      </c>
      <c r="G224" s="171" t="s">
        <v>22538</v>
      </c>
      <c r="H224" s="170" t="s">
        <v>1855</v>
      </c>
      <c r="I224" s="170" t="s">
        <v>1120</v>
      </c>
    </row>
    <row r="225" spans="1:9" ht="14.25" hidden="1">
      <c r="A225" s="169" t="s">
        <v>981</v>
      </c>
      <c r="B225" s="170" t="s">
        <v>22498</v>
      </c>
      <c r="C225" s="171" t="s">
        <v>1017</v>
      </c>
      <c r="D225" s="432" t="s">
        <v>22539</v>
      </c>
      <c r="E225" s="171" t="s">
        <v>22540</v>
      </c>
      <c r="F225" s="433" t="s">
        <v>22030</v>
      </c>
      <c r="G225" s="171" t="s">
        <v>22541</v>
      </c>
      <c r="H225" s="170" t="s">
        <v>1855</v>
      </c>
      <c r="I225" s="170" t="s">
        <v>1120</v>
      </c>
    </row>
    <row r="226" spans="1:9" ht="14.25" hidden="1">
      <c r="A226" s="169" t="s">
        <v>981</v>
      </c>
      <c r="B226" s="170" t="s">
        <v>22498</v>
      </c>
      <c r="C226" s="171" t="s">
        <v>1017</v>
      </c>
      <c r="D226" s="432" t="s">
        <v>22542</v>
      </c>
      <c r="E226" s="171" t="s">
        <v>22543</v>
      </c>
      <c r="F226" s="433" t="s">
        <v>22030</v>
      </c>
      <c r="G226" s="171" t="s">
        <v>22544</v>
      </c>
      <c r="H226" s="170" t="s">
        <v>1855</v>
      </c>
      <c r="I226" s="170" t="s">
        <v>1120</v>
      </c>
    </row>
    <row r="227" spans="1:9" ht="28.5" hidden="1">
      <c r="A227" s="169" t="s">
        <v>981</v>
      </c>
      <c r="B227" s="170" t="s">
        <v>22498</v>
      </c>
      <c r="C227" s="171" t="s">
        <v>1017</v>
      </c>
      <c r="D227" s="432" t="s">
        <v>22545</v>
      </c>
      <c r="E227" s="171" t="s">
        <v>22546</v>
      </c>
      <c r="F227" s="433" t="s">
        <v>22030</v>
      </c>
      <c r="G227" s="171" t="s">
        <v>22547</v>
      </c>
      <c r="H227" s="170" t="s">
        <v>1855</v>
      </c>
      <c r="I227" s="170" t="s">
        <v>1120</v>
      </c>
    </row>
    <row r="228" spans="1:9" ht="28.5" hidden="1">
      <c r="A228" s="169" t="s">
        <v>981</v>
      </c>
      <c r="B228" s="170" t="s">
        <v>22498</v>
      </c>
      <c r="C228" s="171" t="s">
        <v>1017</v>
      </c>
      <c r="D228" s="432" t="s">
        <v>22548</v>
      </c>
      <c r="E228" s="171" t="s">
        <v>22549</v>
      </c>
      <c r="F228" s="433" t="s">
        <v>22030</v>
      </c>
      <c r="G228" s="171" t="s">
        <v>22550</v>
      </c>
      <c r="H228" s="170" t="s">
        <v>1855</v>
      </c>
      <c r="I228" s="170" t="s">
        <v>1120</v>
      </c>
    </row>
    <row r="229" spans="1:9" ht="14.25" hidden="1">
      <c r="A229" s="169" t="s">
        <v>981</v>
      </c>
      <c r="B229" s="170" t="s">
        <v>22498</v>
      </c>
      <c r="C229" s="171" t="s">
        <v>1017</v>
      </c>
      <c r="D229" s="432" t="s">
        <v>22551</v>
      </c>
      <c r="E229" s="171" t="s">
        <v>22552</v>
      </c>
      <c r="F229" s="433" t="s">
        <v>22030</v>
      </c>
      <c r="G229" s="171" t="s">
        <v>22553</v>
      </c>
      <c r="H229" s="170" t="s">
        <v>1855</v>
      </c>
      <c r="I229" s="170" t="s">
        <v>1120</v>
      </c>
    </row>
    <row r="230" spans="1:9" ht="14.25" hidden="1">
      <c r="A230" s="169" t="s">
        <v>981</v>
      </c>
      <c r="B230" s="170" t="s">
        <v>22498</v>
      </c>
      <c r="C230" s="171" t="s">
        <v>1017</v>
      </c>
      <c r="D230" s="432" t="s">
        <v>22554</v>
      </c>
      <c r="E230" s="171" t="s">
        <v>22555</v>
      </c>
      <c r="F230" s="433" t="s">
        <v>22030</v>
      </c>
      <c r="G230" s="171" t="s">
        <v>22556</v>
      </c>
      <c r="H230" s="170" t="s">
        <v>1855</v>
      </c>
      <c r="I230" s="170" t="s">
        <v>1120</v>
      </c>
    </row>
    <row r="231" spans="1:9" ht="14.25" hidden="1">
      <c r="A231" s="169" t="s">
        <v>981</v>
      </c>
      <c r="B231" s="170" t="s">
        <v>22498</v>
      </c>
      <c r="C231" s="171" t="s">
        <v>1017</v>
      </c>
      <c r="D231" s="432" t="s">
        <v>22557</v>
      </c>
      <c r="E231" s="171" t="s">
        <v>22558</v>
      </c>
      <c r="F231" s="433" t="s">
        <v>22030</v>
      </c>
      <c r="G231" s="171" t="s">
        <v>22559</v>
      </c>
      <c r="H231" s="170" t="s">
        <v>1855</v>
      </c>
      <c r="I231" s="170" t="s">
        <v>1120</v>
      </c>
    </row>
    <row r="232" spans="1:9" ht="28.5" hidden="1">
      <c r="A232" s="169" t="s">
        <v>981</v>
      </c>
      <c r="B232" s="170" t="s">
        <v>22498</v>
      </c>
      <c r="C232" s="171" t="s">
        <v>1017</v>
      </c>
      <c r="D232" s="432" t="s">
        <v>22560</v>
      </c>
      <c r="E232" s="171" t="s">
        <v>22561</v>
      </c>
      <c r="F232" s="433" t="s">
        <v>22030</v>
      </c>
      <c r="G232" s="171" t="s">
        <v>22562</v>
      </c>
      <c r="H232" s="170" t="s">
        <v>1855</v>
      </c>
      <c r="I232" s="170" t="s">
        <v>1120</v>
      </c>
    </row>
    <row r="233" spans="1:9" ht="28.5" hidden="1">
      <c r="A233" s="169" t="s">
        <v>981</v>
      </c>
      <c r="B233" s="170" t="s">
        <v>22498</v>
      </c>
      <c r="C233" s="171" t="s">
        <v>1017</v>
      </c>
      <c r="D233" s="432" t="s">
        <v>22563</v>
      </c>
      <c r="E233" s="171" t="s">
        <v>22564</v>
      </c>
      <c r="F233" s="433" t="s">
        <v>22030</v>
      </c>
      <c r="G233" s="171" t="s">
        <v>22565</v>
      </c>
      <c r="H233" s="170" t="s">
        <v>1855</v>
      </c>
      <c r="I233" s="170" t="s">
        <v>1120</v>
      </c>
    </row>
    <row r="234" spans="1:9" ht="14.25" hidden="1">
      <c r="A234" s="169" t="s">
        <v>981</v>
      </c>
      <c r="B234" s="170" t="s">
        <v>22498</v>
      </c>
      <c r="C234" s="171" t="s">
        <v>1017</v>
      </c>
      <c r="D234" s="432" t="s">
        <v>22566</v>
      </c>
      <c r="E234" s="171" t="s">
        <v>22567</v>
      </c>
      <c r="F234" s="433" t="s">
        <v>22030</v>
      </c>
      <c r="G234" s="171" t="s">
        <v>22568</v>
      </c>
      <c r="H234" s="170" t="s">
        <v>1855</v>
      </c>
      <c r="I234" s="170" t="s">
        <v>1120</v>
      </c>
    </row>
    <row r="235" spans="1:9" ht="14.25" hidden="1">
      <c r="A235" s="169" t="s">
        <v>981</v>
      </c>
      <c r="B235" s="170" t="s">
        <v>22498</v>
      </c>
      <c r="C235" s="171" t="s">
        <v>1017</v>
      </c>
      <c r="D235" s="432" t="s">
        <v>22569</v>
      </c>
      <c r="E235" s="171" t="s">
        <v>22570</v>
      </c>
      <c r="F235" s="433" t="s">
        <v>22030</v>
      </c>
      <c r="G235" s="171" t="s">
        <v>22571</v>
      </c>
      <c r="H235" s="170" t="s">
        <v>1855</v>
      </c>
      <c r="I235" s="170" t="s">
        <v>1120</v>
      </c>
    </row>
    <row r="236" spans="1:9" ht="14.25" hidden="1">
      <c r="A236" s="169" t="s">
        <v>981</v>
      </c>
      <c r="B236" s="170" t="s">
        <v>22498</v>
      </c>
      <c r="C236" s="171" t="s">
        <v>1017</v>
      </c>
      <c r="D236" s="432" t="s">
        <v>22572</v>
      </c>
      <c r="E236" s="171" t="s">
        <v>22573</v>
      </c>
      <c r="F236" s="433" t="s">
        <v>3658</v>
      </c>
      <c r="G236" s="171" t="s">
        <v>22574</v>
      </c>
      <c r="H236" s="170" t="s">
        <v>1855</v>
      </c>
      <c r="I236" s="170" t="s">
        <v>1120</v>
      </c>
    </row>
    <row r="237" spans="1:9" ht="14.25" hidden="1">
      <c r="A237" s="169" t="s">
        <v>981</v>
      </c>
      <c r="B237" s="170" t="s">
        <v>22498</v>
      </c>
      <c r="C237" s="171" t="s">
        <v>1017</v>
      </c>
      <c r="D237" s="432" t="s">
        <v>22575</v>
      </c>
      <c r="E237" s="171" t="s">
        <v>22576</v>
      </c>
      <c r="F237" s="433" t="s">
        <v>22030</v>
      </c>
      <c r="G237" s="171" t="s">
        <v>22577</v>
      </c>
      <c r="H237" s="170" t="s">
        <v>1855</v>
      </c>
      <c r="I237" s="170" t="s">
        <v>1120</v>
      </c>
    </row>
    <row r="238" spans="1:9" ht="14.25" hidden="1">
      <c r="A238" s="169" t="s">
        <v>981</v>
      </c>
      <c r="B238" s="170" t="s">
        <v>22498</v>
      </c>
      <c r="C238" s="171" t="s">
        <v>1017</v>
      </c>
      <c r="D238" s="432" t="s">
        <v>22578</v>
      </c>
      <c r="E238" s="171" t="s">
        <v>22579</v>
      </c>
      <c r="F238" s="433" t="s">
        <v>22030</v>
      </c>
      <c r="G238" s="171" t="s">
        <v>22580</v>
      </c>
      <c r="H238" s="170" t="s">
        <v>1855</v>
      </c>
      <c r="I238" s="170" t="s">
        <v>1120</v>
      </c>
    </row>
    <row r="239" spans="1:9" ht="14.25" hidden="1">
      <c r="A239" s="169" t="s">
        <v>981</v>
      </c>
      <c r="B239" s="170" t="s">
        <v>22498</v>
      </c>
      <c r="C239" s="171" t="s">
        <v>1017</v>
      </c>
      <c r="D239" s="432" t="s">
        <v>22581</v>
      </c>
      <c r="E239" s="171" t="s">
        <v>22582</v>
      </c>
      <c r="F239" s="433" t="s">
        <v>22030</v>
      </c>
      <c r="G239" s="171" t="s">
        <v>22583</v>
      </c>
      <c r="H239" s="170" t="s">
        <v>1855</v>
      </c>
      <c r="I239" s="170" t="s">
        <v>1120</v>
      </c>
    </row>
    <row r="240" spans="1:9" ht="14.25" hidden="1">
      <c r="A240" s="169" t="s">
        <v>981</v>
      </c>
      <c r="B240" s="170" t="s">
        <v>22498</v>
      </c>
      <c r="C240" s="171" t="s">
        <v>1017</v>
      </c>
      <c r="D240" s="172" t="s">
        <v>22584</v>
      </c>
      <c r="E240" s="171" t="s">
        <v>22585</v>
      </c>
      <c r="F240" s="433" t="s">
        <v>22030</v>
      </c>
      <c r="G240" s="171" t="s">
        <v>22586</v>
      </c>
      <c r="H240" s="170" t="s">
        <v>1855</v>
      </c>
      <c r="I240" s="170" t="s">
        <v>1120</v>
      </c>
    </row>
    <row r="241" spans="1:14" ht="14.25" hidden="1">
      <c r="A241" s="169" t="s">
        <v>981</v>
      </c>
      <c r="B241" s="170" t="s">
        <v>22498</v>
      </c>
      <c r="C241" s="171" t="s">
        <v>1017</v>
      </c>
      <c r="D241" s="172" t="s">
        <v>22587</v>
      </c>
      <c r="E241" s="171" t="s">
        <v>22588</v>
      </c>
      <c r="F241" s="433" t="s">
        <v>22030</v>
      </c>
      <c r="G241" s="171" t="s">
        <v>22589</v>
      </c>
      <c r="H241" s="170" t="s">
        <v>1855</v>
      </c>
      <c r="I241" s="170" t="s">
        <v>1120</v>
      </c>
    </row>
    <row r="242" spans="1:14" ht="14.25" hidden="1">
      <c r="A242" s="169" t="s">
        <v>981</v>
      </c>
      <c r="B242" s="170" t="s">
        <v>22498</v>
      </c>
      <c r="C242" s="171" t="s">
        <v>1017</v>
      </c>
      <c r="D242" s="172" t="s">
        <v>22590</v>
      </c>
      <c r="E242" s="171" t="s">
        <v>22591</v>
      </c>
      <c r="F242" s="433" t="s">
        <v>22030</v>
      </c>
      <c r="G242" s="171" t="s">
        <v>22592</v>
      </c>
      <c r="H242" s="170" t="s">
        <v>1855</v>
      </c>
      <c r="I242" s="170" t="s">
        <v>1120</v>
      </c>
    </row>
    <row r="243" spans="1:14" ht="14.25" hidden="1">
      <c r="A243" s="169" t="s">
        <v>981</v>
      </c>
      <c r="B243" s="170" t="s">
        <v>22498</v>
      </c>
      <c r="C243" s="432" t="s">
        <v>1017</v>
      </c>
      <c r="D243" s="172" t="s">
        <v>22593</v>
      </c>
      <c r="E243" s="432" t="s">
        <v>22594</v>
      </c>
      <c r="F243" s="433" t="s">
        <v>3658</v>
      </c>
      <c r="G243" s="171" t="s">
        <v>22595</v>
      </c>
      <c r="H243" s="435" t="s">
        <v>1855</v>
      </c>
      <c r="I243" s="170" t="s">
        <v>1120</v>
      </c>
    </row>
    <row r="244" spans="1:14" s="162" customFormat="1" hidden="1">
      <c r="A244" s="166" t="s">
        <v>981</v>
      </c>
      <c r="B244" s="167" t="s">
        <v>22498</v>
      </c>
      <c r="C244" s="430" t="s">
        <v>1019</v>
      </c>
      <c r="D244" s="430" t="s">
        <v>13190</v>
      </c>
      <c r="E244" s="168" t="s">
        <v>13748</v>
      </c>
      <c r="F244" s="431" t="s">
        <v>3658</v>
      </c>
      <c r="G244" s="430" t="s">
        <v>22500</v>
      </c>
      <c r="H244" s="436" t="s">
        <v>1954</v>
      </c>
      <c r="I244" s="167" t="s">
        <v>1120</v>
      </c>
      <c r="K244" s="59"/>
      <c r="L244" s="59"/>
      <c r="M244" s="59"/>
      <c r="N244" s="59"/>
    </row>
    <row r="245" spans="1:14" s="84" customFormat="1" ht="28.5" hidden="1">
      <c r="A245" s="169" t="s">
        <v>981</v>
      </c>
      <c r="B245" s="170" t="s">
        <v>22498</v>
      </c>
      <c r="C245" s="432" t="s">
        <v>1019</v>
      </c>
      <c r="D245" s="432" t="s">
        <v>22596</v>
      </c>
      <c r="E245" s="432" t="s">
        <v>22597</v>
      </c>
      <c r="F245" s="433" t="s">
        <v>22030</v>
      </c>
      <c r="G245" s="432" t="s">
        <v>22598</v>
      </c>
      <c r="H245" s="435" t="s">
        <v>1855</v>
      </c>
      <c r="I245" s="170" t="s">
        <v>1120</v>
      </c>
      <c r="K245" s="81"/>
      <c r="L245" s="81"/>
      <c r="M245" s="81"/>
      <c r="N245" s="81"/>
    </row>
    <row r="246" spans="1:14" s="84" customFormat="1" ht="28.5" hidden="1">
      <c r="A246" s="169" t="s">
        <v>981</v>
      </c>
      <c r="B246" s="170" t="s">
        <v>22498</v>
      </c>
      <c r="C246" s="171" t="s">
        <v>1019</v>
      </c>
      <c r="D246" s="432" t="s">
        <v>22599</v>
      </c>
      <c r="E246" s="171" t="s">
        <v>22600</v>
      </c>
      <c r="F246" s="433" t="s">
        <v>22030</v>
      </c>
      <c r="G246" s="171" t="s">
        <v>22601</v>
      </c>
      <c r="H246" s="170" t="s">
        <v>1855</v>
      </c>
      <c r="I246" s="170" t="s">
        <v>1120</v>
      </c>
      <c r="K246" s="81"/>
      <c r="L246" s="81"/>
      <c r="M246" s="81"/>
      <c r="N246" s="81"/>
    </row>
    <row r="247" spans="1:14" ht="42.75" hidden="1">
      <c r="A247" s="169" t="s">
        <v>981</v>
      </c>
      <c r="B247" s="170" t="s">
        <v>22498</v>
      </c>
      <c r="C247" s="171" t="s">
        <v>1019</v>
      </c>
      <c r="D247" s="432" t="s">
        <v>22602</v>
      </c>
      <c r="E247" s="172" t="s">
        <v>22603</v>
      </c>
      <c r="F247" s="433" t="s">
        <v>22030</v>
      </c>
      <c r="G247" s="171" t="s">
        <v>22604</v>
      </c>
      <c r="H247" s="170" t="s">
        <v>1855</v>
      </c>
      <c r="I247" s="170" t="s">
        <v>1120</v>
      </c>
    </row>
    <row r="248" spans="1:14" ht="28.5" hidden="1">
      <c r="A248" s="169" t="s">
        <v>981</v>
      </c>
      <c r="B248" s="170" t="s">
        <v>22498</v>
      </c>
      <c r="C248" s="171" t="s">
        <v>1019</v>
      </c>
      <c r="D248" s="432" t="s">
        <v>22605</v>
      </c>
      <c r="E248" s="172" t="s">
        <v>22606</v>
      </c>
      <c r="F248" s="433" t="s">
        <v>22030</v>
      </c>
      <c r="G248" s="171" t="s">
        <v>22607</v>
      </c>
      <c r="H248" s="170" t="s">
        <v>1855</v>
      </c>
      <c r="I248" s="170" t="s">
        <v>1120</v>
      </c>
    </row>
    <row r="249" spans="1:14" ht="28.5" hidden="1">
      <c r="A249" s="169" t="s">
        <v>981</v>
      </c>
      <c r="B249" s="170" t="s">
        <v>22498</v>
      </c>
      <c r="C249" s="171" t="s">
        <v>1019</v>
      </c>
      <c r="D249" s="432" t="s">
        <v>22608</v>
      </c>
      <c r="E249" s="171" t="s">
        <v>22609</v>
      </c>
      <c r="F249" s="433" t="s">
        <v>22030</v>
      </c>
      <c r="G249" s="171" t="s">
        <v>22610</v>
      </c>
      <c r="H249" s="170" t="s">
        <v>1855</v>
      </c>
      <c r="I249" s="170" t="s">
        <v>1120</v>
      </c>
    </row>
    <row r="250" spans="1:14" ht="14.25" hidden="1">
      <c r="A250" s="169" t="s">
        <v>981</v>
      </c>
      <c r="B250" s="170" t="s">
        <v>22498</v>
      </c>
      <c r="C250" s="171" t="s">
        <v>1019</v>
      </c>
      <c r="D250" s="432" t="s">
        <v>22611</v>
      </c>
      <c r="E250" s="171" t="s">
        <v>22612</v>
      </c>
      <c r="F250" s="433" t="s">
        <v>22030</v>
      </c>
      <c r="G250" s="171" t="s">
        <v>22613</v>
      </c>
      <c r="H250" s="170" t="s">
        <v>1855</v>
      </c>
      <c r="I250" s="170" t="s">
        <v>1120</v>
      </c>
    </row>
    <row r="251" spans="1:14" ht="14.25" hidden="1">
      <c r="A251" s="169" t="s">
        <v>981</v>
      </c>
      <c r="B251" s="170" t="s">
        <v>22498</v>
      </c>
      <c r="C251" s="171" t="s">
        <v>1019</v>
      </c>
      <c r="D251" s="432" t="s">
        <v>22614</v>
      </c>
      <c r="E251" s="171" t="s">
        <v>22615</v>
      </c>
      <c r="F251" s="433" t="s">
        <v>22030</v>
      </c>
      <c r="G251" s="171" t="s">
        <v>22616</v>
      </c>
      <c r="H251" s="170" t="s">
        <v>1855</v>
      </c>
      <c r="I251" s="170" t="s">
        <v>1120</v>
      </c>
    </row>
    <row r="252" spans="1:14" ht="28.5" hidden="1">
      <c r="A252" s="169" t="s">
        <v>981</v>
      </c>
      <c r="B252" s="170" t="s">
        <v>22498</v>
      </c>
      <c r="C252" s="171" t="s">
        <v>1019</v>
      </c>
      <c r="D252" s="432" t="s">
        <v>22617</v>
      </c>
      <c r="E252" s="171" t="s">
        <v>22618</v>
      </c>
      <c r="F252" s="433" t="s">
        <v>22030</v>
      </c>
      <c r="G252" s="171" t="s">
        <v>22619</v>
      </c>
      <c r="H252" s="170" t="s">
        <v>1855</v>
      </c>
      <c r="I252" s="170" t="s">
        <v>1120</v>
      </c>
    </row>
    <row r="253" spans="1:14" ht="28.5" hidden="1">
      <c r="A253" s="169" t="s">
        <v>981</v>
      </c>
      <c r="B253" s="170" t="s">
        <v>22498</v>
      </c>
      <c r="C253" s="171" t="s">
        <v>1019</v>
      </c>
      <c r="D253" s="432" t="s">
        <v>22620</v>
      </c>
      <c r="E253" s="171" t="s">
        <v>22621</v>
      </c>
      <c r="F253" s="433" t="s">
        <v>22030</v>
      </c>
      <c r="G253" s="432" t="s">
        <v>22622</v>
      </c>
      <c r="H253" s="170" t="s">
        <v>1855</v>
      </c>
      <c r="I253" s="170" t="s">
        <v>1120</v>
      </c>
    </row>
    <row r="254" spans="1:14" ht="14.25" hidden="1">
      <c r="A254" s="169" t="s">
        <v>981</v>
      </c>
      <c r="B254" s="170" t="s">
        <v>22498</v>
      </c>
      <c r="C254" s="171" t="s">
        <v>1019</v>
      </c>
      <c r="D254" s="432" t="s">
        <v>22623</v>
      </c>
      <c r="E254" s="171" t="s">
        <v>22624</v>
      </c>
      <c r="F254" s="433" t="s">
        <v>22030</v>
      </c>
      <c r="G254" s="171" t="s">
        <v>22625</v>
      </c>
      <c r="H254" s="170" t="s">
        <v>1855</v>
      </c>
      <c r="I254" s="170" t="s">
        <v>1120</v>
      </c>
    </row>
    <row r="255" spans="1:14" ht="42.75" hidden="1">
      <c r="A255" s="169" t="s">
        <v>981</v>
      </c>
      <c r="B255" s="170" t="s">
        <v>22498</v>
      </c>
      <c r="C255" s="171" t="s">
        <v>1019</v>
      </c>
      <c r="D255" s="432" t="s">
        <v>22626</v>
      </c>
      <c r="E255" s="171" t="s">
        <v>22627</v>
      </c>
      <c r="F255" s="433" t="s">
        <v>22030</v>
      </c>
      <c r="G255" s="171" t="s">
        <v>22628</v>
      </c>
      <c r="H255" s="170" t="s">
        <v>1855</v>
      </c>
      <c r="I255" s="170" t="s">
        <v>1120</v>
      </c>
    </row>
    <row r="256" spans="1:14" ht="28.5" hidden="1">
      <c r="A256" s="437" t="s">
        <v>981</v>
      </c>
      <c r="B256" s="170" t="s">
        <v>22498</v>
      </c>
      <c r="C256" s="172" t="s">
        <v>1019</v>
      </c>
      <c r="D256" s="172" t="s">
        <v>22629</v>
      </c>
      <c r="E256" s="172" t="s">
        <v>22630</v>
      </c>
      <c r="F256" s="433" t="s">
        <v>22030</v>
      </c>
      <c r="G256" s="172" t="s">
        <v>22631</v>
      </c>
      <c r="H256" s="438" t="s">
        <v>1855</v>
      </c>
      <c r="I256" s="438" t="s">
        <v>1120</v>
      </c>
    </row>
    <row r="257" spans="1:14" ht="28.5" hidden="1">
      <c r="A257" s="169" t="s">
        <v>981</v>
      </c>
      <c r="B257" s="170" t="s">
        <v>22498</v>
      </c>
      <c r="C257" s="171" t="s">
        <v>1019</v>
      </c>
      <c r="D257" s="432" t="s">
        <v>22632</v>
      </c>
      <c r="E257" s="171" t="s">
        <v>22633</v>
      </c>
      <c r="F257" s="433" t="s">
        <v>22030</v>
      </c>
      <c r="G257" s="171" t="s">
        <v>22634</v>
      </c>
      <c r="H257" s="170" t="s">
        <v>1855</v>
      </c>
      <c r="I257" s="170" t="s">
        <v>1120</v>
      </c>
    </row>
    <row r="258" spans="1:14" ht="14.25" hidden="1">
      <c r="A258" s="169" t="s">
        <v>981</v>
      </c>
      <c r="B258" s="170" t="s">
        <v>22498</v>
      </c>
      <c r="C258" s="171" t="s">
        <v>1019</v>
      </c>
      <c r="D258" s="432" t="s">
        <v>22635</v>
      </c>
      <c r="E258" s="171" t="s">
        <v>22636</v>
      </c>
      <c r="F258" s="433" t="s">
        <v>22030</v>
      </c>
      <c r="G258" s="171" t="s">
        <v>22637</v>
      </c>
      <c r="H258" s="170" t="s">
        <v>1855</v>
      </c>
      <c r="I258" s="170" t="s">
        <v>1120</v>
      </c>
    </row>
    <row r="259" spans="1:14" ht="14.25" hidden="1">
      <c r="A259" s="169" t="s">
        <v>981</v>
      </c>
      <c r="B259" s="170" t="s">
        <v>22498</v>
      </c>
      <c r="C259" s="171" t="s">
        <v>1019</v>
      </c>
      <c r="D259" s="432" t="s">
        <v>22638</v>
      </c>
      <c r="E259" s="171" t="s">
        <v>22639</v>
      </c>
      <c r="F259" s="433" t="s">
        <v>22030</v>
      </c>
      <c r="G259" s="171" t="s">
        <v>22640</v>
      </c>
      <c r="H259" s="170" t="s">
        <v>1855</v>
      </c>
      <c r="I259" s="170" t="s">
        <v>1120</v>
      </c>
      <c r="K259" s="81"/>
      <c r="L259" s="81"/>
      <c r="M259" s="81"/>
      <c r="N259" s="81"/>
    </row>
    <row r="260" spans="1:14" ht="14.25" hidden="1">
      <c r="A260" s="169" t="s">
        <v>981</v>
      </c>
      <c r="B260" s="170" t="s">
        <v>22498</v>
      </c>
      <c r="C260" s="171" t="s">
        <v>1019</v>
      </c>
      <c r="D260" s="432" t="s">
        <v>22641</v>
      </c>
      <c r="E260" s="171" t="s">
        <v>22642</v>
      </c>
      <c r="F260" s="433" t="s">
        <v>22030</v>
      </c>
      <c r="G260" s="171" t="s">
        <v>22643</v>
      </c>
      <c r="H260" s="170" t="s">
        <v>1855</v>
      </c>
      <c r="I260" s="170" t="s">
        <v>1120</v>
      </c>
      <c r="K260" s="81"/>
      <c r="L260" s="81"/>
      <c r="M260" s="81"/>
      <c r="N260" s="81"/>
    </row>
    <row r="261" spans="1:14" ht="28.5" hidden="1">
      <c r="A261" s="169" t="s">
        <v>981</v>
      </c>
      <c r="B261" s="170" t="s">
        <v>22498</v>
      </c>
      <c r="C261" s="171" t="s">
        <v>1019</v>
      </c>
      <c r="D261" s="432" t="s">
        <v>22644</v>
      </c>
      <c r="E261" s="171" t="s">
        <v>22645</v>
      </c>
      <c r="F261" s="433" t="s">
        <v>22030</v>
      </c>
      <c r="G261" s="171" t="s">
        <v>22646</v>
      </c>
      <c r="H261" s="170" t="s">
        <v>1855</v>
      </c>
      <c r="I261" s="170" t="s">
        <v>1120</v>
      </c>
      <c r="K261" s="81"/>
      <c r="L261" s="81"/>
      <c r="M261" s="81"/>
      <c r="N261" s="81"/>
    </row>
    <row r="262" spans="1:14" ht="28.5" hidden="1">
      <c r="A262" s="169" t="s">
        <v>981</v>
      </c>
      <c r="B262" s="170" t="s">
        <v>22498</v>
      </c>
      <c r="C262" s="171" t="s">
        <v>1019</v>
      </c>
      <c r="D262" s="432" t="s">
        <v>22647</v>
      </c>
      <c r="E262" s="171" t="s">
        <v>22648</v>
      </c>
      <c r="F262" s="433" t="s">
        <v>22030</v>
      </c>
      <c r="G262" s="171" t="s">
        <v>22649</v>
      </c>
      <c r="H262" s="170" t="s">
        <v>1855</v>
      </c>
      <c r="I262" s="170" t="s">
        <v>1120</v>
      </c>
      <c r="K262" s="81"/>
      <c r="L262" s="81"/>
      <c r="M262" s="81"/>
      <c r="N262" s="81"/>
    </row>
    <row r="263" spans="1:14" hidden="1">
      <c r="A263" s="166" t="s">
        <v>981</v>
      </c>
      <c r="B263" s="167" t="s">
        <v>22498</v>
      </c>
      <c r="C263" s="168" t="s">
        <v>1021</v>
      </c>
      <c r="D263" s="430" t="s">
        <v>13190</v>
      </c>
      <c r="E263" s="168" t="s">
        <v>13748</v>
      </c>
      <c r="F263" s="431" t="s">
        <v>3658</v>
      </c>
      <c r="G263" s="168" t="s">
        <v>22500</v>
      </c>
      <c r="H263" s="167" t="s">
        <v>1954</v>
      </c>
      <c r="I263" s="167" t="s">
        <v>1120</v>
      </c>
      <c r="K263" s="81"/>
      <c r="L263" s="81"/>
      <c r="M263" s="81"/>
      <c r="N263" s="81"/>
    </row>
    <row r="264" spans="1:14" ht="14.25" hidden="1">
      <c r="A264" s="169" t="s">
        <v>981</v>
      </c>
      <c r="B264" s="170" t="s">
        <v>22498</v>
      </c>
      <c r="C264" s="171" t="s">
        <v>1021</v>
      </c>
      <c r="D264" s="432" t="s">
        <v>22650</v>
      </c>
      <c r="E264" s="171" t="s">
        <v>2292</v>
      </c>
      <c r="F264" s="433" t="s">
        <v>22030</v>
      </c>
      <c r="G264" s="171" t="s">
        <v>22651</v>
      </c>
      <c r="H264" s="170" t="s">
        <v>1855</v>
      </c>
      <c r="I264" s="170" t="s">
        <v>1120</v>
      </c>
      <c r="K264" s="81"/>
      <c r="L264" s="81"/>
      <c r="M264" s="81"/>
      <c r="N264" s="81"/>
    </row>
    <row r="265" spans="1:14" ht="14.25" hidden="1">
      <c r="A265" s="169" t="s">
        <v>981</v>
      </c>
      <c r="B265" s="170" t="s">
        <v>22498</v>
      </c>
      <c r="C265" s="171" t="s">
        <v>1021</v>
      </c>
      <c r="D265" s="432" t="s">
        <v>22652</v>
      </c>
      <c r="E265" s="171" t="s">
        <v>22653</v>
      </c>
      <c r="F265" s="433" t="s">
        <v>22030</v>
      </c>
      <c r="G265" s="171" t="s">
        <v>22654</v>
      </c>
      <c r="H265" s="170" t="s">
        <v>1855</v>
      </c>
      <c r="I265" s="170" t="s">
        <v>1120</v>
      </c>
      <c r="K265" s="81"/>
      <c r="L265" s="81"/>
      <c r="M265" s="81"/>
      <c r="N265" s="81"/>
    </row>
    <row r="266" spans="1:14" ht="14.25" hidden="1">
      <c r="A266" s="169" t="s">
        <v>981</v>
      </c>
      <c r="B266" s="170" t="s">
        <v>22498</v>
      </c>
      <c r="C266" s="171" t="s">
        <v>1021</v>
      </c>
      <c r="D266" s="432" t="s">
        <v>22655</v>
      </c>
      <c r="E266" s="171" t="s">
        <v>22656</v>
      </c>
      <c r="F266" s="433" t="s">
        <v>22030</v>
      </c>
      <c r="G266" s="171" t="s">
        <v>22657</v>
      </c>
      <c r="H266" s="170" t="s">
        <v>1855</v>
      </c>
      <c r="I266" s="170" t="s">
        <v>1120</v>
      </c>
      <c r="K266" s="81"/>
      <c r="L266" s="81"/>
      <c r="M266" s="81"/>
      <c r="N266" s="81"/>
    </row>
    <row r="267" spans="1:14" ht="14.25" hidden="1">
      <c r="A267" s="169" t="s">
        <v>981</v>
      </c>
      <c r="B267" s="170" t="s">
        <v>22498</v>
      </c>
      <c r="C267" s="171" t="s">
        <v>1021</v>
      </c>
      <c r="D267" s="432" t="s">
        <v>22658</v>
      </c>
      <c r="E267" s="171" t="s">
        <v>22659</v>
      </c>
      <c r="F267" s="433" t="s">
        <v>22030</v>
      </c>
      <c r="G267" s="171" t="s">
        <v>22660</v>
      </c>
      <c r="H267" s="170" t="s">
        <v>1855</v>
      </c>
      <c r="I267" s="170" t="s">
        <v>1120</v>
      </c>
      <c r="K267" s="81"/>
      <c r="L267" s="81"/>
      <c r="M267" s="81"/>
      <c r="N267" s="81"/>
    </row>
    <row r="268" spans="1:14" ht="28.5" hidden="1">
      <c r="A268" s="169" t="s">
        <v>981</v>
      </c>
      <c r="B268" s="170" t="s">
        <v>22498</v>
      </c>
      <c r="C268" s="171" t="s">
        <v>1021</v>
      </c>
      <c r="D268" s="432" t="s">
        <v>22661</v>
      </c>
      <c r="E268" s="171" t="s">
        <v>22662</v>
      </c>
      <c r="F268" s="433" t="s">
        <v>22030</v>
      </c>
      <c r="G268" s="171" t="s">
        <v>22663</v>
      </c>
      <c r="H268" s="170" t="s">
        <v>1855</v>
      </c>
      <c r="I268" s="170" t="s">
        <v>1120</v>
      </c>
      <c r="K268" s="81"/>
      <c r="L268" s="81"/>
      <c r="M268" s="81"/>
      <c r="N268" s="81"/>
    </row>
    <row r="269" spans="1:14" ht="28.5" hidden="1">
      <c r="A269" s="169" t="s">
        <v>981</v>
      </c>
      <c r="B269" s="170" t="s">
        <v>22498</v>
      </c>
      <c r="C269" s="171" t="s">
        <v>1021</v>
      </c>
      <c r="D269" s="432" t="s">
        <v>22664</v>
      </c>
      <c r="E269" s="171" t="s">
        <v>22665</v>
      </c>
      <c r="F269" s="433" t="s">
        <v>22030</v>
      </c>
      <c r="G269" s="171" t="s">
        <v>22666</v>
      </c>
      <c r="H269" s="170" t="s">
        <v>1855</v>
      </c>
      <c r="I269" s="170" t="s">
        <v>1120</v>
      </c>
      <c r="K269" s="81"/>
      <c r="L269" s="81"/>
      <c r="M269" s="81"/>
      <c r="N269" s="81"/>
    </row>
    <row r="270" spans="1:14" ht="14.25" hidden="1">
      <c r="A270" s="169" t="s">
        <v>981</v>
      </c>
      <c r="B270" s="170" t="s">
        <v>22498</v>
      </c>
      <c r="C270" s="171" t="s">
        <v>1021</v>
      </c>
      <c r="D270" s="432" t="s">
        <v>22667</v>
      </c>
      <c r="E270" s="171" t="s">
        <v>22668</v>
      </c>
      <c r="F270" s="433" t="s">
        <v>22030</v>
      </c>
      <c r="G270" s="171" t="s">
        <v>22669</v>
      </c>
      <c r="H270" s="170" t="s">
        <v>1855</v>
      </c>
      <c r="I270" s="170" t="s">
        <v>1120</v>
      </c>
      <c r="K270" s="81"/>
      <c r="L270" s="81"/>
      <c r="M270" s="81"/>
      <c r="N270" s="81"/>
    </row>
    <row r="271" spans="1:14" ht="14.25" hidden="1">
      <c r="A271" s="169" t="s">
        <v>981</v>
      </c>
      <c r="B271" s="170" t="s">
        <v>22498</v>
      </c>
      <c r="C271" s="171" t="s">
        <v>1021</v>
      </c>
      <c r="D271" s="432" t="s">
        <v>22670</v>
      </c>
      <c r="E271" s="171" t="s">
        <v>9753</v>
      </c>
      <c r="F271" s="433" t="s">
        <v>3658</v>
      </c>
      <c r="G271" s="171" t="s">
        <v>22671</v>
      </c>
      <c r="H271" s="170" t="s">
        <v>1855</v>
      </c>
      <c r="I271" s="170" t="s">
        <v>1120</v>
      </c>
      <c r="K271" s="81"/>
      <c r="L271" s="81"/>
      <c r="M271" s="81"/>
      <c r="N271" s="81"/>
    </row>
    <row r="272" spans="1:14" ht="14.25" hidden="1">
      <c r="A272" s="169" t="s">
        <v>981</v>
      </c>
      <c r="B272" s="170" t="s">
        <v>22498</v>
      </c>
      <c r="C272" s="171" t="s">
        <v>1021</v>
      </c>
      <c r="D272" s="432" t="s">
        <v>22672</v>
      </c>
      <c r="E272" s="171" t="s">
        <v>22673</v>
      </c>
      <c r="F272" s="433" t="s">
        <v>22030</v>
      </c>
      <c r="G272" s="171" t="s">
        <v>22674</v>
      </c>
      <c r="H272" s="170" t="s">
        <v>1855</v>
      </c>
      <c r="I272" s="170" t="s">
        <v>1120</v>
      </c>
      <c r="K272" s="81"/>
      <c r="L272" s="81"/>
      <c r="M272" s="81"/>
      <c r="N272" s="81"/>
    </row>
    <row r="273" spans="1:14" ht="14.25" hidden="1">
      <c r="A273" s="169" t="s">
        <v>981</v>
      </c>
      <c r="B273" s="170" t="s">
        <v>22498</v>
      </c>
      <c r="C273" s="171" t="s">
        <v>1021</v>
      </c>
      <c r="D273" s="432" t="s">
        <v>22675</v>
      </c>
      <c r="E273" s="171" t="s">
        <v>22324</v>
      </c>
      <c r="F273" s="433" t="s">
        <v>22030</v>
      </c>
      <c r="G273" s="171" t="s">
        <v>22676</v>
      </c>
      <c r="H273" s="170" t="s">
        <v>1855</v>
      </c>
      <c r="I273" s="170" t="s">
        <v>1120</v>
      </c>
      <c r="K273" s="81"/>
      <c r="L273" s="81"/>
      <c r="M273" s="81"/>
      <c r="N273" s="81"/>
    </row>
    <row r="274" spans="1:14" ht="14.25" hidden="1">
      <c r="A274" s="169" t="s">
        <v>981</v>
      </c>
      <c r="B274" s="170" t="s">
        <v>22498</v>
      </c>
      <c r="C274" s="171" t="s">
        <v>1021</v>
      </c>
      <c r="D274" s="432" t="s">
        <v>22677</v>
      </c>
      <c r="E274" s="171" t="s">
        <v>22678</v>
      </c>
      <c r="F274" s="433" t="s">
        <v>22030</v>
      </c>
      <c r="G274" s="171" t="s">
        <v>22679</v>
      </c>
      <c r="H274" s="170" t="s">
        <v>1855</v>
      </c>
      <c r="I274" s="170" t="s">
        <v>1120</v>
      </c>
      <c r="K274" s="81"/>
      <c r="L274" s="81"/>
      <c r="M274" s="81"/>
      <c r="N274" s="81"/>
    </row>
    <row r="275" spans="1:14" ht="14.25" hidden="1">
      <c r="A275" s="169" t="s">
        <v>981</v>
      </c>
      <c r="B275" s="170" t="s">
        <v>22498</v>
      </c>
      <c r="C275" s="171" t="s">
        <v>1021</v>
      </c>
      <c r="D275" s="432" t="s">
        <v>22680</v>
      </c>
      <c r="E275" s="171" t="s">
        <v>22681</v>
      </c>
      <c r="F275" s="433" t="s">
        <v>22030</v>
      </c>
      <c r="G275" s="171" t="s">
        <v>22682</v>
      </c>
      <c r="H275" s="170" t="s">
        <v>1855</v>
      </c>
      <c r="I275" s="170" t="s">
        <v>1120</v>
      </c>
      <c r="K275" s="81"/>
      <c r="L275" s="81"/>
      <c r="M275" s="81"/>
      <c r="N275" s="81"/>
    </row>
    <row r="276" spans="1:14" ht="42.75" hidden="1">
      <c r="A276" s="169" t="s">
        <v>981</v>
      </c>
      <c r="B276" s="170" t="s">
        <v>22498</v>
      </c>
      <c r="C276" s="171" t="s">
        <v>1021</v>
      </c>
      <c r="D276" s="432" t="s">
        <v>22683</v>
      </c>
      <c r="E276" s="171" t="s">
        <v>22684</v>
      </c>
      <c r="F276" s="433" t="s">
        <v>22030</v>
      </c>
      <c r="G276" s="171" t="s">
        <v>22685</v>
      </c>
      <c r="H276" s="170" t="s">
        <v>1855</v>
      </c>
      <c r="I276" s="170" t="s">
        <v>1120</v>
      </c>
      <c r="K276" s="81"/>
      <c r="L276" s="81"/>
      <c r="M276" s="81"/>
      <c r="N276" s="81"/>
    </row>
    <row r="277" spans="1:14" ht="14.25" hidden="1">
      <c r="A277" s="169" t="s">
        <v>981</v>
      </c>
      <c r="B277" s="170" t="s">
        <v>22498</v>
      </c>
      <c r="C277" s="171" t="s">
        <v>1021</v>
      </c>
      <c r="D277" s="432" t="s">
        <v>22686</v>
      </c>
      <c r="E277" s="171" t="s">
        <v>22687</v>
      </c>
      <c r="F277" s="433" t="s">
        <v>22030</v>
      </c>
      <c r="G277" s="171" t="s">
        <v>22688</v>
      </c>
      <c r="H277" s="170" t="s">
        <v>1855</v>
      </c>
      <c r="I277" s="170" t="s">
        <v>1120</v>
      </c>
      <c r="K277" s="81"/>
      <c r="L277" s="81"/>
      <c r="M277" s="81"/>
      <c r="N277" s="81"/>
    </row>
    <row r="278" spans="1:14" ht="14.25" hidden="1">
      <c r="A278" s="169" t="s">
        <v>981</v>
      </c>
      <c r="B278" s="170" t="s">
        <v>22498</v>
      </c>
      <c r="C278" s="171" t="s">
        <v>1021</v>
      </c>
      <c r="D278" s="432" t="s">
        <v>22689</v>
      </c>
      <c r="E278" s="171" t="s">
        <v>22690</v>
      </c>
      <c r="F278" s="433" t="s">
        <v>22030</v>
      </c>
      <c r="G278" s="171" t="s">
        <v>22691</v>
      </c>
      <c r="H278" s="170" t="s">
        <v>1855</v>
      </c>
      <c r="I278" s="170" t="s">
        <v>1120</v>
      </c>
      <c r="K278" s="81"/>
      <c r="L278" s="81"/>
      <c r="M278" s="81"/>
      <c r="N278" s="81"/>
    </row>
    <row r="279" spans="1:14" ht="14.25" hidden="1">
      <c r="A279" s="169" t="s">
        <v>981</v>
      </c>
      <c r="B279" s="170" t="s">
        <v>22498</v>
      </c>
      <c r="C279" s="171" t="s">
        <v>1021</v>
      </c>
      <c r="D279" s="432" t="s">
        <v>22692</v>
      </c>
      <c r="E279" s="171" t="s">
        <v>22693</v>
      </c>
      <c r="F279" s="433" t="s">
        <v>3658</v>
      </c>
      <c r="G279" s="171" t="s">
        <v>22694</v>
      </c>
      <c r="H279" s="170" t="s">
        <v>1855</v>
      </c>
      <c r="I279" s="170" t="s">
        <v>1120</v>
      </c>
      <c r="K279" s="81"/>
      <c r="L279" s="81"/>
      <c r="M279" s="81"/>
      <c r="N279" s="81"/>
    </row>
    <row r="280" spans="1:14" ht="14.25" hidden="1">
      <c r="A280" s="169" t="s">
        <v>981</v>
      </c>
      <c r="B280" s="170" t="s">
        <v>22498</v>
      </c>
      <c r="C280" s="171" t="s">
        <v>1021</v>
      </c>
      <c r="D280" s="432" t="s">
        <v>22695</v>
      </c>
      <c r="E280" s="171" t="s">
        <v>22696</v>
      </c>
      <c r="F280" s="433" t="s">
        <v>3658</v>
      </c>
      <c r="G280" s="171" t="s">
        <v>22697</v>
      </c>
      <c r="H280" s="170" t="s">
        <v>1855</v>
      </c>
      <c r="I280" s="170" t="s">
        <v>1120</v>
      </c>
      <c r="K280" s="81"/>
      <c r="L280" s="81"/>
      <c r="M280" s="81"/>
      <c r="N280" s="81"/>
    </row>
    <row r="281" spans="1:14" ht="14.25" hidden="1">
      <c r="A281" s="169" t="s">
        <v>981</v>
      </c>
      <c r="B281" s="170" t="s">
        <v>22498</v>
      </c>
      <c r="C281" s="171" t="s">
        <v>1021</v>
      </c>
      <c r="D281" s="432" t="s">
        <v>22698</v>
      </c>
      <c r="E281" s="171" t="s">
        <v>22699</v>
      </c>
      <c r="F281" s="433" t="s">
        <v>22030</v>
      </c>
      <c r="G281" s="171" t="s">
        <v>22700</v>
      </c>
      <c r="H281" s="170" t="s">
        <v>1855</v>
      </c>
      <c r="I281" s="170" t="s">
        <v>1120</v>
      </c>
      <c r="K281" s="81"/>
      <c r="L281" s="81"/>
      <c r="M281" s="81"/>
      <c r="N281" s="81"/>
    </row>
    <row r="282" spans="1:14" ht="14.25" hidden="1">
      <c r="A282" s="169" t="s">
        <v>981</v>
      </c>
      <c r="B282" s="170" t="s">
        <v>22498</v>
      </c>
      <c r="C282" s="171" t="s">
        <v>1021</v>
      </c>
      <c r="D282" s="432" t="s">
        <v>22701</v>
      </c>
      <c r="E282" s="171" t="s">
        <v>22702</v>
      </c>
      <c r="F282" s="433" t="s">
        <v>22030</v>
      </c>
      <c r="G282" s="171" t="s">
        <v>22703</v>
      </c>
      <c r="H282" s="170" t="s">
        <v>1855</v>
      </c>
      <c r="I282" s="170" t="s">
        <v>1120</v>
      </c>
      <c r="K282" s="81"/>
      <c r="L282" s="81"/>
      <c r="M282" s="81"/>
      <c r="N282" s="81"/>
    </row>
    <row r="283" spans="1:14" hidden="1">
      <c r="A283" s="166" t="s">
        <v>981</v>
      </c>
      <c r="B283" s="167" t="s">
        <v>22498</v>
      </c>
      <c r="C283" s="168" t="s">
        <v>1023</v>
      </c>
      <c r="D283" s="430" t="s">
        <v>13190</v>
      </c>
      <c r="E283" s="168" t="s">
        <v>13748</v>
      </c>
      <c r="F283" s="431" t="s">
        <v>3658</v>
      </c>
      <c r="G283" s="168" t="s">
        <v>22500</v>
      </c>
      <c r="H283" s="167" t="s">
        <v>1954</v>
      </c>
      <c r="I283" s="167" t="s">
        <v>1120</v>
      </c>
      <c r="K283" s="81"/>
      <c r="L283" s="81"/>
      <c r="M283" s="81"/>
      <c r="N283" s="81"/>
    </row>
    <row r="284" spans="1:14" ht="14.25" hidden="1">
      <c r="A284" s="169" t="s">
        <v>981</v>
      </c>
      <c r="B284" s="170" t="s">
        <v>22498</v>
      </c>
      <c r="C284" s="171" t="s">
        <v>1023</v>
      </c>
      <c r="D284" s="432" t="s">
        <v>22704</v>
      </c>
      <c r="E284" s="171" t="s">
        <v>8054</v>
      </c>
      <c r="F284" s="433" t="s">
        <v>22030</v>
      </c>
      <c r="G284" s="171" t="s">
        <v>22705</v>
      </c>
      <c r="H284" s="170" t="s">
        <v>1855</v>
      </c>
      <c r="I284" s="170" t="s">
        <v>1120</v>
      </c>
      <c r="K284" s="81"/>
      <c r="L284" s="81"/>
      <c r="M284" s="81"/>
      <c r="N284" s="81"/>
    </row>
    <row r="285" spans="1:14" ht="14.25" hidden="1">
      <c r="A285" s="169" t="s">
        <v>981</v>
      </c>
      <c r="B285" s="170" t="s">
        <v>22498</v>
      </c>
      <c r="C285" s="171" t="s">
        <v>1023</v>
      </c>
      <c r="D285" s="432" t="s">
        <v>22706</v>
      </c>
      <c r="E285" s="171" t="s">
        <v>22707</v>
      </c>
      <c r="F285" s="433" t="s">
        <v>22030</v>
      </c>
      <c r="G285" s="171" t="s">
        <v>22708</v>
      </c>
      <c r="H285" s="170" t="s">
        <v>1855</v>
      </c>
      <c r="I285" s="170" t="s">
        <v>1120</v>
      </c>
      <c r="K285" s="81"/>
      <c r="L285" s="81"/>
      <c r="M285" s="81"/>
      <c r="N285" s="81"/>
    </row>
    <row r="286" spans="1:14" ht="14.25" hidden="1">
      <c r="A286" s="169" t="s">
        <v>981</v>
      </c>
      <c r="B286" s="170" t="s">
        <v>22498</v>
      </c>
      <c r="C286" s="171" t="s">
        <v>1023</v>
      </c>
      <c r="D286" s="432" t="s">
        <v>22709</v>
      </c>
      <c r="E286" s="171" t="s">
        <v>22710</v>
      </c>
      <c r="F286" s="433" t="s">
        <v>22030</v>
      </c>
      <c r="G286" s="171" t="s">
        <v>22711</v>
      </c>
      <c r="H286" s="170" t="s">
        <v>1855</v>
      </c>
      <c r="I286" s="170" t="s">
        <v>1120</v>
      </c>
      <c r="K286" s="81"/>
      <c r="L286" s="81"/>
      <c r="M286" s="81"/>
      <c r="N286" s="81"/>
    </row>
    <row r="287" spans="1:14" ht="14.25" hidden="1">
      <c r="A287" s="169" t="s">
        <v>981</v>
      </c>
      <c r="B287" s="170" t="s">
        <v>22498</v>
      </c>
      <c r="C287" s="171" t="s">
        <v>1023</v>
      </c>
      <c r="D287" s="432" t="s">
        <v>22712</v>
      </c>
      <c r="E287" s="171" t="s">
        <v>22713</v>
      </c>
      <c r="F287" s="433" t="s">
        <v>22030</v>
      </c>
      <c r="G287" s="171" t="s">
        <v>22714</v>
      </c>
      <c r="H287" s="170" t="s">
        <v>1855</v>
      </c>
      <c r="I287" s="170" t="s">
        <v>1120</v>
      </c>
      <c r="K287" s="81"/>
      <c r="L287" s="81"/>
      <c r="M287" s="81"/>
      <c r="N287" s="81"/>
    </row>
    <row r="288" spans="1:14" ht="14.25" hidden="1">
      <c r="A288" s="169" t="s">
        <v>981</v>
      </c>
      <c r="B288" s="170" t="s">
        <v>22498</v>
      </c>
      <c r="C288" s="171" t="s">
        <v>1023</v>
      </c>
      <c r="D288" s="432" t="s">
        <v>22715</v>
      </c>
      <c r="E288" s="171" t="s">
        <v>22716</v>
      </c>
      <c r="F288" s="433" t="s">
        <v>22030</v>
      </c>
      <c r="G288" s="171" t="s">
        <v>22717</v>
      </c>
      <c r="H288" s="170" t="s">
        <v>1855</v>
      </c>
      <c r="I288" s="170" t="s">
        <v>1120</v>
      </c>
      <c r="K288" s="81"/>
      <c r="L288" s="81"/>
      <c r="M288" s="81"/>
      <c r="N288" s="81"/>
    </row>
    <row r="289" spans="1:14" ht="14.25" hidden="1">
      <c r="A289" s="169" t="s">
        <v>981</v>
      </c>
      <c r="B289" s="170" t="s">
        <v>22498</v>
      </c>
      <c r="C289" s="171" t="s">
        <v>1023</v>
      </c>
      <c r="D289" s="432" t="s">
        <v>22718</v>
      </c>
      <c r="E289" s="171" t="s">
        <v>22719</v>
      </c>
      <c r="F289" s="433" t="s">
        <v>22030</v>
      </c>
      <c r="G289" s="171" t="s">
        <v>22720</v>
      </c>
      <c r="H289" s="170" t="s">
        <v>1855</v>
      </c>
      <c r="I289" s="170" t="s">
        <v>1120</v>
      </c>
      <c r="K289" s="81"/>
      <c r="L289" s="81"/>
      <c r="M289" s="81"/>
      <c r="N289" s="81"/>
    </row>
    <row r="290" spans="1:14" ht="14.25" hidden="1">
      <c r="A290" s="169" t="s">
        <v>981</v>
      </c>
      <c r="B290" s="170" t="s">
        <v>22498</v>
      </c>
      <c r="C290" s="171" t="s">
        <v>1023</v>
      </c>
      <c r="D290" s="432" t="s">
        <v>13846</v>
      </c>
      <c r="E290" s="171" t="s">
        <v>22721</v>
      </c>
      <c r="F290" s="433" t="s">
        <v>22030</v>
      </c>
      <c r="G290" s="171" t="s">
        <v>22722</v>
      </c>
      <c r="H290" s="170" t="s">
        <v>1855</v>
      </c>
      <c r="I290" s="170" t="s">
        <v>1120</v>
      </c>
      <c r="K290" s="81"/>
      <c r="L290" s="81"/>
      <c r="M290" s="81"/>
      <c r="N290" s="81"/>
    </row>
    <row r="291" spans="1:14" ht="14.25" hidden="1">
      <c r="A291" s="169" t="s">
        <v>981</v>
      </c>
      <c r="B291" s="170" t="s">
        <v>22498</v>
      </c>
      <c r="C291" s="171" t="s">
        <v>1023</v>
      </c>
      <c r="D291" s="432" t="s">
        <v>22723</v>
      </c>
      <c r="E291" s="171" t="s">
        <v>22724</v>
      </c>
      <c r="F291" s="433" t="s">
        <v>3658</v>
      </c>
      <c r="G291" s="171" t="s">
        <v>22725</v>
      </c>
      <c r="H291" s="170" t="s">
        <v>1855</v>
      </c>
      <c r="I291" s="170" t="s">
        <v>1120</v>
      </c>
      <c r="K291" s="81"/>
      <c r="L291" s="81"/>
      <c r="M291" s="81"/>
      <c r="N291" s="81"/>
    </row>
    <row r="292" spans="1:14" ht="14.25" hidden="1">
      <c r="A292" s="169" t="s">
        <v>981</v>
      </c>
      <c r="B292" s="170" t="s">
        <v>22498</v>
      </c>
      <c r="C292" s="171" t="s">
        <v>1023</v>
      </c>
      <c r="D292" s="432" t="s">
        <v>22726</v>
      </c>
      <c r="E292" s="171" t="s">
        <v>22727</v>
      </c>
      <c r="F292" s="433" t="s">
        <v>22030</v>
      </c>
      <c r="G292" s="171" t="s">
        <v>22728</v>
      </c>
      <c r="H292" s="170" t="s">
        <v>1855</v>
      </c>
      <c r="I292" s="170" t="s">
        <v>1120</v>
      </c>
      <c r="K292" s="81"/>
      <c r="L292" s="81"/>
      <c r="M292" s="81"/>
      <c r="N292" s="81"/>
    </row>
    <row r="293" spans="1:14" ht="14.25" hidden="1">
      <c r="A293" s="169" t="s">
        <v>981</v>
      </c>
      <c r="B293" s="170" t="s">
        <v>22498</v>
      </c>
      <c r="C293" s="171" t="s">
        <v>1023</v>
      </c>
      <c r="D293" s="432" t="s">
        <v>22729</v>
      </c>
      <c r="E293" s="171" t="s">
        <v>22730</v>
      </c>
      <c r="F293" s="433" t="s">
        <v>22030</v>
      </c>
      <c r="G293" s="171" t="s">
        <v>22731</v>
      </c>
      <c r="H293" s="170" t="s">
        <v>1855</v>
      </c>
      <c r="I293" s="170" t="s">
        <v>1120</v>
      </c>
      <c r="K293" s="81"/>
      <c r="L293" s="81"/>
      <c r="M293" s="81"/>
      <c r="N293" s="81"/>
    </row>
    <row r="294" spans="1:14" ht="14.25" hidden="1">
      <c r="A294" s="169" t="s">
        <v>981</v>
      </c>
      <c r="B294" s="170" t="s">
        <v>22498</v>
      </c>
      <c r="C294" s="171" t="s">
        <v>1023</v>
      </c>
      <c r="D294" s="432" t="s">
        <v>22732</v>
      </c>
      <c r="E294" s="171" t="s">
        <v>22733</v>
      </c>
      <c r="F294" s="433" t="s">
        <v>22030</v>
      </c>
      <c r="G294" s="171" t="s">
        <v>22734</v>
      </c>
      <c r="H294" s="170" t="s">
        <v>1855</v>
      </c>
      <c r="I294" s="170" t="s">
        <v>1120</v>
      </c>
      <c r="K294" s="81"/>
      <c r="L294" s="81"/>
      <c r="M294" s="81"/>
      <c r="N294" s="81"/>
    </row>
    <row r="295" spans="1:14" ht="14.25" hidden="1">
      <c r="A295" s="169" t="s">
        <v>981</v>
      </c>
      <c r="B295" s="170" t="s">
        <v>22498</v>
      </c>
      <c r="C295" s="171" t="s">
        <v>1023</v>
      </c>
      <c r="D295" s="432" t="s">
        <v>22735</v>
      </c>
      <c r="E295" s="171" t="s">
        <v>22736</v>
      </c>
      <c r="F295" s="433" t="s">
        <v>22030</v>
      </c>
      <c r="G295" s="171" t="s">
        <v>22737</v>
      </c>
      <c r="H295" s="170" t="s">
        <v>1855</v>
      </c>
      <c r="I295" s="170" t="s">
        <v>1120</v>
      </c>
      <c r="K295" s="81"/>
      <c r="L295" s="81"/>
      <c r="M295" s="81"/>
      <c r="N295" s="81"/>
    </row>
    <row r="296" spans="1:14" ht="14.25" hidden="1">
      <c r="A296" s="169" t="s">
        <v>981</v>
      </c>
      <c r="B296" s="170" t="s">
        <v>22498</v>
      </c>
      <c r="C296" s="171" t="s">
        <v>1023</v>
      </c>
      <c r="D296" s="432" t="s">
        <v>22738</v>
      </c>
      <c r="E296" s="171" t="s">
        <v>22739</v>
      </c>
      <c r="F296" s="433" t="s">
        <v>3658</v>
      </c>
      <c r="G296" s="171" t="s">
        <v>22740</v>
      </c>
      <c r="H296" s="170" t="s">
        <v>1855</v>
      </c>
      <c r="I296" s="170" t="s">
        <v>1120</v>
      </c>
      <c r="K296" s="81"/>
      <c r="L296" s="81"/>
      <c r="M296" s="81"/>
      <c r="N296" s="81"/>
    </row>
    <row r="297" spans="1:14" ht="14.25" hidden="1">
      <c r="A297" s="169" t="s">
        <v>981</v>
      </c>
      <c r="B297" s="170" t="s">
        <v>22498</v>
      </c>
      <c r="C297" s="171" t="s">
        <v>1023</v>
      </c>
      <c r="D297" s="432" t="s">
        <v>22345</v>
      </c>
      <c r="E297" s="171" t="s">
        <v>22642</v>
      </c>
      <c r="F297" s="433" t="s">
        <v>3658</v>
      </c>
      <c r="G297" s="171" t="s">
        <v>22741</v>
      </c>
      <c r="H297" s="170" t="s">
        <v>1855</v>
      </c>
      <c r="I297" s="170" t="s">
        <v>1120</v>
      </c>
      <c r="K297" s="81"/>
      <c r="L297" s="81"/>
      <c r="M297" s="81"/>
      <c r="N297" s="81"/>
    </row>
    <row r="298" spans="1:14" ht="14.25" hidden="1">
      <c r="A298" s="169" t="s">
        <v>981</v>
      </c>
      <c r="B298" s="170" t="s">
        <v>22498</v>
      </c>
      <c r="C298" s="171" t="s">
        <v>1023</v>
      </c>
      <c r="D298" s="432" t="s">
        <v>22742</v>
      </c>
      <c r="E298" s="171" t="s">
        <v>22743</v>
      </c>
      <c r="F298" s="433" t="s">
        <v>3658</v>
      </c>
      <c r="G298" s="171" t="s">
        <v>22744</v>
      </c>
      <c r="H298" s="170" t="s">
        <v>1855</v>
      </c>
      <c r="I298" s="170" t="s">
        <v>1120</v>
      </c>
      <c r="K298" s="81"/>
      <c r="L298" s="81"/>
      <c r="M298" s="81"/>
      <c r="N298" s="81"/>
    </row>
    <row r="299" spans="1:14" ht="30" hidden="1">
      <c r="A299" s="166" t="s">
        <v>981</v>
      </c>
      <c r="B299" s="167" t="s">
        <v>22498</v>
      </c>
      <c r="C299" s="168" t="s">
        <v>1027</v>
      </c>
      <c r="D299" s="430" t="s">
        <v>22745</v>
      </c>
      <c r="E299" s="168" t="s">
        <v>7663</v>
      </c>
      <c r="F299" s="431" t="s">
        <v>3658</v>
      </c>
      <c r="G299" s="168" t="s">
        <v>22746</v>
      </c>
      <c r="H299" s="167" t="s">
        <v>1954</v>
      </c>
      <c r="I299" s="167" t="s">
        <v>1120</v>
      </c>
      <c r="K299" s="81"/>
      <c r="L299" s="81"/>
      <c r="M299" s="81"/>
      <c r="N299" s="81"/>
    </row>
    <row r="300" spans="1:14" ht="14.25" hidden="1">
      <c r="A300" s="169" t="s">
        <v>981</v>
      </c>
      <c r="B300" s="170" t="s">
        <v>22498</v>
      </c>
      <c r="C300" s="171" t="s">
        <v>1027</v>
      </c>
      <c r="D300" s="432" t="s">
        <v>10028</v>
      </c>
      <c r="E300" s="171" t="s">
        <v>22747</v>
      </c>
      <c r="F300" s="433" t="s">
        <v>3658</v>
      </c>
      <c r="G300" s="171" t="s">
        <v>22748</v>
      </c>
      <c r="H300" s="170" t="s">
        <v>1855</v>
      </c>
      <c r="I300" s="170" t="s">
        <v>1120</v>
      </c>
      <c r="K300" s="81"/>
      <c r="L300" s="81"/>
      <c r="M300" s="81"/>
      <c r="N300" s="81"/>
    </row>
    <row r="301" spans="1:14" ht="14.25" hidden="1">
      <c r="A301" s="169" t="s">
        <v>981</v>
      </c>
      <c r="B301" s="170" t="s">
        <v>22498</v>
      </c>
      <c r="C301" s="171" t="s">
        <v>1027</v>
      </c>
      <c r="D301" s="432" t="s">
        <v>13190</v>
      </c>
      <c r="E301" s="171" t="s">
        <v>22749</v>
      </c>
      <c r="F301" s="433" t="s">
        <v>3658</v>
      </c>
      <c r="G301" s="171" t="s">
        <v>22750</v>
      </c>
      <c r="H301" s="170" t="s">
        <v>1855</v>
      </c>
      <c r="I301" s="170" t="s">
        <v>1120</v>
      </c>
      <c r="K301" s="81"/>
      <c r="L301" s="81"/>
      <c r="M301" s="81"/>
      <c r="N301" s="81"/>
    </row>
    <row r="302" spans="1:14" ht="30" hidden="1">
      <c r="A302" s="166" t="s">
        <v>981</v>
      </c>
      <c r="B302" s="167" t="s">
        <v>22498</v>
      </c>
      <c r="C302" s="168" t="s">
        <v>1029</v>
      </c>
      <c r="D302" s="430" t="s">
        <v>22745</v>
      </c>
      <c r="E302" s="168" t="s">
        <v>7663</v>
      </c>
      <c r="F302" s="431" t="s">
        <v>3658</v>
      </c>
      <c r="G302" s="168" t="s">
        <v>22746</v>
      </c>
      <c r="H302" s="167" t="s">
        <v>1954</v>
      </c>
      <c r="I302" s="167" t="s">
        <v>1120</v>
      </c>
      <c r="K302" s="81"/>
      <c r="L302" s="81"/>
      <c r="M302" s="81"/>
      <c r="N302" s="81"/>
    </row>
    <row r="303" spans="1:14" ht="28.5" hidden="1">
      <c r="A303" s="169" t="s">
        <v>981</v>
      </c>
      <c r="B303" s="170" t="s">
        <v>22498</v>
      </c>
      <c r="C303" s="171" t="s">
        <v>1029</v>
      </c>
      <c r="D303" s="432" t="s">
        <v>22751</v>
      </c>
      <c r="E303" s="171" t="s">
        <v>22752</v>
      </c>
      <c r="F303" s="433" t="s">
        <v>3658</v>
      </c>
      <c r="G303" s="171" t="s">
        <v>22753</v>
      </c>
      <c r="H303" s="170" t="s">
        <v>1855</v>
      </c>
      <c r="I303" s="170" t="s">
        <v>1120</v>
      </c>
      <c r="K303" s="81"/>
      <c r="L303" s="81"/>
      <c r="M303" s="81"/>
      <c r="N303" s="81"/>
    </row>
    <row r="304" spans="1:14" ht="28.5" hidden="1">
      <c r="A304" s="169" t="s">
        <v>981</v>
      </c>
      <c r="B304" s="170" t="s">
        <v>22498</v>
      </c>
      <c r="C304" s="171" t="s">
        <v>1029</v>
      </c>
      <c r="D304" s="432" t="s">
        <v>2243</v>
      </c>
      <c r="E304" s="171" t="s">
        <v>22754</v>
      </c>
      <c r="F304" s="433" t="s">
        <v>22755</v>
      </c>
      <c r="G304" s="171" t="s">
        <v>22756</v>
      </c>
      <c r="H304" s="170" t="s">
        <v>1855</v>
      </c>
      <c r="I304" s="170" t="s">
        <v>1120</v>
      </c>
      <c r="K304" s="81"/>
      <c r="L304" s="81"/>
      <c r="M304" s="81"/>
      <c r="N304" s="81"/>
    </row>
    <row r="305" spans="1:14" ht="30" hidden="1">
      <c r="A305" s="166" t="s">
        <v>981</v>
      </c>
      <c r="B305" s="167" t="s">
        <v>22498</v>
      </c>
      <c r="C305" s="168" t="s">
        <v>1031</v>
      </c>
      <c r="D305" s="430" t="s">
        <v>22745</v>
      </c>
      <c r="E305" s="168" t="s">
        <v>22757</v>
      </c>
      <c r="F305" s="431" t="s">
        <v>3658</v>
      </c>
      <c r="G305" s="168" t="s">
        <v>22746</v>
      </c>
      <c r="H305" s="167" t="s">
        <v>1954</v>
      </c>
      <c r="I305" s="167" t="s">
        <v>1120</v>
      </c>
      <c r="K305" s="81"/>
      <c r="L305" s="81"/>
      <c r="M305" s="81"/>
      <c r="N305" s="81"/>
    </row>
    <row r="306" spans="1:14" ht="14.25" hidden="1">
      <c r="A306" s="169" t="s">
        <v>981</v>
      </c>
      <c r="B306" s="170" t="s">
        <v>22498</v>
      </c>
      <c r="C306" s="171" t="s">
        <v>1031</v>
      </c>
      <c r="D306" s="432" t="s">
        <v>7645</v>
      </c>
      <c r="E306" s="171" t="s">
        <v>22758</v>
      </c>
      <c r="F306" s="433" t="s">
        <v>3658</v>
      </c>
      <c r="G306" s="171" t="s">
        <v>22759</v>
      </c>
      <c r="H306" s="170" t="s">
        <v>1855</v>
      </c>
      <c r="I306" s="170" t="s">
        <v>1120</v>
      </c>
      <c r="K306" s="81"/>
      <c r="L306" s="81"/>
      <c r="M306" s="81"/>
      <c r="N306" s="81"/>
    </row>
    <row r="307" spans="1:14" ht="14.25" hidden="1">
      <c r="A307" s="169" t="s">
        <v>981</v>
      </c>
      <c r="B307" s="170" t="s">
        <v>22498</v>
      </c>
      <c r="C307" s="171" t="s">
        <v>1031</v>
      </c>
      <c r="D307" s="432" t="s">
        <v>11633</v>
      </c>
      <c r="E307" s="171" t="s">
        <v>22760</v>
      </c>
      <c r="F307" s="433" t="s">
        <v>22030</v>
      </c>
      <c r="G307" s="171" t="s">
        <v>22761</v>
      </c>
      <c r="H307" s="170" t="s">
        <v>1855</v>
      </c>
      <c r="I307" s="170" t="s">
        <v>1120</v>
      </c>
      <c r="K307" s="81"/>
      <c r="L307" s="81"/>
      <c r="M307" s="81"/>
      <c r="N307" s="81"/>
    </row>
    <row r="308" spans="1:14" ht="14.25" hidden="1">
      <c r="A308" s="169" t="s">
        <v>981</v>
      </c>
      <c r="B308" s="170" t="s">
        <v>22498</v>
      </c>
      <c r="C308" s="171" t="s">
        <v>1031</v>
      </c>
      <c r="D308" s="432" t="s">
        <v>10040</v>
      </c>
      <c r="E308" s="171" t="s">
        <v>22762</v>
      </c>
      <c r="F308" s="433" t="s">
        <v>3658</v>
      </c>
      <c r="G308" s="171" t="s">
        <v>22763</v>
      </c>
      <c r="H308" s="170" t="s">
        <v>1855</v>
      </c>
      <c r="I308" s="170" t="s">
        <v>1120</v>
      </c>
      <c r="K308" s="81"/>
      <c r="L308" s="81"/>
      <c r="M308" s="81"/>
      <c r="N308" s="81"/>
    </row>
    <row r="309" spans="1:14" ht="14.25" hidden="1">
      <c r="A309" s="169" t="s">
        <v>981</v>
      </c>
      <c r="B309" s="170" t="s">
        <v>22498</v>
      </c>
      <c r="C309" s="171" t="s">
        <v>1031</v>
      </c>
      <c r="D309" s="432" t="s">
        <v>22764</v>
      </c>
      <c r="E309" s="171" t="s">
        <v>22765</v>
      </c>
      <c r="F309" s="433" t="s">
        <v>22030</v>
      </c>
      <c r="G309" s="171" t="s">
        <v>22766</v>
      </c>
      <c r="H309" s="170" t="s">
        <v>1855</v>
      </c>
      <c r="I309" s="170" t="s">
        <v>1120</v>
      </c>
      <c r="K309" s="81"/>
      <c r="L309" s="81"/>
      <c r="M309" s="81"/>
      <c r="N309" s="81"/>
    </row>
    <row r="310" spans="1:14" ht="14.25" hidden="1">
      <c r="A310" s="169" t="s">
        <v>981</v>
      </c>
      <c r="B310" s="170" t="s">
        <v>22498</v>
      </c>
      <c r="C310" s="171" t="s">
        <v>1031</v>
      </c>
      <c r="D310" s="432" t="s">
        <v>22767</v>
      </c>
      <c r="E310" s="171" t="s">
        <v>22768</v>
      </c>
      <c r="F310" s="433" t="s">
        <v>3658</v>
      </c>
      <c r="G310" s="171" t="s">
        <v>22769</v>
      </c>
      <c r="H310" s="170" t="s">
        <v>1855</v>
      </c>
      <c r="I310" s="170" t="s">
        <v>1120</v>
      </c>
      <c r="K310" s="81"/>
      <c r="L310" s="81"/>
      <c r="M310" s="81"/>
      <c r="N310" s="81"/>
    </row>
    <row r="311" spans="1:14" ht="14.25" hidden="1">
      <c r="A311" s="169" t="s">
        <v>981</v>
      </c>
      <c r="B311" s="170" t="s">
        <v>22498</v>
      </c>
      <c r="C311" s="171" t="s">
        <v>1031</v>
      </c>
      <c r="D311" s="432" t="s">
        <v>9542</v>
      </c>
      <c r="E311" s="171" t="s">
        <v>4650</v>
      </c>
      <c r="F311" s="433" t="s">
        <v>3658</v>
      </c>
      <c r="G311" s="171" t="s">
        <v>22770</v>
      </c>
      <c r="H311" s="170" t="s">
        <v>1855</v>
      </c>
      <c r="I311" s="170" t="s">
        <v>1120</v>
      </c>
      <c r="K311" s="81"/>
      <c r="L311" s="81"/>
      <c r="M311" s="81"/>
      <c r="N311" s="81"/>
    </row>
    <row r="312" spans="1:14" ht="30" hidden="1">
      <c r="A312" s="166" t="s">
        <v>981</v>
      </c>
      <c r="B312" s="167" t="s">
        <v>22498</v>
      </c>
      <c r="C312" s="168" t="s">
        <v>1033</v>
      </c>
      <c r="D312" s="430" t="s">
        <v>22771</v>
      </c>
      <c r="E312" s="168" t="s">
        <v>7663</v>
      </c>
      <c r="F312" s="431" t="s">
        <v>3658</v>
      </c>
      <c r="G312" s="168" t="s">
        <v>22772</v>
      </c>
      <c r="H312" s="167" t="s">
        <v>1954</v>
      </c>
      <c r="I312" s="167" t="s">
        <v>1120</v>
      </c>
      <c r="K312" s="81"/>
      <c r="L312" s="81"/>
      <c r="M312" s="81"/>
      <c r="N312" s="81"/>
    </row>
    <row r="313" spans="1:14" ht="14.25" hidden="1">
      <c r="A313" s="169" t="s">
        <v>981</v>
      </c>
      <c r="B313" s="170" t="s">
        <v>22498</v>
      </c>
      <c r="C313" s="171" t="s">
        <v>1033</v>
      </c>
      <c r="D313" s="432" t="s">
        <v>13190</v>
      </c>
      <c r="E313" s="171" t="s">
        <v>22749</v>
      </c>
      <c r="F313" s="433" t="s">
        <v>3658</v>
      </c>
      <c r="G313" s="171" t="s">
        <v>22500</v>
      </c>
      <c r="H313" s="170" t="s">
        <v>1855</v>
      </c>
      <c r="I313" s="170" t="s">
        <v>1120</v>
      </c>
      <c r="K313" s="81"/>
      <c r="L313" s="81"/>
      <c r="M313" s="81"/>
      <c r="N313" s="81"/>
    </row>
    <row r="314" spans="1:14" ht="14.25" hidden="1">
      <c r="A314" s="169" t="s">
        <v>981</v>
      </c>
      <c r="B314" s="170" t="s">
        <v>22498</v>
      </c>
      <c r="C314" s="171" t="s">
        <v>1033</v>
      </c>
      <c r="D314" s="432" t="s">
        <v>22309</v>
      </c>
      <c r="E314" s="171" t="s">
        <v>22353</v>
      </c>
      <c r="F314" s="433" t="s">
        <v>3658</v>
      </c>
      <c r="G314" s="171" t="s">
        <v>22773</v>
      </c>
      <c r="H314" s="170" t="s">
        <v>1855</v>
      </c>
      <c r="I314" s="170" t="s">
        <v>1120</v>
      </c>
      <c r="K314" s="81"/>
      <c r="L314" s="81"/>
      <c r="M314" s="81"/>
      <c r="N314" s="81"/>
    </row>
    <row r="315" spans="1:14" ht="30" hidden="1">
      <c r="A315" s="166" t="s">
        <v>981</v>
      </c>
      <c r="B315" s="167" t="s">
        <v>22498</v>
      </c>
      <c r="C315" s="168" t="s">
        <v>1035</v>
      </c>
      <c r="D315" s="430" t="s">
        <v>22774</v>
      </c>
      <c r="E315" s="168" t="s">
        <v>7663</v>
      </c>
      <c r="F315" s="431" t="s">
        <v>3658</v>
      </c>
      <c r="G315" s="168" t="s">
        <v>22775</v>
      </c>
      <c r="H315" s="167" t="s">
        <v>1954</v>
      </c>
      <c r="I315" s="167" t="s">
        <v>1120</v>
      </c>
      <c r="K315" s="81"/>
      <c r="L315" s="81"/>
      <c r="M315" s="81"/>
      <c r="N315" s="81"/>
    </row>
    <row r="316" spans="1:14" ht="14.25" hidden="1">
      <c r="A316" s="169" t="s">
        <v>981</v>
      </c>
      <c r="B316" s="170" t="s">
        <v>22498</v>
      </c>
      <c r="C316" s="171" t="s">
        <v>1035</v>
      </c>
      <c r="D316" s="432" t="s">
        <v>13190</v>
      </c>
      <c r="E316" s="171" t="s">
        <v>22776</v>
      </c>
      <c r="F316" s="433" t="s">
        <v>3658</v>
      </c>
      <c r="G316" s="171" t="s">
        <v>22777</v>
      </c>
      <c r="H316" s="170" t="s">
        <v>1855</v>
      </c>
      <c r="I316" s="170" t="s">
        <v>1120</v>
      </c>
      <c r="K316" s="81"/>
      <c r="L316" s="81"/>
      <c r="M316" s="81"/>
      <c r="N316" s="81"/>
    </row>
    <row r="317" spans="1:14" ht="14.25" hidden="1">
      <c r="A317" s="169" t="s">
        <v>981</v>
      </c>
      <c r="B317" s="170" t="s">
        <v>22498</v>
      </c>
      <c r="C317" s="171" t="s">
        <v>1035</v>
      </c>
      <c r="D317" s="432" t="s">
        <v>9654</v>
      </c>
      <c r="E317" s="171" t="s">
        <v>22778</v>
      </c>
      <c r="F317" s="433" t="s">
        <v>3658</v>
      </c>
      <c r="G317" s="171" t="s">
        <v>22779</v>
      </c>
      <c r="H317" s="170" t="s">
        <v>1855</v>
      </c>
      <c r="I317" s="170" t="s">
        <v>1120</v>
      </c>
      <c r="K317" s="81"/>
      <c r="L317" s="81"/>
      <c r="M317" s="81"/>
      <c r="N317" s="81"/>
    </row>
    <row r="318" spans="1:14" ht="75" hidden="1">
      <c r="A318" s="166" t="s">
        <v>981</v>
      </c>
      <c r="B318" s="167" t="s">
        <v>22498</v>
      </c>
      <c r="C318" s="168" t="s">
        <v>1037</v>
      </c>
      <c r="D318" s="434" t="s">
        <v>13190</v>
      </c>
      <c r="E318" s="168" t="s">
        <v>13748</v>
      </c>
      <c r="F318" s="431" t="s">
        <v>3658</v>
      </c>
      <c r="G318" s="168" t="s">
        <v>22780</v>
      </c>
      <c r="H318" s="167" t="s">
        <v>1954</v>
      </c>
      <c r="I318" s="167" t="s">
        <v>1120</v>
      </c>
      <c r="K318" s="81"/>
      <c r="L318" s="81"/>
      <c r="M318" s="81"/>
      <c r="N318" s="81"/>
    </row>
    <row r="319" spans="1:14" hidden="1">
      <c r="A319" s="166" t="s">
        <v>981</v>
      </c>
      <c r="B319" s="167" t="s">
        <v>22498</v>
      </c>
      <c r="C319" s="168" t="s">
        <v>1037</v>
      </c>
      <c r="D319" s="434" t="s">
        <v>2117</v>
      </c>
      <c r="E319" s="434" t="s">
        <v>8238</v>
      </c>
      <c r="F319" s="431" t="s">
        <v>3658</v>
      </c>
      <c r="G319" s="434" t="s">
        <v>22781</v>
      </c>
      <c r="H319" s="167" t="s">
        <v>1954</v>
      </c>
      <c r="I319" s="167" t="s">
        <v>1120</v>
      </c>
      <c r="K319" s="81"/>
      <c r="L319" s="81"/>
      <c r="M319" s="81"/>
      <c r="N319" s="81"/>
    </row>
    <row r="320" spans="1:14" ht="14.25" hidden="1">
      <c r="A320" s="169" t="s">
        <v>981</v>
      </c>
      <c r="B320" s="170" t="s">
        <v>22498</v>
      </c>
      <c r="C320" s="171" t="s">
        <v>1037</v>
      </c>
      <c r="D320" s="172" t="s">
        <v>22782</v>
      </c>
      <c r="E320" s="171" t="s">
        <v>22783</v>
      </c>
      <c r="F320" s="433" t="s">
        <v>3658</v>
      </c>
      <c r="G320" s="171" t="s">
        <v>22784</v>
      </c>
      <c r="H320" s="170" t="s">
        <v>1855</v>
      </c>
      <c r="I320" s="170" t="s">
        <v>1120</v>
      </c>
      <c r="K320" s="81"/>
      <c r="L320" s="81"/>
      <c r="M320" s="81"/>
      <c r="N320" s="81"/>
    </row>
    <row r="321" spans="1:14" ht="14.25" hidden="1">
      <c r="A321" s="169" t="s">
        <v>981</v>
      </c>
      <c r="B321" s="170" t="s">
        <v>22498</v>
      </c>
      <c r="C321" s="171" t="s">
        <v>1037</v>
      </c>
      <c r="D321" s="172" t="s">
        <v>22785</v>
      </c>
      <c r="E321" s="171" t="s">
        <v>5741</v>
      </c>
      <c r="F321" s="433" t="s">
        <v>22030</v>
      </c>
      <c r="G321" s="171" t="s">
        <v>22786</v>
      </c>
      <c r="H321" s="170" t="s">
        <v>1855</v>
      </c>
      <c r="I321" s="170" t="s">
        <v>1120</v>
      </c>
      <c r="K321" s="81"/>
      <c r="L321" s="81"/>
      <c r="M321" s="81"/>
      <c r="N321" s="81"/>
    </row>
    <row r="322" spans="1:14" ht="14.25" hidden="1">
      <c r="A322" s="169" t="s">
        <v>981</v>
      </c>
      <c r="B322" s="170" t="s">
        <v>22498</v>
      </c>
      <c r="C322" s="171" t="s">
        <v>1037</v>
      </c>
      <c r="D322" s="172" t="s">
        <v>13815</v>
      </c>
      <c r="E322" s="171" t="s">
        <v>13816</v>
      </c>
      <c r="F322" s="433" t="s">
        <v>22030</v>
      </c>
      <c r="G322" s="171" t="s">
        <v>22787</v>
      </c>
      <c r="H322" s="170" t="s">
        <v>1855</v>
      </c>
      <c r="I322" s="170" t="s">
        <v>1120</v>
      </c>
    </row>
    <row r="323" spans="1:14" ht="14.25" hidden="1">
      <c r="A323" s="169" t="s">
        <v>981</v>
      </c>
      <c r="B323" s="170" t="s">
        <v>22498</v>
      </c>
      <c r="C323" s="171" t="s">
        <v>1037</v>
      </c>
      <c r="D323" s="172" t="s">
        <v>11683</v>
      </c>
      <c r="E323" s="171" t="s">
        <v>22788</v>
      </c>
      <c r="F323" s="433" t="s">
        <v>22030</v>
      </c>
      <c r="G323" s="171" t="s">
        <v>22789</v>
      </c>
      <c r="H323" s="170" t="s">
        <v>1855</v>
      </c>
      <c r="I323" s="170" t="s">
        <v>1120</v>
      </c>
    </row>
    <row r="324" spans="1:14" ht="14.25" hidden="1">
      <c r="A324" s="169" t="s">
        <v>981</v>
      </c>
      <c r="B324" s="170" t="s">
        <v>22498</v>
      </c>
      <c r="C324" s="171" t="s">
        <v>1037</v>
      </c>
      <c r="D324" s="172" t="s">
        <v>22790</v>
      </c>
      <c r="E324" s="171" t="s">
        <v>22791</v>
      </c>
      <c r="F324" s="433" t="s">
        <v>22030</v>
      </c>
      <c r="G324" s="171" t="s">
        <v>22792</v>
      </c>
      <c r="H324" s="170" t="s">
        <v>1855</v>
      </c>
      <c r="I324" s="170" t="s">
        <v>1120</v>
      </c>
    </row>
    <row r="325" spans="1:14" ht="14.25" hidden="1">
      <c r="A325" s="169" t="s">
        <v>981</v>
      </c>
      <c r="B325" s="170" t="s">
        <v>22498</v>
      </c>
      <c r="C325" s="171" t="s">
        <v>1037</v>
      </c>
      <c r="D325" s="172" t="s">
        <v>22793</v>
      </c>
      <c r="E325" s="171" t="s">
        <v>22794</v>
      </c>
      <c r="F325" s="433" t="s">
        <v>22030</v>
      </c>
      <c r="G325" s="171" t="s">
        <v>22795</v>
      </c>
      <c r="H325" s="170" t="s">
        <v>1855</v>
      </c>
      <c r="I325" s="170" t="s">
        <v>1120</v>
      </c>
    </row>
    <row r="326" spans="1:14" ht="14.25" hidden="1">
      <c r="A326" s="169" t="s">
        <v>981</v>
      </c>
      <c r="B326" s="170" t="s">
        <v>22498</v>
      </c>
      <c r="C326" s="171" t="s">
        <v>1037</v>
      </c>
      <c r="D326" s="172" t="s">
        <v>10040</v>
      </c>
      <c r="E326" s="171" t="s">
        <v>2078</v>
      </c>
      <c r="F326" s="433" t="s">
        <v>3658</v>
      </c>
      <c r="G326" s="171" t="s">
        <v>22796</v>
      </c>
      <c r="H326" s="170" t="s">
        <v>1855</v>
      </c>
      <c r="I326" s="170" t="s">
        <v>1120</v>
      </c>
    </row>
    <row r="327" spans="1:14" ht="14.25" hidden="1">
      <c r="A327" s="169" t="s">
        <v>981</v>
      </c>
      <c r="B327" s="170" t="s">
        <v>22498</v>
      </c>
      <c r="C327" s="171" t="s">
        <v>1037</v>
      </c>
      <c r="D327" s="172" t="s">
        <v>22797</v>
      </c>
      <c r="E327" s="171" t="s">
        <v>22798</v>
      </c>
      <c r="F327" s="433" t="s">
        <v>22030</v>
      </c>
      <c r="G327" s="171" t="s">
        <v>22799</v>
      </c>
      <c r="H327" s="170" t="s">
        <v>1855</v>
      </c>
      <c r="I327" s="170" t="s">
        <v>1120</v>
      </c>
    </row>
    <row r="328" spans="1:14" ht="14.25" hidden="1">
      <c r="A328" s="169" t="s">
        <v>981</v>
      </c>
      <c r="B328" s="170" t="s">
        <v>22498</v>
      </c>
      <c r="C328" s="171" t="s">
        <v>1037</v>
      </c>
      <c r="D328" s="172" t="s">
        <v>22800</v>
      </c>
      <c r="E328" s="171" t="s">
        <v>22801</v>
      </c>
      <c r="F328" s="433" t="s">
        <v>22030</v>
      </c>
      <c r="G328" s="171" t="s">
        <v>22802</v>
      </c>
      <c r="H328" s="170" t="s">
        <v>1855</v>
      </c>
      <c r="I328" s="170" t="s">
        <v>1120</v>
      </c>
    </row>
    <row r="329" spans="1:14" ht="14.25" hidden="1">
      <c r="A329" s="169" t="s">
        <v>981</v>
      </c>
      <c r="B329" s="170" t="s">
        <v>22498</v>
      </c>
      <c r="C329" s="171" t="s">
        <v>1037</v>
      </c>
      <c r="D329" s="172" t="s">
        <v>22803</v>
      </c>
      <c r="E329" s="171" t="s">
        <v>22804</v>
      </c>
      <c r="F329" s="433" t="s">
        <v>22030</v>
      </c>
      <c r="G329" s="171" t="s">
        <v>22805</v>
      </c>
      <c r="H329" s="170" t="s">
        <v>1855</v>
      </c>
      <c r="I329" s="170" t="s">
        <v>1120</v>
      </c>
    </row>
    <row r="330" spans="1:14" ht="14.25" hidden="1">
      <c r="A330" s="169" t="s">
        <v>981</v>
      </c>
      <c r="B330" s="170" t="s">
        <v>22498</v>
      </c>
      <c r="C330" s="171" t="s">
        <v>1037</v>
      </c>
      <c r="D330" s="172" t="s">
        <v>22806</v>
      </c>
      <c r="E330" s="171" t="s">
        <v>22807</v>
      </c>
      <c r="F330" s="433" t="s">
        <v>22030</v>
      </c>
      <c r="G330" s="171" t="s">
        <v>22808</v>
      </c>
      <c r="H330" s="170" t="s">
        <v>1855</v>
      </c>
      <c r="I330" s="170" t="s">
        <v>1120</v>
      </c>
    </row>
    <row r="331" spans="1:14" ht="14.25" hidden="1">
      <c r="A331" s="169" t="s">
        <v>981</v>
      </c>
      <c r="B331" s="170" t="s">
        <v>22498</v>
      </c>
      <c r="C331" s="171" t="s">
        <v>1037</v>
      </c>
      <c r="D331" s="172" t="s">
        <v>22809</v>
      </c>
      <c r="E331" s="171" t="s">
        <v>22810</v>
      </c>
      <c r="F331" s="433" t="s">
        <v>22030</v>
      </c>
      <c r="G331" s="171" t="s">
        <v>22811</v>
      </c>
      <c r="H331" s="170" t="s">
        <v>1855</v>
      </c>
      <c r="I331" s="170" t="s">
        <v>1120</v>
      </c>
    </row>
    <row r="332" spans="1:14" ht="14.25" hidden="1">
      <c r="A332" s="169" t="s">
        <v>981</v>
      </c>
      <c r="B332" s="170" t="s">
        <v>22498</v>
      </c>
      <c r="C332" s="171" t="s">
        <v>1037</v>
      </c>
      <c r="D332" s="172" t="s">
        <v>22812</v>
      </c>
      <c r="E332" s="171" t="s">
        <v>22813</v>
      </c>
      <c r="F332" s="433" t="s">
        <v>22030</v>
      </c>
      <c r="G332" s="171" t="s">
        <v>22814</v>
      </c>
      <c r="H332" s="170" t="s">
        <v>1855</v>
      </c>
      <c r="I332" s="170" t="s">
        <v>1120</v>
      </c>
    </row>
    <row r="333" spans="1:14" ht="14.25" hidden="1">
      <c r="A333" s="169" t="s">
        <v>981</v>
      </c>
      <c r="B333" s="170" t="s">
        <v>22498</v>
      </c>
      <c r="C333" s="171" t="s">
        <v>1037</v>
      </c>
      <c r="D333" s="172" t="s">
        <v>22815</v>
      </c>
      <c r="E333" s="171" t="s">
        <v>22816</v>
      </c>
      <c r="F333" s="433" t="s">
        <v>3658</v>
      </c>
      <c r="G333" s="171" t="s">
        <v>22817</v>
      </c>
      <c r="H333" s="170" t="s">
        <v>1855</v>
      </c>
      <c r="I333" s="170" t="s">
        <v>1120</v>
      </c>
    </row>
    <row r="334" spans="1:14" ht="14.25" hidden="1">
      <c r="A334" s="169" t="s">
        <v>981</v>
      </c>
      <c r="B334" s="170" t="s">
        <v>22498</v>
      </c>
      <c r="C334" s="171" t="s">
        <v>1037</v>
      </c>
      <c r="D334" s="172" t="s">
        <v>22818</v>
      </c>
      <c r="E334" s="171" t="s">
        <v>22819</v>
      </c>
      <c r="F334" s="433" t="s">
        <v>3658</v>
      </c>
      <c r="G334" s="171" t="s">
        <v>22820</v>
      </c>
      <c r="H334" s="170" t="s">
        <v>1855</v>
      </c>
      <c r="I334" s="170" t="s">
        <v>1120</v>
      </c>
    </row>
    <row r="335" spans="1:14" ht="14.25" hidden="1">
      <c r="A335" s="169" t="s">
        <v>981</v>
      </c>
      <c r="B335" s="170" t="s">
        <v>22498</v>
      </c>
      <c r="C335" s="171" t="s">
        <v>1037</v>
      </c>
      <c r="D335" s="172" t="s">
        <v>22821</v>
      </c>
      <c r="E335" s="171" t="s">
        <v>22822</v>
      </c>
      <c r="F335" s="433" t="s">
        <v>3658</v>
      </c>
      <c r="G335" s="171" t="s">
        <v>22823</v>
      </c>
      <c r="H335" s="170" t="s">
        <v>1855</v>
      </c>
      <c r="I335" s="170" t="s">
        <v>1120</v>
      </c>
    </row>
    <row r="336" spans="1:14" ht="60" hidden="1">
      <c r="A336" s="166" t="s">
        <v>981</v>
      </c>
      <c r="B336" s="167" t="s">
        <v>22498</v>
      </c>
      <c r="C336" s="168" t="s">
        <v>1025</v>
      </c>
      <c r="D336" s="430" t="s">
        <v>13190</v>
      </c>
      <c r="E336" s="168" t="s">
        <v>13748</v>
      </c>
      <c r="F336" s="431" t="s">
        <v>3658</v>
      </c>
      <c r="G336" s="168" t="s">
        <v>22824</v>
      </c>
      <c r="H336" s="167" t="s">
        <v>1954</v>
      </c>
      <c r="I336" s="167" t="s">
        <v>1120</v>
      </c>
      <c r="J336" s="51" t="s">
        <v>22825</v>
      </c>
    </row>
    <row r="337" spans="1:9" ht="14.25" hidden="1">
      <c r="A337" s="169" t="s">
        <v>981</v>
      </c>
      <c r="B337" s="170" t="s">
        <v>22498</v>
      </c>
      <c r="C337" s="171" t="s">
        <v>1025</v>
      </c>
      <c r="D337" s="432" t="s">
        <v>13212</v>
      </c>
      <c r="E337" s="171" t="s">
        <v>13439</v>
      </c>
      <c r="F337" s="433" t="s">
        <v>22030</v>
      </c>
      <c r="G337" s="171" t="s">
        <v>22826</v>
      </c>
      <c r="H337" s="170" t="s">
        <v>1855</v>
      </c>
      <c r="I337" s="170" t="s">
        <v>1120</v>
      </c>
    </row>
    <row r="338" spans="1:9" ht="14.25" hidden="1">
      <c r="A338" s="169" t="s">
        <v>981</v>
      </c>
      <c r="B338" s="170" t="s">
        <v>22498</v>
      </c>
      <c r="C338" s="171" t="s">
        <v>1025</v>
      </c>
      <c r="D338" s="432" t="s">
        <v>13442</v>
      </c>
      <c r="E338" s="171" t="s">
        <v>13443</v>
      </c>
      <c r="F338" s="433" t="s">
        <v>3658</v>
      </c>
      <c r="G338" s="171" t="s">
        <v>13444</v>
      </c>
      <c r="H338" s="170" t="s">
        <v>1855</v>
      </c>
      <c r="I338" s="170" t="s">
        <v>1120</v>
      </c>
    </row>
    <row r="339" spans="1:9" ht="14.25" hidden="1">
      <c r="A339" s="169" t="s">
        <v>981</v>
      </c>
      <c r="B339" s="170" t="s">
        <v>22498</v>
      </c>
      <c r="C339" s="171" t="s">
        <v>1025</v>
      </c>
      <c r="D339" s="432" t="s">
        <v>13445</v>
      </c>
      <c r="E339" s="171" t="s">
        <v>13446</v>
      </c>
      <c r="F339" s="433" t="s">
        <v>22030</v>
      </c>
      <c r="G339" s="171" t="s">
        <v>13447</v>
      </c>
      <c r="H339" s="170" t="s">
        <v>1855</v>
      </c>
      <c r="I339" s="170" t="s">
        <v>1120</v>
      </c>
    </row>
    <row r="340" spans="1:9" ht="14.25" hidden="1">
      <c r="A340" s="169" t="s">
        <v>981</v>
      </c>
      <c r="B340" s="170" t="s">
        <v>22498</v>
      </c>
      <c r="C340" s="171" t="s">
        <v>1025</v>
      </c>
      <c r="D340" s="432" t="s">
        <v>13448</v>
      </c>
      <c r="E340" s="171" t="s">
        <v>13449</v>
      </c>
      <c r="F340" s="433" t="s">
        <v>22030</v>
      </c>
      <c r="G340" s="171" t="s">
        <v>13450</v>
      </c>
      <c r="H340" s="170" t="s">
        <v>1855</v>
      </c>
      <c r="I340" s="170" t="s">
        <v>1120</v>
      </c>
    </row>
    <row r="341" spans="1:9" ht="14.25" hidden="1">
      <c r="A341" s="169" t="s">
        <v>981</v>
      </c>
      <c r="B341" s="170" t="s">
        <v>22498</v>
      </c>
      <c r="C341" s="171" t="s">
        <v>1025</v>
      </c>
      <c r="D341" s="432" t="s">
        <v>13451</v>
      </c>
      <c r="E341" s="171" t="s">
        <v>13452</v>
      </c>
      <c r="F341" s="433" t="s">
        <v>3658</v>
      </c>
      <c r="G341" s="171" t="s">
        <v>13453</v>
      </c>
      <c r="H341" s="170" t="s">
        <v>1855</v>
      </c>
      <c r="I341" s="170" t="s">
        <v>1120</v>
      </c>
    </row>
    <row r="342" spans="1:9" ht="14.25" hidden="1">
      <c r="A342" s="810" t="s">
        <v>981</v>
      </c>
      <c r="B342" s="811" t="s">
        <v>22498</v>
      </c>
      <c r="C342" s="812" t="s">
        <v>1025</v>
      </c>
      <c r="D342" s="813" t="s">
        <v>13454</v>
      </c>
      <c r="E342" s="812" t="s">
        <v>13455</v>
      </c>
      <c r="F342" s="814" t="s">
        <v>3658</v>
      </c>
      <c r="G342" s="812" t="s">
        <v>13456</v>
      </c>
      <c r="H342" s="811"/>
      <c r="I342" s="811" t="s">
        <v>15898</v>
      </c>
    </row>
    <row r="343" spans="1:9" ht="14.25" hidden="1">
      <c r="A343" s="169" t="s">
        <v>981</v>
      </c>
      <c r="B343" s="170" t="s">
        <v>22498</v>
      </c>
      <c r="C343" s="171" t="s">
        <v>1025</v>
      </c>
      <c r="D343" s="432" t="s">
        <v>13457</v>
      </c>
      <c r="E343" s="171" t="s">
        <v>13458</v>
      </c>
      <c r="F343" s="433" t="s">
        <v>3658</v>
      </c>
      <c r="G343" s="171" t="s">
        <v>13459</v>
      </c>
      <c r="H343" s="170" t="s">
        <v>1855</v>
      </c>
      <c r="I343" s="170" t="s">
        <v>1120</v>
      </c>
    </row>
    <row r="344" spans="1:9" ht="14.25" hidden="1">
      <c r="A344" s="169" t="s">
        <v>981</v>
      </c>
      <c r="B344" s="170" t="s">
        <v>22498</v>
      </c>
      <c r="C344" s="171" t="s">
        <v>1025</v>
      </c>
      <c r="D344" s="432" t="s">
        <v>13460</v>
      </c>
      <c r="E344" s="171" t="s">
        <v>13461</v>
      </c>
      <c r="F344" s="433" t="s">
        <v>3658</v>
      </c>
      <c r="G344" s="171" t="s">
        <v>13462</v>
      </c>
      <c r="H344" s="170" t="s">
        <v>1855</v>
      </c>
      <c r="I344" s="170" t="s">
        <v>1120</v>
      </c>
    </row>
    <row r="345" spans="1:9" ht="14.25" hidden="1">
      <c r="A345" s="169" t="s">
        <v>981</v>
      </c>
      <c r="B345" s="170" t="s">
        <v>22498</v>
      </c>
      <c r="C345" s="171" t="s">
        <v>1025</v>
      </c>
      <c r="D345" s="432" t="s">
        <v>13463</v>
      </c>
      <c r="E345" s="171" t="s">
        <v>13464</v>
      </c>
      <c r="F345" s="433" t="s">
        <v>22030</v>
      </c>
      <c r="G345" s="171" t="s">
        <v>13465</v>
      </c>
      <c r="H345" s="170" t="s">
        <v>1855</v>
      </c>
      <c r="I345" s="170" t="s">
        <v>1120</v>
      </c>
    </row>
    <row r="346" spans="1:9" ht="14.25" hidden="1">
      <c r="A346" s="169" t="s">
        <v>981</v>
      </c>
      <c r="B346" s="170" t="s">
        <v>22498</v>
      </c>
      <c r="C346" s="171" t="s">
        <v>1025</v>
      </c>
      <c r="D346" s="432" t="s">
        <v>13466</v>
      </c>
      <c r="E346" s="171" t="s">
        <v>13467</v>
      </c>
      <c r="F346" s="433" t="s">
        <v>22030</v>
      </c>
      <c r="G346" s="171" t="s">
        <v>13468</v>
      </c>
      <c r="H346" s="170" t="s">
        <v>1855</v>
      </c>
      <c r="I346" s="170" t="s">
        <v>1120</v>
      </c>
    </row>
    <row r="347" spans="1:9" ht="14.25" hidden="1">
      <c r="A347" s="169" t="s">
        <v>981</v>
      </c>
      <c r="B347" s="170" t="s">
        <v>22498</v>
      </c>
      <c r="C347" s="171" t="s">
        <v>1025</v>
      </c>
      <c r="D347" s="432" t="s">
        <v>13469</v>
      </c>
      <c r="E347" s="171" t="s">
        <v>13470</v>
      </c>
      <c r="F347" s="433" t="s">
        <v>3658</v>
      </c>
      <c r="G347" s="171" t="s">
        <v>13471</v>
      </c>
      <c r="H347" s="170" t="s">
        <v>1855</v>
      </c>
      <c r="I347" s="170" t="s">
        <v>1120</v>
      </c>
    </row>
    <row r="348" spans="1:9" ht="14.25" hidden="1">
      <c r="A348" s="169" t="s">
        <v>981</v>
      </c>
      <c r="B348" s="170" t="s">
        <v>22498</v>
      </c>
      <c r="C348" s="171" t="s">
        <v>1025</v>
      </c>
      <c r="D348" s="432" t="s">
        <v>13472</v>
      </c>
      <c r="E348" s="171" t="s">
        <v>13473</v>
      </c>
      <c r="F348" s="433" t="s">
        <v>3658</v>
      </c>
      <c r="G348" s="171" t="s">
        <v>13474</v>
      </c>
      <c r="H348" s="170" t="s">
        <v>1855</v>
      </c>
      <c r="I348" s="170" t="s">
        <v>1120</v>
      </c>
    </row>
    <row r="349" spans="1:9" ht="14.25" hidden="1">
      <c r="A349" s="169" t="s">
        <v>981</v>
      </c>
      <c r="B349" s="170" t="s">
        <v>22498</v>
      </c>
      <c r="C349" s="171" t="s">
        <v>1025</v>
      </c>
      <c r="D349" s="432" t="s">
        <v>13475</v>
      </c>
      <c r="E349" s="171" t="s">
        <v>13476</v>
      </c>
      <c r="F349" s="433" t="s">
        <v>3658</v>
      </c>
      <c r="G349" s="171" t="s">
        <v>13477</v>
      </c>
      <c r="H349" s="170" t="s">
        <v>1855</v>
      </c>
      <c r="I349" s="170" t="s">
        <v>1120</v>
      </c>
    </row>
    <row r="350" spans="1:9" ht="14.25" hidden="1">
      <c r="A350" s="169" t="s">
        <v>981</v>
      </c>
      <c r="B350" s="170" t="s">
        <v>22498</v>
      </c>
      <c r="C350" s="171" t="s">
        <v>1025</v>
      </c>
      <c r="D350" s="432" t="s">
        <v>13478</v>
      </c>
      <c r="E350" s="171" t="s">
        <v>13479</v>
      </c>
      <c r="F350" s="433" t="s">
        <v>3658</v>
      </c>
      <c r="G350" s="171" t="s">
        <v>13480</v>
      </c>
      <c r="H350" s="170" t="s">
        <v>1855</v>
      </c>
      <c r="I350" s="170" t="s">
        <v>1120</v>
      </c>
    </row>
    <row r="351" spans="1:9" ht="14.25" hidden="1">
      <c r="A351" s="169" t="s">
        <v>981</v>
      </c>
      <c r="B351" s="170" t="s">
        <v>22498</v>
      </c>
      <c r="C351" s="171" t="s">
        <v>1025</v>
      </c>
      <c r="D351" s="432" t="s">
        <v>13481</v>
      </c>
      <c r="E351" s="171" t="s">
        <v>13482</v>
      </c>
      <c r="F351" s="433" t="s">
        <v>3658</v>
      </c>
      <c r="G351" s="171" t="s">
        <v>13483</v>
      </c>
      <c r="H351" s="170" t="s">
        <v>1855</v>
      </c>
      <c r="I351" s="170" t="s">
        <v>1120</v>
      </c>
    </row>
    <row r="352" spans="1:9" ht="14.25" hidden="1">
      <c r="A352" s="169" t="s">
        <v>981</v>
      </c>
      <c r="B352" s="170" t="s">
        <v>22498</v>
      </c>
      <c r="C352" s="171" t="s">
        <v>1025</v>
      </c>
      <c r="D352" s="432" t="s">
        <v>13484</v>
      </c>
      <c r="E352" s="171" t="s">
        <v>13485</v>
      </c>
      <c r="F352" s="433" t="s">
        <v>3658</v>
      </c>
      <c r="G352" s="171" t="s">
        <v>13486</v>
      </c>
      <c r="H352" s="170" t="s">
        <v>1855</v>
      </c>
      <c r="I352" s="170" t="s">
        <v>1120</v>
      </c>
    </row>
    <row r="353" spans="1:14" ht="14.25" hidden="1">
      <c r="A353" s="169" t="s">
        <v>981</v>
      </c>
      <c r="B353" s="170" t="s">
        <v>22498</v>
      </c>
      <c r="C353" s="171" t="s">
        <v>1025</v>
      </c>
      <c r="D353" s="432" t="s">
        <v>13487</v>
      </c>
      <c r="E353" s="171" t="s">
        <v>13488</v>
      </c>
      <c r="F353" s="433" t="s">
        <v>3658</v>
      </c>
      <c r="G353" s="171" t="s">
        <v>13489</v>
      </c>
      <c r="H353" s="170" t="s">
        <v>1855</v>
      </c>
      <c r="I353" s="170" t="s">
        <v>1120</v>
      </c>
    </row>
    <row r="354" spans="1:14" ht="14.25" hidden="1">
      <c r="A354" s="169" t="s">
        <v>981</v>
      </c>
      <c r="B354" s="170" t="s">
        <v>22498</v>
      </c>
      <c r="C354" s="171" t="s">
        <v>1025</v>
      </c>
      <c r="D354" s="432" t="s">
        <v>13490</v>
      </c>
      <c r="E354" s="171" t="s">
        <v>13491</v>
      </c>
      <c r="F354" s="433" t="s">
        <v>3658</v>
      </c>
      <c r="G354" s="171" t="s">
        <v>13492</v>
      </c>
      <c r="H354" s="170" t="s">
        <v>1855</v>
      </c>
      <c r="I354" s="170" t="s">
        <v>1120</v>
      </c>
    </row>
    <row r="355" spans="1:14" ht="14.25" hidden="1">
      <c r="A355" s="169" t="s">
        <v>981</v>
      </c>
      <c r="B355" s="170" t="s">
        <v>22498</v>
      </c>
      <c r="C355" s="171" t="s">
        <v>1025</v>
      </c>
      <c r="D355" s="432" t="s">
        <v>13493</v>
      </c>
      <c r="E355" s="171" t="s">
        <v>13494</v>
      </c>
      <c r="F355" s="433" t="s">
        <v>22030</v>
      </c>
      <c r="G355" s="171" t="s">
        <v>13495</v>
      </c>
      <c r="H355" s="170" t="s">
        <v>1855</v>
      </c>
      <c r="I355" s="170" t="s">
        <v>1120</v>
      </c>
    </row>
    <row r="356" spans="1:14" ht="14.25" hidden="1">
      <c r="A356" s="169" t="s">
        <v>981</v>
      </c>
      <c r="B356" s="170" t="s">
        <v>22498</v>
      </c>
      <c r="C356" s="171" t="s">
        <v>1025</v>
      </c>
      <c r="D356" s="432" t="s">
        <v>13496</v>
      </c>
      <c r="E356" s="171" t="s">
        <v>13497</v>
      </c>
      <c r="F356" s="433" t="s">
        <v>3658</v>
      </c>
      <c r="G356" s="171" t="s">
        <v>13498</v>
      </c>
      <c r="H356" s="170" t="s">
        <v>1855</v>
      </c>
      <c r="I356" s="170" t="s">
        <v>1120</v>
      </c>
    </row>
    <row r="357" spans="1:14" ht="14.25" hidden="1">
      <c r="A357" s="169" t="s">
        <v>981</v>
      </c>
      <c r="B357" s="170" t="s">
        <v>22498</v>
      </c>
      <c r="C357" s="171" t="s">
        <v>1025</v>
      </c>
      <c r="D357" s="432" t="s">
        <v>13499</v>
      </c>
      <c r="E357" s="171" t="s">
        <v>13500</v>
      </c>
      <c r="F357" s="433" t="s">
        <v>3658</v>
      </c>
      <c r="G357" s="171" t="s">
        <v>13501</v>
      </c>
      <c r="H357" s="170" t="s">
        <v>1855</v>
      </c>
      <c r="I357" s="170" t="s">
        <v>1120</v>
      </c>
    </row>
    <row r="358" spans="1:14" ht="14.25" hidden="1">
      <c r="A358" s="169" t="s">
        <v>981</v>
      </c>
      <c r="B358" s="170" t="s">
        <v>22498</v>
      </c>
      <c r="C358" s="171" t="s">
        <v>1025</v>
      </c>
      <c r="D358" s="432" t="s">
        <v>10707</v>
      </c>
      <c r="E358" s="171" t="s">
        <v>13502</v>
      </c>
      <c r="F358" s="433" t="s">
        <v>22030</v>
      </c>
      <c r="G358" s="171" t="s">
        <v>13503</v>
      </c>
      <c r="H358" s="170" t="s">
        <v>1855</v>
      </c>
      <c r="I358" s="170" t="s">
        <v>1120</v>
      </c>
    </row>
    <row r="359" spans="1:14" ht="14.25" hidden="1">
      <c r="A359" s="169" t="s">
        <v>981</v>
      </c>
      <c r="B359" s="170" t="s">
        <v>22498</v>
      </c>
      <c r="C359" s="171" t="s">
        <v>1025</v>
      </c>
      <c r="D359" s="432" t="s">
        <v>13504</v>
      </c>
      <c r="E359" s="171" t="s">
        <v>13505</v>
      </c>
      <c r="F359" s="433" t="s">
        <v>22030</v>
      </c>
      <c r="G359" s="171" t="s">
        <v>13506</v>
      </c>
      <c r="H359" s="170" t="s">
        <v>1855</v>
      </c>
      <c r="I359" s="170" t="s">
        <v>1120</v>
      </c>
    </row>
    <row r="360" spans="1:14" ht="14.25" hidden="1">
      <c r="A360" s="169" t="s">
        <v>981</v>
      </c>
      <c r="B360" s="170" t="s">
        <v>22498</v>
      </c>
      <c r="C360" s="171" t="s">
        <v>1025</v>
      </c>
      <c r="D360" s="432" t="s">
        <v>13507</v>
      </c>
      <c r="E360" s="171" t="s">
        <v>13508</v>
      </c>
      <c r="F360" s="433" t="s">
        <v>3658</v>
      </c>
      <c r="G360" s="171" t="s">
        <v>13509</v>
      </c>
      <c r="H360" s="170" t="s">
        <v>1855</v>
      </c>
      <c r="I360" s="170" t="s">
        <v>1120</v>
      </c>
    </row>
    <row r="361" spans="1:14" ht="14.25" hidden="1">
      <c r="A361" s="169" t="s">
        <v>981</v>
      </c>
      <c r="B361" s="170" t="s">
        <v>22498</v>
      </c>
      <c r="C361" s="171" t="s">
        <v>1025</v>
      </c>
      <c r="D361" s="432" t="s">
        <v>13510</v>
      </c>
      <c r="E361" s="171" t="s">
        <v>13511</v>
      </c>
      <c r="F361" s="433" t="s">
        <v>3658</v>
      </c>
      <c r="G361" s="171" t="s">
        <v>13512</v>
      </c>
      <c r="H361" s="170" t="s">
        <v>1855</v>
      </c>
      <c r="I361" s="170" t="s">
        <v>1120</v>
      </c>
      <c r="K361" s="81"/>
      <c r="L361" s="81"/>
      <c r="M361" s="81"/>
      <c r="N361" s="81"/>
    </row>
    <row r="362" spans="1:14" ht="14.25" hidden="1">
      <c r="A362" s="169" t="s">
        <v>981</v>
      </c>
      <c r="B362" s="170" t="s">
        <v>22498</v>
      </c>
      <c r="C362" s="171" t="s">
        <v>1025</v>
      </c>
      <c r="D362" s="432" t="s">
        <v>13513</v>
      </c>
      <c r="E362" s="171" t="s">
        <v>13514</v>
      </c>
      <c r="F362" s="433" t="s">
        <v>22030</v>
      </c>
      <c r="G362" s="171" t="s">
        <v>13515</v>
      </c>
      <c r="H362" s="170" t="s">
        <v>1855</v>
      </c>
      <c r="I362" s="170" t="s">
        <v>1120</v>
      </c>
      <c r="K362" s="81"/>
      <c r="L362" s="81"/>
      <c r="M362" s="81"/>
      <c r="N362" s="81"/>
    </row>
    <row r="363" spans="1:14" ht="14.25" hidden="1">
      <c r="A363" s="169" t="s">
        <v>981</v>
      </c>
      <c r="B363" s="170" t="s">
        <v>22498</v>
      </c>
      <c r="C363" s="171" t="s">
        <v>1025</v>
      </c>
      <c r="D363" s="432" t="s">
        <v>13516</v>
      </c>
      <c r="E363" s="171" t="s">
        <v>13517</v>
      </c>
      <c r="F363" s="433" t="s">
        <v>3658</v>
      </c>
      <c r="G363" s="171" t="s">
        <v>13518</v>
      </c>
      <c r="H363" s="170" t="s">
        <v>1855</v>
      </c>
      <c r="I363" s="170" t="s">
        <v>1120</v>
      </c>
      <c r="K363" s="81"/>
      <c r="L363" s="81"/>
      <c r="M363" s="81"/>
      <c r="N363" s="81"/>
    </row>
    <row r="364" spans="1:14" s="162" customFormat="1" hidden="1">
      <c r="A364" s="169" t="s">
        <v>981</v>
      </c>
      <c r="B364" s="170" t="s">
        <v>22498</v>
      </c>
      <c r="C364" s="171" t="s">
        <v>1025</v>
      </c>
      <c r="D364" s="432" t="s">
        <v>13519</v>
      </c>
      <c r="E364" s="171" t="s">
        <v>13520</v>
      </c>
      <c r="F364" s="433" t="s">
        <v>3658</v>
      </c>
      <c r="G364" s="171" t="s">
        <v>13521</v>
      </c>
      <c r="H364" s="170" t="s">
        <v>1855</v>
      </c>
      <c r="I364" s="170" t="s">
        <v>1120</v>
      </c>
      <c r="J364" s="51"/>
      <c r="K364" s="81"/>
      <c r="L364" s="81"/>
      <c r="M364" s="81"/>
      <c r="N364" s="81"/>
    </row>
    <row r="365" spans="1:14" s="84" customFormat="1" ht="14.25" hidden="1">
      <c r="A365" s="169" t="s">
        <v>981</v>
      </c>
      <c r="B365" s="170" t="s">
        <v>22498</v>
      </c>
      <c r="C365" s="171" t="s">
        <v>1025</v>
      </c>
      <c r="D365" s="432" t="s">
        <v>13522</v>
      </c>
      <c r="E365" s="171" t="s">
        <v>13523</v>
      </c>
      <c r="F365" s="433" t="s">
        <v>3658</v>
      </c>
      <c r="G365" s="171" t="s">
        <v>13524</v>
      </c>
      <c r="H365" s="170" t="s">
        <v>1855</v>
      </c>
      <c r="I365" s="170" t="s">
        <v>1120</v>
      </c>
      <c r="J365" s="51"/>
      <c r="K365" s="81"/>
      <c r="L365" s="81"/>
      <c r="M365" s="81"/>
      <c r="N365" s="81"/>
    </row>
    <row r="366" spans="1:14" s="84" customFormat="1" ht="14.25" hidden="1">
      <c r="A366" s="169" t="s">
        <v>981</v>
      </c>
      <c r="B366" s="170" t="s">
        <v>22498</v>
      </c>
      <c r="C366" s="171" t="s">
        <v>1025</v>
      </c>
      <c r="D366" s="432" t="s">
        <v>13525</v>
      </c>
      <c r="E366" s="171" t="s">
        <v>13526</v>
      </c>
      <c r="F366" s="433" t="s">
        <v>3658</v>
      </c>
      <c r="G366" s="171" t="s">
        <v>13527</v>
      </c>
      <c r="H366" s="170" t="s">
        <v>1855</v>
      </c>
      <c r="I366" s="170" t="s">
        <v>1120</v>
      </c>
      <c r="J366" s="51"/>
      <c r="K366" s="81"/>
      <c r="L366" s="81"/>
      <c r="M366" s="81"/>
      <c r="N366" s="81"/>
    </row>
    <row r="367" spans="1:14" ht="14.25" hidden="1">
      <c r="A367" s="169" t="s">
        <v>981</v>
      </c>
      <c r="B367" s="170" t="s">
        <v>22498</v>
      </c>
      <c r="C367" s="171" t="s">
        <v>1025</v>
      </c>
      <c r="D367" s="432" t="s">
        <v>13528</v>
      </c>
      <c r="E367" s="171" t="s">
        <v>13529</v>
      </c>
      <c r="F367" s="433" t="s">
        <v>22030</v>
      </c>
      <c r="G367" s="171" t="s">
        <v>13530</v>
      </c>
      <c r="H367" s="170" t="s">
        <v>1855</v>
      </c>
      <c r="I367" s="170" t="s">
        <v>1120</v>
      </c>
      <c r="K367" s="81"/>
      <c r="L367" s="81"/>
      <c r="M367" s="81"/>
      <c r="N367" s="81"/>
    </row>
    <row r="368" spans="1:14" ht="14.25" hidden="1">
      <c r="A368" s="169" t="s">
        <v>981</v>
      </c>
      <c r="B368" s="170" t="s">
        <v>22498</v>
      </c>
      <c r="C368" s="171" t="s">
        <v>1025</v>
      </c>
      <c r="D368" s="432" t="s">
        <v>13531</v>
      </c>
      <c r="E368" s="171" t="s">
        <v>13532</v>
      </c>
      <c r="F368" s="433" t="s">
        <v>3658</v>
      </c>
      <c r="G368" s="171" t="s">
        <v>13533</v>
      </c>
      <c r="H368" s="170" t="s">
        <v>1855</v>
      </c>
      <c r="I368" s="170" t="s">
        <v>1120</v>
      </c>
      <c r="K368" s="81"/>
      <c r="L368" s="81"/>
      <c r="M368" s="81"/>
      <c r="N368" s="81"/>
    </row>
    <row r="369" spans="1:14" ht="14.25" hidden="1">
      <c r="A369" s="169" t="s">
        <v>981</v>
      </c>
      <c r="B369" s="170" t="s">
        <v>22498</v>
      </c>
      <c r="C369" s="171" t="s">
        <v>1025</v>
      </c>
      <c r="D369" s="432" t="s">
        <v>13534</v>
      </c>
      <c r="E369" s="171" t="s">
        <v>13535</v>
      </c>
      <c r="F369" s="433" t="s">
        <v>3658</v>
      </c>
      <c r="G369" s="171" t="s">
        <v>13536</v>
      </c>
      <c r="H369" s="170" t="s">
        <v>1855</v>
      </c>
      <c r="I369" s="170" t="s">
        <v>1120</v>
      </c>
      <c r="K369" s="81"/>
      <c r="L369" s="81"/>
      <c r="M369" s="81"/>
      <c r="N369" s="81"/>
    </row>
    <row r="370" spans="1:14" ht="14.25" hidden="1">
      <c r="A370" s="169" t="s">
        <v>981</v>
      </c>
      <c r="B370" s="170" t="s">
        <v>22498</v>
      </c>
      <c r="C370" s="171" t="s">
        <v>1025</v>
      </c>
      <c r="D370" s="432" t="s">
        <v>13537</v>
      </c>
      <c r="E370" s="171" t="s">
        <v>13538</v>
      </c>
      <c r="F370" s="433" t="s">
        <v>3658</v>
      </c>
      <c r="G370" s="171" t="s">
        <v>13539</v>
      </c>
      <c r="H370" s="170" t="s">
        <v>1855</v>
      </c>
      <c r="I370" s="170" t="s">
        <v>1120</v>
      </c>
      <c r="K370" s="81"/>
      <c r="L370" s="81"/>
      <c r="M370" s="81"/>
      <c r="N370" s="81"/>
    </row>
    <row r="371" spans="1:14" ht="14.25" hidden="1">
      <c r="A371" s="169" t="s">
        <v>981</v>
      </c>
      <c r="B371" s="170" t="s">
        <v>22498</v>
      </c>
      <c r="C371" s="171" t="s">
        <v>1025</v>
      </c>
      <c r="D371" s="432" t="s">
        <v>13540</v>
      </c>
      <c r="E371" s="171" t="s">
        <v>13541</v>
      </c>
      <c r="F371" s="433" t="s">
        <v>22030</v>
      </c>
      <c r="G371" s="171" t="s">
        <v>13542</v>
      </c>
      <c r="H371" s="170" t="s">
        <v>1855</v>
      </c>
      <c r="I371" s="170" t="s">
        <v>1120</v>
      </c>
      <c r="K371" s="81"/>
      <c r="L371" s="81"/>
      <c r="M371" s="81"/>
      <c r="N371" s="81"/>
    </row>
    <row r="372" spans="1:14" ht="14.25" hidden="1">
      <c r="A372" s="169" t="s">
        <v>981</v>
      </c>
      <c r="B372" s="170" t="s">
        <v>22498</v>
      </c>
      <c r="C372" s="171" t="s">
        <v>1025</v>
      </c>
      <c r="D372" s="432" t="s">
        <v>13543</v>
      </c>
      <c r="E372" s="171" t="s">
        <v>13544</v>
      </c>
      <c r="F372" s="433" t="s">
        <v>3658</v>
      </c>
      <c r="G372" s="171" t="s">
        <v>13545</v>
      </c>
      <c r="H372" s="170" t="s">
        <v>1855</v>
      </c>
      <c r="I372" s="170" t="s">
        <v>1120</v>
      </c>
      <c r="K372" s="81"/>
      <c r="L372" s="81"/>
      <c r="M372" s="81"/>
      <c r="N372" s="81"/>
    </row>
    <row r="373" spans="1:14" ht="14.25" hidden="1">
      <c r="A373" s="169" t="s">
        <v>981</v>
      </c>
      <c r="B373" s="170" t="s">
        <v>22498</v>
      </c>
      <c r="C373" s="171" t="s">
        <v>1025</v>
      </c>
      <c r="D373" s="432" t="s">
        <v>13546</v>
      </c>
      <c r="E373" s="171" t="s">
        <v>13547</v>
      </c>
      <c r="F373" s="433" t="s">
        <v>3658</v>
      </c>
      <c r="G373" s="171" t="s">
        <v>13548</v>
      </c>
      <c r="H373" s="170" t="s">
        <v>1855</v>
      </c>
      <c r="I373" s="170" t="s">
        <v>1120</v>
      </c>
      <c r="K373" s="81"/>
      <c r="L373" s="81"/>
      <c r="M373" s="81"/>
      <c r="N373" s="81"/>
    </row>
    <row r="374" spans="1:14" ht="14.25" hidden="1">
      <c r="A374" s="169" t="s">
        <v>981</v>
      </c>
      <c r="B374" s="170" t="s">
        <v>22498</v>
      </c>
      <c r="C374" s="171" t="s">
        <v>1025</v>
      </c>
      <c r="D374" s="432" t="s">
        <v>13549</v>
      </c>
      <c r="E374" s="171" t="s">
        <v>13550</v>
      </c>
      <c r="F374" s="433" t="s">
        <v>3658</v>
      </c>
      <c r="G374" s="171" t="s">
        <v>13551</v>
      </c>
      <c r="H374" s="170" t="s">
        <v>1855</v>
      </c>
      <c r="I374" s="170" t="s">
        <v>1120</v>
      </c>
      <c r="K374" s="81"/>
      <c r="L374" s="81"/>
      <c r="M374" s="81"/>
      <c r="N374" s="81"/>
    </row>
    <row r="375" spans="1:14" ht="14.25" hidden="1">
      <c r="A375" s="169" t="s">
        <v>981</v>
      </c>
      <c r="B375" s="170" t="s">
        <v>22498</v>
      </c>
      <c r="C375" s="171" t="s">
        <v>1025</v>
      </c>
      <c r="D375" s="432" t="s">
        <v>13552</v>
      </c>
      <c r="E375" s="171" t="s">
        <v>13553</v>
      </c>
      <c r="F375" s="433" t="s">
        <v>22030</v>
      </c>
      <c r="G375" s="171" t="s">
        <v>13554</v>
      </c>
      <c r="H375" s="170" t="s">
        <v>1855</v>
      </c>
      <c r="I375" s="170" t="s">
        <v>1120</v>
      </c>
      <c r="K375" s="81"/>
      <c r="L375" s="81"/>
      <c r="M375" s="81"/>
      <c r="N375" s="81"/>
    </row>
    <row r="376" spans="1:14" ht="14.25" hidden="1">
      <c r="A376" s="169" t="s">
        <v>981</v>
      </c>
      <c r="B376" s="170" t="s">
        <v>22498</v>
      </c>
      <c r="C376" s="171" t="s">
        <v>1025</v>
      </c>
      <c r="D376" s="432" t="s">
        <v>13555</v>
      </c>
      <c r="E376" s="171" t="s">
        <v>13556</v>
      </c>
      <c r="F376" s="433" t="s">
        <v>3658</v>
      </c>
      <c r="G376" s="171" t="s">
        <v>13557</v>
      </c>
      <c r="H376" s="170" t="s">
        <v>1855</v>
      </c>
      <c r="I376" s="170" t="s">
        <v>1120</v>
      </c>
      <c r="K376" s="81"/>
      <c r="L376" s="81"/>
      <c r="M376" s="81"/>
      <c r="N376" s="81"/>
    </row>
    <row r="377" spans="1:14" ht="14.25" hidden="1">
      <c r="A377" s="169" t="s">
        <v>981</v>
      </c>
      <c r="B377" s="170" t="s">
        <v>22498</v>
      </c>
      <c r="C377" s="171" t="s">
        <v>1025</v>
      </c>
      <c r="D377" s="432" t="s">
        <v>13558</v>
      </c>
      <c r="E377" s="171" t="s">
        <v>13559</v>
      </c>
      <c r="F377" s="433" t="s">
        <v>3658</v>
      </c>
      <c r="G377" s="171" t="s">
        <v>13560</v>
      </c>
      <c r="H377" s="170" t="s">
        <v>1855</v>
      </c>
      <c r="I377" s="170" t="s">
        <v>1120</v>
      </c>
      <c r="K377" s="81"/>
      <c r="L377" s="81"/>
      <c r="M377" s="81"/>
      <c r="N377" s="81"/>
    </row>
    <row r="378" spans="1:14" ht="14.25" hidden="1">
      <c r="A378" s="169" t="s">
        <v>981</v>
      </c>
      <c r="B378" s="170" t="s">
        <v>22498</v>
      </c>
      <c r="C378" s="171" t="s">
        <v>1025</v>
      </c>
      <c r="D378" s="432" t="s">
        <v>13561</v>
      </c>
      <c r="E378" s="171" t="s">
        <v>13562</v>
      </c>
      <c r="F378" s="433" t="s">
        <v>3658</v>
      </c>
      <c r="G378" s="171" t="s">
        <v>13563</v>
      </c>
      <c r="H378" s="170" t="s">
        <v>1855</v>
      </c>
      <c r="I378" s="170" t="s">
        <v>1120</v>
      </c>
      <c r="K378" s="81"/>
      <c r="L378" s="81"/>
      <c r="M378" s="81"/>
      <c r="N378" s="81"/>
    </row>
    <row r="379" spans="1:14" ht="14.25" hidden="1">
      <c r="A379" s="169" t="s">
        <v>981</v>
      </c>
      <c r="B379" s="170" t="s">
        <v>22498</v>
      </c>
      <c r="C379" s="171" t="s">
        <v>1025</v>
      </c>
      <c r="D379" s="432" t="s">
        <v>13564</v>
      </c>
      <c r="E379" s="171" t="s">
        <v>13565</v>
      </c>
      <c r="F379" s="433" t="s">
        <v>22030</v>
      </c>
      <c r="G379" s="171" t="s">
        <v>13566</v>
      </c>
      <c r="H379" s="170" t="s">
        <v>1855</v>
      </c>
      <c r="I379" s="170" t="s">
        <v>1120</v>
      </c>
      <c r="K379" s="81"/>
      <c r="L379" s="81"/>
      <c r="M379" s="81"/>
      <c r="N379" s="81"/>
    </row>
    <row r="380" spans="1:14" ht="14.25" hidden="1">
      <c r="A380" s="169" t="s">
        <v>981</v>
      </c>
      <c r="B380" s="170" t="s">
        <v>22498</v>
      </c>
      <c r="C380" s="171" t="s">
        <v>1025</v>
      </c>
      <c r="D380" s="432" t="s">
        <v>13567</v>
      </c>
      <c r="E380" s="171" t="s">
        <v>13568</v>
      </c>
      <c r="F380" s="433" t="s">
        <v>3658</v>
      </c>
      <c r="G380" s="171" t="s">
        <v>13569</v>
      </c>
      <c r="H380" s="170" t="s">
        <v>1855</v>
      </c>
      <c r="I380" s="170" t="s">
        <v>1120</v>
      </c>
      <c r="K380" s="81"/>
      <c r="L380" s="81"/>
      <c r="M380" s="81"/>
      <c r="N380" s="81"/>
    </row>
    <row r="381" spans="1:14" ht="14.25" hidden="1">
      <c r="A381" s="169" t="s">
        <v>981</v>
      </c>
      <c r="B381" s="170" t="s">
        <v>22498</v>
      </c>
      <c r="C381" s="171" t="s">
        <v>1025</v>
      </c>
      <c r="D381" s="432" t="s">
        <v>13570</v>
      </c>
      <c r="E381" s="171" t="s">
        <v>13571</v>
      </c>
      <c r="F381" s="433" t="s">
        <v>3658</v>
      </c>
      <c r="G381" s="171" t="s">
        <v>13572</v>
      </c>
      <c r="H381" s="170" t="s">
        <v>1855</v>
      </c>
      <c r="I381" s="170" t="s">
        <v>1120</v>
      </c>
      <c r="K381" s="81"/>
      <c r="L381" s="81"/>
      <c r="M381" s="81"/>
      <c r="N381" s="81"/>
    </row>
    <row r="382" spans="1:14" ht="85.5" hidden="1">
      <c r="A382" s="439" t="s">
        <v>981</v>
      </c>
      <c r="B382" s="436" t="s">
        <v>22498</v>
      </c>
      <c r="C382" s="430" t="s">
        <v>7243</v>
      </c>
      <c r="D382" s="430" t="s">
        <v>13190</v>
      </c>
      <c r="E382" s="430" t="s">
        <v>13748</v>
      </c>
      <c r="F382" s="430" t="s">
        <v>3658</v>
      </c>
      <c r="G382" s="430" t="s">
        <v>22827</v>
      </c>
      <c r="H382" s="436" t="s">
        <v>1954</v>
      </c>
      <c r="I382" s="436" t="s">
        <v>1131</v>
      </c>
      <c r="J382" s="51" t="s">
        <v>22828</v>
      </c>
      <c r="K382" s="81"/>
      <c r="L382" s="81"/>
      <c r="M382" s="81"/>
      <c r="N382" s="81"/>
    </row>
    <row r="383" spans="1:14" hidden="1">
      <c r="A383" s="439" t="s">
        <v>981</v>
      </c>
      <c r="B383" s="436" t="s">
        <v>22498</v>
      </c>
      <c r="C383" s="430" t="s">
        <v>7243</v>
      </c>
      <c r="D383" s="430" t="s">
        <v>2117</v>
      </c>
      <c r="E383" s="430" t="s">
        <v>22829</v>
      </c>
      <c r="F383" s="430" t="s">
        <v>3658</v>
      </c>
      <c r="G383" s="430" t="s">
        <v>22830</v>
      </c>
      <c r="H383" s="436" t="s">
        <v>1954</v>
      </c>
      <c r="I383" s="436" t="s">
        <v>1131</v>
      </c>
      <c r="K383" s="81"/>
      <c r="L383" s="81"/>
      <c r="M383" s="81"/>
      <c r="N383" s="81"/>
    </row>
    <row r="384" spans="1:14" hidden="1">
      <c r="A384" s="440" t="s">
        <v>981</v>
      </c>
      <c r="B384" s="435" t="s">
        <v>22498</v>
      </c>
      <c r="C384" s="432" t="s">
        <v>7243</v>
      </c>
      <c r="D384" s="432" t="s">
        <v>22831</v>
      </c>
      <c r="E384" s="432" t="s">
        <v>3661</v>
      </c>
      <c r="F384" s="432" t="s">
        <v>3658</v>
      </c>
      <c r="G384" s="432" t="s">
        <v>22832</v>
      </c>
      <c r="H384" s="436"/>
      <c r="I384" s="436" t="s">
        <v>1131</v>
      </c>
      <c r="K384" s="81"/>
      <c r="L384" s="81"/>
      <c r="M384" s="81"/>
      <c r="N384" s="81"/>
    </row>
    <row r="385" spans="1:14" ht="14.25" hidden="1">
      <c r="A385" s="440" t="s">
        <v>981</v>
      </c>
      <c r="B385" s="435" t="s">
        <v>22498</v>
      </c>
      <c r="C385" s="432" t="s">
        <v>7243</v>
      </c>
      <c r="D385" s="432" t="s">
        <v>22833</v>
      </c>
      <c r="E385" s="432" t="s">
        <v>13296</v>
      </c>
      <c r="F385" s="432" t="s">
        <v>3665</v>
      </c>
      <c r="G385" s="432" t="s">
        <v>22834</v>
      </c>
      <c r="H385" s="435" t="s">
        <v>1855</v>
      </c>
      <c r="I385" s="435" t="s">
        <v>1131</v>
      </c>
      <c r="K385" s="81"/>
      <c r="L385" s="81"/>
      <c r="M385" s="81"/>
      <c r="N385" s="81"/>
    </row>
    <row r="386" spans="1:14" ht="14.25" hidden="1">
      <c r="A386" s="440" t="s">
        <v>981</v>
      </c>
      <c r="B386" s="435" t="s">
        <v>22498</v>
      </c>
      <c r="C386" s="432" t="s">
        <v>7243</v>
      </c>
      <c r="D386" s="432" t="s">
        <v>22835</v>
      </c>
      <c r="E386" s="432" t="s">
        <v>22836</v>
      </c>
      <c r="F386" s="432" t="s">
        <v>3665</v>
      </c>
      <c r="G386" s="432" t="s">
        <v>22837</v>
      </c>
      <c r="H386" s="435" t="s">
        <v>1855</v>
      </c>
      <c r="I386" s="435" t="s">
        <v>1131</v>
      </c>
      <c r="K386" s="81"/>
      <c r="L386" s="81"/>
      <c r="M386" s="81"/>
      <c r="N386" s="81"/>
    </row>
    <row r="387" spans="1:14" ht="14.25" hidden="1">
      <c r="A387" s="440" t="s">
        <v>981</v>
      </c>
      <c r="B387" s="435" t="s">
        <v>22498</v>
      </c>
      <c r="C387" s="432" t="s">
        <v>7243</v>
      </c>
      <c r="D387" s="432" t="s">
        <v>22838</v>
      </c>
      <c r="E387" s="432" t="s">
        <v>22839</v>
      </c>
      <c r="F387" s="432" t="s">
        <v>3665</v>
      </c>
      <c r="G387" s="432" t="s">
        <v>22840</v>
      </c>
      <c r="H387" s="435" t="s">
        <v>1855</v>
      </c>
      <c r="I387" s="435" t="s">
        <v>1131</v>
      </c>
      <c r="K387" s="81"/>
      <c r="L387" s="81"/>
      <c r="M387" s="81"/>
      <c r="N387" s="81"/>
    </row>
    <row r="388" spans="1:14" ht="14.25" hidden="1">
      <c r="A388" s="440" t="s">
        <v>981</v>
      </c>
      <c r="B388" s="435" t="s">
        <v>22498</v>
      </c>
      <c r="C388" s="432" t="s">
        <v>7243</v>
      </c>
      <c r="D388" s="432" t="s">
        <v>22841</v>
      </c>
      <c r="E388" s="432" t="s">
        <v>22842</v>
      </c>
      <c r="F388" s="432" t="s">
        <v>3665</v>
      </c>
      <c r="G388" s="432" t="s">
        <v>22843</v>
      </c>
      <c r="H388" s="435" t="s">
        <v>1855</v>
      </c>
      <c r="I388" s="435" t="s">
        <v>1131</v>
      </c>
      <c r="K388" s="81"/>
      <c r="L388" s="81"/>
      <c r="M388" s="81"/>
      <c r="N388" s="81"/>
    </row>
    <row r="389" spans="1:14" ht="14.25" hidden="1">
      <c r="A389" s="440" t="s">
        <v>981</v>
      </c>
      <c r="B389" s="435" t="s">
        <v>22498</v>
      </c>
      <c r="C389" s="432" t="s">
        <v>7243</v>
      </c>
      <c r="D389" s="432" t="s">
        <v>22844</v>
      </c>
      <c r="E389" s="432" t="s">
        <v>22845</v>
      </c>
      <c r="F389" s="432" t="s">
        <v>3665</v>
      </c>
      <c r="G389" s="432" t="s">
        <v>22846</v>
      </c>
      <c r="H389" s="435" t="s">
        <v>1855</v>
      </c>
      <c r="I389" s="435" t="s">
        <v>1131</v>
      </c>
      <c r="K389" s="81"/>
      <c r="L389" s="81"/>
      <c r="M389" s="81"/>
      <c r="N389" s="81"/>
    </row>
    <row r="390" spans="1:14" ht="14.25" hidden="1">
      <c r="A390" s="440" t="s">
        <v>981</v>
      </c>
      <c r="B390" s="435" t="s">
        <v>22498</v>
      </c>
      <c r="C390" s="432" t="s">
        <v>7243</v>
      </c>
      <c r="D390" s="432" t="s">
        <v>22847</v>
      </c>
      <c r="E390" s="432" t="s">
        <v>22848</v>
      </c>
      <c r="F390" s="432" t="s">
        <v>3665</v>
      </c>
      <c r="G390" s="432" t="s">
        <v>22849</v>
      </c>
      <c r="H390" s="435" t="s">
        <v>1855</v>
      </c>
      <c r="I390" s="435" t="s">
        <v>1131</v>
      </c>
      <c r="K390" s="81"/>
      <c r="L390" s="81"/>
      <c r="M390" s="81"/>
      <c r="N390" s="81"/>
    </row>
    <row r="391" spans="1:14" ht="14.25" hidden="1">
      <c r="A391" s="440" t="s">
        <v>981</v>
      </c>
      <c r="B391" s="435" t="s">
        <v>22498</v>
      </c>
      <c r="C391" s="432" t="s">
        <v>7243</v>
      </c>
      <c r="D391" s="432" t="s">
        <v>22850</v>
      </c>
      <c r="E391" s="432" t="s">
        <v>22851</v>
      </c>
      <c r="F391" s="432" t="s">
        <v>3665</v>
      </c>
      <c r="G391" s="432" t="s">
        <v>22852</v>
      </c>
      <c r="H391" s="435" t="s">
        <v>1855</v>
      </c>
      <c r="I391" s="435" t="s">
        <v>1131</v>
      </c>
      <c r="K391" s="81"/>
      <c r="L391" s="81"/>
      <c r="M391" s="81"/>
      <c r="N391" s="81"/>
    </row>
    <row r="392" spans="1:14" ht="14.25" hidden="1">
      <c r="A392" s="440" t="s">
        <v>981</v>
      </c>
      <c r="B392" s="435" t="s">
        <v>22498</v>
      </c>
      <c r="C392" s="432" t="s">
        <v>7243</v>
      </c>
      <c r="D392" s="432" t="s">
        <v>22853</v>
      </c>
      <c r="E392" s="432" t="s">
        <v>22851</v>
      </c>
      <c r="F392" s="432" t="s">
        <v>3665</v>
      </c>
      <c r="G392" s="432" t="s">
        <v>22854</v>
      </c>
      <c r="H392" s="435" t="s">
        <v>1855</v>
      </c>
      <c r="I392" s="435" t="s">
        <v>1131</v>
      </c>
      <c r="K392" s="81"/>
      <c r="L392" s="81"/>
      <c r="M392" s="81"/>
      <c r="N392" s="81"/>
    </row>
    <row r="393" spans="1:14" ht="14.25" hidden="1">
      <c r="A393" s="440" t="s">
        <v>981</v>
      </c>
      <c r="B393" s="435" t="s">
        <v>22498</v>
      </c>
      <c r="C393" s="432" t="s">
        <v>7243</v>
      </c>
      <c r="D393" s="432" t="s">
        <v>22855</v>
      </c>
      <c r="E393" s="432" t="s">
        <v>22851</v>
      </c>
      <c r="F393" s="432" t="s">
        <v>3665</v>
      </c>
      <c r="G393" s="432" t="s">
        <v>22856</v>
      </c>
      <c r="H393" s="435" t="s">
        <v>1855</v>
      </c>
      <c r="I393" s="435" t="s">
        <v>1131</v>
      </c>
      <c r="K393" s="81"/>
      <c r="L393" s="81"/>
      <c r="M393" s="81"/>
      <c r="N393" s="81"/>
    </row>
    <row r="394" spans="1:14" ht="14.25" hidden="1">
      <c r="A394" s="440" t="s">
        <v>981</v>
      </c>
      <c r="B394" s="435" t="s">
        <v>22498</v>
      </c>
      <c r="C394" s="432" t="s">
        <v>7243</v>
      </c>
      <c r="D394" s="432" t="s">
        <v>22857</v>
      </c>
      <c r="E394" s="432" t="s">
        <v>22851</v>
      </c>
      <c r="F394" s="432" t="s">
        <v>3665</v>
      </c>
      <c r="G394" s="432" t="s">
        <v>22858</v>
      </c>
      <c r="H394" s="435" t="s">
        <v>1855</v>
      </c>
      <c r="I394" s="435" t="s">
        <v>1131</v>
      </c>
      <c r="K394" s="81"/>
      <c r="L394" s="81"/>
      <c r="M394" s="81"/>
      <c r="N394" s="81"/>
    </row>
    <row r="395" spans="1:14" ht="14.25" hidden="1">
      <c r="A395" s="440" t="s">
        <v>981</v>
      </c>
      <c r="B395" s="435" t="s">
        <v>22498</v>
      </c>
      <c r="C395" s="432" t="s">
        <v>7243</v>
      </c>
      <c r="D395" s="432" t="s">
        <v>22859</v>
      </c>
      <c r="E395" s="432" t="s">
        <v>22851</v>
      </c>
      <c r="F395" s="432" t="s">
        <v>3665</v>
      </c>
      <c r="G395" s="432" t="s">
        <v>22860</v>
      </c>
      <c r="H395" s="435" t="s">
        <v>1855</v>
      </c>
      <c r="I395" s="435" t="s">
        <v>1131</v>
      </c>
      <c r="K395" s="81"/>
      <c r="L395" s="81"/>
      <c r="M395" s="81"/>
      <c r="N395" s="81"/>
    </row>
    <row r="396" spans="1:14" ht="14.25" hidden="1">
      <c r="A396" s="440" t="s">
        <v>981</v>
      </c>
      <c r="B396" s="435" t="s">
        <v>22498</v>
      </c>
      <c r="C396" s="432" t="s">
        <v>7243</v>
      </c>
      <c r="D396" s="432" t="s">
        <v>22861</v>
      </c>
      <c r="E396" s="432" t="s">
        <v>22851</v>
      </c>
      <c r="F396" s="432" t="s">
        <v>3665</v>
      </c>
      <c r="G396" s="432" t="s">
        <v>22862</v>
      </c>
      <c r="H396" s="435" t="s">
        <v>1855</v>
      </c>
      <c r="I396" s="435" t="s">
        <v>1131</v>
      </c>
      <c r="K396" s="81"/>
      <c r="L396" s="81"/>
      <c r="M396" s="81"/>
      <c r="N396" s="81"/>
    </row>
    <row r="397" spans="1:14" ht="14.25" hidden="1">
      <c r="A397" s="440" t="s">
        <v>981</v>
      </c>
      <c r="B397" s="435" t="s">
        <v>22498</v>
      </c>
      <c r="C397" s="432" t="s">
        <v>7243</v>
      </c>
      <c r="D397" s="432" t="s">
        <v>22863</v>
      </c>
      <c r="E397" s="432" t="s">
        <v>22851</v>
      </c>
      <c r="F397" s="432" t="s">
        <v>3665</v>
      </c>
      <c r="G397" s="432" t="s">
        <v>22864</v>
      </c>
      <c r="H397" s="435" t="s">
        <v>1855</v>
      </c>
      <c r="I397" s="435" t="s">
        <v>1131</v>
      </c>
      <c r="K397" s="81"/>
      <c r="L397" s="81"/>
      <c r="M397" s="81"/>
      <c r="N397" s="81"/>
    </row>
    <row r="398" spans="1:14" ht="14.25" hidden="1">
      <c r="A398" s="440" t="s">
        <v>981</v>
      </c>
      <c r="B398" s="435" t="s">
        <v>22498</v>
      </c>
      <c r="C398" s="432" t="s">
        <v>7243</v>
      </c>
      <c r="D398" s="432" t="s">
        <v>22865</v>
      </c>
      <c r="E398" s="432" t="s">
        <v>22851</v>
      </c>
      <c r="F398" s="432" t="s">
        <v>3665</v>
      </c>
      <c r="G398" s="432" t="s">
        <v>22866</v>
      </c>
      <c r="H398" s="435" t="s">
        <v>1855</v>
      </c>
      <c r="I398" s="435" t="s">
        <v>1131</v>
      </c>
      <c r="K398" s="81"/>
      <c r="L398" s="81"/>
      <c r="M398" s="81"/>
      <c r="N398" s="81"/>
    </row>
    <row r="399" spans="1:14" ht="14.25" hidden="1">
      <c r="A399" s="440" t="s">
        <v>981</v>
      </c>
      <c r="B399" s="435" t="s">
        <v>22498</v>
      </c>
      <c r="C399" s="432" t="s">
        <v>7243</v>
      </c>
      <c r="D399" s="432" t="s">
        <v>22867</v>
      </c>
      <c r="E399" s="432" t="s">
        <v>22851</v>
      </c>
      <c r="F399" s="432" t="s">
        <v>3665</v>
      </c>
      <c r="G399" s="432" t="s">
        <v>22868</v>
      </c>
      <c r="H399" s="435" t="s">
        <v>1855</v>
      </c>
      <c r="I399" s="435" t="s">
        <v>1131</v>
      </c>
      <c r="K399" s="81"/>
      <c r="L399" s="81"/>
      <c r="M399" s="81"/>
      <c r="N399" s="81"/>
    </row>
    <row r="400" spans="1:14" ht="14.25" hidden="1">
      <c r="A400" s="440" t="s">
        <v>981</v>
      </c>
      <c r="B400" s="435" t="s">
        <v>22498</v>
      </c>
      <c r="C400" s="432" t="s">
        <v>7243</v>
      </c>
      <c r="D400" s="432" t="s">
        <v>22869</v>
      </c>
      <c r="E400" s="432" t="s">
        <v>22851</v>
      </c>
      <c r="F400" s="432" t="s">
        <v>3665</v>
      </c>
      <c r="G400" s="432" t="s">
        <v>22870</v>
      </c>
      <c r="H400" s="435" t="s">
        <v>1855</v>
      </c>
      <c r="I400" s="435" t="s">
        <v>1131</v>
      </c>
      <c r="K400" s="81"/>
      <c r="L400" s="81"/>
      <c r="M400" s="81"/>
      <c r="N400" s="81"/>
    </row>
    <row r="401" spans="1:14" ht="14.25" hidden="1">
      <c r="A401" s="440" t="s">
        <v>981</v>
      </c>
      <c r="B401" s="435" t="s">
        <v>22498</v>
      </c>
      <c r="C401" s="432" t="s">
        <v>7243</v>
      </c>
      <c r="D401" s="432" t="s">
        <v>22871</v>
      </c>
      <c r="E401" s="432" t="s">
        <v>22851</v>
      </c>
      <c r="F401" s="432" t="s">
        <v>3665</v>
      </c>
      <c r="G401" s="432" t="s">
        <v>22872</v>
      </c>
      <c r="H401" s="435" t="s">
        <v>1855</v>
      </c>
      <c r="I401" s="435" t="s">
        <v>1131</v>
      </c>
      <c r="K401" s="81"/>
      <c r="L401" s="81"/>
      <c r="M401" s="81"/>
      <c r="N401" s="81"/>
    </row>
    <row r="402" spans="1:14" ht="14.25" hidden="1">
      <c r="A402" s="440" t="s">
        <v>981</v>
      </c>
      <c r="B402" s="435" t="s">
        <v>22498</v>
      </c>
      <c r="C402" s="432" t="s">
        <v>7243</v>
      </c>
      <c r="D402" s="432" t="s">
        <v>22873</v>
      </c>
      <c r="E402" s="432" t="s">
        <v>22851</v>
      </c>
      <c r="F402" s="432" t="s">
        <v>3658</v>
      </c>
      <c r="G402" s="432" t="s">
        <v>22874</v>
      </c>
      <c r="H402" s="435" t="s">
        <v>1855</v>
      </c>
      <c r="I402" s="435" t="s">
        <v>1131</v>
      </c>
      <c r="K402" s="81"/>
      <c r="L402" s="81"/>
      <c r="M402" s="81"/>
      <c r="N402" s="81"/>
    </row>
    <row r="403" spans="1:14" ht="14.25" hidden="1">
      <c r="A403" s="440" t="s">
        <v>981</v>
      </c>
      <c r="B403" s="435" t="s">
        <v>22498</v>
      </c>
      <c r="C403" s="432" t="s">
        <v>7243</v>
      </c>
      <c r="D403" s="432" t="s">
        <v>22875</v>
      </c>
      <c r="E403" s="432" t="s">
        <v>22851</v>
      </c>
      <c r="F403" s="432" t="s">
        <v>3665</v>
      </c>
      <c r="G403" s="432" t="s">
        <v>22876</v>
      </c>
      <c r="H403" s="435" t="s">
        <v>1855</v>
      </c>
      <c r="I403" s="435" t="s">
        <v>1131</v>
      </c>
      <c r="K403" s="81"/>
      <c r="L403" s="81"/>
      <c r="M403" s="81"/>
      <c r="N403" s="81"/>
    </row>
    <row r="404" spans="1:14" ht="14.25" hidden="1">
      <c r="A404" s="440" t="s">
        <v>981</v>
      </c>
      <c r="B404" s="435" t="s">
        <v>22498</v>
      </c>
      <c r="C404" s="432" t="s">
        <v>7243</v>
      </c>
      <c r="D404" s="432" t="s">
        <v>22877</v>
      </c>
      <c r="E404" s="432" t="s">
        <v>22851</v>
      </c>
      <c r="F404" s="432" t="s">
        <v>3665</v>
      </c>
      <c r="G404" s="432" t="s">
        <v>22878</v>
      </c>
      <c r="H404" s="435" t="s">
        <v>1855</v>
      </c>
      <c r="I404" s="435" t="s">
        <v>1131</v>
      </c>
      <c r="K404" s="81"/>
      <c r="L404" s="81"/>
      <c r="M404" s="81"/>
      <c r="N404" s="81"/>
    </row>
    <row r="405" spans="1:14" ht="14.25" hidden="1">
      <c r="A405" s="440" t="s">
        <v>981</v>
      </c>
      <c r="B405" s="435" t="s">
        <v>22498</v>
      </c>
      <c r="C405" s="432" t="s">
        <v>7243</v>
      </c>
      <c r="D405" s="432" t="s">
        <v>22879</v>
      </c>
      <c r="E405" s="432" t="s">
        <v>22851</v>
      </c>
      <c r="F405" s="432" t="s">
        <v>3665</v>
      </c>
      <c r="G405" s="432" t="s">
        <v>22880</v>
      </c>
      <c r="H405" s="435" t="s">
        <v>1855</v>
      </c>
      <c r="I405" s="435" t="s">
        <v>1131</v>
      </c>
      <c r="K405" s="81"/>
      <c r="L405" s="81"/>
      <c r="M405" s="81"/>
      <c r="N405" s="81"/>
    </row>
    <row r="406" spans="1:14" ht="14.25" hidden="1">
      <c r="A406" s="440" t="s">
        <v>981</v>
      </c>
      <c r="B406" s="435" t="s">
        <v>22498</v>
      </c>
      <c r="C406" s="432" t="s">
        <v>7243</v>
      </c>
      <c r="D406" s="432" t="s">
        <v>22881</v>
      </c>
      <c r="E406" s="432" t="s">
        <v>22851</v>
      </c>
      <c r="F406" s="432" t="s">
        <v>3665</v>
      </c>
      <c r="G406" s="432" t="s">
        <v>22882</v>
      </c>
      <c r="H406" s="435" t="s">
        <v>1855</v>
      </c>
      <c r="I406" s="435" t="s">
        <v>1131</v>
      </c>
      <c r="K406" s="81"/>
      <c r="L406" s="81"/>
      <c r="M406" s="81"/>
      <c r="N406" s="81"/>
    </row>
    <row r="407" spans="1:14" ht="14.25" hidden="1">
      <c r="A407" s="440" t="s">
        <v>981</v>
      </c>
      <c r="B407" s="435" t="s">
        <v>22498</v>
      </c>
      <c r="C407" s="432" t="s">
        <v>7243</v>
      </c>
      <c r="D407" s="432" t="s">
        <v>22883</v>
      </c>
      <c r="E407" s="432" t="s">
        <v>22851</v>
      </c>
      <c r="F407" s="432" t="s">
        <v>3665</v>
      </c>
      <c r="G407" s="432" t="s">
        <v>22884</v>
      </c>
      <c r="H407" s="435" t="s">
        <v>1855</v>
      </c>
      <c r="I407" s="435" t="s">
        <v>1131</v>
      </c>
    </row>
    <row r="408" spans="1:14" ht="14.25" hidden="1">
      <c r="A408" s="440" t="s">
        <v>981</v>
      </c>
      <c r="B408" s="435" t="s">
        <v>22498</v>
      </c>
      <c r="C408" s="432" t="s">
        <v>7243</v>
      </c>
      <c r="D408" s="432" t="s">
        <v>22885</v>
      </c>
      <c r="E408" s="432" t="s">
        <v>22851</v>
      </c>
      <c r="F408" s="432" t="s">
        <v>3665</v>
      </c>
      <c r="G408" s="432" t="s">
        <v>22886</v>
      </c>
      <c r="H408" s="435" t="s">
        <v>1855</v>
      </c>
      <c r="I408" s="435" t="s">
        <v>1131</v>
      </c>
    </row>
    <row r="409" spans="1:14" ht="14.25" hidden="1">
      <c r="A409" s="440" t="s">
        <v>981</v>
      </c>
      <c r="B409" s="435" t="s">
        <v>22498</v>
      </c>
      <c r="C409" s="432" t="s">
        <v>7243</v>
      </c>
      <c r="D409" s="432" t="s">
        <v>22887</v>
      </c>
      <c r="E409" s="432" t="s">
        <v>22851</v>
      </c>
      <c r="F409" s="432" t="s">
        <v>3665</v>
      </c>
      <c r="G409" s="432" t="s">
        <v>22888</v>
      </c>
      <c r="H409" s="435" t="s">
        <v>1855</v>
      </c>
      <c r="I409" s="435" t="s">
        <v>1131</v>
      </c>
    </row>
    <row r="410" spans="1:14" ht="14.25" hidden="1">
      <c r="A410" s="440" t="s">
        <v>981</v>
      </c>
      <c r="B410" s="435" t="s">
        <v>22498</v>
      </c>
      <c r="C410" s="432" t="s">
        <v>7243</v>
      </c>
      <c r="D410" s="432" t="s">
        <v>22889</v>
      </c>
      <c r="E410" s="432" t="s">
        <v>22851</v>
      </c>
      <c r="F410" s="432" t="s">
        <v>3665</v>
      </c>
      <c r="G410" s="432" t="s">
        <v>22890</v>
      </c>
      <c r="H410" s="435" t="s">
        <v>1855</v>
      </c>
      <c r="I410" s="435" t="s">
        <v>1131</v>
      </c>
    </row>
    <row r="411" spans="1:14" ht="14.25" hidden="1">
      <c r="A411" s="440" t="s">
        <v>981</v>
      </c>
      <c r="B411" s="435" t="s">
        <v>22498</v>
      </c>
      <c r="C411" s="432" t="s">
        <v>7243</v>
      </c>
      <c r="D411" s="432" t="s">
        <v>22891</v>
      </c>
      <c r="E411" s="432" t="s">
        <v>22851</v>
      </c>
      <c r="F411" s="432" t="s">
        <v>3665</v>
      </c>
      <c r="G411" s="432" t="s">
        <v>22892</v>
      </c>
      <c r="H411" s="435" t="s">
        <v>1855</v>
      </c>
      <c r="I411" s="435" t="s">
        <v>1131</v>
      </c>
    </row>
    <row r="412" spans="1:14" ht="14.25" hidden="1">
      <c r="A412" s="440" t="s">
        <v>981</v>
      </c>
      <c r="B412" s="435" t="s">
        <v>22498</v>
      </c>
      <c r="C412" s="432" t="s">
        <v>7243</v>
      </c>
      <c r="D412" s="432" t="s">
        <v>22893</v>
      </c>
      <c r="E412" s="432" t="s">
        <v>22851</v>
      </c>
      <c r="F412" s="432" t="s">
        <v>3665</v>
      </c>
      <c r="G412" s="432" t="s">
        <v>22894</v>
      </c>
      <c r="H412" s="435" t="s">
        <v>1855</v>
      </c>
      <c r="I412" s="435" t="s">
        <v>1131</v>
      </c>
    </row>
    <row r="413" spans="1:14" ht="14.25" hidden="1">
      <c r="A413" s="440" t="s">
        <v>981</v>
      </c>
      <c r="B413" s="435" t="s">
        <v>22498</v>
      </c>
      <c r="C413" s="432" t="s">
        <v>7243</v>
      </c>
      <c r="D413" s="432" t="s">
        <v>22895</v>
      </c>
      <c r="E413" s="432" t="s">
        <v>22851</v>
      </c>
      <c r="F413" s="432" t="s">
        <v>3665</v>
      </c>
      <c r="G413" s="432" t="s">
        <v>22896</v>
      </c>
      <c r="H413" s="435" t="s">
        <v>1855</v>
      </c>
      <c r="I413" s="435" t="s">
        <v>1131</v>
      </c>
    </row>
    <row r="414" spans="1:14" ht="14.25" hidden="1">
      <c r="A414" s="440" t="s">
        <v>981</v>
      </c>
      <c r="B414" s="435" t="s">
        <v>22498</v>
      </c>
      <c r="C414" s="432" t="s">
        <v>7243</v>
      </c>
      <c r="D414" s="432" t="s">
        <v>22897</v>
      </c>
      <c r="E414" s="432" t="s">
        <v>22851</v>
      </c>
      <c r="F414" s="432" t="s">
        <v>3665</v>
      </c>
      <c r="G414" s="432" t="s">
        <v>22898</v>
      </c>
      <c r="H414" s="435" t="s">
        <v>1855</v>
      </c>
      <c r="I414" s="435" t="s">
        <v>1131</v>
      </c>
    </row>
    <row r="415" spans="1:14" ht="14.25" hidden="1">
      <c r="A415" s="440" t="s">
        <v>981</v>
      </c>
      <c r="B415" s="435" t="s">
        <v>22498</v>
      </c>
      <c r="C415" s="432" t="s">
        <v>7243</v>
      </c>
      <c r="D415" s="432" t="s">
        <v>22899</v>
      </c>
      <c r="E415" s="432" t="s">
        <v>22851</v>
      </c>
      <c r="F415" s="432" t="s">
        <v>3665</v>
      </c>
      <c r="G415" s="432" t="s">
        <v>22900</v>
      </c>
      <c r="H415" s="435" t="s">
        <v>1855</v>
      </c>
      <c r="I415" s="435" t="s">
        <v>1131</v>
      </c>
    </row>
    <row r="416" spans="1:14" ht="14.25" hidden="1">
      <c r="A416" s="440" t="s">
        <v>981</v>
      </c>
      <c r="B416" s="435" t="s">
        <v>22498</v>
      </c>
      <c r="C416" s="432" t="s">
        <v>7243</v>
      </c>
      <c r="D416" s="432" t="s">
        <v>22901</v>
      </c>
      <c r="E416" s="432" t="s">
        <v>22851</v>
      </c>
      <c r="F416" s="432" t="s">
        <v>3658</v>
      </c>
      <c r="G416" s="432" t="s">
        <v>22902</v>
      </c>
      <c r="H416" s="435" t="s">
        <v>1855</v>
      </c>
      <c r="I416" s="435" t="s">
        <v>1131</v>
      </c>
    </row>
    <row r="417" spans="1:9" ht="14.25" hidden="1">
      <c r="A417" s="440" t="s">
        <v>981</v>
      </c>
      <c r="B417" s="435" t="s">
        <v>22498</v>
      </c>
      <c r="C417" s="432" t="s">
        <v>7243</v>
      </c>
      <c r="D417" s="432" t="s">
        <v>22903</v>
      </c>
      <c r="E417" s="432" t="s">
        <v>22851</v>
      </c>
      <c r="F417" s="432" t="s">
        <v>3665</v>
      </c>
      <c r="G417" s="432" t="s">
        <v>22904</v>
      </c>
      <c r="H417" s="435" t="s">
        <v>1855</v>
      </c>
      <c r="I417" s="435" t="s">
        <v>1131</v>
      </c>
    </row>
    <row r="418" spans="1:9" ht="14.25" hidden="1">
      <c r="A418" s="440" t="s">
        <v>981</v>
      </c>
      <c r="B418" s="435" t="s">
        <v>22498</v>
      </c>
      <c r="C418" s="432" t="s">
        <v>7243</v>
      </c>
      <c r="D418" s="432" t="s">
        <v>22905</v>
      </c>
      <c r="E418" s="432" t="s">
        <v>22851</v>
      </c>
      <c r="F418" s="432" t="s">
        <v>3665</v>
      </c>
      <c r="G418" s="432" t="s">
        <v>22906</v>
      </c>
      <c r="H418" s="435" t="s">
        <v>1855</v>
      </c>
      <c r="I418" s="435" t="s">
        <v>1131</v>
      </c>
    </row>
    <row r="419" spans="1:9" ht="14.25" hidden="1">
      <c r="A419" s="440" t="s">
        <v>981</v>
      </c>
      <c r="B419" s="435" t="s">
        <v>22498</v>
      </c>
      <c r="C419" s="432" t="s">
        <v>7243</v>
      </c>
      <c r="D419" s="432" t="s">
        <v>22907</v>
      </c>
      <c r="E419" s="432" t="s">
        <v>22851</v>
      </c>
      <c r="F419" s="432" t="s">
        <v>3665</v>
      </c>
      <c r="G419" s="432" t="s">
        <v>22908</v>
      </c>
      <c r="H419" s="435" t="s">
        <v>1855</v>
      </c>
      <c r="I419" s="435" t="s">
        <v>1131</v>
      </c>
    </row>
    <row r="420" spans="1:9" ht="14.25" hidden="1">
      <c r="A420" s="440" t="s">
        <v>981</v>
      </c>
      <c r="B420" s="435" t="s">
        <v>22498</v>
      </c>
      <c r="C420" s="432" t="s">
        <v>7243</v>
      </c>
      <c r="D420" s="432" t="s">
        <v>22909</v>
      </c>
      <c r="E420" s="432" t="s">
        <v>22851</v>
      </c>
      <c r="F420" s="432" t="s">
        <v>3665</v>
      </c>
      <c r="G420" s="432" t="s">
        <v>22910</v>
      </c>
      <c r="H420" s="435" t="s">
        <v>1855</v>
      </c>
      <c r="I420" s="435" t="s">
        <v>1131</v>
      </c>
    </row>
    <row r="421" spans="1:9" ht="14.25" hidden="1">
      <c r="A421" s="440" t="s">
        <v>981</v>
      </c>
      <c r="B421" s="435" t="s">
        <v>22498</v>
      </c>
      <c r="C421" s="432" t="s">
        <v>7243</v>
      </c>
      <c r="D421" s="432" t="s">
        <v>22911</v>
      </c>
      <c r="E421" s="432" t="s">
        <v>22851</v>
      </c>
      <c r="F421" s="432" t="s">
        <v>3665</v>
      </c>
      <c r="G421" s="432" t="s">
        <v>22912</v>
      </c>
      <c r="H421" s="435" t="s">
        <v>1855</v>
      </c>
      <c r="I421" s="435" t="s">
        <v>1131</v>
      </c>
    </row>
    <row r="422" spans="1:9" ht="14.25" hidden="1">
      <c r="A422" s="440" t="s">
        <v>981</v>
      </c>
      <c r="B422" s="435" t="s">
        <v>22498</v>
      </c>
      <c r="C422" s="432" t="s">
        <v>7243</v>
      </c>
      <c r="D422" s="432" t="s">
        <v>22913</v>
      </c>
      <c r="E422" s="432" t="s">
        <v>22851</v>
      </c>
      <c r="F422" s="432" t="s">
        <v>3665</v>
      </c>
      <c r="G422" s="432" t="s">
        <v>22914</v>
      </c>
      <c r="H422" s="435" t="s">
        <v>1855</v>
      </c>
      <c r="I422" s="435" t="s">
        <v>1131</v>
      </c>
    </row>
    <row r="423" spans="1:9" ht="14.25" hidden="1">
      <c r="A423" s="440" t="s">
        <v>981</v>
      </c>
      <c r="B423" s="435" t="s">
        <v>22498</v>
      </c>
      <c r="C423" s="432" t="s">
        <v>7243</v>
      </c>
      <c r="D423" s="432" t="s">
        <v>22915</v>
      </c>
      <c r="E423" s="432" t="s">
        <v>22851</v>
      </c>
      <c r="F423" s="432" t="s">
        <v>3665</v>
      </c>
      <c r="G423" s="432" t="s">
        <v>22916</v>
      </c>
      <c r="H423" s="435" t="s">
        <v>1855</v>
      </c>
      <c r="I423" s="435" t="s">
        <v>1131</v>
      </c>
    </row>
    <row r="424" spans="1:9" ht="14.25" hidden="1">
      <c r="A424" s="440" t="s">
        <v>981</v>
      </c>
      <c r="B424" s="435" t="s">
        <v>22498</v>
      </c>
      <c r="C424" s="432" t="s">
        <v>7243</v>
      </c>
      <c r="D424" s="432" t="s">
        <v>22917</v>
      </c>
      <c r="E424" s="432" t="s">
        <v>22851</v>
      </c>
      <c r="F424" s="432" t="s">
        <v>3665</v>
      </c>
      <c r="G424" s="432" t="s">
        <v>22918</v>
      </c>
      <c r="H424" s="435" t="s">
        <v>1855</v>
      </c>
      <c r="I424" s="435" t="s">
        <v>1131</v>
      </c>
    </row>
    <row r="425" spans="1:9" ht="14.25" hidden="1">
      <c r="A425" s="440" t="s">
        <v>981</v>
      </c>
      <c r="B425" s="435" t="s">
        <v>22498</v>
      </c>
      <c r="C425" s="432" t="s">
        <v>7243</v>
      </c>
      <c r="D425" s="432" t="s">
        <v>22919</v>
      </c>
      <c r="E425" s="432" t="s">
        <v>22851</v>
      </c>
      <c r="F425" s="432" t="s">
        <v>3665</v>
      </c>
      <c r="G425" s="432" t="s">
        <v>22920</v>
      </c>
      <c r="H425" s="435" t="s">
        <v>1855</v>
      </c>
      <c r="I425" s="435" t="s">
        <v>1131</v>
      </c>
    </row>
    <row r="426" spans="1:9" ht="14.25" hidden="1">
      <c r="A426" s="440" t="s">
        <v>981</v>
      </c>
      <c r="B426" s="435" t="s">
        <v>22498</v>
      </c>
      <c r="C426" s="432" t="s">
        <v>7243</v>
      </c>
      <c r="D426" s="432" t="s">
        <v>22921</v>
      </c>
      <c r="E426" s="432" t="s">
        <v>22851</v>
      </c>
      <c r="F426" s="432" t="s">
        <v>3665</v>
      </c>
      <c r="G426" s="432" t="s">
        <v>22922</v>
      </c>
      <c r="H426" s="435" t="s">
        <v>1855</v>
      </c>
      <c r="I426" s="435" t="s">
        <v>1131</v>
      </c>
    </row>
    <row r="427" spans="1:9" ht="14.25" hidden="1">
      <c r="A427" s="440" t="s">
        <v>981</v>
      </c>
      <c r="B427" s="435" t="s">
        <v>22498</v>
      </c>
      <c r="C427" s="432" t="s">
        <v>7243</v>
      </c>
      <c r="D427" s="432" t="s">
        <v>22923</v>
      </c>
      <c r="E427" s="432" t="s">
        <v>22851</v>
      </c>
      <c r="F427" s="432" t="s">
        <v>3658</v>
      </c>
      <c r="G427" s="432" t="s">
        <v>22924</v>
      </c>
      <c r="H427" s="435" t="s">
        <v>1855</v>
      </c>
      <c r="I427" s="435" t="s">
        <v>1131</v>
      </c>
    </row>
    <row r="428" spans="1:9" ht="14.25" hidden="1">
      <c r="A428" s="440" t="s">
        <v>981</v>
      </c>
      <c r="B428" s="435" t="s">
        <v>22498</v>
      </c>
      <c r="C428" s="432" t="s">
        <v>7243</v>
      </c>
      <c r="D428" s="432" t="s">
        <v>22925</v>
      </c>
      <c r="E428" s="432" t="s">
        <v>22851</v>
      </c>
      <c r="F428" s="432" t="s">
        <v>3658</v>
      </c>
      <c r="G428" s="432" t="s">
        <v>22926</v>
      </c>
      <c r="H428" s="435" t="s">
        <v>1855</v>
      </c>
      <c r="I428" s="435" t="s">
        <v>1131</v>
      </c>
    </row>
    <row r="429" spans="1:9" ht="14.25" hidden="1">
      <c r="A429" s="440" t="s">
        <v>981</v>
      </c>
      <c r="B429" s="435" t="s">
        <v>22498</v>
      </c>
      <c r="C429" s="432" t="s">
        <v>7243</v>
      </c>
      <c r="D429" s="432" t="s">
        <v>22927</v>
      </c>
      <c r="E429" s="432" t="s">
        <v>22851</v>
      </c>
      <c r="F429" s="432" t="s">
        <v>3665</v>
      </c>
      <c r="G429" s="432" t="s">
        <v>22928</v>
      </c>
      <c r="H429" s="435" t="s">
        <v>1855</v>
      </c>
      <c r="I429" s="435" t="s">
        <v>1131</v>
      </c>
    </row>
    <row r="430" spans="1:9" ht="14.25" hidden="1">
      <c r="A430" s="440" t="s">
        <v>981</v>
      </c>
      <c r="B430" s="435" t="s">
        <v>22498</v>
      </c>
      <c r="C430" s="432" t="s">
        <v>7243</v>
      </c>
      <c r="D430" s="432" t="s">
        <v>22929</v>
      </c>
      <c r="E430" s="432" t="s">
        <v>22851</v>
      </c>
      <c r="F430" s="432" t="s">
        <v>3665</v>
      </c>
      <c r="G430" s="432" t="s">
        <v>22930</v>
      </c>
      <c r="H430" s="435" t="s">
        <v>1855</v>
      </c>
      <c r="I430" s="435" t="s">
        <v>1131</v>
      </c>
    </row>
    <row r="431" spans="1:9" ht="14.25" hidden="1">
      <c r="A431" s="440" t="s">
        <v>981</v>
      </c>
      <c r="B431" s="435" t="s">
        <v>22498</v>
      </c>
      <c r="C431" s="432" t="s">
        <v>7243</v>
      </c>
      <c r="D431" s="432" t="s">
        <v>22931</v>
      </c>
      <c r="E431" s="432" t="s">
        <v>22932</v>
      </c>
      <c r="F431" s="432" t="s">
        <v>3658</v>
      </c>
      <c r="G431" s="432" t="s">
        <v>22933</v>
      </c>
      <c r="H431" s="435" t="s">
        <v>1855</v>
      </c>
      <c r="I431" s="435" t="s">
        <v>1131</v>
      </c>
    </row>
    <row r="432" spans="1:9" ht="14.25" hidden="1">
      <c r="A432" s="440" t="s">
        <v>981</v>
      </c>
      <c r="B432" s="435" t="s">
        <v>22498</v>
      </c>
      <c r="C432" s="432" t="s">
        <v>7243</v>
      </c>
      <c r="D432" s="432" t="s">
        <v>22934</v>
      </c>
      <c r="E432" s="432" t="s">
        <v>22935</v>
      </c>
      <c r="F432" s="432" t="s">
        <v>3658</v>
      </c>
      <c r="G432" s="432" t="s">
        <v>22936</v>
      </c>
      <c r="H432" s="435" t="s">
        <v>1855</v>
      </c>
      <c r="I432" s="435" t="s">
        <v>1131</v>
      </c>
    </row>
    <row r="433" spans="1:10" ht="14.25" hidden="1">
      <c r="A433" s="440" t="s">
        <v>981</v>
      </c>
      <c r="B433" s="435" t="s">
        <v>22498</v>
      </c>
      <c r="C433" s="432" t="s">
        <v>7243</v>
      </c>
      <c r="D433" s="432" t="s">
        <v>22937</v>
      </c>
      <c r="E433" s="432" t="s">
        <v>22938</v>
      </c>
      <c r="F433" s="432" t="s">
        <v>3658</v>
      </c>
      <c r="G433" s="432" t="s">
        <v>22939</v>
      </c>
      <c r="H433" s="435" t="s">
        <v>1855</v>
      </c>
      <c r="I433" s="435" t="s">
        <v>1131</v>
      </c>
    </row>
    <row r="434" spans="1:10" ht="14.25" hidden="1">
      <c r="A434" s="440" t="s">
        <v>981</v>
      </c>
      <c r="B434" s="435" t="s">
        <v>22498</v>
      </c>
      <c r="C434" s="432" t="s">
        <v>7243</v>
      </c>
      <c r="D434" s="432" t="s">
        <v>22940</v>
      </c>
      <c r="E434" s="432" t="s">
        <v>22941</v>
      </c>
      <c r="F434" s="432" t="s">
        <v>3665</v>
      </c>
      <c r="G434" s="432" t="s">
        <v>22942</v>
      </c>
      <c r="H434" s="435" t="s">
        <v>1855</v>
      </c>
      <c r="I434" s="435" t="s">
        <v>1131</v>
      </c>
    </row>
    <row r="435" spans="1:10" ht="14.25" hidden="1">
      <c r="A435" s="440" t="s">
        <v>981</v>
      </c>
      <c r="B435" s="435" t="s">
        <v>22498</v>
      </c>
      <c r="C435" s="432" t="s">
        <v>7243</v>
      </c>
      <c r="D435" s="432" t="s">
        <v>22943</v>
      </c>
      <c r="E435" s="432" t="s">
        <v>22944</v>
      </c>
      <c r="F435" s="432" t="s">
        <v>3665</v>
      </c>
      <c r="G435" s="432" t="s">
        <v>22945</v>
      </c>
      <c r="H435" s="435" t="s">
        <v>1855</v>
      </c>
      <c r="I435" s="435" t="s">
        <v>1131</v>
      </c>
    </row>
    <row r="436" spans="1:10" ht="14.25" hidden="1">
      <c r="A436" s="440" t="s">
        <v>981</v>
      </c>
      <c r="B436" s="435" t="s">
        <v>22498</v>
      </c>
      <c r="C436" s="432" t="s">
        <v>7243</v>
      </c>
      <c r="D436" s="432" t="s">
        <v>22946</v>
      </c>
      <c r="E436" s="432" t="s">
        <v>22947</v>
      </c>
      <c r="F436" s="432" t="s">
        <v>3665</v>
      </c>
      <c r="G436" s="432" t="s">
        <v>22948</v>
      </c>
      <c r="H436" s="435" t="s">
        <v>1855</v>
      </c>
      <c r="I436" s="435" t="s">
        <v>1131</v>
      </c>
    </row>
    <row r="437" spans="1:10" ht="14.25" hidden="1">
      <c r="A437" s="440" t="s">
        <v>981</v>
      </c>
      <c r="B437" s="435" t="s">
        <v>22498</v>
      </c>
      <c r="C437" s="432" t="s">
        <v>7243</v>
      </c>
      <c r="D437" s="432" t="s">
        <v>11678</v>
      </c>
      <c r="E437" s="432" t="s">
        <v>22949</v>
      </c>
      <c r="F437" s="432" t="s">
        <v>3665</v>
      </c>
      <c r="G437" s="432" t="s">
        <v>22950</v>
      </c>
      <c r="H437" s="435" t="s">
        <v>1855</v>
      </c>
      <c r="I437" s="435" t="s">
        <v>1131</v>
      </c>
    </row>
    <row r="438" spans="1:10" ht="14.25" hidden="1">
      <c r="A438" s="440" t="s">
        <v>981</v>
      </c>
      <c r="B438" s="435" t="s">
        <v>22498</v>
      </c>
      <c r="C438" s="432" t="s">
        <v>7243</v>
      </c>
      <c r="D438" s="432" t="s">
        <v>22951</v>
      </c>
      <c r="E438" s="432" t="s">
        <v>22851</v>
      </c>
      <c r="F438" s="432" t="s">
        <v>3665</v>
      </c>
      <c r="G438" s="432" t="s">
        <v>22952</v>
      </c>
      <c r="H438" s="435" t="s">
        <v>1855</v>
      </c>
      <c r="I438" s="435" t="s">
        <v>1131</v>
      </c>
    </row>
    <row r="439" spans="1:10" ht="213.75" hidden="1">
      <c r="A439" s="439" t="s">
        <v>981</v>
      </c>
      <c r="B439" s="436" t="s">
        <v>22498</v>
      </c>
      <c r="C439" s="430" t="s">
        <v>7245</v>
      </c>
      <c r="D439" s="430" t="s">
        <v>13190</v>
      </c>
      <c r="E439" s="430" t="s">
        <v>13748</v>
      </c>
      <c r="F439" s="430" t="s">
        <v>3658</v>
      </c>
      <c r="G439" s="430" t="s">
        <v>22953</v>
      </c>
      <c r="H439" s="436" t="s">
        <v>1954</v>
      </c>
      <c r="I439" s="436" t="s">
        <v>1131</v>
      </c>
      <c r="J439" s="51" t="s">
        <v>22954</v>
      </c>
    </row>
    <row r="440" spans="1:10" hidden="1">
      <c r="A440" s="439" t="s">
        <v>981</v>
      </c>
      <c r="B440" s="436" t="s">
        <v>22498</v>
      </c>
      <c r="C440" s="430" t="s">
        <v>7245</v>
      </c>
      <c r="D440" s="430" t="s">
        <v>2117</v>
      </c>
      <c r="E440" s="430" t="s">
        <v>8238</v>
      </c>
      <c r="F440" s="430" t="s">
        <v>3658</v>
      </c>
      <c r="G440" s="430" t="s">
        <v>22955</v>
      </c>
      <c r="H440" s="436" t="s">
        <v>1954</v>
      </c>
      <c r="I440" s="436" t="s">
        <v>1131</v>
      </c>
    </row>
    <row r="441" spans="1:10" ht="14.25" hidden="1">
      <c r="A441" s="440" t="s">
        <v>981</v>
      </c>
      <c r="B441" s="435" t="s">
        <v>22498</v>
      </c>
      <c r="C441" s="432" t="s">
        <v>7245</v>
      </c>
      <c r="D441" s="432" t="s">
        <v>22831</v>
      </c>
      <c r="E441" s="432" t="s">
        <v>3661</v>
      </c>
      <c r="F441" s="432" t="s">
        <v>3658</v>
      </c>
      <c r="G441" s="432" t="s">
        <v>22956</v>
      </c>
      <c r="H441" s="435" t="s">
        <v>1855</v>
      </c>
      <c r="I441" s="435" t="s">
        <v>1131</v>
      </c>
    </row>
    <row r="442" spans="1:10" ht="14.25" hidden="1">
      <c r="A442" s="440" t="s">
        <v>981</v>
      </c>
      <c r="B442" s="435" t="s">
        <v>22498</v>
      </c>
      <c r="C442" s="432" t="s">
        <v>7245</v>
      </c>
      <c r="D442" s="432" t="s">
        <v>22957</v>
      </c>
      <c r="E442" s="432" t="s">
        <v>22958</v>
      </c>
      <c r="F442" s="432" t="s">
        <v>3665</v>
      </c>
      <c r="G442" s="432" t="s">
        <v>22959</v>
      </c>
      <c r="H442" s="435" t="s">
        <v>1855</v>
      </c>
      <c r="I442" s="435" t="s">
        <v>1131</v>
      </c>
    </row>
    <row r="443" spans="1:10" ht="14.25" hidden="1">
      <c r="A443" s="440" t="s">
        <v>981</v>
      </c>
      <c r="B443" s="435" t="s">
        <v>22498</v>
      </c>
      <c r="C443" s="432" t="s">
        <v>7245</v>
      </c>
      <c r="D443" s="432" t="s">
        <v>9540</v>
      </c>
      <c r="E443" s="432" t="s">
        <v>22960</v>
      </c>
      <c r="F443" s="432" t="s">
        <v>3665</v>
      </c>
      <c r="G443" s="432" t="s">
        <v>22961</v>
      </c>
      <c r="H443" s="435" t="s">
        <v>1855</v>
      </c>
      <c r="I443" s="435" t="s">
        <v>1131</v>
      </c>
    </row>
    <row r="444" spans="1:10" ht="14.25" hidden="1">
      <c r="A444" s="440" t="s">
        <v>981</v>
      </c>
      <c r="B444" s="435" t="s">
        <v>22498</v>
      </c>
      <c r="C444" s="432" t="s">
        <v>7245</v>
      </c>
      <c r="D444" s="432" t="s">
        <v>9542</v>
      </c>
      <c r="E444" s="432" t="s">
        <v>4650</v>
      </c>
      <c r="F444" s="432" t="s">
        <v>3658</v>
      </c>
      <c r="G444" s="432" t="s">
        <v>22962</v>
      </c>
      <c r="H444" s="435" t="s">
        <v>1855</v>
      </c>
      <c r="I444" s="435" t="s">
        <v>1131</v>
      </c>
    </row>
    <row r="445" spans="1:10" ht="14.25" hidden="1">
      <c r="A445" s="440" t="s">
        <v>981</v>
      </c>
      <c r="B445" s="435" t="s">
        <v>22498</v>
      </c>
      <c r="C445" s="432" t="s">
        <v>7245</v>
      </c>
      <c r="D445" s="432" t="s">
        <v>22963</v>
      </c>
      <c r="E445" s="432" t="s">
        <v>22964</v>
      </c>
      <c r="F445" s="432" t="s">
        <v>3658</v>
      </c>
      <c r="G445" s="432" t="s">
        <v>22965</v>
      </c>
      <c r="H445" s="435" t="s">
        <v>1855</v>
      </c>
      <c r="I445" s="435" t="s">
        <v>1131</v>
      </c>
    </row>
    <row r="446" spans="1:10" ht="14.25" hidden="1">
      <c r="A446" s="440" t="s">
        <v>981</v>
      </c>
      <c r="B446" s="435" t="s">
        <v>22498</v>
      </c>
      <c r="C446" s="432" t="s">
        <v>7245</v>
      </c>
      <c r="D446" s="432" t="s">
        <v>22966</v>
      </c>
      <c r="E446" s="432" t="s">
        <v>22967</v>
      </c>
      <c r="F446" s="432" t="s">
        <v>3658</v>
      </c>
      <c r="G446" s="432" t="s">
        <v>22968</v>
      </c>
      <c r="H446" s="435" t="s">
        <v>1855</v>
      </c>
      <c r="I446" s="435" t="s">
        <v>1131</v>
      </c>
    </row>
    <row r="447" spans="1:10" ht="14.25" hidden="1">
      <c r="A447" s="440" t="s">
        <v>981</v>
      </c>
      <c r="B447" s="435" t="s">
        <v>22498</v>
      </c>
      <c r="C447" s="432" t="s">
        <v>7245</v>
      </c>
      <c r="D447" s="432" t="s">
        <v>10707</v>
      </c>
      <c r="E447" s="432" t="s">
        <v>22969</v>
      </c>
      <c r="F447" s="432" t="s">
        <v>3665</v>
      </c>
      <c r="G447" s="432" t="s">
        <v>22970</v>
      </c>
      <c r="H447" s="435" t="s">
        <v>1855</v>
      </c>
      <c r="I447" s="435" t="s">
        <v>1131</v>
      </c>
    </row>
    <row r="448" spans="1:10" ht="14.25" hidden="1">
      <c r="A448" s="440" t="s">
        <v>981</v>
      </c>
      <c r="B448" s="435" t="s">
        <v>22498</v>
      </c>
      <c r="C448" s="432" t="s">
        <v>7245</v>
      </c>
      <c r="D448" s="432" t="s">
        <v>22971</v>
      </c>
      <c r="E448" s="432" t="s">
        <v>2020</v>
      </c>
      <c r="F448" s="432" t="s">
        <v>3665</v>
      </c>
      <c r="G448" s="432" t="s">
        <v>22972</v>
      </c>
      <c r="H448" s="435" t="s">
        <v>1855</v>
      </c>
      <c r="I448" s="435" t="s">
        <v>1131</v>
      </c>
    </row>
    <row r="449" spans="1:10" ht="14.25" hidden="1">
      <c r="A449" s="440" t="s">
        <v>981</v>
      </c>
      <c r="B449" s="435" t="s">
        <v>22498</v>
      </c>
      <c r="C449" s="432" t="s">
        <v>7245</v>
      </c>
      <c r="D449" s="432" t="s">
        <v>22973</v>
      </c>
      <c r="E449" s="432" t="s">
        <v>2020</v>
      </c>
      <c r="F449" s="432" t="s">
        <v>3665</v>
      </c>
      <c r="G449" s="432" t="s">
        <v>22974</v>
      </c>
      <c r="H449" s="435" t="s">
        <v>1855</v>
      </c>
      <c r="I449" s="435" t="s">
        <v>1131</v>
      </c>
    </row>
    <row r="450" spans="1:10" ht="14.25" hidden="1">
      <c r="A450" s="440" t="s">
        <v>981</v>
      </c>
      <c r="B450" s="435" t="s">
        <v>22498</v>
      </c>
      <c r="C450" s="432" t="s">
        <v>7245</v>
      </c>
      <c r="D450" s="432" t="s">
        <v>22975</v>
      </c>
      <c r="E450" s="432" t="s">
        <v>2020</v>
      </c>
      <c r="F450" s="432" t="s">
        <v>3658</v>
      </c>
      <c r="G450" s="432" t="s">
        <v>22976</v>
      </c>
      <c r="H450" s="435" t="s">
        <v>1855</v>
      </c>
      <c r="I450" s="435" t="s">
        <v>1131</v>
      </c>
    </row>
    <row r="451" spans="1:10" ht="14.25" hidden="1">
      <c r="A451" s="440" t="s">
        <v>981</v>
      </c>
      <c r="B451" s="435" t="s">
        <v>22498</v>
      </c>
      <c r="C451" s="432" t="s">
        <v>7245</v>
      </c>
      <c r="D451" s="432" t="s">
        <v>22977</v>
      </c>
      <c r="E451" s="432" t="s">
        <v>2020</v>
      </c>
      <c r="F451" s="432" t="s">
        <v>3658</v>
      </c>
      <c r="G451" s="432" t="s">
        <v>22978</v>
      </c>
      <c r="H451" s="435" t="s">
        <v>1855</v>
      </c>
      <c r="I451" s="435" t="s">
        <v>1131</v>
      </c>
    </row>
    <row r="452" spans="1:10" ht="14.25" hidden="1">
      <c r="A452" s="440" t="s">
        <v>981</v>
      </c>
      <c r="B452" s="435" t="s">
        <v>22498</v>
      </c>
      <c r="C452" s="432" t="s">
        <v>7245</v>
      </c>
      <c r="D452" s="432" t="s">
        <v>22979</v>
      </c>
      <c r="E452" s="432" t="s">
        <v>2020</v>
      </c>
      <c r="F452" s="432" t="s">
        <v>3658</v>
      </c>
      <c r="G452" s="432" t="s">
        <v>22980</v>
      </c>
      <c r="H452" s="435" t="s">
        <v>1855</v>
      </c>
      <c r="I452" s="435" t="s">
        <v>1131</v>
      </c>
    </row>
    <row r="453" spans="1:10" ht="14.25" hidden="1">
      <c r="A453" s="440" t="s">
        <v>981</v>
      </c>
      <c r="B453" s="435" t="s">
        <v>22498</v>
      </c>
      <c r="C453" s="432" t="s">
        <v>7245</v>
      </c>
      <c r="D453" s="432" t="s">
        <v>22981</v>
      </c>
      <c r="E453" s="432" t="s">
        <v>2020</v>
      </c>
      <c r="F453" s="432" t="s">
        <v>3658</v>
      </c>
      <c r="G453" s="432" t="s">
        <v>22982</v>
      </c>
      <c r="H453" s="435" t="s">
        <v>1855</v>
      </c>
      <c r="I453" s="435" t="s">
        <v>1131</v>
      </c>
    </row>
    <row r="454" spans="1:10" ht="14.25" hidden="1">
      <c r="A454" s="440" t="s">
        <v>981</v>
      </c>
      <c r="B454" s="435" t="s">
        <v>22498</v>
      </c>
      <c r="C454" s="432" t="s">
        <v>7245</v>
      </c>
      <c r="D454" s="432" t="s">
        <v>22983</v>
      </c>
      <c r="E454" s="432" t="s">
        <v>2020</v>
      </c>
      <c r="F454" s="432" t="s">
        <v>3658</v>
      </c>
      <c r="G454" s="432" t="s">
        <v>22984</v>
      </c>
      <c r="H454" s="435" t="s">
        <v>1855</v>
      </c>
      <c r="I454" s="435" t="s">
        <v>1131</v>
      </c>
    </row>
    <row r="455" spans="1:10" ht="14.25" hidden="1">
      <c r="A455" s="440" t="s">
        <v>981</v>
      </c>
      <c r="B455" s="435" t="s">
        <v>22498</v>
      </c>
      <c r="C455" s="432" t="s">
        <v>7245</v>
      </c>
      <c r="D455" s="432" t="s">
        <v>22985</v>
      </c>
      <c r="E455" s="432" t="s">
        <v>2020</v>
      </c>
      <c r="F455" s="432" t="s">
        <v>3658</v>
      </c>
      <c r="G455" s="432" t="s">
        <v>22986</v>
      </c>
      <c r="H455" s="435" t="s">
        <v>1855</v>
      </c>
      <c r="I455" s="435" t="s">
        <v>1131</v>
      </c>
    </row>
    <row r="456" spans="1:10" ht="14.25" hidden="1">
      <c r="A456" s="440" t="s">
        <v>981</v>
      </c>
      <c r="B456" s="435" t="s">
        <v>22498</v>
      </c>
      <c r="C456" s="432" t="s">
        <v>7245</v>
      </c>
      <c r="D456" s="432" t="s">
        <v>22987</v>
      </c>
      <c r="E456" s="432" t="s">
        <v>2020</v>
      </c>
      <c r="F456" s="432" t="s">
        <v>3658</v>
      </c>
      <c r="G456" s="432" t="s">
        <v>22988</v>
      </c>
      <c r="H456" s="435" t="s">
        <v>1855</v>
      </c>
      <c r="I456" s="435" t="s">
        <v>1131</v>
      </c>
    </row>
    <row r="457" spans="1:10" ht="14.25" hidden="1">
      <c r="A457" s="440" t="s">
        <v>981</v>
      </c>
      <c r="B457" s="435" t="s">
        <v>22498</v>
      </c>
      <c r="C457" s="432" t="s">
        <v>7245</v>
      </c>
      <c r="D457" s="432" t="s">
        <v>22989</v>
      </c>
      <c r="E457" s="432" t="s">
        <v>2020</v>
      </c>
      <c r="F457" s="432" t="s">
        <v>3658</v>
      </c>
      <c r="G457" s="432" t="s">
        <v>22990</v>
      </c>
      <c r="H457" s="435" t="s">
        <v>1855</v>
      </c>
      <c r="I457" s="435" t="s">
        <v>1131</v>
      </c>
    </row>
    <row r="458" spans="1:10" ht="14.25" hidden="1">
      <c r="A458" s="440" t="s">
        <v>981</v>
      </c>
      <c r="B458" s="435" t="s">
        <v>22498</v>
      </c>
      <c r="C458" s="432" t="s">
        <v>7245</v>
      </c>
      <c r="D458" s="432" t="s">
        <v>22991</v>
      </c>
      <c r="E458" s="432" t="s">
        <v>2020</v>
      </c>
      <c r="F458" s="432" t="s">
        <v>3658</v>
      </c>
      <c r="G458" s="432" t="s">
        <v>22992</v>
      </c>
      <c r="H458" s="435" t="s">
        <v>1855</v>
      </c>
      <c r="I458" s="435" t="s">
        <v>1131</v>
      </c>
    </row>
    <row r="459" spans="1:10" ht="14.25" hidden="1">
      <c r="A459" s="440" t="s">
        <v>981</v>
      </c>
      <c r="B459" s="435" t="s">
        <v>22498</v>
      </c>
      <c r="C459" s="432" t="s">
        <v>7245</v>
      </c>
      <c r="D459" s="432" t="s">
        <v>22993</v>
      </c>
      <c r="E459" s="432" t="s">
        <v>22994</v>
      </c>
      <c r="F459" s="432" t="s">
        <v>3665</v>
      </c>
      <c r="G459" s="432" t="s">
        <v>22995</v>
      </c>
      <c r="H459" s="435" t="s">
        <v>1855</v>
      </c>
      <c r="I459" s="435" t="s">
        <v>1131</v>
      </c>
    </row>
    <row r="460" spans="1:10" ht="14.25" hidden="1">
      <c r="A460" s="440" t="s">
        <v>981</v>
      </c>
      <c r="B460" s="435" t="s">
        <v>22498</v>
      </c>
      <c r="C460" s="432" t="s">
        <v>7245</v>
      </c>
      <c r="D460" s="432" t="s">
        <v>9534</v>
      </c>
      <c r="E460" s="432" t="s">
        <v>22996</v>
      </c>
      <c r="F460" s="432" t="s">
        <v>3658</v>
      </c>
      <c r="G460" s="432" t="s">
        <v>22997</v>
      </c>
      <c r="H460" s="435" t="s">
        <v>1855</v>
      </c>
      <c r="I460" s="435" t="s">
        <v>1131</v>
      </c>
    </row>
    <row r="461" spans="1:10" ht="213.75" hidden="1">
      <c r="A461" s="439" t="s">
        <v>981</v>
      </c>
      <c r="B461" s="436" t="s">
        <v>22498</v>
      </c>
      <c r="C461" s="430" t="s">
        <v>7247</v>
      </c>
      <c r="D461" s="430" t="s">
        <v>13190</v>
      </c>
      <c r="E461" s="430" t="s">
        <v>13748</v>
      </c>
      <c r="F461" s="430" t="s">
        <v>3658</v>
      </c>
      <c r="G461" s="430" t="s">
        <v>22998</v>
      </c>
      <c r="H461" s="436" t="s">
        <v>1954</v>
      </c>
      <c r="I461" s="436" t="s">
        <v>1131</v>
      </c>
      <c r="J461" s="51" t="s">
        <v>22954</v>
      </c>
    </row>
    <row r="462" spans="1:10" hidden="1">
      <c r="A462" s="439" t="s">
        <v>981</v>
      </c>
      <c r="B462" s="436" t="s">
        <v>22498</v>
      </c>
      <c r="C462" s="430" t="s">
        <v>7247</v>
      </c>
      <c r="D462" s="430" t="s">
        <v>2117</v>
      </c>
      <c r="E462" s="430" t="s">
        <v>8238</v>
      </c>
      <c r="F462" s="430" t="s">
        <v>3658</v>
      </c>
      <c r="G462" s="430" t="s">
        <v>13750</v>
      </c>
      <c r="H462" s="436" t="s">
        <v>1954</v>
      </c>
      <c r="I462" s="436" t="s">
        <v>1131</v>
      </c>
    </row>
    <row r="463" spans="1:10" ht="14.25" hidden="1">
      <c r="A463" s="892" t="s">
        <v>981</v>
      </c>
      <c r="B463" s="893" t="s">
        <v>22498</v>
      </c>
      <c r="C463" s="813" t="s">
        <v>7247</v>
      </c>
      <c r="D463" s="813" t="s">
        <v>13751</v>
      </c>
      <c r="E463" s="813" t="s">
        <v>13752</v>
      </c>
      <c r="F463" s="813" t="s">
        <v>7610</v>
      </c>
      <c r="G463" s="813" t="s">
        <v>13753</v>
      </c>
      <c r="H463" s="893"/>
      <c r="I463" s="893" t="s">
        <v>15898</v>
      </c>
    </row>
    <row r="464" spans="1:10" ht="14.25" hidden="1">
      <c r="A464" s="440" t="s">
        <v>981</v>
      </c>
      <c r="B464" s="435" t="s">
        <v>22498</v>
      </c>
      <c r="C464" s="432" t="s">
        <v>7247</v>
      </c>
      <c r="D464" s="432" t="s">
        <v>13754</v>
      </c>
      <c r="E464" s="432" t="s">
        <v>13755</v>
      </c>
      <c r="F464" s="432" t="s">
        <v>3665</v>
      </c>
      <c r="G464" s="432" t="s">
        <v>13756</v>
      </c>
      <c r="H464" s="435" t="s">
        <v>1855</v>
      </c>
      <c r="I464" s="435" t="s">
        <v>1131</v>
      </c>
    </row>
    <row r="465" spans="1:9" ht="14.25" hidden="1">
      <c r="A465" s="440" t="s">
        <v>981</v>
      </c>
      <c r="B465" s="435" t="s">
        <v>22498</v>
      </c>
      <c r="C465" s="432" t="s">
        <v>7247</v>
      </c>
      <c r="D465" s="432" t="s">
        <v>13757</v>
      </c>
      <c r="E465" s="432" t="s">
        <v>4397</v>
      </c>
      <c r="F465" s="432" t="s">
        <v>3658</v>
      </c>
      <c r="G465" s="432" t="s">
        <v>13758</v>
      </c>
      <c r="H465" s="435" t="s">
        <v>1855</v>
      </c>
      <c r="I465" s="435" t="s">
        <v>1131</v>
      </c>
    </row>
    <row r="466" spans="1:9" ht="14.25" hidden="1">
      <c r="A466" s="440" t="s">
        <v>981</v>
      </c>
      <c r="B466" s="435" t="s">
        <v>22498</v>
      </c>
      <c r="C466" s="432" t="s">
        <v>7247</v>
      </c>
      <c r="D466" s="432" t="s">
        <v>13759</v>
      </c>
      <c r="E466" s="432" t="s">
        <v>3008</v>
      </c>
      <c r="F466" s="432" t="s">
        <v>3658</v>
      </c>
      <c r="G466" s="432" t="s">
        <v>13760</v>
      </c>
      <c r="H466" s="435" t="s">
        <v>1855</v>
      </c>
      <c r="I466" s="435" t="s">
        <v>1131</v>
      </c>
    </row>
    <row r="467" spans="1:9" ht="14.25" hidden="1">
      <c r="A467" s="440" t="s">
        <v>981</v>
      </c>
      <c r="B467" s="435" t="s">
        <v>22498</v>
      </c>
      <c r="C467" s="432" t="s">
        <v>7247</v>
      </c>
      <c r="D467" s="432" t="s">
        <v>13761</v>
      </c>
      <c r="E467" s="432" t="s">
        <v>13762</v>
      </c>
      <c r="F467" s="432" t="s">
        <v>3665</v>
      </c>
      <c r="G467" s="432" t="s">
        <v>13763</v>
      </c>
      <c r="H467" s="435" t="s">
        <v>1855</v>
      </c>
      <c r="I467" s="435" t="s">
        <v>1131</v>
      </c>
    </row>
    <row r="468" spans="1:9" ht="14.25" hidden="1">
      <c r="A468" s="440" t="s">
        <v>981</v>
      </c>
      <c r="B468" s="435" t="s">
        <v>22498</v>
      </c>
      <c r="C468" s="432" t="s">
        <v>7247</v>
      </c>
      <c r="D468" s="432" t="s">
        <v>13764</v>
      </c>
      <c r="E468" s="432" t="s">
        <v>13765</v>
      </c>
      <c r="F468" s="432" t="s">
        <v>3665</v>
      </c>
      <c r="G468" s="432" t="s">
        <v>13766</v>
      </c>
      <c r="H468" s="435" t="s">
        <v>1855</v>
      </c>
      <c r="I468" s="435" t="s">
        <v>1131</v>
      </c>
    </row>
    <row r="469" spans="1:9" ht="14.25" hidden="1">
      <c r="A469" s="440" t="s">
        <v>981</v>
      </c>
      <c r="B469" s="435" t="s">
        <v>22498</v>
      </c>
      <c r="C469" s="432" t="s">
        <v>7247</v>
      </c>
      <c r="D469" s="432" t="s">
        <v>13275</v>
      </c>
      <c r="E469" s="432" t="s">
        <v>13767</v>
      </c>
      <c r="F469" s="432" t="s">
        <v>3658</v>
      </c>
      <c r="G469" s="432" t="s">
        <v>13768</v>
      </c>
      <c r="H469" s="435" t="s">
        <v>1855</v>
      </c>
      <c r="I469" s="435" t="s">
        <v>1131</v>
      </c>
    </row>
    <row r="470" spans="1:9" ht="14.25" hidden="1">
      <c r="A470" s="440" t="s">
        <v>981</v>
      </c>
      <c r="B470" s="435" t="s">
        <v>22498</v>
      </c>
      <c r="C470" s="432" t="s">
        <v>7247</v>
      </c>
      <c r="D470" s="432" t="s">
        <v>13769</v>
      </c>
      <c r="E470" s="432" t="s">
        <v>13770</v>
      </c>
      <c r="F470" s="432" t="s">
        <v>3658</v>
      </c>
      <c r="G470" s="432" t="s">
        <v>13771</v>
      </c>
      <c r="H470" s="435" t="s">
        <v>1855</v>
      </c>
      <c r="I470" s="435" t="s">
        <v>1131</v>
      </c>
    </row>
    <row r="471" spans="1:9" ht="14.25" hidden="1">
      <c r="A471" s="440" t="s">
        <v>981</v>
      </c>
      <c r="B471" s="435" t="s">
        <v>22498</v>
      </c>
      <c r="C471" s="432" t="s">
        <v>7247</v>
      </c>
      <c r="D471" s="432" t="s">
        <v>13230</v>
      </c>
      <c r="E471" s="432" t="s">
        <v>13772</v>
      </c>
      <c r="F471" s="432" t="s">
        <v>3665</v>
      </c>
      <c r="G471" s="432" t="s">
        <v>13773</v>
      </c>
      <c r="H471" s="435" t="s">
        <v>1855</v>
      </c>
      <c r="I471" s="435" t="s">
        <v>1131</v>
      </c>
    </row>
    <row r="472" spans="1:9" ht="14.25" hidden="1">
      <c r="A472" s="440" t="s">
        <v>981</v>
      </c>
      <c r="B472" s="435" t="s">
        <v>22498</v>
      </c>
      <c r="C472" s="432" t="s">
        <v>7247</v>
      </c>
      <c r="D472" s="432" t="s">
        <v>13774</v>
      </c>
      <c r="E472" s="432" t="s">
        <v>13775</v>
      </c>
      <c r="F472" s="432" t="s">
        <v>3665</v>
      </c>
      <c r="G472" s="432" t="s">
        <v>13776</v>
      </c>
      <c r="H472" s="435" t="s">
        <v>1855</v>
      </c>
      <c r="I472" s="435" t="s">
        <v>1131</v>
      </c>
    </row>
    <row r="473" spans="1:9" ht="14.25" hidden="1">
      <c r="A473" s="440" t="s">
        <v>981</v>
      </c>
      <c r="B473" s="435" t="s">
        <v>22498</v>
      </c>
      <c r="C473" s="432" t="s">
        <v>7247</v>
      </c>
      <c r="D473" s="432" t="s">
        <v>13777</v>
      </c>
      <c r="E473" s="432" t="s">
        <v>13778</v>
      </c>
      <c r="F473" s="432" t="s">
        <v>3665</v>
      </c>
      <c r="G473" s="432" t="s">
        <v>13779</v>
      </c>
      <c r="H473" s="435" t="s">
        <v>1855</v>
      </c>
      <c r="I473" s="435" t="s">
        <v>1131</v>
      </c>
    </row>
    <row r="474" spans="1:9" ht="14.25" hidden="1">
      <c r="A474" s="440" t="s">
        <v>981</v>
      </c>
      <c r="B474" s="435" t="s">
        <v>22498</v>
      </c>
      <c r="C474" s="432" t="s">
        <v>7247</v>
      </c>
      <c r="D474" s="432" t="s">
        <v>13662</v>
      </c>
      <c r="E474" s="432" t="s">
        <v>13663</v>
      </c>
      <c r="F474" s="432" t="s">
        <v>3658</v>
      </c>
      <c r="G474" s="432" t="s">
        <v>13780</v>
      </c>
      <c r="H474" s="435" t="s">
        <v>1855</v>
      </c>
      <c r="I474" s="435" t="s">
        <v>1131</v>
      </c>
    </row>
    <row r="475" spans="1:9" ht="14.25" hidden="1">
      <c r="A475" s="440" t="s">
        <v>981</v>
      </c>
      <c r="B475" s="435" t="s">
        <v>22498</v>
      </c>
      <c r="C475" s="432" t="s">
        <v>7247</v>
      </c>
      <c r="D475" s="432" t="s">
        <v>13781</v>
      </c>
      <c r="E475" s="432" t="s">
        <v>13782</v>
      </c>
      <c r="F475" s="432" t="s">
        <v>3665</v>
      </c>
      <c r="G475" s="432" t="s">
        <v>13783</v>
      </c>
      <c r="H475" s="435" t="s">
        <v>1855</v>
      </c>
      <c r="I475" s="435" t="s">
        <v>1131</v>
      </c>
    </row>
    <row r="476" spans="1:9" ht="14.25" hidden="1">
      <c r="A476" s="440" t="s">
        <v>981</v>
      </c>
      <c r="B476" s="435" t="s">
        <v>22498</v>
      </c>
      <c r="C476" s="432" t="s">
        <v>7247</v>
      </c>
      <c r="D476" s="432" t="s">
        <v>13784</v>
      </c>
      <c r="E476" s="432" t="s">
        <v>13785</v>
      </c>
      <c r="F476" s="432" t="s">
        <v>3665</v>
      </c>
      <c r="G476" s="432" t="s">
        <v>13786</v>
      </c>
      <c r="H476" s="435" t="s">
        <v>1855</v>
      </c>
      <c r="I476" s="435" t="s">
        <v>1131</v>
      </c>
    </row>
    <row r="477" spans="1:9" ht="14.25" hidden="1">
      <c r="A477" s="440" t="s">
        <v>981</v>
      </c>
      <c r="B477" s="435" t="s">
        <v>22498</v>
      </c>
      <c r="C477" s="432" t="s">
        <v>7247</v>
      </c>
      <c r="D477" s="432" t="s">
        <v>13787</v>
      </c>
      <c r="E477" s="432" t="s">
        <v>13788</v>
      </c>
      <c r="F477" s="432" t="s">
        <v>3665</v>
      </c>
      <c r="G477" s="432" t="s">
        <v>13789</v>
      </c>
      <c r="H477" s="435" t="s">
        <v>1855</v>
      </c>
      <c r="I477" s="435" t="s">
        <v>1131</v>
      </c>
    </row>
    <row r="478" spans="1:9" ht="409.5" hidden="1">
      <c r="A478" s="875" t="s">
        <v>981</v>
      </c>
      <c r="B478" s="876" t="s">
        <v>22999</v>
      </c>
      <c r="C478" s="877" t="s">
        <v>1040</v>
      </c>
      <c r="D478" s="878" t="s">
        <v>9528</v>
      </c>
      <c r="E478" s="878" t="s">
        <v>13710</v>
      </c>
      <c r="F478" s="879" t="s">
        <v>3658</v>
      </c>
      <c r="G478" s="877" t="s">
        <v>23000</v>
      </c>
      <c r="H478" s="876" t="s">
        <v>1954</v>
      </c>
      <c r="I478" s="876" t="s">
        <v>15898</v>
      </c>
    </row>
    <row r="479" spans="1:9" ht="14.25" hidden="1">
      <c r="A479" s="169" t="s">
        <v>981</v>
      </c>
      <c r="B479" s="170" t="s">
        <v>22999</v>
      </c>
      <c r="C479" s="171" t="s">
        <v>1040</v>
      </c>
      <c r="D479" s="432" t="s">
        <v>23001</v>
      </c>
      <c r="E479" s="171" t="s">
        <v>4444</v>
      </c>
      <c r="F479" s="433" t="s">
        <v>3658</v>
      </c>
      <c r="G479" s="171" t="s">
        <v>23002</v>
      </c>
      <c r="H479" s="170" t="s">
        <v>1855</v>
      </c>
      <c r="I479" s="170"/>
    </row>
    <row r="480" spans="1:9" hidden="1">
      <c r="A480" s="166" t="s">
        <v>981</v>
      </c>
      <c r="B480" s="167" t="s">
        <v>22999</v>
      </c>
      <c r="C480" s="168" t="s">
        <v>1042</v>
      </c>
      <c r="D480" s="430" t="s">
        <v>9528</v>
      </c>
      <c r="E480" s="168" t="s">
        <v>23003</v>
      </c>
      <c r="F480" s="431" t="s">
        <v>3658</v>
      </c>
      <c r="G480" s="168" t="s">
        <v>23002</v>
      </c>
      <c r="H480" s="167" t="s">
        <v>1954</v>
      </c>
      <c r="I480" s="167" t="s">
        <v>1120</v>
      </c>
    </row>
    <row r="481" spans="1:9" ht="14.25" hidden="1">
      <c r="A481" s="169" t="s">
        <v>981</v>
      </c>
      <c r="B481" s="170" t="s">
        <v>22999</v>
      </c>
      <c r="C481" s="171" t="s">
        <v>1042</v>
      </c>
      <c r="D481" s="432" t="s">
        <v>13212</v>
      </c>
      <c r="E481" s="171" t="s">
        <v>23004</v>
      </c>
      <c r="F481" s="433" t="s">
        <v>22030</v>
      </c>
      <c r="G481" s="171" t="s">
        <v>23005</v>
      </c>
      <c r="H481" s="170" t="s">
        <v>1855</v>
      </c>
      <c r="I481" s="170" t="s">
        <v>1120</v>
      </c>
    </row>
    <row r="482" spans="1:9" ht="14.25" hidden="1">
      <c r="A482" s="169" t="s">
        <v>981</v>
      </c>
      <c r="B482" s="170" t="s">
        <v>22999</v>
      </c>
      <c r="C482" s="171" t="s">
        <v>1042</v>
      </c>
      <c r="D482" s="432" t="s">
        <v>23006</v>
      </c>
      <c r="E482" s="171" t="s">
        <v>23007</v>
      </c>
      <c r="F482" s="433" t="s">
        <v>3658</v>
      </c>
      <c r="G482" s="171" t="s">
        <v>23008</v>
      </c>
      <c r="H482" s="170" t="s">
        <v>1855</v>
      </c>
      <c r="I482" s="170" t="s">
        <v>1120</v>
      </c>
    </row>
    <row r="483" spans="1:9" ht="14.25" hidden="1">
      <c r="A483" s="169" t="s">
        <v>981</v>
      </c>
      <c r="B483" s="170" t="s">
        <v>22999</v>
      </c>
      <c r="C483" s="171" t="s">
        <v>1042</v>
      </c>
      <c r="D483" s="432" t="s">
        <v>13713</v>
      </c>
      <c r="E483" s="171" t="s">
        <v>13714</v>
      </c>
      <c r="F483" s="433" t="s">
        <v>22030</v>
      </c>
      <c r="G483" s="171" t="s">
        <v>23009</v>
      </c>
      <c r="H483" s="170" t="s">
        <v>1855</v>
      </c>
      <c r="I483" s="170" t="s">
        <v>1120</v>
      </c>
    </row>
    <row r="484" spans="1:9" ht="14.25" hidden="1">
      <c r="A484" s="169" t="s">
        <v>981</v>
      </c>
      <c r="B484" s="170" t="s">
        <v>22999</v>
      </c>
      <c r="C484" s="171" t="s">
        <v>1042</v>
      </c>
      <c r="D484" s="432" t="s">
        <v>10707</v>
      </c>
      <c r="E484" s="171" t="s">
        <v>8042</v>
      </c>
      <c r="F484" s="433" t="s">
        <v>22030</v>
      </c>
      <c r="G484" s="171" t="s">
        <v>23010</v>
      </c>
      <c r="H484" s="170" t="s">
        <v>1855</v>
      </c>
      <c r="I484" s="170" t="s">
        <v>1120</v>
      </c>
    </row>
    <row r="485" spans="1:9" ht="14.25" hidden="1">
      <c r="A485" s="169" t="s">
        <v>981</v>
      </c>
      <c r="B485" s="170" t="s">
        <v>22999</v>
      </c>
      <c r="C485" s="171" t="s">
        <v>1042</v>
      </c>
      <c r="D485" s="432" t="s">
        <v>22523</v>
      </c>
      <c r="E485" s="171" t="s">
        <v>23011</v>
      </c>
      <c r="F485" s="433" t="s">
        <v>3658</v>
      </c>
      <c r="G485" s="171" t="s">
        <v>23012</v>
      </c>
      <c r="H485" s="170" t="s">
        <v>1855</v>
      </c>
      <c r="I485" s="170" t="s">
        <v>1120</v>
      </c>
    </row>
    <row r="486" spans="1:9" ht="14.25" hidden="1">
      <c r="A486" s="169" t="s">
        <v>981</v>
      </c>
      <c r="B486" s="170" t="s">
        <v>22999</v>
      </c>
      <c r="C486" s="171" t="s">
        <v>1042</v>
      </c>
      <c r="D486" s="432" t="s">
        <v>22509</v>
      </c>
      <c r="E486" s="171" t="s">
        <v>17706</v>
      </c>
      <c r="F486" s="433" t="s">
        <v>22030</v>
      </c>
      <c r="G486" s="171" t="s">
        <v>23013</v>
      </c>
      <c r="H486" s="170" t="s">
        <v>1855</v>
      </c>
      <c r="I486" s="170" t="s">
        <v>1120</v>
      </c>
    </row>
    <row r="487" spans="1:9" ht="14.25" hidden="1">
      <c r="A487" s="169" t="s">
        <v>981</v>
      </c>
      <c r="B487" s="170" t="s">
        <v>22999</v>
      </c>
      <c r="C487" s="171" t="s">
        <v>1042</v>
      </c>
      <c r="D487" s="432" t="s">
        <v>22650</v>
      </c>
      <c r="E487" s="171" t="s">
        <v>2292</v>
      </c>
      <c r="F487" s="433" t="s">
        <v>3658</v>
      </c>
      <c r="G487" s="171" t="s">
        <v>23014</v>
      </c>
      <c r="H487" s="170" t="s">
        <v>1855</v>
      </c>
      <c r="I487" s="170" t="s">
        <v>1120</v>
      </c>
    </row>
    <row r="488" spans="1:9" ht="14.25" hidden="1">
      <c r="A488" s="169" t="s">
        <v>981</v>
      </c>
      <c r="B488" s="170" t="s">
        <v>22999</v>
      </c>
      <c r="C488" s="171" t="s">
        <v>1042</v>
      </c>
      <c r="D488" s="432" t="s">
        <v>13230</v>
      </c>
      <c r="E488" s="171" t="s">
        <v>23015</v>
      </c>
      <c r="F488" s="433" t="s">
        <v>22030</v>
      </c>
      <c r="G488" s="171" t="s">
        <v>23016</v>
      </c>
      <c r="H488" s="170" t="s">
        <v>1855</v>
      </c>
      <c r="I488" s="170" t="s">
        <v>1120</v>
      </c>
    </row>
    <row r="489" spans="1:9" ht="14.25" hidden="1">
      <c r="A489" s="169" t="s">
        <v>981</v>
      </c>
      <c r="B489" s="170" t="s">
        <v>22999</v>
      </c>
      <c r="C489" s="171" t="s">
        <v>1042</v>
      </c>
      <c r="D489" s="432" t="s">
        <v>13683</v>
      </c>
      <c r="E489" s="171" t="s">
        <v>23017</v>
      </c>
      <c r="F489" s="433" t="s">
        <v>22030</v>
      </c>
      <c r="G489" s="171" t="s">
        <v>23018</v>
      </c>
      <c r="H489" s="170" t="s">
        <v>1855</v>
      </c>
      <c r="I489" s="170" t="s">
        <v>1120</v>
      </c>
    </row>
    <row r="490" spans="1:9" ht="14.25" hidden="1">
      <c r="A490" s="169" t="s">
        <v>981</v>
      </c>
      <c r="B490" s="170" t="s">
        <v>22999</v>
      </c>
      <c r="C490" s="171" t="s">
        <v>1042</v>
      </c>
      <c r="D490" s="432" t="s">
        <v>23019</v>
      </c>
      <c r="E490" s="171" t="s">
        <v>23020</v>
      </c>
      <c r="F490" s="433" t="s">
        <v>3658</v>
      </c>
      <c r="G490" s="171" t="s">
        <v>23021</v>
      </c>
      <c r="H490" s="170" t="s">
        <v>1855</v>
      </c>
      <c r="I490" s="170" t="s">
        <v>1120</v>
      </c>
    </row>
    <row r="491" spans="1:9" ht="14.25" hidden="1">
      <c r="A491" s="169" t="s">
        <v>981</v>
      </c>
      <c r="B491" s="170" t="s">
        <v>22999</v>
      </c>
      <c r="C491" s="171" t="s">
        <v>1042</v>
      </c>
      <c r="D491" s="432" t="s">
        <v>23022</v>
      </c>
      <c r="E491" s="171" t="s">
        <v>23023</v>
      </c>
      <c r="F491" s="433" t="s">
        <v>22030</v>
      </c>
      <c r="G491" s="171" t="s">
        <v>23024</v>
      </c>
      <c r="H491" s="170" t="s">
        <v>1855</v>
      </c>
      <c r="I491" s="170" t="s">
        <v>1120</v>
      </c>
    </row>
    <row r="492" spans="1:9" ht="14.25" hidden="1">
      <c r="A492" s="169" t="s">
        <v>981</v>
      </c>
      <c r="B492" s="170" t="s">
        <v>22999</v>
      </c>
      <c r="C492" s="171" t="s">
        <v>1042</v>
      </c>
      <c r="D492" s="432" t="s">
        <v>13736</v>
      </c>
      <c r="E492" s="171" t="s">
        <v>23025</v>
      </c>
      <c r="F492" s="433" t="s">
        <v>3658</v>
      </c>
      <c r="G492" s="171" t="s">
        <v>23026</v>
      </c>
      <c r="H492" s="170" t="s">
        <v>1855</v>
      </c>
      <c r="I492" s="170" t="s">
        <v>1120</v>
      </c>
    </row>
    <row r="493" spans="1:9" ht="14.25" hidden="1">
      <c r="A493" s="169" t="s">
        <v>981</v>
      </c>
      <c r="B493" s="170" t="s">
        <v>22999</v>
      </c>
      <c r="C493" s="171" t="s">
        <v>1042</v>
      </c>
      <c r="D493" s="432" t="s">
        <v>10040</v>
      </c>
      <c r="E493" s="171" t="s">
        <v>2078</v>
      </c>
      <c r="F493" s="433" t="s">
        <v>3658</v>
      </c>
      <c r="G493" s="171" t="s">
        <v>23027</v>
      </c>
      <c r="H493" s="170" t="s">
        <v>1855</v>
      </c>
      <c r="I493" s="170" t="s">
        <v>1120</v>
      </c>
    </row>
    <row r="494" spans="1:9" ht="14.25" hidden="1">
      <c r="A494" s="169" t="s">
        <v>981</v>
      </c>
      <c r="B494" s="170" t="s">
        <v>22999</v>
      </c>
      <c r="C494" s="171" t="s">
        <v>1042</v>
      </c>
      <c r="D494" s="432" t="s">
        <v>9682</v>
      </c>
      <c r="E494" s="171" t="s">
        <v>9683</v>
      </c>
      <c r="F494" s="433" t="s">
        <v>3658</v>
      </c>
      <c r="G494" s="171" t="s">
        <v>23028</v>
      </c>
      <c r="H494" s="170" t="s">
        <v>1855</v>
      </c>
      <c r="I494" s="170" t="s">
        <v>1120</v>
      </c>
    </row>
    <row r="495" spans="1:9" ht="14.25" hidden="1">
      <c r="A495" s="169" t="s">
        <v>981</v>
      </c>
      <c r="B495" s="170" t="s">
        <v>22999</v>
      </c>
      <c r="C495" s="171" t="s">
        <v>1042</v>
      </c>
      <c r="D495" s="432" t="s">
        <v>22686</v>
      </c>
      <c r="E495" s="171" t="s">
        <v>23029</v>
      </c>
      <c r="F495" s="433" t="s">
        <v>22030</v>
      </c>
      <c r="G495" s="171" t="s">
        <v>23030</v>
      </c>
      <c r="H495" s="170" t="s">
        <v>1855</v>
      </c>
      <c r="I495" s="170" t="s">
        <v>1120</v>
      </c>
    </row>
    <row r="496" spans="1:9" hidden="1">
      <c r="A496" s="166" t="s">
        <v>981</v>
      </c>
      <c r="B496" s="167" t="s">
        <v>22999</v>
      </c>
      <c r="C496" s="168" t="s">
        <v>1044</v>
      </c>
      <c r="D496" s="430" t="s">
        <v>23031</v>
      </c>
      <c r="E496" s="168" t="s">
        <v>7663</v>
      </c>
      <c r="F496" s="431" t="s">
        <v>3658</v>
      </c>
      <c r="G496" s="168" t="s">
        <v>23032</v>
      </c>
      <c r="H496" s="167" t="s">
        <v>1954</v>
      </c>
      <c r="I496" s="167" t="s">
        <v>1120</v>
      </c>
    </row>
    <row r="497" spans="1:9" ht="14.25" hidden="1">
      <c r="A497" s="169" t="s">
        <v>981</v>
      </c>
      <c r="B497" s="170" t="s">
        <v>22999</v>
      </c>
      <c r="C497" s="171" t="s">
        <v>1044</v>
      </c>
      <c r="D497" s="432" t="s">
        <v>9528</v>
      </c>
      <c r="E497" s="171" t="s">
        <v>23033</v>
      </c>
      <c r="F497" s="433" t="s">
        <v>3658</v>
      </c>
      <c r="G497" s="171" t="s">
        <v>23002</v>
      </c>
      <c r="H497" s="170" t="s">
        <v>1855</v>
      </c>
      <c r="I497" s="170" t="s">
        <v>1120</v>
      </c>
    </row>
    <row r="498" spans="1:9" ht="14.25" hidden="1">
      <c r="A498" s="169" t="s">
        <v>981</v>
      </c>
      <c r="B498" s="170" t="s">
        <v>22999</v>
      </c>
      <c r="C498" s="171" t="s">
        <v>1044</v>
      </c>
      <c r="D498" s="432" t="s">
        <v>22309</v>
      </c>
      <c r="E498" s="171" t="s">
        <v>23034</v>
      </c>
      <c r="F498" s="433" t="s">
        <v>3658</v>
      </c>
      <c r="G498" s="171" t="s">
        <v>23035</v>
      </c>
      <c r="H498" s="170" t="s">
        <v>1855</v>
      </c>
      <c r="I498" s="170" t="s">
        <v>1120</v>
      </c>
    </row>
    <row r="499" spans="1:9" hidden="1">
      <c r="A499" s="166" t="s">
        <v>981</v>
      </c>
      <c r="B499" s="167" t="s">
        <v>22999</v>
      </c>
      <c r="C499" s="168" t="s">
        <v>23036</v>
      </c>
      <c r="D499" s="430" t="s">
        <v>9528</v>
      </c>
      <c r="E499" s="168" t="s">
        <v>13710</v>
      </c>
      <c r="F499" s="431" t="s">
        <v>3658</v>
      </c>
      <c r="G499" s="168" t="s">
        <v>23037</v>
      </c>
      <c r="H499" s="167" t="s">
        <v>1954</v>
      </c>
      <c r="I499" s="167" t="s">
        <v>1120</v>
      </c>
    </row>
    <row r="500" spans="1:9" ht="14.25" hidden="1">
      <c r="A500" s="169" t="s">
        <v>981</v>
      </c>
      <c r="B500" s="170" t="s">
        <v>22999</v>
      </c>
      <c r="C500" s="171" t="s">
        <v>23036</v>
      </c>
      <c r="D500" s="432" t="s">
        <v>23038</v>
      </c>
      <c r="E500" s="171" t="s">
        <v>23039</v>
      </c>
      <c r="F500" s="433" t="s">
        <v>3658</v>
      </c>
      <c r="G500" s="171" t="s">
        <v>23040</v>
      </c>
      <c r="H500" s="170" t="s">
        <v>1855</v>
      </c>
      <c r="I500" s="170" t="s">
        <v>1120</v>
      </c>
    </row>
    <row r="501" spans="1:9" ht="14.25" hidden="1">
      <c r="A501" s="169" t="s">
        <v>981</v>
      </c>
      <c r="B501" s="170" t="s">
        <v>22999</v>
      </c>
      <c r="C501" s="171" t="s">
        <v>23036</v>
      </c>
      <c r="D501" s="432" t="s">
        <v>13212</v>
      </c>
      <c r="E501" s="171" t="s">
        <v>13439</v>
      </c>
      <c r="F501" s="433" t="s">
        <v>3658</v>
      </c>
      <c r="G501" s="171" t="s">
        <v>23041</v>
      </c>
      <c r="H501" s="170" t="s">
        <v>1855</v>
      </c>
      <c r="I501" s="170" t="s">
        <v>1120</v>
      </c>
    </row>
    <row r="502" spans="1:9" ht="14.25" hidden="1">
      <c r="A502" s="169" t="s">
        <v>981</v>
      </c>
      <c r="B502" s="170" t="s">
        <v>22999</v>
      </c>
      <c r="C502" s="171" t="s">
        <v>23036</v>
      </c>
      <c r="D502" s="432" t="s">
        <v>10040</v>
      </c>
      <c r="E502" s="171" t="s">
        <v>2078</v>
      </c>
      <c r="F502" s="433" t="s">
        <v>3658</v>
      </c>
      <c r="G502" s="171" t="s">
        <v>23042</v>
      </c>
      <c r="H502" s="170" t="s">
        <v>1855</v>
      </c>
      <c r="I502" s="170" t="s">
        <v>1120</v>
      </c>
    </row>
    <row r="503" spans="1:9" ht="14.25" hidden="1">
      <c r="A503" s="169" t="s">
        <v>981</v>
      </c>
      <c r="B503" s="170" t="s">
        <v>22999</v>
      </c>
      <c r="C503" s="171" t="s">
        <v>23036</v>
      </c>
      <c r="D503" s="432" t="s">
        <v>10042</v>
      </c>
      <c r="E503" s="171" t="s">
        <v>23043</v>
      </c>
      <c r="F503" s="433" t="s">
        <v>3658</v>
      </c>
      <c r="G503" s="171" t="s">
        <v>23044</v>
      </c>
      <c r="H503" s="170" t="s">
        <v>1855</v>
      </c>
      <c r="I503" s="170" t="s">
        <v>1120</v>
      </c>
    </row>
    <row r="504" spans="1:9" ht="14.25" hidden="1">
      <c r="A504" s="169" t="s">
        <v>981</v>
      </c>
      <c r="B504" s="170" t="s">
        <v>22999</v>
      </c>
      <c r="C504" s="171" t="s">
        <v>23036</v>
      </c>
      <c r="D504" s="432" t="s">
        <v>9682</v>
      </c>
      <c r="E504" s="171" t="s">
        <v>9683</v>
      </c>
      <c r="F504" s="433" t="s">
        <v>3658</v>
      </c>
      <c r="G504" s="171" t="s">
        <v>23045</v>
      </c>
      <c r="H504" s="170" t="s">
        <v>1855</v>
      </c>
      <c r="I504" s="170" t="s">
        <v>1120</v>
      </c>
    </row>
    <row r="505" spans="1:9" ht="14.25" hidden="1">
      <c r="A505" s="169" t="s">
        <v>981</v>
      </c>
      <c r="B505" s="170" t="s">
        <v>22999</v>
      </c>
      <c r="C505" s="171" t="s">
        <v>23036</v>
      </c>
      <c r="D505" s="432" t="s">
        <v>23046</v>
      </c>
      <c r="E505" s="171" t="s">
        <v>5720</v>
      </c>
      <c r="F505" s="433" t="s">
        <v>3658</v>
      </c>
      <c r="G505" s="171" t="s">
        <v>23047</v>
      </c>
      <c r="H505" s="170" t="s">
        <v>1855</v>
      </c>
      <c r="I505" s="170" t="s">
        <v>1120</v>
      </c>
    </row>
    <row r="506" spans="1:9" ht="14.25" hidden="1">
      <c r="A506" s="169" t="s">
        <v>981</v>
      </c>
      <c r="B506" s="170" t="s">
        <v>22999</v>
      </c>
      <c r="C506" s="171" t="s">
        <v>23036</v>
      </c>
      <c r="D506" s="432" t="s">
        <v>23048</v>
      </c>
      <c r="E506" s="171" t="s">
        <v>2495</v>
      </c>
      <c r="F506" s="433" t="s">
        <v>3658</v>
      </c>
      <c r="G506" s="171" t="s">
        <v>23049</v>
      </c>
      <c r="H506" s="170" t="s">
        <v>1855</v>
      </c>
      <c r="I506" s="170" t="s">
        <v>1120</v>
      </c>
    </row>
    <row r="507" spans="1:9" ht="28.5" hidden="1">
      <c r="A507" s="169" t="s">
        <v>981</v>
      </c>
      <c r="B507" s="170" t="s">
        <v>22999</v>
      </c>
      <c r="C507" s="171" t="s">
        <v>23036</v>
      </c>
      <c r="D507" s="432" t="s">
        <v>23050</v>
      </c>
      <c r="E507" s="171" t="s">
        <v>23051</v>
      </c>
      <c r="F507" s="433" t="s">
        <v>23052</v>
      </c>
      <c r="G507" s="171" t="s">
        <v>23053</v>
      </c>
      <c r="H507" s="170" t="s">
        <v>1855</v>
      </c>
      <c r="I507" s="170" t="s">
        <v>1120</v>
      </c>
    </row>
    <row r="508" spans="1:9" ht="14.25" hidden="1">
      <c r="A508" s="169" t="s">
        <v>981</v>
      </c>
      <c r="B508" s="170" t="s">
        <v>22999</v>
      </c>
      <c r="C508" s="171" t="s">
        <v>23036</v>
      </c>
      <c r="D508" s="432" t="s">
        <v>23054</v>
      </c>
      <c r="E508" s="171" t="s">
        <v>23055</v>
      </c>
      <c r="F508" s="433" t="s">
        <v>3658</v>
      </c>
      <c r="G508" s="171" t="s">
        <v>23056</v>
      </c>
      <c r="H508" s="170" t="s">
        <v>1855</v>
      </c>
      <c r="I508" s="170" t="s">
        <v>1120</v>
      </c>
    </row>
    <row r="509" spans="1:9" ht="45.75" hidden="1" customHeight="1">
      <c r="A509" s="169" t="s">
        <v>981</v>
      </c>
      <c r="B509" s="170" t="s">
        <v>22999</v>
      </c>
      <c r="C509" s="171" t="s">
        <v>23036</v>
      </c>
      <c r="D509" s="432" t="s">
        <v>23057</v>
      </c>
      <c r="E509" s="171" t="s">
        <v>23058</v>
      </c>
      <c r="F509" s="433" t="s">
        <v>22030</v>
      </c>
      <c r="G509" s="171" t="s">
        <v>23059</v>
      </c>
      <c r="H509" s="170" t="s">
        <v>1855</v>
      </c>
      <c r="I509" s="170" t="s">
        <v>1120</v>
      </c>
    </row>
    <row r="510" spans="1:9" ht="14.25" hidden="1">
      <c r="A510" s="169" t="s">
        <v>981</v>
      </c>
      <c r="B510" s="170" t="s">
        <v>22999</v>
      </c>
      <c r="C510" s="171" t="s">
        <v>23036</v>
      </c>
      <c r="D510" s="432" t="s">
        <v>23060</v>
      </c>
      <c r="E510" s="171" t="s">
        <v>23061</v>
      </c>
      <c r="F510" s="433" t="s">
        <v>22030</v>
      </c>
      <c r="G510" s="171" t="s">
        <v>23062</v>
      </c>
      <c r="H510" s="170" t="s">
        <v>1855</v>
      </c>
      <c r="I510" s="170" t="s">
        <v>1120</v>
      </c>
    </row>
    <row r="511" spans="1:9" ht="14.25" hidden="1">
      <c r="A511" s="169" t="s">
        <v>981</v>
      </c>
      <c r="B511" s="170" t="s">
        <v>22999</v>
      </c>
      <c r="C511" s="171" t="s">
        <v>23036</v>
      </c>
      <c r="D511" s="432" t="s">
        <v>23063</v>
      </c>
      <c r="E511" s="171" t="s">
        <v>23064</v>
      </c>
      <c r="F511" s="433" t="s">
        <v>22030</v>
      </c>
      <c r="G511" s="171" t="s">
        <v>23065</v>
      </c>
      <c r="H511" s="170" t="s">
        <v>1855</v>
      </c>
      <c r="I511" s="170" t="s">
        <v>1120</v>
      </c>
    </row>
    <row r="512" spans="1:9" ht="14.25" hidden="1">
      <c r="A512" s="169" t="s">
        <v>981</v>
      </c>
      <c r="B512" s="170" t="s">
        <v>22999</v>
      </c>
      <c r="C512" s="171" t="s">
        <v>23036</v>
      </c>
      <c r="D512" s="432" t="s">
        <v>23066</v>
      </c>
      <c r="E512" s="171" t="s">
        <v>23067</v>
      </c>
      <c r="F512" s="433" t="s">
        <v>3658</v>
      </c>
      <c r="G512" s="171" t="s">
        <v>23068</v>
      </c>
      <c r="H512" s="170" t="s">
        <v>1855</v>
      </c>
      <c r="I512" s="170" t="s">
        <v>1120</v>
      </c>
    </row>
    <row r="513" spans="1:9" ht="14.25" hidden="1">
      <c r="A513" s="169" t="s">
        <v>981</v>
      </c>
      <c r="B513" s="170" t="s">
        <v>22999</v>
      </c>
      <c r="C513" s="171" t="s">
        <v>23036</v>
      </c>
      <c r="D513" s="432" t="s">
        <v>23069</v>
      </c>
      <c r="E513" s="171" t="s">
        <v>23070</v>
      </c>
      <c r="F513" s="433" t="s">
        <v>3658</v>
      </c>
      <c r="G513" s="171" t="s">
        <v>23071</v>
      </c>
      <c r="H513" s="170" t="s">
        <v>1855</v>
      </c>
      <c r="I513" s="170" t="s">
        <v>1120</v>
      </c>
    </row>
    <row r="514" spans="1:9" ht="14.25" hidden="1">
      <c r="A514" s="169" t="s">
        <v>981</v>
      </c>
      <c r="B514" s="170" t="s">
        <v>22999</v>
      </c>
      <c r="C514" s="171" t="s">
        <v>23036</v>
      </c>
      <c r="D514" s="432" t="s">
        <v>9217</v>
      </c>
      <c r="E514" s="171" t="s">
        <v>23072</v>
      </c>
      <c r="F514" s="433" t="s">
        <v>3658</v>
      </c>
      <c r="G514" s="171" t="s">
        <v>23073</v>
      </c>
      <c r="H514" s="170" t="s">
        <v>1855</v>
      </c>
      <c r="I514" s="170" t="s">
        <v>1120</v>
      </c>
    </row>
    <row r="515" spans="1:9" ht="14.25" hidden="1">
      <c r="A515" s="169" t="s">
        <v>981</v>
      </c>
      <c r="B515" s="170" t="s">
        <v>22999</v>
      </c>
      <c r="C515" s="171" t="s">
        <v>23036</v>
      </c>
      <c r="D515" s="432" t="s">
        <v>13309</v>
      </c>
      <c r="E515" s="171" t="s">
        <v>23074</v>
      </c>
      <c r="F515" s="433" t="s">
        <v>3658</v>
      </c>
      <c r="G515" s="171" t="s">
        <v>23075</v>
      </c>
      <c r="H515" s="170" t="s">
        <v>1855</v>
      </c>
      <c r="I515" s="170" t="s">
        <v>1120</v>
      </c>
    </row>
    <row r="516" spans="1:9" ht="75" hidden="1">
      <c r="A516" s="166" t="s">
        <v>981</v>
      </c>
      <c r="B516" s="167" t="s">
        <v>22999</v>
      </c>
      <c r="C516" s="168" t="s">
        <v>1048</v>
      </c>
      <c r="D516" s="430" t="s">
        <v>9528</v>
      </c>
      <c r="E516" s="168" t="s">
        <v>13710</v>
      </c>
      <c r="F516" s="431" t="s">
        <v>3658</v>
      </c>
      <c r="G516" s="168" t="s">
        <v>23076</v>
      </c>
      <c r="H516" s="167" t="s">
        <v>1954</v>
      </c>
      <c r="I516" s="167" t="s">
        <v>1120</v>
      </c>
    </row>
    <row r="517" spans="1:9" ht="14.25" hidden="1">
      <c r="A517" s="169" t="s">
        <v>981</v>
      </c>
      <c r="B517" s="170" t="s">
        <v>22999</v>
      </c>
      <c r="C517" s="171" t="s">
        <v>1048</v>
      </c>
      <c r="D517" s="432" t="s">
        <v>13212</v>
      </c>
      <c r="E517" s="171" t="s">
        <v>23077</v>
      </c>
      <c r="F517" s="433" t="s">
        <v>22030</v>
      </c>
      <c r="G517" s="171" t="s">
        <v>23078</v>
      </c>
      <c r="H517" s="170" t="s">
        <v>1855</v>
      </c>
      <c r="I517" s="170" t="s">
        <v>1120</v>
      </c>
    </row>
    <row r="518" spans="1:9" ht="14.25" hidden="1">
      <c r="A518" s="169" t="s">
        <v>981</v>
      </c>
      <c r="B518" s="170" t="s">
        <v>22999</v>
      </c>
      <c r="C518" s="171" t="s">
        <v>1048</v>
      </c>
      <c r="D518" s="432" t="s">
        <v>13442</v>
      </c>
      <c r="E518" s="171" t="s">
        <v>13443</v>
      </c>
      <c r="F518" s="433" t="s">
        <v>3658</v>
      </c>
      <c r="G518" s="171" t="s">
        <v>13444</v>
      </c>
      <c r="H518" s="170" t="s">
        <v>1855</v>
      </c>
      <c r="I518" s="170" t="s">
        <v>1120</v>
      </c>
    </row>
    <row r="519" spans="1:9" ht="14.25" hidden="1">
      <c r="A519" s="169" t="s">
        <v>981</v>
      </c>
      <c r="B519" s="170" t="s">
        <v>22999</v>
      </c>
      <c r="C519" s="171" t="s">
        <v>1048</v>
      </c>
      <c r="D519" s="432" t="s">
        <v>13445</v>
      </c>
      <c r="E519" s="171" t="s">
        <v>13446</v>
      </c>
      <c r="F519" s="433" t="s">
        <v>22030</v>
      </c>
      <c r="G519" s="171" t="s">
        <v>13447</v>
      </c>
      <c r="H519" s="170" t="s">
        <v>1855</v>
      </c>
      <c r="I519" s="170" t="s">
        <v>1120</v>
      </c>
    </row>
    <row r="520" spans="1:9" ht="14.25" hidden="1">
      <c r="A520" s="169" t="s">
        <v>981</v>
      </c>
      <c r="B520" s="170" t="s">
        <v>22999</v>
      </c>
      <c r="C520" s="171" t="s">
        <v>1048</v>
      </c>
      <c r="D520" s="432" t="s">
        <v>13448</v>
      </c>
      <c r="E520" s="171" t="s">
        <v>13449</v>
      </c>
      <c r="F520" s="433" t="s">
        <v>22030</v>
      </c>
      <c r="G520" s="171" t="s">
        <v>13450</v>
      </c>
      <c r="H520" s="170" t="s">
        <v>1855</v>
      </c>
      <c r="I520" s="170" t="s">
        <v>1120</v>
      </c>
    </row>
    <row r="521" spans="1:9" ht="14.25" hidden="1">
      <c r="A521" s="169" t="s">
        <v>981</v>
      </c>
      <c r="B521" s="170" t="s">
        <v>22999</v>
      </c>
      <c r="C521" s="171" t="s">
        <v>1048</v>
      </c>
      <c r="D521" s="432" t="s">
        <v>13451</v>
      </c>
      <c r="E521" s="171" t="s">
        <v>13452</v>
      </c>
      <c r="F521" s="433" t="s">
        <v>3658</v>
      </c>
      <c r="G521" s="171" t="s">
        <v>13453</v>
      </c>
      <c r="H521" s="170" t="s">
        <v>1855</v>
      </c>
      <c r="I521" s="170" t="s">
        <v>1120</v>
      </c>
    </row>
    <row r="522" spans="1:9" ht="14.25" hidden="1">
      <c r="A522" s="169" t="s">
        <v>981</v>
      </c>
      <c r="B522" s="170" t="s">
        <v>22999</v>
      </c>
      <c r="C522" s="171" t="s">
        <v>1048</v>
      </c>
      <c r="D522" s="432" t="s">
        <v>13457</v>
      </c>
      <c r="E522" s="171" t="s">
        <v>13458</v>
      </c>
      <c r="F522" s="433" t="s">
        <v>3658</v>
      </c>
      <c r="G522" s="171" t="s">
        <v>13459</v>
      </c>
      <c r="H522" s="170" t="s">
        <v>1855</v>
      </c>
      <c r="I522" s="170" t="s">
        <v>1120</v>
      </c>
    </row>
    <row r="523" spans="1:9" ht="14.25" hidden="1">
      <c r="A523" s="169" t="s">
        <v>981</v>
      </c>
      <c r="B523" s="170" t="s">
        <v>22999</v>
      </c>
      <c r="C523" s="171" t="s">
        <v>1048</v>
      </c>
      <c r="D523" s="432" t="s">
        <v>13460</v>
      </c>
      <c r="E523" s="171" t="s">
        <v>13461</v>
      </c>
      <c r="F523" s="433" t="s">
        <v>3658</v>
      </c>
      <c r="G523" s="171" t="s">
        <v>13462</v>
      </c>
      <c r="H523" s="170" t="s">
        <v>1855</v>
      </c>
      <c r="I523" s="170" t="s">
        <v>1120</v>
      </c>
    </row>
    <row r="524" spans="1:9" ht="14.25" hidden="1">
      <c r="A524" s="169" t="s">
        <v>981</v>
      </c>
      <c r="B524" s="170" t="s">
        <v>22999</v>
      </c>
      <c r="C524" s="171" t="s">
        <v>1048</v>
      </c>
      <c r="D524" s="432" t="s">
        <v>13463</v>
      </c>
      <c r="E524" s="171" t="s">
        <v>13464</v>
      </c>
      <c r="F524" s="433" t="s">
        <v>22030</v>
      </c>
      <c r="G524" s="171" t="s">
        <v>13465</v>
      </c>
      <c r="H524" s="170" t="s">
        <v>1855</v>
      </c>
      <c r="I524" s="170" t="s">
        <v>1120</v>
      </c>
    </row>
    <row r="525" spans="1:9" ht="14.25" hidden="1">
      <c r="A525" s="169" t="s">
        <v>981</v>
      </c>
      <c r="B525" s="170" t="s">
        <v>22999</v>
      </c>
      <c r="C525" s="171" t="s">
        <v>1048</v>
      </c>
      <c r="D525" s="432" t="s">
        <v>13466</v>
      </c>
      <c r="E525" s="171" t="s">
        <v>13467</v>
      </c>
      <c r="F525" s="433" t="s">
        <v>22030</v>
      </c>
      <c r="G525" s="171" t="s">
        <v>13468</v>
      </c>
      <c r="H525" s="170" t="s">
        <v>1855</v>
      </c>
      <c r="I525" s="170" t="s">
        <v>1120</v>
      </c>
    </row>
    <row r="526" spans="1:9" ht="14.25" hidden="1">
      <c r="A526" s="169" t="s">
        <v>981</v>
      </c>
      <c r="B526" s="170" t="s">
        <v>22999</v>
      </c>
      <c r="C526" s="171" t="s">
        <v>1048</v>
      </c>
      <c r="D526" s="432" t="s">
        <v>13469</v>
      </c>
      <c r="E526" s="171" t="s">
        <v>13470</v>
      </c>
      <c r="F526" s="433" t="s">
        <v>3658</v>
      </c>
      <c r="G526" s="171" t="s">
        <v>13471</v>
      </c>
      <c r="H526" s="170" t="s">
        <v>1855</v>
      </c>
      <c r="I526" s="170" t="s">
        <v>1120</v>
      </c>
    </row>
    <row r="527" spans="1:9" ht="14.25" hidden="1">
      <c r="A527" s="169" t="s">
        <v>981</v>
      </c>
      <c r="B527" s="170" t="s">
        <v>22999</v>
      </c>
      <c r="C527" s="171" t="s">
        <v>1048</v>
      </c>
      <c r="D527" s="432" t="s">
        <v>13472</v>
      </c>
      <c r="E527" s="171" t="s">
        <v>13473</v>
      </c>
      <c r="F527" s="433" t="s">
        <v>3658</v>
      </c>
      <c r="G527" s="171" t="s">
        <v>13474</v>
      </c>
      <c r="H527" s="170" t="s">
        <v>1855</v>
      </c>
      <c r="I527" s="170" t="s">
        <v>1120</v>
      </c>
    </row>
    <row r="528" spans="1:9" ht="14.25" hidden="1">
      <c r="A528" s="169" t="s">
        <v>981</v>
      </c>
      <c r="B528" s="170" t="s">
        <v>22999</v>
      </c>
      <c r="C528" s="171" t="s">
        <v>1048</v>
      </c>
      <c r="D528" s="432" t="s">
        <v>13475</v>
      </c>
      <c r="E528" s="171" t="s">
        <v>13476</v>
      </c>
      <c r="F528" s="433" t="s">
        <v>3658</v>
      </c>
      <c r="G528" s="171" t="s">
        <v>13477</v>
      </c>
      <c r="H528" s="170" t="s">
        <v>1855</v>
      </c>
      <c r="I528" s="170" t="s">
        <v>1120</v>
      </c>
    </row>
    <row r="529" spans="1:9" ht="14.25" hidden="1">
      <c r="A529" s="169" t="s">
        <v>981</v>
      </c>
      <c r="B529" s="170" t="s">
        <v>22999</v>
      </c>
      <c r="C529" s="171" t="s">
        <v>1048</v>
      </c>
      <c r="D529" s="432" t="s">
        <v>13478</v>
      </c>
      <c r="E529" s="171" t="s">
        <v>13479</v>
      </c>
      <c r="F529" s="433" t="s">
        <v>3658</v>
      </c>
      <c r="G529" s="171" t="s">
        <v>13480</v>
      </c>
      <c r="H529" s="170" t="s">
        <v>1855</v>
      </c>
      <c r="I529" s="170" t="s">
        <v>1120</v>
      </c>
    </row>
    <row r="530" spans="1:9" ht="14.25" hidden="1">
      <c r="A530" s="169" t="s">
        <v>981</v>
      </c>
      <c r="B530" s="170" t="s">
        <v>22999</v>
      </c>
      <c r="C530" s="171" t="s">
        <v>1048</v>
      </c>
      <c r="D530" s="432" t="s">
        <v>13481</v>
      </c>
      <c r="E530" s="171" t="s">
        <v>13482</v>
      </c>
      <c r="F530" s="433" t="s">
        <v>3658</v>
      </c>
      <c r="G530" s="171" t="s">
        <v>13483</v>
      </c>
      <c r="H530" s="170" t="s">
        <v>1855</v>
      </c>
      <c r="I530" s="170" t="s">
        <v>1120</v>
      </c>
    </row>
    <row r="531" spans="1:9" ht="14.25" hidden="1">
      <c r="A531" s="169" t="s">
        <v>981</v>
      </c>
      <c r="B531" s="170" t="s">
        <v>22999</v>
      </c>
      <c r="C531" s="171" t="s">
        <v>1048</v>
      </c>
      <c r="D531" s="432" t="s">
        <v>13484</v>
      </c>
      <c r="E531" s="171" t="s">
        <v>13485</v>
      </c>
      <c r="F531" s="433" t="s">
        <v>3658</v>
      </c>
      <c r="G531" s="171" t="s">
        <v>13486</v>
      </c>
      <c r="H531" s="170" t="s">
        <v>1855</v>
      </c>
      <c r="I531" s="170" t="s">
        <v>1120</v>
      </c>
    </row>
    <row r="532" spans="1:9" ht="14.25" hidden="1">
      <c r="A532" s="169" t="s">
        <v>981</v>
      </c>
      <c r="B532" s="170" t="s">
        <v>22999</v>
      </c>
      <c r="C532" s="171" t="s">
        <v>1048</v>
      </c>
      <c r="D532" s="432" t="s">
        <v>13487</v>
      </c>
      <c r="E532" s="171" t="s">
        <v>13488</v>
      </c>
      <c r="F532" s="433" t="s">
        <v>3658</v>
      </c>
      <c r="G532" s="171" t="s">
        <v>13489</v>
      </c>
      <c r="H532" s="170" t="s">
        <v>1855</v>
      </c>
      <c r="I532" s="170" t="s">
        <v>1120</v>
      </c>
    </row>
    <row r="533" spans="1:9" ht="14.25" hidden="1">
      <c r="A533" s="169" t="s">
        <v>981</v>
      </c>
      <c r="B533" s="170" t="s">
        <v>22999</v>
      </c>
      <c r="C533" s="171" t="s">
        <v>1048</v>
      </c>
      <c r="D533" s="432" t="s">
        <v>13490</v>
      </c>
      <c r="E533" s="171" t="s">
        <v>13491</v>
      </c>
      <c r="F533" s="433" t="s">
        <v>3658</v>
      </c>
      <c r="G533" s="171" t="s">
        <v>13492</v>
      </c>
      <c r="H533" s="170" t="s">
        <v>1855</v>
      </c>
      <c r="I533" s="170" t="s">
        <v>1120</v>
      </c>
    </row>
    <row r="534" spans="1:9" ht="14.25" hidden="1">
      <c r="A534" s="169" t="s">
        <v>981</v>
      </c>
      <c r="B534" s="170" t="s">
        <v>22999</v>
      </c>
      <c r="C534" s="171" t="s">
        <v>1048</v>
      </c>
      <c r="D534" s="432" t="s">
        <v>13493</v>
      </c>
      <c r="E534" s="171" t="s">
        <v>13494</v>
      </c>
      <c r="F534" s="433" t="s">
        <v>22030</v>
      </c>
      <c r="G534" s="171" t="s">
        <v>13495</v>
      </c>
      <c r="H534" s="170" t="s">
        <v>1855</v>
      </c>
      <c r="I534" s="170" t="s">
        <v>1120</v>
      </c>
    </row>
    <row r="535" spans="1:9" ht="14.25" hidden="1">
      <c r="A535" s="169" t="s">
        <v>981</v>
      </c>
      <c r="B535" s="170" t="s">
        <v>22999</v>
      </c>
      <c r="C535" s="171" t="s">
        <v>1048</v>
      </c>
      <c r="D535" s="432" t="s">
        <v>13496</v>
      </c>
      <c r="E535" s="171" t="s">
        <v>13497</v>
      </c>
      <c r="F535" s="433" t="s">
        <v>3658</v>
      </c>
      <c r="G535" s="171" t="s">
        <v>13498</v>
      </c>
      <c r="H535" s="170" t="s">
        <v>1855</v>
      </c>
      <c r="I535" s="170" t="s">
        <v>1120</v>
      </c>
    </row>
    <row r="536" spans="1:9" ht="14.25" hidden="1">
      <c r="A536" s="169" t="s">
        <v>981</v>
      </c>
      <c r="B536" s="170" t="s">
        <v>22999</v>
      </c>
      <c r="C536" s="171" t="s">
        <v>1048</v>
      </c>
      <c r="D536" s="432" t="s">
        <v>13499</v>
      </c>
      <c r="E536" s="171" t="s">
        <v>13500</v>
      </c>
      <c r="F536" s="433" t="s">
        <v>3658</v>
      </c>
      <c r="G536" s="171" t="s">
        <v>13501</v>
      </c>
      <c r="H536" s="170" t="s">
        <v>1855</v>
      </c>
      <c r="I536" s="170" t="s">
        <v>1120</v>
      </c>
    </row>
    <row r="537" spans="1:9" s="60" customFormat="1" hidden="1">
      <c r="A537" s="169" t="s">
        <v>981</v>
      </c>
      <c r="B537" s="170" t="s">
        <v>22999</v>
      </c>
      <c r="C537" s="171" t="s">
        <v>1048</v>
      </c>
      <c r="D537" s="432" t="s">
        <v>10707</v>
      </c>
      <c r="E537" s="171" t="s">
        <v>13502</v>
      </c>
      <c r="F537" s="433" t="s">
        <v>22030</v>
      </c>
      <c r="G537" s="171" t="s">
        <v>13503</v>
      </c>
      <c r="H537" s="170" t="s">
        <v>1855</v>
      </c>
      <c r="I537" s="170" t="s">
        <v>1120</v>
      </c>
    </row>
    <row r="538" spans="1:9" ht="14.25" hidden="1">
      <c r="A538" s="169" t="s">
        <v>981</v>
      </c>
      <c r="B538" s="170" t="s">
        <v>22999</v>
      </c>
      <c r="C538" s="171" t="s">
        <v>1048</v>
      </c>
      <c r="D538" s="432" t="s">
        <v>13504</v>
      </c>
      <c r="E538" s="171" t="s">
        <v>13505</v>
      </c>
      <c r="F538" s="433" t="s">
        <v>22030</v>
      </c>
      <c r="G538" s="171" t="s">
        <v>13506</v>
      </c>
      <c r="H538" s="170" t="s">
        <v>1855</v>
      </c>
      <c r="I538" s="170" t="s">
        <v>1120</v>
      </c>
    </row>
    <row r="539" spans="1:9" ht="14.25" hidden="1">
      <c r="A539" s="169" t="s">
        <v>981</v>
      </c>
      <c r="B539" s="170" t="s">
        <v>22999</v>
      </c>
      <c r="C539" s="171" t="s">
        <v>1048</v>
      </c>
      <c r="D539" s="432" t="s">
        <v>13507</v>
      </c>
      <c r="E539" s="171" t="s">
        <v>13508</v>
      </c>
      <c r="F539" s="433" t="s">
        <v>3658</v>
      </c>
      <c r="G539" s="171" t="s">
        <v>13509</v>
      </c>
      <c r="H539" s="170" t="s">
        <v>1855</v>
      </c>
      <c r="I539" s="170" t="s">
        <v>1120</v>
      </c>
    </row>
    <row r="540" spans="1:9" ht="14.25" hidden="1">
      <c r="A540" s="169" t="s">
        <v>981</v>
      </c>
      <c r="B540" s="170" t="s">
        <v>22999</v>
      </c>
      <c r="C540" s="171" t="s">
        <v>1048</v>
      </c>
      <c r="D540" s="432" t="s">
        <v>13510</v>
      </c>
      <c r="E540" s="171" t="s">
        <v>13511</v>
      </c>
      <c r="F540" s="433" t="s">
        <v>3658</v>
      </c>
      <c r="G540" s="171" t="s">
        <v>13512</v>
      </c>
      <c r="H540" s="170" t="s">
        <v>1855</v>
      </c>
      <c r="I540" s="170" t="s">
        <v>1120</v>
      </c>
    </row>
    <row r="541" spans="1:9" ht="14.25" hidden="1">
      <c r="A541" s="169" t="s">
        <v>981</v>
      </c>
      <c r="B541" s="170" t="s">
        <v>22999</v>
      </c>
      <c r="C541" s="171" t="s">
        <v>1048</v>
      </c>
      <c r="D541" s="432" t="s">
        <v>13513</v>
      </c>
      <c r="E541" s="171" t="s">
        <v>13514</v>
      </c>
      <c r="F541" s="433" t="s">
        <v>22030</v>
      </c>
      <c r="G541" s="171" t="s">
        <v>13515</v>
      </c>
      <c r="H541" s="170" t="s">
        <v>1855</v>
      </c>
      <c r="I541" s="170" t="s">
        <v>1120</v>
      </c>
    </row>
    <row r="542" spans="1:9" ht="14.25" hidden="1">
      <c r="A542" s="169" t="s">
        <v>981</v>
      </c>
      <c r="B542" s="170" t="s">
        <v>22999</v>
      </c>
      <c r="C542" s="171" t="s">
        <v>1048</v>
      </c>
      <c r="D542" s="432" t="s">
        <v>13516</v>
      </c>
      <c r="E542" s="171" t="s">
        <v>13517</v>
      </c>
      <c r="F542" s="433" t="s">
        <v>3658</v>
      </c>
      <c r="G542" s="171" t="s">
        <v>13518</v>
      </c>
      <c r="H542" s="170" t="s">
        <v>1855</v>
      </c>
      <c r="I542" s="170" t="s">
        <v>1120</v>
      </c>
    </row>
    <row r="543" spans="1:9" ht="14.25" hidden="1">
      <c r="A543" s="169" t="s">
        <v>981</v>
      </c>
      <c r="B543" s="170" t="s">
        <v>22999</v>
      </c>
      <c r="C543" s="171" t="s">
        <v>1048</v>
      </c>
      <c r="D543" s="432" t="s">
        <v>13519</v>
      </c>
      <c r="E543" s="171" t="s">
        <v>13520</v>
      </c>
      <c r="F543" s="433" t="s">
        <v>3658</v>
      </c>
      <c r="G543" s="171" t="s">
        <v>13521</v>
      </c>
      <c r="H543" s="170" t="s">
        <v>1855</v>
      </c>
      <c r="I543" s="170" t="s">
        <v>1120</v>
      </c>
    </row>
    <row r="544" spans="1:9" ht="14.25" hidden="1">
      <c r="A544" s="169" t="s">
        <v>981</v>
      </c>
      <c r="B544" s="170" t="s">
        <v>22999</v>
      </c>
      <c r="C544" s="171" t="s">
        <v>1048</v>
      </c>
      <c r="D544" s="432" t="s">
        <v>13522</v>
      </c>
      <c r="E544" s="171" t="s">
        <v>13523</v>
      </c>
      <c r="F544" s="433" t="s">
        <v>3658</v>
      </c>
      <c r="G544" s="171" t="s">
        <v>13524</v>
      </c>
      <c r="H544" s="170" t="s">
        <v>1855</v>
      </c>
      <c r="I544" s="170" t="s">
        <v>1120</v>
      </c>
    </row>
    <row r="545" spans="1:9" ht="14.25" hidden="1">
      <c r="A545" s="169" t="s">
        <v>981</v>
      </c>
      <c r="B545" s="170" t="s">
        <v>22999</v>
      </c>
      <c r="C545" s="171" t="s">
        <v>1048</v>
      </c>
      <c r="D545" s="432" t="s">
        <v>13525</v>
      </c>
      <c r="E545" s="171" t="s">
        <v>13526</v>
      </c>
      <c r="F545" s="433" t="s">
        <v>3658</v>
      </c>
      <c r="G545" s="171" t="s">
        <v>13527</v>
      </c>
      <c r="H545" s="170" t="s">
        <v>1855</v>
      </c>
      <c r="I545" s="170" t="s">
        <v>1120</v>
      </c>
    </row>
    <row r="546" spans="1:9" ht="14.25" hidden="1">
      <c r="A546" s="169" t="s">
        <v>981</v>
      </c>
      <c r="B546" s="170" t="s">
        <v>22999</v>
      </c>
      <c r="C546" s="171" t="s">
        <v>1048</v>
      </c>
      <c r="D546" s="432" t="s">
        <v>13528</v>
      </c>
      <c r="E546" s="171" t="s">
        <v>13529</v>
      </c>
      <c r="F546" s="433" t="s">
        <v>22030</v>
      </c>
      <c r="G546" s="171" t="s">
        <v>13530</v>
      </c>
      <c r="H546" s="170" t="s">
        <v>1855</v>
      </c>
      <c r="I546" s="170" t="s">
        <v>1120</v>
      </c>
    </row>
    <row r="547" spans="1:9" ht="14.25" hidden="1">
      <c r="A547" s="169" t="s">
        <v>981</v>
      </c>
      <c r="B547" s="170" t="s">
        <v>22999</v>
      </c>
      <c r="C547" s="171" t="s">
        <v>1048</v>
      </c>
      <c r="D547" s="432" t="s">
        <v>13531</v>
      </c>
      <c r="E547" s="171" t="s">
        <v>13532</v>
      </c>
      <c r="F547" s="433" t="s">
        <v>3658</v>
      </c>
      <c r="G547" s="171" t="s">
        <v>13533</v>
      </c>
      <c r="H547" s="170" t="s">
        <v>1855</v>
      </c>
      <c r="I547" s="170" t="s">
        <v>1120</v>
      </c>
    </row>
    <row r="548" spans="1:9" ht="14.25" hidden="1">
      <c r="A548" s="169" t="s">
        <v>981</v>
      </c>
      <c r="B548" s="170" t="s">
        <v>22999</v>
      </c>
      <c r="C548" s="171" t="s">
        <v>1048</v>
      </c>
      <c r="D548" s="432" t="s">
        <v>13534</v>
      </c>
      <c r="E548" s="171" t="s">
        <v>13535</v>
      </c>
      <c r="F548" s="433" t="s">
        <v>3658</v>
      </c>
      <c r="G548" s="171" t="s">
        <v>13536</v>
      </c>
      <c r="H548" s="170" t="s">
        <v>1855</v>
      </c>
      <c r="I548" s="170" t="s">
        <v>1120</v>
      </c>
    </row>
    <row r="549" spans="1:9" ht="14.25" hidden="1">
      <c r="A549" s="169" t="s">
        <v>981</v>
      </c>
      <c r="B549" s="170" t="s">
        <v>22999</v>
      </c>
      <c r="C549" s="171" t="s">
        <v>1048</v>
      </c>
      <c r="D549" s="432" t="s">
        <v>13537</v>
      </c>
      <c r="E549" s="171" t="s">
        <v>13538</v>
      </c>
      <c r="F549" s="433" t="s">
        <v>3658</v>
      </c>
      <c r="G549" s="171" t="s">
        <v>13539</v>
      </c>
      <c r="H549" s="170" t="s">
        <v>1855</v>
      </c>
      <c r="I549" s="170" t="s">
        <v>1120</v>
      </c>
    </row>
    <row r="550" spans="1:9" ht="14.25" hidden="1">
      <c r="A550" s="169" t="s">
        <v>981</v>
      </c>
      <c r="B550" s="170" t="s">
        <v>22999</v>
      </c>
      <c r="C550" s="171" t="s">
        <v>1048</v>
      </c>
      <c r="D550" s="432" t="s">
        <v>13540</v>
      </c>
      <c r="E550" s="171" t="s">
        <v>13541</v>
      </c>
      <c r="F550" s="433" t="s">
        <v>22030</v>
      </c>
      <c r="G550" s="171" t="s">
        <v>13542</v>
      </c>
      <c r="H550" s="170" t="s">
        <v>1855</v>
      </c>
      <c r="I550" s="170" t="s">
        <v>1120</v>
      </c>
    </row>
    <row r="551" spans="1:9" ht="14.25" hidden="1">
      <c r="A551" s="169" t="s">
        <v>981</v>
      </c>
      <c r="B551" s="170" t="s">
        <v>22999</v>
      </c>
      <c r="C551" s="171" t="s">
        <v>1048</v>
      </c>
      <c r="D551" s="432" t="s">
        <v>13543</v>
      </c>
      <c r="E551" s="171" t="s">
        <v>13544</v>
      </c>
      <c r="F551" s="433" t="s">
        <v>3658</v>
      </c>
      <c r="G551" s="171" t="s">
        <v>13545</v>
      </c>
      <c r="H551" s="170" t="s">
        <v>1855</v>
      </c>
      <c r="I551" s="170" t="s">
        <v>1120</v>
      </c>
    </row>
    <row r="552" spans="1:9" ht="14.25" hidden="1">
      <c r="A552" s="169" t="s">
        <v>981</v>
      </c>
      <c r="B552" s="170" t="s">
        <v>22999</v>
      </c>
      <c r="C552" s="171" t="s">
        <v>1048</v>
      </c>
      <c r="D552" s="432" t="s">
        <v>13546</v>
      </c>
      <c r="E552" s="171" t="s">
        <v>13547</v>
      </c>
      <c r="F552" s="433" t="s">
        <v>3658</v>
      </c>
      <c r="G552" s="171" t="s">
        <v>13548</v>
      </c>
      <c r="H552" s="170" t="s">
        <v>1855</v>
      </c>
      <c r="I552" s="170" t="s">
        <v>1120</v>
      </c>
    </row>
    <row r="553" spans="1:9" ht="14.25" hidden="1">
      <c r="A553" s="169" t="s">
        <v>981</v>
      </c>
      <c r="B553" s="170" t="s">
        <v>22999</v>
      </c>
      <c r="C553" s="171" t="s">
        <v>1048</v>
      </c>
      <c r="D553" s="432" t="s">
        <v>13549</v>
      </c>
      <c r="E553" s="171" t="s">
        <v>13550</v>
      </c>
      <c r="F553" s="433" t="s">
        <v>3658</v>
      </c>
      <c r="G553" s="171" t="s">
        <v>13551</v>
      </c>
      <c r="H553" s="170" t="s">
        <v>1855</v>
      </c>
      <c r="I553" s="170" t="s">
        <v>1120</v>
      </c>
    </row>
    <row r="554" spans="1:9" ht="14.25" hidden="1">
      <c r="A554" s="169" t="s">
        <v>981</v>
      </c>
      <c r="B554" s="170" t="s">
        <v>22999</v>
      </c>
      <c r="C554" s="171" t="s">
        <v>1048</v>
      </c>
      <c r="D554" s="432" t="s">
        <v>13552</v>
      </c>
      <c r="E554" s="171" t="s">
        <v>13553</v>
      </c>
      <c r="F554" s="433" t="s">
        <v>22030</v>
      </c>
      <c r="G554" s="171" t="s">
        <v>13554</v>
      </c>
      <c r="H554" s="170" t="s">
        <v>1855</v>
      </c>
      <c r="I554" s="170" t="s">
        <v>1120</v>
      </c>
    </row>
    <row r="555" spans="1:9" ht="14.25" hidden="1">
      <c r="A555" s="169" t="s">
        <v>981</v>
      </c>
      <c r="B555" s="170" t="s">
        <v>22999</v>
      </c>
      <c r="C555" s="171" t="s">
        <v>1048</v>
      </c>
      <c r="D555" s="432" t="s">
        <v>13555</v>
      </c>
      <c r="E555" s="171" t="s">
        <v>13556</v>
      </c>
      <c r="F555" s="433" t="s">
        <v>3658</v>
      </c>
      <c r="G555" s="171" t="s">
        <v>13557</v>
      </c>
      <c r="H555" s="170" t="s">
        <v>1855</v>
      </c>
      <c r="I555" s="170" t="s">
        <v>1120</v>
      </c>
    </row>
    <row r="556" spans="1:9" ht="14.25" hidden="1">
      <c r="A556" s="169" t="s">
        <v>981</v>
      </c>
      <c r="B556" s="170" t="s">
        <v>22999</v>
      </c>
      <c r="C556" s="171" t="s">
        <v>1048</v>
      </c>
      <c r="D556" s="432" t="s">
        <v>13558</v>
      </c>
      <c r="E556" s="171" t="s">
        <v>13559</v>
      </c>
      <c r="F556" s="433" t="s">
        <v>3658</v>
      </c>
      <c r="G556" s="171" t="s">
        <v>13560</v>
      </c>
      <c r="H556" s="170" t="s">
        <v>1855</v>
      </c>
      <c r="I556" s="170" t="s">
        <v>1120</v>
      </c>
    </row>
    <row r="557" spans="1:9" ht="14.25" hidden="1">
      <c r="A557" s="169" t="s">
        <v>981</v>
      </c>
      <c r="B557" s="170" t="s">
        <v>22999</v>
      </c>
      <c r="C557" s="171" t="s">
        <v>1048</v>
      </c>
      <c r="D557" s="432" t="s">
        <v>13561</v>
      </c>
      <c r="E557" s="171" t="s">
        <v>13562</v>
      </c>
      <c r="F557" s="433" t="s">
        <v>3658</v>
      </c>
      <c r="G557" s="171" t="s">
        <v>13563</v>
      </c>
      <c r="H557" s="170" t="s">
        <v>1855</v>
      </c>
      <c r="I557" s="170" t="s">
        <v>1120</v>
      </c>
    </row>
    <row r="558" spans="1:9" ht="14.25" hidden="1">
      <c r="A558" s="169" t="s">
        <v>981</v>
      </c>
      <c r="B558" s="170" t="s">
        <v>22999</v>
      </c>
      <c r="C558" s="171" t="s">
        <v>1048</v>
      </c>
      <c r="D558" s="432" t="s">
        <v>13564</v>
      </c>
      <c r="E558" s="171" t="s">
        <v>13565</v>
      </c>
      <c r="F558" s="433" t="s">
        <v>22030</v>
      </c>
      <c r="G558" s="171" t="s">
        <v>13566</v>
      </c>
      <c r="H558" s="170" t="s">
        <v>1855</v>
      </c>
      <c r="I558" s="170" t="s">
        <v>1120</v>
      </c>
    </row>
    <row r="559" spans="1:9" ht="14.25" hidden="1">
      <c r="A559" s="169" t="s">
        <v>981</v>
      </c>
      <c r="B559" s="170" t="s">
        <v>22999</v>
      </c>
      <c r="C559" s="171" t="s">
        <v>1048</v>
      </c>
      <c r="D559" s="432" t="s">
        <v>13567</v>
      </c>
      <c r="E559" s="171" t="s">
        <v>13568</v>
      </c>
      <c r="F559" s="433" t="s">
        <v>3658</v>
      </c>
      <c r="G559" s="171" t="s">
        <v>13569</v>
      </c>
      <c r="H559" s="170" t="s">
        <v>1855</v>
      </c>
      <c r="I559" s="170" t="s">
        <v>1120</v>
      </c>
    </row>
    <row r="560" spans="1:9" ht="14.25" hidden="1">
      <c r="A560" s="169" t="s">
        <v>981</v>
      </c>
      <c r="B560" s="170" t="s">
        <v>22999</v>
      </c>
      <c r="C560" s="171" t="s">
        <v>1048</v>
      </c>
      <c r="D560" s="432" t="s">
        <v>13570</v>
      </c>
      <c r="E560" s="171" t="s">
        <v>13571</v>
      </c>
      <c r="F560" s="433" t="s">
        <v>3658</v>
      </c>
      <c r="G560" s="171" t="s">
        <v>13572</v>
      </c>
      <c r="H560" s="170" t="s">
        <v>1855</v>
      </c>
      <c r="I560" s="170" t="s">
        <v>1120</v>
      </c>
    </row>
    <row r="561" spans="1:9" hidden="1">
      <c r="A561" s="166" t="s">
        <v>981</v>
      </c>
      <c r="B561" s="167" t="s">
        <v>22999</v>
      </c>
      <c r="C561" s="168" t="s">
        <v>1050</v>
      </c>
      <c r="D561" s="430" t="s">
        <v>23079</v>
      </c>
      <c r="E561" s="168" t="s">
        <v>7663</v>
      </c>
      <c r="F561" s="431" t="s">
        <v>3658</v>
      </c>
      <c r="G561" s="168" t="s">
        <v>23080</v>
      </c>
      <c r="H561" s="167" t="s">
        <v>1954</v>
      </c>
      <c r="I561" s="167" t="s">
        <v>1120</v>
      </c>
    </row>
    <row r="562" spans="1:9" ht="14.25" hidden="1">
      <c r="A562" s="169" t="s">
        <v>981</v>
      </c>
      <c r="B562" s="170" t="s">
        <v>22999</v>
      </c>
      <c r="C562" s="171" t="s">
        <v>1050</v>
      </c>
      <c r="D562" s="432" t="s">
        <v>9528</v>
      </c>
      <c r="E562" s="171" t="s">
        <v>23081</v>
      </c>
      <c r="F562" s="433" t="s">
        <v>3658</v>
      </c>
      <c r="G562" s="171" t="s">
        <v>23082</v>
      </c>
      <c r="H562" s="170" t="s">
        <v>1855</v>
      </c>
      <c r="I562" s="170" t="s">
        <v>1120</v>
      </c>
    </row>
    <row r="563" spans="1:9" ht="14.25" hidden="1">
      <c r="A563" s="169" t="s">
        <v>981</v>
      </c>
      <c r="B563" s="170" t="s">
        <v>22999</v>
      </c>
      <c r="C563" s="171" t="s">
        <v>1050</v>
      </c>
      <c r="D563" s="432" t="s">
        <v>23083</v>
      </c>
      <c r="E563" s="171" t="s">
        <v>23081</v>
      </c>
      <c r="F563" s="433" t="s">
        <v>3658</v>
      </c>
      <c r="G563" s="171" t="s">
        <v>23084</v>
      </c>
      <c r="H563" s="170" t="s">
        <v>1855</v>
      </c>
      <c r="I563" s="170" t="s">
        <v>1120</v>
      </c>
    </row>
    <row r="564" spans="1:9" hidden="1">
      <c r="A564" s="166" t="s">
        <v>981</v>
      </c>
      <c r="B564" s="167" t="s">
        <v>22999</v>
      </c>
      <c r="C564" s="168" t="s">
        <v>1052</v>
      </c>
      <c r="D564" s="430" t="s">
        <v>23079</v>
      </c>
      <c r="E564" s="168" t="s">
        <v>23085</v>
      </c>
      <c r="F564" s="431" t="s">
        <v>3658</v>
      </c>
      <c r="G564" s="168" t="s">
        <v>23080</v>
      </c>
      <c r="H564" s="167" t="s">
        <v>1954</v>
      </c>
      <c r="I564" s="167" t="s">
        <v>1120</v>
      </c>
    </row>
    <row r="565" spans="1:9" ht="28.5" hidden="1">
      <c r="A565" s="169" t="s">
        <v>981</v>
      </c>
      <c r="B565" s="170" t="s">
        <v>22999</v>
      </c>
      <c r="C565" s="171" t="s">
        <v>1052</v>
      </c>
      <c r="D565" s="432" t="s">
        <v>22751</v>
      </c>
      <c r="E565" s="171" t="s">
        <v>22752</v>
      </c>
      <c r="F565" s="433" t="s">
        <v>3658</v>
      </c>
      <c r="G565" s="171" t="s">
        <v>22753</v>
      </c>
      <c r="H565" s="170" t="s">
        <v>1855</v>
      </c>
      <c r="I565" s="170" t="s">
        <v>1120</v>
      </c>
    </row>
    <row r="566" spans="1:9" ht="28.5" hidden="1">
      <c r="A566" s="169" t="s">
        <v>981</v>
      </c>
      <c r="B566" s="170" t="s">
        <v>22999</v>
      </c>
      <c r="C566" s="171" t="s">
        <v>1052</v>
      </c>
      <c r="D566" s="432" t="s">
        <v>2243</v>
      </c>
      <c r="E566" s="171" t="s">
        <v>22754</v>
      </c>
      <c r="F566" s="433" t="s">
        <v>22755</v>
      </c>
      <c r="G566" s="171" t="s">
        <v>22756</v>
      </c>
      <c r="H566" s="170" t="s">
        <v>1855</v>
      </c>
      <c r="I566" s="170" t="s">
        <v>1120</v>
      </c>
    </row>
    <row r="567" spans="1:9" hidden="1">
      <c r="A567" s="166" t="s">
        <v>981</v>
      </c>
      <c r="B567" s="167" t="s">
        <v>22999</v>
      </c>
      <c r="C567" s="168" t="s">
        <v>1054</v>
      </c>
      <c r="D567" s="430" t="s">
        <v>23079</v>
      </c>
      <c r="E567" s="168" t="s">
        <v>23086</v>
      </c>
      <c r="F567" s="431" t="s">
        <v>3658</v>
      </c>
      <c r="G567" s="168" t="s">
        <v>23080</v>
      </c>
      <c r="H567" s="167" t="s">
        <v>1954</v>
      </c>
      <c r="I567" s="167" t="s">
        <v>1120</v>
      </c>
    </row>
    <row r="568" spans="1:9" ht="14.25" hidden="1">
      <c r="A568" s="169" t="s">
        <v>981</v>
      </c>
      <c r="B568" s="170" t="s">
        <v>22999</v>
      </c>
      <c r="C568" s="171" t="s">
        <v>1054</v>
      </c>
      <c r="D568" s="432" t="s">
        <v>7645</v>
      </c>
      <c r="E568" s="171" t="s">
        <v>23087</v>
      </c>
      <c r="F568" s="433" t="s">
        <v>3665</v>
      </c>
      <c r="G568" s="171" t="s">
        <v>23088</v>
      </c>
      <c r="H568" s="170" t="s">
        <v>1855</v>
      </c>
      <c r="I568" s="170" t="s">
        <v>1120</v>
      </c>
    </row>
    <row r="569" spans="1:9" ht="14.25" hidden="1">
      <c r="A569" s="169" t="s">
        <v>981</v>
      </c>
      <c r="B569" s="170" t="s">
        <v>22999</v>
      </c>
      <c r="C569" s="171" t="s">
        <v>1054</v>
      </c>
      <c r="D569" s="432" t="s">
        <v>23089</v>
      </c>
      <c r="E569" s="171" t="s">
        <v>23090</v>
      </c>
      <c r="F569" s="433" t="s">
        <v>3665</v>
      </c>
      <c r="G569" s="171" t="s">
        <v>23091</v>
      </c>
      <c r="H569" s="170" t="s">
        <v>1855</v>
      </c>
      <c r="I569" s="170" t="s">
        <v>1120</v>
      </c>
    </row>
    <row r="570" spans="1:9" ht="14.25" hidden="1">
      <c r="A570" s="169" t="s">
        <v>981</v>
      </c>
      <c r="B570" s="170" t="s">
        <v>22999</v>
      </c>
      <c r="C570" s="171" t="s">
        <v>1054</v>
      </c>
      <c r="D570" s="172" t="s">
        <v>23092</v>
      </c>
      <c r="E570" s="171" t="s">
        <v>23093</v>
      </c>
      <c r="F570" s="433" t="s">
        <v>3665</v>
      </c>
      <c r="G570" s="171" t="s">
        <v>23094</v>
      </c>
      <c r="H570" s="170" t="s">
        <v>1855</v>
      </c>
      <c r="I570" s="170" t="s">
        <v>1120</v>
      </c>
    </row>
    <row r="571" spans="1:9" ht="14.25" hidden="1">
      <c r="A571" s="169" t="s">
        <v>981</v>
      </c>
      <c r="B571" s="170" t="s">
        <v>22999</v>
      </c>
      <c r="C571" s="171" t="s">
        <v>1054</v>
      </c>
      <c r="D571" s="172" t="s">
        <v>22686</v>
      </c>
      <c r="E571" s="171" t="s">
        <v>23095</v>
      </c>
      <c r="F571" s="433" t="s">
        <v>3665</v>
      </c>
      <c r="G571" s="171" t="s">
        <v>23096</v>
      </c>
      <c r="H571" s="170" t="s">
        <v>1855</v>
      </c>
      <c r="I571" s="170" t="s">
        <v>1120</v>
      </c>
    </row>
    <row r="572" spans="1:9" ht="14.25" hidden="1">
      <c r="A572" s="169" t="s">
        <v>981</v>
      </c>
      <c r="B572" s="170" t="s">
        <v>22999</v>
      </c>
      <c r="C572" s="171" t="s">
        <v>1054</v>
      </c>
      <c r="D572" s="172" t="s">
        <v>9537</v>
      </c>
      <c r="E572" s="171" t="s">
        <v>9538</v>
      </c>
      <c r="F572" s="433" t="s">
        <v>3658</v>
      </c>
      <c r="G572" s="171" t="s">
        <v>23097</v>
      </c>
      <c r="H572" s="170" t="s">
        <v>1855</v>
      </c>
      <c r="I572" s="170" t="s">
        <v>1120</v>
      </c>
    </row>
    <row r="573" spans="1:9" ht="14.25" hidden="1">
      <c r="A573" s="169" t="s">
        <v>981</v>
      </c>
      <c r="B573" s="170" t="s">
        <v>22999</v>
      </c>
      <c r="C573" s="171" t="s">
        <v>1054</v>
      </c>
      <c r="D573" s="172" t="s">
        <v>9540</v>
      </c>
      <c r="E573" s="171" t="s">
        <v>4921</v>
      </c>
      <c r="F573" s="433" t="s">
        <v>3658</v>
      </c>
      <c r="G573" s="171" t="s">
        <v>23098</v>
      </c>
      <c r="H573" s="170" t="s">
        <v>1855</v>
      </c>
      <c r="I573" s="170" t="s">
        <v>1120</v>
      </c>
    </row>
    <row r="574" spans="1:9" ht="14.25" hidden="1">
      <c r="A574" s="169" t="s">
        <v>981</v>
      </c>
      <c r="B574" s="170" t="s">
        <v>22999</v>
      </c>
      <c r="C574" s="171" t="s">
        <v>1054</v>
      </c>
      <c r="D574" s="172" t="s">
        <v>23099</v>
      </c>
      <c r="E574" s="171" t="s">
        <v>23100</v>
      </c>
      <c r="F574" s="433" t="s">
        <v>3665</v>
      </c>
      <c r="G574" s="171" t="s">
        <v>23101</v>
      </c>
      <c r="H574" s="170" t="s">
        <v>1855</v>
      </c>
      <c r="I574" s="170" t="s">
        <v>1120</v>
      </c>
    </row>
    <row r="575" spans="1:9" ht="14.25" hidden="1">
      <c r="A575" s="169" t="s">
        <v>981</v>
      </c>
      <c r="B575" s="170" t="s">
        <v>22999</v>
      </c>
      <c r="C575" s="171" t="s">
        <v>1054</v>
      </c>
      <c r="D575" s="172" t="s">
        <v>9542</v>
      </c>
      <c r="E575" s="171" t="s">
        <v>4650</v>
      </c>
      <c r="F575" s="433" t="s">
        <v>3658</v>
      </c>
      <c r="G575" s="171" t="s">
        <v>23102</v>
      </c>
      <c r="H575" s="170" t="s">
        <v>1855</v>
      </c>
      <c r="I575" s="170" t="s">
        <v>1120</v>
      </c>
    </row>
    <row r="576" spans="1:9" ht="14.25" hidden="1">
      <c r="A576" s="169" t="s">
        <v>981</v>
      </c>
      <c r="B576" s="170" t="s">
        <v>22999</v>
      </c>
      <c r="C576" s="171" t="s">
        <v>1054</v>
      </c>
      <c r="D576" s="172" t="s">
        <v>23103</v>
      </c>
      <c r="E576" s="171" t="s">
        <v>23104</v>
      </c>
      <c r="F576" s="433" t="s">
        <v>3658</v>
      </c>
      <c r="G576" s="171" t="s">
        <v>23105</v>
      </c>
      <c r="H576" s="170" t="s">
        <v>1855</v>
      </c>
      <c r="I576" s="170" t="s">
        <v>1120</v>
      </c>
    </row>
    <row r="577" spans="1:9" ht="14.25" hidden="1">
      <c r="A577" s="169" t="s">
        <v>981</v>
      </c>
      <c r="B577" s="170" t="s">
        <v>22999</v>
      </c>
      <c r="C577" s="171" t="s">
        <v>1054</v>
      </c>
      <c r="D577" s="172" t="s">
        <v>11678</v>
      </c>
      <c r="E577" s="171" t="s">
        <v>23106</v>
      </c>
      <c r="F577" s="433" t="s">
        <v>3658</v>
      </c>
      <c r="G577" s="171" t="s">
        <v>23107</v>
      </c>
      <c r="H577" s="170" t="s">
        <v>1855</v>
      </c>
      <c r="I577" s="170" t="s">
        <v>1120</v>
      </c>
    </row>
    <row r="578" spans="1:9" ht="14.25" hidden="1">
      <c r="A578" s="169" t="s">
        <v>981</v>
      </c>
      <c r="B578" s="170" t="s">
        <v>22999</v>
      </c>
      <c r="C578" s="171" t="s">
        <v>1054</v>
      </c>
      <c r="D578" s="172" t="s">
        <v>23108</v>
      </c>
      <c r="E578" s="171" t="s">
        <v>23109</v>
      </c>
      <c r="F578" s="433" t="s">
        <v>3665</v>
      </c>
      <c r="G578" s="171" t="s">
        <v>23110</v>
      </c>
      <c r="H578" s="170" t="s">
        <v>1855</v>
      </c>
      <c r="I578" s="170" t="s">
        <v>1120</v>
      </c>
    </row>
    <row r="579" spans="1:9" ht="30" hidden="1">
      <c r="A579" s="166" t="s">
        <v>981</v>
      </c>
      <c r="B579" s="167" t="s">
        <v>22999</v>
      </c>
      <c r="C579" s="168" t="s">
        <v>1056</v>
      </c>
      <c r="D579" s="434" t="s">
        <v>9528</v>
      </c>
      <c r="E579" s="168" t="s">
        <v>13710</v>
      </c>
      <c r="F579" s="431" t="s">
        <v>3658</v>
      </c>
      <c r="G579" s="168" t="s">
        <v>23111</v>
      </c>
      <c r="H579" s="167" t="s">
        <v>1954</v>
      </c>
      <c r="I579" s="167" t="s">
        <v>1120</v>
      </c>
    </row>
    <row r="580" spans="1:9" ht="14.25" hidden="1">
      <c r="A580" s="169" t="s">
        <v>981</v>
      </c>
      <c r="B580" s="170" t="s">
        <v>22999</v>
      </c>
      <c r="C580" s="171" t="s">
        <v>1056</v>
      </c>
      <c r="D580" s="172" t="s">
        <v>7645</v>
      </c>
      <c r="E580" s="171" t="s">
        <v>23112</v>
      </c>
      <c r="F580" s="433" t="s">
        <v>22030</v>
      </c>
      <c r="G580" s="171" t="s">
        <v>23113</v>
      </c>
      <c r="H580" s="170" t="s">
        <v>1855</v>
      </c>
      <c r="I580" s="170" t="s">
        <v>1120</v>
      </c>
    </row>
    <row r="581" spans="1:9" ht="14.25" hidden="1">
      <c r="A581" s="169" t="s">
        <v>981</v>
      </c>
      <c r="B581" s="170" t="s">
        <v>22999</v>
      </c>
      <c r="C581" s="171" t="s">
        <v>1056</v>
      </c>
      <c r="D581" s="172" t="s">
        <v>22323</v>
      </c>
      <c r="E581" s="171" t="s">
        <v>22324</v>
      </c>
      <c r="F581" s="433" t="s">
        <v>3658</v>
      </c>
      <c r="G581" s="171" t="s">
        <v>23114</v>
      </c>
      <c r="H581" s="170" t="s">
        <v>1855</v>
      </c>
      <c r="I581" s="170" t="s">
        <v>1120</v>
      </c>
    </row>
    <row r="582" spans="1:9" ht="14.25" hidden="1">
      <c r="A582" s="169" t="s">
        <v>981</v>
      </c>
      <c r="B582" s="170" t="s">
        <v>22999</v>
      </c>
      <c r="C582" s="171" t="s">
        <v>1056</v>
      </c>
      <c r="D582" s="172" t="s">
        <v>23115</v>
      </c>
      <c r="E582" s="171" t="s">
        <v>23116</v>
      </c>
      <c r="F582" s="433" t="s">
        <v>3658</v>
      </c>
      <c r="G582" s="171" t="s">
        <v>23117</v>
      </c>
      <c r="H582" s="170" t="s">
        <v>1855</v>
      </c>
      <c r="I582" s="170" t="s">
        <v>1120</v>
      </c>
    </row>
    <row r="583" spans="1:9" ht="14.25" hidden="1">
      <c r="A583" s="169" t="s">
        <v>981</v>
      </c>
      <c r="B583" s="170" t="s">
        <v>22999</v>
      </c>
      <c r="C583" s="171" t="s">
        <v>1056</v>
      </c>
      <c r="D583" s="172" t="s">
        <v>23118</v>
      </c>
      <c r="E583" s="171" t="s">
        <v>23119</v>
      </c>
      <c r="F583" s="433" t="s">
        <v>22030</v>
      </c>
      <c r="G583" s="171" t="s">
        <v>23120</v>
      </c>
      <c r="H583" s="170" t="s">
        <v>1855</v>
      </c>
      <c r="I583" s="170" t="s">
        <v>1120</v>
      </c>
    </row>
    <row r="584" spans="1:9" ht="14.25" hidden="1">
      <c r="A584" s="169" t="s">
        <v>981</v>
      </c>
      <c r="B584" s="170" t="s">
        <v>22999</v>
      </c>
      <c r="C584" s="171" t="s">
        <v>1056</v>
      </c>
      <c r="D584" s="432" t="s">
        <v>13849</v>
      </c>
      <c r="E584" s="171" t="s">
        <v>23121</v>
      </c>
      <c r="F584" s="433" t="s">
        <v>22030</v>
      </c>
      <c r="G584" s="171" t="s">
        <v>23122</v>
      </c>
      <c r="H584" s="170" t="s">
        <v>1855</v>
      </c>
      <c r="I584" s="170" t="s">
        <v>1120</v>
      </c>
    </row>
    <row r="585" spans="1:9" ht="14.25" hidden="1">
      <c r="A585" s="169" t="s">
        <v>981</v>
      </c>
      <c r="B585" s="170" t="s">
        <v>22999</v>
      </c>
      <c r="C585" s="171" t="s">
        <v>1056</v>
      </c>
      <c r="D585" s="432" t="s">
        <v>23123</v>
      </c>
      <c r="E585" s="171" t="s">
        <v>23124</v>
      </c>
      <c r="F585" s="433" t="s">
        <v>22030</v>
      </c>
      <c r="G585" s="171" t="s">
        <v>23125</v>
      </c>
      <c r="H585" s="170" t="s">
        <v>1855</v>
      </c>
      <c r="I585" s="170" t="s">
        <v>1120</v>
      </c>
    </row>
    <row r="586" spans="1:9" ht="14.25" hidden="1">
      <c r="A586" s="169" t="s">
        <v>981</v>
      </c>
      <c r="B586" s="170" t="s">
        <v>22999</v>
      </c>
      <c r="C586" s="171" t="s">
        <v>1056</v>
      </c>
      <c r="D586" s="432" t="s">
        <v>23126</v>
      </c>
      <c r="E586" s="171" t="s">
        <v>23127</v>
      </c>
      <c r="F586" s="433" t="s">
        <v>22030</v>
      </c>
      <c r="G586" s="171" t="s">
        <v>23128</v>
      </c>
      <c r="H586" s="170" t="s">
        <v>1855</v>
      </c>
      <c r="I586" s="170" t="s">
        <v>1120</v>
      </c>
    </row>
    <row r="587" spans="1:9" ht="14.25" hidden="1">
      <c r="A587" s="169" t="s">
        <v>981</v>
      </c>
      <c r="B587" s="170" t="s">
        <v>22999</v>
      </c>
      <c r="C587" s="171" t="s">
        <v>1056</v>
      </c>
      <c r="D587" s="432" t="s">
        <v>22581</v>
      </c>
      <c r="E587" s="171" t="s">
        <v>23129</v>
      </c>
      <c r="F587" s="433" t="s">
        <v>22030</v>
      </c>
      <c r="G587" s="171" t="s">
        <v>23130</v>
      </c>
      <c r="H587" s="170" t="s">
        <v>1855</v>
      </c>
      <c r="I587" s="170" t="s">
        <v>1120</v>
      </c>
    </row>
    <row r="588" spans="1:9" ht="14.25" hidden="1">
      <c r="A588" s="169" t="s">
        <v>981</v>
      </c>
      <c r="B588" s="170" t="s">
        <v>22999</v>
      </c>
      <c r="C588" s="171" t="s">
        <v>1056</v>
      </c>
      <c r="D588" s="432" t="s">
        <v>10040</v>
      </c>
      <c r="E588" s="171" t="s">
        <v>8033</v>
      </c>
      <c r="F588" s="433" t="s">
        <v>3658</v>
      </c>
      <c r="G588" s="171" t="s">
        <v>23131</v>
      </c>
      <c r="H588" s="170" t="s">
        <v>1855</v>
      </c>
      <c r="I588" s="170" t="s">
        <v>1120</v>
      </c>
    </row>
    <row r="589" spans="1:9" ht="14.25" hidden="1">
      <c r="A589" s="169" t="s">
        <v>981</v>
      </c>
      <c r="B589" s="170" t="s">
        <v>22999</v>
      </c>
      <c r="C589" s="171" t="s">
        <v>1056</v>
      </c>
      <c r="D589" s="432" t="s">
        <v>10042</v>
      </c>
      <c r="E589" s="171" t="s">
        <v>8036</v>
      </c>
      <c r="F589" s="433" t="s">
        <v>3658</v>
      </c>
      <c r="G589" s="171" t="s">
        <v>23132</v>
      </c>
      <c r="H589" s="170" t="s">
        <v>1855</v>
      </c>
      <c r="I589" s="170" t="s">
        <v>1120</v>
      </c>
    </row>
    <row r="590" spans="1:9" ht="14.25" hidden="1">
      <c r="A590" s="169" t="s">
        <v>981</v>
      </c>
      <c r="B590" s="170" t="s">
        <v>22999</v>
      </c>
      <c r="C590" s="171" t="s">
        <v>1056</v>
      </c>
      <c r="D590" s="432" t="s">
        <v>23133</v>
      </c>
      <c r="E590" s="171" t="s">
        <v>8592</v>
      </c>
      <c r="F590" s="433" t="s">
        <v>3658</v>
      </c>
      <c r="G590" s="171" t="s">
        <v>23134</v>
      </c>
      <c r="H590" s="170" t="s">
        <v>1855</v>
      </c>
      <c r="I590" s="170" t="s">
        <v>1120</v>
      </c>
    </row>
    <row r="591" spans="1:9" ht="14.25" hidden="1">
      <c r="A591" s="169" t="s">
        <v>981</v>
      </c>
      <c r="B591" s="170" t="s">
        <v>22999</v>
      </c>
      <c r="C591" s="171" t="s">
        <v>1056</v>
      </c>
      <c r="D591" s="432" t="s">
        <v>23135</v>
      </c>
      <c r="E591" s="171" t="s">
        <v>23136</v>
      </c>
      <c r="F591" s="433" t="s">
        <v>22030</v>
      </c>
      <c r="G591" s="171" t="s">
        <v>23137</v>
      </c>
      <c r="H591" s="170" t="s">
        <v>1855</v>
      </c>
      <c r="I591" s="170" t="s">
        <v>1120</v>
      </c>
    </row>
    <row r="592" spans="1:9" ht="14.25" hidden="1">
      <c r="A592" s="169" t="s">
        <v>981</v>
      </c>
      <c r="B592" s="170" t="s">
        <v>22999</v>
      </c>
      <c r="C592" s="171" t="s">
        <v>1056</v>
      </c>
      <c r="D592" s="432" t="s">
        <v>22742</v>
      </c>
      <c r="E592" s="171" t="s">
        <v>23138</v>
      </c>
      <c r="F592" s="433" t="s">
        <v>3658</v>
      </c>
      <c r="G592" s="171" t="s">
        <v>23139</v>
      </c>
      <c r="H592" s="170" t="s">
        <v>1855</v>
      </c>
      <c r="I592" s="170" t="s">
        <v>1120</v>
      </c>
    </row>
    <row r="593" spans="1:9" ht="14.25" hidden="1">
      <c r="A593" s="169" t="s">
        <v>981</v>
      </c>
      <c r="B593" s="170" t="s">
        <v>22999</v>
      </c>
      <c r="C593" s="171" t="s">
        <v>1056</v>
      </c>
      <c r="D593" s="432" t="s">
        <v>23140</v>
      </c>
      <c r="E593" s="171" t="s">
        <v>23141</v>
      </c>
      <c r="F593" s="433" t="s">
        <v>3658</v>
      </c>
      <c r="G593" s="171" t="s">
        <v>23142</v>
      </c>
      <c r="H593" s="170" t="s">
        <v>1855</v>
      </c>
      <c r="I593" s="170" t="s">
        <v>1120</v>
      </c>
    </row>
    <row r="594" spans="1:9" ht="14.25" hidden="1">
      <c r="A594" s="169" t="s">
        <v>981</v>
      </c>
      <c r="B594" s="170" t="s">
        <v>22999</v>
      </c>
      <c r="C594" s="171" t="s">
        <v>1056</v>
      </c>
      <c r="D594" s="432" t="s">
        <v>23143</v>
      </c>
      <c r="E594" s="171" t="s">
        <v>23144</v>
      </c>
      <c r="F594" s="433" t="s">
        <v>22030</v>
      </c>
      <c r="G594" s="171" t="s">
        <v>23145</v>
      </c>
      <c r="H594" s="170" t="s">
        <v>1855</v>
      </c>
      <c r="I594" s="170" t="s">
        <v>1120</v>
      </c>
    </row>
    <row r="595" spans="1:9" ht="14.25" hidden="1">
      <c r="A595" s="169" t="s">
        <v>981</v>
      </c>
      <c r="B595" s="170" t="s">
        <v>22999</v>
      </c>
      <c r="C595" s="171" t="s">
        <v>1056</v>
      </c>
      <c r="D595" s="432" t="s">
        <v>13365</v>
      </c>
      <c r="E595" s="171" t="s">
        <v>23146</v>
      </c>
      <c r="F595" s="433" t="s">
        <v>22030</v>
      </c>
      <c r="G595" s="171" t="s">
        <v>23147</v>
      </c>
      <c r="H595" s="170" t="s">
        <v>1855</v>
      </c>
      <c r="I595" s="170" t="s">
        <v>1120</v>
      </c>
    </row>
    <row r="596" spans="1:9" ht="14.25" hidden="1">
      <c r="A596" s="169" t="s">
        <v>981</v>
      </c>
      <c r="B596" s="170" t="s">
        <v>22999</v>
      </c>
      <c r="C596" s="171" t="s">
        <v>1056</v>
      </c>
      <c r="D596" s="432" t="s">
        <v>23148</v>
      </c>
      <c r="E596" s="171" t="s">
        <v>23149</v>
      </c>
      <c r="F596" s="433" t="s">
        <v>22030</v>
      </c>
      <c r="G596" s="171" t="s">
        <v>23150</v>
      </c>
      <c r="H596" s="170" t="s">
        <v>1855</v>
      </c>
      <c r="I596" s="170" t="s">
        <v>1120</v>
      </c>
    </row>
    <row r="597" spans="1:9" ht="14.25" hidden="1">
      <c r="A597" s="169" t="s">
        <v>981</v>
      </c>
      <c r="B597" s="170" t="s">
        <v>22999</v>
      </c>
      <c r="C597" s="171" t="s">
        <v>1056</v>
      </c>
      <c r="D597" s="432" t="s">
        <v>23151</v>
      </c>
      <c r="E597" s="171" t="s">
        <v>23152</v>
      </c>
      <c r="F597" s="433" t="s">
        <v>22030</v>
      </c>
      <c r="G597" s="171" t="s">
        <v>23153</v>
      </c>
      <c r="H597" s="170" t="s">
        <v>1855</v>
      </c>
      <c r="I597" s="170" t="s">
        <v>1120</v>
      </c>
    </row>
    <row r="598" spans="1:9" ht="14.25" hidden="1">
      <c r="A598" s="169" t="s">
        <v>981</v>
      </c>
      <c r="B598" s="170" t="s">
        <v>22999</v>
      </c>
      <c r="C598" s="171" t="s">
        <v>1056</v>
      </c>
      <c r="D598" s="432" t="s">
        <v>23154</v>
      </c>
      <c r="E598" s="171" t="s">
        <v>23155</v>
      </c>
      <c r="F598" s="433" t="s">
        <v>22030</v>
      </c>
      <c r="G598" s="171" t="s">
        <v>23156</v>
      </c>
      <c r="H598" s="170" t="s">
        <v>1855</v>
      </c>
      <c r="I598" s="170" t="s">
        <v>1120</v>
      </c>
    </row>
    <row r="599" spans="1:9" ht="14.25" hidden="1">
      <c r="A599" s="169" t="s">
        <v>981</v>
      </c>
      <c r="B599" s="170" t="s">
        <v>22999</v>
      </c>
      <c r="C599" s="171" t="s">
        <v>1056</v>
      </c>
      <c r="D599" s="432" t="s">
        <v>13380</v>
      </c>
      <c r="E599" s="171" t="s">
        <v>23157</v>
      </c>
      <c r="F599" s="433" t="s">
        <v>22030</v>
      </c>
      <c r="G599" s="171" t="s">
        <v>23158</v>
      </c>
      <c r="H599" s="170" t="s">
        <v>1855</v>
      </c>
      <c r="I599" s="170" t="s">
        <v>1120</v>
      </c>
    </row>
    <row r="600" spans="1:9" ht="14.25" hidden="1">
      <c r="A600" s="169" t="s">
        <v>981</v>
      </c>
      <c r="B600" s="170" t="s">
        <v>22999</v>
      </c>
      <c r="C600" s="171" t="s">
        <v>1056</v>
      </c>
      <c r="D600" s="432" t="s">
        <v>23159</v>
      </c>
      <c r="E600" s="171" t="s">
        <v>23160</v>
      </c>
      <c r="F600" s="433" t="s">
        <v>3658</v>
      </c>
      <c r="G600" s="171" t="s">
        <v>23161</v>
      </c>
      <c r="H600" s="170" t="s">
        <v>1855</v>
      </c>
      <c r="I600" s="170" t="s">
        <v>1120</v>
      </c>
    </row>
    <row r="601" spans="1:9" ht="14.25" hidden="1">
      <c r="A601" s="169" t="s">
        <v>981</v>
      </c>
      <c r="B601" s="170" t="s">
        <v>22999</v>
      </c>
      <c r="C601" s="171" t="s">
        <v>1056</v>
      </c>
      <c r="D601" s="432" t="s">
        <v>23162</v>
      </c>
      <c r="E601" s="171" t="s">
        <v>23163</v>
      </c>
      <c r="F601" s="433" t="s">
        <v>22030</v>
      </c>
      <c r="G601" s="171" t="s">
        <v>23164</v>
      </c>
      <c r="H601" s="170" t="s">
        <v>1855</v>
      </c>
      <c r="I601" s="170" t="s">
        <v>1120</v>
      </c>
    </row>
    <row r="602" spans="1:9" ht="14.25" hidden="1">
      <c r="A602" s="169" t="s">
        <v>981</v>
      </c>
      <c r="B602" s="170" t="s">
        <v>22999</v>
      </c>
      <c r="C602" s="171" t="s">
        <v>1056</v>
      </c>
      <c r="D602" s="432" t="s">
        <v>23165</v>
      </c>
      <c r="E602" s="171" t="s">
        <v>23166</v>
      </c>
      <c r="F602" s="433" t="s">
        <v>3658</v>
      </c>
      <c r="G602" s="171" t="s">
        <v>23167</v>
      </c>
      <c r="H602" s="170" t="s">
        <v>1855</v>
      </c>
      <c r="I602" s="170" t="s">
        <v>1120</v>
      </c>
    </row>
    <row r="603" spans="1:9" ht="14.25" hidden="1">
      <c r="A603" s="169" t="s">
        <v>981</v>
      </c>
      <c r="B603" s="170" t="s">
        <v>22999</v>
      </c>
      <c r="C603" s="171" t="s">
        <v>1056</v>
      </c>
      <c r="D603" s="432" t="s">
        <v>22683</v>
      </c>
      <c r="E603" s="171" t="s">
        <v>23168</v>
      </c>
      <c r="F603" s="433" t="s">
        <v>22030</v>
      </c>
      <c r="G603" s="171" t="s">
        <v>23169</v>
      </c>
      <c r="H603" s="170" t="s">
        <v>1855</v>
      </c>
      <c r="I603" s="170" t="s">
        <v>1120</v>
      </c>
    </row>
    <row r="604" spans="1:9" ht="14.25" hidden="1">
      <c r="A604" s="169" t="s">
        <v>981</v>
      </c>
      <c r="B604" s="170" t="s">
        <v>22999</v>
      </c>
      <c r="C604" s="171" t="s">
        <v>1056</v>
      </c>
      <c r="D604" s="432" t="s">
        <v>23170</v>
      </c>
      <c r="E604" s="171" t="s">
        <v>9753</v>
      </c>
      <c r="F604" s="433" t="s">
        <v>3658</v>
      </c>
      <c r="G604" s="171" t="s">
        <v>23171</v>
      </c>
      <c r="H604" s="170" t="s">
        <v>1855</v>
      </c>
      <c r="I604" s="170" t="s">
        <v>1120</v>
      </c>
    </row>
    <row r="605" spans="1:9" ht="28.5" hidden="1">
      <c r="A605" s="169" t="s">
        <v>981</v>
      </c>
      <c r="B605" s="170" t="s">
        <v>22999</v>
      </c>
      <c r="C605" s="171" t="s">
        <v>1056</v>
      </c>
      <c r="D605" s="432" t="s">
        <v>23172</v>
      </c>
      <c r="E605" s="171" t="s">
        <v>23173</v>
      </c>
      <c r="F605" s="433" t="s">
        <v>22030</v>
      </c>
      <c r="G605" s="171" t="s">
        <v>23174</v>
      </c>
      <c r="H605" s="170" t="s">
        <v>1855</v>
      </c>
      <c r="I605" s="170" t="s">
        <v>1120</v>
      </c>
    </row>
    <row r="606" spans="1:9" ht="14.25" hidden="1">
      <c r="A606" s="169" t="s">
        <v>981</v>
      </c>
      <c r="B606" s="170" t="s">
        <v>22999</v>
      </c>
      <c r="C606" s="171" t="s">
        <v>1056</v>
      </c>
      <c r="D606" s="432" t="s">
        <v>23175</v>
      </c>
      <c r="E606" s="171" t="s">
        <v>23176</v>
      </c>
      <c r="F606" s="433" t="s">
        <v>22030</v>
      </c>
      <c r="G606" s="171" t="s">
        <v>23177</v>
      </c>
      <c r="H606" s="170" t="s">
        <v>1855</v>
      </c>
      <c r="I606" s="170" t="s">
        <v>1120</v>
      </c>
    </row>
    <row r="607" spans="1:9" ht="28.5" hidden="1">
      <c r="A607" s="169" t="s">
        <v>981</v>
      </c>
      <c r="B607" s="170" t="s">
        <v>22999</v>
      </c>
      <c r="C607" s="171" t="s">
        <v>1056</v>
      </c>
      <c r="D607" s="432" t="s">
        <v>23178</v>
      </c>
      <c r="E607" s="171" t="s">
        <v>23179</v>
      </c>
      <c r="F607" s="433" t="s">
        <v>22030</v>
      </c>
      <c r="G607" s="171" t="s">
        <v>23180</v>
      </c>
      <c r="H607" s="170" t="s">
        <v>1855</v>
      </c>
      <c r="I607" s="170" t="s">
        <v>1120</v>
      </c>
    </row>
    <row r="608" spans="1:9" ht="14.25" hidden="1">
      <c r="A608" s="169" t="s">
        <v>981</v>
      </c>
      <c r="B608" s="170" t="s">
        <v>22999</v>
      </c>
      <c r="C608" s="171" t="s">
        <v>1056</v>
      </c>
      <c r="D608" s="432" t="s">
        <v>23181</v>
      </c>
      <c r="E608" s="171" t="s">
        <v>23182</v>
      </c>
      <c r="F608" s="433" t="s">
        <v>22030</v>
      </c>
      <c r="G608" s="171" t="s">
        <v>23183</v>
      </c>
      <c r="H608" s="170" t="s">
        <v>1855</v>
      </c>
      <c r="I608" s="170" t="s">
        <v>1120</v>
      </c>
    </row>
    <row r="609" spans="1:9" ht="28.5" hidden="1">
      <c r="A609" s="169" t="s">
        <v>981</v>
      </c>
      <c r="B609" s="170" t="s">
        <v>22999</v>
      </c>
      <c r="C609" s="171" t="s">
        <v>1056</v>
      </c>
      <c r="D609" s="432" t="s">
        <v>23184</v>
      </c>
      <c r="E609" s="171" t="s">
        <v>23185</v>
      </c>
      <c r="F609" s="433" t="s">
        <v>22030</v>
      </c>
      <c r="G609" s="171" t="s">
        <v>23186</v>
      </c>
      <c r="H609" s="170" t="s">
        <v>1855</v>
      </c>
      <c r="I609" s="170" t="s">
        <v>1120</v>
      </c>
    </row>
    <row r="610" spans="1:9" ht="14.25" hidden="1">
      <c r="A610" s="169" t="s">
        <v>981</v>
      </c>
      <c r="B610" s="170" t="s">
        <v>22999</v>
      </c>
      <c r="C610" s="171" t="s">
        <v>1056</v>
      </c>
      <c r="D610" s="432" t="s">
        <v>23187</v>
      </c>
      <c r="E610" s="171" t="s">
        <v>23188</v>
      </c>
      <c r="F610" s="433" t="s">
        <v>22030</v>
      </c>
      <c r="G610" s="171" t="s">
        <v>23189</v>
      </c>
      <c r="H610" s="170" t="s">
        <v>1855</v>
      </c>
      <c r="I610" s="170" t="s">
        <v>1120</v>
      </c>
    </row>
    <row r="611" spans="1:9" ht="14.25" hidden="1">
      <c r="A611" s="169" t="s">
        <v>981</v>
      </c>
      <c r="B611" s="170" t="s">
        <v>22999</v>
      </c>
      <c r="C611" s="171" t="s">
        <v>1056</v>
      </c>
      <c r="D611" s="432" t="s">
        <v>23190</v>
      </c>
      <c r="E611" s="171" t="s">
        <v>23191</v>
      </c>
      <c r="F611" s="433" t="s">
        <v>22030</v>
      </c>
      <c r="G611" s="171" t="s">
        <v>23192</v>
      </c>
      <c r="H611" s="170" t="s">
        <v>1855</v>
      </c>
      <c r="I611" s="170" t="s">
        <v>1120</v>
      </c>
    </row>
    <row r="612" spans="1:9" ht="14.25" hidden="1">
      <c r="A612" s="169" t="s">
        <v>981</v>
      </c>
      <c r="B612" s="170" t="s">
        <v>22999</v>
      </c>
      <c r="C612" s="171" t="s">
        <v>1056</v>
      </c>
      <c r="D612" s="432" t="s">
        <v>23193</v>
      </c>
      <c r="E612" s="171" t="s">
        <v>23194</v>
      </c>
      <c r="F612" s="433" t="s">
        <v>3658</v>
      </c>
      <c r="G612" s="171" t="s">
        <v>23195</v>
      </c>
      <c r="H612" s="170" t="s">
        <v>1855</v>
      </c>
      <c r="I612" s="170" t="s">
        <v>1120</v>
      </c>
    </row>
    <row r="613" spans="1:9" ht="14.25" hidden="1">
      <c r="A613" s="169" t="s">
        <v>981</v>
      </c>
      <c r="B613" s="170" t="s">
        <v>22999</v>
      </c>
      <c r="C613" s="171" t="s">
        <v>1056</v>
      </c>
      <c r="D613" s="172" t="s">
        <v>23196</v>
      </c>
      <c r="E613" s="171" t="s">
        <v>23197</v>
      </c>
      <c r="F613" s="433" t="s">
        <v>3658</v>
      </c>
      <c r="G613" s="171" t="s">
        <v>23198</v>
      </c>
      <c r="H613" s="170" t="s">
        <v>1855</v>
      </c>
      <c r="I613" s="170" t="s">
        <v>1120</v>
      </c>
    </row>
    <row r="614" spans="1:9" ht="14.25" hidden="1">
      <c r="A614" s="169" t="s">
        <v>981</v>
      </c>
      <c r="B614" s="170" t="s">
        <v>22999</v>
      </c>
      <c r="C614" s="171" t="s">
        <v>1056</v>
      </c>
      <c r="D614" s="432" t="s">
        <v>23199</v>
      </c>
      <c r="E614" s="171" t="s">
        <v>23200</v>
      </c>
      <c r="F614" s="433" t="s">
        <v>22030</v>
      </c>
      <c r="G614" s="171" t="s">
        <v>23201</v>
      </c>
      <c r="H614" s="170" t="s">
        <v>1855</v>
      </c>
      <c r="I614" s="170" t="s">
        <v>1120</v>
      </c>
    </row>
    <row r="615" spans="1:9" ht="14.25" hidden="1">
      <c r="A615" s="169" t="s">
        <v>981</v>
      </c>
      <c r="B615" s="170" t="s">
        <v>22999</v>
      </c>
      <c r="C615" s="171" t="s">
        <v>1056</v>
      </c>
      <c r="D615" s="432" t="s">
        <v>12668</v>
      </c>
      <c r="E615" s="171" t="s">
        <v>12669</v>
      </c>
      <c r="F615" s="433" t="s">
        <v>22030</v>
      </c>
      <c r="G615" s="171" t="s">
        <v>23202</v>
      </c>
      <c r="H615" s="170" t="s">
        <v>1855</v>
      </c>
      <c r="I615" s="170" t="s">
        <v>1120</v>
      </c>
    </row>
    <row r="616" spans="1:9" ht="14.25" hidden="1">
      <c r="A616" s="169" t="s">
        <v>981</v>
      </c>
      <c r="B616" s="170" t="s">
        <v>22999</v>
      </c>
      <c r="C616" s="171" t="s">
        <v>1056</v>
      </c>
      <c r="D616" s="432" t="s">
        <v>23203</v>
      </c>
      <c r="E616" s="171" t="s">
        <v>23204</v>
      </c>
      <c r="F616" s="433" t="s">
        <v>22030</v>
      </c>
      <c r="G616" s="171" t="s">
        <v>23205</v>
      </c>
      <c r="H616" s="170" t="s">
        <v>1855</v>
      </c>
      <c r="I616" s="170" t="s">
        <v>1120</v>
      </c>
    </row>
    <row r="617" spans="1:9" ht="14.25" hidden="1">
      <c r="A617" s="169" t="s">
        <v>981</v>
      </c>
      <c r="B617" s="170" t="s">
        <v>22999</v>
      </c>
      <c r="C617" s="171" t="s">
        <v>1056</v>
      </c>
      <c r="D617" s="432" t="s">
        <v>23206</v>
      </c>
      <c r="E617" s="171" t="s">
        <v>23207</v>
      </c>
      <c r="F617" s="433" t="s">
        <v>22030</v>
      </c>
      <c r="G617" s="171" t="s">
        <v>23208</v>
      </c>
      <c r="H617" s="170" t="s">
        <v>1855</v>
      </c>
      <c r="I617" s="170" t="s">
        <v>1120</v>
      </c>
    </row>
    <row r="618" spans="1:9" ht="14.25" hidden="1">
      <c r="A618" s="169" t="s">
        <v>981</v>
      </c>
      <c r="B618" s="170" t="s">
        <v>22999</v>
      </c>
      <c r="C618" s="171" t="s">
        <v>1056</v>
      </c>
      <c r="D618" s="432" t="s">
        <v>23209</v>
      </c>
      <c r="E618" s="171" t="s">
        <v>5584</v>
      </c>
      <c r="F618" s="433" t="s">
        <v>22030</v>
      </c>
      <c r="G618" s="171" t="s">
        <v>23210</v>
      </c>
      <c r="H618" s="170" t="s">
        <v>1855</v>
      </c>
      <c r="I618" s="170" t="s">
        <v>1120</v>
      </c>
    </row>
    <row r="619" spans="1:9" ht="14.25" hidden="1">
      <c r="A619" s="169" t="s">
        <v>981</v>
      </c>
      <c r="B619" s="170" t="s">
        <v>22999</v>
      </c>
      <c r="C619" s="171" t="s">
        <v>1056</v>
      </c>
      <c r="D619" s="432" t="s">
        <v>23211</v>
      </c>
      <c r="E619" s="171" t="s">
        <v>23212</v>
      </c>
      <c r="F619" s="433" t="s">
        <v>22030</v>
      </c>
      <c r="G619" s="171" t="s">
        <v>23213</v>
      </c>
      <c r="H619" s="170" t="s">
        <v>1855</v>
      </c>
      <c r="I619" s="170" t="s">
        <v>1120</v>
      </c>
    </row>
    <row r="620" spans="1:9" ht="14.25" hidden="1">
      <c r="A620" s="169" t="s">
        <v>981</v>
      </c>
      <c r="B620" s="170" t="s">
        <v>22999</v>
      </c>
      <c r="C620" s="171" t="s">
        <v>1056</v>
      </c>
      <c r="D620" s="432" t="s">
        <v>22590</v>
      </c>
      <c r="E620" s="171" t="s">
        <v>23214</v>
      </c>
      <c r="F620" s="433" t="s">
        <v>22030</v>
      </c>
      <c r="G620" s="171" t="s">
        <v>23215</v>
      </c>
      <c r="H620" s="170" t="s">
        <v>1855</v>
      </c>
      <c r="I620" s="170" t="s">
        <v>1120</v>
      </c>
    </row>
    <row r="621" spans="1:9" ht="30" hidden="1">
      <c r="A621" s="166" t="s">
        <v>981</v>
      </c>
      <c r="B621" s="167" t="s">
        <v>22999</v>
      </c>
      <c r="C621" s="168" t="s">
        <v>1058</v>
      </c>
      <c r="D621" s="434" t="s">
        <v>9528</v>
      </c>
      <c r="E621" s="168" t="s">
        <v>13710</v>
      </c>
      <c r="F621" s="431" t="s">
        <v>3658</v>
      </c>
      <c r="G621" s="168" t="s">
        <v>23216</v>
      </c>
      <c r="H621" s="167" t="s">
        <v>1954</v>
      </c>
      <c r="I621" s="167" t="s">
        <v>1120</v>
      </c>
    </row>
    <row r="622" spans="1:9" hidden="1">
      <c r="A622" s="166" t="s">
        <v>981</v>
      </c>
      <c r="B622" s="167" t="s">
        <v>22999</v>
      </c>
      <c r="C622" s="168" t="s">
        <v>1058</v>
      </c>
      <c r="D622" s="434" t="s">
        <v>2117</v>
      </c>
      <c r="E622" s="434" t="s">
        <v>8238</v>
      </c>
      <c r="F622" s="431" t="s">
        <v>3658</v>
      </c>
      <c r="G622" s="434" t="s">
        <v>23217</v>
      </c>
      <c r="H622" s="167" t="s">
        <v>1954</v>
      </c>
      <c r="I622" s="167" t="s">
        <v>1120</v>
      </c>
    </row>
    <row r="623" spans="1:9" ht="14.25" hidden="1">
      <c r="A623" s="169" t="s">
        <v>981</v>
      </c>
      <c r="B623" s="170" t="s">
        <v>22999</v>
      </c>
      <c r="C623" s="171" t="s">
        <v>1058</v>
      </c>
      <c r="D623" s="172" t="s">
        <v>23218</v>
      </c>
      <c r="E623" s="171" t="s">
        <v>23219</v>
      </c>
      <c r="F623" s="433" t="s">
        <v>22030</v>
      </c>
      <c r="G623" s="171" t="s">
        <v>23220</v>
      </c>
      <c r="H623" s="170" t="s">
        <v>1855</v>
      </c>
      <c r="I623" s="170" t="s">
        <v>1120</v>
      </c>
    </row>
    <row r="624" spans="1:9" ht="14.25" hidden="1">
      <c r="A624" s="169" t="s">
        <v>981</v>
      </c>
      <c r="B624" s="170" t="s">
        <v>22999</v>
      </c>
      <c r="C624" s="171" t="s">
        <v>1058</v>
      </c>
      <c r="D624" s="172" t="s">
        <v>10035</v>
      </c>
      <c r="E624" s="171" t="s">
        <v>23221</v>
      </c>
      <c r="F624" s="433" t="s">
        <v>22030</v>
      </c>
      <c r="G624" s="171" t="s">
        <v>23222</v>
      </c>
      <c r="H624" s="170" t="s">
        <v>1855</v>
      </c>
      <c r="I624" s="170" t="s">
        <v>1120</v>
      </c>
    </row>
    <row r="625" spans="1:16" ht="14.25" hidden="1">
      <c r="A625" s="169" t="s">
        <v>981</v>
      </c>
      <c r="B625" s="170" t="s">
        <v>22999</v>
      </c>
      <c r="C625" s="171" t="s">
        <v>1058</v>
      </c>
      <c r="D625" s="172" t="s">
        <v>23223</v>
      </c>
      <c r="E625" s="171" t="s">
        <v>21363</v>
      </c>
      <c r="F625" s="433" t="s">
        <v>22030</v>
      </c>
      <c r="G625" s="171" t="s">
        <v>23224</v>
      </c>
      <c r="H625" s="170" t="s">
        <v>1855</v>
      </c>
      <c r="I625" s="170" t="s">
        <v>1120</v>
      </c>
    </row>
    <row r="626" spans="1:16" ht="14.25" hidden="1">
      <c r="A626" s="169" t="s">
        <v>981</v>
      </c>
      <c r="B626" s="170" t="s">
        <v>22999</v>
      </c>
      <c r="C626" s="171" t="s">
        <v>1058</v>
      </c>
      <c r="D626" s="172" t="s">
        <v>23066</v>
      </c>
      <c r="E626" s="171" t="s">
        <v>23067</v>
      </c>
      <c r="F626" s="433" t="s">
        <v>22030</v>
      </c>
      <c r="G626" s="171" t="s">
        <v>23225</v>
      </c>
      <c r="H626" s="170" t="s">
        <v>1855</v>
      </c>
      <c r="I626" s="170" t="s">
        <v>1120</v>
      </c>
    </row>
    <row r="627" spans="1:16" ht="14.25" hidden="1">
      <c r="A627" s="169" t="s">
        <v>981</v>
      </c>
      <c r="B627" s="170" t="s">
        <v>22999</v>
      </c>
      <c r="C627" s="171" t="s">
        <v>1058</v>
      </c>
      <c r="D627" s="172" t="s">
        <v>23226</v>
      </c>
      <c r="E627" s="171" t="s">
        <v>23227</v>
      </c>
      <c r="F627" s="433" t="s">
        <v>22030</v>
      </c>
      <c r="G627" s="171" t="s">
        <v>23228</v>
      </c>
      <c r="H627" s="170" t="s">
        <v>1855</v>
      </c>
      <c r="I627" s="170" t="s">
        <v>1120</v>
      </c>
    </row>
    <row r="628" spans="1:16" ht="14.25" hidden="1">
      <c r="A628" s="169" t="s">
        <v>981</v>
      </c>
      <c r="B628" s="170" t="s">
        <v>22999</v>
      </c>
      <c r="C628" s="171" t="s">
        <v>1058</v>
      </c>
      <c r="D628" s="172" t="s">
        <v>23229</v>
      </c>
      <c r="E628" s="171" t="s">
        <v>23230</v>
      </c>
      <c r="F628" s="433" t="s">
        <v>22030</v>
      </c>
      <c r="G628" s="171" t="s">
        <v>23231</v>
      </c>
      <c r="H628" s="170" t="s">
        <v>1855</v>
      </c>
      <c r="I628" s="170" t="s">
        <v>1120</v>
      </c>
    </row>
    <row r="629" spans="1:16" ht="14.25" hidden="1">
      <c r="A629" s="169" t="s">
        <v>981</v>
      </c>
      <c r="B629" s="170" t="s">
        <v>22999</v>
      </c>
      <c r="C629" s="171" t="s">
        <v>1058</v>
      </c>
      <c r="D629" s="172" t="s">
        <v>10040</v>
      </c>
      <c r="E629" s="171" t="s">
        <v>8033</v>
      </c>
      <c r="F629" s="433" t="s">
        <v>3658</v>
      </c>
      <c r="G629" s="171" t="s">
        <v>23232</v>
      </c>
      <c r="H629" s="170" t="s">
        <v>1855</v>
      </c>
      <c r="I629" s="170" t="s">
        <v>1120</v>
      </c>
    </row>
    <row r="630" spans="1:16" ht="14.25" hidden="1">
      <c r="A630" s="169" t="s">
        <v>981</v>
      </c>
      <c r="B630" s="170" t="s">
        <v>22999</v>
      </c>
      <c r="C630" s="171" t="s">
        <v>1058</v>
      </c>
      <c r="D630" s="172" t="s">
        <v>11649</v>
      </c>
      <c r="E630" s="171" t="s">
        <v>23233</v>
      </c>
      <c r="F630" s="433" t="s">
        <v>22030</v>
      </c>
      <c r="G630" s="171" t="s">
        <v>23234</v>
      </c>
      <c r="H630" s="170" t="s">
        <v>1855</v>
      </c>
      <c r="I630" s="170" t="s">
        <v>1120</v>
      </c>
    </row>
    <row r="631" spans="1:16" ht="14.25" hidden="1">
      <c r="A631" s="169" t="s">
        <v>981</v>
      </c>
      <c r="B631" s="170" t="s">
        <v>22999</v>
      </c>
      <c r="C631" s="171" t="s">
        <v>1058</v>
      </c>
      <c r="D631" s="172" t="s">
        <v>23108</v>
      </c>
      <c r="E631" s="171" t="s">
        <v>23235</v>
      </c>
      <c r="F631" s="433" t="s">
        <v>22030</v>
      </c>
      <c r="G631" s="171" t="s">
        <v>23236</v>
      </c>
      <c r="H631" s="170" t="s">
        <v>1855</v>
      </c>
      <c r="I631" s="170" t="s">
        <v>1120</v>
      </c>
    </row>
    <row r="632" spans="1:16" hidden="1">
      <c r="A632" s="166" t="s">
        <v>981</v>
      </c>
      <c r="B632" s="167" t="s">
        <v>22999</v>
      </c>
      <c r="C632" s="168" t="s">
        <v>1060</v>
      </c>
      <c r="D632" s="434" t="s">
        <v>9528</v>
      </c>
      <c r="E632" s="168" t="s">
        <v>13710</v>
      </c>
      <c r="F632" s="431" t="s">
        <v>3658</v>
      </c>
      <c r="G632" s="168" t="s">
        <v>23237</v>
      </c>
      <c r="H632" s="167" t="s">
        <v>1954</v>
      </c>
      <c r="I632" s="167" t="s">
        <v>1120</v>
      </c>
      <c r="J632" s="162"/>
      <c r="K632" s="59"/>
      <c r="L632" s="59"/>
      <c r="M632" s="59"/>
      <c r="N632" s="59"/>
      <c r="O632" s="162"/>
      <c r="P632" s="162"/>
    </row>
    <row r="633" spans="1:16" hidden="1">
      <c r="A633" s="166" t="s">
        <v>981</v>
      </c>
      <c r="B633" s="167" t="s">
        <v>22999</v>
      </c>
      <c r="C633" s="168" t="s">
        <v>1060</v>
      </c>
      <c r="D633" s="434" t="s">
        <v>2117</v>
      </c>
      <c r="E633" s="434" t="s">
        <v>8238</v>
      </c>
      <c r="F633" s="431" t="s">
        <v>3658</v>
      </c>
      <c r="G633" s="434" t="s">
        <v>23238</v>
      </c>
      <c r="H633" s="167" t="s">
        <v>1954</v>
      </c>
      <c r="I633" s="167" t="s">
        <v>1120</v>
      </c>
      <c r="J633" s="84"/>
      <c r="K633" s="81"/>
      <c r="L633" s="81"/>
      <c r="M633" s="81"/>
      <c r="N633" s="81"/>
      <c r="O633" s="84"/>
      <c r="P633" s="84"/>
    </row>
    <row r="634" spans="1:16" ht="14.25" hidden="1">
      <c r="A634" s="169" t="s">
        <v>981</v>
      </c>
      <c r="B634" s="170" t="s">
        <v>22999</v>
      </c>
      <c r="C634" s="171" t="s">
        <v>1060</v>
      </c>
      <c r="D634" s="172" t="s">
        <v>7645</v>
      </c>
      <c r="E634" s="171" t="s">
        <v>23239</v>
      </c>
      <c r="F634" s="433" t="s">
        <v>3665</v>
      </c>
      <c r="G634" s="171" t="s">
        <v>23240</v>
      </c>
      <c r="H634" s="170" t="s">
        <v>1855</v>
      </c>
      <c r="I634" s="170" t="s">
        <v>1120</v>
      </c>
      <c r="J634" s="84"/>
      <c r="K634" s="81"/>
      <c r="L634" s="81"/>
      <c r="M634" s="81"/>
      <c r="N634" s="81"/>
      <c r="O634" s="84"/>
      <c r="P634" s="84"/>
    </row>
    <row r="635" spans="1:16" ht="14.25" hidden="1">
      <c r="A635" s="169" t="s">
        <v>981</v>
      </c>
      <c r="B635" s="170" t="s">
        <v>22999</v>
      </c>
      <c r="C635" s="171" t="s">
        <v>1060</v>
      </c>
      <c r="D635" s="172" t="s">
        <v>23063</v>
      </c>
      <c r="E635" s="171" t="s">
        <v>23064</v>
      </c>
      <c r="F635" s="433" t="s">
        <v>3665</v>
      </c>
      <c r="G635" s="171" t="s">
        <v>23241</v>
      </c>
      <c r="H635" s="170" t="s">
        <v>1855</v>
      </c>
      <c r="I635" s="170" t="s">
        <v>1120</v>
      </c>
    </row>
    <row r="636" spans="1:16" ht="14.25" hidden="1">
      <c r="A636" s="169" t="s">
        <v>981</v>
      </c>
      <c r="B636" s="170" t="s">
        <v>22999</v>
      </c>
      <c r="C636" s="171" t="s">
        <v>1060</v>
      </c>
      <c r="D636" s="172" t="s">
        <v>11649</v>
      </c>
      <c r="E636" s="171" t="s">
        <v>5615</v>
      </c>
      <c r="F636" s="433" t="s">
        <v>3665</v>
      </c>
      <c r="G636" s="171" t="s">
        <v>23242</v>
      </c>
      <c r="H636" s="170" t="s">
        <v>1855</v>
      </c>
      <c r="I636" s="170" t="s">
        <v>1120</v>
      </c>
    </row>
    <row r="637" spans="1:16" ht="14.25" hidden="1">
      <c r="A637" s="169" t="s">
        <v>981</v>
      </c>
      <c r="B637" s="170" t="s">
        <v>22999</v>
      </c>
      <c r="C637" s="171" t="s">
        <v>1060</v>
      </c>
      <c r="D637" s="172" t="s">
        <v>23243</v>
      </c>
      <c r="E637" s="171" t="s">
        <v>23244</v>
      </c>
      <c r="F637" s="433" t="s">
        <v>3658</v>
      </c>
      <c r="G637" s="171" t="s">
        <v>23245</v>
      </c>
      <c r="H637" s="170" t="s">
        <v>1855</v>
      </c>
      <c r="I637" s="170" t="s">
        <v>1120</v>
      </c>
    </row>
    <row r="638" spans="1:16" ht="14.25" hidden="1">
      <c r="A638" s="169" t="s">
        <v>981</v>
      </c>
      <c r="B638" s="170" t="s">
        <v>22999</v>
      </c>
      <c r="C638" s="171" t="s">
        <v>1060</v>
      </c>
      <c r="D638" s="172" t="s">
        <v>23246</v>
      </c>
      <c r="E638" s="171" t="s">
        <v>23247</v>
      </c>
      <c r="F638" s="433" t="s">
        <v>3665</v>
      </c>
      <c r="G638" s="171" t="s">
        <v>23248</v>
      </c>
      <c r="H638" s="170" t="s">
        <v>1855</v>
      </c>
      <c r="I638" s="170" t="s">
        <v>1120</v>
      </c>
    </row>
    <row r="639" spans="1:16" ht="14.25" hidden="1">
      <c r="A639" s="169" t="s">
        <v>981</v>
      </c>
      <c r="B639" s="170" t="s">
        <v>22999</v>
      </c>
      <c r="C639" s="171" t="s">
        <v>1060</v>
      </c>
      <c r="D639" s="172" t="s">
        <v>23249</v>
      </c>
      <c r="E639" s="171" t="s">
        <v>4921</v>
      </c>
      <c r="F639" s="433" t="s">
        <v>3658</v>
      </c>
      <c r="G639" s="171" t="s">
        <v>23250</v>
      </c>
      <c r="H639" s="170" t="s">
        <v>1855</v>
      </c>
      <c r="I639" s="170" t="s">
        <v>1120</v>
      </c>
    </row>
    <row r="640" spans="1:16" ht="14.25" hidden="1">
      <c r="A640" s="169" t="s">
        <v>981</v>
      </c>
      <c r="B640" s="170" t="s">
        <v>22999</v>
      </c>
      <c r="C640" s="171" t="s">
        <v>1060</v>
      </c>
      <c r="D640" s="172" t="s">
        <v>23251</v>
      </c>
      <c r="E640" s="171" t="s">
        <v>23252</v>
      </c>
      <c r="F640" s="433" t="s">
        <v>3665</v>
      </c>
      <c r="G640" s="171" t="s">
        <v>23253</v>
      </c>
      <c r="H640" s="170" t="s">
        <v>1855</v>
      </c>
      <c r="I640" s="170" t="s">
        <v>1120</v>
      </c>
    </row>
    <row r="641" spans="1:9" ht="14.25" hidden="1">
      <c r="A641" s="169" t="s">
        <v>981</v>
      </c>
      <c r="B641" s="170" t="s">
        <v>22999</v>
      </c>
      <c r="C641" s="171" t="s">
        <v>1060</v>
      </c>
      <c r="D641" s="172" t="s">
        <v>23254</v>
      </c>
      <c r="E641" s="171" t="s">
        <v>4650</v>
      </c>
      <c r="F641" s="433" t="s">
        <v>3658</v>
      </c>
      <c r="G641" s="171" t="s">
        <v>23255</v>
      </c>
      <c r="H641" s="170" t="s">
        <v>1855</v>
      </c>
      <c r="I641" s="170" t="s">
        <v>1120</v>
      </c>
    </row>
    <row r="642" spans="1:9" ht="14.25" hidden="1">
      <c r="A642" s="169" t="s">
        <v>981</v>
      </c>
      <c r="B642" s="170" t="s">
        <v>22999</v>
      </c>
      <c r="C642" s="171" t="s">
        <v>1060</v>
      </c>
      <c r="D642" s="172" t="s">
        <v>10040</v>
      </c>
      <c r="E642" s="171" t="s">
        <v>2078</v>
      </c>
      <c r="F642" s="433" t="s">
        <v>3658</v>
      </c>
      <c r="G642" s="171" t="s">
        <v>23256</v>
      </c>
      <c r="H642" s="170" t="s">
        <v>1855</v>
      </c>
      <c r="I642" s="170" t="s">
        <v>1120</v>
      </c>
    </row>
    <row r="643" spans="1:9" ht="14.25" hidden="1">
      <c r="A643" s="169" t="s">
        <v>981</v>
      </c>
      <c r="B643" s="170" t="s">
        <v>22999</v>
      </c>
      <c r="C643" s="171" t="s">
        <v>1060</v>
      </c>
      <c r="D643" s="172" t="s">
        <v>23257</v>
      </c>
      <c r="E643" s="171" t="s">
        <v>13850</v>
      </c>
      <c r="F643" s="433" t="s">
        <v>3665</v>
      </c>
      <c r="G643" s="171" t="s">
        <v>23258</v>
      </c>
      <c r="H643" s="170" t="s">
        <v>1855</v>
      </c>
      <c r="I643" s="170" t="s">
        <v>1120</v>
      </c>
    </row>
    <row r="644" spans="1:9" ht="14.25" hidden="1">
      <c r="A644" s="169" t="s">
        <v>981</v>
      </c>
      <c r="B644" s="170" t="s">
        <v>22999</v>
      </c>
      <c r="C644" s="171" t="s">
        <v>1060</v>
      </c>
      <c r="D644" s="172" t="s">
        <v>23133</v>
      </c>
      <c r="E644" s="171" t="s">
        <v>23259</v>
      </c>
      <c r="F644" s="433" t="s">
        <v>3665</v>
      </c>
      <c r="G644" s="171" t="s">
        <v>23260</v>
      </c>
      <c r="H644" s="170" t="s">
        <v>1855</v>
      </c>
      <c r="I644" s="170" t="s">
        <v>1120</v>
      </c>
    </row>
    <row r="645" spans="1:9" ht="30" hidden="1">
      <c r="A645" s="166" t="s">
        <v>981</v>
      </c>
      <c r="B645" s="167" t="s">
        <v>22999</v>
      </c>
      <c r="C645" s="168" t="s">
        <v>1062</v>
      </c>
      <c r="D645" s="430" t="s">
        <v>9528</v>
      </c>
      <c r="E645" s="168" t="s">
        <v>13710</v>
      </c>
      <c r="F645" s="431" t="s">
        <v>3658</v>
      </c>
      <c r="G645" s="168" t="s">
        <v>23261</v>
      </c>
      <c r="H645" s="167" t="s">
        <v>1954</v>
      </c>
      <c r="I645" s="167" t="s">
        <v>1120</v>
      </c>
    </row>
    <row r="646" spans="1:9" ht="14.25" hidden="1">
      <c r="A646" s="169" t="s">
        <v>981</v>
      </c>
      <c r="B646" s="170" t="s">
        <v>22999</v>
      </c>
      <c r="C646" s="171" t="s">
        <v>1062</v>
      </c>
      <c r="D646" s="432" t="s">
        <v>22323</v>
      </c>
      <c r="E646" s="171" t="s">
        <v>22324</v>
      </c>
      <c r="F646" s="433" t="s">
        <v>3658</v>
      </c>
      <c r="G646" s="171" t="s">
        <v>23262</v>
      </c>
      <c r="H646" s="170" t="s">
        <v>1855</v>
      </c>
      <c r="I646" s="170" t="s">
        <v>1120</v>
      </c>
    </row>
    <row r="647" spans="1:9" ht="14.25" hidden="1">
      <c r="A647" s="169" t="s">
        <v>981</v>
      </c>
      <c r="B647" s="170" t="s">
        <v>22999</v>
      </c>
      <c r="C647" s="171" t="s">
        <v>1062</v>
      </c>
      <c r="D647" s="432" t="s">
        <v>23115</v>
      </c>
      <c r="E647" s="171" t="s">
        <v>23116</v>
      </c>
      <c r="F647" s="433" t="s">
        <v>3658</v>
      </c>
      <c r="G647" s="171" t="s">
        <v>23263</v>
      </c>
      <c r="H647" s="170" t="s">
        <v>1855</v>
      </c>
      <c r="I647" s="170" t="s">
        <v>1120</v>
      </c>
    </row>
    <row r="648" spans="1:9" ht="14.25" hidden="1">
      <c r="A648" s="169" t="s">
        <v>981</v>
      </c>
      <c r="B648" s="170" t="s">
        <v>22999</v>
      </c>
      <c r="C648" s="171" t="s">
        <v>1062</v>
      </c>
      <c r="D648" s="432" t="s">
        <v>23118</v>
      </c>
      <c r="E648" s="171" t="s">
        <v>23119</v>
      </c>
      <c r="F648" s="433" t="s">
        <v>3665</v>
      </c>
      <c r="G648" s="171" t="s">
        <v>23264</v>
      </c>
      <c r="H648" s="170" t="s">
        <v>1855</v>
      </c>
      <c r="I648" s="170" t="s">
        <v>1120</v>
      </c>
    </row>
    <row r="649" spans="1:9" ht="14.25" hidden="1">
      <c r="A649" s="169" t="s">
        <v>981</v>
      </c>
      <c r="B649" s="170" t="s">
        <v>22999</v>
      </c>
      <c r="C649" s="171" t="s">
        <v>1062</v>
      </c>
      <c r="D649" s="432" t="s">
        <v>13849</v>
      </c>
      <c r="E649" s="172" t="s">
        <v>13850</v>
      </c>
      <c r="F649" s="433" t="s">
        <v>3665</v>
      </c>
      <c r="G649" s="171" t="s">
        <v>23265</v>
      </c>
      <c r="H649" s="170" t="s">
        <v>1855</v>
      </c>
      <c r="I649" s="170" t="s">
        <v>1120</v>
      </c>
    </row>
    <row r="650" spans="1:9" ht="14.25" hidden="1">
      <c r="A650" s="169" t="s">
        <v>981</v>
      </c>
      <c r="B650" s="170" t="s">
        <v>22999</v>
      </c>
      <c r="C650" s="171" t="s">
        <v>1062</v>
      </c>
      <c r="D650" s="432" t="s">
        <v>23123</v>
      </c>
      <c r="E650" s="171" t="s">
        <v>23124</v>
      </c>
      <c r="F650" s="433" t="s">
        <v>3665</v>
      </c>
      <c r="G650" s="171" t="s">
        <v>23266</v>
      </c>
      <c r="H650" s="170" t="s">
        <v>1855</v>
      </c>
      <c r="I650" s="170" t="s">
        <v>1120</v>
      </c>
    </row>
    <row r="651" spans="1:9" ht="14.25" hidden="1">
      <c r="A651" s="169" t="s">
        <v>981</v>
      </c>
      <c r="B651" s="170" t="s">
        <v>22999</v>
      </c>
      <c r="C651" s="171" t="s">
        <v>1062</v>
      </c>
      <c r="D651" s="432" t="s">
        <v>23126</v>
      </c>
      <c r="E651" s="171" t="s">
        <v>23127</v>
      </c>
      <c r="F651" s="433" t="s">
        <v>3665</v>
      </c>
      <c r="G651" s="171" t="s">
        <v>23267</v>
      </c>
      <c r="H651" s="170" t="s">
        <v>1855</v>
      </c>
      <c r="I651" s="170" t="s">
        <v>1120</v>
      </c>
    </row>
    <row r="652" spans="1:9" ht="14.25" hidden="1">
      <c r="A652" s="169" t="s">
        <v>981</v>
      </c>
      <c r="B652" s="170" t="s">
        <v>22999</v>
      </c>
      <c r="C652" s="171" t="s">
        <v>1062</v>
      </c>
      <c r="D652" s="432" t="s">
        <v>22581</v>
      </c>
      <c r="E652" s="171" t="s">
        <v>22582</v>
      </c>
      <c r="F652" s="433" t="s">
        <v>3665</v>
      </c>
      <c r="G652" s="171" t="s">
        <v>23268</v>
      </c>
      <c r="H652" s="170" t="s">
        <v>1855</v>
      </c>
      <c r="I652" s="170" t="s">
        <v>1120</v>
      </c>
    </row>
    <row r="653" spans="1:9" ht="14.25" hidden="1">
      <c r="A653" s="169" t="s">
        <v>981</v>
      </c>
      <c r="B653" s="170" t="s">
        <v>22999</v>
      </c>
      <c r="C653" s="171" t="s">
        <v>1062</v>
      </c>
      <c r="D653" s="432" t="s">
        <v>10040</v>
      </c>
      <c r="E653" s="171" t="s">
        <v>2078</v>
      </c>
      <c r="F653" s="433" t="s">
        <v>3658</v>
      </c>
      <c r="G653" s="171" t="s">
        <v>23269</v>
      </c>
      <c r="H653" s="170" t="s">
        <v>1855</v>
      </c>
      <c r="I653" s="170" t="s">
        <v>1120</v>
      </c>
    </row>
    <row r="654" spans="1:9" ht="14.25" hidden="1">
      <c r="A654" s="169" t="s">
        <v>981</v>
      </c>
      <c r="B654" s="170" t="s">
        <v>22999</v>
      </c>
      <c r="C654" s="171" t="s">
        <v>1062</v>
      </c>
      <c r="D654" s="432" t="s">
        <v>10042</v>
      </c>
      <c r="E654" s="171" t="s">
        <v>8150</v>
      </c>
      <c r="F654" s="433" t="s">
        <v>3658</v>
      </c>
      <c r="G654" s="171" t="s">
        <v>23270</v>
      </c>
      <c r="H654" s="170" t="s">
        <v>1855</v>
      </c>
      <c r="I654" s="170" t="s">
        <v>1120</v>
      </c>
    </row>
    <row r="655" spans="1:9" ht="14.25" hidden="1">
      <c r="A655" s="169" t="s">
        <v>981</v>
      </c>
      <c r="B655" s="170" t="s">
        <v>22999</v>
      </c>
      <c r="C655" s="171" t="s">
        <v>1062</v>
      </c>
      <c r="D655" s="432" t="s">
        <v>23133</v>
      </c>
      <c r="E655" s="171" t="s">
        <v>8592</v>
      </c>
      <c r="F655" s="433" t="s">
        <v>23271</v>
      </c>
      <c r="G655" s="171" t="s">
        <v>23272</v>
      </c>
      <c r="H655" s="170" t="s">
        <v>1855</v>
      </c>
      <c r="I655" s="170" t="s">
        <v>1120</v>
      </c>
    </row>
    <row r="656" spans="1:9" ht="14.25" hidden="1">
      <c r="A656" s="169" t="s">
        <v>981</v>
      </c>
      <c r="B656" s="170" t="s">
        <v>22999</v>
      </c>
      <c r="C656" s="171" t="s">
        <v>1062</v>
      </c>
      <c r="D656" s="432" t="s">
        <v>23135</v>
      </c>
      <c r="E656" s="171" t="s">
        <v>23273</v>
      </c>
      <c r="F656" s="433" t="s">
        <v>3665</v>
      </c>
      <c r="G656" s="171" t="s">
        <v>23274</v>
      </c>
      <c r="H656" s="170" t="s">
        <v>1855</v>
      </c>
      <c r="I656" s="170" t="s">
        <v>1120</v>
      </c>
    </row>
    <row r="657" spans="1:9" ht="14.25" hidden="1">
      <c r="A657" s="169" t="s">
        <v>981</v>
      </c>
      <c r="B657" s="170" t="s">
        <v>22999</v>
      </c>
      <c r="C657" s="171" t="s">
        <v>1062</v>
      </c>
      <c r="D657" s="432" t="s">
        <v>23275</v>
      </c>
      <c r="E657" s="171" t="s">
        <v>23276</v>
      </c>
      <c r="F657" s="433" t="s">
        <v>3658</v>
      </c>
      <c r="G657" s="171" t="s">
        <v>23277</v>
      </c>
      <c r="H657" s="170" t="s">
        <v>1855</v>
      </c>
      <c r="I657" s="170" t="s">
        <v>1120</v>
      </c>
    </row>
    <row r="658" spans="1:9" ht="14.25" hidden="1">
      <c r="A658" s="169" t="s">
        <v>981</v>
      </c>
      <c r="B658" s="170" t="s">
        <v>22999</v>
      </c>
      <c r="C658" s="171" t="s">
        <v>1062</v>
      </c>
      <c r="D658" s="432" t="s">
        <v>23278</v>
      </c>
      <c r="E658" s="171" t="s">
        <v>23279</v>
      </c>
      <c r="F658" s="433" t="s">
        <v>3665</v>
      </c>
      <c r="G658" s="171" t="s">
        <v>23280</v>
      </c>
      <c r="H658" s="170" t="s">
        <v>1855</v>
      </c>
      <c r="I658" s="170" t="s">
        <v>1120</v>
      </c>
    </row>
    <row r="659" spans="1:9" ht="14.25" hidden="1">
      <c r="A659" s="169" t="s">
        <v>981</v>
      </c>
      <c r="B659" s="170" t="s">
        <v>22999</v>
      </c>
      <c r="C659" s="171" t="s">
        <v>1062</v>
      </c>
      <c r="D659" s="432" t="s">
        <v>12668</v>
      </c>
      <c r="E659" s="171" t="s">
        <v>12669</v>
      </c>
      <c r="F659" s="433" t="s">
        <v>23271</v>
      </c>
      <c r="G659" s="171" t="s">
        <v>23281</v>
      </c>
      <c r="H659" s="170" t="s">
        <v>1855</v>
      </c>
      <c r="I659" s="170" t="s">
        <v>1120</v>
      </c>
    </row>
    <row r="660" spans="1:9" ht="14.25" hidden="1">
      <c r="A660" s="169" t="s">
        <v>981</v>
      </c>
      <c r="B660" s="170" t="s">
        <v>22999</v>
      </c>
      <c r="C660" s="171" t="s">
        <v>1062</v>
      </c>
      <c r="D660" s="432" t="s">
        <v>23203</v>
      </c>
      <c r="E660" s="171" t="s">
        <v>23204</v>
      </c>
      <c r="F660" s="433" t="s">
        <v>23271</v>
      </c>
      <c r="G660" s="171" t="s">
        <v>23282</v>
      </c>
      <c r="H660" s="170" t="s">
        <v>1855</v>
      </c>
      <c r="I660" s="170" t="s">
        <v>1120</v>
      </c>
    </row>
    <row r="661" spans="1:9" ht="30" hidden="1">
      <c r="A661" s="166" t="s">
        <v>981</v>
      </c>
      <c r="B661" s="167" t="s">
        <v>22999</v>
      </c>
      <c r="C661" s="168" t="s">
        <v>1064</v>
      </c>
      <c r="D661" s="430" t="s">
        <v>9528</v>
      </c>
      <c r="E661" s="168" t="s">
        <v>13710</v>
      </c>
      <c r="F661" s="431" t="s">
        <v>3658</v>
      </c>
      <c r="G661" s="168" t="s">
        <v>23283</v>
      </c>
      <c r="H661" s="167" t="s">
        <v>1954</v>
      </c>
      <c r="I661" s="167" t="s">
        <v>1120</v>
      </c>
    </row>
    <row r="662" spans="1:9" ht="14.25" hidden="1">
      <c r="A662" s="169" t="s">
        <v>981</v>
      </c>
      <c r="B662" s="170" t="s">
        <v>22999</v>
      </c>
      <c r="C662" s="171" t="s">
        <v>1064</v>
      </c>
      <c r="D662" s="432" t="s">
        <v>7645</v>
      </c>
      <c r="E662" s="171" t="s">
        <v>23087</v>
      </c>
      <c r="F662" s="433" t="s">
        <v>3665</v>
      </c>
      <c r="G662" s="171" t="s">
        <v>23284</v>
      </c>
      <c r="H662" s="170" t="s">
        <v>1855</v>
      </c>
      <c r="I662" s="170" t="s">
        <v>1120</v>
      </c>
    </row>
    <row r="663" spans="1:9" ht="14.25" hidden="1">
      <c r="A663" s="169" t="s">
        <v>981</v>
      </c>
      <c r="B663" s="170" t="s">
        <v>22999</v>
      </c>
      <c r="C663" s="171" t="s">
        <v>1064</v>
      </c>
      <c r="D663" s="432" t="s">
        <v>23285</v>
      </c>
      <c r="E663" s="171" t="s">
        <v>23286</v>
      </c>
      <c r="F663" s="433" t="s">
        <v>3665</v>
      </c>
      <c r="G663" s="171" t="s">
        <v>23287</v>
      </c>
      <c r="H663" s="170" t="s">
        <v>1855</v>
      </c>
      <c r="I663" s="170" t="s">
        <v>1120</v>
      </c>
    </row>
    <row r="664" spans="1:9" ht="14.25" hidden="1">
      <c r="A664" s="169" t="s">
        <v>981</v>
      </c>
      <c r="B664" s="170" t="s">
        <v>22999</v>
      </c>
      <c r="C664" s="171" t="s">
        <v>1064</v>
      </c>
      <c r="D664" s="432" t="s">
        <v>13292</v>
      </c>
      <c r="E664" s="171" t="s">
        <v>13264</v>
      </c>
      <c r="F664" s="433" t="s">
        <v>3665</v>
      </c>
      <c r="G664" s="171" t="s">
        <v>23288</v>
      </c>
      <c r="H664" s="170" t="s">
        <v>1855</v>
      </c>
      <c r="I664" s="170" t="s">
        <v>1120</v>
      </c>
    </row>
    <row r="665" spans="1:9" ht="14.25" hidden="1">
      <c r="A665" s="169" t="s">
        <v>981</v>
      </c>
      <c r="B665" s="170" t="s">
        <v>22999</v>
      </c>
      <c r="C665" s="171" t="s">
        <v>1064</v>
      </c>
      <c r="D665" s="432" t="s">
        <v>23289</v>
      </c>
      <c r="E665" s="171" t="s">
        <v>23290</v>
      </c>
      <c r="F665" s="433" t="s">
        <v>3658</v>
      </c>
      <c r="G665" s="171" t="s">
        <v>23291</v>
      </c>
      <c r="H665" s="170" t="s">
        <v>1855</v>
      </c>
      <c r="I665" s="170" t="s">
        <v>1120</v>
      </c>
    </row>
    <row r="666" spans="1:9" ht="14.25" hidden="1">
      <c r="A666" s="169" t="s">
        <v>981</v>
      </c>
      <c r="B666" s="170" t="s">
        <v>22999</v>
      </c>
      <c r="C666" s="171" t="s">
        <v>1064</v>
      </c>
      <c r="D666" s="432" t="s">
        <v>22420</v>
      </c>
      <c r="E666" s="171" t="s">
        <v>3898</v>
      </c>
      <c r="F666" s="433" t="s">
        <v>3658</v>
      </c>
      <c r="G666" s="171" t="s">
        <v>23292</v>
      </c>
      <c r="H666" s="170" t="s">
        <v>1855</v>
      </c>
      <c r="I666" s="170" t="s">
        <v>1120</v>
      </c>
    </row>
    <row r="667" spans="1:9" ht="14.25" hidden="1">
      <c r="A667" s="169" t="s">
        <v>981</v>
      </c>
      <c r="B667" s="170" t="s">
        <v>22999</v>
      </c>
      <c r="C667" s="171" t="s">
        <v>1064</v>
      </c>
      <c r="D667" s="432" t="s">
        <v>23293</v>
      </c>
      <c r="E667" s="171" t="s">
        <v>23294</v>
      </c>
      <c r="F667" s="433" t="s">
        <v>22755</v>
      </c>
      <c r="G667" s="171" t="s">
        <v>23295</v>
      </c>
      <c r="H667" s="170" t="s">
        <v>1855</v>
      </c>
      <c r="I667" s="170" t="s">
        <v>1120</v>
      </c>
    </row>
    <row r="668" spans="1:9" ht="14.25" hidden="1">
      <c r="A668" s="169" t="s">
        <v>981</v>
      </c>
      <c r="B668" s="170" t="s">
        <v>22999</v>
      </c>
      <c r="C668" s="171" t="s">
        <v>1064</v>
      </c>
      <c r="D668" s="432" t="s">
        <v>22365</v>
      </c>
      <c r="E668" s="171" t="s">
        <v>22366</v>
      </c>
      <c r="F668" s="433" t="s">
        <v>3658</v>
      </c>
      <c r="G668" s="171" t="s">
        <v>23296</v>
      </c>
      <c r="H668" s="170" t="s">
        <v>1855</v>
      </c>
      <c r="I668" s="170" t="s">
        <v>1120</v>
      </c>
    </row>
    <row r="669" spans="1:9" ht="14.25" hidden="1">
      <c r="A669" s="169" t="s">
        <v>981</v>
      </c>
      <c r="B669" s="170" t="s">
        <v>22999</v>
      </c>
      <c r="C669" s="171" t="s">
        <v>1064</v>
      </c>
      <c r="D669" s="432" t="s">
        <v>13326</v>
      </c>
      <c r="E669" s="171" t="s">
        <v>13327</v>
      </c>
      <c r="F669" s="433" t="s">
        <v>3658</v>
      </c>
      <c r="G669" s="171" t="s">
        <v>23297</v>
      </c>
      <c r="H669" s="170" t="s">
        <v>1855</v>
      </c>
      <c r="I669" s="170" t="s">
        <v>1120</v>
      </c>
    </row>
    <row r="670" spans="1:9" ht="14.25" hidden="1">
      <c r="A670" s="169" t="s">
        <v>981</v>
      </c>
      <c r="B670" s="170" t="s">
        <v>22999</v>
      </c>
      <c r="C670" s="171" t="s">
        <v>1064</v>
      </c>
      <c r="D670" s="432" t="s">
        <v>23298</v>
      </c>
      <c r="E670" s="171" t="s">
        <v>23299</v>
      </c>
      <c r="F670" s="433" t="s">
        <v>23271</v>
      </c>
      <c r="G670" s="171" t="s">
        <v>23300</v>
      </c>
      <c r="H670" s="170" t="s">
        <v>1855</v>
      </c>
      <c r="I670" s="170" t="s">
        <v>1120</v>
      </c>
    </row>
    <row r="671" spans="1:9" ht="14.25" hidden="1">
      <c r="A671" s="169" t="s">
        <v>981</v>
      </c>
      <c r="B671" s="170" t="s">
        <v>22999</v>
      </c>
      <c r="C671" s="171" t="s">
        <v>1064</v>
      </c>
      <c r="D671" s="432" t="s">
        <v>23301</v>
      </c>
      <c r="E671" s="171" t="s">
        <v>8250</v>
      </c>
      <c r="F671" s="433" t="s">
        <v>23271</v>
      </c>
      <c r="G671" s="171" t="s">
        <v>23302</v>
      </c>
      <c r="H671" s="170" t="s">
        <v>1855</v>
      </c>
      <c r="I671" s="170" t="s">
        <v>1120</v>
      </c>
    </row>
    <row r="672" spans="1:9" ht="14.25" hidden="1">
      <c r="A672" s="169" t="s">
        <v>981</v>
      </c>
      <c r="B672" s="170" t="s">
        <v>22999</v>
      </c>
      <c r="C672" s="171" t="s">
        <v>1064</v>
      </c>
      <c r="D672" s="432" t="s">
        <v>8252</v>
      </c>
      <c r="E672" s="171" t="s">
        <v>10282</v>
      </c>
      <c r="F672" s="433" t="s">
        <v>3658</v>
      </c>
      <c r="G672" s="171" t="s">
        <v>23303</v>
      </c>
      <c r="H672" s="170" t="s">
        <v>1855</v>
      </c>
      <c r="I672" s="170" t="s">
        <v>1120</v>
      </c>
    </row>
    <row r="673" spans="1:9" ht="14.25" hidden="1">
      <c r="A673" s="169" t="s">
        <v>981</v>
      </c>
      <c r="B673" s="170" t="s">
        <v>22999</v>
      </c>
      <c r="C673" s="171" t="s">
        <v>1064</v>
      </c>
      <c r="D673" s="432" t="s">
        <v>23304</v>
      </c>
      <c r="E673" s="171" t="s">
        <v>23305</v>
      </c>
      <c r="F673" s="433" t="s">
        <v>3665</v>
      </c>
      <c r="G673" s="171" t="s">
        <v>23306</v>
      </c>
      <c r="H673" s="170" t="s">
        <v>1855</v>
      </c>
      <c r="I673" s="170" t="s">
        <v>1120</v>
      </c>
    </row>
    <row r="674" spans="1:9" ht="14.25" hidden="1">
      <c r="A674" s="169" t="s">
        <v>981</v>
      </c>
      <c r="B674" s="170" t="s">
        <v>22999</v>
      </c>
      <c r="C674" s="171" t="s">
        <v>1064</v>
      </c>
      <c r="D674" s="432" t="s">
        <v>23307</v>
      </c>
      <c r="E674" s="171" t="s">
        <v>23308</v>
      </c>
      <c r="F674" s="433" t="s">
        <v>3665</v>
      </c>
      <c r="G674" s="171" t="s">
        <v>23309</v>
      </c>
      <c r="H674" s="170" t="s">
        <v>1855</v>
      </c>
      <c r="I674" s="170" t="s">
        <v>1120</v>
      </c>
    </row>
    <row r="675" spans="1:9" ht="14.25" hidden="1">
      <c r="A675" s="169" t="s">
        <v>981</v>
      </c>
      <c r="B675" s="170" t="s">
        <v>22999</v>
      </c>
      <c r="C675" s="171" t="s">
        <v>1064</v>
      </c>
      <c r="D675" s="432" t="s">
        <v>23310</v>
      </c>
      <c r="E675" s="171" t="s">
        <v>23311</v>
      </c>
      <c r="F675" s="433" t="s">
        <v>3665</v>
      </c>
      <c r="G675" s="171" t="s">
        <v>23312</v>
      </c>
      <c r="H675" s="170" t="s">
        <v>1855</v>
      </c>
      <c r="I675" s="170" t="s">
        <v>1120</v>
      </c>
    </row>
    <row r="676" spans="1:9" ht="14.25" hidden="1">
      <c r="A676" s="169" t="s">
        <v>981</v>
      </c>
      <c r="B676" s="170" t="s">
        <v>22999</v>
      </c>
      <c r="C676" s="171" t="s">
        <v>1064</v>
      </c>
      <c r="D676" s="432" t="s">
        <v>23313</v>
      </c>
      <c r="E676" s="171" t="s">
        <v>23314</v>
      </c>
      <c r="F676" s="433" t="s">
        <v>3665</v>
      </c>
      <c r="G676" s="171" t="s">
        <v>23315</v>
      </c>
      <c r="H676" s="170" t="s">
        <v>1855</v>
      </c>
      <c r="I676" s="170" t="s">
        <v>1120</v>
      </c>
    </row>
    <row r="677" spans="1:9" ht="14.25" hidden="1">
      <c r="A677" s="169" t="s">
        <v>981</v>
      </c>
      <c r="B677" s="170" t="s">
        <v>22999</v>
      </c>
      <c r="C677" s="171" t="s">
        <v>1064</v>
      </c>
      <c r="D677" s="432" t="s">
        <v>23316</v>
      </c>
      <c r="E677" s="171" t="s">
        <v>23317</v>
      </c>
      <c r="F677" s="433" t="s">
        <v>3665</v>
      </c>
      <c r="G677" s="171" t="s">
        <v>23318</v>
      </c>
      <c r="H677" s="170" t="s">
        <v>1855</v>
      </c>
      <c r="I677" s="170" t="s">
        <v>1120</v>
      </c>
    </row>
    <row r="678" spans="1:9" ht="14.25" hidden="1">
      <c r="A678" s="169" t="s">
        <v>981</v>
      </c>
      <c r="B678" s="170" t="s">
        <v>22999</v>
      </c>
      <c r="C678" s="171" t="s">
        <v>1064</v>
      </c>
      <c r="D678" s="172" t="s">
        <v>23319</v>
      </c>
      <c r="E678" s="171" t="s">
        <v>23320</v>
      </c>
      <c r="F678" s="433" t="s">
        <v>3665</v>
      </c>
      <c r="G678" s="171" t="s">
        <v>23321</v>
      </c>
      <c r="H678" s="170" t="s">
        <v>1855</v>
      </c>
      <c r="I678" s="170" t="s">
        <v>1120</v>
      </c>
    </row>
    <row r="679" spans="1:9" ht="14.25" hidden="1">
      <c r="A679" s="169" t="s">
        <v>981</v>
      </c>
      <c r="B679" s="170" t="s">
        <v>22999</v>
      </c>
      <c r="C679" s="171" t="s">
        <v>1064</v>
      </c>
      <c r="D679" s="172" t="s">
        <v>23322</v>
      </c>
      <c r="E679" s="171" t="s">
        <v>23323</v>
      </c>
      <c r="F679" s="433" t="s">
        <v>23271</v>
      </c>
      <c r="G679" s="171" t="s">
        <v>23324</v>
      </c>
      <c r="H679" s="170" t="s">
        <v>1855</v>
      </c>
      <c r="I679" s="170" t="s">
        <v>1120</v>
      </c>
    </row>
    <row r="680" spans="1:9" ht="14.25" hidden="1">
      <c r="A680" s="169" t="s">
        <v>981</v>
      </c>
      <c r="B680" s="170" t="s">
        <v>22999</v>
      </c>
      <c r="C680" s="171" t="s">
        <v>1064</v>
      </c>
      <c r="D680" s="172" t="s">
        <v>23325</v>
      </c>
      <c r="E680" s="171" t="s">
        <v>23326</v>
      </c>
      <c r="F680" s="433" t="s">
        <v>3665</v>
      </c>
      <c r="G680" s="171" t="s">
        <v>23327</v>
      </c>
      <c r="H680" s="170" t="s">
        <v>1855</v>
      </c>
      <c r="I680" s="170" t="s">
        <v>1120</v>
      </c>
    </row>
    <row r="681" spans="1:9" ht="33.75" hidden="1" customHeight="1">
      <c r="A681" s="169" t="s">
        <v>981</v>
      </c>
      <c r="B681" s="170" t="s">
        <v>22999</v>
      </c>
      <c r="C681" s="432" t="s">
        <v>1064</v>
      </c>
      <c r="D681" s="172" t="s">
        <v>23328</v>
      </c>
      <c r="E681" s="432" t="s">
        <v>23329</v>
      </c>
      <c r="F681" s="433" t="s">
        <v>3665</v>
      </c>
      <c r="G681" s="171" t="s">
        <v>23330</v>
      </c>
      <c r="H681" s="435" t="s">
        <v>1855</v>
      </c>
      <c r="I681" s="170" t="s">
        <v>1120</v>
      </c>
    </row>
    <row r="682" spans="1:9" ht="14.25" hidden="1">
      <c r="A682" s="169" t="s">
        <v>981</v>
      </c>
      <c r="B682" s="170" t="s">
        <v>22999</v>
      </c>
      <c r="C682" s="432" t="s">
        <v>1064</v>
      </c>
      <c r="D682" s="432" t="s">
        <v>23331</v>
      </c>
      <c r="E682" s="432" t="s">
        <v>23332</v>
      </c>
      <c r="F682" s="433" t="s">
        <v>3665</v>
      </c>
      <c r="G682" s="432" t="s">
        <v>23333</v>
      </c>
      <c r="H682" s="435" t="s">
        <v>1855</v>
      </c>
      <c r="I682" s="170" t="s">
        <v>1120</v>
      </c>
    </row>
    <row r="683" spans="1:9" ht="14.25" hidden="1">
      <c r="A683" s="169" t="s">
        <v>981</v>
      </c>
      <c r="B683" s="170" t="s">
        <v>22999</v>
      </c>
      <c r="C683" s="432" t="s">
        <v>1064</v>
      </c>
      <c r="D683" s="432" t="s">
        <v>23334</v>
      </c>
      <c r="E683" s="432" t="s">
        <v>23335</v>
      </c>
      <c r="F683" s="433" t="s">
        <v>3665</v>
      </c>
      <c r="G683" s="432" t="s">
        <v>23336</v>
      </c>
      <c r="H683" s="435" t="s">
        <v>1855</v>
      </c>
      <c r="I683" s="170" t="s">
        <v>1120</v>
      </c>
    </row>
    <row r="684" spans="1:9" ht="14.25" hidden="1">
      <c r="A684" s="169" t="s">
        <v>981</v>
      </c>
      <c r="B684" s="170" t="s">
        <v>22999</v>
      </c>
      <c r="C684" s="171" t="s">
        <v>1064</v>
      </c>
      <c r="D684" s="432" t="s">
        <v>23337</v>
      </c>
      <c r="E684" s="171" t="s">
        <v>23338</v>
      </c>
      <c r="F684" s="433" t="s">
        <v>3665</v>
      </c>
      <c r="G684" s="171" t="s">
        <v>23339</v>
      </c>
      <c r="H684" s="170" t="s">
        <v>1855</v>
      </c>
      <c r="I684" s="170" t="s">
        <v>1120</v>
      </c>
    </row>
    <row r="685" spans="1:9" ht="14.25" hidden="1">
      <c r="A685" s="169" t="s">
        <v>981</v>
      </c>
      <c r="B685" s="170" t="s">
        <v>22999</v>
      </c>
      <c r="C685" s="171" t="s">
        <v>1064</v>
      </c>
      <c r="D685" s="432" t="s">
        <v>23340</v>
      </c>
      <c r="E685" s="171" t="s">
        <v>23341</v>
      </c>
      <c r="F685" s="433" t="s">
        <v>3665</v>
      </c>
      <c r="G685" s="171" t="s">
        <v>23342</v>
      </c>
      <c r="H685" s="170" t="s">
        <v>1855</v>
      </c>
      <c r="I685" s="170" t="s">
        <v>1120</v>
      </c>
    </row>
    <row r="686" spans="1:9" ht="14.25" hidden="1">
      <c r="A686" s="169" t="s">
        <v>981</v>
      </c>
      <c r="B686" s="170" t="s">
        <v>22999</v>
      </c>
      <c r="C686" s="171" t="s">
        <v>1064</v>
      </c>
      <c r="D686" s="432" t="s">
        <v>23343</v>
      </c>
      <c r="E686" s="171" t="s">
        <v>23344</v>
      </c>
      <c r="F686" s="433" t="s">
        <v>3665</v>
      </c>
      <c r="G686" s="171" t="s">
        <v>23345</v>
      </c>
      <c r="H686" s="170" t="s">
        <v>1855</v>
      </c>
      <c r="I686" s="170" t="s">
        <v>1120</v>
      </c>
    </row>
    <row r="687" spans="1:9" ht="14.25" hidden="1">
      <c r="A687" s="169" t="s">
        <v>981</v>
      </c>
      <c r="B687" s="170" t="s">
        <v>22999</v>
      </c>
      <c r="C687" s="171" t="s">
        <v>1064</v>
      </c>
      <c r="D687" s="432" t="s">
        <v>23346</v>
      </c>
      <c r="E687" s="171" t="s">
        <v>23347</v>
      </c>
      <c r="F687" s="433" t="s">
        <v>3658</v>
      </c>
      <c r="G687" s="171" t="s">
        <v>23348</v>
      </c>
      <c r="H687" s="170" t="s">
        <v>1855</v>
      </c>
      <c r="I687" s="170" t="s">
        <v>1120</v>
      </c>
    </row>
    <row r="688" spans="1:9" ht="14.25" hidden="1">
      <c r="A688" s="169" t="s">
        <v>981</v>
      </c>
      <c r="B688" s="170" t="s">
        <v>22999</v>
      </c>
      <c r="C688" s="171" t="s">
        <v>1064</v>
      </c>
      <c r="D688" s="432" t="s">
        <v>23349</v>
      </c>
      <c r="E688" s="171" t="s">
        <v>23350</v>
      </c>
      <c r="F688" s="433" t="s">
        <v>3665</v>
      </c>
      <c r="G688" s="171" t="s">
        <v>23351</v>
      </c>
      <c r="H688" s="170" t="s">
        <v>1855</v>
      </c>
      <c r="I688" s="170" t="s">
        <v>1120</v>
      </c>
    </row>
    <row r="689" spans="1:14" ht="14.25" hidden="1">
      <c r="A689" s="169" t="s">
        <v>981</v>
      </c>
      <c r="B689" s="170" t="s">
        <v>22999</v>
      </c>
      <c r="C689" s="171" t="s">
        <v>1064</v>
      </c>
      <c r="D689" s="432" t="s">
        <v>23352</v>
      </c>
      <c r="E689" s="171" t="s">
        <v>23353</v>
      </c>
      <c r="F689" s="433" t="s">
        <v>3658</v>
      </c>
      <c r="G689" s="171" t="s">
        <v>23354</v>
      </c>
      <c r="H689" s="170" t="s">
        <v>1855</v>
      </c>
      <c r="I689" s="170" t="s">
        <v>1120</v>
      </c>
    </row>
    <row r="690" spans="1:14" ht="14.25" hidden="1">
      <c r="A690" s="169" t="s">
        <v>981</v>
      </c>
      <c r="B690" s="170" t="s">
        <v>22999</v>
      </c>
      <c r="C690" s="171" t="s">
        <v>1064</v>
      </c>
      <c r="D690" s="432" t="s">
        <v>23355</v>
      </c>
      <c r="E690" s="171" t="s">
        <v>23356</v>
      </c>
      <c r="F690" s="433" t="s">
        <v>3665</v>
      </c>
      <c r="G690" s="171" t="s">
        <v>23357</v>
      </c>
      <c r="H690" s="170" t="s">
        <v>1855</v>
      </c>
      <c r="I690" s="170" t="s">
        <v>1120</v>
      </c>
    </row>
    <row r="691" spans="1:14" ht="14.25" hidden="1">
      <c r="A691" s="169" t="s">
        <v>981</v>
      </c>
      <c r="B691" s="170" t="s">
        <v>22999</v>
      </c>
      <c r="C691" s="171" t="s">
        <v>1064</v>
      </c>
      <c r="D691" s="432" t="s">
        <v>23358</v>
      </c>
      <c r="E691" s="171" t="s">
        <v>23359</v>
      </c>
      <c r="F691" s="433" t="s">
        <v>3665</v>
      </c>
      <c r="G691" s="171" t="s">
        <v>23360</v>
      </c>
      <c r="H691" s="170" t="s">
        <v>1855</v>
      </c>
      <c r="I691" s="170" t="s">
        <v>1120</v>
      </c>
    </row>
    <row r="692" spans="1:14" ht="14.25" hidden="1">
      <c r="A692" s="169" t="s">
        <v>981</v>
      </c>
      <c r="B692" s="170" t="s">
        <v>22999</v>
      </c>
      <c r="C692" s="171" t="s">
        <v>1064</v>
      </c>
      <c r="D692" s="432" t="s">
        <v>23361</v>
      </c>
      <c r="E692" s="171" t="s">
        <v>23362</v>
      </c>
      <c r="F692" s="433" t="s">
        <v>3665</v>
      </c>
      <c r="G692" s="171" t="s">
        <v>23363</v>
      </c>
      <c r="H692" s="170" t="s">
        <v>1855</v>
      </c>
      <c r="I692" s="170" t="s">
        <v>1120</v>
      </c>
    </row>
    <row r="693" spans="1:14" ht="14.25" hidden="1">
      <c r="A693" s="169" t="s">
        <v>981</v>
      </c>
      <c r="B693" s="170" t="s">
        <v>22999</v>
      </c>
      <c r="C693" s="171" t="s">
        <v>1064</v>
      </c>
      <c r="D693" s="432" t="s">
        <v>13380</v>
      </c>
      <c r="E693" s="171" t="s">
        <v>23364</v>
      </c>
      <c r="F693" s="433" t="s">
        <v>3665</v>
      </c>
      <c r="G693" s="171" t="s">
        <v>23365</v>
      </c>
      <c r="H693" s="170" t="s">
        <v>1855</v>
      </c>
      <c r="I693" s="170" t="s">
        <v>1120</v>
      </c>
    </row>
    <row r="694" spans="1:14" ht="14.25" hidden="1">
      <c r="A694" s="169" t="s">
        <v>981</v>
      </c>
      <c r="B694" s="170" t="s">
        <v>22999</v>
      </c>
      <c r="C694" s="171" t="s">
        <v>1064</v>
      </c>
      <c r="D694" s="432" t="s">
        <v>10040</v>
      </c>
      <c r="E694" s="171" t="s">
        <v>2078</v>
      </c>
      <c r="F694" s="433" t="s">
        <v>3658</v>
      </c>
      <c r="G694" s="171" t="s">
        <v>23366</v>
      </c>
      <c r="H694" s="170" t="s">
        <v>1855</v>
      </c>
      <c r="I694" s="170" t="s">
        <v>1120</v>
      </c>
    </row>
    <row r="695" spans="1:14" ht="14.25" hidden="1">
      <c r="A695" s="169" t="s">
        <v>981</v>
      </c>
      <c r="B695" s="170" t="s">
        <v>22999</v>
      </c>
      <c r="C695" s="171" t="s">
        <v>1064</v>
      </c>
      <c r="D695" s="432" t="s">
        <v>10042</v>
      </c>
      <c r="E695" s="171" t="s">
        <v>8150</v>
      </c>
      <c r="F695" s="433" t="s">
        <v>3658</v>
      </c>
      <c r="G695" s="171" t="s">
        <v>23367</v>
      </c>
      <c r="H695" s="170" t="s">
        <v>1855</v>
      </c>
      <c r="I695" s="170" t="s">
        <v>1120</v>
      </c>
    </row>
    <row r="696" spans="1:14" ht="14.25" hidden="1">
      <c r="A696" s="169" t="s">
        <v>981</v>
      </c>
      <c r="B696" s="170" t="s">
        <v>22999</v>
      </c>
      <c r="C696" s="171" t="s">
        <v>1064</v>
      </c>
      <c r="D696" s="432" t="s">
        <v>23368</v>
      </c>
      <c r="E696" s="171" t="s">
        <v>10262</v>
      </c>
      <c r="F696" s="433" t="s">
        <v>3658</v>
      </c>
      <c r="G696" s="171" t="s">
        <v>23369</v>
      </c>
      <c r="H696" s="170" t="s">
        <v>1855</v>
      </c>
      <c r="I696" s="170" t="s">
        <v>1120</v>
      </c>
    </row>
    <row r="697" spans="1:14" ht="14.25" hidden="1">
      <c r="A697" s="169" t="s">
        <v>981</v>
      </c>
      <c r="B697" s="170" t="s">
        <v>22999</v>
      </c>
      <c r="C697" s="171" t="s">
        <v>1064</v>
      </c>
      <c r="D697" s="432" t="s">
        <v>23275</v>
      </c>
      <c r="E697" s="171" t="s">
        <v>23276</v>
      </c>
      <c r="F697" s="433" t="s">
        <v>3658</v>
      </c>
      <c r="G697" s="171" t="s">
        <v>23370</v>
      </c>
      <c r="H697" s="170" t="s">
        <v>1855</v>
      </c>
      <c r="I697" s="170" t="s">
        <v>1120</v>
      </c>
    </row>
    <row r="698" spans="1:14" ht="14.25" hidden="1">
      <c r="A698" s="169" t="s">
        <v>981</v>
      </c>
      <c r="B698" s="170" t="s">
        <v>22999</v>
      </c>
      <c r="C698" s="171" t="s">
        <v>1064</v>
      </c>
      <c r="D698" s="432" t="s">
        <v>23371</v>
      </c>
      <c r="E698" s="172" t="s">
        <v>23372</v>
      </c>
      <c r="F698" s="433" t="s">
        <v>3665</v>
      </c>
      <c r="G698" s="171" t="s">
        <v>23373</v>
      </c>
      <c r="H698" s="170" t="s">
        <v>1855</v>
      </c>
      <c r="I698" s="170" t="s">
        <v>1120</v>
      </c>
      <c r="J698" s="81"/>
      <c r="K698" s="81"/>
      <c r="L698" s="81"/>
      <c r="M698" s="81"/>
      <c r="N698" s="81"/>
    </row>
    <row r="699" spans="1:14" ht="14.25" hidden="1">
      <c r="A699" s="169" t="s">
        <v>981</v>
      </c>
      <c r="B699" s="170" t="s">
        <v>22999</v>
      </c>
      <c r="C699" s="171" t="s">
        <v>1064</v>
      </c>
      <c r="D699" s="432" t="s">
        <v>23374</v>
      </c>
      <c r="E699" s="171" t="s">
        <v>23375</v>
      </c>
      <c r="F699" s="433" t="s">
        <v>3658</v>
      </c>
      <c r="G699" s="171" t="s">
        <v>23376</v>
      </c>
      <c r="H699" s="170" t="s">
        <v>1855</v>
      </c>
      <c r="I699" s="170" t="s">
        <v>1120</v>
      </c>
      <c r="J699" s="81"/>
      <c r="K699" s="81"/>
      <c r="L699" s="81"/>
      <c r="M699" s="81"/>
      <c r="N699" s="81"/>
    </row>
    <row r="700" spans="1:14" s="58" customFormat="1" ht="14.25" hidden="1">
      <c r="A700" s="169" t="s">
        <v>981</v>
      </c>
      <c r="B700" s="170" t="s">
        <v>22999</v>
      </c>
      <c r="C700" s="171" t="s">
        <v>1064</v>
      </c>
      <c r="D700" s="432" t="s">
        <v>23377</v>
      </c>
      <c r="E700" s="171" t="s">
        <v>23378</v>
      </c>
      <c r="F700" s="433" t="s">
        <v>3665</v>
      </c>
      <c r="G700" s="171" t="s">
        <v>23379</v>
      </c>
      <c r="H700" s="170" t="s">
        <v>1855</v>
      </c>
      <c r="I700" s="170" t="s">
        <v>1120</v>
      </c>
      <c r="J700" s="81"/>
      <c r="K700" s="81"/>
      <c r="L700" s="81"/>
      <c r="M700" s="81"/>
      <c r="N700" s="81"/>
    </row>
    <row r="701" spans="1:14" s="58" customFormat="1" ht="14.25" hidden="1">
      <c r="A701" s="169" t="s">
        <v>981</v>
      </c>
      <c r="B701" s="170" t="s">
        <v>22999</v>
      </c>
      <c r="C701" s="171" t="s">
        <v>1064</v>
      </c>
      <c r="D701" s="432" t="s">
        <v>23380</v>
      </c>
      <c r="E701" s="171" t="s">
        <v>23381</v>
      </c>
      <c r="F701" s="433" t="s">
        <v>3665</v>
      </c>
      <c r="G701" s="171" t="s">
        <v>23382</v>
      </c>
      <c r="H701" s="170" t="s">
        <v>1855</v>
      </c>
      <c r="I701" s="170" t="s">
        <v>1120</v>
      </c>
      <c r="J701" s="81"/>
      <c r="K701" s="81"/>
      <c r="L701" s="81"/>
      <c r="M701" s="81"/>
      <c r="N701" s="81"/>
    </row>
    <row r="702" spans="1:14" ht="14.25" hidden="1">
      <c r="A702" s="169" t="s">
        <v>981</v>
      </c>
      <c r="B702" s="170" t="s">
        <v>22999</v>
      </c>
      <c r="C702" s="171" t="s">
        <v>1064</v>
      </c>
      <c r="D702" s="432" t="s">
        <v>22531</v>
      </c>
      <c r="E702" s="171" t="s">
        <v>22794</v>
      </c>
      <c r="F702" s="433" t="s">
        <v>3665</v>
      </c>
      <c r="G702" s="171" t="s">
        <v>23383</v>
      </c>
      <c r="H702" s="170" t="s">
        <v>1855</v>
      </c>
      <c r="I702" s="170" t="s">
        <v>1120</v>
      </c>
      <c r="J702" s="81"/>
      <c r="K702" s="81"/>
      <c r="L702" s="81"/>
      <c r="M702" s="81"/>
      <c r="N702" s="81"/>
    </row>
    <row r="703" spans="1:14" ht="14.25" hidden="1">
      <c r="A703" s="169" t="s">
        <v>981</v>
      </c>
      <c r="B703" s="170" t="s">
        <v>22999</v>
      </c>
      <c r="C703" s="171" t="s">
        <v>1064</v>
      </c>
      <c r="D703" s="432" t="s">
        <v>23384</v>
      </c>
      <c r="E703" s="171" t="s">
        <v>23385</v>
      </c>
      <c r="F703" s="433" t="s">
        <v>3665</v>
      </c>
      <c r="G703" s="171" t="s">
        <v>23386</v>
      </c>
      <c r="H703" s="170" t="s">
        <v>1855</v>
      </c>
      <c r="I703" s="170" t="s">
        <v>1120</v>
      </c>
      <c r="J703" s="81"/>
      <c r="K703" s="81"/>
      <c r="L703" s="81"/>
      <c r="M703" s="81"/>
      <c r="N703" s="81"/>
    </row>
    <row r="704" spans="1:14" ht="14.25" hidden="1">
      <c r="A704" s="169" t="s">
        <v>981</v>
      </c>
      <c r="B704" s="170" t="s">
        <v>22999</v>
      </c>
      <c r="C704" s="171" t="s">
        <v>1064</v>
      </c>
      <c r="D704" s="432" t="s">
        <v>23387</v>
      </c>
      <c r="E704" s="171" t="s">
        <v>23388</v>
      </c>
      <c r="F704" s="433" t="s">
        <v>3658</v>
      </c>
      <c r="G704" s="171" t="s">
        <v>23389</v>
      </c>
      <c r="H704" s="170" t="s">
        <v>1855</v>
      </c>
      <c r="I704" s="170" t="s">
        <v>1120</v>
      </c>
      <c r="J704" s="81"/>
      <c r="K704" s="81"/>
      <c r="L704" s="81"/>
      <c r="M704" s="81"/>
      <c r="N704" s="81"/>
    </row>
    <row r="705" spans="1:14" ht="14.25" hidden="1">
      <c r="A705" s="169" t="s">
        <v>981</v>
      </c>
      <c r="B705" s="170" t="s">
        <v>22999</v>
      </c>
      <c r="C705" s="171" t="s">
        <v>1064</v>
      </c>
      <c r="D705" s="432" t="s">
        <v>23390</v>
      </c>
      <c r="E705" s="171" t="s">
        <v>23391</v>
      </c>
      <c r="F705" s="433" t="s">
        <v>3665</v>
      </c>
      <c r="G705" s="171" t="s">
        <v>23392</v>
      </c>
      <c r="H705" s="170" t="s">
        <v>1855</v>
      </c>
      <c r="I705" s="170" t="s">
        <v>1120</v>
      </c>
      <c r="J705" s="81"/>
      <c r="K705" s="81"/>
      <c r="L705" s="81"/>
      <c r="M705" s="81"/>
      <c r="N705" s="81"/>
    </row>
    <row r="706" spans="1:14" ht="14.25" hidden="1">
      <c r="A706" s="169" t="s">
        <v>981</v>
      </c>
      <c r="B706" s="170" t="s">
        <v>22999</v>
      </c>
      <c r="C706" s="171" t="s">
        <v>1064</v>
      </c>
      <c r="D706" s="432" t="s">
        <v>23393</v>
      </c>
      <c r="E706" s="171" t="s">
        <v>23394</v>
      </c>
      <c r="F706" s="433" t="s">
        <v>3665</v>
      </c>
      <c r="G706" s="171" t="s">
        <v>23395</v>
      </c>
      <c r="H706" s="170" t="s">
        <v>1855</v>
      </c>
      <c r="I706" s="170" t="s">
        <v>1120</v>
      </c>
      <c r="J706" s="81"/>
      <c r="K706" s="81"/>
      <c r="L706" s="81"/>
      <c r="M706" s="81"/>
      <c r="N706" s="81"/>
    </row>
    <row r="707" spans="1:14" ht="14.25" hidden="1">
      <c r="A707" s="169" t="s">
        <v>981</v>
      </c>
      <c r="B707" s="170" t="s">
        <v>22999</v>
      </c>
      <c r="C707" s="171" t="s">
        <v>1064</v>
      </c>
      <c r="D707" s="432" t="s">
        <v>23396</v>
      </c>
      <c r="E707" s="171" t="s">
        <v>23397</v>
      </c>
      <c r="F707" s="433" t="s">
        <v>3665</v>
      </c>
      <c r="G707" s="171" t="s">
        <v>23398</v>
      </c>
      <c r="H707" s="170" t="s">
        <v>1855</v>
      </c>
      <c r="I707" s="170" t="s">
        <v>1120</v>
      </c>
      <c r="J707" s="81"/>
      <c r="K707" s="81"/>
      <c r="L707" s="81"/>
      <c r="M707" s="81"/>
      <c r="N707" s="81"/>
    </row>
    <row r="708" spans="1:14" ht="14.25" hidden="1">
      <c r="A708" s="169" t="s">
        <v>981</v>
      </c>
      <c r="B708" s="170" t="s">
        <v>22999</v>
      </c>
      <c r="C708" s="171" t="s">
        <v>1064</v>
      </c>
      <c r="D708" s="432" t="s">
        <v>23399</v>
      </c>
      <c r="E708" s="171" t="s">
        <v>23400</v>
      </c>
      <c r="F708" s="433" t="s">
        <v>3665</v>
      </c>
      <c r="G708" s="171" t="s">
        <v>23401</v>
      </c>
      <c r="H708" s="170" t="s">
        <v>1855</v>
      </c>
      <c r="I708" s="170" t="s">
        <v>1120</v>
      </c>
      <c r="J708" s="81"/>
      <c r="K708" s="81"/>
      <c r="L708" s="81"/>
      <c r="M708" s="81"/>
      <c r="N708" s="81"/>
    </row>
    <row r="709" spans="1:14" ht="14.25" hidden="1">
      <c r="A709" s="169" t="s">
        <v>981</v>
      </c>
      <c r="B709" s="170" t="s">
        <v>22999</v>
      </c>
      <c r="C709" s="171" t="s">
        <v>1064</v>
      </c>
      <c r="D709" s="432" t="s">
        <v>23402</v>
      </c>
      <c r="E709" s="171" t="s">
        <v>23403</v>
      </c>
      <c r="F709" s="433" t="s">
        <v>3665</v>
      </c>
      <c r="G709" s="171" t="s">
        <v>23404</v>
      </c>
      <c r="H709" s="170" t="s">
        <v>1855</v>
      </c>
      <c r="I709" s="170" t="s">
        <v>1120</v>
      </c>
    </row>
    <row r="710" spans="1:14" ht="14.25" hidden="1">
      <c r="A710" s="169" t="s">
        <v>981</v>
      </c>
      <c r="B710" s="170" t="s">
        <v>22999</v>
      </c>
      <c r="C710" s="171" t="s">
        <v>1064</v>
      </c>
      <c r="D710" s="432" t="s">
        <v>23405</v>
      </c>
      <c r="E710" s="171" t="s">
        <v>23406</v>
      </c>
      <c r="F710" s="433" t="s">
        <v>23271</v>
      </c>
      <c r="G710" s="171" t="s">
        <v>23407</v>
      </c>
      <c r="H710" s="170" t="s">
        <v>1855</v>
      </c>
      <c r="I710" s="170" t="s">
        <v>1120</v>
      </c>
    </row>
    <row r="711" spans="1:14" ht="14.25" hidden="1">
      <c r="A711" s="169" t="s">
        <v>981</v>
      </c>
      <c r="B711" s="170" t="s">
        <v>22999</v>
      </c>
      <c r="C711" s="171" t="s">
        <v>1064</v>
      </c>
      <c r="D711" s="432" t="s">
        <v>23408</v>
      </c>
      <c r="E711" s="171" t="s">
        <v>23409</v>
      </c>
      <c r="F711" s="433" t="s">
        <v>3665</v>
      </c>
      <c r="G711" s="171" t="s">
        <v>23410</v>
      </c>
      <c r="H711" s="170" t="s">
        <v>1855</v>
      </c>
      <c r="I711" s="170" t="s">
        <v>1120</v>
      </c>
    </row>
    <row r="712" spans="1:14" ht="14.25" hidden="1">
      <c r="A712" s="169" t="s">
        <v>981</v>
      </c>
      <c r="B712" s="170" t="s">
        <v>22999</v>
      </c>
      <c r="C712" s="171" t="s">
        <v>1064</v>
      </c>
      <c r="D712" s="432" t="s">
        <v>22742</v>
      </c>
      <c r="E712" s="171" t="s">
        <v>23138</v>
      </c>
      <c r="F712" s="433" t="s">
        <v>3665</v>
      </c>
      <c r="G712" s="171" t="s">
        <v>23411</v>
      </c>
      <c r="H712" s="170" t="s">
        <v>1855</v>
      </c>
      <c r="I712" s="170" t="s">
        <v>1120</v>
      </c>
    </row>
    <row r="713" spans="1:14" ht="14.25" hidden="1">
      <c r="A713" s="169" t="s">
        <v>981</v>
      </c>
      <c r="B713" s="170" t="s">
        <v>22999</v>
      </c>
      <c r="C713" s="171" t="s">
        <v>1064</v>
      </c>
      <c r="D713" s="432" t="s">
        <v>23412</v>
      </c>
      <c r="E713" s="171" t="s">
        <v>23413</v>
      </c>
      <c r="F713" s="433" t="s">
        <v>3665</v>
      </c>
      <c r="G713" s="171" t="s">
        <v>23414</v>
      </c>
      <c r="H713" s="170" t="s">
        <v>1855</v>
      </c>
      <c r="I713" s="170" t="s">
        <v>1120</v>
      </c>
    </row>
    <row r="714" spans="1:14" ht="30" hidden="1">
      <c r="A714" s="166" t="s">
        <v>981</v>
      </c>
      <c r="B714" s="167" t="s">
        <v>22999</v>
      </c>
      <c r="C714" s="168" t="s">
        <v>1066</v>
      </c>
      <c r="D714" s="434" t="s">
        <v>9528</v>
      </c>
      <c r="E714" s="168" t="s">
        <v>13710</v>
      </c>
      <c r="F714" s="431" t="s">
        <v>3658</v>
      </c>
      <c r="G714" s="168" t="s">
        <v>23415</v>
      </c>
      <c r="H714" s="167" t="s">
        <v>1954</v>
      </c>
      <c r="I714" s="167" t="s">
        <v>1120</v>
      </c>
    </row>
    <row r="715" spans="1:14" hidden="1">
      <c r="A715" s="166" t="s">
        <v>981</v>
      </c>
      <c r="B715" s="167" t="s">
        <v>22999</v>
      </c>
      <c r="C715" s="168" t="s">
        <v>1066</v>
      </c>
      <c r="D715" s="434" t="s">
        <v>2117</v>
      </c>
      <c r="E715" s="434" t="s">
        <v>8238</v>
      </c>
      <c r="F715" s="431" t="s">
        <v>3658</v>
      </c>
      <c r="G715" s="434" t="s">
        <v>23416</v>
      </c>
      <c r="H715" s="167" t="s">
        <v>1954</v>
      </c>
      <c r="I715" s="167" t="s">
        <v>1120</v>
      </c>
    </row>
    <row r="716" spans="1:14" ht="14.25" hidden="1">
      <c r="A716" s="169" t="s">
        <v>981</v>
      </c>
      <c r="B716" s="170" t="s">
        <v>22999</v>
      </c>
      <c r="C716" s="171" t="s">
        <v>1066</v>
      </c>
      <c r="D716" s="172" t="s">
        <v>7645</v>
      </c>
      <c r="E716" s="171" t="s">
        <v>23417</v>
      </c>
      <c r="F716" s="433" t="s">
        <v>3665</v>
      </c>
      <c r="G716" s="171" t="s">
        <v>23418</v>
      </c>
      <c r="H716" s="170" t="s">
        <v>1855</v>
      </c>
      <c r="I716" s="170" t="s">
        <v>1120</v>
      </c>
    </row>
    <row r="717" spans="1:14" ht="14.25" hidden="1">
      <c r="A717" s="169" t="s">
        <v>981</v>
      </c>
      <c r="B717" s="170" t="s">
        <v>22999</v>
      </c>
      <c r="C717" s="171" t="s">
        <v>1066</v>
      </c>
      <c r="D717" s="172" t="s">
        <v>23419</v>
      </c>
      <c r="E717" s="171" t="s">
        <v>23420</v>
      </c>
      <c r="F717" s="433" t="s">
        <v>3665</v>
      </c>
      <c r="G717" s="171" t="s">
        <v>23421</v>
      </c>
      <c r="H717" s="170" t="s">
        <v>1855</v>
      </c>
      <c r="I717" s="170" t="s">
        <v>1120</v>
      </c>
    </row>
    <row r="718" spans="1:14" ht="14.25" hidden="1">
      <c r="A718" s="169" t="s">
        <v>981</v>
      </c>
      <c r="B718" s="170" t="s">
        <v>22999</v>
      </c>
      <c r="C718" s="171" t="s">
        <v>1066</v>
      </c>
      <c r="D718" s="172" t="s">
        <v>23422</v>
      </c>
      <c r="E718" s="171" t="s">
        <v>5930</v>
      </c>
      <c r="F718" s="433" t="s">
        <v>3665</v>
      </c>
      <c r="G718" s="171" t="s">
        <v>23423</v>
      </c>
      <c r="H718" s="170" t="s">
        <v>1855</v>
      </c>
      <c r="I718" s="170" t="s">
        <v>1120</v>
      </c>
    </row>
    <row r="719" spans="1:14" ht="14.25" hidden="1">
      <c r="A719" s="169" t="s">
        <v>981</v>
      </c>
      <c r="B719" s="170" t="s">
        <v>22999</v>
      </c>
      <c r="C719" s="171" t="s">
        <v>1066</v>
      </c>
      <c r="D719" s="172" t="s">
        <v>10704</v>
      </c>
      <c r="E719" s="171" t="s">
        <v>2638</v>
      </c>
      <c r="F719" s="433" t="s">
        <v>3658</v>
      </c>
      <c r="G719" s="171" t="s">
        <v>23424</v>
      </c>
      <c r="H719" s="170" t="s">
        <v>1855</v>
      </c>
      <c r="I719" s="170" t="s">
        <v>1120</v>
      </c>
    </row>
    <row r="720" spans="1:14" ht="14.25" hidden="1">
      <c r="A720" s="169" t="s">
        <v>981</v>
      </c>
      <c r="B720" s="170" t="s">
        <v>22999</v>
      </c>
      <c r="C720" s="171" t="s">
        <v>1066</v>
      </c>
      <c r="D720" s="172" t="s">
        <v>13212</v>
      </c>
      <c r="E720" s="171" t="s">
        <v>23425</v>
      </c>
      <c r="F720" s="433" t="s">
        <v>3665</v>
      </c>
      <c r="G720" s="171" t="s">
        <v>23426</v>
      </c>
      <c r="H720" s="170" t="s">
        <v>1855</v>
      </c>
      <c r="I720" s="170" t="s">
        <v>1120</v>
      </c>
    </row>
    <row r="721" spans="1:9" ht="14.25" hidden="1">
      <c r="A721" s="169" t="s">
        <v>981</v>
      </c>
      <c r="B721" s="170" t="s">
        <v>22999</v>
      </c>
      <c r="C721" s="171" t="s">
        <v>1066</v>
      </c>
      <c r="D721" s="172" t="s">
        <v>10040</v>
      </c>
      <c r="E721" s="171" t="s">
        <v>2078</v>
      </c>
      <c r="F721" s="433" t="s">
        <v>3658</v>
      </c>
      <c r="G721" s="171" t="s">
        <v>23427</v>
      </c>
      <c r="H721" s="170" t="s">
        <v>1855</v>
      </c>
      <c r="I721" s="170" t="s">
        <v>1120</v>
      </c>
    </row>
    <row r="722" spans="1:9" ht="14.25" hidden="1">
      <c r="A722" s="169" t="s">
        <v>981</v>
      </c>
      <c r="B722" s="170" t="s">
        <v>22999</v>
      </c>
      <c r="C722" s="171" t="s">
        <v>1066</v>
      </c>
      <c r="D722" s="172" t="s">
        <v>10042</v>
      </c>
      <c r="E722" s="171" t="s">
        <v>8150</v>
      </c>
      <c r="F722" s="433" t="s">
        <v>3658</v>
      </c>
      <c r="G722" s="171" t="s">
        <v>23428</v>
      </c>
      <c r="H722" s="170" t="s">
        <v>1855</v>
      </c>
      <c r="I722" s="170" t="s">
        <v>1120</v>
      </c>
    </row>
    <row r="723" spans="1:9" ht="30" hidden="1">
      <c r="A723" s="166" t="s">
        <v>981</v>
      </c>
      <c r="B723" s="167" t="s">
        <v>22999</v>
      </c>
      <c r="C723" s="168" t="s">
        <v>1068</v>
      </c>
      <c r="D723" s="434" t="s">
        <v>9528</v>
      </c>
      <c r="E723" s="168" t="s">
        <v>13710</v>
      </c>
      <c r="F723" s="431" t="s">
        <v>3658</v>
      </c>
      <c r="G723" s="168" t="s">
        <v>23429</v>
      </c>
      <c r="H723" s="167" t="s">
        <v>1954</v>
      </c>
      <c r="I723" s="167" t="s">
        <v>1120</v>
      </c>
    </row>
    <row r="724" spans="1:9" hidden="1">
      <c r="A724" s="166" t="s">
        <v>981</v>
      </c>
      <c r="B724" s="167" t="s">
        <v>22999</v>
      </c>
      <c r="C724" s="168" t="s">
        <v>1068</v>
      </c>
      <c r="D724" s="434" t="s">
        <v>2117</v>
      </c>
      <c r="E724" s="434" t="s">
        <v>8238</v>
      </c>
      <c r="F724" s="431" t="s">
        <v>3658</v>
      </c>
      <c r="G724" s="434" t="s">
        <v>23430</v>
      </c>
      <c r="H724" s="167" t="s">
        <v>1954</v>
      </c>
      <c r="I724" s="167" t="s">
        <v>1120</v>
      </c>
    </row>
    <row r="725" spans="1:9" ht="14.25" hidden="1">
      <c r="A725" s="169" t="s">
        <v>981</v>
      </c>
      <c r="B725" s="170" t="s">
        <v>22999</v>
      </c>
      <c r="C725" s="171" t="s">
        <v>1068</v>
      </c>
      <c r="D725" s="172" t="s">
        <v>23431</v>
      </c>
      <c r="E725" s="171" t="s">
        <v>23432</v>
      </c>
      <c r="F725" s="433" t="s">
        <v>22030</v>
      </c>
      <c r="G725" s="171" t="s">
        <v>23433</v>
      </c>
      <c r="H725" s="170" t="s">
        <v>1855</v>
      </c>
      <c r="I725" s="170" t="s">
        <v>1120</v>
      </c>
    </row>
    <row r="726" spans="1:9" ht="14.25" hidden="1">
      <c r="A726" s="169" t="s">
        <v>981</v>
      </c>
      <c r="B726" s="170" t="s">
        <v>22999</v>
      </c>
      <c r="C726" s="171" t="s">
        <v>1068</v>
      </c>
      <c r="D726" s="172" t="s">
        <v>23434</v>
      </c>
      <c r="E726" s="171" t="s">
        <v>23435</v>
      </c>
      <c r="F726" s="433" t="s">
        <v>3658</v>
      </c>
      <c r="G726" s="171" t="s">
        <v>23436</v>
      </c>
      <c r="H726" s="170" t="s">
        <v>1855</v>
      </c>
      <c r="I726" s="170" t="s">
        <v>1120</v>
      </c>
    </row>
    <row r="727" spans="1:9" ht="14.25" hidden="1">
      <c r="A727" s="169" t="s">
        <v>981</v>
      </c>
      <c r="B727" s="170" t="s">
        <v>22999</v>
      </c>
      <c r="C727" s="171" t="s">
        <v>1068</v>
      </c>
      <c r="D727" s="172" t="s">
        <v>10040</v>
      </c>
      <c r="E727" s="171" t="s">
        <v>2078</v>
      </c>
      <c r="F727" s="433" t="s">
        <v>3658</v>
      </c>
      <c r="G727" s="171" t="s">
        <v>23437</v>
      </c>
      <c r="H727" s="170" t="s">
        <v>1855</v>
      </c>
      <c r="I727" s="170" t="s">
        <v>1120</v>
      </c>
    </row>
    <row r="728" spans="1:9" ht="14.25" hidden="1">
      <c r="A728" s="169" t="s">
        <v>981</v>
      </c>
      <c r="B728" s="170" t="s">
        <v>22999</v>
      </c>
      <c r="C728" s="171" t="s">
        <v>1068</v>
      </c>
      <c r="D728" s="172" t="s">
        <v>23438</v>
      </c>
      <c r="E728" s="171" t="s">
        <v>23439</v>
      </c>
      <c r="F728" s="433" t="s">
        <v>22030</v>
      </c>
      <c r="G728" s="171" t="s">
        <v>23440</v>
      </c>
      <c r="H728" s="170" t="s">
        <v>1855</v>
      </c>
      <c r="I728" s="170" t="s">
        <v>1120</v>
      </c>
    </row>
    <row r="729" spans="1:9" ht="14.25" hidden="1">
      <c r="A729" s="169" t="s">
        <v>981</v>
      </c>
      <c r="B729" s="170" t="s">
        <v>22999</v>
      </c>
      <c r="C729" s="171" t="s">
        <v>1068</v>
      </c>
      <c r="D729" s="172" t="s">
        <v>23441</v>
      </c>
      <c r="E729" s="171" t="s">
        <v>23442</v>
      </c>
      <c r="F729" s="433" t="s">
        <v>3658</v>
      </c>
      <c r="G729" s="171" t="s">
        <v>23443</v>
      </c>
      <c r="H729" s="170" t="s">
        <v>1855</v>
      </c>
      <c r="I729" s="170" t="s">
        <v>1120</v>
      </c>
    </row>
    <row r="730" spans="1:9" ht="14.25" hidden="1">
      <c r="A730" s="169" t="s">
        <v>981</v>
      </c>
      <c r="B730" s="170" t="s">
        <v>22999</v>
      </c>
      <c r="C730" s="171" t="s">
        <v>1068</v>
      </c>
      <c r="D730" s="172" t="s">
        <v>23444</v>
      </c>
      <c r="E730" s="171" t="s">
        <v>23445</v>
      </c>
      <c r="F730" s="433" t="s">
        <v>3658</v>
      </c>
      <c r="G730" s="171" t="s">
        <v>23446</v>
      </c>
      <c r="H730" s="170" t="s">
        <v>1855</v>
      </c>
      <c r="I730" s="170" t="s">
        <v>1120</v>
      </c>
    </row>
    <row r="731" spans="1:9" ht="14.25" hidden="1">
      <c r="A731" s="169" t="s">
        <v>981</v>
      </c>
      <c r="B731" s="170" t="s">
        <v>22999</v>
      </c>
      <c r="C731" s="171" t="s">
        <v>1068</v>
      </c>
      <c r="D731" s="172" t="s">
        <v>23447</v>
      </c>
      <c r="E731" s="171" t="s">
        <v>23448</v>
      </c>
      <c r="F731" s="433" t="s">
        <v>3658</v>
      </c>
      <c r="G731" s="171" t="s">
        <v>23449</v>
      </c>
      <c r="H731" s="170" t="s">
        <v>1855</v>
      </c>
      <c r="I731" s="170" t="s">
        <v>1120</v>
      </c>
    </row>
    <row r="732" spans="1:9" ht="14.25" hidden="1">
      <c r="A732" s="169" t="s">
        <v>981</v>
      </c>
      <c r="B732" s="170" t="s">
        <v>22999</v>
      </c>
      <c r="C732" s="171" t="s">
        <v>1068</v>
      </c>
      <c r="D732" s="172" t="s">
        <v>23450</v>
      </c>
      <c r="E732" s="171" t="s">
        <v>23451</v>
      </c>
      <c r="F732" s="433" t="s">
        <v>3658</v>
      </c>
      <c r="G732" s="171" t="s">
        <v>23452</v>
      </c>
      <c r="H732" s="170" t="s">
        <v>1855</v>
      </c>
      <c r="I732" s="170" t="s">
        <v>1120</v>
      </c>
    </row>
    <row r="733" spans="1:9" ht="14.25" hidden="1">
      <c r="A733" s="169" t="s">
        <v>981</v>
      </c>
      <c r="B733" s="170" t="s">
        <v>22999</v>
      </c>
      <c r="C733" s="171" t="s">
        <v>1068</v>
      </c>
      <c r="D733" s="172" t="s">
        <v>23453</v>
      </c>
      <c r="E733" s="171" t="s">
        <v>23454</v>
      </c>
      <c r="F733" s="433" t="s">
        <v>3658</v>
      </c>
      <c r="G733" s="171" t="s">
        <v>23455</v>
      </c>
      <c r="H733" s="170" t="s">
        <v>1855</v>
      </c>
      <c r="I733" s="170" t="s">
        <v>1120</v>
      </c>
    </row>
    <row r="734" spans="1:9" ht="14.25" hidden="1">
      <c r="A734" s="169" t="s">
        <v>981</v>
      </c>
      <c r="B734" s="170" t="s">
        <v>22999</v>
      </c>
      <c r="C734" s="171" t="s">
        <v>1068</v>
      </c>
      <c r="D734" s="172" t="s">
        <v>23456</v>
      </c>
      <c r="E734" s="171" t="s">
        <v>23457</v>
      </c>
      <c r="F734" s="433" t="s">
        <v>3658</v>
      </c>
      <c r="G734" s="171" t="s">
        <v>23458</v>
      </c>
      <c r="H734" s="170" t="s">
        <v>1855</v>
      </c>
      <c r="I734" s="170" t="s">
        <v>1120</v>
      </c>
    </row>
    <row r="735" spans="1:9" ht="14.25" hidden="1">
      <c r="A735" s="169" t="s">
        <v>981</v>
      </c>
      <c r="B735" s="170" t="s">
        <v>22999</v>
      </c>
      <c r="C735" s="171" t="s">
        <v>1068</v>
      </c>
      <c r="D735" s="172" t="s">
        <v>23459</v>
      </c>
      <c r="E735" s="171" t="s">
        <v>23460</v>
      </c>
      <c r="F735" s="433" t="s">
        <v>3658</v>
      </c>
      <c r="G735" s="171" t="s">
        <v>23461</v>
      </c>
      <c r="H735" s="170" t="s">
        <v>1855</v>
      </c>
      <c r="I735" s="170" t="s">
        <v>1120</v>
      </c>
    </row>
    <row r="736" spans="1:9" ht="14.25" hidden="1">
      <c r="A736" s="169" t="s">
        <v>981</v>
      </c>
      <c r="B736" s="170" t="s">
        <v>22999</v>
      </c>
      <c r="C736" s="171" t="s">
        <v>1068</v>
      </c>
      <c r="D736" s="172" t="s">
        <v>23462</v>
      </c>
      <c r="E736" s="171" t="s">
        <v>23463</v>
      </c>
      <c r="F736" s="433" t="s">
        <v>22030</v>
      </c>
      <c r="G736" s="171" t="s">
        <v>23464</v>
      </c>
      <c r="H736" s="170" t="s">
        <v>1855</v>
      </c>
      <c r="I736" s="170" t="s">
        <v>1120</v>
      </c>
    </row>
    <row r="737" spans="1:9" ht="60" hidden="1">
      <c r="A737" s="439" t="s">
        <v>981</v>
      </c>
      <c r="B737" s="436" t="s">
        <v>22999</v>
      </c>
      <c r="C737" s="430" t="s">
        <v>7251</v>
      </c>
      <c r="D737" s="430" t="s">
        <v>9528</v>
      </c>
      <c r="E737" s="430" t="s">
        <v>13710</v>
      </c>
      <c r="F737" s="430" t="s">
        <v>3658</v>
      </c>
      <c r="G737" s="430" t="s">
        <v>23465</v>
      </c>
      <c r="H737" s="436" t="s">
        <v>1954</v>
      </c>
      <c r="I737" s="436" t="s">
        <v>1131</v>
      </c>
    </row>
    <row r="738" spans="1:9" hidden="1">
      <c r="A738" s="439" t="s">
        <v>981</v>
      </c>
      <c r="B738" s="436" t="s">
        <v>22999</v>
      </c>
      <c r="C738" s="430" t="s">
        <v>7251</v>
      </c>
      <c r="D738" s="430" t="s">
        <v>2117</v>
      </c>
      <c r="E738" s="430" t="s">
        <v>8238</v>
      </c>
      <c r="F738" s="430" t="s">
        <v>3658</v>
      </c>
      <c r="G738" s="430" t="s">
        <v>23466</v>
      </c>
      <c r="H738" s="436" t="s">
        <v>1954</v>
      </c>
      <c r="I738" s="436" t="s">
        <v>1131</v>
      </c>
    </row>
    <row r="739" spans="1:9" ht="14.25" hidden="1">
      <c r="A739" s="440" t="s">
        <v>981</v>
      </c>
      <c r="B739" s="435" t="s">
        <v>22999</v>
      </c>
      <c r="C739" s="432" t="s">
        <v>7251</v>
      </c>
      <c r="D739" s="432" t="s">
        <v>13292</v>
      </c>
      <c r="E739" s="432" t="s">
        <v>23467</v>
      </c>
      <c r="F739" s="432" t="s">
        <v>3665</v>
      </c>
      <c r="G739" s="432" t="s">
        <v>23468</v>
      </c>
      <c r="H739" s="435" t="s">
        <v>1855</v>
      </c>
      <c r="I739" s="435" t="s">
        <v>1131</v>
      </c>
    </row>
    <row r="740" spans="1:9" ht="14.25" hidden="1">
      <c r="A740" s="440" t="s">
        <v>981</v>
      </c>
      <c r="B740" s="435" t="s">
        <v>22999</v>
      </c>
      <c r="C740" s="432" t="s">
        <v>7251</v>
      </c>
      <c r="D740" s="432" t="s">
        <v>11683</v>
      </c>
      <c r="E740" s="432" t="s">
        <v>7603</v>
      </c>
      <c r="F740" s="432" t="s">
        <v>3665</v>
      </c>
      <c r="G740" s="432" t="s">
        <v>23469</v>
      </c>
      <c r="H740" s="435" t="s">
        <v>1855</v>
      </c>
      <c r="I740" s="435" t="s">
        <v>1131</v>
      </c>
    </row>
    <row r="741" spans="1:9" ht="14.25" hidden="1">
      <c r="A741" s="440" t="s">
        <v>981</v>
      </c>
      <c r="B741" s="435" t="s">
        <v>22999</v>
      </c>
      <c r="C741" s="432" t="s">
        <v>7251</v>
      </c>
      <c r="D741" s="432" t="s">
        <v>23470</v>
      </c>
      <c r="E741" s="432" t="s">
        <v>23471</v>
      </c>
      <c r="F741" s="432" t="s">
        <v>3665</v>
      </c>
      <c r="G741" s="432" t="s">
        <v>23472</v>
      </c>
      <c r="H741" s="435" t="s">
        <v>1855</v>
      </c>
      <c r="I741" s="435" t="s">
        <v>1131</v>
      </c>
    </row>
    <row r="742" spans="1:9" ht="14.25" hidden="1">
      <c r="A742" s="440" t="s">
        <v>981</v>
      </c>
      <c r="B742" s="435" t="s">
        <v>22999</v>
      </c>
      <c r="C742" s="432" t="s">
        <v>7251</v>
      </c>
      <c r="D742" s="432" t="s">
        <v>13344</v>
      </c>
      <c r="E742" s="432" t="s">
        <v>13345</v>
      </c>
      <c r="F742" s="432" t="s">
        <v>3665</v>
      </c>
      <c r="G742" s="432" t="s">
        <v>23473</v>
      </c>
      <c r="H742" s="435" t="s">
        <v>1855</v>
      </c>
      <c r="I742" s="435" t="s">
        <v>1131</v>
      </c>
    </row>
    <row r="743" spans="1:9" ht="14.25" hidden="1">
      <c r="A743" s="440" t="s">
        <v>981</v>
      </c>
      <c r="B743" s="435" t="s">
        <v>22999</v>
      </c>
      <c r="C743" s="432" t="s">
        <v>7251</v>
      </c>
      <c r="D743" s="432" t="s">
        <v>23474</v>
      </c>
      <c r="E743" s="432" t="s">
        <v>23475</v>
      </c>
      <c r="F743" s="432" t="s">
        <v>3665</v>
      </c>
      <c r="G743" s="432" t="s">
        <v>23476</v>
      </c>
      <c r="H743" s="435" t="s">
        <v>1855</v>
      </c>
      <c r="I743" s="435" t="s">
        <v>1131</v>
      </c>
    </row>
    <row r="744" spans="1:9" ht="14.25" hidden="1">
      <c r="A744" s="440" t="s">
        <v>981</v>
      </c>
      <c r="B744" s="435" t="s">
        <v>22999</v>
      </c>
      <c r="C744" s="432" t="s">
        <v>7251</v>
      </c>
      <c r="D744" s="432" t="s">
        <v>13338</v>
      </c>
      <c r="E744" s="432" t="s">
        <v>13339</v>
      </c>
      <c r="F744" s="432" t="s">
        <v>3665</v>
      </c>
      <c r="G744" s="432" t="s">
        <v>23477</v>
      </c>
      <c r="H744" s="435" t="s">
        <v>1855</v>
      </c>
      <c r="I744" s="435" t="s">
        <v>1131</v>
      </c>
    </row>
    <row r="745" spans="1:9" ht="14.25" hidden="1">
      <c r="A745" s="440" t="s">
        <v>981</v>
      </c>
      <c r="B745" s="435" t="s">
        <v>22999</v>
      </c>
      <c r="C745" s="432" t="s">
        <v>7251</v>
      </c>
      <c r="D745" s="432" t="s">
        <v>13295</v>
      </c>
      <c r="E745" s="432" t="s">
        <v>13296</v>
      </c>
      <c r="F745" s="432" t="s">
        <v>3665</v>
      </c>
      <c r="G745" s="432" t="s">
        <v>23478</v>
      </c>
      <c r="H745" s="435" t="s">
        <v>1855</v>
      </c>
      <c r="I745" s="435" t="s">
        <v>1131</v>
      </c>
    </row>
    <row r="746" spans="1:9" ht="14.25" hidden="1">
      <c r="A746" s="440" t="s">
        <v>981</v>
      </c>
      <c r="B746" s="435" t="s">
        <v>22999</v>
      </c>
      <c r="C746" s="432" t="s">
        <v>7251</v>
      </c>
      <c r="D746" s="432" t="s">
        <v>23479</v>
      </c>
      <c r="E746" s="432" t="s">
        <v>23480</v>
      </c>
      <c r="F746" s="432" t="s">
        <v>3665</v>
      </c>
      <c r="G746" s="432" t="s">
        <v>23481</v>
      </c>
      <c r="H746" s="435" t="s">
        <v>1855</v>
      </c>
      <c r="I746" s="435" t="s">
        <v>1131</v>
      </c>
    </row>
    <row r="747" spans="1:9" ht="14.25" hidden="1">
      <c r="A747" s="440" t="s">
        <v>981</v>
      </c>
      <c r="B747" s="435" t="s">
        <v>22999</v>
      </c>
      <c r="C747" s="432" t="s">
        <v>7251</v>
      </c>
      <c r="D747" s="432" t="s">
        <v>23482</v>
      </c>
      <c r="E747" s="432" t="s">
        <v>23483</v>
      </c>
      <c r="F747" s="432" t="s">
        <v>3665</v>
      </c>
      <c r="G747" s="432" t="s">
        <v>23484</v>
      </c>
      <c r="H747" s="435" t="s">
        <v>1855</v>
      </c>
      <c r="I747" s="435" t="s">
        <v>1131</v>
      </c>
    </row>
    <row r="748" spans="1:9" ht="14.25" hidden="1">
      <c r="A748" s="440" t="s">
        <v>981</v>
      </c>
      <c r="B748" s="435" t="s">
        <v>22999</v>
      </c>
      <c r="C748" s="432" t="s">
        <v>7251</v>
      </c>
      <c r="D748" s="432" t="s">
        <v>23485</v>
      </c>
      <c r="E748" s="432" t="s">
        <v>22810</v>
      </c>
      <c r="F748" s="432" t="s">
        <v>3665</v>
      </c>
      <c r="G748" s="432" t="s">
        <v>23486</v>
      </c>
      <c r="H748" s="435" t="s">
        <v>1855</v>
      </c>
      <c r="I748" s="435" t="s">
        <v>1131</v>
      </c>
    </row>
    <row r="749" spans="1:9" ht="14.25" hidden="1">
      <c r="A749" s="440" t="s">
        <v>981</v>
      </c>
      <c r="B749" s="435" t="s">
        <v>22999</v>
      </c>
      <c r="C749" s="432" t="s">
        <v>7251</v>
      </c>
      <c r="D749" s="432" t="s">
        <v>23487</v>
      </c>
      <c r="E749" s="432" t="s">
        <v>23488</v>
      </c>
      <c r="F749" s="432" t="s">
        <v>3665</v>
      </c>
      <c r="G749" s="432" t="s">
        <v>23489</v>
      </c>
      <c r="H749" s="435" t="s">
        <v>1855</v>
      </c>
      <c r="I749" s="435" t="s">
        <v>1131</v>
      </c>
    </row>
    <row r="750" spans="1:9" ht="14.25" hidden="1">
      <c r="A750" s="440" t="s">
        <v>981</v>
      </c>
      <c r="B750" s="435" t="s">
        <v>22999</v>
      </c>
      <c r="C750" s="432" t="s">
        <v>7251</v>
      </c>
      <c r="D750" s="432" t="s">
        <v>23490</v>
      </c>
      <c r="E750" s="432" t="s">
        <v>23491</v>
      </c>
      <c r="F750" s="432" t="s">
        <v>3665</v>
      </c>
      <c r="G750" s="432" t="s">
        <v>23492</v>
      </c>
      <c r="H750" s="435" t="s">
        <v>1855</v>
      </c>
      <c r="I750" s="435" t="s">
        <v>1131</v>
      </c>
    </row>
    <row r="751" spans="1:9" ht="14.25" hidden="1">
      <c r="A751" s="440" t="s">
        <v>981</v>
      </c>
      <c r="B751" s="435" t="s">
        <v>22999</v>
      </c>
      <c r="C751" s="432" t="s">
        <v>7251</v>
      </c>
      <c r="D751" s="432" t="s">
        <v>23493</v>
      </c>
      <c r="E751" s="432" t="s">
        <v>23494</v>
      </c>
      <c r="F751" s="432" t="s">
        <v>3665</v>
      </c>
      <c r="G751" s="432" t="s">
        <v>23495</v>
      </c>
      <c r="H751" s="435" t="s">
        <v>1855</v>
      </c>
      <c r="I751" s="435" t="s">
        <v>1131</v>
      </c>
    </row>
    <row r="752" spans="1:9" ht="14.25" hidden="1">
      <c r="A752" s="440" t="s">
        <v>981</v>
      </c>
      <c r="B752" s="435" t="s">
        <v>22999</v>
      </c>
      <c r="C752" s="432" t="s">
        <v>7251</v>
      </c>
      <c r="D752" s="432" t="s">
        <v>23496</v>
      </c>
      <c r="E752" s="432" t="s">
        <v>23497</v>
      </c>
      <c r="F752" s="432" t="s">
        <v>3665</v>
      </c>
      <c r="G752" s="432" t="s">
        <v>23498</v>
      </c>
      <c r="H752" s="435" t="s">
        <v>1855</v>
      </c>
      <c r="I752" s="435" t="s">
        <v>1131</v>
      </c>
    </row>
    <row r="753" spans="1:9" ht="14.25" hidden="1">
      <c r="A753" s="440" t="s">
        <v>981</v>
      </c>
      <c r="B753" s="435" t="s">
        <v>22999</v>
      </c>
      <c r="C753" s="432" t="s">
        <v>7251</v>
      </c>
      <c r="D753" s="432" t="s">
        <v>23499</v>
      </c>
      <c r="E753" s="432" t="s">
        <v>23500</v>
      </c>
      <c r="F753" s="432" t="s">
        <v>3665</v>
      </c>
      <c r="G753" s="432" t="s">
        <v>23501</v>
      </c>
      <c r="H753" s="435" t="s">
        <v>1855</v>
      </c>
      <c r="I753" s="435" t="s">
        <v>1131</v>
      </c>
    </row>
    <row r="754" spans="1:9" ht="14.25" hidden="1">
      <c r="A754" s="440" t="s">
        <v>981</v>
      </c>
      <c r="B754" s="435" t="s">
        <v>22999</v>
      </c>
      <c r="C754" s="432" t="s">
        <v>7251</v>
      </c>
      <c r="D754" s="432" t="s">
        <v>23502</v>
      </c>
      <c r="E754" s="432" t="s">
        <v>23503</v>
      </c>
      <c r="F754" s="432" t="s">
        <v>3665</v>
      </c>
      <c r="G754" s="432" t="s">
        <v>23504</v>
      </c>
      <c r="H754" s="435" t="s">
        <v>1855</v>
      </c>
      <c r="I754" s="435" t="s">
        <v>1131</v>
      </c>
    </row>
    <row r="755" spans="1:9" ht="14.25" hidden="1">
      <c r="A755" s="440" t="s">
        <v>981</v>
      </c>
      <c r="B755" s="435" t="s">
        <v>22999</v>
      </c>
      <c r="C755" s="432" t="s">
        <v>7251</v>
      </c>
      <c r="D755" s="432" t="s">
        <v>10040</v>
      </c>
      <c r="E755" s="432" t="s">
        <v>23505</v>
      </c>
      <c r="F755" s="432" t="s">
        <v>3658</v>
      </c>
      <c r="G755" s="432" t="s">
        <v>23506</v>
      </c>
      <c r="H755" s="435" t="s">
        <v>1855</v>
      </c>
      <c r="I755" s="435" t="s">
        <v>1131</v>
      </c>
    </row>
    <row r="756" spans="1:9" ht="14.25" hidden="1">
      <c r="A756" s="440" t="s">
        <v>981</v>
      </c>
      <c r="B756" s="435" t="s">
        <v>22999</v>
      </c>
      <c r="C756" s="432" t="s">
        <v>7251</v>
      </c>
      <c r="D756" s="432" t="s">
        <v>23507</v>
      </c>
      <c r="E756" s="432" t="s">
        <v>23508</v>
      </c>
      <c r="F756" s="432" t="s">
        <v>3665</v>
      </c>
      <c r="G756" s="432" t="s">
        <v>23509</v>
      </c>
      <c r="H756" s="435" t="s">
        <v>1855</v>
      </c>
      <c r="I756" s="435" t="s">
        <v>1131</v>
      </c>
    </row>
    <row r="757" spans="1:9" ht="14.25" hidden="1">
      <c r="A757" s="440" t="s">
        <v>981</v>
      </c>
      <c r="B757" s="435" t="s">
        <v>22999</v>
      </c>
      <c r="C757" s="432" t="s">
        <v>7251</v>
      </c>
      <c r="D757" s="432" t="s">
        <v>22531</v>
      </c>
      <c r="E757" s="432" t="s">
        <v>22794</v>
      </c>
      <c r="F757" s="432" t="s">
        <v>3665</v>
      </c>
      <c r="G757" s="432" t="s">
        <v>23510</v>
      </c>
      <c r="H757" s="435" t="s">
        <v>1855</v>
      </c>
      <c r="I757" s="435" t="s">
        <v>1131</v>
      </c>
    </row>
    <row r="758" spans="1:9" ht="14.25" hidden="1">
      <c r="A758" s="440" t="s">
        <v>981</v>
      </c>
      <c r="B758" s="435" t="s">
        <v>22999</v>
      </c>
      <c r="C758" s="432" t="s">
        <v>7251</v>
      </c>
      <c r="D758" s="432" t="s">
        <v>23511</v>
      </c>
      <c r="E758" s="432" t="s">
        <v>23488</v>
      </c>
      <c r="F758" s="432" t="s">
        <v>3665</v>
      </c>
      <c r="G758" s="432" t="s">
        <v>23512</v>
      </c>
      <c r="H758" s="435" t="s">
        <v>1855</v>
      </c>
      <c r="I758" s="435" t="s">
        <v>1131</v>
      </c>
    </row>
    <row r="759" spans="1:9" ht="14.25" hidden="1">
      <c r="A759" s="440" t="s">
        <v>981</v>
      </c>
      <c r="B759" s="435" t="s">
        <v>22999</v>
      </c>
      <c r="C759" s="432" t="s">
        <v>7251</v>
      </c>
      <c r="D759" s="432" t="s">
        <v>23513</v>
      </c>
      <c r="E759" s="432" t="s">
        <v>23491</v>
      </c>
      <c r="F759" s="432" t="s">
        <v>3665</v>
      </c>
      <c r="G759" s="432" t="s">
        <v>23514</v>
      </c>
      <c r="H759" s="435" t="s">
        <v>1855</v>
      </c>
      <c r="I759" s="435" t="s">
        <v>1131</v>
      </c>
    </row>
    <row r="760" spans="1:9" ht="14.25" hidden="1">
      <c r="A760" s="440" t="s">
        <v>981</v>
      </c>
      <c r="B760" s="435" t="s">
        <v>22999</v>
      </c>
      <c r="C760" s="432" t="s">
        <v>7251</v>
      </c>
      <c r="D760" s="432" t="s">
        <v>23515</v>
      </c>
      <c r="E760" s="432" t="s">
        <v>23494</v>
      </c>
      <c r="F760" s="432" t="s">
        <v>3665</v>
      </c>
      <c r="G760" s="432" t="s">
        <v>23516</v>
      </c>
      <c r="H760" s="435" t="s">
        <v>1855</v>
      </c>
      <c r="I760" s="435" t="s">
        <v>1131</v>
      </c>
    </row>
    <row r="761" spans="1:9" ht="14.25" hidden="1">
      <c r="A761" s="440" t="s">
        <v>981</v>
      </c>
      <c r="B761" s="435" t="s">
        <v>22999</v>
      </c>
      <c r="C761" s="432" t="s">
        <v>7251</v>
      </c>
      <c r="D761" s="432" t="s">
        <v>23517</v>
      </c>
      <c r="E761" s="432" t="s">
        <v>23497</v>
      </c>
      <c r="F761" s="432" t="s">
        <v>3665</v>
      </c>
      <c r="G761" s="432" t="s">
        <v>23518</v>
      </c>
      <c r="H761" s="435" t="s">
        <v>1855</v>
      </c>
      <c r="I761" s="435" t="s">
        <v>1131</v>
      </c>
    </row>
    <row r="762" spans="1:9" ht="14.25" hidden="1">
      <c r="A762" s="440" t="s">
        <v>981</v>
      </c>
      <c r="B762" s="435" t="s">
        <v>22999</v>
      </c>
      <c r="C762" s="432" t="s">
        <v>7251</v>
      </c>
      <c r="D762" s="432" t="s">
        <v>23519</v>
      </c>
      <c r="E762" s="432" t="s">
        <v>23500</v>
      </c>
      <c r="F762" s="432" t="s">
        <v>3665</v>
      </c>
      <c r="G762" s="432" t="s">
        <v>23520</v>
      </c>
      <c r="H762" s="435" t="s">
        <v>1855</v>
      </c>
      <c r="I762" s="435" t="s">
        <v>1131</v>
      </c>
    </row>
    <row r="763" spans="1:9" ht="14.25" hidden="1">
      <c r="A763" s="440" t="s">
        <v>981</v>
      </c>
      <c r="B763" s="435" t="s">
        <v>22999</v>
      </c>
      <c r="C763" s="432" t="s">
        <v>7251</v>
      </c>
      <c r="D763" s="432" t="s">
        <v>23521</v>
      </c>
      <c r="E763" s="432" t="s">
        <v>23503</v>
      </c>
      <c r="F763" s="432" t="s">
        <v>3665</v>
      </c>
      <c r="G763" s="432" t="s">
        <v>23522</v>
      </c>
      <c r="H763" s="435" t="s">
        <v>1855</v>
      </c>
      <c r="I763" s="435" t="s">
        <v>1131</v>
      </c>
    </row>
    <row r="764" spans="1:9" ht="14.25" hidden="1">
      <c r="A764" s="440" t="s">
        <v>981</v>
      </c>
      <c r="B764" s="435" t="s">
        <v>22999</v>
      </c>
      <c r="C764" s="432" t="s">
        <v>7251</v>
      </c>
      <c r="D764" s="432" t="s">
        <v>23523</v>
      </c>
      <c r="E764" s="432" t="s">
        <v>23524</v>
      </c>
      <c r="F764" s="432" t="s">
        <v>3665</v>
      </c>
      <c r="G764" s="432" t="s">
        <v>23525</v>
      </c>
      <c r="H764" s="435" t="s">
        <v>1855</v>
      </c>
      <c r="I764" s="435" t="s">
        <v>1131</v>
      </c>
    </row>
    <row r="765" spans="1:9" ht="14.25" hidden="1">
      <c r="A765" s="440" t="s">
        <v>981</v>
      </c>
      <c r="B765" s="435" t="s">
        <v>22999</v>
      </c>
      <c r="C765" s="432" t="s">
        <v>7251</v>
      </c>
      <c r="D765" s="432" t="s">
        <v>23526</v>
      </c>
      <c r="E765" s="432" t="s">
        <v>23527</v>
      </c>
      <c r="F765" s="432" t="s">
        <v>3665</v>
      </c>
      <c r="G765" s="432" t="s">
        <v>23528</v>
      </c>
      <c r="H765" s="435" t="s">
        <v>1855</v>
      </c>
      <c r="I765" s="435" t="s">
        <v>1131</v>
      </c>
    </row>
    <row r="766" spans="1:9" ht="14.25" hidden="1">
      <c r="A766" s="440" t="s">
        <v>981</v>
      </c>
      <c r="B766" s="435" t="s">
        <v>22999</v>
      </c>
      <c r="C766" s="432" t="s">
        <v>7251</v>
      </c>
      <c r="D766" s="432" t="s">
        <v>23529</v>
      </c>
      <c r="E766" s="432" t="s">
        <v>23530</v>
      </c>
      <c r="F766" s="432" t="s">
        <v>3665</v>
      </c>
      <c r="G766" s="432" t="s">
        <v>23531</v>
      </c>
      <c r="H766" s="435" t="s">
        <v>1855</v>
      </c>
      <c r="I766" s="435" t="s">
        <v>1131</v>
      </c>
    </row>
    <row r="767" spans="1:9" ht="14.25" hidden="1">
      <c r="A767" s="440" t="s">
        <v>981</v>
      </c>
      <c r="B767" s="435" t="s">
        <v>22999</v>
      </c>
      <c r="C767" s="432" t="s">
        <v>7251</v>
      </c>
      <c r="D767" s="432" t="s">
        <v>23532</v>
      </c>
      <c r="E767" s="432" t="s">
        <v>23533</v>
      </c>
      <c r="F767" s="432" t="s">
        <v>3665</v>
      </c>
      <c r="G767" s="432" t="s">
        <v>23534</v>
      </c>
      <c r="H767" s="435" t="s">
        <v>1855</v>
      </c>
      <c r="I767" s="435" t="s">
        <v>1131</v>
      </c>
    </row>
    <row r="768" spans="1:9" ht="14.25" hidden="1">
      <c r="A768" s="440" t="s">
        <v>981</v>
      </c>
      <c r="B768" s="435" t="s">
        <v>22999</v>
      </c>
      <c r="C768" s="432" t="s">
        <v>7251</v>
      </c>
      <c r="D768" s="432" t="s">
        <v>23535</v>
      </c>
      <c r="E768" s="432" t="s">
        <v>23536</v>
      </c>
      <c r="F768" s="432" t="s">
        <v>3665</v>
      </c>
      <c r="G768" s="432" t="s">
        <v>23537</v>
      </c>
      <c r="H768" s="435" t="s">
        <v>1855</v>
      </c>
      <c r="I768" s="435" t="s">
        <v>1131</v>
      </c>
    </row>
    <row r="769" spans="1:11" ht="14.25" hidden="1">
      <c r="A769" s="440" t="s">
        <v>981</v>
      </c>
      <c r="B769" s="435" t="s">
        <v>22999</v>
      </c>
      <c r="C769" s="432" t="s">
        <v>7251</v>
      </c>
      <c r="D769" s="432" t="s">
        <v>13795</v>
      </c>
      <c r="E769" s="432" t="s">
        <v>4866</v>
      </c>
      <c r="F769" s="432" t="s">
        <v>3665</v>
      </c>
      <c r="G769" s="432" t="s">
        <v>23538</v>
      </c>
      <c r="H769" s="435" t="s">
        <v>1855</v>
      </c>
      <c r="I769" s="435" t="s">
        <v>1131</v>
      </c>
    </row>
    <row r="770" spans="1:11" ht="14.25" hidden="1">
      <c r="A770" s="440" t="s">
        <v>981</v>
      </c>
      <c r="B770" s="435" t="s">
        <v>22999</v>
      </c>
      <c r="C770" s="432" t="s">
        <v>7251</v>
      </c>
      <c r="D770" s="432" t="s">
        <v>23539</v>
      </c>
      <c r="E770" s="432" t="s">
        <v>23536</v>
      </c>
      <c r="F770" s="432" t="s">
        <v>3665</v>
      </c>
      <c r="G770" s="432" t="s">
        <v>23540</v>
      </c>
      <c r="H770" s="435" t="s">
        <v>1855</v>
      </c>
      <c r="I770" s="435" t="s">
        <v>1131</v>
      </c>
      <c r="K770" s="632"/>
    </row>
    <row r="771" spans="1:11" ht="14.25" hidden="1">
      <c r="A771" s="440" t="s">
        <v>981</v>
      </c>
      <c r="B771" s="435" t="s">
        <v>22999</v>
      </c>
      <c r="C771" s="432" t="s">
        <v>7251</v>
      </c>
      <c r="D771" s="432" t="s">
        <v>23541</v>
      </c>
      <c r="E771" s="432" t="s">
        <v>23542</v>
      </c>
      <c r="F771" s="432" t="s">
        <v>3665</v>
      </c>
      <c r="G771" s="432" t="s">
        <v>23543</v>
      </c>
      <c r="H771" s="435" t="s">
        <v>1855</v>
      </c>
      <c r="I771" s="435" t="s">
        <v>1131</v>
      </c>
    </row>
    <row r="772" spans="1:11" ht="14.25" hidden="1">
      <c r="A772" s="440" t="s">
        <v>981</v>
      </c>
      <c r="B772" s="435" t="s">
        <v>22999</v>
      </c>
      <c r="C772" s="432" t="s">
        <v>7251</v>
      </c>
      <c r="D772" s="432" t="s">
        <v>23544</v>
      </c>
      <c r="E772" s="432" t="s">
        <v>23542</v>
      </c>
      <c r="F772" s="432" t="s">
        <v>3665</v>
      </c>
      <c r="G772" s="432" t="s">
        <v>23545</v>
      </c>
      <c r="H772" s="435" t="s">
        <v>1855</v>
      </c>
      <c r="I772" s="435" t="s">
        <v>1131</v>
      </c>
    </row>
    <row r="773" spans="1:11" ht="14.25" hidden="1">
      <c r="A773" s="440" t="s">
        <v>981</v>
      </c>
      <c r="B773" s="435" t="s">
        <v>22999</v>
      </c>
      <c r="C773" s="432" t="s">
        <v>7251</v>
      </c>
      <c r="D773" s="432" t="s">
        <v>13359</v>
      </c>
      <c r="E773" s="432" t="s">
        <v>13360</v>
      </c>
      <c r="F773" s="432" t="s">
        <v>3665</v>
      </c>
      <c r="G773" s="432" t="s">
        <v>23546</v>
      </c>
      <c r="H773" s="435" t="s">
        <v>1855</v>
      </c>
      <c r="I773" s="435" t="s">
        <v>1131</v>
      </c>
    </row>
    <row r="774" spans="1:11" ht="14.25" hidden="1">
      <c r="A774" s="440" t="s">
        <v>981</v>
      </c>
      <c r="B774" s="435" t="s">
        <v>22999</v>
      </c>
      <c r="C774" s="432" t="s">
        <v>7251</v>
      </c>
      <c r="D774" s="432" t="s">
        <v>23547</v>
      </c>
      <c r="E774" s="432" t="s">
        <v>23548</v>
      </c>
      <c r="F774" s="432" t="s">
        <v>3665</v>
      </c>
      <c r="G774" s="432" t="s">
        <v>23549</v>
      </c>
      <c r="H774" s="435" t="s">
        <v>1855</v>
      </c>
      <c r="I774" s="435" t="s">
        <v>1131</v>
      </c>
    </row>
    <row r="775" spans="1:11" ht="14.25" hidden="1">
      <c r="A775" s="440" t="s">
        <v>981</v>
      </c>
      <c r="B775" s="435" t="s">
        <v>22999</v>
      </c>
      <c r="C775" s="432" t="s">
        <v>7251</v>
      </c>
      <c r="D775" s="432" t="s">
        <v>23550</v>
      </c>
      <c r="E775" s="432" t="s">
        <v>23497</v>
      </c>
      <c r="F775" s="432" t="s">
        <v>3665</v>
      </c>
      <c r="G775" s="432" t="s">
        <v>23551</v>
      </c>
      <c r="H775" s="435" t="s">
        <v>1855</v>
      </c>
      <c r="I775" s="435" t="s">
        <v>1131</v>
      </c>
    </row>
    <row r="776" spans="1:11" ht="14.25" hidden="1">
      <c r="A776" s="440" t="s">
        <v>981</v>
      </c>
      <c r="B776" s="435" t="s">
        <v>22999</v>
      </c>
      <c r="C776" s="432" t="s">
        <v>7251</v>
      </c>
      <c r="D776" s="432" t="s">
        <v>13335</v>
      </c>
      <c r="E776" s="432" t="s">
        <v>13336</v>
      </c>
      <c r="F776" s="432" t="s">
        <v>3665</v>
      </c>
      <c r="G776" s="432" t="s">
        <v>23552</v>
      </c>
      <c r="H776" s="435" t="s">
        <v>1855</v>
      </c>
      <c r="I776" s="435" t="s">
        <v>1131</v>
      </c>
    </row>
    <row r="777" spans="1:11" ht="14.25" hidden="1">
      <c r="A777" s="440" t="s">
        <v>981</v>
      </c>
      <c r="B777" s="435" t="s">
        <v>22999</v>
      </c>
      <c r="C777" s="432" t="s">
        <v>7251</v>
      </c>
      <c r="D777" s="432" t="s">
        <v>23553</v>
      </c>
      <c r="E777" s="432" t="s">
        <v>22702</v>
      </c>
      <c r="F777" s="432" t="s">
        <v>3665</v>
      </c>
      <c r="G777" s="432" t="s">
        <v>23554</v>
      </c>
      <c r="H777" s="435" t="s">
        <v>1855</v>
      </c>
      <c r="I777" s="435" t="s">
        <v>1131</v>
      </c>
    </row>
    <row r="778" spans="1:11" ht="14.25" hidden="1">
      <c r="A778" s="440" t="s">
        <v>981</v>
      </c>
      <c r="B778" s="435" t="s">
        <v>22999</v>
      </c>
      <c r="C778" s="432" t="s">
        <v>7251</v>
      </c>
      <c r="D778" s="432" t="s">
        <v>23555</v>
      </c>
      <c r="E778" s="432" t="s">
        <v>23556</v>
      </c>
      <c r="F778" s="432" t="s">
        <v>3665</v>
      </c>
      <c r="G778" s="432" t="s">
        <v>23557</v>
      </c>
      <c r="H778" s="435" t="s">
        <v>1855</v>
      </c>
      <c r="I778" s="435" t="s">
        <v>1131</v>
      </c>
    </row>
    <row r="779" spans="1:11" ht="14.25" hidden="1">
      <c r="A779" s="440" t="s">
        <v>981</v>
      </c>
      <c r="B779" s="435" t="s">
        <v>22999</v>
      </c>
      <c r="C779" s="432" t="s">
        <v>7251</v>
      </c>
      <c r="D779" s="432" t="s">
        <v>23558</v>
      </c>
      <c r="E779" s="432" t="s">
        <v>5741</v>
      </c>
      <c r="F779" s="432" t="s">
        <v>3665</v>
      </c>
      <c r="G779" s="432" t="s">
        <v>23559</v>
      </c>
      <c r="H779" s="435" t="s">
        <v>1855</v>
      </c>
      <c r="I779" s="435" t="s">
        <v>1131</v>
      </c>
    </row>
    <row r="780" spans="1:11" ht="14.25" hidden="1">
      <c r="A780" s="440" t="s">
        <v>981</v>
      </c>
      <c r="B780" s="435" t="s">
        <v>22999</v>
      </c>
      <c r="C780" s="432" t="s">
        <v>7251</v>
      </c>
      <c r="D780" s="432" t="s">
        <v>22701</v>
      </c>
      <c r="E780" s="432" t="s">
        <v>22702</v>
      </c>
      <c r="F780" s="432" t="s">
        <v>3665</v>
      </c>
      <c r="G780" s="432" t="s">
        <v>23560</v>
      </c>
      <c r="H780" s="435" t="s">
        <v>1855</v>
      </c>
      <c r="I780" s="435" t="s">
        <v>1131</v>
      </c>
    </row>
    <row r="781" spans="1:11" ht="14.25" hidden="1">
      <c r="A781" s="440" t="s">
        <v>981</v>
      </c>
      <c r="B781" s="435" t="s">
        <v>22999</v>
      </c>
      <c r="C781" s="432" t="s">
        <v>7251</v>
      </c>
      <c r="D781" s="432" t="s">
        <v>22575</v>
      </c>
      <c r="E781" s="432" t="s">
        <v>23556</v>
      </c>
      <c r="F781" s="432" t="s">
        <v>3665</v>
      </c>
      <c r="G781" s="432" t="s">
        <v>23561</v>
      </c>
      <c r="H781" s="435" t="s">
        <v>1855</v>
      </c>
      <c r="I781" s="435" t="s">
        <v>1131</v>
      </c>
    </row>
    <row r="782" spans="1:11" ht="60" hidden="1">
      <c r="A782" s="439" t="s">
        <v>981</v>
      </c>
      <c r="B782" s="436" t="s">
        <v>22999</v>
      </c>
      <c r="C782" s="430" t="s">
        <v>7253</v>
      </c>
      <c r="D782" s="430" t="s">
        <v>9528</v>
      </c>
      <c r="E782" s="430" t="s">
        <v>13710</v>
      </c>
      <c r="F782" s="430" t="s">
        <v>3658</v>
      </c>
      <c r="G782" s="430" t="s">
        <v>23562</v>
      </c>
      <c r="H782" s="436" t="s">
        <v>1954</v>
      </c>
      <c r="I782" s="436" t="s">
        <v>1131</v>
      </c>
    </row>
    <row r="783" spans="1:11" hidden="1">
      <c r="A783" s="439" t="s">
        <v>981</v>
      </c>
      <c r="B783" s="436" t="s">
        <v>22999</v>
      </c>
      <c r="C783" s="430" t="s">
        <v>7253</v>
      </c>
      <c r="D783" s="430" t="s">
        <v>2117</v>
      </c>
      <c r="E783" s="430" t="s">
        <v>8238</v>
      </c>
      <c r="F783" s="430" t="s">
        <v>3658</v>
      </c>
      <c r="G783" s="430" t="s">
        <v>23563</v>
      </c>
      <c r="H783" s="436" t="s">
        <v>1954</v>
      </c>
      <c r="I783" s="436" t="s">
        <v>1131</v>
      </c>
    </row>
    <row r="784" spans="1:11" ht="14.25" hidden="1">
      <c r="A784" s="440" t="s">
        <v>981</v>
      </c>
      <c r="B784" s="435" t="s">
        <v>22999</v>
      </c>
      <c r="C784" s="432" t="s">
        <v>7253</v>
      </c>
      <c r="D784" s="432" t="s">
        <v>13292</v>
      </c>
      <c r="E784" s="432" t="s">
        <v>23467</v>
      </c>
      <c r="F784" s="432" t="s">
        <v>3665</v>
      </c>
      <c r="G784" s="432" t="s">
        <v>23564</v>
      </c>
      <c r="H784" s="435" t="s">
        <v>1855</v>
      </c>
      <c r="I784" s="435" t="s">
        <v>1131</v>
      </c>
    </row>
    <row r="785" spans="1:9" ht="14.25" hidden="1">
      <c r="A785" s="440" t="s">
        <v>981</v>
      </c>
      <c r="B785" s="435" t="s">
        <v>22999</v>
      </c>
      <c r="C785" s="432" t="s">
        <v>7253</v>
      </c>
      <c r="D785" s="432" t="s">
        <v>11683</v>
      </c>
      <c r="E785" s="432" t="s">
        <v>7603</v>
      </c>
      <c r="F785" s="432" t="s">
        <v>3665</v>
      </c>
      <c r="G785" s="432" t="s">
        <v>23565</v>
      </c>
      <c r="H785" s="435" t="s">
        <v>1855</v>
      </c>
      <c r="I785" s="435" t="s">
        <v>1131</v>
      </c>
    </row>
    <row r="786" spans="1:9" ht="14.25" hidden="1">
      <c r="A786" s="440" t="s">
        <v>981</v>
      </c>
      <c r="B786" s="435" t="s">
        <v>22999</v>
      </c>
      <c r="C786" s="432" t="s">
        <v>7253</v>
      </c>
      <c r="D786" s="432" t="s">
        <v>23566</v>
      </c>
      <c r="E786" s="432" t="s">
        <v>23567</v>
      </c>
      <c r="F786" s="432" t="s">
        <v>3665</v>
      </c>
      <c r="G786" s="432" t="s">
        <v>23568</v>
      </c>
      <c r="H786" s="435" t="s">
        <v>1855</v>
      </c>
      <c r="I786" s="435" t="s">
        <v>1131</v>
      </c>
    </row>
    <row r="787" spans="1:9" ht="14.25" hidden="1">
      <c r="A787" s="440" t="s">
        <v>981</v>
      </c>
      <c r="B787" s="435" t="s">
        <v>22999</v>
      </c>
      <c r="C787" s="432" t="s">
        <v>7253</v>
      </c>
      <c r="D787" s="432" t="s">
        <v>23569</v>
      </c>
      <c r="E787" s="432" t="s">
        <v>23567</v>
      </c>
      <c r="F787" s="432" t="s">
        <v>3665</v>
      </c>
      <c r="G787" s="432" t="s">
        <v>23570</v>
      </c>
      <c r="H787" s="435" t="s">
        <v>1855</v>
      </c>
      <c r="I787" s="435" t="s">
        <v>1131</v>
      </c>
    </row>
    <row r="788" spans="1:9" ht="14.25" hidden="1">
      <c r="A788" s="440" t="s">
        <v>981</v>
      </c>
      <c r="B788" s="435" t="s">
        <v>22999</v>
      </c>
      <c r="C788" s="432" t="s">
        <v>7253</v>
      </c>
      <c r="D788" s="432" t="s">
        <v>23571</v>
      </c>
      <c r="E788" s="432" t="s">
        <v>4676</v>
      </c>
      <c r="F788" s="432" t="s">
        <v>3665</v>
      </c>
      <c r="G788" s="432" t="s">
        <v>23572</v>
      </c>
      <c r="H788" s="435" t="s">
        <v>1855</v>
      </c>
      <c r="I788" s="435" t="s">
        <v>1131</v>
      </c>
    </row>
    <row r="789" spans="1:9" ht="14.25" hidden="1">
      <c r="A789" s="440" t="s">
        <v>981</v>
      </c>
      <c r="B789" s="435" t="s">
        <v>22999</v>
      </c>
      <c r="C789" s="432" t="s">
        <v>7253</v>
      </c>
      <c r="D789" s="432" t="s">
        <v>23573</v>
      </c>
      <c r="E789" s="432" t="s">
        <v>23574</v>
      </c>
      <c r="F789" s="432" t="s">
        <v>3665</v>
      </c>
      <c r="G789" s="432" t="s">
        <v>23575</v>
      </c>
      <c r="H789" s="435" t="s">
        <v>1855</v>
      </c>
      <c r="I789" s="435" t="s">
        <v>1131</v>
      </c>
    </row>
    <row r="790" spans="1:9" ht="14.25" hidden="1">
      <c r="A790" s="440" t="s">
        <v>981</v>
      </c>
      <c r="B790" s="435" t="s">
        <v>22999</v>
      </c>
      <c r="C790" s="432" t="s">
        <v>7253</v>
      </c>
      <c r="D790" s="432" t="s">
        <v>23576</v>
      </c>
      <c r="E790" s="432" t="s">
        <v>23577</v>
      </c>
      <c r="F790" s="432" t="s">
        <v>3658</v>
      </c>
      <c r="G790" s="432" t="s">
        <v>23578</v>
      </c>
      <c r="H790" s="435" t="s">
        <v>1855</v>
      </c>
      <c r="I790" s="435" t="s">
        <v>1131</v>
      </c>
    </row>
    <row r="791" spans="1:9" ht="14.25" hidden="1">
      <c r="A791" s="440" t="s">
        <v>981</v>
      </c>
      <c r="B791" s="435" t="s">
        <v>22999</v>
      </c>
      <c r="C791" s="432" t="s">
        <v>7253</v>
      </c>
      <c r="D791" s="432" t="s">
        <v>23579</v>
      </c>
      <c r="E791" s="432" t="s">
        <v>23580</v>
      </c>
      <c r="F791" s="432" t="s">
        <v>3665</v>
      </c>
      <c r="G791" s="432" t="s">
        <v>23581</v>
      </c>
      <c r="H791" s="435" t="s">
        <v>1855</v>
      </c>
      <c r="I791" s="435" t="s">
        <v>1131</v>
      </c>
    </row>
    <row r="792" spans="1:9" ht="60" hidden="1">
      <c r="A792" s="439" t="s">
        <v>981</v>
      </c>
      <c r="B792" s="436" t="s">
        <v>22999</v>
      </c>
      <c r="C792" s="430" t="s">
        <v>7255</v>
      </c>
      <c r="D792" s="430" t="s">
        <v>9528</v>
      </c>
      <c r="E792" s="430" t="s">
        <v>13710</v>
      </c>
      <c r="F792" s="430" t="s">
        <v>3658</v>
      </c>
      <c r="G792" s="430" t="s">
        <v>23582</v>
      </c>
      <c r="H792" s="436" t="s">
        <v>1954</v>
      </c>
      <c r="I792" s="436" t="s">
        <v>1131</v>
      </c>
    </row>
    <row r="793" spans="1:9" ht="14.25" hidden="1">
      <c r="A793" s="440" t="s">
        <v>981</v>
      </c>
      <c r="B793" s="435" t="s">
        <v>22999</v>
      </c>
      <c r="C793" s="432" t="s">
        <v>7255</v>
      </c>
      <c r="D793" s="432" t="s">
        <v>7645</v>
      </c>
      <c r="E793" s="432" t="s">
        <v>23583</v>
      </c>
      <c r="F793" s="432" t="s">
        <v>3665</v>
      </c>
      <c r="G793" s="432" t="s">
        <v>23584</v>
      </c>
      <c r="H793" s="435" t="s">
        <v>1855</v>
      </c>
      <c r="I793" s="435" t="s">
        <v>1131</v>
      </c>
    </row>
    <row r="794" spans="1:9" ht="14.25" hidden="1">
      <c r="A794" s="440" t="s">
        <v>981</v>
      </c>
      <c r="B794" s="435" t="s">
        <v>22999</v>
      </c>
      <c r="C794" s="432" t="s">
        <v>7255</v>
      </c>
      <c r="D794" s="432" t="s">
        <v>23585</v>
      </c>
      <c r="E794" s="432" t="s">
        <v>23586</v>
      </c>
      <c r="F794" s="432" t="s">
        <v>3658</v>
      </c>
      <c r="G794" s="432" t="s">
        <v>23587</v>
      </c>
      <c r="H794" s="435" t="s">
        <v>1855</v>
      </c>
      <c r="I794" s="435" t="s">
        <v>1131</v>
      </c>
    </row>
    <row r="795" spans="1:9" ht="14.25" hidden="1">
      <c r="A795" s="440" t="s">
        <v>981</v>
      </c>
      <c r="B795" s="435" t="s">
        <v>22999</v>
      </c>
      <c r="C795" s="432" t="s">
        <v>7255</v>
      </c>
      <c r="D795" s="432" t="s">
        <v>23588</v>
      </c>
      <c r="E795" s="432" t="s">
        <v>23589</v>
      </c>
      <c r="F795" s="432" t="s">
        <v>3665</v>
      </c>
      <c r="G795" s="432" t="s">
        <v>23590</v>
      </c>
      <c r="H795" s="435" t="s">
        <v>1855</v>
      </c>
      <c r="I795" s="435" t="s">
        <v>1131</v>
      </c>
    </row>
    <row r="796" spans="1:9" ht="14.25" hidden="1">
      <c r="A796" s="440" t="s">
        <v>981</v>
      </c>
      <c r="B796" s="435" t="s">
        <v>22999</v>
      </c>
      <c r="C796" s="432" t="s">
        <v>7255</v>
      </c>
      <c r="D796" s="432" t="s">
        <v>23591</v>
      </c>
      <c r="E796" s="432" t="s">
        <v>23592</v>
      </c>
      <c r="F796" s="432" t="s">
        <v>3665</v>
      </c>
      <c r="G796" s="432" t="s">
        <v>23593</v>
      </c>
      <c r="H796" s="435" t="s">
        <v>1855</v>
      </c>
      <c r="I796" s="435" t="s">
        <v>1131</v>
      </c>
    </row>
    <row r="797" spans="1:9" ht="14.25" hidden="1">
      <c r="A797" s="440" t="s">
        <v>981</v>
      </c>
      <c r="B797" s="435" t="s">
        <v>22999</v>
      </c>
      <c r="C797" s="432" t="s">
        <v>7255</v>
      </c>
      <c r="D797" s="432" t="s">
        <v>13380</v>
      </c>
      <c r="E797" s="432" t="s">
        <v>23157</v>
      </c>
      <c r="F797" s="432" t="s">
        <v>3665</v>
      </c>
      <c r="G797" s="432" t="s">
        <v>23594</v>
      </c>
      <c r="H797" s="435" t="s">
        <v>1855</v>
      </c>
      <c r="I797" s="435" t="s">
        <v>1131</v>
      </c>
    </row>
    <row r="798" spans="1:9" ht="14.25" hidden="1">
      <c r="A798" s="440" t="s">
        <v>981</v>
      </c>
      <c r="B798" s="435" t="s">
        <v>22999</v>
      </c>
      <c r="C798" s="432" t="s">
        <v>7255</v>
      </c>
      <c r="D798" s="432" t="s">
        <v>13347</v>
      </c>
      <c r="E798" s="432" t="s">
        <v>23595</v>
      </c>
      <c r="F798" s="432" t="s">
        <v>3665</v>
      </c>
      <c r="G798" s="432" t="s">
        <v>23596</v>
      </c>
      <c r="H798" s="435" t="s">
        <v>1855</v>
      </c>
      <c r="I798" s="435" t="s">
        <v>1131</v>
      </c>
    </row>
    <row r="799" spans="1:9" ht="14.25" hidden="1">
      <c r="A799" s="440" t="s">
        <v>981</v>
      </c>
      <c r="B799" s="435" t="s">
        <v>22999</v>
      </c>
      <c r="C799" s="432" t="s">
        <v>7255</v>
      </c>
      <c r="D799" s="432" t="s">
        <v>23597</v>
      </c>
      <c r="E799" s="432" t="s">
        <v>23598</v>
      </c>
      <c r="F799" s="432" t="s">
        <v>3665</v>
      </c>
      <c r="G799" s="432" t="s">
        <v>23599</v>
      </c>
      <c r="H799" s="435" t="s">
        <v>1855</v>
      </c>
      <c r="I799" s="435" t="s">
        <v>1131</v>
      </c>
    </row>
    <row r="800" spans="1:9" ht="14.25" hidden="1">
      <c r="A800" s="440" t="s">
        <v>981</v>
      </c>
      <c r="B800" s="435" t="s">
        <v>22999</v>
      </c>
      <c r="C800" s="432" t="s">
        <v>7255</v>
      </c>
      <c r="D800" s="432" t="s">
        <v>23600</v>
      </c>
      <c r="E800" s="432" t="s">
        <v>23601</v>
      </c>
      <c r="F800" s="432" t="s">
        <v>3665</v>
      </c>
      <c r="G800" s="432" t="s">
        <v>23602</v>
      </c>
      <c r="H800" s="435" t="s">
        <v>1855</v>
      </c>
      <c r="I800" s="435" t="s">
        <v>1131</v>
      </c>
    </row>
    <row r="801" spans="1:9" ht="14.25" hidden="1">
      <c r="A801" s="440" t="s">
        <v>981</v>
      </c>
      <c r="B801" s="435" t="s">
        <v>22999</v>
      </c>
      <c r="C801" s="432" t="s">
        <v>7255</v>
      </c>
      <c r="D801" s="432" t="s">
        <v>23603</v>
      </c>
      <c r="E801" s="432" t="s">
        <v>23491</v>
      </c>
      <c r="F801" s="432" t="s">
        <v>3665</v>
      </c>
      <c r="G801" s="432" t="s">
        <v>23604</v>
      </c>
      <c r="H801" s="435" t="s">
        <v>1855</v>
      </c>
      <c r="I801" s="435" t="s">
        <v>1131</v>
      </c>
    </row>
    <row r="802" spans="1:9" ht="14.25" hidden="1">
      <c r="A802" s="440" t="s">
        <v>981</v>
      </c>
      <c r="B802" s="435" t="s">
        <v>22999</v>
      </c>
      <c r="C802" s="432" t="s">
        <v>7255</v>
      </c>
      <c r="D802" s="432" t="s">
        <v>23499</v>
      </c>
      <c r="E802" s="432" t="s">
        <v>23500</v>
      </c>
      <c r="F802" s="432" t="s">
        <v>3665</v>
      </c>
      <c r="G802" s="432" t="s">
        <v>23605</v>
      </c>
      <c r="H802" s="435" t="s">
        <v>1855</v>
      </c>
      <c r="I802" s="435" t="s">
        <v>1131</v>
      </c>
    </row>
    <row r="803" spans="1:9" ht="14.25" hidden="1">
      <c r="A803" s="440" t="s">
        <v>981</v>
      </c>
      <c r="B803" s="435" t="s">
        <v>22999</v>
      </c>
      <c r="C803" s="432" t="s">
        <v>7255</v>
      </c>
      <c r="D803" s="432" t="s">
        <v>23606</v>
      </c>
      <c r="E803" s="432" t="s">
        <v>23503</v>
      </c>
      <c r="F803" s="432" t="s">
        <v>3665</v>
      </c>
      <c r="G803" s="432" t="s">
        <v>23607</v>
      </c>
      <c r="H803" s="435" t="s">
        <v>1855</v>
      </c>
      <c r="I803" s="435" t="s">
        <v>1131</v>
      </c>
    </row>
    <row r="804" spans="1:9" ht="14.25" hidden="1">
      <c r="A804" s="440" t="s">
        <v>981</v>
      </c>
      <c r="B804" s="435" t="s">
        <v>22999</v>
      </c>
      <c r="C804" s="432" t="s">
        <v>7255</v>
      </c>
      <c r="D804" s="432" t="s">
        <v>23608</v>
      </c>
      <c r="E804" s="432" t="s">
        <v>23536</v>
      </c>
      <c r="F804" s="432" t="s">
        <v>3665</v>
      </c>
      <c r="G804" s="432" t="s">
        <v>23609</v>
      </c>
      <c r="H804" s="435" t="s">
        <v>1855</v>
      </c>
      <c r="I804" s="435" t="s">
        <v>1131</v>
      </c>
    </row>
    <row r="805" spans="1:9" ht="14.25" hidden="1">
      <c r="A805" s="440" t="s">
        <v>981</v>
      </c>
      <c r="B805" s="435" t="s">
        <v>22999</v>
      </c>
      <c r="C805" s="432" t="s">
        <v>7255</v>
      </c>
      <c r="D805" s="432" t="s">
        <v>10042</v>
      </c>
      <c r="E805" s="432" t="s">
        <v>23610</v>
      </c>
      <c r="F805" s="432" t="s">
        <v>3658</v>
      </c>
      <c r="G805" s="432" t="s">
        <v>23611</v>
      </c>
      <c r="H805" s="435" t="s">
        <v>1855</v>
      </c>
      <c r="I805" s="435" t="s">
        <v>1131</v>
      </c>
    </row>
    <row r="806" spans="1:9" ht="14.25" hidden="1">
      <c r="A806" s="440" t="s">
        <v>981</v>
      </c>
      <c r="B806" s="435" t="s">
        <v>22999</v>
      </c>
      <c r="C806" s="432" t="s">
        <v>7255</v>
      </c>
      <c r="D806" s="432" t="s">
        <v>10040</v>
      </c>
      <c r="E806" s="432" t="s">
        <v>23505</v>
      </c>
      <c r="F806" s="432" t="s">
        <v>3658</v>
      </c>
      <c r="G806" s="432" t="s">
        <v>23612</v>
      </c>
      <c r="H806" s="435" t="s">
        <v>1855</v>
      </c>
      <c r="I806" s="435" t="s">
        <v>1131</v>
      </c>
    </row>
    <row r="807" spans="1:9" ht="14.25" hidden="1">
      <c r="A807" s="440" t="s">
        <v>981</v>
      </c>
      <c r="B807" s="435" t="s">
        <v>22999</v>
      </c>
      <c r="C807" s="432" t="s">
        <v>7255</v>
      </c>
      <c r="D807" s="432" t="s">
        <v>23613</v>
      </c>
      <c r="E807" s="432" t="s">
        <v>23614</v>
      </c>
      <c r="F807" s="432" t="s">
        <v>3665</v>
      </c>
      <c r="G807" s="432" t="s">
        <v>23615</v>
      </c>
      <c r="H807" s="435" t="s">
        <v>1855</v>
      </c>
      <c r="I807" s="435" t="s">
        <v>1131</v>
      </c>
    </row>
    <row r="808" spans="1:9" ht="14.25" hidden="1">
      <c r="A808" s="440" t="s">
        <v>981</v>
      </c>
      <c r="B808" s="435" t="s">
        <v>22999</v>
      </c>
      <c r="C808" s="432" t="s">
        <v>7255</v>
      </c>
      <c r="D808" s="432" t="s">
        <v>23616</v>
      </c>
      <c r="E808" s="432" t="s">
        <v>23589</v>
      </c>
      <c r="F808" s="432" t="s">
        <v>3665</v>
      </c>
      <c r="G808" s="432" t="s">
        <v>23617</v>
      </c>
      <c r="H808" s="435" t="s">
        <v>1855</v>
      </c>
      <c r="I808" s="435" t="s">
        <v>1131</v>
      </c>
    </row>
    <row r="809" spans="1:9" ht="14.25" hidden="1">
      <c r="A809" s="440" t="s">
        <v>981</v>
      </c>
      <c r="B809" s="435" t="s">
        <v>22999</v>
      </c>
      <c r="C809" s="432" t="s">
        <v>7255</v>
      </c>
      <c r="D809" s="432" t="s">
        <v>23618</v>
      </c>
      <c r="E809" s="432" t="s">
        <v>23601</v>
      </c>
      <c r="F809" s="432" t="s">
        <v>3665</v>
      </c>
      <c r="G809" s="432" t="s">
        <v>23619</v>
      </c>
      <c r="H809" s="435" t="s">
        <v>1855</v>
      </c>
      <c r="I809" s="435" t="s">
        <v>1131</v>
      </c>
    </row>
    <row r="810" spans="1:9" ht="14.25" hidden="1">
      <c r="A810" s="440" t="s">
        <v>981</v>
      </c>
      <c r="B810" s="435" t="s">
        <v>22999</v>
      </c>
      <c r="C810" s="432" t="s">
        <v>7255</v>
      </c>
      <c r="D810" s="432" t="s">
        <v>23620</v>
      </c>
      <c r="E810" s="432" t="s">
        <v>23491</v>
      </c>
      <c r="F810" s="432" t="s">
        <v>3665</v>
      </c>
      <c r="G810" s="432" t="s">
        <v>23621</v>
      </c>
      <c r="H810" s="435" t="s">
        <v>1855</v>
      </c>
      <c r="I810" s="435" t="s">
        <v>1131</v>
      </c>
    </row>
    <row r="811" spans="1:9" ht="60" hidden="1">
      <c r="A811" s="439" t="s">
        <v>981</v>
      </c>
      <c r="B811" s="436" t="s">
        <v>22999</v>
      </c>
      <c r="C811" s="430" t="s">
        <v>7257</v>
      </c>
      <c r="D811" s="430" t="s">
        <v>9528</v>
      </c>
      <c r="E811" s="430" t="s">
        <v>13710</v>
      </c>
      <c r="F811" s="430" t="s">
        <v>3658</v>
      </c>
      <c r="G811" s="430" t="s">
        <v>23622</v>
      </c>
      <c r="H811" s="436" t="s">
        <v>1954</v>
      </c>
      <c r="I811" s="436" t="s">
        <v>1131</v>
      </c>
    </row>
    <row r="812" spans="1:9" hidden="1">
      <c r="A812" s="439" t="s">
        <v>981</v>
      </c>
      <c r="B812" s="436" t="s">
        <v>22999</v>
      </c>
      <c r="C812" s="430" t="s">
        <v>7257</v>
      </c>
      <c r="D812" s="430" t="s">
        <v>2117</v>
      </c>
      <c r="E812" s="430" t="s">
        <v>8238</v>
      </c>
      <c r="F812" s="430" t="s">
        <v>3658</v>
      </c>
      <c r="G812" s="430" t="s">
        <v>23623</v>
      </c>
      <c r="H812" s="436" t="s">
        <v>1954</v>
      </c>
      <c r="I812" s="436" t="s">
        <v>1131</v>
      </c>
    </row>
    <row r="813" spans="1:9" ht="14.25" hidden="1">
      <c r="A813" s="440" t="s">
        <v>981</v>
      </c>
      <c r="B813" s="435" t="s">
        <v>22999</v>
      </c>
      <c r="C813" s="432" t="s">
        <v>7257</v>
      </c>
      <c r="D813" s="432" t="s">
        <v>23624</v>
      </c>
      <c r="E813" s="432" t="s">
        <v>23625</v>
      </c>
      <c r="F813" s="432" t="s">
        <v>3665</v>
      </c>
      <c r="G813" s="432" t="s">
        <v>23626</v>
      </c>
      <c r="H813" s="435" t="s">
        <v>1855</v>
      </c>
      <c r="I813" s="435" t="s">
        <v>1131</v>
      </c>
    </row>
    <row r="814" spans="1:9" ht="14.25" hidden="1">
      <c r="A814" s="440" t="s">
        <v>981</v>
      </c>
      <c r="B814" s="435" t="s">
        <v>22999</v>
      </c>
      <c r="C814" s="432" t="s">
        <v>7257</v>
      </c>
      <c r="D814" s="432" t="s">
        <v>23627</v>
      </c>
      <c r="E814" s="432" t="s">
        <v>23628</v>
      </c>
      <c r="F814" s="432" t="s">
        <v>3665</v>
      </c>
      <c r="G814" s="432" t="s">
        <v>23629</v>
      </c>
      <c r="H814" s="435" t="s">
        <v>1855</v>
      </c>
      <c r="I814" s="435" t="s">
        <v>1131</v>
      </c>
    </row>
    <row r="815" spans="1:9" ht="14.25" hidden="1">
      <c r="A815" s="440" t="s">
        <v>981</v>
      </c>
      <c r="B815" s="435" t="s">
        <v>22999</v>
      </c>
      <c r="C815" s="432" t="s">
        <v>7257</v>
      </c>
      <c r="D815" s="432" t="s">
        <v>23099</v>
      </c>
      <c r="E815" s="432" t="s">
        <v>5964</v>
      </c>
      <c r="F815" s="432" t="s">
        <v>3665</v>
      </c>
      <c r="G815" s="432" t="s">
        <v>23630</v>
      </c>
      <c r="H815" s="435" t="s">
        <v>1855</v>
      </c>
      <c r="I815" s="435" t="s">
        <v>1131</v>
      </c>
    </row>
    <row r="816" spans="1:9" ht="14.25" hidden="1">
      <c r="A816" s="440" t="s">
        <v>981</v>
      </c>
      <c r="B816" s="435" t="s">
        <v>22999</v>
      </c>
      <c r="C816" s="432" t="s">
        <v>7257</v>
      </c>
      <c r="D816" s="432" t="s">
        <v>10040</v>
      </c>
      <c r="E816" s="432" t="s">
        <v>23505</v>
      </c>
      <c r="F816" s="432" t="s">
        <v>3658</v>
      </c>
      <c r="G816" s="432" t="s">
        <v>23631</v>
      </c>
      <c r="H816" s="435" t="s">
        <v>1855</v>
      </c>
      <c r="I816" s="435" t="s">
        <v>1131</v>
      </c>
    </row>
    <row r="817" spans="1:9" ht="14.25" hidden="1">
      <c r="A817" s="440" t="s">
        <v>981</v>
      </c>
      <c r="B817" s="435" t="s">
        <v>22999</v>
      </c>
      <c r="C817" s="432" t="s">
        <v>7257</v>
      </c>
      <c r="D817" s="432" t="s">
        <v>23632</v>
      </c>
      <c r="E817" s="432" t="s">
        <v>23633</v>
      </c>
      <c r="F817" s="432" t="s">
        <v>3665</v>
      </c>
      <c r="G817" s="432" t="s">
        <v>23634</v>
      </c>
      <c r="H817" s="435" t="s">
        <v>1855</v>
      </c>
      <c r="I817" s="435" t="s">
        <v>1131</v>
      </c>
    </row>
    <row r="818" spans="1:9" ht="14.25" hidden="1">
      <c r="A818" s="440" t="s">
        <v>981</v>
      </c>
      <c r="B818" s="435" t="s">
        <v>22999</v>
      </c>
      <c r="C818" s="432" t="s">
        <v>7257</v>
      </c>
      <c r="D818" s="432" t="s">
        <v>23635</v>
      </c>
      <c r="E818" s="432" t="s">
        <v>1903</v>
      </c>
      <c r="F818" s="432" t="s">
        <v>3658</v>
      </c>
      <c r="G818" s="432" t="s">
        <v>23636</v>
      </c>
      <c r="H818" s="435" t="s">
        <v>1855</v>
      </c>
      <c r="I818" s="435" t="s">
        <v>1131</v>
      </c>
    </row>
    <row r="819" spans="1:9" ht="14.25" hidden="1">
      <c r="A819" s="440" t="s">
        <v>981</v>
      </c>
      <c r="B819" s="435" t="s">
        <v>22999</v>
      </c>
      <c r="C819" s="432" t="s">
        <v>7257</v>
      </c>
      <c r="D819" s="432" t="s">
        <v>23637</v>
      </c>
      <c r="E819" s="432" t="s">
        <v>23638</v>
      </c>
      <c r="F819" s="432" t="s">
        <v>3665</v>
      </c>
      <c r="G819" s="432" t="s">
        <v>23639</v>
      </c>
      <c r="H819" s="435" t="s">
        <v>1855</v>
      </c>
      <c r="I819" s="435" t="s">
        <v>1131</v>
      </c>
    </row>
    <row r="820" spans="1:9" ht="60" hidden="1">
      <c r="A820" s="439" t="s">
        <v>981</v>
      </c>
      <c r="B820" s="436" t="s">
        <v>22999</v>
      </c>
      <c r="C820" s="430" t="s">
        <v>7259</v>
      </c>
      <c r="D820" s="430" t="s">
        <v>9528</v>
      </c>
      <c r="E820" s="430" t="s">
        <v>13710</v>
      </c>
      <c r="F820" s="430" t="s">
        <v>3658</v>
      </c>
      <c r="G820" s="430" t="s">
        <v>23640</v>
      </c>
      <c r="H820" s="436" t="s">
        <v>1954</v>
      </c>
      <c r="I820" s="436" t="s">
        <v>1131</v>
      </c>
    </row>
    <row r="821" spans="1:9" hidden="1">
      <c r="A821" s="439" t="s">
        <v>981</v>
      </c>
      <c r="B821" s="436" t="s">
        <v>22999</v>
      </c>
      <c r="C821" s="430" t="s">
        <v>7259</v>
      </c>
      <c r="D821" s="430" t="s">
        <v>2117</v>
      </c>
      <c r="E821" s="430" t="s">
        <v>8238</v>
      </c>
      <c r="F821" s="430" t="s">
        <v>3658</v>
      </c>
      <c r="G821" s="430" t="s">
        <v>23641</v>
      </c>
      <c r="H821" s="436" t="s">
        <v>1954</v>
      </c>
      <c r="I821" s="436" t="s">
        <v>1131</v>
      </c>
    </row>
    <row r="822" spans="1:9" ht="14.25" hidden="1">
      <c r="A822" s="440" t="s">
        <v>981</v>
      </c>
      <c r="B822" s="435" t="s">
        <v>22999</v>
      </c>
      <c r="C822" s="432" t="s">
        <v>7259</v>
      </c>
      <c r="D822" s="432" t="s">
        <v>10695</v>
      </c>
      <c r="E822" s="432" t="s">
        <v>23642</v>
      </c>
      <c r="F822" s="432" t="s">
        <v>3665</v>
      </c>
      <c r="G822" s="432" t="s">
        <v>23643</v>
      </c>
      <c r="H822" s="435" t="s">
        <v>1855</v>
      </c>
      <c r="I822" s="435" t="s">
        <v>1131</v>
      </c>
    </row>
    <row r="823" spans="1:9" ht="14.25" hidden="1">
      <c r="A823" s="440" t="s">
        <v>981</v>
      </c>
      <c r="B823" s="435" t="s">
        <v>22999</v>
      </c>
      <c r="C823" s="432" t="s">
        <v>7259</v>
      </c>
      <c r="D823" s="432" t="s">
        <v>10692</v>
      </c>
      <c r="E823" s="432" t="s">
        <v>23644</v>
      </c>
      <c r="F823" s="432" t="s">
        <v>3665</v>
      </c>
      <c r="G823" s="432" t="s">
        <v>23645</v>
      </c>
      <c r="H823" s="435" t="s">
        <v>1855</v>
      </c>
      <c r="I823" s="435" t="s">
        <v>1131</v>
      </c>
    </row>
    <row r="824" spans="1:9" ht="14.25" hidden="1">
      <c r="A824" s="440" t="s">
        <v>981</v>
      </c>
      <c r="B824" s="435" t="s">
        <v>22999</v>
      </c>
      <c r="C824" s="432" t="s">
        <v>7259</v>
      </c>
      <c r="D824" s="432" t="s">
        <v>10664</v>
      </c>
      <c r="E824" s="432" t="s">
        <v>10665</v>
      </c>
      <c r="F824" s="432" t="s">
        <v>3658</v>
      </c>
      <c r="G824" s="432" t="s">
        <v>23646</v>
      </c>
      <c r="H824" s="435" t="s">
        <v>1855</v>
      </c>
      <c r="I824" s="435" t="s">
        <v>1131</v>
      </c>
    </row>
    <row r="825" spans="1:9" ht="14.25" hidden="1">
      <c r="A825" s="440" t="s">
        <v>981</v>
      </c>
      <c r="B825" s="435" t="s">
        <v>22999</v>
      </c>
      <c r="C825" s="432" t="s">
        <v>7259</v>
      </c>
      <c r="D825" s="432" t="s">
        <v>22329</v>
      </c>
      <c r="E825" s="432" t="s">
        <v>23647</v>
      </c>
      <c r="F825" s="432" t="s">
        <v>3658</v>
      </c>
      <c r="G825" s="432" t="s">
        <v>23648</v>
      </c>
      <c r="H825" s="435" t="s">
        <v>1855</v>
      </c>
      <c r="I825" s="435" t="s">
        <v>1131</v>
      </c>
    </row>
    <row r="826" spans="1:9" ht="14.25" hidden="1">
      <c r="A826" s="440" t="s">
        <v>981</v>
      </c>
      <c r="B826" s="435" t="s">
        <v>22999</v>
      </c>
      <c r="C826" s="432" t="s">
        <v>7259</v>
      </c>
      <c r="D826" s="432" t="s">
        <v>11661</v>
      </c>
      <c r="E826" s="432" t="s">
        <v>11662</v>
      </c>
      <c r="F826" s="432" t="s">
        <v>3658</v>
      </c>
      <c r="G826" s="432" t="s">
        <v>23649</v>
      </c>
      <c r="H826" s="435" t="s">
        <v>1855</v>
      </c>
      <c r="I826" s="435" t="s">
        <v>1131</v>
      </c>
    </row>
    <row r="827" spans="1:9" ht="14.25" hidden="1">
      <c r="A827" s="440" t="s">
        <v>981</v>
      </c>
      <c r="B827" s="435" t="s">
        <v>22999</v>
      </c>
      <c r="C827" s="432" t="s">
        <v>7259</v>
      </c>
      <c r="D827" s="432" t="s">
        <v>23650</v>
      </c>
      <c r="E827" s="432" t="s">
        <v>23651</v>
      </c>
      <c r="F827" s="432" t="s">
        <v>3665</v>
      </c>
      <c r="G827" s="432" t="s">
        <v>23652</v>
      </c>
      <c r="H827" s="435" t="s">
        <v>1855</v>
      </c>
      <c r="I827" s="435" t="s">
        <v>1131</v>
      </c>
    </row>
    <row r="828" spans="1:9" ht="14.25" hidden="1">
      <c r="A828" s="440" t="s">
        <v>981</v>
      </c>
      <c r="B828" s="435" t="s">
        <v>22999</v>
      </c>
      <c r="C828" s="432" t="s">
        <v>7259</v>
      </c>
      <c r="D828" s="432" t="s">
        <v>22420</v>
      </c>
      <c r="E828" s="432" t="s">
        <v>3898</v>
      </c>
      <c r="F828" s="432" t="s">
        <v>3658</v>
      </c>
      <c r="G828" s="432" t="s">
        <v>23653</v>
      </c>
      <c r="H828" s="435" t="s">
        <v>1855</v>
      </c>
      <c r="I828" s="435" t="s">
        <v>1131</v>
      </c>
    </row>
    <row r="829" spans="1:9" ht="14.25" hidden="1">
      <c r="A829" s="440" t="s">
        <v>981</v>
      </c>
      <c r="B829" s="435" t="s">
        <v>22999</v>
      </c>
      <c r="C829" s="432" t="s">
        <v>7259</v>
      </c>
      <c r="D829" s="432" t="s">
        <v>23654</v>
      </c>
      <c r="E829" s="432" t="s">
        <v>23655</v>
      </c>
      <c r="F829" s="432" t="s">
        <v>3665</v>
      </c>
      <c r="G829" s="432" t="s">
        <v>23656</v>
      </c>
      <c r="H829" s="435" t="s">
        <v>1855</v>
      </c>
      <c r="I829" s="435" t="s">
        <v>1131</v>
      </c>
    </row>
    <row r="830" spans="1:9" ht="14.25" hidden="1">
      <c r="A830" s="440" t="s">
        <v>981</v>
      </c>
      <c r="B830" s="435" t="s">
        <v>22999</v>
      </c>
      <c r="C830" s="432" t="s">
        <v>7259</v>
      </c>
      <c r="D830" s="432" t="s">
        <v>23159</v>
      </c>
      <c r="E830" s="432" t="s">
        <v>23160</v>
      </c>
      <c r="F830" s="432" t="s">
        <v>3658</v>
      </c>
      <c r="G830" s="432" t="s">
        <v>23657</v>
      </c>
      <c r="H830" s="435" t="s">
        <v>1855</v>
      </c>
      <c r="I830" s="435" t="s">
        <v>1131</v>
      </c>
    </row>
    <row r="831" spans="1:9" ht="102" hidden="1" customHeight="1">
      <c r="A831" s="440" t="s">
        <v>981</v>
      </c>
      <c r="B831" s="435" t="s">
        <v>22999</v>
      </c>
      <c r="C831" s="432" t="s">
        <v>7259</v>
      </c>
      <c r="D831" s="432" t="s">
        <v>10040</v>
      </c>
      <c r="E831" s="432" t="s">
        <v>23505</v>
      </c>
      <c r="F831" s="432" t="s">
        <v>3658</v>
      </c>
      <c r="G831" s="432" t="s">
        <v>23658</v>
      </c>
      <c r="H831" s="435" t="s">
        <v>1855</v>
      </c>
      <c r="I831" s="435" t="s">
        <v>1131</v>
      </c>
    </row>
    <row r="832" spans="1:9" ht="60" hidden="1">
      <c r="A832" s="439" t="s">
        <v>981</v>
      </c>
      <c r="B832" s="436" t="s">
        <v>22999</v>
      </c>
      <c r="C832" s="430" t="s">
        <v>7261</v>
      </c>
      <c r="D832" s="430" t="s">
        <v>9528</v>
      </c>
      <c r="E832" s="430" t="s">
        <v>13710</v>
      </c>
      <c r="F832" s="430" t="s">
        <v>3658</v>
      </c>
      <c r="G832" s="430" t="s">
        <v>23659</v>
      </c>
      <c r="H832" s="436" t="s">
        <v>1954</v>
      </c>
      <c r="I832" s="436" t="s">
        <v>1131</v>
      </c>
    </row>
    <row r="833" spans="1:9" hidden="1">
      <c r="A833" s="439" t="s">
        <v>981</v>
      </c>
      <c r="B833" s="436" t="s">
        <v>22999</v>
      </c>
      <c r="C833" s="430" t="s">
        <v>7261</v>
      </c>
      <c r="D833" s="430" t="s">
        <v>2117</v>
      </c>
      <c r="E833" s="430" t="s">
        <v>8238</v>
      </c>
      <c r="F833" s="430" t="s">
        <v>3658</v>
      </c>
      <c r="G833" s="430" t="s">
        <v>13712</v>
      </c>
      <c r="H833" s="436" t="s">
        <v>1954</v>
      </c>
      <c r="I833" s="436" t="s">
        <v>1131</v>
      </c>
    </row>
    <row r="834" spans="1:9" s="956" customFormat="1" ht="14.25" hidden="1">
      <c r="A834" s="953" t="s">
        <v>981</v>
      </c>
      <c r="B834" s="893" t="s">
        <v>22999</v>
      </c>
      <c r="C834" s="954" t="s">
        <v>7261</v>
      </c>
      <c r="D834" s="954" t="s">
        <v>23660</v>
      </c>
      <c r="E834" s="954" t="s">
        <v>13909</v>
      </c>
      <c r="F834" s="954" t="s">
        <v>1952</v>
      </c>
      <c r="G834" s="954" t="s">
        <v>13711</v>
      </c>
      <c r="H834" s="955"/>
      <c r="I834" s="955" t="s">
        <v>15898</v>
      </c>
    </row>
    <row r="835" spans="1:9" ht="14.25" hidden="1">
      <c r="A835" s="440" t="s">
        <v>981</v>
      </c>
      <c r="B835" s="435" t="s">
        <v>22999</v>
      </c>
      <c r="C835" s="432" t="s">
        <v>7261</v>
      </c>
      <c r="D835" s="432" t="s">
        <v>13713</v>
      </c>
      <c r="E835" s="432" t="s">
        <v>13714</v>
      </c>
      <c r="F835" s="432" t="s">
        <v>3665</v>
      </c>
      <c r="G835" s="432" t="s">
        <v>13715</v>
      </c>
      <c r="H835" s="435" t="s">
        <v>1855</v>
      </c>
      <c r="I835" s="435" t="s">
        <v>1131</v>
      </c>
    </row>
    <row r="836" spans="1:9" ht="14.25" hidden="1">
      <c r="A836" s="440" t="s">
        <v>981</v>
      </c>
      <c r="B836" s="435" t="s">
        <v>22999</v>
      </c>
      <c r="C836" s="432" t="s">
        <v>7261</v>
      </c>
      <c r="D836" s="432" t="s">
        <v>13716</v>
      </c>
      <c r="E836" s="432" t="s">
        <v>13717</v>
      </c>
      <c r="F836" s="432" t="s">
        <v>3665</v>
      </c>
      <c r="G836" s="432" t="s">
        <v>13718</v>
      </c>
      <c r="H836" s="435" t="s">
        <v>1855</v>
      </c>
      <c r="I836" s="435" t="s">
        <v>1131</v>
      </c>
    </row>
    <row r="837" spans="1:9" ht="14.25" hidden="1">
      <c r="A837" s="440" t="s">
        <v>981</v>
      </c>
      <c r="B837" s="435" t="s">
        <v>22999</v>
      </c>
      <c r="C837" s="432" t="s">
        <v>7261</v>
      </c>
      <c r="D837" s="432" t="s">
        <v>13719</v>
      </c>
      <c r="E837" s="432" t="s">
        <v>13720</v>
      </c>
      <c r="F837" s="432" t="s">
        <v>3665</v>
      </c>
      <c r="G837" s="432" t="s">
        <v>13721</v>
      </c>
      <c r="H837" s="435" t="s">
        <v>1855</v>
      </c>
      <c r="I837" s="435" t="s">
        <v>1131</v>
      </c>
    </row>
    <row r="838" spans="1:9" ht="14.25" hidden="1">
      <c r="A838" s="440" t="s">
        <v>981</v>
      </c>
      <c r="B838" s="435" t="s">
        <v>22999</v>
      </c>
      <c r="C838" s="432" t="s">
        <v>7261</v>
      </c>
      <c r="D838" s="432" t="s">
        <v>13668</v>
      </c>
      <c r="E838" s="432" t="s">
        <v>13669</v>
      </c>
      <c r="F838" s="432" t="s">
        <v>3658</v>
      </c>
      <c r="G838" s="432" t="s">
        <v>13722</v>
      </c>
      <c r="H838" s="435" t="s">
        <v>1855</v>
      </c>
      <c r="I838" s="435" t="s">
        <v>1131</v>
      </c>
    </row>
    <row r="839" spans="1:9" ht="14.25" hidden="1">
      <c r="A839" s="440" t="s">
        <v>981</v>
      </c>
      <c r="B839" s="435" t="s">
        <v>22999</v>
      </c>
      <c r="C839" s="432" t="s">
        <v>7261</v>
      </c>
      <c r="D839" s="432" t="s">
        <v>13665</v>
      </c>
      <c r="E839" s="432" t="s">
        <v>13666</v>
      </c>
      <c r="F839" s="432" t="s">
        <v>3658</v>
      </c>
      <c r="G839" s="432" t="s">
        <v>13723</v>
      </c>
      <c r="H839" s="435" t="s">
        <v>1855</v>
      </c>
      <c r="I839" s="435" t="s">
        <v>1131</v>
      </c>
    </row>
    <row r="840" spans="1:9" ht="14.25" hidden="1">
      <c r="A840" s="440" t="s">
        <v>981</v>
      </c>
      <c r="B840" s="435" t="s">
        <v>22999</v>
      </c>
      <c r="C840" s="432" t="s">
        <v>7261</v>
      </c>
      <c r="D840" s="432" t="s">
        <v>13662</v>
      </c>
      <c r="E840" s="432" t="s">
        <v>13663</v>
      </c>
      <c r="F840" s="432" t="s">
        <v>3658</v>
      </c>
      <c r="G840" s="432" t="s">
        <v>13724</v>
      </c>
      <c r="H840" s="435" t="s">
        <v>1855</v>
      </c>
      <c r="I840" s="435" t="s">
        <v>1131</v>
      </c>
    </row>
    <row r="841" spans="1:9" ht="14.25" hidden="1">
      <c r="A841" s="440" t="s">
        <v>981</v>
      </c>
      <c r="B841" s="435" t="s">
        <v>22999</v>
      </c>
      <c r="C841" s="432" t="s">
        <v>7261</v>
      </c>
      <c r="D841" s="432" t="s">
        <v>13725</v>
      </c>
      <c r="E841" s="432" t="s">
        <v>13726</v>
      </c>
      <c r="F841" s="432" t="s">
        <v>3665</v>
      </c>
      <c r="G841" s="432" t="s">
        <v>13727</v>
      </c>
      <c r="H841" s="435" t="s">
        <v>1855</v>
      </c>
      <c r="I841" s="435" t="s">
        <v>1131</v>
      </c>
    </row>
    <row r="842" spans="1:9" ht="14.25" hidden="1">
      <c r="A842" s="440" t="s">
        <v>981</v>
      </c>
      <c r="B842" s="435" t="s">
        <v>22999</v>
      </c>
      <c r="C842" s="432" t="s">
        <v>7261</v>
      </c>
      <c r="D842" s="432" t="s">
        <v>13656</v>
      </c>
      <c r="E842" s="432" t="s">
        <v>13657</v>
      </c>
      <c r="F842" s="432" t="s">
        <v>3665</v>
      </c>
      <c r="G842" s="432" t="s">
        <v>13728</v>
      </c>
      <c r="H842" s="435" t="s">
        <v>1855</v>
      </c>
      <c r="I842" s="435" t="s">
        <v>1131</v>
      </c>
    </row>
    <row r="843" spans="1:9" ht="14.25" hidden="1">
      <c r="A843" s="440" t="s">
        <v>981</v>
      </c>
      <c r="B843" s="435" t="s">
        <v>22999</v>
      </c>
      <c r="C843" s="432" t="s">
        <v>7261</v>
      </c>
      <c r="D843" s="432" t="s">
        <v>13683</v>
      </c>
      <c r="E843" s="432" t="s">
        <v>13729</v>
      </c>
      <c r="F843" s="432" t="s">
        <v>3665</v>
      </c>
      <c r="G843" s="432" t="s">
        <v>13730</v>
      </c>
      <c r="H843" s="435" t="s">
        <v>1855</v>
      </c>
      <c r="I843" s="435" t="s">
        <v>1131</v>
      </c>
    </row>
    <row r="844" spans="1:9" ht="14.25" hidden="1">
      <c r="A844" s="440" t="s">
        <v>981</v>
      </c>
      <c r="B844" s="435" t="s">
        <v>22999</v>
      </c>
      <c r="C844" s="432" t="s">
        <v>7261</v>
      </c>
      <c r="D844" s="432" t="s">
        <v>13731</v>
      </c>
      <c r="E844" s="432" t="s">
        <v>13732</v>
      </c>
      <c r="F844" s="432" t="s">
        <v>3665</v>
      </c>
      <c r="G844" s="432" t="s">
        <v>13733</v>
      </c>
      <c r="H844" s="435" t="s">
        <v>1855</v>
      </c>
      <c r="I844" s="435" t="s">
        <v>1131</v>
      </c>
    </row>
    <row r="845" spans="1:9" ht="14.25" hidden="1">
      <c r="A845" s="440" t="s">
        <v>981</v>
      </c>
      <c r="B845" s="435" t="s">
        <v>22999</v>
      </c>
      <c r="C845" s="432" t="s">
        <v>7261</v>
      </c>
      <c r="D845" s="432" t="s">
        <v>13647</v>
      </c>
      <c r="E845" s="432" t="s">
        <v>13734</v>
      </c>
      <c r="F845" s="432" t="s">
        <v>3658</v>
      </c>
      <c r="G845" s="432" t="s">
        <v>13735</v>
      </c>
      <c r="H845" s="435" t="s">
        <v>1855</v>
      </c>
      <c r="I845" s="435" t="s">
        <v>1131</v>
      </c>
    </row>
    <row r="846" spans="1:9" ht="14.25" hidden="1">
      <c r="A846" s="440" t="s">
        <v>981</v>
      </c>
      <c r="B846" s="435" t="s">
        <v>22999</v>
      </c>
      <c r="C846" s="432" t="s">
        <v>7261</v>
      </c>
      <c r="D846" s="432" t="s">
        <v>13736</v>
      </c>
      <c r="E846" s="432" t="s">
        <v>13737</v>
      </c>
      <c r="F846" s="432" t="s">
        <v>3658</v>
      </c>
      <c r="G846" s="432" t="s">
        <v>13738</v>
      </c>
      <c r="H846" s="435" t="s">
        <v>1855</v>
      </c>
      <c r="I846" s="435" t="s">
        <v>1131</v>
      </c>
    </row>
    <row r="847" spans="1:9" ht="14.25" hidden="1">
      <c r="A847" s="440" t="s">
        <v>981</v>
      </c>
      <c r="B847" s="435" t="s">
        <v>22999</v>
      </c>
      <c r="C847" s="432" t="s">
        <v>7261</v>
      </c>
      <c r="D847" s="432" t="s">
        <v>10040</v>
      </c>
      <c r="E847" s="432" t="s">
        <v>2078</v>
      </c>
      <c r="F847" s="432" t="s">
        <v>3658</v>
      </c>
      <c r="G847" s="432" t="s">
        <v>13739</v>
      </c>
      <c r="H847" s="435" t="s">
        <v>1855</v>
      </c>
      <c r="I847" s="435" t="s">
        <v>1131</v>
      </c>
    </row>
    <row r="848" spans="1:9" ht="14.25" hidden="1">
      <c r="A848" s="440" t="s">
        <v>981</v>
      </c>
      <c r="B848" s="435" t="s">
        <v>22999</v>
      </c>
      <c r="C848" s="432" t="s">
        <v>7261</v>
      </c>
      <c r="D848" s="432" t="s">
        <v>9682</v>
      </c>
      <c r="E848" s="432" t="s">
        <v>9683</v>
      </c>
      <c r="F848" s="432" t="s">
        <v>3658</v>
      </c>
      <c r="G848" s="432" t="s">
        <v>13740</v>
      </c>
      <c r="H848" s="435" t="s">
        <v>1855</v>
      </c>
      <c r="I848" s="435" t="s">
        <v>1131</v>
      </c>
    </row>
    <row r="849" spans="1:9" ht="14.25" hidden="1">
      <c r="A849" s="440" t="s">
        <v>981</v>
      </c>
      <c r="B849" s="435" t="s">
        <v>22999</v>
      </c>
      <c r="C849" s="432" t="s">
        <v>7261</v>
      </c>
      <c r="D849" s="432" t="s">
        <v>13432</v>
      </c>
      <c r="E849" s="432" t="s">
        <v>13433</v>
      </c>
      <c r="F849" s="432" t="s">
        <v>3665</v>
      </c>
      <c r="G849" s="432" t="s">
        <v>13741</v>
      </c>
      <c r="H849" s="435" t="s">
        <v>1855</v>
      </c>
      <c r="I849" s="435" t="s">
        <v>1131</v>
      </c>
    </row>
    <row r="850" spans="1:9" ht="14.25" hidden="1">
      <c r="A850" s="440" t="s">
        <v>981</v>
      </c>
      <c r="B850" s="435" t="s">
        <v>22999</v>
      </c>
      <c r="C850" s="432" t="s">
        <v>7261</v>
      </c>
      <c r="D850" s="432" t="s">
        <v>13742</v>
      </c>
      <c r="E850" s="432" t="s">
        <v>13743</v>
      </c>
      <c r="F850" s="432" t="s">
        <v>3665</v>
      </c>
      <c r="G850" s="432" t="s">
        <v>13744</v>
      </c>
      <c r="H850" s="435" t="s">
        <v>1855</v>
      </c>
      <c r="I850" s="435" t="s">
        <v>1131</v>
      </c>
    </row>
    <row r="851" spans="1:9" ht="14.25" hidden="1">
      <c r="A851" s="440" t="s">
        <v>981</v>
      </c>
      <c r="B851" s="435" t="s">
        <v>22999</v>
      </c>
      <c r="C851" s="432" t="s">
        <v>7261</v>
      </c>
      <c r="D851" s="432" t="s">
        <v>13745</v>
      </c>
      <c r="E851" s="432" t="s">
        <v>13746</v>
      </c>
      <c r="F851" s="432" t="s">
        <v>3665</v>
      </c>
      <c r="G851" s="432" t="s">
        <v>13747</v>
      </c>
      <c r="H851" s="435" t="s">
        <v>1855</v>
      </c>
      <c r="I851" s="435" t="s">
        <v>1131</v>
      </c>
    </row>
    <row r="852" spans="1:9" ht="60" hidden="1">
      <c r="A852" s="439" t="s">
        <v>981</v>
      </c>
      <c r="B852" s="436" t="s">
        <v>22999</v>
      </c>
      <c r="C852" s="430" t="s">
        <v>7263</v>
      </c>
      <c r="D852" s="430" t="s">
        <v>9528</v>
      </c>
      <c r="E852" s="430" t="s">
        <v>13710</v>
      </c>
      <c r="F852" s="430" t="s">
        <v>3658</v>
      </c>
      <c r="G852" s="430" t="s">
        <v>23661</v>
      </c>
      <c r="H852" s="436" t="s">
        <v>1954</v>
      </c>
      <c r="I852" s="436" t="s">
        <v>1131</v>
      </c>
    </row>
    <row r="853" spans="1:9" hidden="1">
      <c r="A853" s="439" t="s">
        <v>981</v>
      </c>
      <c r="B853" s="436" t="s">
        <v>22999</v>
      </c>
      <c r="C853" s="430" t="s">
        <v>7263</v>
      </c>
      <c r="D853" s="430" t="s">
        <v>2117</v>
      </c>
      <c r="E853" s="430" t="s">
        <v>8238</v>
      </c>
      <c r="F853" s="430" t="s">
        <v>22755</v>
      </c>
      <c r="G853" s="430" t="s">
        <v>23662</v>
      </c>
      <c r="H853" s="436" t="s">
        <v>1954</v>
      </c>
      <c r="I853" s="436" t="s">
        <v>1131</v>
      </c>
    </row>
    <row r="854" spans="1:9" ht="14.25" hidden="1">
      <c r="A854" s="440" t="s">
        <v>981</v>
      </c>
      <c r="B854" s="435" t="s">
        <v>22999</v>
      </c>
      <c r="C854" s="432" t="s">
        <v>7263</v>
      </c>
      <c r="D854" s="432" t="s">
        <v>13275</v>
      </c>
      <c r="E854" s="432" t="s">
        <v>23663</v>
      </c>
      <c r="F854" s="432" t="s">
        <v>3658</v>
      </c>
      <c r="G854" s="432" t="s">
        <v>23664</v>
      </c>
      <c r="H854" s="435" t="s">
        <v>1855</v>
      </c>
      <c r="I854" s="435" t="s">
        <v>1131</v>
      </c>
    </row>
    <row r="855" spans="1:9" ht="14.25" hidden="1">
      <c r="A855" s="440" t="s">
        <v>981</v>
      </c>
      <c r="B855" s="435" t="s">
        <v>22999</v>
      </c>
      <c r="C855" s="432" t="s">
        <v>7263</v>
      </c>
      <c r="D855" s="432" t="s">
        <v>13230</v>
      </c>
      <c r="E855" s="432" t="s">
        <v>23665</v>
      </c>
      <c r="F855" s="432" t="s">
        <v>22755</v>
      </c>
      <c r="G855" s="432" t="s">
        <v>23666</v>
      </c>
      <c r="H855" s="435" t="s">
        <v>1855</v>
      </c>
      <c r="I855" s="435" t="s">
        <v>1131</v>
      </c>
    </row>
    <row r="856" spans="1:9" ht="14.25" hidden="1">
      <c r="A856" s="440" t="s">
        <v>981</v>
      </c>
      <c r="B856" s="435" t="s">
        <v>22999</v>
      </c>
      <c r="C856" s="432" t="s">
        <v>7263</v>
      </c>
      <c r="D856" s="432" t="s">
        <v>23667</v>
      </c>
      <c r="E856" s="432" t="s">
        <v>23668</v>
      </c>
      <c r="F856" s="432" t="s">
        <v>22755</v>
      </c>
      <c r="G856" s="432" t="s">
        <v>23669</v>
      </c>
      <c r="H856" s="435" t="s">
        <v>1855</v>
      </c>
      <c r="I856" s="435" t="s">
        <v>1131</v>
      </c>
    </row>
    <row r="857" spans="1:9" ht="14.25" hidden="1">
      <c r="A857" s="440" t="s">
        <v>981</v>
      </c>
      <c r="B857" s="435" t="s">
        <v>22999</v>
      </c>
      <c r="C857" s="432" t="s">
        <v>7263</v>
      </c>
      <c r="D857" s="432" t="s">
        <v>9542</v>
      </c>
      <c r="E857" s="432" t="s">
        <v>23670</v>
      </c>
      <c r="F857" s="432" t="s">
        <v>3658</v>
      </c>
      <c r="G857" s="432" t="s">
        <v>23671</v>
      </c>
      <c r="H857" s="435" t="s">
        <v>1855</v>
      </c>
      <c r="I857" s="435" t="s">
        <v>1131</v>
      </c>
    </row>
    <row r="858" spans="1:9" ht="14.25" hidden="1">
      <c r="A858" s="440" t="s">
        <v>981</v>
      </c>
      <c r="B858" s="435" t="s">
        <v>22999</v>
      </c>
      <c r="C858" s="432" t="s">
        <v>7263</v>
      </c>
      <c r="D858" s="432" t="s">
        <v>9540</v>
      </c>
      <c r="E858" s="432" t="s">
        <v>23672</v>
      </c>
      <c r="F858" s="432" t="s">
        <v>3658</v>
      </c>
      <c r="G858" s="432" t="s">
        <v>23673</v>
      </c>
      <c r="H858" s="435" t="s">
        <v>1855</v>
      </c>
      <c r="I858" s="435" t="s">
        <v>1131</v>
      </c>
    </row>
    <row r="859" spans="1:9" ht="14.25" hidden="1">
      <c r="A859" s="440" t="s">
        <v>981</v>
      </c>
      <c r="B859" s="435" t="s">
        <v>22999</v>
      </c>
      <c r="C859" s="432" t="s">
        <v>7263</v>
      </c>
      <c r="D859" s="432" t="s">
        <v>23674</v>
      </c>
      <c r="E859" s="432" t="s">
        <v>23675</v>
      </c>
      <c r="F859" s="432" t="s">
        <v>3658</v>
      </c>
      <c r="G859" s="432" t="s">
        <v>23676</v>
      </c>
      <c r="H859" s="435" t="s">
        <v>1855</v>
      </c>
      <c r="I859" s="435" t="s">
        <v>1131</v>
      </c>
    </row>
    <row r="860" spans="1:9" ht="14.25" hidden="1">
      <c r="A860" s="440" t="s">
        <v>981</v>
      </c>
      <c r="B860" s="435" t="s">
        <v>22999</v>
      </c>
      <c r="C860" s="432" t="s">
        <v>7263</v>
      </c>
      <c r="D860" s="432" t="s">
        <v>23677</v>
      </c>
      <c r="E860" s="432" t="s">
        <v>23678</v>
      </c>
      <c r="F860" s="432" t="s">
        <v>3658</v>
      </c>
      <c r="G860" s="432" t="s">
        <v>23679</v>
      </c>
      <c r="H860" s="435" t="s">
        <v>1855</v>
      </c>
      <c r="I860" s="435" t="s">
        <v>1131</v>
      </c>
    </row>
    <row r="861" spans="1:9" ht="14.25" hidden="1">
      <c r="A861" s="440" t="s">
        <v>981</v>
      </c>
      <c r="B861" s="435" t="s">
        <v>22999</v>
      </c>
      <c r="C861" s="432" t="s">
        <v>7263</v>
      </c>
      <c r="D861" s="432" t="s">
        <v>10040</v>
      </c>
      <c r="E861" s="432" t="s">
        <v>22373</v>
      </c>
      <c r="F861" s="432" t="s">
        <v>3658</v>
      </c>
      <c r="G861" s="432" t="s">
        <v>23680</v>
      </c>
      <c r="H861" s="435" t="s">
        <v>1855</v>
      </c>
      <c r="I861" s="435" t="s">
        <v>1131</v>
      </c>
    </row>
    <row r="862" spans="1:9" ht="60" hidden="1">
      <c r="A862" s="439" t="s">
        <v>981</v>
      </c>
      <c r="B862" s="436" t="s">
        <v>22999</v>
      </c>
      <c r="C862" s="430" t="s">
        <v>7265</v>
      </c>
      <c r="D862" s="430" t="s">
        <v>9528</v>
      </c>
      <c r="E862" s="430" t="s">
        <v>13710</v>
      </c>
      <c r="F862" s="430" t="s">
        <v>3658</v>
      </c>
      <c r="G862" s="430" t="s">
        <v>23681</v>
      </c>
      <c r="H862" s="436" t="s">
        <v>1954</v>
      </c>
      <c r="I862" s="436" t="s">
        <v>1131</v>
      </c>
    </row>
    <row r="863" spans="1:9" hidden="1">
      <c r="A863" s="439" t="s">
        <v>981</v>
      </c>
      <c r="B863" s="436" t="s">
        <v>22999</v>
      </c>
      <c r="C863" s="430" t="s">
        <v>7265</v>
      </c>
      <c r="D863" s="430" t="s">
        <v>2117</v>
      </c>
      <c r="E863" s="430" t="s">
        <v>8238</v>
      </c>
      <c r="F863" s="430" t="s">
        <v>22755</v>
      </c>
      <c r="G863" s="430" t="s">
        <v>23682</v>
      </c>
      <c r="H863" s="436" t="s">
        <v>1954</v>
      </c>
      <c r="I863" s="436" t="s">
        <v>1131</v>
      </c>
    </row>
    <row r="864" spans="1:9" ht="14.25" hidden="1">
      <c r="A864" s="440" t="s">
        <v>981</v>
      </c>
      <c r="B864" s="435" t="s">
        <v>22999</v>
      </c>
      <c r="C864" s="432" t="s">
        <v>7265</v>
      </c>
      <c r="D864" s="432" t="s">
        <v>13275</v>
      </c>
      <c r="E864" s="432" t="s">
        <v>23663</v>
      </c>
      <c r="F864" s="432" t="s">
        <v>3658</v>
      </c>
      <c r="G864" s="432" t="s">
        <v>23683</v>
      </c>
      <c r="H864" s="435" t="s">
        <v>1855</v>
      </c>
      <c r="I864" s="435" t="s">
        <v>1131</v>
      </c>
    </row>
    <row r="865" spans="1:9" ht="14.25" hidden="1">
      <c r="A865" s="440" t="s">
        <v>981</v>
      </c>
      <c r="B865" s="435" t="s">
        <v>22999</v>
      </c>
      <c r="C865" s="432" t="s">
        <v>7265</v>
      </c>
      <c r="D865" s="432" t="s">
        <v>23684</v>
      </c>
      <c r="E865" s="432" t="s">
        <v>23685</v>
      </c>
      <c r="F865" s="432" t="s">
        <v>3658</v>
      </c>
      <c r="G865" s="432" t="s">
        <v>23686</v>
      </c>
      <c r="H865" s="435" t="s">
        <v>1855</v>
      </c>
      <c r="I865" s="435" t="s">
        <v>1131</v>
      </c>
    </row>
    <row r="866" spans="1:9" ht="14.25" hidden="1">
      <c r="A866" s="440" t="s">
        <v>981</v>
      </c>
      <c r="B866" s="435" t="s">
        <v>22999</v>
      </c>
      <c r="C866" s="432" t="s">
        <v>7265</v>
      </c>
      <c r="D866" s="432" t="s">
        <v>23687</v>
      </c>
      <c r="E866" s="432" t="s">
        <v>23688</v>
      </c>
      <c r="F866" s="432" t="s">
        <v>3658</v>
      </c>
      <c r="G866" s="432" t="s">
        <v>23689</v>
      </c>
      <c r="H866" s="435" t="s">
        <v>1855</v>
      </c>
      <c r="I866" s="435" t="s">
        <v>1131</v>
      </c>
    </row>
    <row r="867" spans="1:9" ht="14.25" hidden="1">
      <c r="A867" s="440" t="s">
        <v>981</v>
      </c>
      <c r="B867" s="435" t="s">
        <v>22999</v>
      </c>
      <c r="C867" s="432" t="s">
        <v>7265</v>
      </c>
      <c r="D867" s="432" t="s">
        <v>11661</v>
      </c>
      <c r="E867" s="432" t="s">
        <v>23690</v>
      </c>
      <c r="F867" s="432" t="s">
        <v>3658</v>
      </c>
      <c r="G867" s="432" t="s">
        <v>23691</v>
      </c>
      <c r="H867" s="435" t="s">
        <v>1855</v>
      </c>
      <c r="I867" s="435" t="s">
        <v>1131</v>
      </c>
    </row>
    <row r="868" spans="1:9" ht="14.25" hidden="1">
      <c r="A868" s="440" t="s">
        <v>981</v>
      </c>
      <c r="B868" s="435" t="s">
        <v>22999</v>
      </c>
      <c r="C868" s="432" t="s">
        <v>7265</v>
      </c>
      <c r="D868" s="432" t="s">
        <v>13309</v>
      </c>
      <c r="E868" s="432" t="s">
        <v>23692</v>
      </c>
      <c r="F868" s="432" t="s">
        <v>3658</v>
      </c>
      <c r="G868" s="432" t="s">
        <v>23693</v>
      </c>
      <c r="H868" s="435" t="s">
        <v>1855</v>
      </c>
      <c r="I868" s="435" t="s">
        <v>1131</v>
      </c>
    </row>
    <row r="869" spans="1:9" ht="14.25" hidden="1">
      <c r="A869" s="440" t="s">
        <v>981</v>
      </c>
      <c r="B869" s="435" t="s">
        <v>22999</v>
      </c>
      <c r="C869" s="432" t="s">
        <v>7265</v>
      </c>
      <c r="D869" s="432" t="s">
        <v>10661</v>
      </c>
      <c r="E869" s="432" t="s">
        <v>23694</v>
      </c>
      <c r="F869" s="432" t="s">
        <v>3658</v>
      </c>
      <c r="G869" s="432" t="s">
        <v>23695</v>
      </c>
      <c r="H869" s="435" t="s">
        <v>1855</v>
      </c>
      <c r="I869" s="435" t="s">
        <v>1131</v>
      </c>
    </row>
    <row r="870" spans="1:9" ht="14.25" hidden="1">
      <c r="A870" s="440" t="s">
        <v>981</v>
      </c>
      <c r="B870" s="435" t="s">
        <v>22999</v>
      </c>
      <c r="C870" s="432" t="s">
        <v>7265</v>
      </c>
      <c r="D870" s="432" t="s">
        <v>23696</v>
      </c>
      <c r="E870" s="432" t="s">
        <v>23697</v>
      </c>
      <c r="F870" s="432" t="s">
        <v>3658</v>
      </c>
      <c r="G870" s="432" t="s">
        <v>23698</v>
      </c>
      <c r="H870" s="435" t="s">
        <v>1855</v>
      </c>
      <c r="I870" s="435" t="s">
        <v>1131</v>
      </c>
    </row>
    <row r="871" spans="1:9" ht="14.25" hidden="1">
      <c r="A871" s="440" t="s">
        <v>981</v>
      </c>
      <c r="B871" s="435" t="s">
        <v>22999</v>
      </c>
      <c r="C871" s="432" t="s">
        <v>7265</v>
      </c>
      <c r="D871" s="432" t="s">
        <v>23301</v>
      </c>
      <c r="E871" s="432" t="s">
        <v>23699</v>
      </c>
      <c r="F871" s="432" t="s">
        <v>3658</v>
      </c>
      <c r="G871" s="432" t="s">
        <v>23700</v>
      </c>
      <c r="H871" s="435" t="s">
        <v>1855</v>
      </c>
      <c r="I871" s="435" t="s">
        <v>1131</v>
      </c>
    </row>
    <row r="872" spans="1:9" ht="14.25" hidden="1">
      <c r="A872" s="440" t="s">
        <v>981</v>
      </c>
      <c r="B872" s="435" t="s">
        <v>22999</v>
      </c>
      <c r="C872" s="432" t="s">
        <v>7265</v>
      </c>
      <c r="D872" s="432" t="s">
        <v>8252</v>
      </c>
      <c r="E872" s="432" t="s">
        <v>10282</v>
      </c>
      <c r="F872" s="432" t="s">
        <v>3658</v>
      </c>
      <c r="G872" s="432" t="s">
        <v>23701</v>
      </c>
      <c r="H872" s="435" t="s">
        <v>1855</v>
      </c>
      <c r="I872" s="435" t="s">
        <v>1131</v>
      </c>
    </row>
    <row r="873" spans="1:9" ht="14.25" hidden="1">
      <c r="A873" s="440" t="s">
        <v>981</v>
      </c>
      <c r="B873" s="435" t="s">
        <v>22999</v>
      </c>
      <c r="C873" s="432" t="s">
        <v>7265</v>
      </c>
      <c r="D873" s="432" t="s">
        <v>23702</v>
      </c>
      <c r="E873" s="432" t="s">
        <v>23703</v>
      </c>
      <c r="F873" s="432" t="s">
        <v>3658</v>
      </c>
      <c r="G873" s="432" t="s">
        <v>23704</v>
      </c>
      <c r="H873" s="435" t="s">
        <v>1855</v>
      </c>
      <c r="I873" s="435" t="s">
        <v>1131</v>
      </c>
    </row>
    <row r="874" spans="1:9" ht="14.25" hidden="1">
      <c r="A874" s="440" t="s">
        <v>981</v>
      </c>
      <c r="B874" s="435" t="s">
        <v>22999</v>
      </c>
      <c r="C874" s="432" t="s">
        <v>7265</v>
      </c>
      <c r="D874" s="432" t="s">
        <v>23705</v>
      </c>
      <c r="E874" s="432" t="s">
        <v>23706</v>
      </c>
      <c r="F874" s="432" t="s">
        <v>3665</v>
      </c>
      <c r="G874" s="432" t="s">
        <v>23707</v>
      </c>
      <c r="H874" s="435" t="s">
        <v>1855</v>
      </c>
      <c r="I874" s="435" t="s">
        <v>1131</v>
      </c>
    </row>
    <row r="875" spans="1:9" ht="14.25" hidden="1">
      <c r="A875" s="440" t="s">
        <v>981</v>
      </c>
      <c r="B875" s="435" t="s">
        <v>22999</v>
      </c>
      <c r="C875" s="432" t="s">
        <v>7265</v>
      </c>
      <c r="D875" s="432" t="s">
        <v>23038</v>
      </c>
      <c r="E875" s="432" t="s">
        <v>23708</v>
      </c>
      <c r="F875" s="432" t="s">
        <v>3658</v>
      </c>
      <c r="G875" s="432" t="s">
        <v>23709</v>
      </c>
      <c r="H875" s="435" t="s">
        <v>1855</v>
      </c>
      <c r="I875" s="435" t="s">
        <v>1131</v>
      </c>
    </row>
    <row r="876" spans="1:9" ht="14.25" hidden="1">
      <c r="A876" s="440" t="s">
        <v>981</v>
      </c>
      <c r="B876" s="435" t="s">
        <v>22999</v>
      </c>
      <c r="C876" s="432" t="s">
        <v>7265</v>
      </c>
      <c r="D876" s="432" t="s">
        <v>23710</v>
      </c>
      <c r="E876" s="432" t="s">
        <v>23711</v>
      </c>
      <c r="F876" s="432" t="s">
        <v>3658</v>
      </c>
      <c r="G876" s="432" t="s">
        <v>23712</v>
      </c>
      <c r="H876" s="435" t="s">
        <v>1855</v>
      </c>
      <c r="I876" s="435" t="s">
        <v>1131</v>
      </c>
    </row>
    <row r="877" spans="1:9" ht="14.25" hidden="1">
      <c r="A877" s="440" t="s">
        <v>981</v>
      </c>
      <c r="B877" s="435" t="s">
        <v>22999</v>
      </c>
      <c r="C877" s="432" t="s">
        <v>7265</v>
      </c>
      <c r="D877" s="432" t="s">
        <v>23713</v>
      </c>
      <c r="E877" s="432" t="s">
        <v>23714</v>
      </c>
      <c r="F877" s="432" t="s">
        <v>3658</v>
      </c>
      <c r="G877" s="432" t="s">
        <v>23715</v>
      </c>
      <c r="H877" s="435" t="s">
        <v>1855</v>
      </c>
      <c r="I877" s="435" t="s">
        <v>1131</v>
      </c>
    </row>
    <row r="878" spans="1:9" ht="14.25" hidden="1">
      <c r="A878" s="440" t="s">
        <v>981</v>
      </c>
      <c r="B878" s="435" t="s">
        <v>22999</v>
      </c>
      <c r="C878" s="432" t="s">
        <v>7265</v>
      </c>
      <c r="D878" s="432" t="s">
        <v>23716</v>
      </c>
      <c r="E878" s="432" t="s">
        <v>23717</v>
      </c>
      <c r="F878" s="432" t="s">
        <v>3658</v>
      </c>
      <c r="G878" s="432" t="s">
        <v>23718</v>
      </c>
      <c r="H878" s="435" t="s">
        <v>1855</v>
      </c>
      <c r="I878" s="435" t="s">
        <v>1131</v>
      </c>
    </row>
    <row r="879" spans="1:9" ht="14.25" hidden="1">
      <c r="A879" s="440" t="s">
        <v>981</v>
      </c>
      <c r="B879" s="435" t="s">
        <v>22999</v>
      </c>
      <c r="C879" s="432" t="s">
        <v>7265</v>
      </c>
      <c r="D879" s="432" t="s">
        <v>23719</v>
      </c>
      <c r="E879" s="432" t="s">
        <v>23720</v>
      </c>
      <c r="F879" s="432" t="s">
        <v>3665</v>
      </c>
      <c r="G879" s="432" t="s">
        <v>23721</v>
      </c>
      <c r="H879" s="435" t="s">
        <v>1855</v>
      </c>
      <c r="I879" s="435" t="s">
        <v>1131</v>
      </c>
    </row>
    <row r="880" spans="1:9" ht="14.25" hidden="1">
      <c r="A880" s="440" t="s">
        <v>981</v>
      </c>
      <c r="B880" s="435" t="s">
        <v>22999</v>
      </c>
      <c r="C880" s="432" t="s">
        <v>7265</v>
      </c>
      <c r="D880" s="432" t="s">
        <v>22650</v>
      </c>
      <c r="E880" s="432" t="s">
        <v>23722</v>
      </c>
      <c r="F880" s="432" t="s">
        <v>3658</v>
      </c>
      <c r="G880" s="432" t="s">
        <v>23723</v>
      </c>
      <c r="H880" s="435" t="s">
        <v>1855</v>
      </c>
      <c r="I880" s="435" t="s">
        <v>1131</v>
      </c>
    </row>
    <row r="881" spans="1:9" ht="14.25" hidden="1">
      <c r="A881" s="440" t="s">
        <v>981</v>
      </c>
      <c r="B881" s="435" t="s">
        <v>22999</v>
      </c>
      <c r="C881" s="432" t="s">
        <v>7265</v>
      </c>
      <c r="D881" s="432" t="s">
        <v>23724</v>
      </c>
      <c r="E881" s="432" t="s">
        <v>23725</v>
      </c>
      <c r="F881" s="432" t="s">
        <v>3658</v>
      </c>
      <c r="G881" s="432" t="s">
        <v>23726</v>
      </c>
      <c r="H881" s="435" t="s">
        <v>1855</v>
      </c>
      <c r="I881" s="435" t="s">
        <v>1131</v>
      </c>
    </row>
    <row r="882" spans="1:9" ht="14.25" hidden="1">
      <c r="A882" s="440" t="s">
        <v>981</v>
      </c>
      <c r="B882" s="435" t="s">
        <v>22999</v>
      </c>
      <c r="C882" s="432" t="s">
        <v>7265</v>
      </c>
      <c r="D882" s="432" t="s">
        <v>23667</v>
      </c>
      <c r="E882" s="432" t="s">
        <v>23668</v>
      </c>
      <c r="F882" s="432" t="s">
        <v>22755</v>
      </c>
      <c r="G882" s="432" t="s">
        <v>23727</v>
      </c>
      <c r="H882" s="435" t="s">
        <v>1855</v>
      </c>
      <c r="I882" s="435" t="s">
        <v>1131</v>
      </c>
    </row>
    <row r="883" spans="1:9" ht="14.25" hidden="1">
      <c r="A883" s="440" t="s">
        <v>981</v>
      </c>
      <c r="B883" s="435" t="s">
        <v>22999</v>
      </c>
      <c r="C883" s="432" t="s">
        <v>7265</v>
      </c>
      <c r="D883" s="432" t="s">
        <v>10040</v>
      </c>
      <c r="E883" s="432" t="s">
        <v>22373</v>
      </c>
      <c r="F883" s="432" t="s">
        <v>3658</v>
      </c>
      <c r="G883" s="432" t="s">
        <v>23728</v>
      </c>
      <c r="H883" s="435" t="s">
        <v>1855</v>
      </c>
      <c r="I883" s="435" t="s">
        <v>1131</v>
      </c>
    </row>
    <row r="884" spans="1:9" ht="14.25" hidden="1">
      <c r="A884" s="440" t="s">
        <v>981</v>
      </c>
      <c r="B884" s="435" t="s">
        <v>22999</v>
      </c>
      <c r="C884" s="432" t="s">
        <v>7265</v>
      </c>
      <c r="D884" s="432" t="s">
        <v>9542</v>
      </c>
      <c r="E884" s="432" t="s">
        <v>23670</v>
      </c>
      <c r="F884" s="432" t="s">
        <v>3658</v>
      </c>
      <c r="G884" s="432" t="s">
        <v>23729</v>
      </c>
      <c r="H884" s="435" t="s">
        <v>1855</v>
      </c>
      <c r="I884" s="435" t="s">
        <v>1131</v>
      </c>
    </row>
    <row r="885" spans="1:9" ht="14.25" hidden="1">
      <c r="A885" s="440" t="s">
        <v>981</v>
      </c>
      <c r="B885" s="435" t="s">
        <v>22999</v>
      </c>
      <c r="C885" s="432" t="s">
        <v>7265</v>
      </c>
      <c r="D885" s="432" t="s">
        <v>9540</v>
      </c>
      <c r="E885" s="432" t="s">
        <v>23672</v>
      </c>
      <c r="F885" s="432" t="s">
        <v>3658</v>
      </c>
      <c r="G885" s="432" t="s">
        <v>23730</v>
      </c>
      <c r="H885" s="435" t="s">
        <v>1855</v>
      </c>
      <c r="I885" s="435" t="s">
        <v>1131</v>
      </c>
    </row>
    <row r="886" spans="1:9" ht="14.25" hidden="1">
      <c r="A886" s="440" t="s">
        <v>981</v>
      </c>
      <c r="B886" s="435" t="s">
        <v>22999</v>
      </c>
      <c r="C886" s="432" t="s">
        <v>7265</v>
      </c>
      <c r="D886" s="432" t="s">
        <v>23674</v>
      </c>
      <c r="E886" s="432" t="s">
        <v>23675</v>
      </c>
      <c r="F886" s="432" t="s">
        <v>3658</v>
      </c>
      <c r="G886" s="432" t="s">
        <v>23731</v>
      </c>
      <c r="H886" s="435" t="s">
        <v>1855</v>
      </c>
      <c r="I886" s="435" t="s">
        <v>1131</v>
      </c>
    </row>
    <row r="887" spans="1:9" ht="14.25" hidden="1">
      <c r="A887" s="440" t="s">
        <v>981</v>
      </c>
      <c r="B887" s="435" t="s">
        <v>22999</v>
      </c>
      <c r="C887" s="432" t="s">
        <v>7265</v>
      </c>
      <c r="D887" s="432" t="s">
        <v>13230</v>
      </c>
      <c r="E887" s="432" t="s">
        <v>23665</v>
      </c>
      <c r="F887" s="432" t="s">
        <v>3658</v>
      </c>
      <c r="G887" s="432" t="s">
        <v>23732</v>
      </c>
      <c r="H887" s="435" t="s">
        <v>1855</v>
      </c>
      <c r="I887" s="435" t="s">
        <v>1131</v>
      </c>
    </row>
    <row r="888" spans="1:9" ht="14.25" hidden="1">
      <c r="A888" s="440" t="s">
        <v>981</v>
      </c>
      <c r="B888" s="435" t="s">
        <v>22999</v>
      </c>
      <c r="C888" s="432" t="s">
        <v>7265</v>
      </c>
      <c r="D888" s="432" t="s">
        <v>23733</v>
      </c>
      <c r="E888" s="432" t="s">
        <v>23734</v>
      </c>
      <c r="F888" s="432" t="s">
        <v>3658</v>
      </c>
      <c r="G888" s="432" t="s">
        <v>23735</v>
      </c>
      <c r="H888" s="435" t="s">
        <v>1855</v>
      </c>
      <c r="I888" s="435" t="s">
        <v>1131</v>
      </c>
    </row>
    <row r="889" spans="1:9" ht="14.25" hidden="1">
      <c r="A889" s="440" t="s">
        <v>981</v>
      </c>
      <c r="B889" s="435" t="s">
        <v>22999</v>
      </c>
      <c r="C889" s="432" t="s">
        <v>7265</v>
      </c>
      <c r="D889" s="432" t="s">
        <v>23736</v>
      </c>
      <c r="E889" s="432" t="s">
        <v>23737</v>
      </c>
      <c r="F889" s="432" t="s">
        <v>3658</v>
      </c>
      <c r="G889" s="432" t="s">
        <v>23738</v>
      </c>
      <c r="H889" s="435" t="s">
        <v>1855</v>
      </c>
      <c r="I889" s="435" t="s">
        <v>1131</v>
      </c>
    </row>
    <row r="890" spans="1:9" ht="14.25" hidden="1">
      <c r="A890" s="440" t="s">
        <v>981</v>
      </c>
      <c r="B890" s="435" t="s">
        <v>22999</v>
      </c>
      <c r="C890" s="432" t="s">
        <v>7265</v>
      </c>
      <c r="D890" s="432" t="s">
        <v>23739</v>
      </c>
      <c r="E890" s="432" t="s">
        <v>23740</v>
      </c>
      <c r="F890" s="432" t="s">
        <v>3658</v>
      </c>
      <c r="G890" s="432" t="s">
        <v>23741</v>
      </c>
      <c r="H890" s="435" t="s">
        <v>1855</v>
      </c>
      <c r="I890" s="435" t="s">
        <v>1131</v>
      </c>
    </row>
    <row r="891" spans="1:9" ht="14.25" hidden="1">
      <c r="A891" s="440" t="s">
        <v>981</v>
      </c>
      <c r="B891" s="435" t="s">
        <v>22999</v>
      </c>
      <c r="C891" s="432" t="s">
        <v>7265</v>
      </c>
      <c r="D891" s="432" t="s">
        <v>23742</v>
      </c>
      <c r="E891" s="432" t="s">
        <v>23743</v>
      </c>
      <c r="F891" s="432" t="s">
        <v>3658</v>
      </c>
      <c r="G891" s="432" t="s">
        <v>23744</v>
      </c>
      <c r="H891" s="435" t="s">
        <v>1855</v>
      </c>
      <c r="I891" s="435" t="s">
        <v>1131</v>
      </c>
    </row>
    <row r="892" spans="1:9" ht="14.25" hidden="1">
      <c r="A892" s="440" t="s">
        <v>981</v>
      </c>
      <c r="B892" s="435" t="s">
        <v>22999</v>
      </c>
      <c r="C892" s="432" t="s">
        <v>7265</v>
      </c>
      <c r="D892" s="432" t="s">
        <v>23745</v>
      </c>
      <c r="E892" s="432" t="s">
        <v>23746</v>
      </c>
      <c r="F892" s="432" t="s">
        <v>3665</v>
      </c>
      <c r="G892" s="432" t="s">
        <v>23747</v>
      </c>
      <c r="H892" s="435" t="s">
        <v>1855</v>
      </c>
      <c r="I892" s="435" t="s">
        <v>1131</v>
      </c>
    </row>
    <row r="893" spans="1:9" ht="14.25" hidden="1">
      <c r="A893" s="440" t="s">
        <v>981</v>
      </c>
      <c r="B893" s="435" t="s">
        <v>22999</v>
      </c>
      <c r="C893" s="432" t="s">
        <v>7265</v>
      </c>
      <c r="D893" s="432" t="s">
        <v>23748</v>
      </c>
      <c r="E893" s="432" t="s">
        <v>23749</v>
      </c>
      <c r="F893" s="432" t="s">
        <v>3658</v>
      </c>
      <c r="G893" s="432" t="s">
        <v>23750</v>
      </c>
      <c r="H893" s="435" t="s">
        <v>1855</v>
      </c>
      <c r="I893" s="435" t="s">
        <v>1131</v>
      </c>
    </row>
    <row r="894" spans="1:9" ht="14.25" hidden="1">
      <c r="A894" s="440" t="s">
        <v>981</v>
      </c>
      <c r="B894" s="435" t="s">
        <v>22999</v>
      </c>
      <c r="C894" s="432" t="s">
        <v>7265</v>
      </c>
      <c r="D894" s="432" t="s">
        <v>23751</v>
      </c>
      <c r="E894" s="432" t="s">
        <v>23752</v>
      </c>
      <c r="F894" s="432" t="s">
        <v>3658</v>
      </c>
      <c r="G894" s="432" t="s">
        <v>23753</v>
      </c>
      <c r="H894" s="435" t="s">
        <v>1855</v>
      </c>
      <c r="I894" s="435" t="s">
        <v>1131</v>
      </c>
    </row>
    <row r="895" spans="1:9" ht="14.25" hidden="1">
      <c r="A895" s="440" t="s">
        <v>981</v>
      </c>
      <c r="B895" s="435" t="s">
        <v>22999</v>
      </c>
      <c r="C895" s="432" t="s">
        <v>7265</v>
      </c>
      <c r="D895" s="432" t="s">
        <v>23754</v>
      </c>
      <c r="E895" s="432" t="s">
        <v>23755</v>
      </c>
      <c r="F895" s="432" t="s">
        <v>3658</v>
      </c>
      <c r="G895" s="432" t="s">
        <v>23756</v>
      </c>
      <c r="H895" s="435" t="s">
        <v>1855</v>
      </c>
      <c r="I895" s="435" t="s">
        <v>1131</v>
      </c>
    </row>
    <row r="896" spans="1:9" ht="14.25" hidden="1">
      <c r="A896" s="440" t="s">
        <v>981</v>
      </c>
      <c r="B896" s="435" t="s">
        <v>22999</v>
      </c>
      <c r="C896" s="432" t="s">
        <v>7265</v>
      </c>
      <c r="D896" s="432" t="s">
        <v>23757</v>
      </c>
      <c r="E896" s="432" t="s">
        <v>23758</v>
      </c>
      <c r="F896" s="432" t="s">
        <v>3658</v>
      </c>
      <c r="G896" s="432" t="s">
        <v>23759</v>
      </c>
      <c r="H896" s="435" t="s">
        <v>1855</v>
      </c>
      <c r="I896" s="435" t="s">
        <v>1131</v>
      </c>
    </row>
    <row r="897" spans="1:9" ht="14.25" hidden="1">
      <c r="A897" s="440" t="s">
        <v>981</v>
      </c>
      <c r="B897" s="435" t="s">
        <v>22999</v>
      </c>
      <c r="C897" s="432" t="s">
        <v>7265</v>
      </c>
      <c r="D897" s="432" t="s">
        <v>23760</v>
      </c>
      <c r="E897" s="432" t="s">
        <v>23761</v>
      </c>
      <c r="F897" s="432" t="s">
        <v>3658</v>
      </c>
      <c r="G897" s="432" t="s">
        <v>23762</v>
      </c>
      <c r="H897" s="435" t="s">
        <v>1855</v>
      </c>
      <c r="I897" s="435" t="s">
        <v>1131</v>
      </c>
    </row>
    <row r="898" spans="1:9" ht="14.25" hidden="1">
      <c r="A898" s="440" t="s">
        <v>981</v>
      </c>
      <c r="B898" s="435" t="s">
        <v>22999</v>
      </c>
      <c r="C898" s="432" t="s">
        <v>7265</v>
      </c>
      <c r="D898" s="432" t="s">
        <v>23763</v>
      </c>
      <c r="E898" s="432" t="s">
        <v>23764</v>
      </c>
      <c r="F898" s="432" t="s">
        <v>3658</v>
      </c>
      <c r="G898" s="432" t="s">
        <v>23765</v>
      </c>
      <c r="H898" s="435" t="s">
        <v>1855</v>
      </c>
      <c r="I898" s="435" t="s">
        <v>1131</v>
      </c>
    </row>
    <row r="899" spans="1:9" ht="60" hidden="1">
      <c r="A899" s="439" t="s">
        <v>981</v>
      </c>
      <c r="B899" s="436" t="s">
        <v>22999</v>
      </c>
      <c r="C899" s="430" t="s">
        <v>7267</v>
      </c>
      <c r="D899" s="430" t="s">
        <v>9528</v>
      </c>
      <c r="E899" s="430" t="s">
        <v>13710</v>
      </c>
      <c r="F899" s="430" t="s">
        <v>3658</v>
      </c>
      <c r="G899" s="430" t="s">
        <v>23766</v>
      </c>
      <c r="H899" s="436" t="s">
        <v>1954</v>
      </c>
      <c r="I899" s="436" t="s">
        <v>1131</v>
      </c>
    </row>
    <row r="900" spans="1:9" ht="14.25" hidden="1">
      <c r="A900" s="440" t="s">
        <v>981</v>
      </c>
      <c r="B900" s="435" t="s">
        <v>22999</v>
      </c>
      <c r="C900" s="432" t="s">
        <v>7267</v>
      </c>
      <c r="D900" s="432" t="s">
        <v>7645</v>
      </c>
      <c r="E900" s="432" t="s">
        <v>23767</v>
      </c>
      <c r="F900" s="432" t="s">
        <v>22755</v>
      </c>
      <c r="G900" s="432" t="s">
        <v>23768</v>
      </c>
      <c r="H900" s="435" t="s">
        <v>1855</v>
      </c>
      <c r="I900" s="435" t="s">
        <v>1131</v>
      </c>
    </row>
    <row r="901" spans="1:9" ht="14.25" hidden="1">
      <c r="A901" s="440" t="s">
        <v>981</v>
      </c>
      <c r="B901" s="435" t="s">
        <v>22999</v>
      </c>
      <c r="C901" s="432" t="s">
        <v>7267</v>
      </c>
      <c r="D901" s="432" t="s">
        <v>23769</v>
      </c>
      <c r="E901" s="432" t="s">
        <v>23770</v>
      </c>
      <c r="F901" s="432" t="s">
        <v>3658</v>
      </c>
      <c r="G901" s="432" t="s">
        <v>23771</v>
      </c>
      <c r="H901" s="435" t="s">
        <v>1855</v>
      </c>
      <c r="I901" s="435" t="s">
        <v>1131</v>
      </c>
    </row>
    <row r="902" spans="1:9" ht="14.25" hidden="1">
      <c r="A902" s="440" t="s">
        <v>981</v>
      </c>
      <c r="B902" s="435" t="s">
        <v>22999</v>
      </c>
      <c r="C902" s="432" t="s">
        <v>7267</v>
      </c>
      <c r="D902" s="432" t="s">
        <v>23772</v>
      </c>
      <c r="E902" s="432" t="s">
        <v>23773</v>
      </c>
      <c r="F902" s="432" t="s">
        <v>3658</v>
      </c>
      <c r="G902" s="432" t="s">
        <v>23774</v>
      </c>
      <c r="H902" s="435" t="s">
        <v>1855</v>
      </c>
      <c r="I902" s="435" t="s">
        <v>1131</v>
      </c>
    </row>
    <row r="903" spans="1:9" ht="14.25" hidden="1">
      <c r="A903" s="440" t="s">
        <v>981</v>
      </c>
      <c r="B903" s="435" t="s">
        <v>22999</v>
      </c>
      <c r="C903" s="432" t="s">
        <v>7267</v>
      </c>
      <c r="D903" s="432" t="s">
        <v>23775</v>
      </c>
      <c r="E903" s="432" t="s">
        <v>23776</v>
      </c>
      <c r="F903" s="432" t="s">
        <v>3658</v>
      </c>
      <c r="G903" s="432" t="s">
        <v>23777</v>
      </c>
      <c r="H903" s="435" t="s">
        <v>1855</v>
      </c>
      <c r="I903" s="435" t="s">
        <v>1131</v>
      </c>
    </row>
    <row r="904" spans="1:9" ht="14.25" hidden="1">
      <c r="A904" s="440" t="s">
        <v>981</v>
      </c>
      <c r="B904" s="435" t="s">
        <v>22999</v>
      </c>
      <c r="C904" s="432" t="s">
        <v>7267</v>
      </c>
      <c r="D904" s="432" t="s">
        <v>23778</v>
      </c>
      <c r="E904" s="432" t="s">
        <v>23779</v>
      </c>
      <c r="F904" s="432" t="s">
        <v>3665</v>
      </c>
      <c r="G904" s="432" t="s">
        <v>23780</v>
      </c>
      <c r="H904" s="435" t="s">
        <v>1855</v>
      </c>
      <c r="I904" s="435" t="s">
        <v>1131</v>
      </c>
    </row>
    <row r="905" spans="1:9" ht="14.25" hidden="1">
      <c r="A905" s="440" t="s">
        <v>981</v>
      </c>
      <c r="B905" s="435" t="s">
        <v>22999</v>
      </c>
      <c r="C905" s="432" t="s">
        <v>7267</v>
      </c>
      <c r="D905" s="432" t="s">
        <v>23781</v>
      </c>
      <c r="E905" s="432" t="s">
        <v>23782</v>
      </c>
      <c r="F905" s="432" t="s">
        <v>3658</v>
      </c>
      <c r="G905" s="432" t="s">
        <v>23783</v>
      </c>
      <c r="H905" s="435" t="s">
        <v>1855</v>
      </c>
      <c r="I905" s="435" t="s">
        <v>1131</v>
      </c>
    </row>
    <row r="906" spans="1:9" ht="14.25" hidden="1">
      <c r="A906" s="440" t="s">
        <v>981</v>
      </c>
      <c r="B906" s="435" t="s">
        <v>22999</v>
      </c>
      <c r="C906" s="432" t="s">
        <v>7267</v>
      </c>
      <c r="D906" s="432" t="s">
        <v>22790</v>
      </c>
      <c r="E906" s="432" t="s">
        <v>23784</v>
      </c>
      <c r="F906" s="432" t="s">
        <v>3665</v>
      </c>
      <c r="G906" s="432" t="s">
        <v>23785</v>
      </c>
      <c r="H906" s="435" t="s">
        <v>1855</v>
      </c>
      <c r="I906" s="435" t="s">
        <v>1131</v>
      </c>
    </row>
    <row r="907" spans="1:9" ht="14.25" hidden="1">
      <c r="A907" s="440" t="s">
        <v>981</v>
      </c>
      <c r="B907" s="435" t="s">
        <v>22999</v>
      </c>
      <c r="C907" s="432" t="s">
        <v>7267</v>
      </c>
      <c r="D907" s="432" t="s">
        <v>23786</v>
      </c>
      <c r="E907" s="432" t="s">
        <v>23787</v>
      </c>
      <c r="F907" s="432" t="s">
        <v>3658</v>
      </c>
      <c r="G907" s="432" t="s">
        <v>23788</v>
      </c>
      <c r="H907" s="435" t="s">
        <v>1855</v>
      </c>
      <c r="I907" s="435" t="s">
        <v>1131</v>
      </c>
    </row>
    <row r="908" spans="1:9" ht="14.25" hidden="1">
      <c r="A908" s="440" t="s">
        <v>981</v>
      </c>
      <c r="B908" s="435" t="s">
        <v>22999</v>
      </c>
      <c r="C908" s="432" t="s">
        <v>7267</v>
      </c>
      <c r="D908" s="432" t="s">
        <v>23789</v>
      </c>
      <c r="E908" s="432" t="s">
        <v>23790</v>
      </c>
      <c r="F908" s="432" t="s">
        <v>3665</v>
      </c>
      <c r="G908" s="432" t="s">
        <v>23791</v>
      </c>
      <c r="H908" s="435" t="s">
        <v>1855</v>
      </c>
      <c r="I908" s="435" t="s">
        <v>1131</v>
      </c>
    </row>
    <row r="909" spans="1:9" ht="14.25" hidden="1">
      <c r="A909" s="440" t="s">
        <v>981</v>
      </c>
      <c r="B909" s="435" t="s">
        <v>22999</v>
      </c>
      <c r="C909" s="432" t="s">
        <v>7267</v>
      </c>
      <c r="D909" s="432" t="s">
        <v>23792</v>
      </c>
      <c r="E909" s="432" t="s">
        <v>23793</v>
      </c>
      <c r="F909" s="432" t="s">
        <v>3658</v>
      </c>
      <c r="G909" s="432" t="s">
        <v>23794</v>
      </c>
      <c r="H909" s="435" t="s">
        <v>1855</v>
      </c>
      <c r="I909" s="435" t="s">
        <v>1131</v>
      </c>
    </row>
    <row r="910" spans="1:9" ht="14.25" hidden="1">
      <c r="A910" s="440" t="s">
        <v>981</v>
      </c>
      <c r="B910" s="435" t="s">
        <v>22999</v>
      </c>
      <c r="C910" s="432" t="s">
        <v>7267</v>
      </c>
      <c r="D910" s="432" t="s">
        <v>9668</v>
      </c>
      <c r="E910" s="432" t="s">
        <v>23795</v>
      </c>
      <c r="F910" s="432" t="s">
        <v>22755</v>
      </c>
      <c r="G910" s="432" t="s">
        <v>23796</v>
      </c>
      <c r="H910" s="435" t="s">
        <v>1855</v>
      </c>
      <c r="I910" s="435" t="s">
        <v>1131</v>
      </c>
    </row>
    <row r="911" spans="1:9" ht="14.25" hidden="1">
      <c r="A911" s="440" t="s">
        <v>981</v>
      </c>
      <c r="B911" s="435" t="s">
        <v>22999</v>
      </c>
      <c r="C911" s="432" t="s">
        <v>7267</v>
      </c>
      <c r="D911" s="432" t="s">
        <v>23797</v>
      </c>
      <c r="E911" s="432" t="s">
        <v>23798</v>
      </c>
      <c r="F911" s="432" t="s">
        <v>3658</v>
      </c>
      <c r="G911" s="432" t="s">
        <v>23799</v>
      </c>
      <c r="H911" s="435" t="s">
        <v>1855</v>
      </c>
      <c r="I911" s="435" t="s">
        <v>1131</v>
      </c>
    </row>
    <row r="912" spans="1:9" ht="14.25" hidden="1">
      <c r="A912" s="440" t="s">
        <v>981</v>
      </c>
      <c r="B912" s="435" t="s">
        <v>22999</v>
      </c>
      <c r="C912" s="432" t="s">
        <v>7267</v>
      </c>
      <c r="D912" s="432" t="s">
        <v>23800</v>
      </c>
      <c r="E912" s="432" t="s">
        <v>23801</v>
      </c>
      <c r="F912" s="432" t="s">
        <v>3658</v>
      </c>
      <c r="G912" s="432" t="s">
        <v>23802</v>
      </c>
      <c r="H912" s="435" t="s">
        <v>1855</v>
      </c>
      <c r="I912" s="435" t="s">
        <v>1131</v>
      </c>
    </row>
    <row r="913" spans="1:9" ht="14.25" hidden="1">
      <c r="A913" s="440" t="s">
        <v>981</v>
      </c>
      <c r="B913" s="435" t="s">
        <v>22999</v>
      </c>
      <c r="C913" s="432" t="s">
        <v>7267</v>
      </c>
      <c r="D913" s="432" t="s">
        <v>23249</v>
      </c>
      <c r="E913" s="432" t="s">
        <v>23803</v>
      </c>
      <c r="F913" s="432" t="s">
        <v>3658</v>
      </c>
      <c r="G913" s="432" t="s">
        <v>23804</v>
      </c>
      <c r="H913" s="435" t="s">
        <v>1855</v>
      </c>
      <c r="I913" s="435" t="s">
        <v>1131</v>
      </c>
    </row>
    <row r="914" spans="1:9" ht="14.25" hidden="1">
      <c r="A914" s="440" t="s">
        <v>981</v>
      </c>
      <c r="B914" s="435" t="s">
        <v>22999</v>
      </c>
      <c r="C914" s="432" t="s">
        <v>7267</v>
      </c>
      <c r="D914" s="432" t="s">
        <v>23805</v>
      </c>
      <c r="E914" s="432" t="s">
        <v>23806</v>
      </c>
      <c r="F914" s="432" t="s">
        <v>3658</v>
      </c>
      <c r="G914" s="432" t="s">
        <v>23807</v>
      </c>
      <c r="H914" s="435" t="s">
        <v>1855</v>
      </c>
      <c r="I914" s="435" t="s">
        <v>1131</v>
      </c>
    </row>
    <row r="915" spans="1:9" ht="14.25" hidden="1">
      <c r="A915" s="440" t="s">
        <v>981</v>
      </c>
      <c r="B915" s="435" t="s">
        <v>22999</v>
      </c>
      <c r="C915" s="432" t="s">
        <v>7267</v>
      </c>
      <c r="D915" s="432" t="s">
        <v>23209</v>
      </c>
      <c r="E915" s="432" t="s">
        <v>23808</v>
      </c>
      <c r="F915" s="432" t="s">
        <v>3658</v>
      </c>
      <c r="G915" s="432" t="s">
        <v>23809</v>
      </c>
      <c r="H915" s="435" t="s">
        <v>1855</v>
      </c>
      <c r="I915" s="435" t="s">
        <v>1131</v>
      </c>
    </row>
    <row r="916" spans="1:9" ht="14.25" hidden="1">
      <c r="A916" s="440" t="s">
        <v>981</v>
      </c>
      <c r="B916" s="435" t="s">
        <v>22999</v>
      </c>
      <c r="C916" s="432" t="s">
        <v>7267</v>
      </c>
      <c r="D916" s="432" t="s">
        <v>10040</v>
      </c>
      <c r="E916" s="432" t="s">
        <v>22373</v>
      </c>
      <c r="F916" s="432" t="s">
        <v>3658</v>
      </c>
      <c r="G916" s="432" t="s">
        <v>23810</v>
      </c>
      <c r="H916" s="435" t="s">
        <v>1855</v>
      </c>
      <c r="I916" s="435" t="s">
        <v>1131</v>
      </c>
    </row>
    <row r="917" spans="1:9" ht="14.25" hidden="1">
      <c r="A917" s="440" t="s">
        <v>981</v>
      </c>
      <c r="B917" s="435" t="s">
        <v>22999</v>
      </c>
      <c r="C917" s="432" t="s">
        <v>7267</v>
      </c>
      <c r="D917" s="432" t="s">
        <v>10042</v>
      </c>
      <c r="E917" s="432" t="s">
        <v>23811</v>
      </c>
      <c r="F917" s="432" t="s">
        <v>3658</v>
      </c>
      <c r="G917" s="432" t="s">
        <v>23812</v>
      </c>
      <c r="H917" s="435" t="s">
        <v>1855</v>
      </c>
      <c r="I917" s="435" t="s">
        <v>1131</v>
      </c>
    </row>
    <row r="918" spans="1:9" ht="14.25" hidden="1">
      <c r="A918" s="440" t="s">
        <v>981</v>
      </c>
      <c r="B918" s="435" t="s">
        <v>22999</v>
      </c>
      <c r="C918" s="432" t="s">
        <v>7267</v>
      </c>
      <c r="D918" s="432" t="s">
        <v>9682</v>
      </c>
      <c r="E918" s="432" t="s">
        <v>23813</v>
      </c>
      <c r="F918" s="432" t="s">
        <v>3658</v>
      </c>
      <c r="G918" s="432" t="s">
        <v>23814</v>
      </c>
      <c r="H918" s="435" t="s">
        <v>1855</v>
      </c>
      <c r="I918" s="435" t="s">
        <v>1131</v>
      </c>
    </row>
    <row r="919" spans="1:9" ht="14.25" hidden="1">
      <c r="A919" s="440" t="s">
        <v>981</v>
      </c>
      <c r="B919" s="435" t="s">
        <v>22999</v>
      </c>
      <c r="C919" s="432" t="s">
        <v>7267</v>
      </c>
      <c r="D919" s="432" t="s">
        <v>12622</v>
      </c>
      <c r="E919" s="432" t="s">
        <v>23815</v>
      </c>
      <c r="F919" s="432" t="s">
        <v>3658</v>
      </c>
      <c r="G919" s="432" t="s">
        <v>23816</v>
      </c>
      <c r="H919" s="435" t="s">
        <v>1855</v>
      </c>
      <c r="I919" s="435" t="s">
        <v>1131</v>
      </c>
    </row>
    <row r="920" spans="1:9" ht="14.25" hidden="1">
      <c r="A920" s="440" t="s">
        <v>981</v>
      </c>
      <c r="B920" s="435" t="s">
        <v>22999</v>
      </c>
      <c r="C920" s="432" t="s">
        <v>7267</v>
      </c>
      <c r="D920" s="432" t="s">
        <v>23817</v>
      </c>
      <c r="E920" s="432" t="s">
        <v>23818</v>
      </c>
      <c r="F920" s="432" t="s">
        <v>22755</v>
      </c>
      <c r="G920" s="432" t="s">
        <v>23819</v>
      </c>
      <c r="H920" s="435" t="s">
        <v>1855</v>
      </c>
      <c r="I920" s="435" t="s">
        <v>1131</v>
      </c>
    </row>
    <row r="921" spans="1:9" ht="14.25" hidden="1">
      <c r="A921" s="440" t="s">
        <v>981</v>
      </c>
      <c r="B921" s="435" t="s">
        <v>22999</v>
      </c>
      <c r="C921" s="432" t="s">
        <v>7267</v>
      </c>
      <c r="D921" s="432" t="s">
        <v>23820</v>
      </c>
      <c r="E921" s="432" t="s">
        <v>23821</v>
      </c>
      <c r="F921" s="432" t="s">
        <v>3658</v>
      </c>
      <c r="G921" s="432" t="s">
        <v>23822</v>
      </c>
      <c r="H921" s="435" t="s">
        <v>1855</v>
      </c>
      <c r="I921" s="435" t="s">
        <v>1131</v>
      </c>
    </row>
    <row r="922" spans="1:9" ht="14.25" hidden="1">
      <c r="A922" s="440" t="s">
        <v>981</v>
      </c>
      <c r="B922" s="435" t="s">
        <v>22999</v>
      </c>
      <c r="C922" s="432" t="s">
        <v>7267</v>
      </c>
      <c r="D922" s="432" t="s">
        <v>18336</v>
      </c>
      <c r="E922" s="432" t="s">
        <v>23823</v>
      </c>
      <c r="F922" s="432" t="s">
        <v>3665</v>
      </c>
      <c r="G922" s="432" t="s">
        <v>23824</v>
      </c>
      <c r="H922" s="435" t="s">
        <v>1855</v>
      </c>
      <c r="I922" s="435" t="s">
        <v>1131</v>
      </c>
    </row>
    <row r="923" spans="1:9" ht="14.25" hidden="1">
      <c r="A923" s="440" t="s">
        <v>981</v>
      </c>
      <c r="B923" s="435" t="s">
        <v>22999</v>
      </c>
      <c r="C923" s="432" t="s">
        <v>7267</v>
      </c>
      <c r="D923" s="432" t="s">
        <v>23825</v>
      </c>
      <c r="E923" s="432" t="s">
        <v>23826</v>
      </c>
      <c r="F923" s="432" t="s">
        <v>3658</v>
      </c>
      <c r="G923" s="432" t="s">
        <v>23827</v>
      </c>
      <c r="H923" s="435" t="s">
        <v>1855</v>
      </c>
      <c r="I923" s="435" t="s">
        <v>1131</v>
      </c>
    </row>
    <row r="924" spans="1:9" ht="14.25" hidden="1">
      <c r="A924" s="440" t="s">
        <v>981</v>
      </c>
      <c r="B924" s="435" t="s">
        <v>22999</v>
      </c>
      <c r="C924" s="432" t="s">
        <v>7267</v>
      </c>
      <c r="D924" s="432" t="s">
        <v>23828</v>
      </c>
      <c r="E924" s="432" t="s">
        <v>23829</v>
      </c>
      <c r="F924" s="432" t="s">
        <v>3665</v>
      </c>
      <c r="G924" s="432" t="s">
        <v>23830</v>
      </c>
      <c r="H924" s="435" t="s">
        <v>1855</v>
      </c>
      <c r="I924" s="435" t="s">
        <v>1131</v>
      </c>
    </row>
    <row r="925" spans="1:9" ht="14.25" hidden="1">
      <c r="A925" s="440" t="s">
        <v>981</v>
      </c>
      <c r="B925" s="435" t="s">
        <v>22999</v>
      </c>
      <c r="C925" s="432" t="s">
        <v>7267</v>
      </c>
      <c r="D925" s="432" t="s">
        <v>23831</v>
      </c>
      <c r="E925" s="432" t="s">
        <v>23832</v>
      </c>
      <c r="F925" s="432" t="s">
        <v>3658</v>
      </c>
      <c r="G925" s="432" t="s">
        <v>23833</v>
      </c>
      <c r="H925" s="435" t="s">
        <v>1855</v>
      </c>
      <c r="I925" s="435" t="s">
        <v>1131</v>
      </c>
    </row>
    <row r="926" spans="1:9" ht="14.25" hidden="1">
      <c r="A926" s="440" t="s">
        <v>981</v>
      </c>
      <c r="B926" s="435" t="s">
        <v>22999</v>
      </c>
      <c r="C926" s="432" t="s">
        <v>7267</v>
      </c>
      <c r="D926" s="432" t="s">
        <v>23834</v>
      </c>
      <c r="E926" s="432" t="s">
        <v>23835</v>
      </c>
      <c r="F926" s="432" t="s">
        <v>3658</v>
      </c>
      <c r="G926" s="432" t="s">
        <v>23836</v>
      </c>
      <c r="H926" s="435" t="s">
        <v>1855</v>
      </c>
      <c r="I926" s="435" t="s">
        <v>1131</v>
      </c>
    </row>
    <row r="927" spans="1:9" ht="14.25" hidden="1">
      <c r="A927" s="440" t="s">
        <v>981</v>
      </c>
      <c r="B927" s="435" t="s">
        <v>22999</v>
      </c>
      <c r="C927" s="432" t="s">
        <v>7267</v>
      </c>
      <c r="D927" s="432" t="s">
        <v>23837</v>
      </c>
      <c r="E927" s="432" t="s">
        <v>23838</v>
      </c>
      <c r="F927" s="432" t="s">
        <v>3658</v>
      </c>
      <c r="G927" s="432" t="s">
        <v>23839</v>
      </c>
      <c r="H927" s="435" t="s">
        <v>1855</v>
      </c>
      <c r="I927" s="435" t="s">
        <v>1131</v>
      </c>
    </row>
    <row r="928" spans="1:9" ht="14.25" hidden="1">
      <c r="A928" s="440" t="s">
        <v>981</v>
      </c>
      <c r="B928" s="435" t="s">
        <v>22999</v>
      </c>
      <c r="C928" s="432" t="s">
        <v>7267</v>
      </c>
      <c r="D928" s="432" t="s">
        <v>23840</v>
      </c>
      <c r="E928" s="432" t="s">
        <v>23841</v>
      </c>
      <c r="F928" s="432" t="s">
        <v>3658</v>
      </c>
      <c r="G928" s="432" t="s">
        <v>23842</v>
      </c>
      <c r="H928" s="435" t="s">
        <v>1855</v>
      </c>
      <c r="I928" s="435" t="s">
        <v>1131</v>
      </c>
    </row>
    <row r="929" spans="1:14" ht="14.25" hidden="1">
      <c r="A929" s="440" t="s">
        <v>981</v>
      </c>
      <c r="B929" s="435" t="s">
        <v>22999</v>
      </c>
      <c r="C929" s="432" t="s">
        <v>7267</v>
      </c>
      <c r="D929" s="432" t="s">
        <v>23843</v>
      </c>
      <c r="E929" s="432" t="s">
        <v>23844</v>
      </c>
      <c r="F929" s="432" t="s">
        <v>3658</v>
      </c>
      <c r="G929" s="432" t="s">
        <v>23845</v>
      </c>
      <c r="H929" s="435" t="s">
        <v>1855</v>
      </c>
      <c r="I929" s="435" t="s">
        <v>1131</v>
      </c>
      <c r="J929" s="81"/>
      <c r="K929" s="81"/>
      <c r="L929" s="81"/>
      <c r="M929" s="81"/>
      <c r="N929" s="81"/>
    </row>
    <row r="930" spans="1:14" ht="14.25" hidden="1">
      <c r="A930" s="440" t="s">
        <v>981</v>
      </c>
      <c r="B930" s="435" t="s">
        <v>22999</v>
      </c>
      <c r="C930" s="432" t="s">
        <v>7267</v>
      </c>
      <c r="D930" s="432" t="s">
        <v>23846</v>
      </c>
      <c r="E930" s="432" t="s">
        <v>23847</v>
      </c>
      <c r="F930" s="432" t="s">
        <v>3658</v>
      </c>
      <c r="G930" s="432" t="s">
        <v>23848</v>
      </c>
      <c r="H930" s="435" t="s">
        <v>1855</v>
      </c>
      <c r="I930" s="435" t="s">
        <v>1131</v>
      </c>
      <c r="J930" s="81"/>
      <c r="K930" s="81"/>
      <c r="L930" s="81"/>
      <c r="M930" s="81"/>
      <c r="N930" s="81"/>
    </row>
    <row r="931" spans="1:14" ht="14.25" hidden="1">
      <c r="A931" s="440" t="s">
        <v>981</v>
      </c>
      <c r="B931" s="435" t="s">
        <v>22999</v>
      </c>
      <c r="C931" s="432" t="s">
        <v>7267</v>
      </c>
      <c r="D931" s="432" t="s">
        <v>23849</v>
      </c>
      <c r="E931" s="432" t="s">
        <v>23850</v>
      </c>
      <c r="F931" s="432" t="s">
        <v>3665</v>
      </c>
      <c r="G931" s="432" t="s">
        <v>23851</v>
      </c>
      <c r="H931" s="435" t="s">
        <v>1855</v>
      </c>
      <c r="I931" s="435" t="s">
        <v>1131</v>
      </c>
      <c r="J931" s="81"/>
      <c r="K931" s="81"/>
      <c r="L931" s="81"/>
      <c r="M931" s="81"/>
      <c r="N931" s="81"/>
    </row>
    <row r="932" spans="1:14" ht="14.25" hidden="1">
      <c r="A932" s="440" t="s">
        <v>981</v>
      </c>
      <c r="B932" s="435" t="s">
        <v>22999</v>
      </c>
      <c r="C932" s="432" t="s">
        <v>7267</v>
      </c>
      <c r="D932" s="432" t="s">
        <v>23852</v>
      </c>
      <c r="E932" s="432" t="s">
        <v>23853</v>
      </c>
      <c r="F932" s="432" t="s">
        <v>3665</v>
      </c>
      <c r="G932" s="432" t="s">
        <v>23854</v>
      </c>
      <c r="H932" s="435" t="s">
        <v>1855</v>
      </c>
      <c r="I932" s="435" t="s">
        <v>1131</v>
      </c>
      <c r="J932" s="81"/>
      <c r="K932" s="81"/>
      <c r="L932" s="81"/>
      <c r="M932" s="81"/>
      <c r="N932" s="81"/>
    </row>
    <row r="933" spans="1:14" ht="14.25" hidden="1">
      <c r="A933" s="440" t="s">
        <v>981</v>
      </c>
      <c r="B933" s="435" t="s">
        <v>22999</v>
      </c>
      <c r="C933" s="432" t="s">
        <v>7267</v>
      </c>
      <c r="D933" s="432" t="s">
        <v>23855</v>
      </c>
      <c r="E933" s="432" t="s">
        <v>23856</v>
      </c>
      <c r="F933" s="432" t="s">
        <v>3665</v>
      </c>
      <c r="G933" s="432" t="s">
        <v>23857</v>
      </c>
      <c r="H933" s="435" t="s">
        <v>1855</v>
      </c>
      <c r="I933" s="435" t="s">
        <v>1131</v>
      </c>
      <c r="J933" s="81"/>
      <c r="K933" s="81"/>
      <c r="L933" s="81"/>
      <c r="M933" s="81"/>
      <c r="N933" s="81"/>
    </row>
    <row r="934" spans="1:14" ht="14.25" hidden="1">
      <c r="A934" s="440" t="s">
        <v>981</v>
      </c>
      <c r="B934" s="435" t="s">
        <v>22999</v>
      </c>
      <c r="C934" s="432" t="s">
        <v>7267</v>
      </c>
      <c r="D934" s="432" t="s">
        <v>11661</v>
      </c>
      <c r="E934" s="432" t="s">
        <v>23690</v>
      </c>
      <c r="F934" s="432" t="s">
        <v>3658</v>
      </c>
      <c r="G934" s="432" t="s">
        <v>23858</v>
      </c>
      <c r="H934" s="435" t="s">
        <v>1855</v>
      </c>
      <c r="I934" s="435" t="s">
        <v>1131</v>
      </c>
      <c r="J934" s="81"/>
      <c r="K934" s="81"/>
      <c r="L934" s="81"/>
      <c r="M934" s="81"/>
      <c r="N934" s="81"/>
    </row>
    <row r="935" spans="1:14" ht="14.25" hidden="1">
      <c r="A935" s="440" t="s">
        <v>981</v>
      </c>
      <c r="B935" s="435" t="s">
        <v>22999</v>
      </c>
      <c r="C935" s="432" t="s">
        <v>7267</v>
      </c>
      <c r="D935" s="432" t="s">
        <v>12567</v>
      </c>
      <c r="E935" s="432" t="s">
        <v>23859</v>
      </c>
      <c r="F935" s="432" t="s">
        <v>3658</v>
      </c>
      <c r="G935" s="432" t="s">
        <v>23860</v>
      </c>
      <c r="H935" s="435" t="s">
        <v>1855</v>
      </c>
      <c r="I935" s="435" t="s">
        <v>1131</v>
      </c>
      <c r="J935" s="81"/>
      <c r="K935" s="81"/>
      <c r="L935" s="81"/>
      <c r="M935" s="81"/>
      <c r="N935" s="81"/>
    </row>
    <row r="936" spans="1:14" ht="14.25" hidden="1">
      <c r="A936" s="440" t="s">
        <v>981</v>
      </c>
      <c r="B936" s="435" t="s">
        <v>22999</v>
      </c>
      <c r="C936" s="432" t="s">
        <v>7267</v>
      </c>
      <c r="D936" s="432" t="s">
        <v>22509</v>
      </c>
      <c r="E936" s="432" t="s">
        <v>23861</v>
      </c>
      <c r="F936" s="432" t="s">
        <v>3665</v>
      </c>
      <c r="G936" s="432" t="s">
        <v>23862</v>
      </c>
      <c r="H936" s="435" t="s">
        <v>1855</v>
      </c>
      <c r="I936" s="435" t="s">
        <v>1131</v>
      </c>
      <c r="J936" s="81"/>
      <c r="K936" s="81"/>
      <c r="L936" s="81"/>
      <c r="M936" s="81"/>
      <c r="N936" s="81"/>
    </row>
    <row r="937" spans="1:14" ht="14.25" hidden="1">
      <c r="A937" s="440" t="s">
        <v>981</v>
      </c>
      <c r="B937" s="435" t="s">
        <v>22999</v>
      </c>
      <c r="C937" s="432" t="s">
        <v>7267</v>
      </c>
      <c r="D937" s="432" t="s">
        <v>23863</v>
      </c>
      <c r="E937" s="432" t="s">
        <v>23864</v>
      </c>
      <c r="F937" s="432" t="s">
        <v>3658</v>
      </c>
      <c r="G937" s="432" t="s">
        <v>23865</v>
      </c>
      <c r="H937" s="435" t="s">
        <v>1855</v>
      </c>
      <c r="I937" s="435" t="s">
        <v>1131</v>
      </c>
      <c r="J937" s="81"/>
      <c r="K937" s="81"/>
      <c r="L937" s="81"/>
      <c r="M937" s="81"/>
      <c r="N937" s="81"/>
    </row>
    <row r="938" spans="1:14" ht="14.25" hidden="1">
      <c r="A938" s="440" t="s">
        <v>981</v>
      </c>
      <c r="B938" s="435" t="s">
        <v>22999</v>
      </c>
      <c r="C938" s="432" t="s">
        <v>7267</v>
      </c>
      <c r="D938" s="432" t="s">
        <v>8252</v>
      </c>
      <c r="E938" s="432" t="s">
        <v>10282</v>
      </c>
      <c r="F938" s="432" t="s">
        <v>3658</v>
      </c>
      <c r="G938" s="432" t="s">
        <v>23866</v>
      </c>
      <c r="H938" s="435" t="s">
        <v>1855</v>
      </c>
      <c r="I938" s="435" t="s">
        <v>1131</v>
      </c>
      <c r="J938" s="81"/>
      <c r="K938" s="81"/>
      <c r="L938" s="81"/>
      <c r="M938" s="81"/>
      <c r="N938" s="81"/>
    </row>
    <row r="939" spans="1:14" ht="14.25" hidden="1">
      <c r="A939" s="440" t="s">
        <v>981</v>
      </c>
      <c r="B939" s="435" t="s">
        <v>22999</v>
      </c>
      <c r="C939" s="432" t="s">
        <v>7267</v>
      </c>
      <c r="D939" s="432" t="s">
        <v>23867</v>
      </c>
      <c r="E939" s="432" t="s">
        <v>23868</v>
      </c>
      <c r="F939" s="432" t="s">
        <v>3658</v>
      </c>
      <c r="G939" s="432" t="s">
        <v>23869</v>
      </c>
      <c r="H939" s="435" t="s">
        <v>1855</v>
      </c>
      <c r="I939" s="435" t="s">
        <v>1131</v>
      </c>
      <c r="J939" s="81"/>
      <c r="K939" s="81"/>
      <c r="L939" s="81"/>
      <c r="M939" s="81"/>
      <c r="N939" s="81"/>
    </row>
    <row r="940" spans="1:14" ht="14.25" hidden="1">
      <c r="A940" s="440" t="s">
        <v>981</v>
      </c>
      <c r="B940" s="435" t="s">
        <v>22999</v>
      </c>
      <c r="C940" s="432" t="s">
        <v>7267</v>
      </c>
      <c r="D940" s="432" t="s">
        <v>10707</v>
      </c>
      <c r="E940" s="432" t="s">
        <v>22375</v>
      </c>
      <c r="F940" s="432" t="s">
        <v>3665</v>
      </c>
      <c r="G940" s="432" t="s">
        <v>23870</v>
      </c>
      <c r="H940" s="435" t="s">
        <v>1855</v>
      </c>
      <c r="I940" s="435" t="s">
        <v>1131</v>
      </c>
      <c r="J940" s="81"/>
      <c r="K940" s="81"/>
      <c r="L940" s="81"/>
      <c r="M940" s="81"/>
      <c r="N940" s="81"/>
    </row>
    <row r="941" spans="1:14" ht="14.25" hidden="1">
      <c r="A941" s="440" t="s">
        <v>981</v>
      </c>
      <c r="B941" s="435" t="s">
        <v>22999</v>
      </c>
      <c r="C941" s="432" t="s">
        <v>7267</v>
      </c>
      <c r="D941" s="432" t="s">
        <v>23871</v>
      </c>
      <c r="E941" s="432" t="s">
        <v>23872</v>
      </c>
      <c r="F941" s="432" t="s">
        <v>3665</v>
      </c>
      <c r="G941" s="432" t="s">
        <v>23873</v>
      </c>
      <c r="H941" s="435" t="s">
        <v>1855</v>
      </c>
      <c r="I941" s="435" t="s">
        <v>1131</v>
      </c>
      <c r="J941" s="81"/>
      <c r="K941" s="81"/>
      <c r="L941" s="81"/>
      <c r="M941" s="81"/>
      <c r="N941" s="81"/>
    </row>
    <row r="942" spans="1:14" ht="14.25" hidden="1">
      <c r="A942" s="440" t="s">
        <v>981</v>
      </c>
      <c r="B942" s="435" t="s">
        <v>22999</v>
      </c>
      <c r="C942" s="432" t="s">
        <v>7267</v>
      </c>
      <c r="D942" s="432" t="s">
        <v>23874</v>
      </c>
      <c r="E942" s="432" t="s">
        <v>23875</v>
      </c>
      <c r="F942" s="432" t="s">
        <v>3665</v>
      </c>
      <c r="G942" s="432" t="s">
        <v>23876</v>
      </c>
      <c r="H942" s="435" t="s">
        <v>1855</v>
      </c>
      <c r="I942" s="435" t="s">
        <v>1131</v>
      </c>
      <c r="J942" s="81"/>
      <c r="K942" s="81"/>
      <c r="L942" s="81"/>
      <c r="M942" s="81"/>
      <c r="N942" s="81"/>
    </row>
    <row r="943" spans="1:14" ht="14.25" hidden="1">
      <c r="A943" s="440" t="s">
        <v>981</v>
      </c>
      <c r="B943" s="435" t="s">
        <v>22999</v>
      </c>
      <c r="C943" s="432" t="s">
        <v>7267</v>
      </c>
      <c r="D943" s="432" t="s">
        <v>23877</v>
      </c>
      <c r="E943" s="432" t="s">
        <v>23878</v>
      </c>
      <c r="F943" s="432" t="s">
        <v>3665</v>
      </c>
      <c r="G943" s="432" t="s">
        <v>23879</v>
      </c>
      <c r="H943" s="435" t="s">
        <v>1855</v>
      </c>
      <c r="I943" s="435" t="s">
        <v>1131</v>
      </c>
      <c r="J943" s="81"/>
      <c r="K943" s="81"/>
      <c r="L943" s="81"/>
      <c r="M943" s="81"/>
      <c r="N943" s="81"/>
    </row>
    <row r="944" spans="1:14" ht="14.25" hidden="1">
      <c r="A944" s="440" t="s">
        <v>981</v>
      </c>
      <c r="B944" s="435" t="s">
        <v>22999</v>
      </c>
      <c r="C944" s="432" t="s">
        <v>7267</v>
      </c>
      <c r="D944" s="432" t="s">
        <v>23880</v>
      </c>
      <c r="E944" s="432" t="s">
        <v>23881</v>
      </c>
      <c r="F944" s="432" t="s">
        <v>3665</v>
      </c>
      <c r="G944" s="432" t="s">
        <v>23882</v>
      </c>
      <c r="H944" s="435" t="s">
        <v>1855</v>
      </c>
      <c r="I944" s="435" t="s">
        <v>1131</v>
      </c>
      <c r="J944" s="81"/>
      <c r="K944" s="81"/>
      <c r="L944" s="81"/>
      <c r="M944" s="81"/>
      <c r="N944" s="81"/>
    </row>
    <row r="945" spans="1:14" ht="14.25" hidden="1">
      <c r="A945" s="440" t="s">
        <v>981</v>
      </c>
      <c r="B945" s="435" t="s">
        <v>22999</v>
      </c>
      <c r="C945" s="432" t="s">
        <v>7267</v>
      </c>
      <c r="D945" s="432" t="s">
        <v>23883</v>
      </c>
      <c r="E945" s="432" t="s">
        <v>23884</v>
      </c>
      <c r="F945" s="432" t="s">
        <v>3665</v>
      </c>
      <c r="G945" s="432" t="s">
        <v>23885</v>
      </c>
      <c r="H945" s="435" t="s">
        <v>1855</v>
      </c>
      <c r="I945" s="435" t="s">
        <v>1131</v>
      </c>
      <c r="J945" s="81"/>
      <c r="K945" s="81"/>
      <c r="L945" s="81"/>
      <c r="M945" s="81"/>
      <c r="N945" s="81"/>
    </row>
    <row r="946" spans="1:14" ht="14.25" hidden="1">
      <c r="A946" s="440" t="s">
        <v>981</v>
      </c>
      <c r="B946" s="435" t="s">
        <v>22999</v>
      </c>
      <c r="C946" s="432" t="s">
        <v>7267</v>
      </c>
      <c r="D946" s="432" t="s">
        <v>23886</v>
      </c>
      <c r="E946" s="432" t="s">
        <v>23887</v>
      </c>
      <c r="F946" s="432" t="s">
        <v>3665</v>
      </c>
      <c r="G946" s="432" t="s">
        <v>23888</v>
      </c>
      <c r="H946" s="435" t="s">
        <v>1855</v>
      </c>
      <c r="I946" s="435" t="s">
        <v>1131</v>
      </c>
      <c r="J946" s="81"/>
      <c r="K946" s="81"/>
      <c r="L946" s="81"/>
      <c r="M946" s="81"/>
      <c r="N946" s="81"/>
    </row>
    <row r="947" spans="1:14" ht="14.25" hidden="1">
      <c r="A947" s="440" t="s">
        <v>981</v>
      </c>
      <c r="B947" s="435" t="s">
        <v>22999</v>
      </c>
      <c r="C947" s="432" t="s">
        <v>7267</v>
      </c>
      <c r="D947" s="432" t="s">
        <v>2999</v>
      </c>
      <c r="E947" s="432" t="s">
        <v>23889</v>
      </c>
      <c r="F947" s="432" t="s">
        <v>3665</v>
      </c>
      <c r="G947" s="432" t="s">
        <v>23890</v>
      </c>
      <c r="H947" s="435" t="s">
        <v>1855</v>
      </c>
      <c r="I947" s="435" t="s">
        <v>1131</v>
      </c>
      <c r="J947" s="81"/>
      <c r="K947" s="81"/>
      <c r="L947" s="81"/>
      <c r="M947" s="81"/>
      <c r="N947" s="81"/>
    </row>
    <row r="948" spans="1:14" ht="14.25" hidden="1">
      <c r="A948" s="440" t="s">
        <v>981</v>
      </c>
      <c r="B948" s="435" t="s">
        <v>22999</v>
      </c>
      <c r="C948" s="432" t="s">
        <v>7267</v>
      </c>
      <c r="D948" s="432" t="s">
        <v>23891</v>
      </c>
      <c r="E948" s="432" t="s">
        <v>23892</v>
      </c>
      <c r="F948" s="432" t="s">
        <v>3665</v>
      </c>
      <c r="G948" s="432" t="s">
        <v>23893</v>
      </c>
      <c r="H948" s="435" t="s">
        <v>1855</v>
      </c>
      <c r="I948" s="435" t="s">
        <v>1131</v>
      </c>
      <c r="J948" s="81"/>
      <c r="K948" s="81"/>
      <c r="L948" s="81"/>
      <c r="M948" s="81"/>
      <c r="N948" s="81"/>
    </row>
    <row r="949" spans="1:14" ht="14.25" hidden="1">
      <c r="A949" s="440" t="s">
        <v>981</v>
      </c>
      <c r="B949" s="435" t="s">
        <v>22999</v>
      </c>
      <c r="C949" s="432" t="s">
        <v>7267</v>
      </c>
      <c r="D949" s="432" t="s">
        <v>23894</v>
      </c>
      <c r="E949" s="432" t="s">
        <v>23895</v>
      </c>
      <c r="F949" s="432" t="s">
        <v>3665</v>
      </c>
      <c r="G949" s="432" t="s">
        <v>23896</v>
      </c>
      <c r="H949" s="435" t="s">
        <v>1855</v>
      </c>
      <c r="I949" s="435" t="s">
        <v>1131</v>
      </c>
      <c r="J949" s="81"/>
      <c r="K949" s="81"/>
      <c r="L949" s="81"/>
      <c r="M949" s="81"/>
      <c r="N949" s="81"/>
    </row>
    <row r="950" spans="1:14" ht="14.25" hidden="1">
      <c r="A950" s="440" t="s">
        <v>981</v>
      </c>
      <c r="B950" s="435" t="s">
        <v>22999</v>
      </c>
      <c r="C950" s="432" t="s">
        <v>7267</v>
      </c>
      <c r="D950" s="432" t="s">
        <v>23897</v>
      </c>
      <c r="E950" s="432" t="s">
        <v>23898</v>
      </c>
      <c r="F950" s="432" t="s">
        <v>3658</v>
      </c>
      <c r="G950" s="432" t="s">
        <v>23899</v>
      </c>
      <c r="H950" s="435" t="s">
        <v>1855</v>
      </c>
      <c r="I950" s="435" t="s">
        <v>1131</v>
      </c>
      <c r="J950" s="81"/>
      <c r="K950" s="81"/>
      <c r="L950" s="81"/>
      <c r="M950" s="81"/>
      <c r="N950" s="81"/>
    </row>
    <row r="951" spans="1:14" ht="14.25" hidden="1">
      <c r="A951" s="440" t="s">
        <v>981</v>
      </c>
      <c r="B951" s="435" t="s">
        <v>22999</v>
      </c>
      <c r="C951" s="432" t="s">
        <v>7267</v>
      </c>
      <c r="D951" s="432" t="s">
        <v>23900</v>
      </c>
      <c r="E951" s="432" t="s">
        <v>23901</v>
      </c>
      <c r="F951" s="432" t="s">
        <v>3665</v>
      </c>
      <c r="G951" s="432" t="s">
        <v>23902</v>
      </c>
      <c r="H951" s="435" t="s">
        <v>1855</v>
      </c>
      <c r="I951" s="435" t="s">
        <v>1131</v>
      </c>
      <c r="J951" s="81"/>
      <c r="K951" s="81"/>
      <c r="L951" s="81"/>
      <c r="M951" s="81"/>
      <c r="N951" s="81"/>
    </row>
    <row r="952" spans="1:14" ht="14.25" hidden="1">
      <c r="A952" s="440" t="s">
        <v>981</v>
      </c>
      <c r="B952" s="435" t="s">
        <v>22999</v>
      </c>
      <c r="C952" s="432" t="s">
        <v>7267</v>
      </c>
      <c r="D952" s="432" t="s">
        <v>23903</v>
      </c>
      <c r="E952" s="432" t="s">
        <v>23904</v>
      </c>
      <c r="F952" s="432" t="s">
        <v>3665</v>
      </c>
      <c r="G952" s="432" t="s">
        <v>23905</v>
      </c>
      <c r="H952" s="435" t="s">
        <v>1855</v>
      </c>
      <c r="I952" s="435" t="s">
        <v>1131</v>
      </c>
      <c r="J952" s="81"/>
      <c r="K952" s="81"/>
      <c r="L952" s="81"/>
      <c r="M952" s="81"/>
      <c r="N952" s="81"/>
    </row>
    <row r="953" spans="1:14" ht="14.25" hidden="1">
      <c r="A953" s="440" t="s">
        <v>981</v>
      </c>
      <c r="B953" s="435" t="s">
        <v>22999</v>
      </c>
      <c r="C953" s="432" t="s">
        <v>7267</v>
      </c>
      <c r="D953" s="432" t="s">
        <v>23906</v>
      </c>
      <c r="E953" s="432" t="s">
        <v>23907</v>
      </c>
      <c r="F953" s="432" t="s">
        <v>3665</v>
      </c>
      <c r="G953" s="432" t="s">
        <v>23908</v>
      </c>
      <c r="H953" s="435" t="s">
        <v>1855</v>
      </c>
      <c r="I953" s="435" t="s">
        <v>1131</v>
      </c>
      <c r="J953" s="81"/>
      <c r="K953" s="81"/>
      <c r="L953" s="81"/>
      <c r="M953" s="81"/>
      <c r="N953" s="81"/>
    </row>
    <row r="954" spans="1:14" ht="14.25" hidden="1">
      <c r="A954" s="440" t="s">
        <v>981</v>
      </c>
      <c r="B954" s="435" t="s">
        <v>22999</v>
      </c>
      <c r="C954" s="432" t="s">
        <v>7267</v>
      </c>
      <c r="D954" s="432" t="s">
        <v>23909</v>
      </c>
      <c r="E954" s="432" t="s">
        <v>23910</v>
      </c>
      <c r="F954" s="432" t="s">
        <v>3665</v>
      </c>
      <c r="G954" s="432" t="s">
        <v>23911</v>
      </c>
      <c r="H954" s="435" t="s">
        <v>1855</v>
      </c>
      <c r="I954" s="435" t="s">
        <v>1131</v>
      </c>
      <c r="J954" s="81"/>
      <c r="K954" s="81"/>
      <c r="L954" s="81"/>
      <c r="M954" s="81"/>
      <c r="N954" s="81"/>
    </row>
    <row r="955" spans="1:14" ht="14.25" hidden="1">
      <c r="A955" s="440" t="s">
        <v>981</v>
      </c>
      <c r="B955" s="435" t="s">
        <v>22999</v>
      </c>
      <c r="C955" s="432" t="s">
        <v>7267</v>
      </c>
      <c r="D955" s="432" t="s">
        <v>23912</v>
      </c>
      <c r="E955" s="432" t="s">
        <v>23913</v>
      </c>
      <c r="F955" s="432" t="s">
        <v>3665</v>
      </c>
      <c r="G955" s="432" t="s">
        <v>23914</v>
      </c>
      <c r="H955" s="435" t="s">
        <v>1855</v>
      </c>
      <c r="I955" s="435" t="s">
        <v>1131</v>
      </c>
      <c r="J955" s="81"/>
      <c r="K955" s="81"/>
      <c r="L955" s="81"/>
      <c r="M955" s="81"/>
      <c r="N955" s="81"/>
    </row>
    <row r="956" spans="1:14" ht="14.25" hidden="1">
      <c r="A956" s="440" t="s">
        <v>981</v>
      </c>
      <c r="B956" s="435" t="s">
        <v>22999</v>
      </c>
      <c r="C956" s="432" t="s">
        <v>7267</v>
      </c>
      <c r="D956" s="432" t="s">
        <v>23915</v>
      </c>
      <c r="E956" s="432" t="s">
        <v>23916</v>
      </c>
      <c r="F956" s="432" t="s">
        <v>3665</v>
      </c>
      <c r="G956" s="432" t="s">
        <v>23917</v>
      </c>
      <c r="H956" s="435" t="s">
        <v>1855</v>
      </c>
      <c r="I956" s="435" t="s">
        <v>1131</v>
      </c>
      <c r="J956" s="81"/>
      <c r="K956" s="81"/>
      <c r="L956" s="81"/>
      <c r="M956" s="81"/>
      <c r="N956" s="81"/>
    </row>
    <row r="957" spans="1:14" ht="14.25" hidden="1">
      <c r="A957" s="440" t="s">
        <v>981</v>
      </c>
      <c r="B957" s="435" t="s">
        <v>22999</v>
      </c>
      <c r="C957" s="432" t="s">
        <v>7267</v>
      </c>
      <c r="D957" s="432" t="s">
        <v>23918</v>
      </c>
      <c r="E957" s="432" t="s">
        <v>23919</v>
      </c>
      <c r="F957" s="432" t="s">
        <v>3665</v>
      </c>
      <c r="G957" s="432" t="s">
        <v>23920</v>
      </c>
      <c r="H957" s="435" t="s">
        <v>1855</v>
      </c>
      <c r="I957" s="435" t="s">
        <v>1131</v>
      </c>
      <c r="J957" s="81"/>
      <c r="K957" s="81"/>
      <c r="L957" s="81"/>
      <c r="M957" s="81"/>
      <c r="N957" s="81"/>
    </row>
    <row r="958" spans="1:14" ht="14.25" hidden="1">
      <c r="A958" s="440" t="s">
        <v>981</v>
      </c>
      <c r="B958" s="435" t="s">
        <v>22999</v>
      </c>
      <c r="C958" s="432" t="s">
        <v>7267</v>
      </c>
      <c r="D958" s="432" t="s">
        <v>23921</v>
      </c>
      <c r="E958" s="432" t="s">
        <v>23922</v>
      </c>
      <c r="F958" s="432" t="s">
        <v>3658</v>
      </c>
      <c r="G958" s="432" t="s">
        <v>23923</v>
      </c>
      <c r="H958" s="435" t="s">
        <v>1855</v>
      </c>
      <c r="I958" s="435" t="s">
        <v>1131</v>
      </c>
      <c r="J958" s="81"/>
      <c r="K958" s="81"/>
      <c r="L958" s="81"/>
      <c r="M958" s="81"/>
      <c r="N958" s="81"/>
    </row>
    <row r="959" spans="1:14" ht="14.25" hidden="1">
      <c r="A959" s="440" t="s">
        <v>981</v>
      </c>
      <c r="B959" s="435" t="s">
        <v>22999</v>
      </c>
      <c r="C959" s="432" t="s">
        <v>7267</v>
      </c>
      <c r="D959" s="432" t="s">
        <v>23924</v>
      </c>
      <c r="E959" s="432" t="s">
        <v>23925</v>
      </c>
      <c r="F959" s="432" t="s">
        <v>3665</v>
      </c>
      <c r="G959" s="432" t="s">
        <v>23926</v>
      </c>
      <c r="H959" s="435" t="s">
        <v>1855</v>
      </c>
      <c r="I959" s="435" t="s">
        <v>1131</v>
      </c>
      <c r="J959" s="81"/>
      <c r="K959" s="81"/>
      <c r="L959" s="81"/>
      <c r="M959" s="81"/>
      <c r="N959" s="81"/>
    </row>
    <row r="960" spans="1:14" ht="14.25" hidden="1">
      <c r="A960" s="440" t="s">
        <v>981</v>
      </c>
      <c r="B960" s="435" t="s">
        <v>22999</v>
      </c>
      <c r="C960" s="432" t="s">
        <v>7267</v>
      </c>
      <c r="D960" s="432" t="s">
        <v>22650</v>
      </c>
      <c r="E960" s="432" t="s">
        <v>23722</v>
      </c>
      <c r="F960" s="432" t="s">
        <v>3658</v>
      </c>
      <c r="G960" s="432" t="s">
        <v>23927</v>
      </c>
      <c r="H960" s="435" t="s">
        <v>1855</v>
      </c>
      <c r="I960" s="435" t="s">
        <v>1131</v>
      </c>
      <c r="J960" s="81"/>
      <c r="K960" s="81"/>
      <c r="L960" s="81"/>
      <c r="M960" s="81"/>
      <c r="N960" s="81"/>
    </row>
    <row r="961" spans="1:14" ht="60" hidden="1">
      <c r="A961" s="439" t="s">
        <v>981</v>
      </c>
      <c r="B961" s="436" t="s">
        <v>22999</v>
      </c>
      <c r="C961" s="430" t="s">
        <v>7269</v>
      </c>
      <c r="D961" s="430" t="s">
        <v>9528</v>
      </c>
      <c r="E961" s="430" t="s">
        <v>13710</v>
      </c>
      <c r="F961" s="430" t="s">
        <v>3658</v>
      </c>
      <c r="G961" s="430" t="s">
        <v>23928</v>
      </c>
      <c r="H961" s="436" t="s">
        <v>1954</v>
      </c>
      <c r="I961" s="436" t="s">
        <v>1131</v>
      </c>
      <c r="J961" s="81"/>
      <c r="K961" s="81"/>
      <c r="L961" s="81"/>
      <c r="M961" s="81"/>
      <c r="N961" s="81"/>
    </row>
    <row r="962" spans="1:14" hidden="1">
      <c r="A962" s="439" t="s">
        <v>981</v>
      </c>
      <c r="B962" s="436" t="s">
        <v>22999</v>
      </c>
      <c r="C962" s="430" t="s">
        <v>7269</v>
      </c>
      <c r="D962" s="430" t="s">
        <v>2117</v>
      </c>
      <c r="E962" s="430" t="s">
        <v>8238</v>
      </c>
      <c r="F962" s="430" t="s">
        <v>3658</v>
      </c>
      <c r="G962" s="430" t="s">
        <v>23929</v>
      </c>
      <c r="H962" s="436" t="s">
        <v>1954</v>
      </c>
      <c r="I962" s="436" t="s">
        <v>1131</v>
      </c>
      <c r="J962" s="81"/>
      <c r="K962" s="81"/>
      <c r="L962" s="81"/>
      <c r="M962" s="81"/>
      <c r="N962" s="81"/>
    </row>
    <row r="963" spans="1:14" ht="14.25" hidden="1">
      <c r="A963" s="440" t="s">
        <v>981</v>
      </c>
      <c r="B963" s="435" t="s">
        <v>22999</v>
      </c>
      <c r="C963" s="432" t="s">
        <v>7269</v>
      </c>
      <c r="D963" s="432" t="s">
        <v>23930</v>
      </c>
      <c r="E963" s="432" t="s">
        <v>23931</v>
      </c>
      <c r="F963" s="432" t="s">
        <v>3658</v>
      </c>
      <c r="G963" s="432" t="s">
        <v>23932</v>
      </c>
      <c r="H963" s="435" t="s">
        <v>1855</v>
      </c>
      <c r="I963" s="435" t="s">
        <v>1131</v>
      </c>
      <c r="J963" s="81"/>
      <c r="K963" s="81"/>
      <c r="L963" s="81"/>
      <c r="M963" s="81"/>
      <c r="N963" s="81"/>
    </row>
    <row r="964" spans="1:14" ht="14.25" hidden="1">
      <c r="A964" s="440" t="s">
        <v>981</v>
      </c>
      <c r="B964" s="435" t="s">
        <v>22999</v>
      </c>
      <c r="C964" s="432" t="s">
        <v>7269</v>
      </c>
      <c r="D964" s="432" t="s">
        <v>23038</v>
      </c>
      <c r="E964" s="432" t="s">
        <v>23708</v>
      </c>
      <c r="F964" s="432" t="s">
        <v>3658</v>
      </c>
      <c r="G964" s="432" t="s">
        <v>23933</v>
      </c>
      <c r="H964" s="435" t="s">
        <v>1855</v>
      </c>
      <c r="I964" s="435" t="s">
        <v>1131</v>
      </c>
      <c r="J964" s="81"/>
      <c r="K964" s="81"/>
      <c r="L964" s="81"/>
      <c r="M964" s="81"/>
      <c r="N964" s="81"/>
    </row>
    <row r="965" spans="1:14" ht="14.25" hidden="1">
      <c r="A965" s="440" t="s">
        <v>981</v>
      </c>
      <c r="B965" s="435" t="s">
        <v>22999</v>
      </c>
      <c r="C965" s="432" t="s">
        <v>7269</v>
      </c>
      <c r="D965" s="432" t="s">
        <v>23705</v>
      </c>
      <c r="E965" s="432" t="s">
        <v>23934</v>
      </c>
      <c r="F965" s="432" t="s">
        <v>3665</v>
      </c>
      <c r="G965" s="432" t="s">
        <v>23935</v>
      </c>
      <c r="H965" s="435" t="s">
        <v>1855</v>
      </c>
      <c r="I965" s="435" t="s">
        <v>1131</v>
      </c>
      <c r="J965" s="81"/>
      <c r="K965" s="81"/>
      <c r="L965" s="81"/>
      <c r="M965" s="81"/>
      <c r="N965" s="81"/>
    </row>
    <row r="966" spans="1:14" ht="14.25" hidden="1">
      <c r="A966" s="440" t="s">
        <v>981</v>
      </c>
      <c r="B966" s="435" t="s">
        <v>22999</v>
      </c>
      <c r="C966" s="432" t="s">
        <v>7269</v>
      </c>
      <c r="D966" s="432" t="s">
        <v>23936</v>
      </c>
      <c r="E966" s="432" t="s">
        <v>23937</v>
      </c>
      <c r="F966" s="432" t="s">
        <v>23938</v>
      </c>
      <c r="G966" s="432" t="s">
        <v>23939</v>
      </c>
      <c r="H966" s="435" t="s">
        <v>1855</v>
      </c>
      <c r="I966" s="435" t="s">
        <v>1131</v>
      </c>
      <c r="J966" s="81"/>
      <c r="K966" s="81"/>
      <c r="L966" s="81"/>
      <c r="M966" s="81"/>
      <c r="N966" s="81"/>
    </row>
    <row r="967" spans="1:14" ht="14.25" hidden="1">
      <c r="A967" s="440" t="s">
        <v>981</v>
      </c>
      <c r="B967" s="435" t="s">
        <v>22999</v>
      </c>
      <c r="C967" s="432" t="s">
        <v>7269</v>
      </c>
      <c r="D967" s="432" t="s">
        <v>23940</v>
      </c>
      <c r="E967" s="432" t="s">
        <v>23941</v>
      </c>
      <c r="F967" s="432" t="s">
        <v>3658</v>
      </c>
      <c r="G967" s="432" t="s">
        <v>23942</v>
      </c>
      <c r="H967" s="435" t="s">
        <v>1855</v>
      </c>
      <c r="I967" s="435" t="s">
        <v>1131</v>
      </c>
      <c r="J967" s="81"/>
      <c r="K967" s="81"/>
      <c r="L967" s="81"/>
      <c r="M967" s="81"/>
      <c r="N967" s="81"/>
    </row>
    <row r="968" spans="1:14" ht="14.25" hidden="1">
      <c r="A968" s="440" t="s">
        <v>981</v>
      </c>
      <c r="B968" s="435" t="s">
        <v>22999</v>
      </c>
      <c r="C968" s="432" t="s">
        <v>7269</v>
      </c>
      <c r="D968" s="432" t="s">
        <v>23943</v>
      </c>
      <c r="E968" s="432" t="s">
        <v>23944</v>
      </c>
      <c r="F968" s="432" t="s">
        <v>3658</v>
      </c>
      <c r="G968" s="432" t="s">
        <v>23945</v>
      </c>
      <c r="H968" s="435" t="s">
        <v>1855</v>
      </c>
      <c r="I968" s="435" t="s">
        <v>1131</v>
      </c>
      <c r="J968" s="81"/>
      <c r="K968" s="81"/>
      <c r="L968" s="81"/>
      <c r="M968" s="81"/>
      <c r="N968" s="81"/>
    </row>
    <row r="969" spans="1:14" ht="14.25" hidden="1">
      <c r="A969" s="440" t="s">
        <v>981</v>
      </c>
      <c r="B969" s="435" t="s">
        <v>22999</v>
      </c>
      <c r="C969" s="432" t="s">
        <v>7269</v>
      </c>
      <c r="D969" s="432" t="s">
        <v>23946</v>
      </c>
      <c r="E969" s="432" t="s">
        <v>23947</v>
      </c>
      <c r="F969" s="432" t="s">
        <v>3658</v>
      </c>
      <c r="G969" s="432" t="s">
        <v>23948</v>
      </c>
      <c r="H969" s="435" t="s">
        <v>1855</v>
      </c>
      <c r="I969" s="435" t="s">
        <v>1131</v>
      </c>
      <c r="J969" s="81"/>
      <c r="K969" s="81"/>
      <c r="L969" s="81"/>
      <c r="M969" s="81"/>
      <c r="N969" s="81"/>
    </row>
    <row r="970" spans="1:14" ht="14.25" hidden="1">
      <c r="A970" s="440" t="s">
        <v>981</v>
      </c>
      <c r="B970" s="435" t="s">
        <v>22999</v>
      </c>
      <c r="C970" s="432" t="s">
        <v>7269</v>
      </c>
      <c r="D970" s="432" t="s">
        <v>23949</v>
      </c>
      <c r="E970" s="432" t="s">
        <v>23950</v>
      </c>
      <c r="F970" s="432" t="s">
        <v>3665</v>
      </c>
      <c r="G970" s="432" t="s">
        <v>23951</v>
      </c>
      <c r="H970" s="435" t="s">
        <v>1855</v>
      </c>
      <c r="I970" s="435" t="s">
        <v>1131</v>
      </c>
      <c r="J970" s="81"/>
      <c r="K970" s="81"/>
      <c r="L970" s="81"/>
      <c r="M970" s="81"/>
      <c r="N970" s="81"/>
    </row>
    <row r="971" spans="1:14" ht="14.25" hidden="1">
      <c r="A971" s="440" t="s">
        <v>981</v>
      </c>
      <c r="B971" s="435" t="s">
        <v>22999</v>
      </c>
      <c r="C971" s="432" t="s">
        <v>7269</v>
      </c>
      <c r="D971" s="432" t="s">
        <v>23952</v>
      </c>
      <c r="E971" s="432" t="s">
        <v>23953</v>
      </c>
      <c r="F971" s="432" t="s">
        <v>3665</v>
      </c>
      <c r="G971" s="432" t="s">
        <v>23954</v>
      </c>
      <c r="H971" s="435" t="s">
        <v>1855</v>
      </c>
      <c r="I971" s="435" t="s">
        <v>1131</v>
      </c>
      <c r="J971" s="81"/>
      <c r="K971" s="81"/>
      <c r="L971" s="81"/>
      <c r="M971" s="81"/>
      <c r="N971" s="81"/>
    </row>
    <row r="972" spans="1:14" ht="14.25" hidden="1">
      <c r="A972" s="440" t="s">
        <v>981</v>
      </c>
      <c r="B972" s="435" t="s">
        <v>22999</v>
      </c>
      <c r="C972" s="432" t="s">
        <v>7269</v>
      </c>
      <c r="D972" s="432" t="s">
        <v>23955</v>
      </c>
      <c r="E972" s="432" t="s">
        <v>23956</v>
      </c>
      <c r="F972" s="432" t="s">
        <v>3665</v>
      </c>
      <c r="G972" s="432" t="s">
        <v>23957</v>
      </c>
      <c r="H972" s="435" t="s">
        <v>1855</v>
      </c>
      <c r="I972" s="435" t="s">
        <v>1131</v>
      </c>
      <c r="J972" s="81"/>
      <c r="K972" s="81"/>
      <c r="L972" s="81"/>
      <c r="M972" s="81"/>
      <c r="N972" s="81"/>
    </row>
    <row r="973" spans="1:14" ht="14.25" hidden="1">
      <c r="A973" s="440" t="s">
        <v>981</v>
      </c>
      <c r="B973" s="435" t="s">
        <v>22999</v>
      </c>
      <c r="C973" s="432" t="s">
        <v>7269</v>
      </c>
      <c r="D973" s="432" t="s">
        <v>10040</v>
      </c>
      <c r="E973" s="432" t="s">
        <v>22373</v>
      </c>
      <c r="F973" s="432" t="s">
        <v>3658</v>
      </c>
      <c r="G973" s="432" t="s">
        <v>23958</v>
      </c>
      <c r="H973" s="435" t="s">
        <v>1855</v>
      </c>
      <c r="I973" s="435" t="s">
        <v>1131</v>
      </c>
      <c r="J973" s="81"/>
      <c r="K973" s="81"/>
      <c r="L973" s="81"/>
      <c r="M973" s="81"/>
      <c r="N973" s="81"/>
    </row>
    <row r="974" spans="1:14" ht="14.25" hidden="1">
      <c r="A974" s="440" t="s">
        <v>981</v>
      </c>
      <c r="B974" s="435" t="s">
        <v>22999</v>
      </c>
      <c r="C974" s="432" t="s">
        <v>7269</v>
      </c>
      <c r="D974" s="432" t="s">
        <v>10042</v>
      </c>
      <c r="E974" s="432" t="s">
        <v>23811</v>
      </c>
      <c r="F974" s="432" t="s">
        <v>3658</v>
      </c>
      <c r="G974" s="432" t="s">
        <v>23959</v>
      </c>
      <c r="H974" s="435" t="s">
        <v>1855</v>
      </c>
      <c r="I974" s="435" t="s">
        <v>1131</v>
      </c>
      <c r="J974" s="81"/>
      <c r="K974" s="81"/>
      <c r="L974" s="81"/>
      <c r="M974" s="81"/>
      <c r="N974" s="81"/>
    </row>
    <row r="975" spans="1:14" ht="14.25" hidden="1">
      <c r="A975" s="440" t="s">
        <v>981</v>
      </c>
      <c r="B975" s="435" t="s">
        <v>22999</v>
      </c>
      <c r="C975" s="432" t="s">
        <v>7269</v>
      </c>
      <c r="D975" s="432" t="s">
        <v>9682</v>
      </c>
      <c r="E975" s="432" t="s">
        <v>23813</v>
      </c>
      <c r="F975" s="432" t="s">
        <v>3658</v>
      </c>
      <c r="G975" s="432" t="s">
        <v>23960</v>
      </c>
      <c r="H975" s="435" t="s">
        <v>1855</v>
      </c>
      <c r="I975" s="435" t="s">
        <v>1131</v>
      </c>
      <c r="J975" s="81"/>
      <c r="K975" s="81"/>
      <c r="L975" s="81"/>
      <c r="M975" s="81"/>
      <c r="N975" s="81"/>
    </row>
    <row r="976" spans="1:14" ht="14.25" hidden="1">
      <c r="A976" s="440" t="s">
        <v>981</v>
      </c>
      <c r="B976" s="435" t="s">
        <v>22999</v>
      </c>
      <c r="C976" s="432" t="s">
        <v>7269</v>
      </c>
      <c r="D976" s="432" t="s">
        <v>12622</v>
      </c>
      <c r="E976" s="432" t="s">
        <v>23815</v>
      </c>
      <c r="F976" s="432" t="s">
        <v>3658</v>
      </c>
      <c r="G976" s="432" t="s">
        <v>23961</v>
      </c>
      <c r="H976" s="435" t="s">
        <v>1855</v>
      </c>
      <c r="I976" s="435" t="s">
        <v>1131</v>
      </c>
      <c r="J976" s="81"/>
      <c r="K976" s="81"/>
      <c r="L976" s="81"/>
      <c r="M976" s="81"/>
      <c r="N976" s="81"/>
    </row>
    <row r="977" spans="1:14" ht="14.25" hidden="1">
      <c r="A977" s="440" t="s">
        <v>981</v>
      </c>
      <c r="B977" s="435" t="s">
        <v>22999</v>
      </c>
      <c r="C977" s="432" t="s">
        <v>7269</v>
      </c>
      <c r="D977" s="432" t="s">
        <v>23817</v>
      </c>
      <c r="E977" s="432" t="s">
        <v>23818</v>
      </c>
      <c r="F977" s="432" t="s">
        <v>22755</v>
      </c>
      <c r="G977" s="432" t="s">
        <v>23962</v>
      </c>
      <c r="H977" s="435" t="s">
        <v>1855</v>
      </c>
      <c r="I977" s="435" t="s">
        <v>1131</v>
      </c>
      <c r="J977" s="81"/>
      <c r="K977" s="81"/>
      <c r="L977" s="81"/>
      <c r="M977" s="81"/>
      <c r="N977" s="81"/>
    </row>
    <row r="978" spans="1:14" ht="14.25" hidden="1">
      <c r="A978" s="440" t="s">
        <v>981</v>
      </c>
      <c r="B978" s="435" t="s">
        <v>22999</v>
      </c>
      <c r="C978" s="432" t="s">
        <v>7269</v>
      </c>
      <c r="D978" s="432" t="s">
        <v>23963</v>
      </c>
      <c r="E978" s="432" t="s">
        <v>23964</v>
      </c>
      <c r="F978" s="432" t="s">
        <v>3665</v>
      </c>
      <c r="G978" s="432" t="s">
        <v>23965</v>
      </c>
      <c r="H978" s="435" t="s">
        <v>1855</v>
      </c>
      <c r="I978" s="435" t="s">
        <v>1131</v>
      </c>
    </row>
    <row r="979" spans="1:14" ht="14.25" hidden="1">
      <c r="A979" s="440" t="s">
        <v>981</v>
      </c>
      <c r="B979" s="435" t="s">
        <v>22999</v>
      </c>
      <c r="C979" s="432" t="s">
        <v>7269</v>
      </c>
      <c r="D979" s="432" t="s">
        <v>23966</v>
      </c>
      <c r="E979" s="432" t="s">
        <v>23967</v>
      </c>
      <c r="F979" s="432" t="s">
        <v>3665</v>
      </c>
      <c r="G979" s="432" t="s">
        <v>23968</v>
      </c>
      <c r="H979" s="435" t="s">
        <v>1855</v>
      </c>
      <c r="I979" s="435" t="s">
        <v>1131</v>
      </c>
    </row>
    <row r="980" spans="1:14" ht="14.25" hidden="1">
      <c r="A980" s="440" t="s">
        <v>981</v>
      </c>
      <c r="B980" s="435" t="s">
        <v>22999</v>
      </c>
      <c r="C980" s="432" t="s">
        <v>7269</v>
      </c>
      <c r="D980" s="432" t="s">
        <v>23969</v>
      </c>
      <c r="E980" s="432" t="s">
        <v>23970</v>
      </c>
      <c r="F980" s="432" t="s">
        <v>3658</v>
      </c>
      <c r="G980" s="432" t="s">
        <v>23971</v>
      </c>
      <c r="H980" s="435" t="s">
        <v>1855</v>
      </c>
      <c r="I980" s="435" t="s">
        <v>1131</v>
      </c>
    </row>
    <row r="981" spans="1:14" ht="14.25" hidden="1">
      <c r="A981" s="440" t="s">
        <v>981</v>
      </c>
      <c r="B981" s="435" t="s">
        <v>22999</v>
      </c>
      <c r="C981" s="432" t="s">
        <v>7269</v>
      </c>
      <c r="D981" s="432" t="s">
        <v>23972</v>
      </c>
      <c r="E981" s="432" t="s">
        <v>23973</v>
      </c>
      <c r="F981" s="432" t="s">
        <v>3658</v>
      </c>
      <c r="G981" s="432" t="s">
        <v>23974</v>
      </c>
      <c r="H981" s="435" t="s">
        <v>1855</v>
      </c>
      <c r="I981" s="435" t="s">
        <v>1131</v>
      </c>
    </row>
    <row r="982" spans="1:14" ht="14.25" hidden="1">
      <c r="A982" s="440" t="s">
        <v>981</v>
      </c>
      <c r="B982" s="435" t="s">
        <v>22999</v>
      </c>
      <c r="C982" s="432" t="s">
        <v>7269</v>
      </c>
      <c r="D982" s="432" t="s">
        <v>23834</v>
      </c>
      <c r="E982" s="432" t="s">
        <v>23835</v>
      </c>
      <c r="F982" s="432" t="s">
        <v>3658</v>
      </c>
      <c r="G982" s="432" t="s">
        <v>23975</v>
      </c>
      <c r="H982" s="435" t="s">
        <v>1855</v>
      </c>
      <c r="I982" s="435" t="s">
        <v>1131</v>
      </c>
    </row>
    <row r="983" spans="1:14" ht="14.25" hidden="1">
      <c r="A983" s="440" t="s">
        <v>981</v>
      </c>
      <c r="B983" s="435" t="s">
        <v>22999</v>
      </c>
      <c r="C983" s="432" t="s">
        <v>7269</v>
      </c>
      <c r="D983" s="432" t="s">
        <v>23837</v>
      </c>
      <c r="E983" s="432" t="s">
        <v>23838</v>
      </c>
      <c r="F983" s="432" t="s">
        <v>3658</v>
      </c>
      <c r="G983" s="432" t="s">
        <v>23976</v>
      </c>
      <c r="H983" s="435" t="s">
        <v>1855</v>
      </c>
      <c r="I983" s="435" t="s">
        <v>1131</v>
      </c>
    </row>
    <row r="984" spans="1:14" ht="14.25" hidden="1">
      <c r="A984" s="440" t="s">
        <v>981</v>
      </c>
      <c r="B984" s="435" t="s">
        <v>22999</v>
      </c>
      <c r="C984" s="432" t="s">
        <v>7269</v>
      </c>
      <c r="D984" s="432" t="s">
        <v>23977</v>
      </c>
      <c r="E984" s="432" t="s">
        <v>23978</v>
      </c>
      <c r="F984" s="432" t="s">
        <v>3658</v>
      </c>
      <c r="G984" s="432" t="s">
        <v>23979</v>
      </c>
      <c r="H984" s="435" t="s">
        <v>1855</v>
      </c>
      <c r="I984" s="435" t="s">
        <v>1131</v>
      </c>
    </row>
    <row r="985" spans="1:14" ht="14.25" hidden="1">
      <c r="A985" s="440" t="s">
        <v>981</v>
      </c>
      <c r="B985" s="435" t="s">
        <v>22999</v>
      </c>
      <c r="C985" s="432" t="s">
        <v>7269</v>
      </c>
      <c r="D985" s="432" t="s">
        <v>7608</v>
      </c>
      <c r="E985" s="432" t="s">
        <v>23980</v>
      </c>
      <c r="F985" s="432" t="s">
        <v>3665</v>
      </c>
      <c r="G985" s="432" t="s">
        <v>23981</v>
      </c>
      <c r="H985" s="435" t="s">
        <v>1855</v>
      </c>
      <c r="I985" s="435" t="s">
        <v>1131</v>
      </c>
    </row>
    <row r="986" spans="1:14" ht="14.25" hidden="1">
      <c r="A986" s="440" t="s">
        <v>981</v>
      </c>
      <c r="B986" s="435" t="s">
        <v>22999</v>
      </c>
      <c r="C986" s="432" t="s">
        <v>7269</v>
      </c>
      <c r="D986" s="432" t="s">
        <v>22650</v>
      </c>
      <c r="E986" s="432" t="s">
        <v>23722</v>
      </c>
      <c r="F986" s="432" t="s">
        <v>3658</v>
      </c>
      <c r="G986" s="432" t="s">
        <v>23982</v>
      </c>
      <c r="H986" s="435" t="s">
        <v>1855</v>
      </c>
      <c r="I986" s="435" t="s">
        <v>1131</v>
      </c>
    </row>
    <row r="987" spans="1:14" ht="14.25" hidden="1">
      <c r="A987" s="440" t="s">
        <v>981</v>
      </c>
      <c r="B987" s="435" t="s">
        <v>22999</v>
      </c>
      <c r="C987" s="432" t="s">
        <v>7269</v>
      </c>
      <c r="D987" s="432" t="s">
        <v>23983</v>
      </c>
      <c r="E987" s="432" t="s">
        <v>23984</v>
      </c>
      <c r="F987" s="432" t="s">
        <v>3665</v>
      </c>
      <c r="G987" s="432" t="s">
        <v>23985</v>
      </c>
      <c r="H987" s="435" t="s">
        <v>1855</v>
      </c>
      <c r="I987" s="435" t="s">
        <v>1131</v>
      </c>
    </row>
    <row r="988" spans="1:14" ht="14.25" hidden="1">
      <c r="A988" s="440" t="s">
        <v>981</v>
      </c>
      <c r="B988" s="435" t="s">
        <v>22999</v>
      </c>
      <c r="C988" s="432" t="s">
        <v>7269</v>
      </c>
      <c r="D988" s="432" t="s">
        <v>23986</v>
      </c>
      <c r="E988" s="432" t="s">
        <v>23987</v>
      </c>
      <c r="F988" s="432" t="s">
        <v>3658</v>
      </c>
      <c r="G988" s="432" t="s">
        <v>23988</v>
      </c>
      <c r="H988" s="435" t="s">
        <v>1855</v>
      </c>
      <c r="I988" s="435" t="s">
        <v>1131</v>
      </c>
    </row>
    <row r="989" spans="1:14" ht="14.25" hidden="1">
      <c r="A989" s="440" t="s">
        <v>981</v>
      </c>
      <c r="B989" s="435" t="s">
        <v>22999</v>
      </c>
      <c r="C989" s="432" t="s">
        <v>7269</v>
      </c>
      <c r="D989" s="432" t="s">
        <v>23989</v>
      </c>
      <c r="E989" s="432" t="s">
        <v>23990</v>
      </c>
      <c r="F989" s="432" t="s">
        <v>3658</v>
      </c>
      <c r="G989" s="432" t="s">
        <v>23991</v>
      </c>
      <c r="H989" s="435" t="s">
        <v>1855</v>
      </c>
      <c r="I989" s="435" t="s">
        <v>1131</v>
      </c>
    </row>
    <row r="990" spans="1:14" ht="14.25" hidden="1">
      <c r="A990" s="440" t="s">
        <v>981</v>
      </c>
      <c r="B990" s="435" t="s">
        <v>22999</v>
      </c>
      <c r="C990" s="432" t="s">
        <v>7269</v>
      </c>
      <c r="D990" s="432" t="s">
        <v>13252</v>
      </c>
      <c r="E990" s="432" t="s">
        <v>23992</v>
      </c>
      <c r="F990" s="432" t="s">
        <v>3658</v>
      </c>
      <c r="G990" s="432" t="s">
        <v>23993</v>
      </c>
      <c r="H990" s="435" t="s">
        <v>1855</v>
      </c>
      <c r="I990" s="435" t="s">
        <v>1131</v>
      </c>
    </row>
    <row r="991" spans="1:14" ht="14.25" hidden="1">
      <c r="A991" s="440" t="s">
        <v>981</v>
      </c>
      <c r="B991" s="435" t="s">
        <v>22999</v>
      </c>
      <c r="C991" s="432" t="s">
        <v>7269</v>
      </c>
      <c r="D991" s="432" t="s">
        <v>23994</v>
      </c>
      <c r="E991" s="432" t="s">
        <v>23995</v>
      </c>
      <c r="F991" s="432" t="s">
        <v>3658</v>
      </c>
      <c r="G991" s="432" t="s">
        <v>23996</v>
      </c>
      <c r="H991" s="435" t="s">
        <v>1855</v>
      </c>
      <c r="I991" s="435" t="s">
        <v>1131</v>
      </c>
    </row>
    <row r="992" spans="1:14" ht="14.25" hidden="1">
      <c r="A992" s="440" t="s">
        <v>981</v>
      </c>
      <c r="B992" s="435" t="s">
        <v>22999</v>
      </c>
      <c r="C992" s="432" t="s">
        <v>7269</v>
      </c>
      <c r="D992" s="432" t="s">
        <v>23997</v>
      </c>
      <c r="E992" s="432" t="s">
        <v>23998</v>
      </c>
      <c r="F992" s="432" t="s">
        <v>3665</v>
      </c>
      <c r="G992" s="432" t="s">
        <v>23999</v>
      </c>
      <c r="H992" s="435" t="s">
        <v>1855</v>
      </c>
      <c r="I992" s="435" t="s">
        <v>1131</v>
      </c>
    </row>
    <row r="993" spans="1:9" ht="14.25" hidden="1">
      <c r="A993" s="440" t="s">
        <v>981</v>
      </c>
      <c r="B993" s="435" t="s">
        <v>22999</v>
      </c>
      <c r="C993" s="432" t="s">
        <v>7269</v>
      </c>
      <c r="D993" s="432" t="s">
        <v>24000</v>
      </c>
      <c r="E993" s="432" t="s">
        <v>24001</v>
      </c>
      <c r="F993" s="432" t="s">
        <v>3665</v>
      </c>
      <c r="G993" s="432" t="s">
        <v>24002</v>
      </c>
      <c r="H993" s="435" t="s">
        <v>1855</v>
      </c>
      <c r="I993" s="435" t="s">
        <v>1131</v>
      </c>
    </row>
    <row r="994" spans="1:9" ht="14.25" hidden="1">
      <c r="A994" s="440" t="s">
        <v>981</v>
      </c>
      <c r="B994" s="435" t="s">
        <v>22999</v>
      </c>
      <c r="C994" s="432" t="s">
        <v>7269</v>
      </c>
      <c r="D994" s="432" t="s">
        <v>24003</v>
      </c>
      <c r="E994" s="432" t="s">
        <v>24004</v>
      </c>
      <c r="F994" s="432" t="s">
        <v>3658</v>
      </c>
      <c r="G994" s="432" t="s">
        <v>24005</v>
      </c>
      <c r="H994" s="435" t="s">
        <v>1855</v>
      </c>
      <c r="I994" s="435" t="s">
        <v>1131</v>
      </c>
    </row>
    <row r="995" spans="1:9" ht="14.25" hidden="1">
      <c r="A995" s="440" t="s">
        <v>981</v>
      </c>
      <c r="B995" s="435" t="s">
        <v>22999</v>
      </c>
      <c r="C995" s="432" t="s">
        <v>7269</v>
      </c>
      <c r="D995" s="432" t="s">
        <v>23165</v>
      </c>
      <c r="E995" s="432" t="s">
        <v>24006</v>
      </c>
      <c r="F995" s="432" t="s">
        <v>3658</v>
      </c>
      <c r="G995" s="432" t="s">
        <v>24007</v>
      </c>
      <c r="H995" s="435" t="s">
        <v>1855</v>
      </c>
      <c r="I995" s="435" t="s">
        <v>1131</v>
      </c>
    </row>
    <row r="996" spans="1:9" ht="14.25" hidden="1">
      <c r="A996" s="440" t="s">
        <v>981</v>
      </c>
      <c r="B996" s="435" t="s">
        <v>22999</v>
      </c>
      <c r="C996" s="432" t="s">
        <v>7269</v>
      </c>
      <c r="D996" s="432" t="s">
        <v>24008</v>
      </c>
      <c r="E996" s="432" t="s">
        <v>24009</v>
      </c>
      <c r="F996" s="432" t="s">
        <v>3658</v>
      </c>
      <c r="G996" s="432" t="s">
        <v>24010</v>
      </c>
      <c r="H996" s="435" t="s">
        <v>1855</v>
      </c>
      <c r="I996" s="435" t="s">
        <v>1131</v>
      </c>
    </row>
    <row r="997" spans="1:9" ht="14.25" hidden="1">
      <c r="A997" s="440" t="s">
        <v>981</v>
      </c>
      <c r="B997" s="435" t="s">
        <v>22999</v>
      </c>
      <c r="C997" s="432" t="s">
        <v>7269</v>
      </c>
      <c r="D997" s="432" t="s">
        <v>24011</v>
      </c>
      <c r="E997" s="432" t="s">
        <v>24012</v>
      </c>
      <c r="F997" s="432" t="s">
        <v>3658</v>
      </c>
      <c r="G997" s="432" t="s">
        <v>24013</v>
      </c>
      <c r="H997" s="435" t="s">
        <v>1855</v>
      </c>
      <c r="I997" s="435" t="s">
        <v>1131</v>
      </c>
    </row>
    <row r="998" spans="1:9" ht="14.25" hidden="1">
      <c r="A998" s="440" t="s">
        <v>981</v>
      </c>
      <c r="B998" s="435" t="s">
        <v>22999</v>
      </c>
      <c r="C998" s="432" t="s">
        <v>7269</v>
      </c>
      <c r="D998" s="432" t="s">
        <v>24014</v>
      </c>
      <c r="E998" s="432" t="s">
        <v>24015</v>
      </c>
      <c r="F998" s="432" t="s">
        <v>3658</v>
      </c>
      <c r="G998" s="432" t="s">
        <v>24016</v>
      </c>
      <c r="H998" s="435" t="s">
        <v>1855</v>
      </c>
      <c r="I998" s="435" t="s">
        <v>1131</v>
      </c>
    </row>
    <row r="999" spans="1:9" ht="14.25" hidden="1">
      <c r="A999" s="440" t="s">
        <v>981</v>
      </c>
      <c r="B999" s="435" t="s">
        <v>22999</v>
      </c>
      <c r="C999" s="432" t="s">
        <v>7269</v>
      </c>
      <c r="D999" s="432" t="s">
        <v>24017</v>
      </c>
      <c r="E999" s="432" t="s">
        <v>24018</v>
      </c>
      <c r="F999" s="432" t="s">
        <v>3658</v>
      </c>
      <c r="G999" s="432" t="s">
        <v>24019</v>
      </c>
      <c r="H999" s="435" t="s">
        <v>1855</v>
      </c>
      <c r="I999" s="435" t="s">
        <v>1131</v>
      </c>
    </row>
    <row r="1000" spans="1:9" ht="14.25" hidden="1">
      <c r="A1000" s="440" t="s">
        <v>981</v>
      </c>
      <c r="B1000" s="435" t="s">
        <v>22999</v>
      </c>
      <c r="C1000" s="432" t="s">
        <v>7269</v>
      </c>
      <c r="D1000" s="432" t="s">
        <v>24020</v>
      </c>
      <c r="E1000" s="432" t="s">
        <v>24021</v>
      </c>
      <c r="F1000" s="432" t="s">
        <v>3665</v>
      </c>
      <c r="G1000" s="432" t="s">
        <v>24022</v>
      </c>
      <c r="H1000" s="435" t="s">
        <v>1855</v>
      </c>
      <c r="I1000" s="435" t="s">
        <v>1131</v>
      </c>
    </row>
    <row r="1001" spans="1:9" ht="14.25" hidden="1">
      <c r="A1001" s="440" t="s">
        <v>981</v>
      </c>
      <c r="B1001" s="435" t="s">
        <v>22999</v>
      </c>
      <c r="C1001" s="432" t="s">
        <v>7269</v>
      </c>
      <c r="D1001" s="432" t="s">
        <v>24023</v>
      </c>
      <c r="E1001" s="432" t="s">
        <v>24024</v>
      </c>
      <c r="F1001" s="432" t="s">
        <v>3665</v>
      </c>
      <c r="G1001" s="432" t="s">
        <v>24025</v>
      </c>
      <c r="H1001" s="435" t="s">
        <v>1855</v>
      </c>
      <c r="I1001" s="435" t="s">
        <v>1131</v>
      </c>
    </row>
    <row r="1002" spans="1:9" ht="14.25" hidden="1">
      <c r="A1002" s="440" t="s">
        <v>981</v>
      </c>
      <c r="B1002" s="435" t="s">
        <v>22999</v>
      </c>
      <c r="C1002" s="432" t="s">
        <v>7269</v>
      </c>
      <c r="D1002" s="432" t="s">
        <v>24026</v>
      </c>
      <c r="E1002" s="432" t="s">
        <v>24027</v>
      </c>
      <c r="F1002" s="432" t="s">
        <v>3665</v>
      </c>
      <c r="G1002" s="432" t="s">
        <v>24028</v>
      </c>
      <c r="H1002" s="435" t="s">
        <v>1855</v>
      </c>
      <c r="I1002" s="435" t="s">
        <v>1131</v>
      </c>
    </row>
    <row r="1003" spans="1:9" ht="14.25" hidden="1">
      <c r="A1003" s="440" t="s">
        <v>981</v>
      </c>
      <c r="B1003" s="435" t="s">
        <v>22999</v>
      </c>
      <c r="C1003" s="432" t="s">
        <v>7269</v>
      </c>
      <c r="D1003" s="432" t="s">
        <v>24029</v>
      </c>
      <c r="E1003" s="432" t="s">
        <v>24030</v>
      </c>
      <c r="F1003" s="432" t="s">
        <v>3665</v>
      </c>
      <c r="G1003" s="432" t="s">
        <v>24031</v>
      </c>
      <c r="H1003" s="435" t="s">
        <v>1855</v>
      </c>
      <c r="I1003" s="435" t="s">
        <v>1131</v>
      </c>
    </row>
    <row r="1004" spans="1:9" ht="14.25" hidden="1">
      <c r="A1004" s="440" t="s">
        <v>981</v>
      </c>
      <c r="B1004" s="435" t="s">
        <v>22999</v>
      </c>
      <c r="C1004" s="432" t="s">
        <v>7269</v>
      </c>
      <c r="D1004" s="432" t="s">
        <v>24032</v>
      </c>
      <c r="E1004" s="432" t="s">
        <v>24033</v>
      </c>
      <c r="F1004" s="432" t="s">
        <v>3658</v>
      </c>
      <c r="G1004" s="432" t="s">
        <v>24034</v>
      </c>
      <c r="H1004" s="435" t="s">
        <v>1855</v>
      </c>
      <c r="I1004" s="435" t="s">
        <v>1131</v>
      </c>
    </row>
    <row r="1005" spans="1:9" ht="14.25" hidden="1">
      <c r="A1005" s="440" t="s">
        <v>981</v>
      </c>
      <c r="B1005" s="435" t="s">
        <v>22999</v>
      </c>
      <c r="C1005" s="432" t="s">
        <v>7269</v>
      </c>
      <c r="D1005" s="432" t="s">
        <v>24035</v>
      </c>
      <c r="E1005" s="432" t="s">
        <v>24036</v>
      </c>
      <c r="F1005" s="432" t="s">
        <v>3665</v>
      </c>
      <c r="G1005" s="432" t="s">
        <v>24037</v>
      </c>
      <c r="H1005" s="435" t="s">
        <v>1855</v>
      </c>
      <c r="I1005" s="435" t="s">
        <v>1131</v>
      </c>
    </row>
    <row r="1006" spans="1:9" ht="14.25" hidden="1">
      <c r="A1006" s="440" t="s">
        <v>981</v>
      </c>
      <c r="B1006" s="435" t="s">
        <v>22999</v>
      </c>
      <c r="C1006" s="432" t="s">
        <v>7269</v>
      </c>
      <c r="D1006" s="432" t="s">
        <v>24038</v>
      </c>
      <c r="E1006" s="432" t="s">
        <v>24039</v>
      </c>
      <c r="F1006" s="432" t="s">
        <v>3658</v>
      </c>
      <c r="G1006" s="432" t="s">
        <v>24040</v>
      </c>
      <c r="H1006" s="435" t="s">
        <v>1855</v>
      </c>
      <c r="I1006" s="435" t="s">
        <v>1131</v>
      </c>
    </row>
    <row r="1007" spans="1:9" ht="14.25" hidden="1">
      <c r="A1007" s="440" t="s">
        <v>981</v>
      </c>
      <c r="B1007" s="435" t="s">
        <v>22999</v>
      </c>
      <c r="C1007" s="432" t="s">
        <v>7269</v>
      </c>
      <c r="D1007" s="432" t="s">
        <v>24041</v>
      </c>
      <c r="E1007" s="432" t="s">
        <v>24042</v>
      </c>
      <c r="F1007" s="432" t="s">
        <v>3665</v>
      </c>
      <c r="G1007" s="432" t="s">
        <v>24043</v>
      </c>
      <c r="H1007" s="435" t="s">
        <v>1855</v>
      </c>
      <c r="I1007" s="435" t="s">
        <v>1131</v>
      </c>
    </row>
    <row r="1008" spans="1:9" ht="14.25" hidden="1">
      <c r="A1008" s="440" t="s">
        <v>981</v>
      </c>
      <c r="B1008" s="435" t="s">
        <v>22999</v>
      </c>
      <c r="C1008" s="432" t="s">
        <v>7269</v>
      </c>
      <c r="D1008" s="432" t="s">
        <v>24044</v>
      </c>
      <c r="E1008" s="432" t="s">
        <v>24045</v>
      </c>
      <c r="F1008" s="432" t="s">
        <v>3658</v>
      </c>
      <c r="G1008" s="432" t="s">
        <v>24046</v>
      </c>
      <c r="H1008" s="435" t="s">
        <v>1855</v>
      </c>
      <c r="I1008" s="435" t="s">
        <v>1131</v>
      </c>
    </row>
    <row r="1009" spans="1:9" ht="14.25" hidden="1">
      <c r="A1009" s="440" t="s">
        <v>981</v>
      </c>
      <c r="B1009" s="435" t="s">
        <v>22999</v>
      </c>
      <c r="C1009" s="432" t="s">
        <v>7269</v>
      </c>
      <c r="D1009" s="432" t="s">
        <v>23891</v>
      </c>
      <c r="E1009" s="432" t="s">
        <v>23892</v>
      </c>
      <c r="F1009" s="432" t="s">
        <v>3665</v>
      </c>
      <c r="G1009" s="432" t="s">
        <v>24047</v>
      </c>
      <c r="H1009" s="435" t="s">
        <v>1855</v>
      </c>
      <c r="I1009" s="435" t="s">
        <v>1131</v>
      </c>
    </row>
    <row r="1010" spans="1:9" ht="14.25" hidden="1">
      <c r="A1010" s="440" t="s">
        <v>981</v>
      </c>
      <c r="B1010" s="435" t="s">
        <v>22999</v>
      </c>
      <c r="C1010" s="432" t="s">
        <v>7269</v>
      </c>
      <c r="D1010" s="432" t="s">
        <v>24048</v>
      </c>
      <c r="E1010" s="432" t="s">
        <v>24049</v>
      </c>
      <c r="F1010" s="432" t="s">
        <v>3658</v>
      </c>
      <c r="G1010" s="432" t="s">
        <v>24050</v>
      </c>
      <c r="H1010" s="435" t="s">
        <v>1855</v>
      </c>
      <c r="I1010" s="435" t="s">
        <v>1131</v>
      </c>
    </row>
    <row r="1011" spans="1:9" ht="60" hidden="1">
      <c r="A1011" s="439" t="s">
        <v>981</v>
      </c>
      <c r="B1011" s="436" t="s">
        <v>22999</v>
      </c>
      <c r="C1011" s="430" t="s">
        <v>7271</v>
      </c>
      <c r="D1011" s="430" t="s">
        <v>9528</v>
      </c>
      <c r="E1011" s="430" t="s">
        <v>13710</v>
      </c>
      <c r="F1011" s="430" t="s">
        <v>3658</v>
      </c>
      <c r="G1011" s="430" t="s">
        <v>24051</v>
      </c>
      <c r="H1011" s="436" t="s">
        <v>1954</v>
      </c>
      <c r="I1011" s="436" t="s">
        <v>1131</v>
      </c>
    </row>
    <row r="1012" spans="1:9" ht="14.25" hidden="1">
      <c r="A1012" s="440" t="s">
        <v>981</v>
      </c>
      <c r="B1012" s="435" t="s">
        <v>22999</v>
      </c>
      <c r="C1012" s="432" t="s">
        <v>7271</v>
      </c>
      <c r="D1012" s="432" t="s">
        <v>7645</v>
      </c>
      <c r="E1012" s="432" t="s">
        <v>23767</v>
      </c>
      <c r="F1012" s="432" t="s">
        <v>22755</v>
      </c>
      <c r="G1012" s="432" t="s">
        <v>24052</v>
      </c>
      <c r="H1012" s="435" t="s">
        <v>1855</v>
      </c>
      <c r="I1012" s="435" t="s">
        <v>1131</v>
      </c>
    </row>
    <row r="1013" spans="1:9" ht="14.25" hidden="1">
      <c r="A1013" s="440" t="s">
        <v>981</v>
      </c>
      <c r="B1013" s="435" t="s">
        <v>22999</v>
      </c>
      <c r="C1013" s="432" t="s">
        <v>7271</v>
      </c>
      <c r="D1013" s="432" t="s">
        <v>23769</v>
      </c>
      <c r="E1013" s="432" t="s">
        <v>24053</v>
      </c>
      <c r="F1013" s="432" t="s">
        <v>3658</v>
      </c>
      <c r="G1013" s="432" t="s">
        <v>24054</v>
      </c>
      <c r="H1013" s="435" t="s">
        <v>1855</v>
      </c>
      <c r="I1013" s="435" t="s">
        <v>1131</v>
      </c>
    </row>
    <row r="1014" spans="1:9" ht="14.25" hidden="1">
      <c r="A1014" s="440" t="s">
        <v>981</v>
      </c>
      <c r="B1014" s="435" t="s">
        <v>22999</v>
      </c>
      <c r="C1014" s="432" t="s">
        <v>7271</v>
      </c>
      <c r="D1014" s="432" t="s">
        <v>23772</v>
      </c>
      <c r="E1014" s="432" t="s">
        <v>24055</v>
      </c>
      <c r="F1014" s="432" t="s">
        <v>3658</v>
      </c>
      <c r="G1014" s="432" t="s">
        <v>24056</v>
      </c>
      <c r="H1014" s="435" t="s">
        <v>1855</v>
      </c>
      <c r="I1014" s="435" t="s">
        <v>1131</v>
      </c>
    </row>
    <row r="1015" spans="1:9" ht="14.25" hidden="1">
      <c r="A1015" s="440" t="s">
        <v>981</v>
      </c>
      <c r="B1015" s="435" t="s">
        <v>22999</v>
      </c>
      <c r="C1015" s="432" t="s">
        <v>7271</v>
      </c>
      <c r="D1015" s="432" t="s">
        <v>23775</v>
      </c>
      <c r="E1015" s="432" t="s">
        <v>24057</v>
      </c>
      <c r="F1015" s="432" t="s">
        <v>3658</v>
      </c>
      <c r="G1015" s="432" t="s">
        <v>24058</v>
      </c>
      <c r="H1015" s="435" t="s">
        <v>1855</v>
      </c>
      <c r="I1015" s="435" t="s">
        <v>1131</v>
      </c>
    </row>
    <row r="1016" spans="1:9" ht="14.25" hidden="1">
      <c r="A1016" s="440" t="s">
        <v>981</v>
      </c>
      <c r="B1016" s="435" t="s">
        <v>22999</v>
      </c>
      <c r="C1016" s="432" t="s">
        <v>7271</v>
      </c>
      <c r="D1016" s="432" t="s">
        <v>23778</v>
      </c>
      <c r="E1016" s="432" t="s">
        <v>24059</v>
      </c>
      <c r="F1016" s="432" t="s">
        <v>3665</v>
      </c>
      <c r="G1016" s="432" t="s">
        <v>24060</v>
      </c>
      <c r="H1016" s="435" t="s">
        <v>1855</v>
      </c>
      <c r="I1016" s="435" t="s">
        <v>1131</v>
      </c>
    </row>
    <row r="1017" spans="1:9" ht="14.25" hidden="1">
      <c r="A1017" s="440" t="s">
        <v>981</v>
      </c>
      <c r="B1017" s="435" t="s">
        <v>22999</v>
      </c>
      <c r="C1017" s="432" t="s">
        <v>7271</v>
      </c>
      <c r="D1017" s="432" t="s">
        <v>23781</v>
      </c>
      <c r="E1017" s="432" t="s">
        <v>24061</v>
      </c>
      <c r="F1017" s="432" t="s">
        <v>3658</v>
      </c>
      <c r="G1017" s="432" t="s">
        <v>24062</v>
      </c>
      <c r="H1017" s="435" t="s">
        <v>1855</v>
      </c>
      <c r="I1017" s="435" t="s">
        <v>1131</v>
      </c>
    </row>
    <row r="1018" spans="1:9" ht="14.25" hidden="1">
      <c r="A1018" s="440" t="s">
        <v>981</v>
      </c>
      <c r="B1018" s="435" t="s">
        <v>22999</v>
      </c>
      <c r="C1018" s="432" t="s">
        <v>7271</v>
      </c>
      <c r="D1018" s="432" t="s">
        <v>22790</v>
      </c>
      <c r="E1018" s="432" t="s">
        <v>22791</v>
      </c>
      <c r="F1018" s="432" t="s">
        <v>3665</v>
      </c>
      <c r="G1018" s="432" t="s">
        <v>24063</v>
      </c>
      <c r="H1018" s="435" t="s">
        <v>1855</v>
      </c>
      <c r="I1018" s="435" t="s">
        <v>1131</v>
      </c>
    </row>
    <row r="1019" spans="1:9" ht="14.25" hidden="1">
      <c r="A1019" s="440" t="s">
        <v>981</v>
      </c>
      <c r="B1019" s="435" t="s">
        <v>22999</v>
      </c>
      <c r="C1019" s="432" t="s">
        <v>7271</v>
      </c>
      <c r="D1019" s="432" t="s">
        <v>23786</v>
      </c>
      <c r="E1019" s="432" t="s">
        <v>24064</v>
      </c>
      <c r="F1019" s="432" t="s">
        <v>3658</v>
      </c>
      <c r="G1019" s="432" t="s">
        <v>24065</v>
      </c>
      <c r="H1019" s="435" t="s">
        <v>1855</v>
      </c>
      <c r="I1019" s="435" t="s">
        <v>1131</v>
      </c>
    </row>
    <row r="1020" spans="1:9" ht="14.25" hidden="1">
      <c r="A1020" s="440" t="s">
        <v>981</v>
      </c>
      <c r="B1020" s="435" t="s">
        <v>22999</v>
      </c>
      <c r="C1020" s="432" t="s">
        <v>7271</v>
      </c>
      <c r="D1020" s="432" t="s">
        <v>23789</v>
      </c>
      <c r="E1020" s="432" t="s">
        <v>24066</v>
      </c>
      <c r="F1020" s="432" t="s">
        <v>3665</v>
      </c>
      <c r="G1020" s="432" t="s">
        <v>24067</v>
      </c>
      <c r="H1020" s="435" t="s">
        <v>1855</v>
      </c>
      <c r="I1020" s="435" t="s">
        <v>1131</v>
      </c>
    </row>
    <row r="1021" spans="1:9" ht="14.25" hidden="1">
      <c r="A1021" s="440" t="s">
        <v>981</v>
      </c>
      <c r="B1021" s="435" t="s">
        <v>22999</v>
      </c>
      <c r="C1021" s="432" t="s">
        <v>7271</v>
      </c>
      <c r="D1021" s="432" t="s">
        <v>23792</v>
      </c>
      <c r="E1021" s="432" t="s">
        <v>24068</v>
      </c>
      <c r="F1021" s="432" t="s">
        <v>3658</v>
      </c>
      <c r="G1021" s="432" t="s">
        <v>24069</v>
      </c>
      <c r="H1021" s="435" t="s">
        <v>1855</v>
      </c>
      <c r="I1021" s="435" t="s">
        <v>1131</v>
      </c>
    </row>
    <row r="1022" spans="1:9" ht="14.25" hidden="1">
      <c r="A1022" s="440" t="s">
        <v>981</v>
      </c>
      <c r="B1022" s="435" t="s">
        <v>22999</v>
      </c>
      <c r="C1022" s="432" t="s">
        <v>7271</v>
      </c>
      <c r="D1022" s="432" t="s">
        <v>9668</v>
      </c>
      <c r="E1022" s="432" t="s">
        <v>2551</v>
      </c>
      <c r="F1022" s="432" t="s">
        <v>22755</v>
      </c>
      <c r="G1022" s="432" t="s">
        <v>24070</v>
      </c>
      <c r="H1022" s="435" t="s">
        <v>1855</v>
      </c>
      <c r="I1022" s="435" t="s">
        <v>1131</v>
      </c>
    </row>
    <row r="1023" spans="1:9" ht="14.25" hidden="1">
      <c r="A1023" s="440" t="s">
        <v>981</v>
      </c>
      <c r="B1023" s="435" t="s">
        <v>22999</v>
      </c>
      <c r="C1023" s="432" t="s">
        <v>7271</v>
      </c>
      <c r="D1023" s="432" t="s">
        <v>23285</v>
      </c>
      <c r="E1023" s="432" t="s">
        <v>24071</v>
      </c>
      <c r="F1023" s="432" t="s">
        <v>3665</v>
      </c>
      <c r="G1023" s="432" t="s">
        <v>24072</v>
      </c>
      <c r="H1023" s="435" t="s">
        <v>1855</v>
      </c>
      <c r="I1023" s="435" t="s">
        <v>1131</v>
      </c>
    </row>
    <row r="1024" spans="1:9" ht="14.25" hidden="1">
      <c r="A1024" s="440" t="s">
        <v>981</v>
      </c>
      <c r="B1024" s="435" t="s">
        <v>22999</v>
      </c>
      <c r="C1024" s="432" t="s">
        <v>7271</v>
      </c>
      <c r="D1024" s="432" t="s">
        <v>24073</v>
      </c>
      <c r="E1024" s="432" t="s">
        <v>24074</v>
      </c>
      <c r="F1024" s="432" t="s">
        <v>3658</v>
      </c>
      <c r="G1024" s="432" t="s">
        <v>24075</v>
      </c>
      <c r="H1024" s="435" t="s">
        <v>1855</v>
      </c>
      <c r="I1024" s="435" t="s">
        <v>1131</v>
      </c>
    </row>
    <row r="1025" spans="1:9" ht="14.25" hidden="1">
      <c r="A1025" s="440" t="s">
        <v>981</v>
      </c>
      <c r="B1025" s="435" t="s">
        <v>22999</v>
      </c>
      <c r="C1025" s="432" t="s">
        <v>7271</v>
      </c>
      <c r="D1025" s="432" t="s">
        <v>24076</v>
      </c>
      <c r="E1025" s="432" t="s">
        <v>24077</v>
      </c>
      <c r="F1025" s="432" t="s">
        <v>3665</v>
      </c>
      <c r="G1025" s="432" t="s">
        <v>24078</v>
      </c>
      <c r="H1025" s="435" t="s">
        <v>1855</v>
      </c>
      <c r="I1025" s="435" t="s">
        <v>1131</v>
      </c>
    </row>
    <row r="1026" spans="1:9" ht="14.25" hidden="1">
      <c r="A1026" s="440" t="s">
        <v>981</v>
      </c>
      <c r="B1026" s="435" t="s">
        <v>22999</v>
      </c>
      <c r="C1026" s="432" t="s">
        <v>7271</v>
      </c>
      <c r="D1026" s="432" t="s">
        <v>23797</v>
      </c>
      <c r="E1026" s="432" t="s">
        <v>24079</v>
      </c>
      <c r="F1026" s="432" t="s">
        <v>3658</v>
      </c>
      <c r="G1026" s="432" t="s">
        <v>24080</v>
      </c>
      <c r="H1026" s="435" t="s">
        <v>1855</v>
      </c>
      <c r="I1026" s="435" t="s">
        <v>1131</v>
      </c>
    </row>
    <row r="1027" spans="1:9" ht="14.25" hidden="1">
      <c r="A1027" s="440" t="s">
        <v>981</v>
      </c>
      <c r="B1027" s="435" t="s">
        <v>22999</v>
      </c>
      <c r="C1027" s="432" t="s">
        <v>7271</v>
      </c>
      <c r="D1027" s="432" t="s">
        <v>23949</v>
      </c>
      <c r="E1027" s="432" t="s">
        <v>24081</v>
      </c>
      <c r="F1027" s="432" t="s">
        <v>3665</v>
      </c>
      <c r="G1027" s="432" t="s">
        <v>24082</v>
      </c>
      <c r="H1027" s="435" t="s">
        <v>1855</v>
      </c>
      <c r="I1027" s="435" t="s">
        <v>1131</v>
      </c>
    </row>
    <row r="1028" spans="1:9" ht="14.25" hidden="1">
      <c r="A1028" s="440" t="s">
        <v>981</v>
      </c>
      <c r="B1028" s="435" t="s">
        <v>22999</v>
      </c>
      <c r="C1028" s="432" t="s">
        <v>7271</v>
      </c>
      <c r="D1028" s="432" t="s">
        <v>23952</v>
      </c>
      <c r="E1028" s="432" t="s">
        <v>24083</v>
      </c>
      <c r="F1028" s="432" t="s">
        <v>3665</v>
      </c>
      <c r="G1028" s="432" t="s">
        <v>24084</v>
      </c>
      <c r="H1028" s="435" t="s">
        <v>1855</v>
      </c>
      <c r="I1028" s="435" t="s">
        <v>1131</v>
      </c>
    </row>
    <row r="1029" spans="1:9" ht="14.25" hidden="1">
      <c r="A1029" s="440" t="s">
        <v>981</v>
      </c>
      <c r="B1029" s="435" t="s">
        <v>22999</v>
      </c>
      <c r="C1029" s="432" t="s">
        <v>7271</v>
      </c>
      <c r="D1029" s="432" t="s">
        <v>23955</v>
      </c>
      <c r="E1029" s="432" t="s">
        <v>4667</v>
      </c>
      <c r="F1029" s="432" t="s">
        <v>3665</v>
      </c>
      <c r="G1029" s="432" t="s">
        <v>24085</v>
      </c>
      <c r="H1029" s="435" t="s">
        <v>1855</v>
      </c>
      <c r="I1029" s="435" t="s">
        <v>1131</v>
      </c>
    </row>
    <row r="1030" spans="1:9" ht="14.25" hidden="1">
      <c r="A1030" s="440" t="s">
        <v>981</v>
      </c>
      <c r="B1030" s="435" t="s">
        <v>22999</v>
      </c>
      <c r="C1030" s="432" t="s">
        <v>7271</v>
      </c>
      <c r="D1030" s="432" t="s">
        <v>23921</v>
      </c>
      <c r="E1030" s="432" t="s">
        <v>24086</v>
      </c>
      <c r="F1030" s="432" t="s">
        <v>3658</v>
      </c>
      <c r="G1030" s="432" t="s">
        <v>24087</v>
      </c>
      <c r="H1030" s="435" t="s">
        <v>1855</v>
      </c>
      <c r="I1030" s="435" t="s">
        <v>1131</v>
      </c>
    </row>
    <row r="1031" spans="1:9" ht="14.25" hidden="1">
      <c r="A1031" s="440" t="s">
        <v>981</v>
      </c>
      <c r="B1031" s="435" t="s">
        <v>22999</v>
      </c>
      <c r="C1031" s="432" t="s">
        <v>7271</v>
      </c>
      <c r="D1031" s="432" t="s">
        <v>24088</v>
      </c>
      <c r="E1031" s="432" t="s">
        <v>24089</v>
      </c>
      <c r="F1031" s="432" t="s">
        <v>22755</v>
      </c>
      <c r="G1031" s="432" t="s">
        <v>24090</v>
      </c>
      <c r="H1031" s="435" t="s">
        <v>1855</v>
      </c>
      <c r="I1031" s="435" t="s">
        <v>1131</v>
      </c>
    </row>
    <row r="1032" spans="1:9" ht="14.25" hidden="1">
      <c r="A1032" s="440" t="s">
        <v>981</v>
      </c>
      <c r="B1032" s="435" t="s">
        <v>22999</v>
      </c>
      <c r="C1032" s="432" t="s">
        <v>7271</v>
      </c>
      <c r="D1032" s="432" t="s">
        <v>24091</v>
      </c>
      <c r="E1032" s="432" t="s">
        <v>24092</v>
      </c>
      <c r="F1032" s="432" t="s">
        <v>3665</v>
      </c>
      <c r="G1032" s="432" t="s">
        <v>24093</v>
      </c>
      <c r="H1032" s="435" t="s">
        <v>1855</v>
      </c>
      <c r="I1032" s="435" t="s">
        <v>1131</v>
      </c>
    </row>
    <row r="1033" spans="1:9" ht="14.25" hidden="1">
      <c r="A1033" s="440" t="s">
        <v>981</v>
      </c>
      <c r="B1033" s="435" t="s">
        <v>22999</v>
      </c>
      <c r="C1033" s="432" t="s">
        <v>7271</v>
      </c>
      <c r="D1033" s="432" t="s">
        <v>24094</v>
      </c>
      <c r="E1033" s="432" t="s">
        <v>24095</v>
      </c>
      <c r="F1033" s="432" t="s">
        <v>3658</v>
      </c>
      <c r="G1033" s="432" t="s">
        <v>24096</v>
      </c>
      <c r="H1033" s="435" t="s">
        <v>1855</v>
      </c>
      <c r="I1033" s="435" t="s">
        <v>1131</v>
      </c>
    </row>
    <row r="1034" spans="1:9" ht="14.25" hidden="1">
      <c r="A1034" s="440" t="s">
        <v>981</v>
      </c>
      <c r="B1034" s="435" t="s">
        <v>22999</v>
      </c>
      <c r="C1034" s="432" t="s">
        <v>7271</v>
      </c>
      <c r="D1034" s="432" t="s">
        <v>23846</v>
      </c>
      <c r="E1034" s="432" t="s">
        <v>24097</v>
      </c>
      <c r="F1034" s="432" t="s">
        <v>3658</v>
      </c>
      <c r="G1034" s="432" t="s">
        <v>24098</v>
      </c>
      <c r="H1034" s="435" t="s">
        <v>1855</v>
      </c>
      <c r="I1034" s="435" t="s">
        <v>1131</v>
      </c>
    </row>
    <row r="1035" spans="1:9" ht="14.25" hidden="1">
      <c r="A1035" s="440" t="s">
        <v>981</v>
      </c>
      <c r="B1035" s="435" t="s">
        <v>22999</v>
      </c>
      <c r="C1035" s="432" t="s">
        <v>7271</v>
      </c>
      <c r="D1035" s="432" t="s">
        <v>24099</v>
      </c>
      <c r="E1035" s="432" t="s">
        <v>24100</v>
      </c>
      <c r="F1035" s="432" t="s">
        <v>22755</v>
      </c>
      <c r="G1035" s="432" t="s">
        <v>24101</v>
      </c>
      <c r="H1035" s="435" t="s">
        <v>1855</v>
      </c>
      <c r="I1035" s="435" t="s">
        <v>1131</v>
      </c>
    </row>
    <row r="1036" spans="1:9" ht="14.25" hidden="1">
      <c r="A1036" s="440" t="s">
        <v>981</v>
      </c>
      <c r="B1036" s="435" t="s">
        <v>22999</v>
      </c>
      <c r="C1036" s="432" t="s">
        <v>7271</v>
      </c>
      <c r="D1036" s="432" t="s">
        <v>23800</v>
      </c>
      <c r="E1036" s="432" t="s">
        <v>24102</v>
      </c>
      <c r="F1036" s="432" t="s">
        <v>3658</v>
      </c>
      <c r="G1036" s="432" t="s">
        <v>24103</v>
      </c>
      <c r="H1036" s="435" t="s">
        <v>1855</v>
      </c>
      <c r="I1036" s="435" t="s">
        <v>1131</v>
      </c>
    </row>
    <row r="1037" spans="1:9" ht="14.25" hidden="1">
      <c r="A1037" s="440" t="s">
        <v>981</v>
      </c>
      <c r="B1037" s="435" t="s">
        <v>22999</v>
      </c>
      <c r="C1037" s="432" t="s">
        <v>7271</v>
      </c>
      <c r="D1037" s="432" t="s">
        <v>23249</v>
      </c>
      <c r="E1037" s="432" t="s">
        <v>4921</v>
      </c>
      <c r="F1037" s="432" t="s">
        <v>3658</v>
      </c>
      <c r="G1037" s="432" t="s">
        <v>24104</v>
      </c>
      <c r="H1037" s="435" t="s">
        <v>1855</v>
      </c>
      <c r="I1037" s="435" t="s">
        <v>1131</v>
      </c>
    </row>
    <row r="1038" spans="1:9" ht="14.25" hidden="1">
      <c r="A1038" s="440" t="s">
        <v>981</v>
      </c>
      <c r="B1038" s="435" t="s">
        <v>22999</v>
      </c>
      <c r="C1038" s="432" t="s">
        <v>7271</v>
      </c>
      <c r="D1038" s="432" t="s">
        <v>23805</v>
      </c>
      <c r="E1038" s="432" t="s">
        <v>4650</v>
      </c>
      <c r="F1038" s="432" t="s">
        <v>3658</v>
      </c>
      <c r="G1038" s="432" t="s">
        <v>24105</v>
      </c>
      <c r="H1038" s="435" t="s">
        <v>1855</v>
      </c>
      <c r="I1038" s="435" t="s">
        <v>1131</v>
      </c>
    </row>
    <row r="1039" spans="1:9" ht="14.25" hidden="1">
      <c r="A1039" s="440" t="s">
        <v>981</v>
      </c>
      <c r="B1039" s="435" t="s">
        <v>22999</v>
      </c>
      <c r="C1039" s="432" t="s">
        <v>7271</v>
      </c>
      <c r="D1039" s="432" t="s">
        <v>2253</v>
      </c>
      <c r="E1039" s="432" t="s">
        <v>5584</v>
      </c>
      <c r="F1039" s="432" t="s">
        <v>3658</v>
      </c>
      <c r="G1039" s="432" t="s">
        <v>24106</v>
      </c>
      <c r="H1039" s="435" t="s">
        <v>1855</v>
      </c>
      <c r="I1039" s="435" t="s">
        <v>1131</v>
      </c>
    </row>
    <row r="1040" spans="1:9" ht="14.25" hidden="1">
      <c r="A1040" s="440" t="s">
        <v>981</v>
      </c>
      <c r="B1040" s="435" t="s">
        <v>22999</v>
      </c>
      <c r="C1040" s="432" t="s">
        <v>7271</v>
      </c>
      <c r="D1040" s="432" t="s">
        <v>2999</v>
      </c>
      <c r="E1040" s="432" t="s">
        <v>2186</v>
      </c>
      <c r="F1040" s="432" t="s">
        <v>22755</v>
      </c>
      <c r="G1040" s="432" t="s">
        <v>24107</v>
      </c>
      <c r="H1040" s="435" t="s">
        <v>1855</v>
      </c>
      <c r="I1040" s="435" t="s">
        <v>1131</v>
      </c>
    </row>
    <row r="1041" spans="1:9" ht="14.25" hidden="1">
      <c r="A1041" s="440" t="s">
        <v>981</v>
      </c>
      <c r="B1041" s="435" t="s">
        <v>22999</v>
      </c>
      <c r="C1041" s="432" t="s">
        <v>7271</v>
      </c>
      <c r="D1041" s="432" t="s">
        <v>10040</v>
      </c>
      <c r="E1041" s="432" t="s">
        <v>2078</v>
      </c>
      <c r="F1041" s="432" t="s">
        <v>3658</v>
      </c>
      <c r="G1041" s="432" t="s">
        <v>24108</v>
      </c>
      <c r="H1041" s="435" t="s">
        <v>1855</v>
      </c>
      <c r="I1041" s="435" t="s">
        <v>1131</v>
      </c>
    </row>
    <row r="1042" spans="1:9" ht="14.25" hidden="1">
      <c r="A1042" s="440" t="s">
        <v>981</v>
      </c>
      <c r="B1042" s="435" t="s">
        <v>22999</v>
      </c>
      <c r="C1042" s="432" t="s">
        <v>7271</v>
      </c>
      <c r="D1042" s="432" t="s">
        <v>10042</v>
      </c>
      <c r="E1042" s="432" t="s">
        <v>8150</v>
      </c>
      <c r="F1042" s="432" t="s">
        <v>3658</v>
      </c>
      <c r="G1042" s="432" t="s">
        <v>24109</v>
      </c>
      <c r="H1042" s="435" t="s">
        <v>1855</v>
      </c>
      <c r="I1042" s="435" t="s">
        <v>1131</v>
      </c>
    </row>
    <row r="1043" spans="1:9" ht="14.25" hidden="1">
      <c r="A1043" s="440" t="s">
        <v>981</v>
      </c>
      <c r="B1043" s="435" t="s">
        <v>22999</v>
      </c>
      <c r="C1043" s="432" t="s">
        <v>7271</v>
      </c>
      <c r="D1043" s="432" t="s">
        <v>9682</v>
      </c>
      <c r="E1043" s="432" t="s">
        <v>9683</v>
      </c>
      <c r="F1043" s="432" t="s">
        <v>3658</v>
      </c>
      <c r="G1043" s="432" t="s">
        <v>24110</v>
      </c>
      <c r="H1043" s="435" t="s">
        <v>1855</v>
      </c>
      <c r="I1043" s="435" t="s">
        <v>1131</v>
      </c>
    </row>
    <row r="1044" spans="1:9" ht="14.25" hidden="1">
      <c r="A1044" s="440" t="s">
        <v>981</v>
      </c>
      <c r="B1044" s="435" t="s">
        <v>22999</v>
      </c>
      <c r="C1044" s="432" t="s">
        <v>7271</v>
      </c>
      <c r="D1044" s="432" t="s">
        <v>12622</v>
      </c>
      <c r="E1044" s="432" t="s">
        <v>8167</v>
      </c>
      <c r="F1044" s="432" t="s">
        <v>3658</v>
      </c>
      <c r="G1044" s="432" t="s">
        <v>24111</v>
      </c>
      <c r="H1044" s="435" t="s">
        <v>1855</v>
      </c>
      <c r="I1044" s="435" t="s">
        <v>1131</v>
      </c>
    </row>
    <row r="1045" spans="1:9" ht="14.25" hidden="1">
      <c r="A1045" s="440" t="s">
        <v>981</v>
      </c>
      <c r="B1045" s="435" t="s">
        <v>22999</v>
      </c>
      <c r="C1045" s="432" t="s">
        <v>7271</v>
      </c>
      <c r="D1045" s="432" t="s">
        <v>23817</v>
      </c>
      <c r="E1045" s="432" t="s">
        <v>24112</v>
      </c>
      <c r="F1045" s="432" t="s">
        <v>22755</v>
      </c>
      <c r="G1045" s="432" t="s">
        <v>24113</v>
      </c>
      <c r="H1045" s="435" t="s">
        <v>1855</v>
      </c>
      <c r="I1045" s="435" t="s">
        <v>1131</v>
      </c>
    </row>
    <row r="1046" spans="1:9" ht="14.25" hidden="1">
      <c r="A1046" s="440" t="s">
        <v>981</v>
      </c>
      <c r="B1046" s="435" t="s">
        <v>22999</v>
      </c>
      <c r="C1046" s="432" t="s">
        <v>7271</v>
      </c>
      <c r="D1046" s="432" t="s">
        <v>23820</v>
      </c>
      <c r="E1046" s="432" t="s">
        <v>24114</v>
      </c>
      <c r="F1046" s="432" t="s">
        <v>3658</v>
      </c>
      <c r="G1046" s="432" t="s">
        <v>24115</v>
      </c>
      <c r="H1046" s="435" t="s">
        <v>1855</v>
      </c>
      <c r="I1046" s="435" t="s">
        <v>1131</v>
      </c>
    </row>
    <row r="1047" spans="1:9" ht="14.25" hidden="1">
      <c r="A1047" s="440" t="s">
        <v>981</v>
      </c>
      <c r="B1047" s="435" t="s">
        <v>22999</v>
      </c>
      <c r="C1047" s="432" t="s">
        <v>7271</v>
      </c>
      <c r="D1047" s="432" t="s">
        <v>24116</v>
      </c>
      <c r="E1047" s="432" t="s">
        <v>24117</v>
      </c>
      <c r="F1047" s="432" t="s">
        <v>3665</v>
      </c>
      <c r="G1047" s="432" t="s">
        <v>24118</v>
      </c>
      <c r="H1047" s="435" t="s">
        <v>1855</v>
      </c>
      <c r="I1047" s="435" t="s">
        <v>1131</v>
      </c>
    </row>
    <row r="1048" spans="1:9" ht="60" hidden="1">
      <c r="A1048" s="441" t="s">
        <v>981</v>
      </c>
      <c r="B1048" s="442" t="s">
        <v>22999</v>
      </c>
      <c r="C1048" s="434" t="s">
        <v>7273</v>
      </c>
      <c r="D1048" s="434" t="s">
        <v>9528</v>
      </c>
      <c r="E1048" s="430" t="s">
        <v>13710</v>
      </c>
      <c r="F1048" s="434" t="s">
        <v>3658</v>
      </c>
      <c r="G1048" s="434" t="s">
        <v>24119</v>
      </c>
      <c r="H1048" s="442" t="s">
        <v>1954</v>
      </c>
      <c r="I1048" s="442" t="s">
        <v>1131</v>
      </c>
    </row>
    <row r="1049" spans="1:9" hidden="1">
      <c r="A1049" s="441" t="s">
        <v>981</v>
      </c>
      <c r="B1049" s="442" t="s">
        <v>22999</v>
      </c>
      <c r="C1049" s="434" t="s">
        <v>7273</v>
      </c>
      <c r="D1049" s="430" t="s">
        <v>2117</v>
      </c>
      <c r="E1049" s="430" t="s">
        <v>8238</v>
      </c>
      <c r="F1049" s="434" t="s">
        <v>22755</v>
      </c>
      <c r="G1049" s="434" t="s">
        <v>24120</v>
      </c>
      <c r="H1049" s="436" t="s">
        <v>1954</v>
      </c>
      <c r="I1049" s="442" t="s">
        <v>1131</v>
      </c>
    </row>
    <row r="1050" spans="1:9" ht="14.25" hidden="1">
      <c r="A1050" s="437" t="s">
        <v>981</v>
      </c>
      <c r="B1050" s="438" t="s">
        <v>22999</v>
      </c>
      <c r="C1050" s="172" t="s">
        <v>7273</v>
      </c>
      <c r="D1050" s="172" t="s">
        <v>24121</v>
      </c>
      <c r="E1050" s="172" t="s">
        <v>24122</v>
      </c>
      <c r="F1050" s="172" t="s">
        <v>3665</v>
      </c>
      <c r="G1050" s="172" t="s">
        <v>24123</v>
      </c>
      <c r="H1050" s="438" t="s">
        <v>1855</v>
      </c>
      <c r="I1050" s="438" t="s">
        <v>1131</v>
      </c>
    </row>
    <row r="1051" spans="1:9" ht="14.25" hidden="1">
      <c r="A1051" s="437" t="s">
        <v>981</v>
      </c>
      <c r="B1051" s="438" t="s">
        <v>22999</v>
      </c>
      <c r="C1051" s="172" t="s">
        <v>7273</v>
      </c>
      <c r="D1051" s="172" t="s">
        <v>24124</v>
      </c>
      <c r="E1051" s="172" t="s">
        <v>24125</v>
      </c>
      <c r="F1051" s="172" t="s">
        <v>3658</v>
      </c>
      <c r="G1051" s="172" t="s">
        <v>24126</v>
      </c>
      <c r="H1051" s="438" t="s">
        <v>1855</v>
      </c>
      <c r="I1051" s="438" t="s">
        <v>1131</v>
      </c>
    </row>
    <row r="1052" spans="1:9" ht="14.25" hidden="1">
      <c r="A1052" s="437" t="s">
        <v>981</v>
      </c>
      <c r="B1052" s="438" t="s">
        <v>22999</v>
      </c>
      <c r="C1052" s="172" t="s">
        <v>7273</v>
      </c>
      <c r="D1052" s="172" t="s">
        <v>24127</v>
      </c>
      <c r="E1052" s="172" t="s">
        <v>24128</v>
      </c>
      <c r="F1052" s="172" t="s">
        <v>22755</v>
      </c>
      <c r="G1052" s="172" t="s">
        <v>24129</v>
      </c>
      <c r="H1052" s="438" t="s">
        <v>1855</v>
      </c>
      <c r="I1052" s="438" t="s">
        <v>1131</v>
      </c>
    </row>
    <row r="1053" spans="1:9" ht="14.25" hidden="1">
      <c r="A1053" s="437" t="s">
        <v>981</v>
      </c>
      <c r="B1053" s="438" t="s">
        <v>22999</v>
      </c>
      <c r="C1053" s="172" t="s">
        <v>7273</v>
      </c>
      <c r="D1053" s="172" t="s">
        <v>24130</v>
      </c>
      <c r="E1053" s="172" t="s">
        <v>24131</v>
      </c>
      <c r="F1053" s="172" t="s">
        <v>3658</v>
      </c>
      <c r="G1053" s="172" t="s">
        <v>24132</v>
      </c>
      <c r="H1053" s="438" t="s">
        <v>1855</v>
      </c>
      <c r="I1053" s="438" t="s">
        <v>1131</v>
      </c>
    </row>
    <row r="1054" spans="1:9" ht="14.25" hidden="1">
      <c r="A1054" s="437" t="s">
        <v>981</v>
      </c>
      <c r="B1054" s="438" t="s">
        <v>22999</v>
      </c>
      <c r="C1054" s="172" t="s">
        <v>7273</v>
      </c>
      <c r="D1054" s="172" t="s">
        <v>24133</v>
      </c>
      <c r="E1054" s="172" t="s">
        <v>24134</v>
      </c>
      <c r="F1054" s="172" t="s">
        <v>22755</v>
      </c>
      <c r="G1054" s="172" t="s">
        <v>24135</v>
      </c>
      <c r="H1054" s="438" t="s">
        <v>1855</v>
      </c>
      <c r="I1054" s="438" t="s">
        <v>1131</v>
      </c>
    </row>
    <row r="1055" spans="1:9" ht="14.25" hidden="1">
      <c r="A1055" s="437" t="s">
        <v>981</v>
      </c>
      <c r="B1055" s="438" t="s">
        <v>22999</v>
      </c>
      <c r="C1055" s="172" t="s">
        <v>7273</v>
      </c>
      <c r="D1055" s="172" t="s">
        <v>24136</v>
      </c>
      <c r="E1055" s="172" t="s">
        <v>24137</v>
      </c>
      <c r="F1055" s="172" t="s">
        <v>3658</v>
      </c>
      <c r="G1055" s="172" t="s">
        <v>24138</v>
      </c>
      <c r="H1055" s="438" t="s">
        <v>1855</v>
      </c>
      <c r="I1055" s="438" t="s">
        <v>1131</v>
      </c>
    </row>
    <row r="1056" spans="1:9" ht="14.25" hidden="1">
      <c r="A1056" s="437" t="s">
        <v>981</v>
      </c>
      <c r="B1056" s="438" t="s">
        <v>22999</v>
      </c>
      <c r="C1056" s="172" t="s">
        <v>7273</v>
      </c>
      <c r="D1056" s="172" t="s">
        <v>24139</v>
      </c>
      <c r="E1056" s="172" t="s">
        <v>21456</v>
      </c>
      <c r="F1056" s="172" t="s">
        <v>3665</v>
      </c>
      <c r="G1056" s="172" t="s">
        <v>24140</v>
      </c>
      <c r="H1056" s="438" t="s">
        <v>1855</v>
      </c>
      <c r="I1056" s="438" t="s">
        <v>1131</v>
      </c>
    </row>
    <row r="1057" spans="1:9" ht="14.25" hidden="1">
      <c r="A1057" s="437" t="s">
        <v>981</v>
      </c>
      <c r="B1057" s="438" t="s">
        <v>22999</v>
      </c>
      <c r="C1057" s="172" t="s">
        <v>7273</v>
      </c>
      <c r="D1057" s="172" t="s">
        <v>24141</v>
      </c>
      <c r="E1057" s="172" t="s">
        <v>21211</v>
      </c>
      <c r="F1057" s="172" t="s">
        <v>3665</v>
      </c>
      <c r="G1057" s="172" t="s">
        <v>24142</v>
      </c>
      <c r="H1057" s="438" t="s">
        <v>1855</v>
      </c>
      <c r="I1057" s="438" t="s">
        <v>1131</v>
      </c>
    </row>
    <row r="1058" spans="1:9" ht="14.25" hidden="1">
      <c r="A1058" s="437" t="s">
        <v>981</v>
      </c>
      <c r="B1058" s="438" t="s">
        <v>22999</v>
      </c>
      <c r="C1058" s="172" t="s">
        <v>7273</v>
      </c>
      <c r="D1058" s="172" t="s">
        <v>10656</v>
      </c>
      <c r="E1058" s="172" t="s">
        <v>2854</v>
      </c>
      <c r="F1058" s="172" t="s">
        <v>3658</v>
      </c>
      <c r="G1058" s="172" t="s">
        <v>24143</v>
      </c>
      <c r="H1058" s="438" t="s">
        <v>1855</v>
      </c>
      <c r="I1058" s="438" t="s">
        <v>1131</v>
      </c>
    </row>
    <row r="1059" spans="1:9" ht="14.25" hidden="1">
      <c r="A1059" s="437" t="s">
        <v>981</v>
      </c>
      <c r="B1059" s="438" t="s">
        <v>22999</v>
      </c>
      <c r="C1059" s="172" t="s">
        <v>7273</v>
      </c>
      <c r="D1059" s="172" t="s">
        <v>24144</v>
      </c>
      <c r="E1059" s="172" t="s">
        <v>24145</v>
      </c>
      <c r="F1059" s="172" t="s">
        <v>22755</v>
      </c>
      <c r="G1059" s="172" t="s">
        <v>24146</v>
      </c>
      <c r="H1059" s="438" t="s">
        <v>1855</v>
      </c>
      <c r="I1059" s="438" t="s">
        <v>1131</v>
      </c>
    </row>
    <row r="1060" spans="1:9" ht="14.25" hidden="1">
      <c r="A1060" s="437" t="s">
        <v>981</v>
      </c>
      <c r="B1060" s="438" t="s">
        <v>22999</v>
      </c>
      <c r="C1060" s="172" t="s">
        <v>7273</v>
      </c>
      <c r="D1060" s="172" t="s">
        <v>24147</v>
      </c>
      <c r="E1060" s="172" t="s">
        <v>24148</v>
      </c>
      <c r="F1060" s="172" t="s">
        <v>3658</v>
      </c>
      <c r="G1060" s="172" t="s">
        <v>24149</v>
      </c>
      <c r="H1060" s="438" t="s">
        <v>1855</v>
      </c>
      <c r="I1060" s="438" t="s">
        <v>1131</v>
      </c>
    </row>
    <row r="1061" spans="1:9" ht="14.25" hidden="1">
      <c r="A1061" s="437" t="s">
        <v>981</v>
      </c>
      <c r="B1061" s="438" t="s">
        <v>22999</v>
      </c>
      <c r="C1061" s="172" t="s">
        <v>7273</v>
      </c>
      <c r="D1061" s="172" t="s">
        <v>24150</v>
      </c>
      <c r="E1061" s="172" t="s">
        <v>9401</v>
      </c>
      <c r="F1061" s="172" t="s">
        <v>3658</v>
      </c>
      <c r="G1061" s="172" t="s">
        <v>24151</v>
      </c>
      <c r="H1061" s="438" t="s">
        <v>1855</v>
      </c>
      <c r="I1061" s="438" t="s">
        <v>1131</v>
      </c>
    </row>
    <row r="1062" spans="1:9" ht="14.25" hidden="1">
      <c r="A1062" s="437" t="s">
        <v>981</v>
      </c>
      <c r="B1062" s="438" t="s">
        <v>22999</v>
      </c>
      <c r="C1062" s="172" t="s">
        <v>7273</v>
      </c>
      <c r="D1062" s="172" t="s">
        <v>24152</v>
      </c>
      <c r="E1062" s="172" t="s">
        <v>24153</v>
      </c>
      <c r="F1062" s="172" t="s">
        <v>3658</v>
      </c>
      <c r="G1062" s="172" t="s">
        <v>24154</v>
      </c>
      <c r="H1062" s="438" t="s">
        <v>1855</v>
      </c>
      <c r="I1062" s="438" t="s">
        <v>1131</v>
      </c>
    </row>
    <row r="1063" spans="1:9" ht="14.25" hidden="1">
      <c r="A1063" s="437" t="s">
        <v>981</v>
      </c>
      <c r="B1063" s="438" t="s">
        <v>22999</v>
      </c>
      <c r="C1063" s="172" t="s">
        <v>7273</v>
      </c>
      <c r="D1063" s="172" t="s">
        <v>24155</v>
      </c>
      <c r="E1063" s="172" t="s">
        <v>24156</v>
      </c>
      <c r="F1063" s="172" t="s">
        <v>22755</v>
      </c>
      <c r="G1063" s="172" t="s">
        <v>24157</v>
      </c>
      <c r="H1063" s="438" t="s">
        <v>1855</v>
      </c>
      <c r="I1063" s="438" t="s">
        <v>1131</v>
      </c>
    </row>
    <row r="1064" spans="1:9" ht="14.25" hidden="1">
      <c r="A1064" s="437" t="s">
        <v>981</v>
      </c>
      <c r="B1064" s="438" t="s">
        <v>22999</v>
      </c>
      <c r="C1064" s="172" t="s">
        <v>7273</v>
      </c>
      <c r="D1064" s="172" t="s">
        <v>24158</v>
      </c>
      <c r="E1064" s="172" t="s">
        <v>24159</v>
      </c>
      <c r="F1064" s="172" t="s">
        <v>3658</v>
      </c>
      <c r="G1064" s="172" t="s">
        <v>24160</v>
      </c>
      <c r="H1064" s="438" t="s">
        <v>1855</v>
      </c>
      <c r="I1064" s="438" t="s">
        <v>1131</v>
      </c>
    </row>
    <row r="1065" spans="1:9" ht="14.25" hidden="1">
      <c r="A1065" s="437" t="s">
        <v>981</v>
      </c>
      <c r="B1065" s="438" t="s">
        <v>22999</v>
      </c>
      <c r="C1065" s="172" t="s">
        <v>7273</v>
      </c>
      <c r="D1065" s="172" t="s">
        <v>24161</v>
      </c>
      <c r="E1065" s="172" t="s">
        <v>24162</v>
      </c>
      <c r="F1065" s="172" t="s">
        <v>3658</v>
      </c>
      <c r="G1065" s="172" t="s">
        <v>24163</v>
      </c>
      <c r="H1065" s="438" t="s">
        <v>1855</v>
      </c>
      <c r="I1065" s="438" t="s">
        <v>1131</v>
      </c>
    </row>
    <row r="1066" spans="1:9" ht="14.25" hidden="1">
      <c r="A1066" s="437" t="s">
        <v>981</v>
      </c>
      <c r="B1066" s="438" t="s">
        <v>22999</v>
      </c>
      <c r="C1066" s="172" t="s">
        <v>7273</v>
      </c>
      <c r="D1066" s="172" t="s">
        <v>7850</v>
      </c>
      <c r="E1066" s="172" t="s">
        <v>24164</v>
      </c>
      <c r="F1066" s="172" t="s">
        <v>3658</v>
      </c>
      <c r="G1066" s="172" t="s">
        <v>24165</v>
      </c>
      <c r="H1066" s="438" t="s">
        <v>1855</v>
      </c>
      <c r="I1066" s="438" t="s">
        <v>1131</v>
      </c>
    </row>
    <row r="1067" spans="1:9" ht="14.25" hidden="1">
      <c r="A1067" s="437" t="s">
        <v>981</v>
      </c>
      <c r="B1067" s="438" t="s">
        <v>22999</v>
      </c>
      <c r="C1067" s="172" t="s">
        <v>7273</v>
      </c>
      <c r="D1067" s="172" t="s">
        <v>24166</v>
      </c>
      <c r="E1067" s="172" t="s">
        <v>24167</v>
      </c>
      <c r="F1067" s="172" t="s">
        <v>3658</v>
      </c>
      <c r="G1067" s="172" t="s">
        <v>24168</v>
      </c>
      <c r="H1067" s="438" t="s">
        <v>1855</v>
      </c>
      <c r="I1067" s="438" t="s">
        <v>1131</v>
      </c>
    </row>
    <row r="1068" spans="1:9" ht="14.25" hidden="1">
      <c r="A1068" s="437" t="s">
        <v>981</v>
      </c>
      <c r="B1068" s="438" t="s">
        <v>22999</v>
      </c>
      <c r="C1068" s="172" t="s">
        <v>7273</v>
      </c>
      <c r="D1068" s="172" t="s">
        <v>24169</v>
      </c>
      <c r="E1068" s="172" t="s">
        <v>24170</v>
      </c>
      <c r="F1068" s="172" t="s">
        <v>3658</v>
      </c>
      <c r="G1068" s="172" t="s">
        <v>24171</v>
      </c>
      <c r="H1068" s="438" t="s">
        <v>1855</v>
      </c>
      <c r="I1068" s="438" t="s">
        <v>1131</v>
      </c>
    </row>
    <row r="1069" spans="1:9" ht="14.25" hidden="1">
      <c r="A1069" s="437" t="s">
        <v>981</v>
      </c>
      <c r="B1069" s="438" t="s">
        <v>22999</v>
      </c>
      <c r="C1069" s="172" t="s">
        <v>7273</v>
      </c>
      <c r="D1069" s="172" t="s">
        <v>9547</v>
      </c>
      <c r="E1069" s="172" t="s">
        <v>1855</v>
      </c>
      <c r="F1069" s="172" t="s">
        <v>3658</v>
      </c>
      <c r="G1069" s="172" t="s">
        <v>24172</v>
      </c>
      <c r="H1069" s="438" t="s">
        <v>1855</v>
      </c>
      <c r="I1069" s="438" t="s">
        <v>1131</v>
      </c>
    </row>
    <row r="1070" spans="1:9" ht="14.25" hidden="1">
      <c r="A1070" s="437" t="s">
        <v>981</v>
      </c>
      <c r="B1070" s="438" t="s">
        <v>22999</v>
      </c>
      <c r="C1070" s="172" t="s">
        <v>7273</v>
      </c>
      <c r="D1070" s="172" t="s">
        <v>24173</v>
      </c>
      <c r="E1070" s="172" t="s">
        <v>1855</v>
      </c>
      <c r="F1070" s="172" t="s">
        <v>3658</v>
      </c>
      <c r="G1070" s="172" t="s">
        <v>24174</v>
      </c>
      <c r="H1070" s="438" t="s">
        <v>1855</v>
      </c>
      <c r="I1070" s="438" t="s">
        <v>1131</v>
      </c>
    </row>
    <row r="1071" spans="1:9" ht="14.25" hidden="1">
      <c r="A1071" s="437" t="s">
        <v>981</v>
      </c>
      <c r="B1071" s="438" t="s">
        <v>22999</v>
      </c>
      <c r="C1071" s="172" t="s">
        <v>7273</v>
      </c>
      <c r="D1071" s="172" t="s">
        <v>24175</v>
      </c>
      <c r="E1071" s="172" t="s">
        <v>1855</v>
      </c>
      <c r="F1071" s="172" t="s">
        <v>3658</v>
      </c>
      <c r="G1071" s="172" t="s">
        <v>24176</v>
      </c>
      <c r="H1071" s="438" t="s">
        <v>1855</v>
      </c>
      <c r="I1071" s="438" t="s">
        <v>1131</v>
      </c>
    </row>
    <row r="1072" spans="1:9" ht="14.25" hidden="1">
      <c r="A1072" s="437" t="s">
        <v>981</v>
      </c>
      <c r="B1072" s="438" t="s">
        <v>22999</v>
      </c>
      <c r="C1072" s="172" t="s">
        <v>7273</v>
      </c>
      <c r="D1072" s="172" t="s">
        <v>24177</v>
      </c>
      <c r="E1072" s="172" t="s">
        <v>1855</v>
      </c>
      <c r="F1072" s="172" t="s">
        <v>3658</v>
      </c>
      <c r="G1072" s="172" t="s">
        <v>24178</v>
      </c>
      <c r="H1072" s="438" t="s">
        <v>1855</v>
      </c>
      <c r="I1072" s="438" t="s">
        <v>1131</v>
      </c>
    </row>
    <row r="1073" spans="1:9" ht="60" hidden="1">
      <c r="A1073" s="441" t="s">
        <v>981</v>
      </c>
      <c r="B1073" s="442" t="s">
        <v>22999</v>
      </c>
      <c r="C1073" s="434" t="s">
        <v>7275</v>
      </c>
      <c r="D1073" s="434" t="s">
        <v>9528</v>
      </c>
      <c r="E1073" s="430" t="s">
        <v>13710</v>
      </c>
      <c r="F1073" s="434" t="s">
        <v>3658</v>
      </c>
      <c r="G1073" s="434" t="s">
        <v>24179</v>
      </c>
      <c r="H1073" s="442" t="s">
        <v>1954</v>
      </c>
      <c r="I1073" s="442" t="s">
        <v>1131</v>
      </c>
    </row>
    <row r="1074" spans="1:9" s="60" customFormat="1" hidden="1">
      <c r="A1074" s="437" t="s">
        <v>981</v>
      </c>
      <c r="B1074" s="438" t="s">
        <v>22999</v>
      </c>
      <c r="C1074" s="172" t="s">
        <v>7275</v>
      </c>
      <c r="D1074" s="172" t="s">
        <v>7645</v>
      </c>
      <c r="E1074" s="172" t="s">
        <v>23767</v>
      </c>
      <c r="F1074" s="172" t="s">
        <v>3658</v>
      </c>
      <c r="G1074" s="172" t="s">
        <v>24180</v>
      </c>
      <c r="H1074" s="438" t="s">
        <v>1954</v>
      </c>
      <c r="I1074" s="438" t="s">
        <v>1131</v>
      </c>
    </row>
    <row r="1075" spans="1:9" ht="14.25" hidden="1">
      <c r="A1075" s="437" t="s">
        <v>981</v>
      </c>
      <c r="B1075" s="438" t="s">
        <v>22999</v>
      </c>
      <c r="C1075" s="172" t="s">
        <v>7275</v>
      </c>
      <c r="D1075" s="172" t="s">
        <v>24181</v>
      </c>
      <c r="E1075" s="172" t="s">
        <v>24182</v>
      </c>
      <c r="F1075" s="172" t="s">
        <v>3658</v>
      </c>
      <c r="G1075" s="172" t="s">
        <v>24183</v>
      </c>
      <c r="H1075" s="438" t="s">
        <v>1855</v>
      </c>
      <c r="I1075" s="438" t="s">
        <v>1131</v>
      </c>
    </row>
    <row r="1076" spans="1:9" ht="14.25" hidden="1">
      <c r="A1076" s="437" t="s">
        <v>981</v>
      </c>
      <c r="B1076" s="438" t="s">
        <v>22999</v>
      </c>
      <c r="C1076" s="172" t="s">
        <v>7275</v>
      </c>
      <c r="D1076" s="172" t="s">
        <v>23285</v>
      </c>
      <c r="E1076" s="172" t="s">
        <v>4647</v>
      </c>
      <c r="F1076" s="172" t="s">
        <v>3658</v>
      </c>
      <c r="G1076" s="172" t="s">
        <v>24184</v>
      </c>
      <c r="H1076" s="438" t="s">
        <v>1855</v>
      </c>
      <c r="I1076" s="438" t="s">
        <v>1131</v>
      </c>
    </row>
    <row r="1077" spans="1:9" ht="14.25" hidden="1">
      <c r="A1077" s="437" t="s">
        <v>981</v>
      </c>
      <c r="B1077" s="438" t="s">
        <v>22999</v>
      </c>
      <c r="C1077" s="172" t="s">
        <v>7275</v>
      </c>
      <c r="D1077" s="172" t="s">
        <v>24185</v>
      </c>
      <c r="E1077" s="172" t="s">
        <v>8002</v>
      </c>
      <c r="F1077" s="172" t="s">
        <v>3658</v>
      </c>
      <c r="G1077" s="172" t="s">
        <v>24186</v>
      </c>
      <c r="H1077" s="438" t="s">
        <v>1855</v>
      </c>
      <c r="I1077" s="438" t="s">
        <v>1131</v>
      </c>
    </row>
    <row r="1078" spans="1:9" ht="14.25" hidden="1">
      <c r="A1078" s="437" t="s">
        <v>981</v>
      </c>
      <c r="B1078" s="438" t="s">
        <v>22999</v>
      </c>
      <c r="C1078" s="172" t="s">
        <v>7275</v>
      </c>
      <c r="D1078" s="172" t="s">
        <v>9217</v>
      </c>
      <c r="E1078" s="172" t="s">
        <v>24187</v>
      </c>
      <c r="F1078" s="172" t="s">
        <v>3658</v>
      </c>
      <c r="G1078" s="172" t="s">
        <v>24188</v>
      </c>
      <c r="H1078" s="438" t="s">
        <v>1855</v>
      </c>
      <c r="I1078" s="438" t="s">
        <v>1131</v>
      </c>
    </row>
    <row r="1079" spans="1:9" ht="14.25" hidden="1">
      <c r="A1079" s="437" t="s">
        <v>981</v>
      </c>
      <c r="B1079" s="438" t="s">
        <v>22999</v>
      </c>
      <c r="C1079" s="172" t="s">
        <v>7275</v>
      </c>
      <c r="D1079" s="172" t="s">
        <v>24189</v>
      </c>
      <c r="E1079" s="172" t="s">
        <v>24190</v>
      </c>
      <c r="F1079" s="172" t="s">
        <v>3658</v>
      </c>
      <c r="G1079" s="172" t="s">
        <v>24191</v>
      </c>
      <c r="H1079" s="438" t="s">
        <v>1855</v>
      </c>
      <c r="I1079" s="438" t="s">
        <v>1131</v>
      </c>
    </row>
    <row r="1080" spans="1:9" ht="14.25" hidden="1">
      <c r="A1080" s="437" t="s">
        <v>981</v>
      </c>
      <c r="B1080" s="438" t="s">
        <v>22999</v>
      </c>
      <c r="C1080" s="172" t="s">
        <v>7275</v>
      </c>
      <c r="D1080" s="172" t="s">
        <v>24192</v>
      </c>
      <c r="E1080" s="172" t="s">
        <v>3892</v>
      </c>
      <c r="F1080" s="172" t="s">
        <v>3658</v>
      </c>
      <c r="G1080" s="172" t="s">
        <v>24193</v>
      </c>
      <c r="H1080" s="438" t="s">
        <v>1855</v>
      </c>
      <c r="I1080" s="438" t="s">
        <v>1131</v>
      </c>
    </row>
    <row r="1081" spans="1:9" ht="14.25" hidden="1">
      <c r="A1081" s="437" t="s">
        <v>981</v>
      </c>
      <c r="B1081" s="438" t="s">
        <v>22999</v>
      </c>
      <c r="C1081" s="172" t="s">
        <v>7275</v>
      </c>
      <c r="D1081" s="172" t="s">
        <v>24194</v>
      </c>
      <c r="E1081" s="172" t="s">
        <v>24195</v>
      </c>
      <c r="F1081" s="172" t="s">
        <v>3658</v>
      </c>
      <c r="G1081" s="172" t="s">
        <v>24196</v>
      </c>
      <c r="H1081" s="438" t="s">
        <v>1855</v>
      </c>
      <c r="I1081" s="438" t="s">
        <v>1131</v>
      </c>
    </row>
    <row r="1082" spans="1:9" ht="14.25" hidden="1">
      <c r="A1082" s="437" t="s">
        <v>981</v>
      </c>
      <c r="B1082" s="438" t="s">
        <v>22999</v>
      </c>
      <c r="C1082" s="172" t="s">
        <v>7275</v>
      </c>
      <c r="D1082" s="172" t="s">
        <v>24197</v>
      </c>
      <c r="E1082" s="172" t="s">
        <v>4110</v>
      </c>
      <c r="F1082" s="172" t="s">
        <v>3665</v>
      </c>
      <c r="G1082" s="172" t="s">
        <v>24198</v>
      </c>
      <c r="H1082" s="438" t="s">
        <v>1855</v>
      </c>
      <c r="I1082" s="438" t="s">
        <v>1131</v>
      </c>
    </row>
    <row r="1083" spans="1:9" ht="14.25" hidden="1">
      <c r="A1083" s="437" t="s">
        <v>981</v>
      </c>
      <c r="B1083" s="438" t="s">
        <v>22999</v>
      </c>
      <c r="C1083" s="172" t="s">
        <v>7275</v>
      </c>
      <c r="D1083" s="172" t="s">
        <v>24199</v>
      </c>
      <c r="E1083" s="172" t="s">
        <v>24200</v>
      </c>
      <c r="F1083" s="172" t="s">
        <v>3658</v>
      </c>
      <c r="G1083" s="172" t="s">
        <v>24201</v>
      </c>
      <c r="H1083" s="438" t="s">
        <v>1855</v>
      </c>
      <c r="I1083" s="438" t="s">
        <v>1131</v>
      </c>
    </row>
    <row r="1084" spans="1:9" ht="14.25" hidden="1">
      <c r="A1084" s="437" t="s">
        <v>981</v>
      </c>
      <c r="B1084" s="438" t="s">
        <v>22999</v>
      </c>
      <c r="C1084" s="172" t="s">
        <v>7275</v>
      </c>
      <c r="D1084" s="172" t="s">
        <v>24202</v>
      </c>
      <c r="E1084" s="172" t="s">
        <v>8250</v>
      </c>
      <c r="F1084" s="172" t="s">
        <v>3658</v>
      </c>
      <c r="G1084" s="172" t="s">
        <v>24203</v>
      </c>
      <c r="H1084" s="438" t="s">
        <v>1855</v>
      </c>
      <c r="I1084" s="438" t="s">
        <v>1131</v>
      </c>
    </row>
    <row r="1085" spans="1:9" ht="14.25" hidden="1">
      <c r="A1085" s="437" t="s">
        <v>981</v>
      </c>
      <c r="B1085" s="438" t="s">
        <v>22999</v>
      </c>
      <c r="C1085" s="172" t="s">
        <v>7275</v>
      </c>
      <c r="D1085" s="172" t="s">
        <v>8252</v>
      </c>
      <c r="E1085" s="172" t="s">
        <v>10282</v>
      </c>
      <c r="F1085" s="172" t="s">
        <v>3658</v>
      </c>
      <c r="G1085" s="172" t="s">
        <v>24204</v>
      </c>
      <c r="H1085" s="438" t="s">
        <v>1855</v>
      </c>
      <c r="I1085" s="438" t="s">
        <v>1131</v>
      </c>
    </row>
    <row r="1086" spans="1:9" ht="14.25" hidden="1">
      <c r="A1086" s="437" t="s">
        <v>981</v>
      </c>
      <c r="B1086" s="438" t="s">
        <v>22999</v>
      </c>
      <c r="C1086" s="172" t="s">
        <v>7275</v>
      </c>
      <c r="D1086" s="172" t="s">
        <v>24205</v>
      </c>
      <c r="E1086" s="172" t="s">
        <v>3898</v>
      </c>
      <c r="F1086" s="172" t="s">
        <v>3658</v>
      </c>
      <c r="G1086" s="172" t="s">
        <v>24206</v>
      </c>
      <c r="H1086" s="438" t="s">
        <v>1855</v>
      </c>
      <c r="I1086" s="438" t="s">
        <v>1131</v>
      </c>
    </row>
    <row r="1087" spans="1:9" ht="14.25" hidden="1">
      <c r="A1087" s="437" t="s">
        <v>981</v>
      </c>
      <c r="B1087" s="438" t="s">
        <v>22999</v>
      </c>
      <c r="C1087" s="172" t="s">
        <v>7275</v>
      </c>
      <c r="D1087" s="172" t="s">
        <v>24207</v>
      </c>
      <c r="E1087" s="172" t="s">
        <v>22366</v>
      </c>
      <c r="F1087" s="172" t="s">
        <v>3658</v>
      </c>
      <c r="G1087" s="172" t="s">
        <v>24208</v>
      </c>
      <c r="H1087" s="438" t="s">
        <v>1855</v>
      </c>
      <c r="I1087" s="438" t="s">
        <v>1131</v>
      </c>
    </row>
    <row r="1088" spans="1:9" ht="14.25" hidden="1">
      <c r="A1088" s="437" t="s">
        <v>981</v>
      </c>
      <c r="B1088" s="438" t="s">
        <v>22999</v>
      </c>
      <c r="C1088" s="172" t="s">
        <v>7275</v>
      </c>
      <c r="D1088" s="172" t="s">
        <v>24209</v>
      </c>
      <c r="E1088" s="172" t="s">
        <v>13327</v>
      </c>
      <c r="F1088" s="172" t="s">
        <v>3658</v>
      </c>
      <c r="G1088" s="172" t="s">
        <v>24210</v>
      </c>
      <c r="H1088" s="438" t="s">
        <v>1855</v>
      </c>
      <c r="I1088" s="438" t="s">
        <v>1131</v>
      </c>
    </row>
    <row r="1089" spans="1:9" ht="14.25" hidden="1">
      <c r="A1089" s="437" t="s">
        <v>981</v>
      </c>
      <c r="B1089" s="438" t="s">
        <v>22999</v>
      </c>
      <c r="C1089" s="172" t="s">
        <v>7275</v>
      </c>
      <c r="D1089" s="172" t="s">
        <v>24211</v>
      </c>
      <c r="E1089" s="172" t="s">
        <v>24212</v>
      </c>
      <c r="F1089" s="172" t="s">
        <v>3658</v>
      </c>
      <c r="G1089" s="172" t="s">
        <v>24213</v>
      </c>
      <c r="H1089" s="438" t="s">
        <v>1855</v>
      </c>
      <c r="I1089" s="438" t="s">
        <v>1131</v>
      </c>
    </row>
    <row r="1090" spans="1:9" ht="14.25" hidden="1">
      <c r="A1090" s="437" t="s">
        <v>981</v>
      </c>
      <c r="B1090" s="438" t="s">
        <v>22999</v>
      </c>
      <c r="C1090" s="172" t="s">
        <v>7275</v>
      </c>
      <c r="D1090" s="172" t="s">
        <v>24214</v>
      </c>
      <c r="E1090" s="172" t="s">
        <v>24215</v>
      </c>
      <c r="F1090" s="172" t="s">
        <v>3658</v>
      </c>
      <c r="G1090" s="172" t="s">
        <v>24216</v>
      </c>
      <c r="H1090" s="438" t="s">
        <v>1855</v>
      </c>
      <c r="I1090" s="438" t="s">
        <v>1131</v>
      </c>
    </row>
    <row r="1091" spans="1:9" ht="14.25" hidden="1">
      <c r="A1091" s="437" t="s">
        <v>981</v>
      </c>
      <c r="B1091" s="438" t="s">
        <v>22999</v>
      </c>
      <c r="C1091" s="172" t="s">
        <v>7275</v>
      </c>
      <c r="D1091" s="172" t="s">
        <v>24217</v>
      </c>
      <c r="E1091" s="172" t="s">
        <v>24218</v>
      </c>
      <c r="F1091" s="172" t="s">
        <v>3665</v>
      </c>
      <c r="G1091" s="172" t="s">
        <v>24219</v>
      </c>
      <c r="H1091" s="438" t="s">
        <v>1855</v>
      </c>
      <c r="I1091" s="438" t="s">
        <v>1131</v>
      </c>
    </row>
    <row r="1092" spans="1:9" ht="14.25" hidden="1">
      <c r="A1092" s="437" t="s">
        <v>981</v>
      </c>
      <c r="B1092" s="438" t="s">
        <v>22999</v>
      </c>
      <c r="C1092" s="172" t="s">
        <v>7275</v>
      </c>
      <c r="D1092" s="172" t="s">
        <v>24220</v>
      </c>
      <c r="E1092" s="172" t="s">
        <v>21211</v>
      </c>
      <c r="F1092" s="172" t="s">
        <v>3665</v>
      </c>
      <c r="G1092" s="172" t="s">
        <v>24221</v>
      </c>
      <c r="H1092" s="438" t="s">
        <v>1855</v>
      </c>
      <c r="I1092" s="438" t="s">
        <v>1131</v>
      </c>
    </row>
    <row r="1093" spans="1:9" ht="14.25" hidden="1">
      <c r="A1093" s="437" t="s">
        <v>981</v>
      </c>
      <c r="B1093" s="438" t="s">
        <v>22999</v>
      </c>
      <c r="C1093" s="172" t="s">
        <v>7275</v>
      </c>
      <c r="D1093" s="172" t="s">
        <v>24222</v>
      </c>
      <c r="E1093" s="172" t="s">
        <v>24223</v>
      </c>
      <c r="F1093" s="172" t="s">
        <v>3658</v>
      </c>
      <c r="G1093" s="172" t="s">
        <v>24224</v>
      </c>
      <c r="H1093" s="438" t="s">
        <v>1855</v>
      </c>
      <c r="I1093" s="438" t="s">
        <v>1131</v>
      </c>
    </row>
    <row r="1094" spans="1:9" ht="14.25" hidden="1">
      <c r="A1094" s="437" t="s">
        <v>981</v>
      </c>
      <c r="B1094" s="438" t="s">
        <v>22999</v>
      </c>
      <c r="C1094" s="172" t="s">
        <v>7275</v>
      </c>
      <c r="D1094" s="172" t="s">
        <v>24225</v>
      </c>
      <c r="E1094" s="172" t="s">
        <v>24226</v>
      </c>
      <c r="F1094" s="172" t="s">
        <v>3665</v>
      </c>
      <c r="G1094" s="172" t="s">
        <v>24227</v>
      </c>
      <c r="H1094" s="438" t="s">
        <v>1855</v>
      </c>
      <c r="I1094" s="438" t="s">
        <v>1131</v>
      </c>
    </row>
    <row r="1095" spans="1:9" ht="14.25" hidden="1">
      <c r="A1095" s="437" t="s">
        <v>981</v>
      </c>
      <c r="B1095" s="438" t="s">
        <v>22999</v>
      </c>
      <c r="C1095" s="172" t="s">
        <v>7275</v>
      </c>
      <c r="D1095" s="172" t="s">
        <v>24228</v>
      </c>
      <c r="E1095" s="172" t="s">
        <v>24229</v>
      </c>
      <c r="F1095" s="172" t="s">
        <v>3665</v>
      </c>
      <c r="G1095" s="172" t="s">
        <v>24230</v>
      </c>
      <c r="H1095" s="438" t="s">
        <v>1855</v>
      </c>
      <c r="I1095" s="438" t="s">
        <v>1131</v>
      </c>
    </row>
    <row r="1096" spans="1:9" ht="14.25" hidden="1">
      <c r="A1096" s="437" t="s">
        <v>981</v>
      </c>
      <c r="B1096" s="438" t="s">
        <v>22999</v>
      </c>
      <c r="C1096" s="172" t="s">
        <v>7275</v>
      </c>
      <c r="D1096" s="172" t="s">
        <v>24231</v>
      </c>
      <c r="E1096" s="172" t="s">
        <v>24232</v>
      </c>
      <c r="F1096" s="172" t="s">
        <v>3658</v>
      </c>
      <c r="G1096" s="172" t="s">
        <v>24233</v>
      </c>
      <c r="H1096" s="438" t="s">
        <v>1855</v>
      </c>
      <c r="I1096" s="438" t="s">
        <v>1131</v>
      </c>
    </row>
    <row r="1097" spans="1:9" ht="14.25" hidden="1">
      <c r="A1097" s="437" t="s">
        <v>981</v>
      </c>
      <c r="B1097" s="438" t="s">
        <v>22999</v>
      </c>
      <c r="C1097" s="172" t="s">
        <v>7275</v>
      </c>
      <c r="D1097" s="172" t="s">
        <v>24234</v>
      </c>
      <c r="E1097" s="172" t="s">
        <v>3926</v>
      </c>
      <c r="F1097" s="172" t="s">
        <v>3658</v>
      </c>
      <c r="G1097" s="172" t="s">
        <v>24235</v>
      </c>
      <c r="H1097" s="438" t="s">
        <v>1855</v>
      </c>
      <c r="I1097" s="438" t="s">
        <v>1131</v>
      </c>
    </row>
    <row r="1098" spans="1:9" ht="14.25" hidden="1">
      <c r="A1098" s="437" t="s">
        <v>981</v>
      </c>
      <c r="B1098" s="438" t="s">
        <v>22999</v>
      </c>
      <c r="C1098" s="172" t="s">
        <v>7275</v>
      </c>
      <c r="D1098" s="172" t="s">
        <v>24236</v>
      </c>
      <c r="E1098" s="172" t="s">
        <v>24237</v>
      </c>
      <c r="F1098" s="172" t="s">
        <v>3658</v>
      </c>
      <c r="G1098" s="172" t="s">
        <v>24238</v>
      </c>
      <c r="H1098" s="438" t="s">
        <v>1855</v>
      </c>
      <c r="I1098" s="438" t="s">
        <v>1131</v>
      </c>
    </row>
    <row r="1099" spans="1:9" ht="14.25" hidden="1">
      <c r="A1099" s="437" t="s">
        <v>981</v>
      </c>
      <c r="B1099" s="438" t="s">
        <v>22999</v>
      </c>
      <c r="C1099" s="172" t="s">
        <v>7275</v>
      </c>
      <c r="D1099" s="172" t="s">
        <v>24239</v>
      </c>
      <c r="E1099" s="172" t="s">
        <v>24240</v>
      </c>
      <c r="F1099" s="172" t="s">
        <v>3658</v>
      </c>
      <c r="G1099" s="172" t="s">
        <v>24241</v>
      </c>
      <c r="H1099" s="438" t="s">
        <v>1855</v>
      </c>
      <c r="I1099" s="438" t="s">
        <v>1131</v>
      </c>
    </row>
    <row r="1100" spans="1:9" ht="14.25" hidden="1">
      <c r="A1100" s="437" t="s">
        <v>981</v>
      </c>
      <c r="B1100" s="438" t="s">
        <v>22999</v>
      </c>
      <c r="C1100" s="172" t="s">
        <v>7275</v>
      </c>
      <c r="D1100" s="172" t="s">
        <v>24242</v>
      </c>
      <c r="E1100" s="172" t="s">
        <v>24243</v>
      </c>
      <c r="F1100" s="172" t="s">
        <v>3665</v>
      </c>
      <c r="G1100" s="172" t="s">
        <v>24244</v>
      </c>
      <c r="H1100" s="438" t="s">
        <v>1855</v>
      </c>
      <c r="I1100" s="438" t="s">
        <v>1131</v>
      </c>
    </row>
    <row r="1101" spans="1:9" ht="14.25" hidden="1">
      <c r="A1101" s="437" t="s">
        <v>981</v>
      </c>
      <c r="B1101" s="438" t="s">
        <v>22999</v>
      </c>
      <c r="C1101" s="172" t="s">
        <v>7275</v>
      </c>
      <c r="D1101" s="172" t="s">
        <v>24245</v>
      </c>
      <c r="E1101" s="172" t="s">
        <v>24246</v>
      </c>
      <c r="F1101" s="172" t="s">
        <v>3665</v>
      </c>
      <c r="G1101" s="172" t="s">
        <v>24247</v>
      </c>
      <c r="H1101" s="438" t="s">
        <v>1855</v>
      </c>
      <c r="I1101" s="438" t="s">
        <v>1131</v>
      </c>
    </row>
    <row r="1102" spans="1:9" ht="14.25" hidden="1">
      <c r="A1102" s="437" t="s">
        <v>981</v>
      </c>
      <c r="B1102" s="438" t="s">
        <v>22999</v>
      </c>
      <c r="C1102" s="172" t="s">
        <v>7275</v>
      </c>
      <c r="D1102" s="172" t="s">
        <v>24248</v>
      </c>
      <c r="E1102" s="172" t="s">
        <v>24249</v>
      </c>
      <c r="F1102" s="172" t="s">
        <v>3658</v>
      </c>
      <c r="G1102" s="172" t="s">
        <v>24250</v>
      </c>
      <c r="H1102" s="438" t="s">
        <v>1855</v>
      </c>
      <c r="I1102" s="438" t="s">
        <v>1131</v>
      </c>
    </row>
    <row r="1103" spans="1:9" ht="14.25" hidden="1">
      <c r="A1103" s="437" t="s">
        <v>981</v>
      </c>
      <c r="B1103" s="438" t="s">
        <v>22999</v>
      </c>
      <c r="C1103" s="172" t="s">
        <v>7275</v>
      </c>
      <c r="D1103" s="172" t="s">
        <v>24251</v>
      </c>
      <c r="E1103" s="172" t="s">
        <v>24252</v>
      </c>
      <c r="F1103" s="172" t="s">
        <v>3665</v>
      </c>
      <c r="G1103" s="172" t="s">
        <v>24253</v>
      </c>
      <c r="H1103" s="438" t="s">
        <v>1855</v>
      </c>
      <c r="I1103" s="438" t="s">
        <v>1131</v>
      </c>
    </row>
    <row r="1104" spans="1:9" ht="14.25" hidden="1">
      <c r="A1104" s="437" t="s">
        <v>981</v>
      </c>
      <c r="B1104" s="438" t="s">
        <v>22999</v>
      </c>
      <c r="C1104" s="172" t="s">
        <v>7275</v>
      </c>
      <c r="D1104" s="172" t="s">
        <v>24254</v>
      </c>
      <c r="E1104" s="172" t="s">
        <v>24255</v>
      </c>
      <c r="F1104" s="172" t="s">
        <v>3665</v>
      </c>
      <c r="G1104" s="172" t="s">
        <v>24256</v>
      </c>
      <c r="H1104" s="438" t="s">
        <v>1855</v>
      </c>
      <c r="I1104" s="438" t="s">
        <v>1131</v>
      </c>
    </row>
    <row r="1105" spans="1:9" ht="14.25" hidden="1">
      <c r="A1105" s="437" t="s">
        <v>981</v>
      </c>
      <c r="B1105" s="438" t="s">
        <v>22999</v>
      </c>
      <c r="C1105" s="172" t="s">
        <v>7275</v>
      </c>
      <c r="D1105" s="172" t="s">
        <v>24257</v>
      </c>
      <c r="E1105" s="172" t="s">
        <v>24258</v>
      </c>
      <c r="F1105" s="172" t="s">
        <v>3665</v>
      </c>
      <c r="G1105" s="172" t="s">
        <v>24259</v>
      </c>
      <c r="H1105" s="438" t="s">
        <v>1855</v>
      </c>
      <c r="I1105" s="438" t="s">
        <v>1131</v>
      </c>
    </row>
    <row r="1106" spans="1:9" ht="14.25" hidden="1">
      <c r="A1106" s="437" t="s">
        <v>981</v>
      </c>
      <c r="B1106" s="438" t="s">
        <v>22999</v>
      </c>
      <c r="C1106" s="172" t="s">
        <v>7275</v>
      </c>
      <c r="D1106" s="172" t="s">
        <v>10040</v>
      </c>
      <c r="E1106" s="172" t="s">
        <v>2078</v>
      </c>
      <c r="F1106" s="172" t="s">
        <v>3658</v>
      </c>
      <c r="G1106" s="172" t="s">
        <v>24260</v>
      </c>
      <c r="H1106" s="438" t="s">
        <v>1855</v>
      </c>
      <c r="I1106" s="438" t="s">
        <v>1131</v>
      </c>
    </row>
    <row r="1107" spans="1:9" ht="14.25" hidden="1">
      <c r="A1107" s="437" t="s">
        <v>981</v>
      </c>
      <c r="B1107" s="438" t="s">
        <v>22999</v>
      </c>
      <c r="C1107" s="172" t="s">
        <v>7275</v>
      </c>
      <c r="D1107" s="172" t="s">
        <v>24261</v>
      </c>
      <c r="E1107" s="172" t="s">
        <v>24262</v>
      </c>
      <c r="F1107" s="172" t="s">
        <v>3658</v>
      </c>
      <c r="G1107" s="172" t="s">
        <v>24263</v>
      </c>
      <c r="H1107" s="438" t="s">
        <v>1855</v>
      </c>
      <c r="I1107" s="438" t="s">
        <v>1131</v>
      </c>
    </row>
    <row r="1108" spans="1:9" ht="14.25" hidden="1">
      <c r="A1108" s="437" t="s">
        <v>981</v>
      </c>
      <c r="B1108" s="438" t="s">
        <v>22999</v>
      </c>
      <c r="C1108" s="172" t="s">
        <v>7275</v>
      </c>
      <c r="D1108" s="172" t="s">
        <v>10707</v>
      </c>
      <c r="E1108" s="172" t="s">
        <v>22078</v>
      </c>
      <c r="F1108" s="172" t="s">
        <v>3665</v>
      </c>
      <c r="G1108" s="172" t="s">
        <v>24264</v>
      </c>
      <c r="H1108" s="438" t="s">
        <v>1855</v>
      </c>
      <c r="I1108" s="438" t="s">
        <v>1131</v>
      </c>
    </row>
    <row r="1109" spans="1:9" ht="14.25" hidden="1">
      <c r="A1109" s="437" t="s">
        <v>981</v>
      </c>
      <c r="B1109" s="438" t="s">
        <v>22999</v>
      </c>
      <c r="C1109" s="172" t="s">
        <v>7275</v>
      </c>
      <c r="D1109" s="172" t="s">
        <v>24265</v>
      </c>
      <c r="E1109" s="172" t="s">
        <v>24266</v>
      </c>
      <c r="F1109" s="172" t="s">
        <v>3665</v>
      </c>
      <c r="G1109" s="172" t="s">
        <v>24267</v>
      </c>
      <c r="H1109" s="438" t="s">
        <v>1855</v>
      </c>
      <c r="I1109" s="438" t="s">
        <v>1131</v>
      </c>
    </row>
    <row r="1110" spans="1:9" ht="14.25" hidden="1">
      <c r="A1110" s="437" t="s">
        <v>981</v>
      </c>
      <c r="B1110" s="438" t="s">
        <v>22999</v>
      </c>
      <c r="C1110" s="172" t="s">
        <v>7275</v>
      </c>
      <c r="D1110" s="172" t="s">
        <v>24268</v>
      </c>
      <c r="E1110" s="172" t="s">
        <v>11349</v>
      </c>
      <c r="F1110" s="172" t="s">
        <v>3658</v>
      </c>
      <c r="G1110" s="172" t="s">
        <v>24269</v>
      </c>
      <c r="H1110" s="438" t="s">
        <v>1855</v>
      </c>
      <c r="I1110" s="438" t="s">
        <v>1131</v>
      </c>
    </row>
    <row r="1111" spans="1:9" ht="14.25" hidden="1">
      <c r="A1111" s="437" t="s">
        <v>981</v>
      </c>
      <c r="B1111" s="438" t="s">
        <v>22999</v>
      </c>
      <c r="C1111" s="172" t="s">
        <v>7275</v>
      </c>
      <c r="D1111" s="172" t="s">
        <v>24270</v>
      </c>
      <c r="E1111" s="172" t="s">
        <v>24271</v>
      </c>
      <c r="F1111" s="172" t="s">
        <v>3665</v>
      </c>
      <c r="G1111" s="172" t="s">
        <v>24272</v>
      </c>
      <c r="H1111" s="438" t="s">
        <v>1855</v>
      </c>
      <c r="I1111" s="438" t="s">
        <v>1131</v>
      </c>
    </row>
    <row r="1112" spans="1:9" ht="14.25" hidden="1">
      <c r="A1112" s="437" t="s">
        <v>981</v>
      </c>
      <c r="B1112" s="438" t="s">
        <v>22999</v>
      </c>
      <c r="C1112" s="172" t="s">
        <v>7275</v>
      </c>
      <c r="D1112" s="172" t="s">
        <v>24273</v>
      </c>
      <c r="E1112" s="172" t="s">
        <v>24274</v>
      </c>
      <c r="F1112" s="172" t="s">
        <v>3665</v>
      </c>
      <c r="G1112" s="172" t="s">
        <v>24275</v>
      </c>
      <c r="H1112" s="438" t="s">
        <v>1855</v>
      </c>
      <c r="I1112" s="438" t="s">
        <v>1131</v>
      </c>
    </row>
    <row r="1113" spans="1:9" ht="14.25" hidden="1">
      <c r="A1113" s="437" t="s">
        <v>981</v>
      </c>
      <c r="B1113" s="438" t="s">
        <v>22999</v>
      </c>
      <c r="C1113" s="172" t="s">
        <v>7275</v>
      </c>
      <c r="D1113" s="172" t="s">
        <v>24276</v>
      </c>
      <c r="E1113" s="172" t="s">
        <v>24277</v>
      </c>
      <c r="F1113" s="172" t="s">
        <v>3665</v>
      </c>
      <c r="G1113" s="172" t="s">
        <v>24278</v>
      </c>
      <c r="H1113" s="438" t="s">
        <v>1855</v>
      </c>
      <c r="I1113" s="438" t="s">
        <v>1131</v>
      </c>
    </row>
    <row r="1114" spans="1:9" ht="14.25" hidden="1">
      <c r="A1114" s="437" t="s">
        <v>981</v>
      </c>
      <c r="B1114" s="438" t="s">
        <v>22999</v>
      </c>
      <c r="C1114" s="172" t="s">
        <v>7275</v>
      </c>
      <c r="D1114" s="172" t="s">
        <v>24279</v>
      </c>
      <c r="E1114" s="172" t="s">
        <v>24280</v>
      </c>
      <c r="F1114" s="172" t="s">
        <v>3665</v>
      </c>
      <c r="G1114" s="172" t="s">
        <v>24281</v>
      </c>
      <c r="H1114" s="438" t="s">
        <v>1855</v>
      </c>
      <c r="I1114" s="438" t="s">
        <v>1131</v>
      </c>
    </row>
    <row r="1115" spans="1:9" ht="14.25" hidden="1">
      <c r="A1115" s="437" t="s">
        <v>981</v>
      </c>
      <c r="B1115" s="438" t="s">
        <v>22999</v>
      </c>
      <c r="C1115" s="172" t="s">
        <v>7275</v>
      </c>
      <c r="D1115" s="172" t="s">
        <v>24282</v>
      </c>
      <c r="E1115" s="172" t="s">
        <v>24283</v>
      </c>
      <c r="F1115" s="172" t="s">
        <v>3658</v>
      </c>
      <c r="G1115" s="172" t="s">
        <v>24284</v>
      </c>
      <c r="H1115" s="438" t="s">
        <v>1855</v>
      </c>
      <c r="I1115" s="438" t="s">
        <v>1131</v>
      </c>
    </row>
    <row r="1116" spans="1:9" ht="14.25" hidden="1">
      <c r="A1116" s="437" t="s">
        <v>981</v>
      </c>
      <c r="B1116" s="438" t="s">
        <v>22999</v>
      </c>
      <c r="C1116" s="172" t="s">
        <v>7275</v>
      </c>
      <c r="D1116" s="172" t="s">
        <v>24285</v>
      </c>
      <c r="E1116" s="172" t="s">
        <v>24286</v>
      </c>
      <c r="F1116" s="172" t="s">
        <v>3665</v>
      </c>
      <c r="G1116" s="172" t="s">
        <v>24287</v>
      </c>
      <c r="H1116" s="438" t="s">
        <v>1855</v>
      </c>
      <c r="I1116" s="438" t="s">
        <v>1131</v>
      </c>
    </row>
    <row r="1117" spans="1:9" ht="14.25" hidden="1">
      <c r="A1117" s="437" t="s">
        <v>981</v>
      </c>
      <c r="B1117" s="438" t="s">
        <v>22999</v>
      </c>
      <c r="C1117" s="172" t="s">
        <v>7275</v>
      </c>
      <c r="D1117" s="172" t="s">
        <v>24288</v>
      </c>
      <c r="E1117" s="172" t="s">
        <v>24289</v>
      </c>
      <c r="F1117" s="172" t="s">
        <v>3665</v>
      </c>
      <c r="G1117" s="172" t="s">
        <v>24290</v>
      </c>
      <c r="H1117" s="438" t="s">
        <v>1855</v>
      </c>
      <c r="I1117" s="438" t="s">
        <v>1131</v>
      </c>
    </row>
    <row r="1118" spans="1:9" ht="14.25" hidden="1">
      <c r="A1118" s="437" t="s">
        <v>981</v>
      </c>
      <c r="B1118" s="438" t="s">
        <v>22999</v>
      </c>
      <c r="C1118" s="172" t="s">
        <v>7275</v>
      </c>
      <c r="D1118" s="172" t="s">
        <v>24291</v>
      </c>
      <c r="E1118" s="172" t="s">
        <v>16846</v>
      </c>
      <c r="F1118" s="172" t="s">
        <v>3658</v>
      </c>
      <c r="G1118" s="172" t="s">
        <v>24292</v>
      </c>
      <c r="H1118" s="438" t="s">
        <v>1855</v>
      </c>
      <c r="I1118" s="438" t="s">
        <v>1131</v>
      </c>
    </row>
    <row r="1119" spans="1:9" ht="14.25" hidden="1">
      <c r="A1119" s="437" t="s">
        <v>981</v>
      </c>
      <c r="B1119" s="438" t="s">
        <v>22999</v>
      </c>
      <c r="C1119" s="172" t="s">
        <v>7275</v>
      </c>
      <c r="D1119" s="172" t="s">
        <v>24293</v>
      </c>
      <c r="E1119" s="172" t="s">
        <v>24294</v>
      </c>
      <c r="F1119" s="172" t="s">
        <v>3665</v>
      </c>
      <c r="G1119" s="172" t="s">
        <v>24295</v>
      </c>
      <c r="H1119" s="438" t="s">
        <v>1855</v>
      </c>
      <c r="I1119" s="438" t="s">
        <v>1131</v>
      </c>
    </row>
    <row r="1120" spans="1:9" ht="14.25" hidden="1">
      <c r="A1120" s="437" t="s">
        <v>981</v>
      </c>
      <c r="B1120" s="438" t="s">
        <v>22999</v>
      </c>
      <c r="C1120" s="172" t="s">
        <v>7275</v>
      </c>
      <c r="D1120" s="172" t="s">
        <v>24296</v>
      </c>
      <c r="E1120" s="172" t="s">
        <v>2190</v>
      </c>
      <c r="F1120" s="172" t="s">
        <v>3658</v>
      </c>
      <c r="G1120" s="172" t="s">
        <v>24297</v>
      </c>
      <c r="H1120" s="438" t="s">
        <v>1855</v>
      </c>
      <c r="I1120" s="438" t="s">
        <v>1131</v>
      </c>
    </row>
    <row r="1121" spans="1:9" ht="14.25" hidden="1">
      <c r="A1121" s="437" t="s">
        <v>981</v>
      </c>
      <c r="B1121" s="438" t="s">
        <v>22999</v>
      </c>
      <c r="C1121" s="172" t="s">
        <v>7275</v>
      </c>
      <c r="D1121" s="172" t="s">
        <v>24298</v>
      </c>
      <c r="E1121" s="172" t="s">
        <v>9398</v>
      </c>
      <c r="F1121" s="172" t="s">
        <v>3658</v>
      </c>
      <c r="G1121" s="172" t="s">
        <v>24299</v>
      </c>
      <c r="H1121" s="438" t="s">
        <v>1855</v>
      </c>
      <c r="I1121" s="438" t="s">
        <v>1131</v>
      </c>
    </row>
    <row r="1122" spans="1:9" ht="14.25" hidden="1">
      <c r="A1122" s="437" t="s">
        <v>981</v>
      </c>
      <c r="B1122" s="438" t="s">
        <v>22999</v>
      </c>
      <c r="C1122" s="172" t="s">
        <v>7275</v>
      </c>
      <c r="D1122" s="172" t="s">
        <v>24300</v>
      </c>
      <c r="E1122" s="172" t="s">
        <v>24301</v>
      </c>
      <c r="F1122" s="172" t="s">
        <v>3658</v>
      </c>
      <c r="G1122" s="172" t="s">
        <v>24302</v>
      </c>
      <c r="H1122" s="438" t="s">
        <v>1855</v>
      </c>
      <c r="I1122" s="438" t="s">
        <v>1131</v>
      </c>
    </row>
    <row r="1123" spans="1:9" ht="14.25" hidden="1">
      <c r="A1123" s="437" t="s">
        <v>981</v>
      </c>
      <c r="B1123" s="438" t="s">
        <v>22999</v>
      </c>
      <c r="C1123" s="172" t="s">
        <v>7275</v>
      </c>
      <c r="D1123" s="172" t="s">
        <v>24303</v>
      </c>
      <c r="E1123" s="172" t="s">
        <v>24304</v>
      </c>
      <c r="F1123" s="172" t="s">
        <v>3658</v>
      </c>
      <c r="G1123" s="172" t="s">
        <v>24305</v>
      </c>
      <c r="H1123" s="438" t="s">
        <v>1855</v>
      </c>
      <c r="I1123" s="438" t="s">
        <v>1131</v>
      </c>
    </row>
    <row r="1124" spans="1:9" ht="14.25" hidden="1">
      <c r="A1124" s="437" t="s">
        <v>981</v>
      </c>
      <c r="B1124" s="438" t="s">
        <v>22999</v>
      </c>
      <c r="C1124" s="172" t="s">
        <v>7275</v>
      </c>
      <c r="D1124" s="172" t="s">
        <v>24306</v>
      </c>
      <c r="E1124" s="172" t="s">
        <v>24164</v>
      </c>
      <c r="F1124" s="172" t="s">
        <v>3658</v>
      </c>
      <c r="G1124" s="172" t="s">
        <v>24307</v>
      </c>
      <c r="H1124" s="438" t="s">
        <v>1855</v>
      </c>
      <c r="I1124" s="438" t="s">
        <v>1131</v>
      </c>
    </row>
    <row r="1125" spans="1:9" ht="14.25" hidden="1">
      <c r="A1125" s="437" t="s">
        <v>981</v>
      </c>
      <c r="B1125" s="438" t="s">
        <v>22999</v>
      </c>
      <c r="C1125" s="172" t="s">
        <v>7275</v>
      </c>
      <c r="D1125" s="172" t="s">
        <v>24308</v>
      </c>
      <c r="E1125" s="172" t="s">
        <v>24309</v>
      </c>
      <c r="F1125" s="172" t="s">
        <v>3658</v>
      </c>
      <c r="G1125" s="172" t="s">
        <v>24310</v>
      </c>
      <c r="H1125" s="438" t="s">
        <v>1855</v>
      </c>
      <c r="I1125" s="438" t="s">
        <v>1131</v>
      </c>
    </row>
    <row r="1126" spans="1:9" ht="14.25" hidden="1">
      <c r="A1126" s="437" t="s">
        <v>981</v>
      </c>
      <c r="B1126" s="438" t="s">
        <v>22999</v>
      </c>
      <c r="C1126" s="172" t="s">
        <v>7275</v>
      </c>
      <c r="D1126" s="172" t="s">
        <v>24311</v>
      </c>
      <c r="E1126" s="172" t="s">
        <v>24312</v>
      </c>
      <c r="F1126" s="172" t="s">
        <v>3658</v>
      </c>
      <c r="G1126" s="172" t="s">
        <v>24313</v>
      </c>
      <c r="H1126" s="438" t="s">
        <v>1855</v>
      </c>
      <c r="I1126" s="438" t="s">
        <v>1131</v>
      </c>
    </row>
    <row r="1127" spans="1:9" ht="14.25" hidden="1">
      <c r="A1127" s="437" t="s">
        <v>981</v>
      </c>
      <c r="B1127" s="438" t="s">
        <v>22999</v>
      </c>
      <c r="C1127" s="172" t="s">
        <v>7275</v>
      </c>
      <c r="D1127" s="172" t="s">
        <v>24314</v>
      </c>
      <c r="E1127" s="172" t="s">
        <v>24315</v>
      </c>
      <c r="F1127" s="172" t="s">
        <v>3658</v>
      </c>
      <c r="G1127" s="172" t="s">
        <v>24316</v>
      </c>
      <c r="H1127" s="438" t="s">
        <v>1855</v>
      </c>
      <c r="I1127" s="438" t="s">
        <v>1131</v>
      </c>
    </row>
    <row r="1128" spans="1:9" ht="14.25" hidden="1">
      <c r="A1128" s="437" t="s">
        <v>981</v>
      </c>
      <c r="B1128" s="438" t="s">
        <v>22999</v>
      </c>
      <c r="C1128" s="172" t="s">
        <v>7275</v>
      </c>
      <c r="D1128" s="172" t="s">
        <v>24317</v>
      </c>
      <c r="E1128" s="172" t="s">
        <v>24318</v>
      </c>
      <c r="F1128" s="172" t="s">
        <v>3658</v>
      </c>
      <c r="G1128" s="172" t="s">
        <v>24319</v>
      </c>
      <c r="H1128" s="438" t="s">
        <v>1855</v>
      </c>
      <c r="I1128" s="438" t="s">
        <v>1131</v>
      </c>
    </row>
    <row r="1129" spans="1:9" ht="14.25" hidden="1">
      <c r="A1129" s="437" t="s">
        <v>981</v>
      </c>
      <c r="B1129" s="438" t="s">
        <v>22999</v>
      </c>
      <c r="C1129" s="172" t="s">
        <v>7275</v>
      </c>
      <c r="D1129" s="172" t="s">
        <v>24320</v>
      </c>
      <c r="E1129" s="172" t="s">
        <v>24321</v>
      </c>
      <c r="F1129" s="172" t="s">
        <v>3665</v>
      </c>
      <c r="G1129" s="172" t="s">
        <v>24322</v>
      </c>
      <c r="H1129" s="438" t="s">
        <v>1855</v>
      </c>
      <c r="I1129" s="438" t="s">
        <v>1131</v>
      </c>
    </row>
    <row r="1130" spans="1:9" ht="14.25" hidden="1">
      <c r="A1130" s="437" t="s">
        <v>981</v>
      </c>
      <c r="B1130" s="438" t="s">
        <v>22999</v>
      </c>
      <c r="C1130" s="172" t="s">
        <v>7275</v>
      </c>
      <c r="D1130" s="172" t="s">
        <v>24323</v>
      </c>
      <c r="E1130" s="172" t="s">
        <v>24324</v>
      </c>
      <c r="F1130" s="172" t="s">
        <v>3658</v>
      </c>
      <c r="G1130" s="172" t="s">
        <v>24325</v>
      </c>
      <c r="H1130" s="438" t="s">
        <v>1855</v>
      </c>
      <c r="I1130" s="438" t="s">
        <v>1131</v>
      </c>
    </row>
    <row r="1131" spans="1:9" ht="14.25" hidden="1">
      <c r="A1131" s="437" t="s">
        <v>981</v>
      </c>
      <c r="B1131" s="438" t="s">
        <v>22999</v>
      </c>
      <c r="C1131" s="172" t="s">
        <v>7275</v>
      </c>
      <c r="D1131" s="172" t="s">
        <v>24326</v>
      </c>
      <c r="E1131" s="172" t="s">
        <v>24327</v>
      </c>
      <c r="F1131" s="172" t="s">
        <v>3658</v>
      </c>
      <c r="G1131" s="172" t="s">
        <v>24328</v>
      </c>
      <c r="H1131" s="438" t="s">
        <v>1855</v>
      </c>
      <c r="I1131" s="438" t="s">
        <v>1131</v>
      </c>
    </row>
    <row r="1132" spans="1:9" ht="14.25" hidden="1">
      <c r="A1132" s="437" t="s">
        <v>981</v>
      </c>
      <c r="B1132" s="438" t="s">
        <v>22999</v>
      </c>
      <c r="C1132" s="172" t="s">
        <v>7275</v>
      </c>
      <c r="D1132" s="172" t="s">
        <v>24329</v>
      </c>
      <c r="E1132" s="172" t="s">
        <v>24330</v>
      </c>
      <c r="F1132" s="172" t="s">
        <v>3658</v>
      </c>
      <c r="G1132" s="172" t="s">
        <v>24331</v>
      </c>
      <c r="H1132" s="438" t="s">
        <v>1855</v>
      </c>
      <c r="I1132" s="438" t="s">
        <v>1131</v>
      </c>
    </row>
    <row r="1133" spans="1:9" ht="14.25" hidden="1">
      <c r="A1133" s="437" t="s">
        <v>981</v>
      </c>
      <c r="B1133" s="438" t="s">
        <v>22999</v>
      </c>
      <c r="C1133" s="172" t="s">
        <v>7275</v>
      </c>
      <c r="D1133" s="172" t="s">
        <v>24332</v>
      </c>
      <c r="E1133" s="172" t="s">
        <v>24333</v>
      </c>
      <c r="F1133" s="172" t="s">
        <v>3658</v>
      </c>
      <c r="G1133" s="172" t="s">
        <v>24334</v>
      </c>
      <c r="H1133" s="438" t="s">
        <v>1855</v>
      </c>
      <c r="I1133" s="438" t="s">
        <v>1131</v>
      </c>
    </row>
    <row r="1134" spans="1:9" ht="14.25" hidden="1">
      <c r="A1134" s="437" t="s">
        <v>981</v>
      </c>
      <c r="B1134" s="438" t="s">
        <v>22999</v>
      </c>
      <c r="C1134" s="172" t="s">
        <v>7275</v>
      </c>
      <c r="D1134" s="172" t="s">
        <v>24335</v>
      </c>
      <c r="E1134" s="172" t="s">
        <v>24336</v>
      </c>
      <c r="F1134" s="172" t="s">
        <v>3665</v>
      </c>
      <c r="G1134" s="172" t="s">
        <v>24337</v>
      </c>
      <c r="H1134" s="438" t="s">
        <v>1855</v>
      </c>
      <c r="I1134" s="438" t="s">
        <v>1131</v>
      </c>
    </row>
    <row r="1135" spans="1:9" ht="14.25" hidden="1">
      <c r="A1135" s="437" t="s">
        <v>981</v>
      </c>
      <c r="B1135" s="438" t="s">
        <v>22999</v>
      </c>
      <c r="C1135" s="172" t="s">
        <v>7275</v>
      </c>
      <c r="D1135" s="172" t="s">
        <v>24338</v>
      </c>
      <c r="E1135" s="172" t="s">
        <v>24339</v>
      </c>
      <c r="F1135" s="172" t="s">
        <v>3665</v>
      </c>
      <c r="G1135" s="172" t="s">
        <v>24340</v>
      </c>
      <c r="H1135" s="438" t="s">
        <v>1855</v>
      </c>
      <c r="I1135" s="438" t="s">
        <v>1131</v>
      </c>
    </row>
    <row r="1136" spans="1:9" ht="14.25" hidden="1">
      <c r="A1136" s="437" t="s">
        <v>981</v>
      </c>
      <c r="B1136" s="438" t="s">
        <v>22999</v>
      </c>
      <c r="C1136" s="172" t="s">
        <v>7275</v>
      </c>
      <c r="D1136" s="172" t="s">
        <v>24341</v>
      </c>
      <c r="E1136" s="172" t="s">
        <v>24342</v>
      </c>
      <c r="F1136" s="172" t="s">
        <v>3665</v>
      </c>
      <c r="G1136" s="172" t="s">
        <v>24343</v>
      </c>
      <c r="H1136" s="438" t="s">
        <v>1855</v>
      </c>
      <c r="I1136" s="438" t="s">
        <v>1131</v>
      </c>
    </row>
    <row r="1137" spans="1:9" ht="14.25" hidden="1">
      <c r="A1137" s="437" t="s">
        <v>981</v>
      </c>
      <c r="B1137" s="438" t="s">
        <v>22999</v>
      </c>
      <c r="C1137" s="172" t="s">
        <v>7275</v>
      </c>
      <c r="D1137" s="172" t="s">
        <v>24344</v>
      </c>
      <c r="E1137" s="172" t="s">
        <v>24345</v>
      </c>
      <c r="F1137" s="172" t="s">
        <v>3665</v>
      </c>
      <c r="G1137" s="172" t="s">
        <v>24346</v>
      </c>
      <c r="H1137" s="438" t="s">
        <v>1855</v>
      </c>
      <c r="I1137" s="438" t="s">
        <v>1131</v>
      </c>
    </row>
    <row r="1138" spans="1:9" ht="14.25" hidden="1">
      <c r="A1138" s="437" t="s">
        <v>981</v>
      </c>
      <c r="B1138" s="438" t="s">
        <v>22999</v>
      </c>
      <c r="C1138" s="172" t="s">
        <v>7275</v>
      </c>
      <c r="D1138" s="172" t="s">
        <v>24347</v>
      </c>
      <c r="E1138" s="172" t="s">
        <v>24348</v>
      </c>
      <c r="F1138" s="172" t="s">
        <v>3665</v>
      </c>
      <c r="G1138" s="172" t="s">
        <v>24349</v>
      </c>
      <c r="H1138" s="438" t="s">
        <v>1855</v>
      </c>
      <c r="I1138" s="438" t="s">
        <v>1131</v>
      </c>
    </row>
    <row r="1139" spans="1:9" ht="14.25" hidden="1">
      <c r="A1139" s="437" t="s">
        <v>981</v>
      </c>
      <c r="B1139" s="438" t="s">
        <v>22999</v>
      </c>
      <c r="C1139" s="172" t="s">
        <v>7275</v>
      </c>
      <c r="D1139" s="172" t="s">
        <v>24350</v>
      </c>
      <c r="E1139" s="172" t="s">
        <v>24351</v>
      </c>
      <c r="F1139" s="172" t="s">
        <v>3665</v>
      </c>
      <c r="G1139" s="172" t="s">
        <v>24352</v>
      </c>
      <c r="H1139" s="438" t="s">
        <v>1855</v>
      </c>
      <c r="I1139" s="438" t="s">
        <v>1131</v>
      </c>
    </row>
    <row r="1140" spans="1:9" ht="14.25" hidden="1">
      <c r="A1140" s="437" t="s">
        <v>981</v>
      </c>
      <c r="B1140" s="438" t="s">
        <v>22999</v>
      </c>
      <c r="C1140" s="172" t="s">
        <v>7275</v>
      </c>
      <c r="D1140" s="172" t="s">
        <v>24353</v>
      </c>
      <c r="E1140" s="172" t="s">
        <v>24354</v>
      </c>
      <c r="F1140" s="172" t="s">
        <v>3658</v>
      </c>
      <c r="G1140" s="172" t="s">
        <v>24355</v>
      </c>
      <c r="H1140" s="438" t="s">
        <v>1855</v>
      </c>
      <c r="I1140" s="438" t="s">
        <v>1131</v>
      </c>
    </row>
    <row r="1141" spans="1:9" ht="14.25" hidden="1">
      <c r="A1141" s="437" t="s">
        <v>981</v>
      </c>
      <c r="B1141" s="438" t="s">
        <v>22999</v>
      </c>
      <c r="C1141" s="172" t="s">
        <v>7275</v>
      </c>
      <c r="D1141" s="172" t="s">
        <v>8285</v>
      </c>
      <c r="E1141" s="172" t="s">
        <v>7739</v>
      </c>
      <c r="F1141" s="172" t="s">
        <v>3658</v>
      </c>
      <c r="G1141" s="172" t="s">
        <v>24356</v>
      </c>
      <c r="H1141" s="438" t="s">
        <v>1855</v>
      </c>
      <c r="I1141" s="438" t="s">
        <v>1131</v>
      </c>
    </row>
    <row r="1142" spans="1:9" ht="14.25" hidden="1">
      <c r="A1142" s="437" t="s">
        <v>981</v>
      </c>
      <c r="B1142" s="438" t="s">
        <v>22999</v>
      </c>
      <c r="C1142" s="172" t="s">
        <v>7275</v>
      </c>
      <c r="D1142" s="172" t="s">
        <v>24357</v>
      </c>
      <c r="E1142" s="172" t="s">
        <v>3982</v>
      </c>
      <c r="F1142" s="172" t="s">
        <v>3665</v>
      </c>
      <c r="G1142" s="172" t="s">
        <v>24358</v>
      </c>
      <c r="H1142" s="438" t="s">
        <v>1855</v>
      </c>
      <c r="I1142" s="438" t="s">
        <v>1131</v>
      </c>
    </row>
    <row r="1143" spans="1:9" ht="14.25" hidden="1">
      <c r="A1143" s="437" t="s">
        <v>981</v>
      </c>
      <c r="B1143" s="438" t="s">
        <v>22999</v>
      </c>
      <c r="C1143" s="172" t="s">
        <v>7275</v>
      </c>
      <c r="D1143" s="172" t="s">
        <v>24359</v>
      </c>
      <c r="E1143" s="172" t="s">
        <v>24360</v>
      </c>
      <c r="F1143" s="172" t="s">
        <v>3665</v>
      </c>
      <c r="G1143" s="172" t="s">
        <v>24361</v>
      </c>
      <c r="H1143" s="438" t="s">
        <v>1855</v>
      </c>
      <c r="I1143" s="438" t="s">
        <v>1131</v>
      </c>
    </row>
    <row r="1144" spans="1:9" ht="14.25" hidden="1">
      <c r="A1144" s="437" t="s">
        <v>981</v>
      </c>
      <c r="B1144" s="438" t="s">
        <v>22999</v>
      </c>
      <c r="C1144" s="172" t="s">
        <v>7275</v>
      </c>
      <c r="D1144" s="172" t="s">
        <v>24362</v>
      </c>
      <c r="E1144" s="172" t="s">
        <v>24363</v>
      </c>
      <c r="F1144" s="172" t="s">
        <v>3665</v>
      </c>
      <c r="G1144" s="172" t="s">
        <v>24364</v>
      </c>
      <c r="H1144" s="438" t="s">
        <v>1855</v>
      </c>
      <c r="I1144" s="438" t="s">
        <v>1131</v>
      </c>
    </row>
    <row r="1145" spans="1:9" ht="14.25" hidden="1">
      <c r="A1145" s="437" t="s">
        <v>981</v>
      </c>
      <c r="B1145" s="438" t="s">
        <v>22999</v>
      </c>
      <c r="C1145" s="172" t="s">
        <v>7275</v>
      </c>
      <c r="D1145" s="172" t="s">
        <v>24365</v>
      </c>
      <c r="E1145" s="172" t="s">
        <v>24366</v>
      </c>
      <c r="F1145" s="172" t="s">
        <v>3665</v>
      </c>
      <c r="G1145" s="172" t="s">
        <v>24367</v>
      </c>
      <c r="H1145" s="438" t="s">
        <v>1855</v>
      </c>
      <c r="I1145" s="438" t="s">
        <v>1131</v>
      </c>
    </row>
    <row r="1146" spans="1:9" ht="14.25" hidden="1">
      <c r="A1146" s="437" t="s">
        <v>981</v>
      </c>
      <c r="B1146" s="438" t="s">
        <v>22999</v>
      </c>
      <c r="C1146" s="172" t="s">
        <v>7275</v>
      </c>
      <c r="D1146" s="172" t="s">
        <v>24368</v>
      </c>
      <c r="E1146" s="172" t="s">
        <v>24369</v>
      </c>
      <c r="F1146" s="172" t="s">
        <v>3658</v>
      </c>
      <c r="G1146" s="172" t="s">
        <v>24370</v>
      </c>
      <c r="H1146" s="438" t="s">
        <v>1855</v>
      </c>
      <c r="I1146" s="438" t="s">
        <v>1131</v>
      </c>
    </row>
    <row r="1147" spans="1:9" ht="165" hidden="1">
      <c r="A1147" s="880" t="s">
        <v>981</v>
      </c>
      <c r="B1147" s="881" t="s">
        <v>24371</v>
      </c>
      <c r="C1147" s="878" t="s">
        <v>1071</v>
      </c>
      <c r="D1147" s="878" t="s">
        <v>10028</v>
      </c>
      <c r="E1147" s="878" t="s">
        <v>24372</v>
      </c>
      <c r="F1147" s="878" t="s">
        <v>3658</v>
      </c>
      <c r="G1147" s="878" t="s">
        <v>24373</v>
      </c>
      <c r="H1147" s="881" t="s">
        <v>1954</v>
      </c>
      <c r="I1147" s="881" t="s">
        <v>15898</v>
      </c>
    </row>
    <row r="1148" spans="1:9" ht="14.25" hidden="1">
      <c r="A1148" s="440" t="s">
        <v>981</v>
      </c>
      <c r="B1148" s="435" t="s">
        <v>24371</v>
      </c>
      <c r="C1148" s="432" t="s">
        <v>1071</v>
      </c>
      <c r="D1148" s="432" t="s">
        <v>1955</v>
      </c>
      <c r="E1148" s="432" t="s">
        <v>4444</v>
      </c>
      <c r="F1148" s="432" t="s">
        <v>3658</v>
      </c>
      <c r="G1148" s="432" t="s">
        <v>24374</v>
      </c>
      <c r="H1148" s="435" t="s">
        <v>1855</v>
      </c>
      <c r="I1148" s="435"/>
    </row>
    <row r="1149" spans="1:9" hidden="1">
      <c r="A1149" s="439" t="s">
        <v>981</v>
      </c>
      <c r="B1149" s="436" t="s">
        <v>24371</v>
      </c>
      <c r="C1149" s="430" t="s">
        <v>1073</v>
      </c>
      <c r="D1149" s="430" t="s">
        <v>10028</v>
      </c>
      <c r="E1149" s="430" t="s">
        <v>24372</v>
      </c>
      <c r="F1149" s="430" t="s">
        <v>3658</v>
      </c>
      <c r="G1149" s="430" t="s">
        <v>24374</v>
      </c>
      <c r="H1149" s="436" t="s">
        <v>1954</v>
      </c>
      <c r="I1149" s="436" t="s">
        <v>1120</v>
      </c>
    </row>
    <row r="1150" spans="1:9" ht="14.25" hidden="1">
      <c r="A1150" s="440" t="s">
        <v>981</v>
      </c>
      <c r="B1150" s="435" t="s">
        <v>24371</v>
      </c>
      <c r="C1150" s="432" t="s">
        <v>1073</v>
      </c>
      <c r="D1150" s="432" t="s">
        <v>24375</v>
      </c>
      <c r="E1150" s="432" t="s">
        <v>24376</v>
      </c>
      <c r="F1150" s="432" t="s">
        <v>3658</v>
      </c>
      <c r="G1150" s="432" t="s">
        <v>24377</v>
      </c>
      <c r="H1150" s="435" t="s">
        <v>1855</v>
      </c>
      <c r="I1150" s="435" t="s">
        <v>1120</v>
      </c>
    </row>
    <row r="1151" spans="1:9" ht="14.25" hidden="1">
      <c r="A1151" s="440" t="s">
        <v>981</v>
      </c>
      <c r="B1151" s="435" t="s">
        <v>24371</v>
      </c>
      <c r="C1151" s="432" t="s">
        <v>1073</v>
      </c>
      <c r="D1151" s="432" t="s">
        <v>24378</v>
      </c>
      <c r="E1151" s="432" t="s">
        <v>24379</v>
      </c>
      <c r="F1151" s="432" t="s">
        <v>3658</v>
      </c>
      <c r="G1151" s="432" t="s">
        <v>24380</v>
      </c>
      <c r="H1151" s="435" t="s">
        <v>1855</v>
      </c>
      <c r="I1151" s="435" t="s">
        <v>1120</v>
      </c>
    </row>
    <row r="1152" spans="1:9" ht="14.25" hidden="1">
      <c r="A1152" s="440" t="s">
        <v>981</v>
      </c>
      <c r="B1152" s="435" t="s">
        <v>24371</v>
      </c>
      <c r="C1152" s="432" t="s">
        <v>1073</v>
      </c>
      <c r="D1152" s="432" t="s">
        <v>24381</v>
      </c>
      <c r="E1152" s="432" t="s">
        <v>24382</v>
      </c>
      <c r="F1152" s="432" t="s">
        <v>3658</v>
      </c>
      <c r="G1152" s="432" t="s">
        <v>24383</v>
      </c>
      <c r="H1152" s="435" t="s">
        <v>1855</v>
      </c>
      <c r="I1152" s="435" t="s">
        <v>1120</v>
      </c>
    </row>
    <row r="1153" spans="1:9" ht="14.25" hidden="1">
      <c r="A1153" s="440" t="s">
        <v>981</v>
      </c>
      <c r="B1153" s="435" t="s">
        <v>24371</v>
      </c>
      <c r="C1153" s="432" t="s">
        <v>1073</v>
      </c>
      <c r="D1153" s="432" t="s">
        <v>24384</v>
      </c>
      <c r="E1153" s="432" t="s">
        <v>24385</v>
      </c>
      <c r="F1153" s="432" t="s">
        <v>3658</v>
      </c>
      <c r="G1153" s="432" t="s">
        <v>24386</v>
      </c>
      <c r="H1153" s="435" t="s">
        <v>1855</v>
      </c>
      <c r="I1153" s="435" t="s">
        <v>1120</v>
      </c>
    </row>
    <row r="1154" spans="1:9" ht="14.25" hidden="1">
      <c r="A1154" s="440" t="s">
        <v>981</v>
      </c>
      <c r="B1154" s="435" t="s">
        <v>24371</v>
      </c>
      <c r="C1154" s="432" t="s">
        <v>1073</v>
      </c>
      <c r="D1154" s="432" t="s">
        <v>24387</v>
      </c>
      <c r="E1154" s="432" t="s">
        <v>24388</v>
      </c>
      <c r="F1154" s="432" t="s">
        <v>22030</v>
      </c>
      <c r="G1154" s="432" t="s">
        <v>24389</v>
      </c>
      <c r="H1154" s="435" t="s">
        <v>1855</v>
      </c>
      <c r="I1154" s="435" t="s">
        <v>1120</v>
      </c>
    </row>
    <row r="1155" spans="1:9" ht="14.25" hidden="1">
      <c r="A1155" s="440" t="s">
        <v>981</v>
      </c>
      <c r="B1155" s="435" t="s">
        <v>24371</v>
      </c>
      <c r="C1155" s="432" t="s">
        <v>1073</v>
      </c>
      <c r="D1155" s="432" t="s">
        <v>24390</v>
      </c>
      <c r="E1155" s="432" t="s">
        <v>24391</v>
      </c>
      <c r="F1155" s="432" t="s">
        <v>22030</v>
      </c>
      <c r="G1155" s="432" t="s">
        <v>24392</v>
      </c>
      <c r="H1155" s="435" t="s">
        <v>1855</v>
      </c>
      <c r="I1155" s="435" t="s">
        <v>1120</v>
      </c>
    </row>
    <row r="1156" spans="1:9" ht="14.25" hidden="1">
      <c r="A1156" s="440" t="s">
        <v>981</v>
      </c>
      <c r="B1156" s="435" t="s">
        <v>24371</v>
      </c>
      <c r="C1156" s="432" t="s">
        <v>1073</v>
      </c>
      <c r="D1156" s="432" t="s">
        <v>24393</v>
      </c>
      <c r="E1156" s="432" t="s">
        <v>24394</v>
      </c>
      <c r="F1156" s="432" t="s">
        <v>3658</v>
      </c>
      <c r="G1156" s="432" t="s">
        <v>24395</v>
      </c>
      <c r="H1156" s="435" t="s">
        <v>1855</v>
      </c>
      <c r="I1156" s="435" t="s">
        <v>1120</v>
      </c>
    </row>
    <row r="1157" spans="1:9" ht="14.25" hidden="1">
      <c r="A1157" s="440" t="s">
        <v>981</v>
      </c>
      <c r="B1157" s="435" t="s">
        <v>24371</v>
      </c>
      <c r="C1157" s="432" t="s">
        <v>1073</v>
      </c>
      <c r="D1157" s="432" t="s">
        <v>24396</v>
      </c>
      <c r="E1157" s="432" t="s">
        <v>24397</v>
      </c>
      <c r="F1157" s="432" t="s">
        <v>22030</v>
      </c>
      <c r="G1157" s="432" t="s">
        <v>24398</v>
      </c>
      <c r="H1157" s="435" t="s">
        <v>1855</v>
      </c>
      <c r="I1157" s="435" t="s">
        <v>1120</v>
      </c>
    </row>
    <row r="1158" spans="1:9" ht="14.25" hidden="1">
      <c r="A1158" s="440" t="s">
        <v>981</v>
      </c>
      <c r="B1158" s="435" t="s">
        <v>24371</v>
      </c>
      <c r="C1158" s="432" t="s">
        <v>1073</v>
      </c>
      <c r="D1158" s="432" t="s">
        <v>24399</v>
      </c>
      <c r="E1158" s="432" t="s">
        <v>24400</v>
      </c>
      <c r="F1158" s="432" t="s">
        <v>22030</v>
      </c>
      <c r="G1158" s="432" t="s">
        <v>24401</v>
      </c>
      <c r="H1158" s="435" t="s">
        <v>1855</v>
      </c>
      <c r="I1158" s="435" t="s">
        <v>1120</v>
      </c>
    </row>
    <row r="1159" spans="1:9" ht="14.25" hidden="1">
      <c r="A1159" s="440" t="s">
        <v>981</v>
      </c>
      <c r="B1159" s="435" t="s">
        <v>24371</v>
      </c>
      <c r="C1159" s="432" t="s">
        <v>1073</v>
      </c>
      <c r="D1159" s="432" t="s">
        <v>24402</v>
      </c>
      <c r="E1159" s="432" t="s">
        <v>24403</v>
      </c>
      <c r="F1159" s="432" t="s">
        <v>22030</v>
      </c>
      <c r="G1159" s="432" t="s">
        <v>24404</v>
      </c>
      <c r="H1159" s="435" t="s">
        <v>1855</v>
      </c>
      <c r="I1159" s="435" t="s">
        <v>1120</v>
      </c>
    </row>
    <row r="1160" spans="1:9" ht="14.25" hidden="1">
      <c r="A1160" s="440" t="s">
        <v>981</v>
      </c>
      <c r="B1160" s="435" t="s">
        <v>24371</v>
      </c>
      <c r="C1160" s="432" t="s">
        <v>1073</v>
      </c>
      <c r="D1160" s="432" t="s">
        <v>24405</v>
      </c>
      <c r="E1160" s="432" t="s">
        <v>24406</v>
      </c>
      <c r="F1160" s="432" t="s">
        <v>3658</v>
      </c>
      <c r="G1160" s="432" t="s">
        <v>24407</v>
      </c>
      <c r="H1160" s="435" t="s">
        <v>1855</v>
      </c>
      <c r="I1160" s="435" t="s">
        <v>1120</v>
      </c>
    </row>
    <row r="1161" spans="1:9" ht="14.25" hidden="1">
      <c r="A1161" s="440" t="s">
        <v>981</v>
      </c>
      <c r="B1161" s="435" t="s">
        <v>24371</v>
      </c>
      <c r="C1161" s="432" t="s">
        <v>1073</v>
      </c>
      <c r="D1161" s="432" t="s">
        <v>24408</v>
      </c>
      <c r="E1161" s="432" t="s">
        <v>24409</v>
      </c>
      <c r="F1161" s="432" t="s">
        <v>3658</v>
      </c>
      <c r="G1161" s="432" t="s">
        <v>24410</v>
      </c>
      <c r="H1161" s="435" t="s">
        <v>1855</v>
      </c>
      <c r="I1161" s="435" t="s">
        <v>1120</v>
      </c>
    </row>
    <row r="1162" spans="1:9" ht="14.25" hidden="1">
      <c r="A1162" s="440" t="s">
        <v>981</v>
      </c>
      <c r="B1162" s="435" t="s">
        <v>24371</v>
      </c>
      <c r="C1162" s="432" t="s">
        <v>1073</v>
      </c>
      <c r="D1162" s="432" t="s">
        <v>24411</v>
      </c>
      <c r="E1162" s="432" t="s">
        <v>24412</v>
      </c>
      <c r="F1162" s="432" t="s">
        <v>22030</v>
      </c>
      <c r="G1162" s="432" t="s">
        <v>24413</v>
      </c>
      <c r="H1162" s="435" t="s">
        <v>1855</v>
      </c>
      <c r="I1162" s="435" t="s">
        <v>1120</v>
      </c>
    </row>
    <row r="1163" spans="1:9" ht="14.25" hidden="1">
      <c r="A1163" s="440" t="s">
        <v>981</v>
      </c>
      <c r="B1163" s="435" t="s">
        <v>24371</v>
      </c>
      <c r="C1163" s="432" t="s">
        <v>1073</v>
      </c>
      <c r="D1163" s="432" t="s">
        <v>24414</v>
      </c>
      <c r="E1163" s="432" t="s">
        <v>24415</v>
      </c>
      <c r="F1163" s="432" t="s">
        <v>22030</v>
      </c>
      <c r="G1163" s="432" t="s">
        <v>24416</v>
      </c>
      <c r="H1163" s="435" t="s">
        <v>1855</v>
      </c>
      <c r="I1163" s="435" t="s">
        <v>1120</v>
      </c>
    </row>
    <row r="1164" spans="1:9" ht="14.25" hidden="1">
      <c r="A1164" s="440" t="s">
        <v>981</v>
      </c>
      <c r="B1164" s="435" t="s">
        <v>24371</v>
      </c>
      <c r="C1164" s="432" t="s">
        <v>1073</v>
      </c>
      <c r="D1164" s="432" t="s">
        <v>22729</v>
      </c>
      <c r="E1164" s="432" t="s">
        <v>7742</v>
      </c>
      <c r="F1164" s="432" t="s">
        <v>22030</v>
      </c>
      <c r="G1164" s="432" t="s">
        <v>24417</v>
      </c>
      <c r="H1164" s="435" t="s">
        <v>1855</v>
      </c>
      <c r="I1164" s="435" t="s">
        <v>1120</v>
      </c>
    </row>
    <row r="1165" spans="1:9" ht="14.25" hidden="1">
      <c r="A1165" s="440" t="s">
        <v>981</v>
      </c>
      <c r="B1165" s="435" t="s">
        <v>24371</v>
      </c>
      <c r="C1165" s="432" t="s">
        <v>1073</v>
      </c>
      <c r="D1165" s="432" t="s">
        <v>23203</v>
      </c>
      <c r="E1165" s="432" t="s">
        <v>23204</v>
      </c>
      <c r="F1165" s="432" t="s">
        <v>22030</v>
      </c>
      <c r="G1165" s="432" t="s">
        <v>24418</v>
      </c>
      <c r="H1165" s="435" t="s">
        <v>1855</v>
      </c>
      <c r="I1165" s="435" t="s">
        <v>1120</v>
      </c>
    </row>
    <row r="1166" spans="1:9" ht="14.25" hidden="1">
      <c r="A1166" s="440" t="s">
        <v>981</v>
      </c>
      <c r="B1166" s="435" t="s">
        <v>24371</v>
      </c>
      <c r="C1166" s="432" t="s">
        <v>1073</v>
      </c>
      <c r="D1166" s="432" t="s">
        <v>24419</v>
      </c>
      <c r="E1166" s="432" t="s">
        <v>24420</v>
      </c>
      <c r="F1166" s="432" t="s">
        <v>3658</v>
      </c>
      <c r="G1166" s="432" t="s">
        <v>24421</v>
      </c>
      <c r="H1166" s="435" t="s">
        <v>1855</v>
      </c>
      <c r="I1166" s="435" t="s">
        <v>1120</v>
      </c>
    </row>
    <row r="1167" spans="1:9" ht="14.25" hidden="1">
      <c r="A1167" s="440" t="s">
        <v>981</v>
      </c>
      <c r="B1167" s="435" t="s">
        <v>24371</v>
      </c>
      <c r="C1167" s="432" t="s">
        <v>1073</v>
      </c>
      <c r="D1167" s="432" t="s">
        <v>24422</v>
      </c>
      <c r="E1167" s="432" t="s">
        <v>24423</v>
      </c>
      <c r="F1167" s="432" t="s">
        <v>22030</v>
      </c>
      <c r="G1167" s="432" t="s">
        <v>24424</v>
      </c>
      <c r="H1167" s="435" t="s">
        <v>1855</v>
      </c>
      <c r="I1167" s="435" t="s">
        <v>1120</v>
      </c>
    </row>
    <row r="1168" spans="1:9" ht="14.25" hidden="1">
      <c r="A1168" s="440" t="s">
        <v>981</v>
      </c>
      <c r="B1168" s="435" t="s">
        <v>24371</v>
      </c>
      <c r="C1168" s="432" t="s">
        <v>1073</v>
      </c>
      <c r="D1168" s="432" t="s">
        <v>24425</v>
      </c>
      <c r="E1168" s="432" t="s">
        <v>24426</v>
      </c>
      <c r="F1168" s="432" t="s">
        <v>22030</v>
      </c>
      <c r="G1168" s="432" t="s">
        <v>24427</v>
      </c>
      <c r="H1168" s="435" t="s">
        <v>1855</v>
      </c>
      <c r="I1168" s="435" t="s">
        <v>1120</v>
      </c>
    </row>
    <row r="1169" spans="1:9" ht="14.25" hidden="1">
      <c r="A1169" s="440" t="s">
        <v>981</v>
      </c>
      <c r="B1169" s="435" t="s">
        <v>24371</v>
      </c>
      <c r="C1169" s="432" t="s">
        <v>1073</v>
      </c>
      <c r="D1169" s="432" t="s">
        <v>24428</v>
      </c>
      <c r="E1169" s="432" t="s">
        <v>24429</v>
      </c>
      <c r="F1169" s="432" t="s">
        <v>22030</v>
      </c>
      <c r="G1169" s="432" t="s">
        <v>24430</v>
      </c>
      <c r="H1169" s="435" t="s">
        <v>1855</v>
      </c>
      <c r="I1169" s="435" t="s">
        <v>1120</v>
      </c>
    </row>
    <row r="1170" spans="1:9" ht="14.25" hidden="1">
      <c r="A1170" s="440" t="s">
        <v>981</v>
      </c>
      <c r="B1170" s="435" t="s">
        <v>24371</v>
      </c>
      <c r="C1170" s="432" t="s">
        <v>1073</v>
      </c>
      <c r="D1170" s="432" t="s">
        <v>24431</v>
      </c>
      <c r="E1170" s="432" t="s">
        <v>24432</v>
      </c>
      <c r="F1170" s="432" t="s">
        <v>22030</v>
      </c>
      <c r="G1170" s="432" t="s">
        <v>24433</v>
      </c>
      <c r="H1170" s="435" t="s">
        <v>1855</v>
      </c>
      <c r="I1170" s="435" t="s">
        <v>1120</v>
      </c>
    </row>
    <row r="1171" spans="1:9" ht="14.25" hidden="1">
      <c r="A1171" s="440" t="s">
        <v>981</v>
      </c>
      <c r="B1171" s="435" t="s">
        <v>24371</v>
      </c>
      <c r="C1171" s="432" t="s">
        <v>1073</v>
      </c>
      <c r="D1171" s="432" t="s">
        <v>24434</v>
      </c>
      <c r="E1171" s="432" t="s">
        <v>24435</v>
      </c>
      <c r="F1171" s="432" t="s">
        <v>3658</v>
      </c>
      <c r="G1171" s="432" t="s">
        <v>24436</v>
      </c>
      <c r="H1171" s="435" t="s">
        <v>1855</v>
      </c>
      <c r="I1171" s="435" t="s">
        <v>1120</v>
      </c>
    </row>
    <row r="1172" spans="1:9" hidden="1">
      <c r="A1172" s="439" t="s">
        <v>981</v>
      </c>
      <c r="B1172" s="436" t="s">
        <v>24371</v>
      </c>
      <c r="C1172" s="430" t="s">
        <v>1075</v>
      </c>
      <c r="D1172" s="430" t="s">
        <v>10028</v>
      </c>
      <c r="E1172" s="430" t="s">
        <v>22747</v>
      </c>
      <c r="F1172" s="430" t="s">
        <v>3658</v>
      </c>
      <c r="G1172" s="430" t="s">
        <v>24374</v>
      </c>
      <c r="H1172" s="436" t="s">
        <v>1954</v>
      </c>
      <c r="I1172" s="436" t="s">
        <v>1120</v>
      </c>
    </row>
    <row r="1173" spans="1:9" ht="14.25" hidden="1">
      <c r="A1173" s="440" t="s">
        <v>981</v>
      </c>
      <c r="B1173" s="435" t="s">
        <v>24371</v>
      </c>
      <c r="C1173" s="432" t="s">
        <v>1075</v>
      </c>
      <c r="D1173" s="432" t="s">
        <v>13212</v>
      </c>
      <c r="E1173" s="432" t="s">
        <v>13439</v>
      </c>
      <c r="F1173" s="432" t="s">
        <v>22030</v>
      </c>
      <c r="G1173" s="432" t="s">
        <v>24437</v>
      </c>
      <c r="H1173" s="435" t="s">
        <v>1855</v>
      </c>
      <c r="I1173" s="435" t="s">
        <v>1120</v>
      </c>
    </row>
    <row r="1174" spans="1:9" ht="14.25" hidden="1">
      <c r="A1174" s="440" t="s">
        <v>981</v>
      </c>
      <c r="B1174" s="435" t="s">
        <v>24371</v>
      </c>
      <c r="C1174" s="432" t="s">
        <v>1075</v>
      </c>
      <c r="D1174" s="432" t="s">
        <v>10707</v>
      </c>
      <c r="E1174" s="432" t="s">
        <v>24438</v>
      </c>
      <c r="F1174" s="432" t="s">
        <v>22030</v>
      </c>
      <c r="G1174" s="432" t="s">
        <v>24439</v>
      </c>
      <c r="H1174" s="435" t="s">
        <v>1855</v>
      </c>
      <c r="I1174" s="435" t="s">
        <v>1120</v>
      </c>
    </row>
    <row r="1175" spans="1:9" ht="14.25" hidden="1">
      <c r="A1175" s="440" t="s">
        <v>981</v>
      </c>
      <c r="B1175" s="435" t="s">
        <v>24371</v>
      </c>
      <c r="C1175" s="432" t="s">
        <v>1075</v>
      </c>
      <c r="D1175" s="432" t="s">
        <v>13812</v>
      </c>
      <c r="E1175" s="432" t="s">
        <v>24440</v>
      </c>
      <c r="F1175" s="432" t="s">
        <v>22030</v>
      </c>
      <c r="G1175" s="432" t="s">
        <v>24441</v>
      </c>
      <c r="H1175" s="435" t="s">
        <v>1855</v>
      </c>
      <c r="I1175" s="435" t="s">
        <v>1120</v>
      </c>
    </row>
    <row r="1176" spans="1:9" ht="14.25" hidden="1">
      <c r="A1176" s="440" t="s">
        <v>981</v>
      </c>
      <c r="B1176" s="435" t="s">
        <v>24371</v>
      </c>
      <c r="C1176" s="432" t="s">
        <v>1075</v>
      </c>
      <c r="D1176" s="432" t="s">
        <v>11655</v>
      </c>
      <c r="E1176" s="432" t="s">
        <v>24442</v>
      </c>
      <c r="F1176" s="432" t="s">
        <v>3658</v>
      </c>
      <c r="G1176" s="432" t="s">
        <v>24443</v>
      </c>
      <c r="H1176" s="435" t="s">
        <v>1855</v>
      </c>
      <c r="I1176" s="435" t="s">
        <v>1120</v>
      </c>
    </row>
    <row r="1177" spans="1:9" ht="14.25" hidden="1">
      <c r="A1177" s="440" t="s">
        <v>981</v>
      </c>
      <c r="B1177" s="435" t="s">
        <v>24371</v>
      </c>
      <c r="C1177" s="432" t="s">
        <v>1075</v>
      </c>
      <c r="D1177" s="432" t="s">
        <v>24444</v>
      </c>
      <c r="E1177" s="432" t="s">
        <v>24445</v>
      </c>
      <c r="F1177" s="432" t="s">
        <v>3665</v>
      </c>
      <c r="G1177" s="432" t="s">
        <v>24446</v>
      </c>
      <c r="H1177" s="435" t="s">
        <v>1855</v>
      </c>
      <c r="I1177" s="435" t="s">
        <v>1120</v>
      </c>
    </row>
    <row r="1178" spans="1:9" ht="14.25" hidden="1">
      <c r="A1178" s="440" t="s">
        <v>981</v>
      </c>
      <c r="B1178" s="435" t="s">
        <v>24371</v>
      </c>
      <c r="C1178" s="432" t="s">
        <v>1075</v>
      </c>
      <c r="D1178" s="432" t="s">
        <v>13230</v>
      </c>
      <c r="E1178" s="432" t="s">
        <v>24447</v>
      </c>
      <c r="F1178" s="432" t="s">
        <v>22030</v>
      </c>
      <c r="G1178" s="432" t="s">
        <v>24448</v>
      </c>
      <c r="H1178" s="435" t="s">
        <v>1855</v>
      </c>
      <c r="I1178" s="435" t="s">
        <v>1120</v>
      </c>
    </row>
    <row r="1179" spans="1:9" ht="14.25" hidden="1">
      <c r="A1179" s="440" t="s">
        <v>981</v>
      </c>
      <c r="B1179" s="435" t="s">
        <v>24371</v>
      </c>
      <c r="C1179" s="432" t="s">
        <v>1075</v>
      </c>
      <c r="D1179" s="432" t="s">
        <v>24449</v>
      </c>
      <c r="E1179" s="432" t="s">
        <v>2551</v>
      </c>
      <c r="F1179" s="432" t="s">
        <v>22030</v>
      </c>
      <c r="G1179" s="432" t="s">
        <v>24450</v>
      </c>
      <c r="H1179" s="435" t="s">
        <v>1855</v>
      </c>
      <c r="I1179" s="435" t="s">
        <v>1120</v>
      </c>
    </row>
    <row r="1180" spans="1:9" ht="14.25" hidden="1">
      <c r="A1180" s="440" t="s">
        <v>981</v>
      </c>
      <c r="B1180" s="435" t="s">
        <v>24371</v>
      </c>
      <c r="C1180" s="432" t="s">
        <v>1075</v>
      </c>
      <c r="D1180" s="432" t="s">
        <v>24451</v>
      </c>
      <c r="E1180" s="432" t="s">
        <v>24452</v>
      </c>
      <c r="F1180" s="432" t="s">
        <v>22030</v>
      </c>
      <c r="G1180" s="432" t="s">
        <v>24453</v>
      </c>
      <c r="H1180" s="435" t="s">
        <v>1855</v>
      </c>
      <c r="I1180" s="435" t="s">
        <v>1120</v>
      </c>
    </row>
    <row r="1181" spans="1:9" ht="14.25" hidden="1">
      <c r="A1181" s="440" t="s">
        <v>981</v>
      </c>
      <c r="B1181" s="435" t="s">
        <v>24371</v>
      </c>
      <c r="C1181" s="432" t="s">
        <v>1075</v>
      </c>
      <c r="D1181" s="432" t="s">
        <v>24454</v>
      </c>
      <c r="E1181" s="432" t="s">
        <v>24455</v>
      </c>
      <c r="F1181" s="432" t="s">
        <v>22030</v>
      </c>
      <c r="G1181" s="432" t="s">
        <v>24456</v>
      </c>
      <c r="H1181" s="435" t="s">
        <v>1855</v>
      </c>
      <c r="I1181" s="435" t="s">
        <v>1120</v>
      </c>
    </row>
    <row r="1182" spans="1:9" ht="14.25" hidden="1">
      <c r="A1182" s="440" t="s">
        <v>981</v>
      </c>
      <c r="B1182" s="435" t="s">
        <v>24371</v>
      </c>
      <c r="C1182" s="432" t="s">
        <v>1075</v>
      </c>
      <c r="D1182" s="432" t="s">
        <v>24457</v>
      </c>
      <c r="E1182" s="432" t="s">
        <v>24458</v>
      </c>
      <c r="F1182" s="432" t="s">
        <v>22030</v>
      </c>
      <c r="G1182" s="432" t="s">
        <v>24459</v>
      </c>
      <c r="H1182" s="435" t="s">
        <v>1855</v>
      </c>
      <c r="I1182" s="435" t="s">
        <v>1120</v>
      </c>
    </row>
    <row r="1183" spans="1:9" ht="14.25" hidden="1">
      <c r="A1183" s="440" t="s">
        <v>981</v>
      </c>
      <c r="B1183" s="435" t="s">
        <v>24371</v>
      </c>
      <c r="C1183" s="432" t="s">
        <v>1075</v>
      </c>
      <c r="D1183" s="432" t="s">
        <v>24460</v>
      </c>
      <c r="E1183" s="432" t="s">
        <v>24461</v>
      </c>
      <c r="F1183" s="432" t="s">
        <v>22030</v>
      </c>
      <c r="G1183" s="432" t="s">
        <v>24462</v>
      </c>
      <c r="H1183" s="435" t="s">
        <v>1855</v>
      </c>
      <c r="I1183" s="435" t="s">
        <v>1120</v>
      </c>
    </row>
    <row r="1184" spans="1:9" ht="14.25" hidden="1">
      <c r="A1184" s="440" t="s">
        <v>981</v>
      </c>
      <c r="B1184" s="435" t="s">
        <v>24371</v>
      </c>
      <c r="C1184" s="432" t="s">
        <v>1075</v>
      </c>
      <c r="D1184" s="432" t="s">
        <v>24463</v>
      </c>
      <c r="E1184" s="432" t="s">
        <v>24464</v>
      </c>
      <c r="F1184" s="432" t="s">
        <v>3658</v>
      </c>
      <c r="G1184" s="432" t="s">
        <v>24465</v>
      </c>
      <c r="H1184" s="435" t="s">
        <v>1855</v>
      </c>
      <c r="I1184" s="435" t="s">
        <v>1120</v>
      </c>
    </row>
    <row r="1185" spans="1:9" ht="14.25" hidden="1">
      <c r="A1185" s="440" t="s">
        <v>981</v>
      </c>
      <c r="B1185" s="435" t="s">
        <v>24371</v>
      </c>
      <c r="C1185" s="432" t="s">
        <v>1075</v>
      </c>
      <c r="D1185" s="432" t="s">
        <v>23716</v>
      </c>
      <c r="E1185" s="432" t="s">
        <v>2108</v>
      </c>
      <c r="F1185" s="432" t="s">
        <v>3658</v>
      </c>
      <c r="G1185" s="432" t="s">
        <v>24466</v>
      </c>
      <c r="H1185" s="435" t="s">
        <v>1855</v>
      </c>
      <c r="I1185" s="435" t="s">
        <v>1120</v>
      </c>
    </row>
    <row r="1186" spans="1:9" ht="14.25" hidden="1">
      <c r="A1186" s="440" t="s">
        <v>981</v>
      </c>
      <c r="B1186" s="435" t="s">
        <v>24371</v>
      </c>
      <c r="C1186" s="432" t="s">
        <v>1075</v>
      </c>
      <c r="D1186" s="432" t="s">
        <v>24467</v>
      </c>
      <c r="E1186" s="432" t="s">
        <v>24468</v>
      </c>
      <c r="F1186" s="432" t="s">
        <v>22030</v>
      </c>
      <c r="G1186" s="432" t="s">
        <v>24469</v>
      </c>
      <c r="H1186" s="435" t="s">
        <v>1855</v>
      </c>
      <c r="I1186" s="435" t="s">
        <v>1120</v>
      </c>
    </row>
    <row r="1187" spans="1:9" ht="14.25" hidden="1">
      <c r="A1187" s="440" t="s">
        <v>981</v>
      </c>
      <c r="B1187" s="435" t="s">
        <v>24371</v>
      </c>
      <c r="C1187" s="432" t="s">
        <v>1075</v>
      </c>
      <c r="D1187" s="432" t="s">
        <v>24470</v>
      </c>
      <c r="E1187" s="432" t="s">
        <v>24471</v>
      </c>
      <c r="F1187" s="432" t="s">
        <v>22030</v>
      </c>
      <c r="G1187" s="432" t="s">
        <v>24472</v>
      </c>
      <c r="H1187" s="435" t="s">
        <v>1855</v>
      </c>
      <c r="I1187" s="435" t="s">
        <v>1120</v>
      </c>
    </row>
    <row r="1188" spans="1:9" ht="14.25" hidden="1">
      <c r="A1188" s="440" t="s">
        <v>981</v>
      </c>
      <c r="B1188" s="435" t="s">
        <v>24371</v>
      </c>
      <c r="C1188" s="432" t="s">
        <v>1075</v>
      </c>
      <c r="D1188" s="432" t="s">
        <v>24473</v>
      </c>
      <c r="E1188" s="432" t="s">
        <v>24474</v>
      </c>
      <c r="F1188" s="433" t="s">
        <v>22030</v>
      </c>
      <c r="G1188" s="432" t="s">
        <v>24475</v>
      </c>
      <c r="H1188" s="435" t="s">
        <v>1855</v>
      </c>
      <c r="I1188" s="435" t="s">
        <v>1120</v>
      </c>
    </row>
    <row r="1189" spans="1:9" ht="14.25" hidden="1">
      <c r="A1189" s="440" t="s">
        <v>981</v>
      </c>
      <c r="B1189" s="435" t="s">
        <v>24371</v>
      </c>
      <c r="C1189" s="432" t="s">
        <v>1075</v>
      </c>
      <c r="D1189" s="432" t="s">
        <v>24476</v>
      </c>
      <c r="E1189" s="432" t="s">
        <v>9366</v>
      </c>
      <c r="F1189" s="172" t="s">
        <v>22030</v>
      </c>
      <c r="G1189" s="432" t="s">
        <v>24477</v>
      </c>
      <c r="H1189" s="435" t="s">
        <v>1855</v>
      </c>
      <c r="I1189" s="435" t="s">
        <v>1120</v>
      </c>
    </row>
    <row r="1190" spans="1:9" ht="14.25" hidden="1">
      <c r="A1190" s="440" t="s">
        <v>981</v>
      </c>
      <c r="B1190" s="435" t="s">
        <v>24371</v>
      </c>
      <c r="C1190" s="432" t="s">
        <v>1075</v>
      </c>
      <c r="D1190" s="432" t="s">
        <v>24478</v>
      </c>
      <c r="E1190" s="432" t="s">
        <v>24479</v>
      </c>
      <c r="F1190" s="172" t="s">
        <v>22030</v>
      </c>
      <c r="G1190" s="432" t="s">
        <v>24480</v>
      </c>
      <c r="H1190" s="435" t="s">
        <v>1855</v>
      </c>
      <c r="I1190" s="435" t="s">
        <v>1120</v>
      </c>
    </row>
    <row r="1191" spans="1:9" ht="14.25" hidden="1">
      <c r="A1191" s="440" t="s">
        <v>981</v>
      </c>
      <c r="B1191" s="435" t="s">
        <v>24371</v>
      </c>
      <c r="C1191" s="432" t="s">
        <v>1075</v>
      </c>
      <c r="D1191" s="432" t="s">
        <v>24481</v>
      </c>
      <c r="E1191" s="432" t="s">
        <v>24482</v>
      </c>
      <c r="F1191" s="172" t="s">
        <v>3658</v>
      </c>
      <c r="G1191" s="432" t="s">
        <v>24483</v>
      </c>
      <c r="H1191" s="435" t="s">
        <v>1855</v>
      </c>
      <c r="I1191" s="435" t="s">
        <v>1120</v>
      </c>
    </row>
    <row r="1192" spans="1:9" ht="14.25" hidden="1">
      <c r="A1192" s="440" t="s">
        <v>981</v>
      </c>
      <c r="B1192" s="435" t="s">
        <v>24371</v>
      </c>
      <c r="C1192" s="432" t="s">
        <v>1075</v>
      </c>
      <c r="D1192" s="432" t="s">
        <v>24484</v>
      </c>
      <c r="E1192" s="432" t="s">
        <v>24485</v>
      </c>
      <c r="F1192" s="172" t="s">
        <v>22030</v>
      </c>
      <c r="G1192" s="432" t="s">
        <v>24486</v>
      </c>
      <c r="H1192" s="435" t="s">
        <v>1855</v>
      </c>
      <c r="I1192" s="435" t="s">
        <v>1120</v>
      </c>
    </row>
    <row r="1193" spans="1:9" hidden="1">
      <c r="A1193" s="439" t="s">
        <v>981</v>
      </c>
      <c r="B1193" s="436" t="s">
        <v>24371</v>
      </c>
      <c r="C1193" s="430" t="s">
        <v>1077</v>
      </c>
      <c r="D1193" s="430" t="s">
        <v>10028</v>
      </c>
      <c r="E1193" s="430" t="s">
        <v>22747</v>
      </c>
      <c r="F1193" s="434" t="s">
        <v>3658</v>
      </c>
      <c r="G1193" s="430" t="s">
        <v>24374</v>
      </c>
      <c r="H1193" s="436" t="s">
        <v>1954</v>
      </c>
      <c r="I1193" s="436" t="s">
        <v>1120</v>
      </c>
    </row>
    <row r="1194" spans="1:9" ht="14.25" hidden="1">
      <c r="A1194" s="440" t="s">
        <v>981</v>
      </c>
      <c r="B1194" s="435" t="s">
        <v>24371</v>
      </c>
      <c r="C1194" s="432" t="s">
        <v>1077</v>
      </c>
      <c r="D1194" s="432" t="s">
        <v>24487</v>
      </c>
      <c r="E1194" s="432" t="s">
        <v>24488</v>
      </c>
      <c r="F1194" s="172" t="s">
        <v>22030</v>
      </c>
      <c r="G1194" s="432" t="s">
        <v>24489</v>
      </c>
      <c r="H1194" s="435" t="s">
        <v>1855</v>
      </c>
      <c r="I1194" s="435" t="s">
        <v>1120</v>
      </c>
    </row>
    <row r="1195" spans="1:9" ht="14.25" hidden="1">
      <c r="A1195" s="440" t="s">
        <v>981</v>
      </c>
      <c r="B1195" s="435" t="s">
        <v>24371</v>
      </c>
      <c r="C1195" s="432" t="s">
        <v>1077</v>
      </c>
      <c r="D1195" s="432" t="s">
        <v>24490</v>
      </c>
      <c r="E1195" s="432" t="s">
        <v>24491</v>
      </c>
      <c r="F1195" s="172" t="s">
        <v>22030</v>
      </c>
      <c r="G1195" s="432" t="s">
        <v>24492</v>
      </c>
      <c r="H1195" s="435" t="s">
        <v>1855</v>
      </c>
      <c r="I1195" s="435" t="s">
        <v>1120</v>
      </c>
    </row>
    <row r="1196" spans="1:9" ht="14.25" hidden="1">
      <c r="A1196" s="440" t="s">
        <v>981</v>
      </c>
      <c r="B1196" s="435" t="s">
        <v>24371</v>
      </c>
      <c r="C1196" s="432" t="s">
        <v>1077</v>
      </c>
      <c r="D1196" s="432" t="s">
        <v>24493</v>
      </c>
      <c r="E1196" s="432" t="s">
        <v>24494</v>
      </c>
      <c r="F1196" s="172" t="s">
        <v>22030</v>
      </c>
      <c r="G1196" s="432" t="s">
        <v>24495</v>
      </c>
      <c r="H1196" s="435" t="s">
        <v>1855</v>
      </c>
      <c r="I1196" s="435" t="s">
        <v>1120</v>
      </c>
    </row>
    <row r="1197" spans="1:9" ht="14.25" hidden="1">
      <c r="A1197" s="440" t="s">
        <v>981</v>
      </c>
      <c r="B1197" s="435" t="s">
        <v>24371</v>
      </c>
      <c r="C1197" s="432" t="s">
        <v>1077</v>
      </c>
      <c r="D1197" s="432" t="s">
        <v>24496</v>
      </c>
      <c r="E1197" s="432" t="s">
        <v>24497</v>
      </c>
      <c r="F1197" s="172" t="s">
        <v>22030</v>
      </c>
      <c r="G1197" s="432" t="s">
        <v>24498</v>
      </c>
      <c r="H1197" s="435" t="s">
        <v>1855</v>
      </c>
      <c r="I1197" s="435" t="s">
        <v>1120</v>
      </c>
    </row>
    <row r="1198" spans="1:9" ht="14.25" hidden="1">
      <c r="A1198" s="440" t="s">
        <v>981</v>
      </c>
      <c r="B1198" s="435" t="s">
        <v>24371</v>
      </c>
      <c r="C1198" s="432" t="s">
        <v>1077</v>
      </c>
      <c r="D1198" s="432" t="s">
        <v>24499</v>
      </c>
      <c r="E1198" s="432" t="s">
        <v>24500</v>
      </c>
      <c r="F1198" s="172" t="s">
        <v>22030</v>
      </c>
      <c r="G1198" s="432" t="s">
        <v>24501</v>
      </c>
      <c r="H1198" s="435" t="s">
        <v>1855</v>
      </c>
      <c r="I1198" s="435" t="s">
        <v>1120</v>
      </c>
    </row>
    <row r="1199" spans="1:9" ht="14.25" hidden="1">
      <c r="A1199" s="440" t="s">
        <v>981</v>
      </c>
      <c r="B1199" s="435" t="s">
        <v>24371</v>
      </c>
      <c r="C1199" s="432" t="s">
        <v>1077</v>
      </c>
      <c r="D1199" s="432" t="s">
        <v>24502</v>
      </c>
      <c r="E1199" s="432" t="s">
        <v>24503</v>
      </c>
      <c r="F1199" s="172" t="s">
        <v>22030</v>
      </c>
      <c r="G1199" s="432" t="s">
        <v>24504</v>
      </c>
      <c r="H1199" s="435" t="s">
        <v>1855</v>
      </c>
      <c r="I1199" s="435" t="s">
        <v>1120</v>
      </c>
    </row>
    <row r="1200" spans="1:9" ht="14.25" hidden="1">
      <c r="A1200" s="440" t="s">
        <v>981</v>
      </c>
      <c r="B1200" s="435" t="s">
        <v>24371</v>
      </c>
      <c r="C1200" s="432" t="s">
        <v>1077</v>
      </c>
      <c r="D1200" s="432" t="s">
        <v>24505</v>
      </c>
      <c r="E1200" s="432" t="s">
        <v>8111</v>
      </c>
      <c r="F1200" s="172" t="s">
        <v>3658</v>
      </c>
      <c r="G1200" s="432" t="s">
        <v>24506</v>
      </c>
      <c r="H1200" s="435" t="s">
        <v>1855</v>
      </c>
      <c r="I1200" s="435" t="s">
        <v>1120</v>
      </c>
    </row>
    <row r="1201" spans="1:9" ht="14.25" hidden="1">
      <c r="A1201" s="440" t="s">
        <v>981</v>
      </c>
      <c r="B1201" s="435" t="s">
        <v>24371</v>
      </c>
      <c r="C1201" s="432" t="s">
        <v>1077</v>
      </c>
      <c r="D1201" s="432" t="s">
        <v>23206</v>
      </c>
      <c r="E1201" s="432" t="s">
        <v>24507</v>
      </c>
      <c r="F1201" s="172" t="s">
        <v>22030</v>
      </c>
      <c r="G1201" s="432" t="s">
        <v>24508</v>
      </c>
      <c r="H1201" s="435" t="s">
        <v>1855</v>
      </c>
      <c r="I1201" s="435" t="s">
        <v>1120</v>
      </c>
    </row>
    <row r="1202" spans="1:9" ht="14.25" hidden="1">
      <c r="A1202" s="440" t="s">
        <v>981</v>
      </c>
      <c r="B1202" s="435" t="s">
        <v>24371</v>
      </c>
      <c r="C1202" s="432" t="s">
        <v>1077</v>
      </c>
      <c r="D1202" s="432" t="s">
        <v>24509</v>
      </c>
      <c r="E1202" s="432" t="s">
        <v>24510</v>
      </c>
      <c r="F1202" s="172" t="s">
        <v>3658</v>
      </c>
      <c r="G1202" s="432" t="s">
        <v>24511</v>
      </c>
      <c r="H1202" s="435" t="s">
        <v>1855</v>
      </c>
      <c r="I1202" s="435" t="s">
        <v>1120</v>
      </c>
    </row>
    <row r="1203" spans="1:9" ht="14.25" hidden="1">
      <c r="A1203" s="440" t="s">
        <v>981</v>
      </c>
      <c r="B1203" s="435" t="s">
        <v>24371</v>
      </c>
      <c r="C1203" s="432" t="s">
        <v>1077</v>
      </c>
      <c r="D1203" s="432" t="s">
        <v>24512</v>
      </c>
      <c r="E1203" s="432" t="s">
        <v>3133</v>
      </c>
      <c r="F1203" s="172" t="s">
        <v>3658</v>
      </c>
      <c r="G1203" s="432" t="s">
        <v>24513</v>
      </c>
      <c r="H1203" s="435" t="s">
        <v>1855</v>
      </c>
      <c r="I1203" s="435" t="s">
        <v>1120</v>
      </c>
    </row>
    <row r="1204" spans="1:9" ht="14.25" hidden="1">
      <c r="A1204" s="440" t="s">
        <v>981</v>
      </c>
      <c r="B1204" s="435" t="s">
        <v>24371</v>
      </c>
      <c r="C1204" s="432" t="s">
        <v>1077</v>
      </c>
      <c r="D1204" s="432" t="s">
        <v>24514</v>
      </c>
      <c r="E1204" s="432" t="s">
        <v>24515</v>
      </c>
      <c r="F1204" s="172" t="s">
        <v>3658</v>
      </c>
      <c r="G1204" s="432" t="s">
        <v>24516</v>
      </c>
      <c r="H1204" s="435" t="s">
        <v>1855</v>
      </c>
      <c r="I1204" s="435" t="s">
        <v>1120</v>
      </c>
    </row>
    <row r="1205" spans="1:9" ht="14.25" hidden="1">
      <c r="A1205" s="440" t="s">
        <v>981</v>
      </c>
      <c r="B1205" s="435" t="s">
        <v>24371</v>
      </c>
      <c r="C1205" s="432" t="s">
        <v>1077</v>
      </c>
      <c r="D1205" s="432" t="s">
        <v>24517</v>
      </c>
      <c r="E1205" s="432" t="s">
        <v>24518</v>
      </c>
      <c r="F1205" s="172" t="s">
        <v>3658</v>
      </c>
      <c r="G1205" s="432" t="s">
        <v>24519</v>
      </c>
      <c r="H1205" s="435" t="s">
        <v>1855</v>
      </c>
      <c r="I1205" s="435" t="s">
        <v>1120</v>
      </c>
    </row>
    <row r="1206" spans="1:9" ht="14.25" hidden="1">
      <c r="A1206" s="440" t="s">
        <v>981</v>
      </c>
      <c r="B1206" s="435" t="s">
        <v>24371</v>
      </c>
      <c r="C1206" s="432" t="s">
        <v>1077</v>
      </c>
      <c r="D1206" s="432" t="s">
        <v>24520</v>
      </c>
      <c r="E1206" s="432" t="s">
        <v>3170</v>
      </c>
      <c r="F1206" s="172" t="s">
        <v>22030</v>
      </c>
      <c r="G1206" s="432" t="s">
        <v>24521</v>
      </c>
      <c r="H1206" s="435" t="s">
        <v>1855</v>
      </c>
      <c r="I1206" s="435" t="s">
        <v>1120</v>
      </c>
    </row>
    <row r="1207" spans="1:9" ht="14.25" hidden="1">
      <c r="A1207" s="440" t="s">
        <v>981</v>
      </c>
      <c r="B1207" s="435" t="s">
        <v>24371</v>
      </c>
      <c r="C1207" s="432" t="s">
        <v>1077</v>
      </c>
      <c r="D1207" s="432" t="s">
        <v>24522</v>
      </c>
      <c r="E1207" s="432" t="s">
        <v>24523</v>
      </c>
      <c r="F1207" s="172" t="s">
        <v>22030</v>
      </c>
      <c r="G1207" s="432" t="s">
        <v>24524</v>
      </c>
      <c r="H1207" s="435" t="s">
        <v>1855</v>
      </c>
      <c r="I1207" s="435" t="s">
        <v>1120</v>
      </c>
    </row>
    <row r="1208" spans="1:9" ht="14.25" hidden="1">
      <c r="A1208" s="440" t="s">
        <v>981</v>
      </c>
      <c r="B1208" s="435" t="s">
        <v>24371</v>
      </c>
      <c r="C1208" s="432" t="s">
        <v>1077</v>
      </c>
      <c r="D1208" s="432" t="s">
        <v>24525</v>
      </c>
      <c r="E1208" s="432" t="s">
        <v>24526</v>
      </c>
      <c r="F1208" s="172" t="s">
        <v>3658</v>
      </c>
      <c r="G1208" s="432" t="s">
        <v>24527</v>
      </c>
      <c r="H1208" s="435" t="s">
        <v>1855</v>
      </c>
      <c r="I1208" s="435" t="s">
        <v>1120</v>
      </c>
    </row>
    <row r="1209" spans="1:9" ht="14.25" hidden="1">
      <c r="A1209" s="440" t="s">
        <v>981</v>
      </c>
      <c r="B1209" s="435" t="s">
        <v>24371</v>
      </c>
      <c r="C1209" s="432" t="s">
        <v>1077</v>
      </c>
      <c r="D1209" s="432" t="s">
        <v>24528</v>
      </c>
      <c r="E1209" s="432" t="s">
        <v>12921</v>
      </c>
      <c r="F1209" s="172" t="s">
        <v>3658</v>
      </c>
      <c r="G1209" s="432" t="s">
        <v>24529</v>
      </c>
      <c r="H1209" s="435" t="s">
        <v>1855</v>
      </c>
      <c r="I1209" s="435" t="s">
        <v>1120</v>
      </c>
    </row>
    <row r="1210" spans="1:9" ht="14.25" hidden="1">
      <c r="A1210" s="440" t="s">
        <v>981</v>
      </c>
      <c r="B1210" s="435" t="s">
        <v>24371</v>
      </c>
      <c r="C1210" s="432" t="s">
        <v>1077</v>
      </c>
      <c r="D1210" s="432" t="s">
        <v>24530</v>
      </c>
      <c r="E1210" s="432" t="s">
        <v>24531</v>
      </c>
      <c r="F1210" s="172" t="s">
        <v>22030</v>
      </c>
      <c r="G1210" s="432" t="s">
        <v>24532</v>
      </c>
      <c r="H1210" s="435" t="s">
        <v>1855</v>
      </c>
      <c r="I1210" s="435" t="s">
        <v>1120</v>
      </c>
    </row>
    <row r="1211" spans="1:9" hidden="1">
      <c r="A1211" s="439" t="s">
        <v>981</v>
      </c>
      <c r="B1211" s="436" t="s">
        <v>24371</v>
      </c>
      <c r="C1211" s="430" t="s">
        <v>1079</v>
      </c>
      <c r="D1211" s="430" t="s">
        <v>10028</v>
      </c>
      <c r="E1211" s="430" t="s">
        <v>24372</v>
      </c>
      <c r="F1211" s="434" t="s">
        <v>3658</v>
      </c>
      <c r="G1211" s="430" t="s">
        <v>24374</v>
      </c>
      <c r="H1211" s="436" t="s">
        <v>1954</v>
      </c>
      <c r="I1211" s="436" t="s">
        <v>1120</v>
      </c>
    </row>
    <row r="1212" spans="1:9" ht="14.25" hidden="1">
      <c r="A1212" s="440" t="s">
        <v>981</v>
      </c>
      <c r="B1212" s="435" t="s">
        <v>24371</v>
      </c>
      <c r="C1212" s="432" t="s">
        <v>1079</v>
      </c>
      <c r="D1212" s="432" t="s">
        <v>11633</v>
      </c>
      <c r="E1212" s="432" t="s">
        <v>24533</v>
      </c>
      <c r="F1212" s="172" t="s">
        <v>3658</v>
      </c>
      <c r="G1212" s="432" t="s">
        <v>24534</v>
      </c>
      <c r="H1212" s="435" t="s">
        <v>1855</v>
      </c>
      <c r="I1212" s="435" t="s">
        <v>1120</v>
      </c>
    </row>
    <row r="1213" spans="1:9" ht="14.25" hidden="1">
      <c r="A1213" s="440" t="s">
        <v>981</v>
      </c>
      <c r="B1213" s="435" t="s">
        <v>24371</v>
      </c>
      <c r="C1213" s="432" t="s">
        <v>1079</v>
      </c>
      <c r="D1213" s="432" t="s">
        <v>24535</v>
      </c>
      <c r="E1213" s="432" t="s">
        <v>24536</v>
      </c>
      <c r="F1213" s="172" t="s">
        <v>22030</v>
      </c>
      <c r="G1213" s="432" t="s">
        <v>24537</v>
      </c>
      <c r="H1213" s="435" t="s">
        <v>1855</v>
      </c>
      <c r="I1213" s="435" t="s">
        <v>1120</v>
      </c>
    </row>
    <row r="1214" spans="1:9" ht="14.25" hidden="1">
      <c r="A1214" s="440" t="s">
        <v>981</v>
      </c>
      <c r="B1214" s="435" t="s">
        <v>24371</v>
      </c>
      <c r="C1214" s="432" t="s">
        <v>1079</v>
      </c>
      <c r="D1214" s="432" t="s">
        <v>10040</v>
      </c>
      <c r="E1214" s="432" t="s">
        <v>7865</v>
      </c>
      <c r="F1214" s="172" t="s">
        <v>3658</v>
      </c>
      <c r="G1214" s="432" t="s">
        <v>24538</v>
      </c>
      <c r="H1214" s="435" t="s">
        <v>1855</v>
      </c>
      <c r="I1214" s="435" t="s">
        <v>1120</v>
      </c>
    </row>
    <row r="1215" spans="1:9" ht="14.25" hidden="1">
      <c r="A1215" s="440" t="s">
        <v>981</v>
      </c>
      <c r="B1215" s="435" t="s">
        <v>24371</v>
      </c>
      <c r="C1215" s="432" t="s">
        <v>1079</v>
      </c>
      <c r="D1215" s="432" t="s">
        <v>10042</v>
      </c>
      <c r="E1215" s="432" t="s">
        <v>8150</v>
      </c>
      <c r="F1215" s="172" t="s">
        <v>22030</v>
      </c>
      <c r="G1215" s="432" t="s">
        <v>24539</v>
      </c>
      <c r="H1215" s="435" t="s">
        <v>1855</v>
      </c>
      <c r="I1215" s="435" t="s">
        <v>1120</v>
      </c>
    </row>
    <row r="1216" spans="1:9" ht="14.25" hidden="1">
      <c r="A1216" s="440" t="s">
        <v>981</v>
      </c>
      <c r="B1216" s="435" t="s">
        <v>24371</v>
      </c>
      <c r="C1216" s="432" t="s">
        <v>1079</v>
      </c>
      <c r="D1216" s="432" t="s">
        <v>22523</v>
      </c>
      <c r="E1216" s="432" t="s">
        <v>24540</v>
      </c>
      <c r="F1216" s="172" t="s">
        <v>3658</v>
      </c>
      <c r="G1216" s="432" t="s">
        <v>24541</v>
      </c>
      <c r="H1216" s="435" t="s">
        <v>1855</v>
      </c>
      <c r="I1216" s="435" t="s">
        <v>1120</v>
      </c>
    </row>
    <row r="1217" spans="1:9" ht="14.25" hidden="1">
      <c r="A1217" s="440" t="s">
        <v>981</v>
      </c>
      <c r="B1217" s="435" t="s">
        <v>24371</v>
      </c>
      <c r="C1217" s="432" t="s">
        <v>1079</v>
      </c>
      <c r="D1217" s="432" t="s">
        <v>22704</v>
      </c>
      <c r="E1217" s="432" t="s">
        <v>8054</v>
      </c>
      <c r="F1217" s="172" t="s">
        <v>22030</v>
      </c>
      <c r="G1217" s="432" t="s">
        <v>24542</v>
      </c>
      <c r="H1217" s="435" t="s">
        <v>1855</v>
      </c>
      <c r="I1217" s="435" t="s">
        <v>1120</v>
      </c>
    </row>
    <row r="1218" spans="1:9" ht="14.25" hidden="1">
      <c r="A1218" s="440" t="s">
        <v>981</v>
      </c>
      <c r="B1218" s="435" t="s">
        <v>24371</v>
      </c>
      <c r="C1218" s="432" t="s">
        <v>1079</v>
      </c>
      <c r="D1218" s="432" t="s">
        <v>24543</v>
      </c>
      <c r="E1218" s="432" t="s">
        <v>9532</v>
      </c>
      <c r="F1218" s="172" t="s">
        <v>22030</v>
      </c>
      <c r="G1218" s="432" t="s">
        <v>24544</v>
      </c>
      <c r="H1218" s="435" t="s">
        <v>1855</v>
      </c>
      <c r="I1218" s="435" t="s">
        <v>1120</v>
      </c>
    </row>
    <row r="1219" spans="1:9" ht="14.25" hidden="1">
      <c r="A1219" s="440" t="s">
        <v>981</v>
      </c>
      <c r="B1219" s="435" t="s">
        <v>24371</v>
      </c>
      <c r="C1219" s="432" t="s">
        <v>1079</v>
      </c>
      <c r="D1219" s="432" t="s">
        <v>24545</v>
      </c>
      <c r="E1219" s="432" t="s">
        <v>24546</v>
      </c>
      <c r="F1219" s="172" t="s">
        <v>22030</v>
      </c>
      <c r="G1219" s="432" t="s">
        <v>24547</v>
      </c>
      <c r="H1219" s="435" t="s">
        <v>1855</v>
      </c>
      <c r="I1219" s="435" t="s">
        <v>1120</v>
      </c>
    </row>
    <row r="1220" spans="1:9" ht="14.25" hidden="1">
      <c r="A1220" s="440" t="s">
        <v>981</v>
      </c>
      <c r="B1220" s="435" t="s">
        <v>24371</v>
      </c>
      <c r="C1220" s="432" t="s">
        <v>1079</v>
      </c>
      <c r="D1220" s="432" t="s">
        <v>24548</v>
      </c>
      <c r="E1220" s="432" t="s">
        <v>24549</v>
      </c>
      <c r="F1220" s="172" t="s">
        <v>22030</v>
      </c>
      <c r="G1220" s="432" t="s">
        <v>24550</v>
      </c>
      <c r="H1220" s="435" t="s">
        <v>1855</v>
      </c>
      <c r="I1220" s="435" t="s">
        <v>1120</v>
      </c>
    </row>
    <row r="1221" spans="1:9" ht="14.25" hidden="1">
      <c r="A1221" s="440" t="s">
        <v>981</v>
      </c>
      <c r="B1221" s="435" t="s">
        <v>24371</v>
      </c>
      <c r="C1221" s="432" t="s">
        <v>1079</v>
      </c>
      <c r="D1221" s="432" t="s">
        <v>24551</v>
      </c>
      <c r="E1221" s="432" t="s">
        <v>24552</v>
      </c>
      <c r="F1221" s="172" t="s">
        <v>22030</v>
      </c>
      <c r="G1221" s="432" t="s">
        <v>24553</v>
      </c>
      <c r="H1221" s="435" t="s">
        <v>1855</v>
      </c>
      <c r="I1221" s="435" t="s">
        <v>1120</v>
      </c>
    </row>
    <row r="1222" spans="1:9" ht="28.5" hidden="1">
      <c r="A1222" s="440" t="s">
        <v>981</v>
      </c>
      <c r="B1222" s="435" t="s">
        <v>24371</v>
      </c>
      <c r="C1222" s="432" t="s">
        <v>1079</v>
      </c>
      <c r="D1222" s="432" t="s">
        <v>24554</v>
      </c>
      <c r="E1222" s="432" t="s">
        <v>24555</v>
      </c>
      <c r="F1222" s="172" t="s">
        <v>24556</v>
      </c>
      <c r="G1222" s="432" t="s">
        <v>24557</v>
      </c>
      <c r="H1222" s="435" t="s">
        <v>1855</v>
      </c>
      <c r="I1222" s="435" t="s">
        <v>1120</v>
      </c>
    </row>
    <row r="1223" spans="1:9" ht="14.25" hidden="1">
      <c r="A1223" s="440" t="s">
        <v>981</v>
      </c>
      <c r="B1223" s="435" t="s">
        <v>24371</v>
      </c>
      <c r="C1223" s="432" t="s">
        <v>1079</v>
      </c>
      <c r="D1223" s="432" t="s">
        <v>24558</v>
      </c>
      <c r="E1223" s="432" t="s">
        <v>24559</v>
      </c>
      <c r="F1223" s="172" t="s">
        <v>3658</v>
      </c>
      <c r="G1223" s="432" t="s">
        <v>24560</v>
      </c>
      <c r="H1223" s="435" t="s">
        <v>1855</v>
      </c>
      <c r="I1223" s="435" t="s">
        <v>1120</v>
      </c>
    </row>
    <row r="1224" spans="1:9" ht="14.25" hidden="1">
      <c r="A1224" s="440" t="s">
        <v>981</v>
      </c>
      <c r="B1224" s="435" t="s">
        <v>24371</v>
      </c>
      <c r="C1224" s="432" t="s">
        <v>1079</v>
      </c>
      <c r="D1224" s="432" t="s">
        <v>24561</v>
      </c>
      <c r="E1224" s="432" t="s">
        <v>24562</v>
      </c>
      <c r="F1224" s="172" t="s">
        <v>3658</v>
      </c>
      <c r="G1224" s="432" t="s">
        <v>24563</v>
      </c>
      <c r="H1224" s="435" t="s">
        <v>1855</v>
      </c>
      <c r="I1224" s="435" t="s">
        <v>1120</v>
      </c>
    </row>
    <row r="1225" spans="1:9" ht="14.25" hidden="1">
      <c r="A1225" s="440" t="s">
        <v>981</v>
      </c>
      <c r="B1225" s="435" t="s">
        <v>24371</v>
      </c>
      <c r="C1225" s="432" t="s">
        <v>1079</v>
      </c>
      <c r="D1225" s="432" t="s">
        <v>24564</v>
      </c>
      <c r="E1225" s="432" t="s">
        <v>24565</v>
      </c>
      <c r="F1225" s="172" t="s">
        <v>3658</v>
      </c>
      <c r="G1225" s="432" t="s">
        <v>24566</v>
      </c>
      <c r="H1225" s="435" t="s">
        <v>1855</v>
      </c>
      <c r="I1225" s="435" t="s">
        <v>1120</v>
      </c>
    </row>
    <row r="1226" spans="1:9" ht="14.25" hidden="1">
      <c r="A1226" s="440" t="s">
        <v>981</v>
      </c>
      <c r="B1226" s="435" t="s">
        <v>24371</v>
      </c>
      <c r="C1226" s="432" t="s">
        <v>1079</v>
      </c>
      <c r="D1226" s="432" t="s">
        <v>24567</v>
      </c>
      <c r="E1226" s="432" t="s">
        <v>24568</v>
      </c>
      <c r="F1226" s="172" t="s">
        <v>3658</v>
      </c>
      <c r="G1226" s="432" t="s">
        <v>24569</v>
      </c>
      <c r="H1226" s="435" t="s">
        <v>1855</v>
      </c>
      <c r="I1226" s="435" t="s">
        <v>1120</v>
      </c>
    </row>
    <row r="1227" spans="1:9" ht="14.25" hidden="1">
      <c r="A1227" s="440" t="s">
        <v>981</v>
      </c>
      <c r="B1227" s="435" t="s">
        <v>24371</v>
      </c>
      <c r="C1227" s="432" t="s">
        <v>1079</v>
      </c>
      <c r="D1227" s="432" t="s">
        <v>24570</v>
      </c>
      <c r="E1227" s="432" t="s">
        <v>24571</v>
      </c>
      <c r="F1227" s="172" t="s">
        <v>3658</v>
      </c>
      <c r="G1227" s="432" t="s">
        <v>24572</v>
      </c>
      <c r="H1227" s="435" t="s">
        <v>1855</v>
      </c>
      <c r="I1227" s="435" t="s">
        <v>1120</v>
      </c>
    </row>
    <row r="1228" spans="1:9" ht="14.25" hidden="1">
      <c r="A1228" s="440" t="s">
        <v>981</v>
      </c>
      <c r="B1228" s="435" t="s">
        <v>24371</v>
      </c>
      <c r="C1228" s="432" t="s">
        <v>1079</v>
      </c>
      <c r="D1228" s="432" t="s">
        <v>9537</v>
      </c>
      <c r="E1228" s="432" t="s">
        <v>9538</v>
      </c>
      <c r="F1228" s="172" t="s">
        <v>22030</v>
      </c>
      <c r="G1228" s="432" t="s">
        <v>24573</v>
      </c>
      <c r="H1228" s="435" t="s">
        <v>1855</v>
      </c>
      <c r="I1228" s="435" t="s">
        <v>1120</v>
      </c>
    </row>
    <row r="1229" spans="1:9" ht="14.25" hidden="1">
      <c r="A1229" s="440" t="s">
        <v>981</v>
      </c>
      <c r="B1229" s="435" t="s">
        <v>24371</v>
      </c>
      <c r="C1229" s="432" t="s">
        <v>1079</v>
      </c>
      <c r="D1229" s="432" t="s">
        <v>24574</v>
      </c>
      <c r="E1229" s="432" t="s">
        <v>24575</v>
      </c>
      <c r="F1229" s="172" t="s">
        <v>22030</v>
      </c>
      <c r="G1229" s="432" t="s">
        <v>24576</v>
      </c>
      <c r="H1229" s="435" t="s">
        <v>1855</v>
      </c>
      <c r="I1229" s="435" t="s">
        <v>1120</v>
      </c>
    </row>
    <row r="1230" spans="1:9" ht="14.25" hidden="1">
      <c r="A1230" s="440" t="s">
        <v>981</v>
      </c>
      <c r="B1230" s="435" t="s">
        <v>24371</v>
      </c>
      <c r="C1230" s="432" t="s">
        <v>1079</v>
      </c>
      <c r="D1230" s="432" t="s">
        <v>24577</v>
      </c>
      <c r="E1230" s="432" t="s">
        <v>24578</v>
      </c>
      <c r="F1230" s="172" t="s">
        <v>22030</v>
      </c>
      <c r="G1230" s="432" t="s">
        <v>24579</v>
      </c>
      <c r="H1230" s="435" t="s">
        <v>1855</v>
      </c>
      <c r="I1230" s="435" t="s">
        <v>1120</v>
      </c>
    </row>
    <row r="1231" spans="1:9" ht="14.25" hidden="1">
      <c r="A1231" s="440" t="s">
        <v>981</v>
      </c>
      <c r="B1231" s="435" t="s">
        <v>24371</v>
      </c>
      <c r="C1231" s="432" t="s">
        <v>1079</v>
      </c>
      <c r="D1231" s="432" t="s">
        <v>24580</v>
      </c>
      <c r="E1231" s="432" t="s">
        <v>24581</v>
      </c>
      <c r="F1231" s="172" t="s">
        <v>22030</v>
      </c>
      <c r="G1231" s="432" t="s">
        <v>24582</v>
      </c>
      <c r="H1231" s="435" t="s">
        <v>1855</v>
      </c>
      <c r="I1231" s="435" t="s">
        <v>1120</v>
      </c>
    </row>
    <row r="1232" spans="1:9" ht="14.25" hidden="1">
      <c r="A1232" s="440" t="s">
        <v>981</v>
      </c>
      <c r="B1232" s="435" t="s">
        <v>24371</v>
      </c>
      <c r="C1232" s="432" t="s">
        <v>1079</v>
      </c>
      <c r="D1232" s="432" t="s">
        <v>13987</v>
      </c>
      <c r="E1232" s="432" t="s">
        <v>24583</v>
      </c>
      <c r="F1232" s="172" t="s">
        <v>22030</v>
      </c>
      <c r="G1232" s="432" t="s">
        <v>24584</v>
      </c>
      <c r="H1232" s="435" t="s">
        <v>1855</v>
      </c>
      <c r="I1232" s="435" t="s">
        <v>1120</v>
      </c>
    </row>
    <row r="1233" spans="1:9" ht="14.25" hidden="1">
      <c r="A1233" s="440" t="s">
        <v>981</v>
      </c>
      <c r="B1233" s="435" t="s">
        <v>24371</v>
      </c>
      <c r="C1233" s="432" t="s">
        <v>1079</v>
      </c>
      <c r="D1233" s="432" t="s">
        <v>24585</v>
      </c>
      <c r="E1233" s="432" t="s">
        <v>24586</v>
      </c>
      <c r="F1233" s="172" t="s">
        <v>22030</v>
      </c>
      <c r="G1233" s="432" t="s">
        <v>24587</v>
      </c>
      <c r="H1233" s="435" t="s">
        <v>1855</v>
      </c>
      <c r="I1233" s="435" t="s">
        <v>1120</v>
      </c>
    </row>
    <row r="1234" spans="1:9" ht="14.25" hidden="1">
      <c r="A1234" s="440" t="s">
        <v>981</v>
      </c>
      <c r="B1234" s="435" t="s">
        <v>24371</v>
      </c>
      <c r="C1234" s="432" t="s">
        <v>1079</v>
      </c>
      <c r="D1234" s="432" t="s">
        <v>24588</v>
      </c>
      <c r="E1234" s="432" t="s">
        <v>24589</v>
      </c>
      <c r="F1234" s="172" t="s">
        <v>22030</v>
      </c>
      <c r="G1234" s="432" t="s">
        <v>24590</v>
      </c>
      <c r="H1234" s="435" t="s">
        <v>1855</v>
      </c>
      <c r="I1234" s="435" t="s">
        <v>1120</v>
      </c>
    </row>
    <row r="1235" spans="1:9" ht="14.25" hidden="1">
      <c r="A1235" s="440" t="s">
        <v>981</v>
      </c>
      <c r="B1235" s="435" t="s">
        <v>24371</v>
      </c>
      <c r="C1235" s="432" t="s">
        <v>1079</v>
      </c>
      <c r="D1235" s="432" t="s">
        <v>24591</v>
      </c>
      <c r="E1235" s="432" t="s">
        <v>24592</v>
      </c>
      <c r="F1235" s="172" t="s">
        <v>22030</v>
      </c>
      <c r="G1235" s="432" t="s">
        <v>24593</v>
      </c>
      <c r="H1235" s="435" t="s">
        <v>1855</v>
      </c>
      <c r="I1235" s="435" t="s">
        <v>1120</v>
      </c>
    </row>
    <row r="1236" spans="1:9" ht="14.25" hidden="1">
      <c r="A1236" s="440" t="s">
        <v>981</v>
      </c>
      <c r="B1236" s="435" t="s">
        <v>24371</v>
      </c>
      <c r="C1236" s="432" t="s">
        <v>1079</v>
      </c>
      <c r="D1236" s="432" t="s">
        <v>24387</v>
      </c>
      <c r="E1236" s="432" t="s">
        <v>24594</v>
      </c>
      <c r="F1236" s="172" t="s">
        <v>22030</v>
      </c>
      <c r="G1236" s="432" t="s">
        <v>24389</v>
      </c>
      <c r="H1236" s="435" t="s">
        <v>1855</v>
      </c>
      <c r="I1236" s="435" t="s">
        <v>1120</v>
      </c>
    </row>
    <row r="1237" spans="1:9" ht="14.25" hidden="1">
      <c r="A1237" s="440" t="s">
        <v>981</v>
      </c>
      <c r="B1237" s="435" t="s">
        <v>24371</v>
      </c>
      <c r="C1237" s="432" t="s">
        <v>1079</v>
      </c>
      <c r="D1237" s="432" t="s">
        <v>13846</v>
      </c>
      <c r="E1237" s="432" t="s">
        <v>24595</v>
      </c>
      <c r="F1237" s="172" t="s">
        <v>22030</v>
      </c>
      <c r="G1237" s="432" t="s">
        <v>24596</v>
      </c>
      <c r="H1237" s="435" t="s">
        <v>1855</v>
      </c>
      <c r="I1237" s="435" t="s">
        <v>1120</v>
      </c>
    </row>
    <row r="1238" spans="1:9" ht="14.25" hidden="1">
      <c r="A1238" s="440" t="s">
        <v>981</v>
      </c>
      <c r="B1238" s="435" t="s">
        <v>24371</v>
      </c>
      <c r="C1238" s="432" t="s">
        <v>1079</v>
      </c>
      <c r="D1238" s="432" t="s">
        <v>24597</v>
      </c>
      <c r="E1238" s="432" t="s">
        <v>18238</v>
      </c>
      <c r="F1238" s="172" t="s">
        <v>22030</v>
      </c>
      <c r="G1238" s="432" t="s">
        <v>24598</v>
      </c>
      <c r="H1238" s="435" t="s">
        <v>1855</v>
      </c>
      <c r="I1238" s="435" t="s">
        <v>1120</v>
      </c>
    </row>
    <row r="1239" spans="1:9" ht="14.25" hidden="1">
      <c r="A1239" s="440" t="s">
        <v>981</v>
      </c>
      <c r="B1239" s="435" t="s">
        <v>24371</v>
      </c>
      <c r="C1239" s="432" t="s">
        <v>1079</v>
      </c>
      <c r="D1239" s="432" t="s">
        <v>24599</v>
      </c>
      <c r="E1239" s="432" t="s">
        <v>24600</v>
      </c>
      <c r="F1239" s="172" t="s">
        <v>3658</v>
      </c>
      <c r="G1239" s="432" t="s">
        <v>24601</v>
      </c>
      <c r="H1239" s="435" t="s">
        <v>1855</v>
      </c>
      <c r="I1239" s="435" t="s">
        <v>1120</v>
      </c>
    </row>
    <row r="1240" spans="1:9" ht="14.25" hidden="1">
      <c r="A1240" s="440" t="s">
        <v>981</v>
      </c>
      <c r="B1240" s="435" t="s">
        <v>24371</v>
      </c>
      <c r="C1240" s="432" t="s">
        <v>1079</v>
      </c>
      <c r="D1240" s="432" t="s">
        <v>23133</v>
      </c>
      <c r="E1240" s="432" t="s">
        <v>23259</v>
      </c>
      <c r="F1240" s="172" t="s">
        <v>22030</v>
      </c>
      <c r="G1240" s="432" t="s">
        <v>24602</v>
      </c>
      <c r="H1240" s="435" t="s">
        <v>1855</v>
      </c>
      <c r="I1240" s="435" t="s">
        <v>1120</v>
      </c>
    </row>
    <row r="1241" spans="1:9" ht="30" hidden="1">
      <c r="A1241" s="439" t="s">
        <v>981</v>
      </c>
      <c r="B1241" s="436" t="s">
        <v>24371</v>
      </c>
      <c r="C1241" s="430" t="s">
        <v>1083</v>
      </c>
      <c r="D1241" s="430" t="s">
        <v>24603</v>
      </c>
      <c r="E1241" s="430" t="s">
        <v>24604</v>
      </c>
      <c r="F1241" s="434" t="s">
        <v>3658</v>
      </c>
      <c r="G1241" s="430" t="s">
        <v>24605</v>
      </c>
      <c r="H1241" s="436" t="s">
        <v>1954</v>
      </c>
      <c r="I1241" s="436" t="s">
        <v>1120</v>
      </c>
    </row>
    <row r="1242" spans="1:9" ht="14.25" hidden="1">
      <c r="A1242" s="440" t="s">
        <v>981</v>
      </c>
      <c r="B1242" s="435" t="s">
        <v>24371</v>
      </c>
      <c r="C1242" s="432" t="s">
        <v>1083</v>
      </c>
      <c r="D1242" s="432" t="s">
        <v>22309</v>
      </c>
      <c r="E1242" s="432" t="s">
        <v>22353</v>
      </c>
      <c r="F1242" s="172" t="s">
        <v>3658</v>
      </c>
      <c r="G1242" s="432" t="s">
        <v>24606</v>
      </c>
      <c r="H1242" s="435" t="s">
        <v>1855</v>
      </c>
      <c r="I1242" s="435" t="s">
        <v>1120</v>
      </c>
    </row>
    <row r="1243" spans="1:9" ht="14.25" hidden="1">
      <c r="A1243" s="440" t="s">
        <v>981</v>
      </c>
      <c r="B1243" s="435" t="s">
        <v>24371</v>
      </c>
      <c r="C1243" s="432" t="s">
        <v>1083</v>
      </c>
      <c r="D1243" s="432" t="s">
        <v>10028</v>
      </c>
      <c r="E1243" s="432" t="s">
        <v>22747</v>
      </c>
      <c r="F1243" s="172" t="s">
        <v>3658</v>
      </c>
      <c r="G1243" s="432" t="s">
        <v>24374</v>
      </c>
      <c r="H1243" s="435"/>
      <c r="I1243" s="435" t="s">
        <v>1120</v>
      </c>
    </row>
    <row r="1244" spans="1:9" ht="30" hidden="1">
      <c r="A1244" s="439" t="s">
        <v>981</v>
      </c>
      <c r="B1244" s="436" t="s">
        <v>24371</v>
      </c>
      <c r="C1244" s="430" t="s">
        <v>1085</v>
      </c>
      <c r="D1244" s="430" t="s">
        <v>24603</v>
      </c>
      <c r="E1244" s="430" t="s">
        <v>7663</v>
      </c>
      <c r="F1244" s="434" t="s">
        <v>3658</v>
      </c>
      <c r="G1244" s="430" t="s">
        <v>24605</v>
      </c>
      <c r="H1244" s="436" t="s">
        <v>1954</v>
      </c>
      <c r="I1244" s="436" t="s">
        <v>1120</v>
      </c>
    </row>
    <row r="1245" spans="1:9" ht="28.5" hidden="1">
      <c r="A1245" s="440" t="s">
        <v>981</v>
      </c>
      <c r="B1245" s="435" t="s">
        <v>24371</v>
      </c>
      <c r="C1245" s="432" t="s">
        <v>1085</v>
      </c>
      <c r="D1245" s="432" t="s">
        <v>22751</v>
      </c>
      <c r="E1245" s="432" t="s">
        <v>22752</v>
      </c>
      <c r="F1245" s="172" t="s">
        <v>3658</v>
      </c>
      <c r="G1245" s="432" t="s">
        <v>22753</v>
      </c>
      <c r="H1245" s="435" t="s">
        <v>1855</v>
      </c>
      <c r="I1245" s="435" t="s">
        <v>1120</v>
      </c>
    </row>
    <row r="1246" spans="1:9" ht="28.5" hidden="1">
      <c r="A1246" s="440" t="s">
        <v>981</v>
      </c>
      <c r="B1246" s="435" t="s">
        <v>24371</v>
      </c>
      <c r="C1246" s="432" t="s">
        <v>1085</v>
      </c>
      <c r="D1246" s="432" t="s">
        <v>2243</v>
      </c>
      <c r="E1246" s="432" t="s">
        <v>22754</v>
      </c>
      <c r="F1246" s="172" t="s">
        <v>22755</v>
      </c>
      <c r="G1246" s="432" t="s">
        <v>22756</v>
      </c>
      <c r="H1246" s="435" t="s">
        <v>1855</v>
      </c>
      <c r="I1246" s="435" t="s">
        <v>1120</v>
      </c>
    </row>
    <row r="1247" spans="1:9" ht="30" hidden="1">
      <c r="A1247" s="439" t="s">
        <v>981</v>
      </c>
      <c r="B1247" s="436" t="s">
        <v>24371</v>
      </c>
      <c r="C1247" s="430" t="s">
        <v>1087</v>
      </c>
      <c r="D1247" s="430" t="s">
        <v>10028</v>
      </c>
      <c r="E1247" s="430" t="s">
        <v>24372</v>
      </c>
      <c r="F1247" s="434" t="s">
        <v>3658</v>
      </c>
      <c r="G1247" s="430" t="s">
        <v>24607</v>
      </c>
      <c r="H1247" s="436" t="s">
        <v>1954</v>
      </c>
      <c r="I1247" s="436" t="s">
        <v>1120</v>
      </c>
    </row>
    <row r="1248" spans="1:9" ht="14.25" hidden="1">
      <c r="A1248" s="440" t="s">
        <v>981</v>
      </c>
      <c r="B1248" s="435" t="s">
        <v>24371</v>
      </c>
      <c r="C1248" s="432" t="s">
        <v>1087</v>
      </c>
      <c r="D1248" s="432" t="s">
        <v>24608</v>
      </c>
      <c r="E1248" s="432" t="s">
        <v>2108</v>
      </c>
      <c r="F1248" s="172" t="s">
        <v>3665</v>
      </c>
      <c r="G1248" s="432" t="s">
        <v>24609</v>
      </c>
      <c r="H1248" s="435" t="s">
        <v>1855</v>
      </c>
      <c r="I1248" s="435" t="s">
        <v>1120</v>
      </c>
    </row>
    <row r="1249" spans="1:9" ht="14.25" hidden="1">
      <c r="A1249" s="440" t="s">
        <v>981</v>
      </c>
      <c r="B1249" s="435" t="s">
        <v>24371</v>
      </c>
      <c r="C1249" s="432" t="s">
        <v>1087</v>
      </c>
      <c r="D1249" s="432" t="s">
        <v>13996</v>
      </c>
      <c r="E1249" s="432" t="s">
        <v>13997</v>
      </c>
      <c r="F1249" s="172" t="s">
        <v>3665</v>
      </c>
      <c r="G1249" s="432" t="s">
        <v>24610</v>
      </c>
      <c r="H1249" s="435" t="s">
        <v>1855</v>
      </c>
      <c r="I1249" s="435" t="s">
        <v>1120</v>
      </c>
    </row>
    <row r="1250" spans="1:9" ht="14.25" hidden="1">
      <c r="A1250" s="440" t="s">
        <v>981</v>
      </c>
      <c r="B1250" s="435" t="s">
        <v>24371</v>
      </c>
      <c r="C1250" s="432" t="s">
        <v>1087</v>
      </c>
      <c r="D1250" s="432" t="s">
        <v>10040</v>
      </c>
      <c r="E1250" s="432" t="s">
        <v>2078</v>
      </c>
      <c r="F1250" s="172" t="s">
        <v>3658</v>
      </c>
      <c r="G1250" s="432" t="s">
        <v>24611</v>
      </c>
      <c r="H1250" s="435" t="s">
        <v>1855</v>
      </c>
      <c r="I1250" s="435" t="s">
        <v>1120</v>
      </c>
    </row>
    <row r="1251" spans="1:9" ht="14.25" hidden="1">
      <c r="A1251" s="440" t="s">
        <v>981</v>
      </c>
      <c r="B1251" s="435" t="s">
        <v>24371</v>
      </c>
      <c r="C1251" s="432" t="s">
        <v>1087</v>
      </c>
      <c r="D1251" s="432" t="s">
        <v>10042</v>
      </c>
      <c r="E1251" s="432" t="s">
        <v>8150</v>
      </c>
      <c r="F1251" s="172" t="s">
        <v>3665</v>
      </c>
      <c r="G1251" s="432" t="s">
        <v>24612</v>
      </c>
      <c r="H1251" s="435" t="s">
        <v>1855</v>
      </c>
      <c r="I1251" s="435" t="s">
        <v>1120</v>
      </c>
    </row>
    <row r="1252" spans="1:9" ht="14.25" hidden="1">
      <c r="A1252" s="440" t="s">
        <v>981</v>
      </c>
      <c r="B1252" s="435" t="s">
        <v>24371</v>
      </c>
      <c r="C1252" s="432" t="s">
        <v>1087</v>
      </c>
      <c r="D1252" s="432" t="s">
        <v>24613</v>
      </c>
      <c r="E1252" s="432" t="s">
        <v>13705</v>
      </c>
      <c r="F1252" s="172" t="s">
        <v>3665</v>
      </c>
      <c r="G1252" s="432" t="s">
        <v>24614</v>
      </c>
      <c r="H1252" s="435" t="s">
        <v>1855</v>
      </c>
      <c r="I1252" s="435" t="s">
        <v>1120</v>
      </c>
    </row>
    <row r="1253" spans="1:9" ht="14.25" hidden="1">
      <c r="A1253" s="440" t="s">
        <v>981</v>
      </c>
      <c r="B1253" s="435" t="s">
        <v>24371</v>
      </c>
      <c r="C1253" s="432" t="s">
        <v>1087</v>
      </c>
      <c r="D1253" s="432" t="s">
        <v>24615</v>
      </c>
      <c r="E1253" s="432" t="s">
        <v>24616</v>
      </c>
      <c r="F1253" s="172" t="s">
        <v>3665</v>
      </c>
      <c r="G1253" s="432" t="s">
        <v>24617</v>
      </c>
      <c r="H1253" s="435" t="s">
        <v>1855</v>
      </c>
      <c r="I1253" s="435" t="s">
        <v>1120</v>
      </c>
    </row>
    <row r="1254" spans="1:9" ht="14.25" hidden="1">
      <c r="A1254" s="440" t="s">
        <v>981</v>
      </c>
      <c r="B1254" s="435" t="s">
        <v>24371</v>
      </c>
      <c r="C1254" s="432" t="s">
        <v>1087</v>
      </c>
      <c r="D1254" s="432" t="s">
        <v>11680</v>
      </c>
      <c r="E1254" s="432" t="s">
        <v>11681</v>
      </c>
      <c r="F1254" s="172" t="s">
        <v>3665</v>
      </c>
      <c r="G1254" s="432" t="s">
        <v>24618</v>
      </c>
      <c r="H1254" s="435" t="s">
        <v>1855</v>
      </c>
      <c r="I1254" s="435" t="s">
        <v>1120</v>
      </c>
    </row>
    <row r="1255" spans="1:9" ht="14.25" hidden="1">
      <c r="A1255" s="440" t="s">
        <v>981</v>
      </c>
      <c r="B1255" s="435" t="s">
        <v>24371</v>
      </c>
      <c r="C1255" s="432" t="s">
        <v>1087</v>
      </c>
      <c r="D1255" s="432" t="s">
        <v>24619</v>
      </c>
      <c r="E1255" s="432" t="s">
        <v>24620</v>
      </c>
      <c r="F1255" s="172" t="s">
        <v>3658</v>
      </c>
      <c r="G1255" s="432" t="s">
        <v>24621</v>
      </c>
      <c r="H1255" s="435" t="s">
        <v>1855</v>
      </c>
      <c r="I1255" s="435" t="s">
        <v>1120</v>
      </c>
    </row>
    <row r="1256" spans="1:9" ht="14.25" hidden="1">
      <c r="A1256" s="440" t="s">
        <v>981</v>
      </c>
      <c r="B1256" s="435" t="s">
        <v>24371</v>
      </c>
      <c r="C1256" s="432" t="s">
        <v>1087</v>
      </c>
      <c r="D1256" s="432" t="s">
        <v>24622</v>
      </c>
      <c r="E1256" s="432" t="s">
        <v>24623</v>
      </c>
      <c r="F1256" s="172" t="s">
        <v>3665</v>
      </c>
      <c r="G1256" s="432" t="s">
        <v>24624</v>
      </c>
      <c r="H1256" s="435" t="s">
        <v>1855</v>
      </c>
      <c r="I1256" s="435" t="s">
        <v>1120</v>
      </c>
    </row>
    <row r="1257" spans="1:9" ht="14.25" hidden="1">
      <c r="A1257" s="440" t="s">
        <v>981</v>
      </c>
      <c r="B1257" s="435" t="s">
        <v>24371</v>
      </c>
      <c r="C1257" s="432" t="s">
        <v>1087</v>
      </c>
      <c r="D1257" s="432" t="s">
        <v>24625</v>
      </c>
      <c r="E1257" s="432" t="s">
        <v>24626</v>
      </c>
      <c r="F1257" s="172" t="s">
        <v>3665</v>
      </c>
      <c r="G1257" s="432" t="s">
        <v>24627</v>
      </c>
      <c r="H1257" s="435" t="s">
        <v>1855</v>
      </c>
      <c r="I1257" s="435" t="s">
        <v>1120</v>
      </c>
    </row>
    <row r="1258" spans="1:9" ht="14.25" hidden="1">
      <c r="A1258" s="440" t="s">
        <v>981</v>
      </c>
      <c r="B1258" s="435" t="s">
        <v>24371</v>
      </c>
      <c r="C1258" s="432" t="s">
        <v>1087</v>
      </c>
      <c r="D1258" s="432" t="s">
        <v>24628</v>
      </c>
      <c r="E1258" s="432" t="s">
        <v>24629</v>
      </c>
      <c r="F1258" s="172" t="s">
        <v>3665</v>
      </c>
      <c r="G1258" s="432" t="s">
        <v>24630</v>
      </c>
      <c r="H1258" s="435" t="s">
        <v>1855</v>
      </c>
      <c r="I1258" s="435" t="s">
        <v>1120</v>
      </c>
    </row>
    <row r="1259" spans="1:9" ht="14.25" hidden="1">
      <c r="A1259" s="440" t="s">
        <v>981</v>
      </c>
      <c r="B1259" s="435" t="s">
        <v>24371</v>
      </c>
      <c r="C1259" s="432" t="s">
        <v>1087</v>
      </c>
      <c r="D1259" s="432" t="s">
        <v>13292</v>
      </c>
      <c r="E1259" s="432" t="s">
        <v>24631</v>
      </c>
      <c r="F1259" s="172" t="s">
        <v>3665</v>
      </c>
      <c r="G1259" s="432" t="s">
        <v>24632</v>
      </c>
      <c r="H1259" s="435" t="s">
        <v>1855</v>
      </c>
      <c r="I1259" s="435" t="s">
        <v>1120</v>
      </c>
    </row>
    <row r="1260" spans="1:9" ht="30" hidden="1">
      <c r="A1260" s="441" t="s">
        <v>981</v>
      </c>
      <c r="B1260" s="442" t="s">
        <v>24371</v>
      </c>
      <c r="C1260" s="434" t="s">
        <v>1089</v>
      </c>
      <c r="D1260" s="434" t="s">
        <v>10028</v>
      </c>
      <c r="E1260" s="434" t="s">
        <v>24372</v>
      </c>
      <c r="F1260" s="434" t="s">
        <v>3658</v>
      </c>
      <c r="G1260" s="434" t="s">
        <v>24633</v>
      </c>
      <c r="H1260" s="442" t="s">
        <v>1954</v>
      </c>
      <c r="I1260" s="442" t="s">
        <v>1120</v>
      </c>
    </row>
    <row r="1261" spans="1:9" hidden="1">
      <c r="A1261" s="441" t="s">
        <v>981</v>
      </c>
      <c r="B1261" s="442" t="s">
        <v>24371</v>
      </c>
      <c r="C1261" s="434" t="s">
        <v>1089</v>
      </c>
      <c r="D1261" s="434" t="s">
        <v>2117</v>
      </c>
      <c r="E1261" s="434" t="s">
        <v>8238</v>
      </c>
      <c r="F1261" s="434" t="s">
        <v>1952</v>
      </c>
      <c r="G1261" s="434" t="s">
        <v>13690</v>
      </c>
      <c r="H1261" s="442" t="s">
        <v>1954</v>
      </c>
      <c r="I1261" s="442" t="s">
        <v>1120</v>
      </c>
    </row>
    <row r="1262" spans="1:9" ht="14.25" hidden="1">
      <c r="A1262" s="894" t="s">
        <v>981</v>
      </c>
      <c r="B1262" s="895" t="s">
        <v>24371</v>
      </c>
      <c r="C1262" s="896" t="s">
        <v>1089</v>
      </c>
      <c r="D1262" s="896" t="s">
        <v>11633</v>
      </c>
      <c r="E1262" s="896" t="s">
        <v>10033</v>
      </c>
      <c r="F1262" s="896" t="s">
        <v>1952</v>
      </c>
      <c r="G1262" s="896" t="s">
        <v>13691</v>
      </c>
      <c r="H1262" s="895"/>
      <c r="I1262" s="895" t="s">
        <v>15898</v>
      </c>
    </row>
    <row r="1263" spans="1:9" ht="14.25" hidden="1">
      <c r="A1263" s="437" t="s">
        <v>981</v>
      </c>
      <c r="B1263" s="438" t="s">
        <v>24371</v>
      </c>
      <c r="C1263" s="172" t="s">
        <v>1089</v>
      </c>
      <c r="D1263" s="172" t="s">
        <v>13692</v>
      </c>
      <c r="E1263" s="172" t="s">
        <v>5584</v>
      </c>
      <c r="F1263" s="172" t="s">
        <v>3665</v>
      </c>
      <c r="G1263" s="172" t="s">
        <v>13693</v>
      </c>
      <c r="H1263" s="438" t="s">
        <v>1855</v>
      </c>
      <c r="I1263" s="438" t="s">
        <v>1120</v>
      </c>
    </row>
    <row r="1264" spans="1:9" ht="14.25" hidden="1">
      <c r="A1264" s="437" t="s">
        <v>981</v>
      </c>
      <c r="B1264" s="438" t="s">
        <v>24371</v>
      </c>
      <c r="C1264" s="172" t="s">
        <v>1089</v>
      </c>
      <c r="D1264" s="172" t="s">
        <v>10040</v>
      </c>
      <c r="E1264" s="172" t="s">
        <v>2078</v>
      </c>
      <c r="F1264" s="172" t="s">
        <v>3658</v>
      </c>
      <c r="G1264" s="172" t="s">
        <v>13694</v>
      </c>
      <c r="H1264" s="438" t="s">
        <v>1855</v>
      </c>
      <c r="I1264" s="438" t="s">
        <v>1120</v>
      </c>
    </row>
    <row r="1265" spans="1:9" ht="14.25" hidden="1">
      <c r="A1265" s="437" t="s">
        <v>981</v>
      </c>
      <c r="B1265" s="438" t="s">
        <v>24371</v>
      </c>
      <c r="C1265" s="172" t="s">
        <v>1089</v>
      </c>
      <c r="D1265" s="172" t="s">
        <v>10042</v>
      </c>
      <c r="E1265" s="172" t="s">
        <v>13627</v>
      </c>
      <c r="F1265" s="172" t="s">
        <v>3665</v>
      </c>
      <c r="G1265" s="172" t="s">
        <v>13695</v>
      </c>
      <c r="H1265" s="438" t="s">
        <v>1855</v>
      </c>
      <c r="I1265" s="438" t="s">
        <v>1120</v>
      </c>
    </row>
    <row r="1266" spans="1:9" ht="14.25" hidden="1">
      <c r="A1266" s="437" t="s">
        <v>981</v>
      </c>
      <c r="B1266" s="438" t="s">
        <v>24371</v>
      </c>
      <c r="C1266" s="172" t="s">
        <v>1089</v>
      </c>
      <c r="D1266" s="172" t="s">
        <v>13696</v>
      </c>
      <c r="E1266" s="172" t="s">
        <v>13697</v>
      </c>
      <c r="F1266" s="172" t="s">
        <v>3665</v>
      </c>
      <c r="G1266" s="172" t="s">
        <v>13698</v>
      </c>
      <c r="H1266" s="438" t="s">
        <v>1855</v>
      </c>
      <c r="I1266" s="438" t="s">
        <v>1120</v>
      </c>
    </row>
    <row r="1267" spans="1:9" ht="14.25" hidden="1">
      <c r="A1267" s="437" t="s">
        <v>981</v>
      </c>
      <c r="B1267" s="438" t="s">
        <v>24371</v>
      </c>
      <c r="C1267" s="172" t="s">
        <v>1089</v>
      </c>
      <c r="D1267" s="172" t="s">
        <v>13699</v>
      </c>
      <c r="E1267" s="172" t="s">
        <v>13700</v>
      </c>
      <c r="F1267" s="172" t="s">
        <v>3665</v>
      </c>
      <c r="G1267" s="172" t="s">
        <v>13701</v>
      </c>
      <c r="H1267" s="438" t="s">
        <v>1855</v>
      </c>
      <c r="I1267" s="438" t="s">
        <v>1120</v>
      </c>
    </row>
    <row r="1268" spans="1:9" ht="14.25" hidden="1">
      <c r="A1268" s="437" t="s">
        <v>981</v>
      </c>
      <c r="B1268" s="438" t="s">
        <v>24371</v>
      </c>
      <c r="C1268" s="172" t="s">
        <v>1089</v>
      </c>
      <c r="D1268" s="172" t="s">
        <v>10704</v>
      </c>
      <c r="E1268" s="172" t="s">
        <v>2638</v>
      </c>
      <c r="F1268" s="172" t="s">
        <v>3658</v>
      </c>
      <c r="G1268" s="172" t="s">
        <v>13702</v>
      </c>
      <c r="H1268" s="438" t="s">
        <v>1855</v>
      </c>
      <c r="I1268" s="438" t="s">
        <v>1120</v>
      </c>
    </row>
    <row r="1269" spans="1:9" ht="14.25" hidden="1">
      <c r="A1269" s="437" t="s">
        <v>981</v>
      </c>
      <c r="B1269" s="438" t="s">
        <v>24371</v>
      </c>
      <c r="C1269" s="172" t="s">
        <v>1089</v>
      </c>
      <c r="D1269" s="172" t="s">
        <v>11649</v>
      </c>
      <c r="E1269" s="172" t="s">
        <v>5615</v>
      </c>
      <c r="F1269" s="172" t="s">
        <v>3665</v>
      </c>
      <c r="G1269" s="172" t="s">
        <v>13703</v>
      </c>
      <c r="H1269" s="438" t="s">
        <v>1855</v>
      </c>
      <c r="I1269" s="438" t="s">
        <v>1120</v>
      </c>
    </row>
    <row r="1270" spans="1:9" ht="14.25" hidden="1">
      <c r="A1270" s="437" t="s">
        <v>981</v>
      </c>
      <c r="B1270" s="438" t="s">
        <v>24371</v>
      </c>
      <c r="C1270" s="172" t="s">
        <v>1089</v>
      </c>
      <c r="D1270" s="172" t="s">
        <v>13704</v>
      </c>
      <c r="E1270" s="172" t="s">
        <v>13705</v>
      </c>
      <c r="F1270" s="172" t="s">
        <v>3665</v>
      </c>
      <c r="G1270" s="172" t="s">
        <v>13706</v>
      </c>
      <c r="H1270" s="438" t="s">
        <v>1855</v>
      </c>
      <c r="I1270" s="438" t="s">
        <v>1120</v>
      </c>
    </row>
    <row r="1271" spans="1:9" ht="14.25" hidden="1">
      <c r="A1271" s="437" t="s">
        <v>981</v>
      </c>
      <c r="B1271" s="438" t="s">
        <v>24371</v>
      </c>
      <c r="C1271" s="172" t="s">
        <v>1089</v>
      </c>
      <c r="D1271" s="172" t="s">
        <v>13707</v>
      </c>
      <c r="E1271" s="172" t="s">
        <v>13708</v>
      </c>
      <c r="F1271" s="172" t="s">
        <v>3665</v>
      </c>
      <c r="G1271" s="172" t="s">
        <v>13709</v>
      </c>
      <c r="H1271" s="438" t="s">
        <v>1855</v>
      </c>
      <c r="I1271" s="438" t="s">
        <v>1120</v>
      </c>
    </row>
    <row r="1272" spans="1:9" ht="30" hidden="1">
      <c r="A1272" s="439" t="s">
        <v>981</v>
      </c>
      <c r="B1272" s="436" t="s">
        <v>24371</v>
      </c>
      <c r="C1272" s="430" t="s">
        <v>1091</v>
      </c>
      <c r="D1272" s="430" t="s">
        <v>10028</v>
      </c>
      <c r="E1272" s="430" t="s">
        <v>24372</v>
      </c>
      <c r="F1272" s="434" t="s">
        <v>3658</v>
      </c>
      <c r="G1272" s="430" t="s">
        <v>24634</v>
      </c>
      <c r="H1272" s="436" t="s">
        <v>1954</v>
      </c>
      <c r="I1272" s="436" t="s">
        <v>1120</v>
      </c>
    </row>
    <row r="1273" spans="1:9" hidden="1">
      <c r="A1273" s="439" t="s">
        <v>981</v>
      </c>
      <c r="B1273" s="436" t="s">
        <v>24371</v>
      </c>
      <c r="C1273" s="430" t="s">
        <v>1091</v>
      </c>
      <c r="D1273" s="430" t="s">
        <v>2117</v>
      </c>
      <c r="E1273" s="430" t="s">
        <v>8238</v>
      </c>
      <c r="F1273" s="434" t="s">
        <v>3658</v>
      </c>
      <c r="G1273" s="430" t="s">
        <v>13621</v>
      </c>
      <c r="H1273" s="436" t="s">
        <v>1954</v>
      </c>
      <c r="I1273" s="436" t="s">
        <v>1120</v>
      </c>
    </row>
    <row r="1274" spans="1:9" ht="14.25" hidden="1">
      <c r="A1274" s="892" t="s">
        <v>981</v>
      </c>
      <c r="B1274" s="893" t="s">
        <v>24371</v>
      </c>
      <c r="C1274" s="813" t="s">
        <v>1091</v>
      </c>
      <c r="D1274" s="813" t="s">
        <v>11633</v>
      </c>
      <c r="E1274" s="813" t="s">
        <v>10033</v>
      </c>
      <c r="F1274" s="896" t="s">
        <v>2169</v>
      </c>
      <c r="G1274" s="813" t="s">
        <v>13622</v>
      </c>
      <c r="H1274" s="893"/>
      <c r="I1274" s="893" t="s">
        <v>15898</v>
      </c>
    </row>
    <row r="1275" spans="1:9" ht="14.25" hidden="1">
      <c r="A1275" s="440" t="s">
        <v>981</v>
      </c>
      <c r="B1275" s="435" t="s">
        <v>24371</v>
      </c>
      <c r="C1275" s="432" t="s">
        <v>1091</v>
      </c>
      <c r="D1275" s="432" t="s">
        <v>13623</v>
      </c>
      <c r="E1275" s="432" t="s">
        <v>13624</v>
      </c>
      <c r="F1275" s="172" t="s">
        <v>3665</v>
      </c>
      <c r="G1275" s="432" t="s">
        <v>13625</v>
      </c>
      <c r="H1275" s="435" t="s">
        <v>1855</v>
      </c>
      <c r="I1275" s="435" t="s">
        <v>1120</v>
      </c>
    </row>
    <row r="1276" spans="1:9" ht="14.25" hidden="1">
      <c r="A1276" s="440" t="s">
        <v>981</v>
      </c>
      <c r="B1276" s="435" t="s">
        <v>24371</v>
      </c>
      <c r="C1276" s="432" t="s">
        <v>1091</v>
      </c>
      <c r="D1276" s="432" t="s">
        <v>10040</v>
      </c>
      <c r="E1276" s="432" t="s">
        <v>2078</v>
      </c>
      <c r="F1276" s="172" t="s">
        <v>3658</v>
      </c>
      <c r="G1276" s="432" t="s">
        <v>13626</v>
      </c>
      <c r="H1276" s="435" t="s">
        <v>1855</v>
      </c>
      <c r="I1276" s="435" t="s">
        <v>1120</v>
      </c>
    </row>
    <row r="1277" spans="1:9" ht="14.25" hidden="1">
      <c r="A1277" s="440" t="s">
        <v>981</v>
      </c>
      <c r="B1277" s="435" t="s">
        <v>24371</v>
      </c>
      <c r="C1277" s="432" t="s">
        <v>1091</v>
      </c>
      <c r="D1277" s="432" t="s">
        <v>10042</v>
      </c>
      <c r="E1277" s="432" t="s">
        <v>13627</v>
      </c>
      <c r="F1277" s="172" t="s">
        <v>3665</v>
      </c>
      <c r="G1277" s="432" t="s">
        <v>13628</v>
      </c>
      <c r="H1277" s="435" t="s">
        <v>1855</v>
      </c>
      <c r="I1277" s="435" t="s">
        <v>1120</v>
      </c>
    </row>
    <row r="1278" spans="1:9" ht="14.25" hidden="1">
      <c r="A1278" s="440" t="s">
        <v>981</v>
      </c>
      <c r="B1278" s="435" t="s">
        <v>24371</v>
      </c>
      <c r="C1278" s="432" t="s">
        <v>1091</v>
      </c>
      <c r="D1278" s="432" t="s">
        <v>13629</v>
      </c>
      <c r="E1278" s="432" t="s">
        <v>13630</v>
      </c>
      <c r="F1278" s="172" t="s">
        <v>3658</v>
      </c>
      <c r="G1278" s="432" t="s">
        <v>13631</v>
      </c>
      <c r="H1278" s="435" t="s">
        <v>1855</v>
      </c>
      <c r="I1278" s="435" t="s">
        <v>1120</v>
      </c>
    </row>
    <row r="1279" spans="1:9" ht="14.25" hidden="1">
      <c r="A1279" s="440" t="s">
        <v>981</v>
      </c>
      <c r="B1279" s="435" t="s">
        <v>24371</v>
      </c>
      <c r="C1279" s="432" t="s">
        <v>1091</v>
      </c>
      <c r="D1279" s="432" t="s">
        <v>13632</v>
      </c>
      <c r="E1279" s="432" t="s">
        <v>13633</v>
      </c>
      <c r="F1279" s="172" t="s">
        <v>3658</v>
      </c>
      <c r="G1279" s="432" t="s">
        <v>13634</v>
      </c>
      <c r="H1279" s="435" t="s">
        <v>1855</v>
      </c>
      <c r="I1279" s="435" t="s">
        <v>1120</v>
      </c>
    </row>
    <row r="1280" spans="1:9" ht="14.25" hidden="1">
      <c r="A1280" s="440" t="s">
        <v>981</v>
      </c>
      <c r="B1280" s="435" t="s">
        <v>24371</v>
      </c>
      <c r="C1280" s="432" t="s">
        <v>1091</v>
      </c>
      <c r="D1280" s="432" t="s">
        <v>13635</v>
      </c>
      <c r="E1280" s="432" t="s">
        <v>13636</v>
      </c>
      <c r="F1280" s="172" t="s">
        <v>3658</v>
      </c>
      <c r="G1280" s="432" t="s">
        <v>13637</v>
      </c>
      <c r="H1280" s="435" t="s">
        <v>1855</v>
      </c>
      <c r="I1280" s="435" t="s">
        <v>1120</v>
      </c>
    </row>
    <row r="1281" spans="1:9" ht="14.25" hidden="1">
      <c r="A1281" s="440" t="s">
        <v>981</v>
      </c>
      <c r="B1281" s="435" t="s">
        <v>24371</v>
      </c>
      <c r="C1281" s="432" t="s">
        <v>1091</v>
      </c>
      <c r="D1281" s="432" t="s">
        <v>13638</v>
      </c>
      <c r="E1281" s="432" t="s">
        <v>13639</v>
      </c>
      <c r="F1281" s="172" t="s">
        <v>3658</v>
      </c>
      <c r="G1281" s="432" t="s">
        <v>13640</v>
      </c>
      <c r="H1281" s="435" t="s">
        <v>1855</v>
      </c>
      <c r="I1281" s="435" t="s">
        <v>1120</v>
      </c>
    </row>
    <row r="1282" spans="1:9" ht="14.25" hidden="1">
      <c r="A1282" s="440" t="s">
        <v>981</v>
      </c>
      <c r="B1282" s="435" t="s">
        <v>24371</v>
      </c>
      <c r="C1282" s="432" t="s">
        <v>1091</v>
      </c>
      <c r="D1282" s="432" t="s">
        <v>13641</v>
      </c>
      <c r="E1282" s="432" t="s">
        <v>13642</v>
      </c>
      <c r="F1282" s="172" t="s">
        <v>3658</v>
      </c>
      <c r="G1282" s="432" t="s">
        <v>13643</v>
      </c>
      <c r="H1282" s="435" t="s">
        <v>1855</v>
      </c>
      <c r="I1282" s="435" t="s">
        <v>1120</v>
      </c>
    </row>
    <row r="1283" spans="1:9" ht="14.25" hidden="1">
      <c r="A1283" s="440" t="s">
        <v>981</v>
      </c>
      <c r="B1283" s="435" t="s">
        <v>24371</v>
      </c>
      <c r="C1283" s="432" t="s">
        <v>1091</v>
      </c>
      <c r="D1283" s="432" t="s">
        <v>13644</v>
      </c>
      <c r="E1283" s="432" t="s">
        <v>13645</v>
      </c>
      <c r="F1283" s="172" t="s">
        <v>3658</v>
      </c>
      <c r="G1283" s="432" t="s">
        <v>13646</v>
      </c>
      <c r="H1283" s="435" t="s">
        <v>1855</v>
      </c>
      <c r="I1283" s="435" t="s">
        <v>1120</v>
      </c>
    </row>
    <row r="1284" spans="1:9" ht="14.25" hidden="1">
      <c r="A1284" s="440" t="s">
        <v>981</v>
      </c>
      <c r="B1284" s="435" t="s">
        <v>24371</v>
      </c>
      <c r="C1284" s="432" t="s">
        <v>1091</v>
      </c>
      <c r="D1284" s="432" t="s">
        <v>13647</v>
      </c>
      <c r="E1284" s="432" t="s">
        <v>13648</v>
      </c>
      <c r="F1284" s="172" t="s">
        <v>3665</v>
      </c>
      <c r="G1284" s="432" t="s">
        <v>13649</v>
      </c>
      <c r="H1284" s="435" t="s">
        <v>1855</v>
      </c>
      <c r="I1284" s="435" t="s">
        <v>1120</v>
      </c>
    </row>
    <row r="1285" spans="1:9" ht="14.25" hidden="1">
      <c r="A1285" s="440" t="s">
        <v>981</v>
      </c>
      <c r="B1285" s="435" t="s">
        <v>24371</v>
      </c>
      <c r="C1285" s="432" t="s">
        <v>1091</v>
      </c>
      <c r="D1285" s="432" t="s">
        <v>13650</v>
      </c>
      <c r="E1285" s="432" t="s">
        <v>13651</v>
      </c>
      <c r="F1285" s="172" t="s">
        <v>3665</v>
      </c>
      <c r="G1285" s="432" t="s">
        <v>13652</v>
      </c>
      <c r="H1285" s="435" t="s">
        <v>1855</v>
      </c>
      <c r="I1285" s="435" t="s">
        <v>1120</v>
      </c>
    </row>
    <row r="1286" spans="1:9" ht="14.25" hidden="1">
      <c r="A1286" s="440" t="s">
        <v>981</v>
      </c>
      <c r="B1286" s="435" t="s">
        <v>24371</v>
      </c>
      <c r="C1286" s="432" t="s">
        <v>1091</v>
      </c>
      <c r="D1286" s="432" t="s">
        <v>13653</v>
      </c>
      <c r="E1286" s="432" t="s">
        <v>13654</v>
      </c>
      <c r="F1286" s="172" t="s">
        <v>3665</v>
      </c>
      <c r="G1286" s="432" t="s">
        <v>13655</v>
      </c>
      <c r="H1286" s="435" t="s">
        <v>1855</v>
      </c>
      <c r="I1286" s="435" t="s">
        <v>1120</v>
      </c>
    </row>
    <row r="1287" spans="1:9" ht="14.25" hidden="1">
      <c r="A1287" s="440" t="s">
        <v>981</v>
      </c>
      <c r="B1287" s="435" t="s">
        <v>24371</v>
      </c>
      <c r="C1287" s="432" t="s">
        <v>1091</v>
      </c>
      <c r="D1287" s="432" t="s">
        <v>13656</v>
      </c>
      <c r="E1287" s="432" t="s">
        <v>13657</v>
      </c>
      <c r="F1287" s="172" t="s">
        <v>3665</v>
      </c>
      <c r="G1287" s="432" t="s">
        <v>13658</v>
      </c>
      <c r="H1287" s="435" t="s">
        <v>1855</v>
      </c>
      <c r="I1287" s="435" t="s">
        <v>1120</v>
      </c>
    </row>
    <row r="1288" spans="1:9" ht="14.25" hidden="1">
      <c r="A1288" s="440" t="s">
        <v>981</v>
      </c>
      <c r="B1288" s="435" t="s">
        <v>24371</v>
      </c>
      <c r="C1288" s="432" t="s">
        <v>1091</v>
      </c>
      <c r="D1288" s="432" t="s">
        <v>13659</v>
      </c>
      <c r="E1288" s="432" t="s">
        <v>13660</v>
      </c>
      <c r="F1288" s="172" t="s">
        <v>3665</v>
      </c>
      <c r="G1288" s="432" t="s">
        <v>13661</v>
      </c>
      <c r="H1288" s="435" t="s">
        <v>1855</v>
      </c>
      <c r="I1288" s="435" t="s">
        <v>1120</v>
      </c>
    </row>
    <row r="1289" spans="1:9" ht="14.25" hidden="1">
      <c r="A1289" s="440" t="s">
        <v>981</v>
      </c>
      <c r="B1289" s="435" t="s">
        <v>24371</v>
      </c>
      <c r="C1289" s="432" t="s">
        <v>1091</v>
      </c>
      <c r="D1289" s="432" t="s">
        <v>13662</v>
      </c>
      <c r="E1289" s="432" t="s">
        <v>13663</v>
      </c>
      <c r="F1289" s="172" t="s">
        <v>3658</v>
      </c>
      <c r="G1289" s="432" t="s">
        <v>13664</v>
      </c>
      <c r="H1289" s="435" t="s">
        <v>1855</v>
      </c>
      <c r="I1289" s="435" t="s">
        <v>1120</v>
      </c>
    </row>
    <row r="1290" spans="1:9" ht="14.25" hidden="1">
      <c r="A1290" s="440" t="s">
        <v>981</v>
      </c>
      <c r="B1290" s="435" t="s">
        <v>24371</v>
      </c>
      <c r="C1290" s="432" t="s">
        <v>1091</v>
      </c>
      <c r="D1290" s="432" t="s">
        <v>13665</v>
      </c>
      <c r="E1290" s="432" t="s">
        <v>13666</v>
      </c>
      <c r="F1290" s="172" t="s">
        <v>3658</v>
      </c>
      <c r="G1290" s="432" t="s">
        <v>13667</v>
      </c>
      <c r="H1290" s="435" t="s">
        <v>1855</v>
      </c>
      <c r="I1290" s="435" t="s">
        <v>1120</v>
      </c>
    </row>
    <row r="1291" spans="1:9" ht="14.25" hidden="1">
      <c r="A1291" s="440" t="s">
        <v>981</v>
      </c>
      <c r="B1291" s="435" t="s">
        <v>24371</v>
      </c>
      <c r="C1291" s="432" t="s">
        <v>1091</v>
      </c>
      <c r="D1291" s="432" t="s">
        <v>13668</v>
      </c>
      <c r="E1291" s="432" t="s">
        <v>13669</v>
      </c>
      <c r="F1291" s="172" t="s">
        <v>3658</v>
      </c>
      <c r="G1291" s="432" t="s">
        <v>13670</v>
      </c>
      <c r="H1291" s="435" t="s">
        <v>1855</v>
      </c>
      <c r="I1291" s="435" t="s">
        <v>1120</v>
      </c>
    </row>
    <row r="1292" spans="1:9" ht="14.25" hidden="1">
      <c r="A1292" s="440" t="s">
        <v>981</v>
      </c>
      <c r="B1292" s="435" t="s">
        <v>24371</v>
      </c>
      <c r="C1292" s="432" t="s">
        <v>1091</v>
      </c>
      <c r="D1292" s="432" t="s">
        <v>13671</v>
      </c>
      <c r="E1292" s="432" t="s">
        <v>13672</v>
      </c>
      <c r="F1292" s="172" t="s">
        <v>3665</v>
      </c>
      <c r="G1292" s="432" t="s">
        <v>13673</v>
      </c>
      <c r="H1292" s="435" t="s">
        <v>1855</v>
      </c>
      <c r="I1292" s="435" t="s">
        <v>1120</v>
      </c>
    </row>
    <row r="1293" spans="1:9" ht="14.25" hidden="1">
      <c r="A1293" s="440" t="s">
        <v>981</v>
      </c>
      <c r="B1293" s="435" t="s">
        <v>24371</v>
      </c>
      <c r="C1293" s="432" t="s">
        <v>1091</v>
      </c>
      <c r="D1293" s="432" t="s">
        <v>13674</v>
      </c>
      <c r="E1293" s="432" t="s">
        <v>13675</v>
      </c>
      <c r="F1293" s="172" t="s">
        <v>3665</v>
      </c>
      <c r="G1293" s="432" t="s">
        <v>13676</v>
      </c>
      <c r="H1293" s="435" t="s">
        <v>1855</v>
      </c>
      <c r="I1293" s="435" t="s">
        <v>1120</v>
      </c>
    </row>
    <row r="1294" spans="1:9" ht="14.25" hidden="1">
      <c r="A1294" s="440" t="s">
        <v>981</v>
      </c>
      <c r="B1294" s="435" t="s">
        <v>24371</v>
      </c>
      <c r="C1294" s="432" t="s">
        <v>1091</v>
      </c>
      <c r="D1294" s="432" t="s">
        <v>13677</v>
      </c>
      <c r="E1294" s="432" t="s">
        <v>13678</v>
      </c>
      <c r="F1294" s="172" t="s">
        <v>3665</v>
      </c>
      <c r="G1294" s="432" t="s">
        <v>13679</v>
      </c>
      <c r="H1294" s="435" t="s">
        <v>1855</v>
      </c>
      <c r="I1294" s="435" t="s">
        <v>1120</v>
      </c>
    </row>
    <row r="1295" spans="1:9" ht="14.25" hidden="1">
      <c r="A1295" s="440" t="s">
        <v>981</v>
      </c>
      <c r="B1295" s="435" t="s">
        <v>24371</v>
      </c>
      <c r="C1295" s="432" t="s">
        <v>1091</v>
      </c>
      <c r="D1295" s="432" t="s">
        <v>13680</v>
      </c>
      <c r="E1295" s="432" t="s">
        <v>13681</v>
      </c>
      <c r="F1295" s="172" t="s">
        <v>3658</v>
      </c>
      <c r="G1295" s="432" t="s">
        <v>13682</v>
      </c>
      <c r="H1295" s="435" t="s">
        <v>1855</v>
      </c>
      <c r="I1295" s="435" t="s">
        <v>1120</v>
      </c>
    </row>
    <row r="1296" spans="1:9" ht="14.25" hidden="1">
      <c r="A1296" s="440" t="s">
        <v>981</v>
      </c>
      <c r="B1296" s="435" t="s">
        <v>24371</v>
      </c>
      <c r="C1296" s="432" t="s">
        <v>1091</v>
      </c>
      <c r="D1296" s="432" t="s">
        <v>13683</v>
      </c>
      <c r="E1296" s="432" t="s">
        <v>13684</v>
      </c>
      <c r="F1296" s="172" t="s">
        <v>3665</v>
      </c>
      <c r="G1296" s="432" t="s">
        <v>13685</v>
      </c>
      <c r="H1296" s="435" t="s">
        <v>1855</v>
      </c>
      <c r="I1296" s="435" t="s">
        <v>1120</v>
      </c>
    </row>
    <row r="1297" spans="1:9" ht="14.25" hidden="1">
      <c r="A1297" s="440" t="s">
        <v>981</v>
      </c>
      <c r="B1297" s="435" t="s">
        <v>24371</v>
      </c>
      <c r="C1297" s="432" t="s">
        <v>1091</v>
      </c>
      <c r="D1297" s="432" t="s">
        <v>13686</v>
      </c>
      <c r="E1297" s="432" t="s">
        <v>13687</v>
      </c>
      <c r="F1297" s="172" t="s">
        <v>3665</v>
      </c>
      <c r="G1297" s="432" t="s">
        <v>13688</v>
      </c>
      <c r="H1297" s="435" t="s">
        <v>1855</v>
      </c>
      <c r="I1297" s="435" t="s">
        <v>1120</v>
      </c>
    </row>
    <row r="1298" spans="1:9" ht="60" hidden="1">
      <c r="A1298" s="166" t="s">
        <v>981</v>
      </c>
      <c r="B1298" s="167" t="s">
        <v>24371</v>
      </c>
      <c r="C1298" s="168" t="s">
        <v>1081</v>
      </c>
      <c r="D1298" s="430" t="s">
        <v>10028</v>
      </c>
      <c r="E1298" s="168" t="s">
        <v>24372</v>
      </c>
      <c r="F1298" s="431" t="s">
        <v>3658</v>
      </c>
      <c r="G1298" s="168" t="s">
        <v>24635</v>
      </c>
      <c r="H1298" s="167" t="s">
        <v>1954</v>
      </c>
      <c r="I1298" s="167" t="s">
        <v>1120</v>
      </c>
    </row>
    <row r="1299" spans="1:9" ht="14.25" hidden="1">
      <c r="A1299" s="169" t="s">
        <v>981</v>
      </c>
      <c r="B1299" s="170" t="s">
        <v>24371</v>
      </c>
      <c r="C1299" s="171" t="s">
        <v>1081</v>
      </c>
      <c r="D1299" s="432" t="s">
        <v>13212</v>
      </c>
      <c r="E1299" s="171" t="s">
        <v>23077</v>
      </c>
      <c r="F1299" s="433" t="s">
        <v>22030</v>
      </c>
      <c r="G1299" s="171" t="s">
        <v>23078</v>
      </c>
      <c r="H1299" s="170" t="s">
        <v>1855</v>
      </c>
      <c r="I1299" s="170" t="s">
        <v>1120</v>
      </c>
    </row>
    <row r="1300" spans="1:9" ht="14.25" hidden="1">
      <c r="A1300" s="169" t="s">
        <v>981</v>
      </c>
      <c r="B1300" s="170" t="s">
        <v>24371</v>
      </c>
      <c r="C1300" s="171" t="s">
        <v>1081</v>
      </c>
      <c r="D1300" s="432" t="s">
        <v>13442</v>
      </c>
      <c r="E1300" s="171" t="s">
        <v>13443</v>
      </c>
      <c r="F1300" s="433" t="s">
        <v>3658</v>
      </c>
      <c r="G1300" s="171" t="s">
        <v>13444</v>
      </c>
      <c r="H1300" s="170" t="s">
        <v>1855</v>
      </c>
      <c r="I1300" s="170" t="s">
        <v>1120</v>
      </c>
    </row>
    <row r="1301" spans="1:9" ht="14.25" hidden="1">
      <c r="A1301" s="169" t="s">
        <v>981</v>
      </c>
      <c r="B1301" s="170" t="s">
        <v>24371</v>
      </c>
      <c r="C1301" s="171" t="s">
        <v>1081</v>
      </c>
      <c r="D1301" s="432" t="s">
        <v>13445</v>
      </c>
      <c r="E1301" s="171" t="s">
        <v>13446</v>
      </c>
      <c r="F1301" s="433" t="s">
        <v>22030</v>
      </c>
      <c r="G1301" s="171" t="s">
        <v>13447</v>
      </c>
      <c r="H1301" s="170" t="s">
        <v>1855</v>
      </c>
      <c r="I1301" s="170" t="s">
        <v>1120</v>
      </c>
    </row>
    <row r="1302" spans="1:9" ht="14.25" hidden="1">
      <c r="A1302" s="169" t="s">
        <v>981</v>
      </c>
      <c r="B1302" s="170" t="s">
        <v>24371</v>
      </c>
      <c r="C1302" s="171" t="s">
        <v>1081</v>
      </c>
      <c r="D1302" s="432" t="s">
        <v>13448</v>
      </c>
      <c r="E1302" s="171" t="s">
        <v>13449</v>
      </c>
      <c r="F1302" s="433" t="s">
        <v>22030</v>
      </c>
      <c r="G1302" s="171" t="s">
        <v>13450</v>
      </c>
      <c r="H1302" s="170" t="s">
        <v>1855</v>
      </c>
      <c r="I1302" s="170" t="s">
        <v>1120</v>
      </c>
    </row>
    <row r="1303" spans="1:9" ht="14.25" hidden="1">
      <c r="A1303" s="169" t="s">
        <v>981</v>
      </c>
      <c r="B1303" s="170" t="s">
        <v>24371</v>
      </c>
      <c r="C1303" s="171" t="s">
        <v>1081</v>
      </c>
      <c r="D1303" s="432" t="s">
        <v>13451</v>
      </c>
      <c r="E1303" s="171" t="s">
        <v>13452</v>
      </c>
      <c r="F1303" s="433" t="s">
        <v>3658</v>
      </c>
      <c r="G1303" s="171" t="s">
        <v>13453</v>
      </c>
      <c r="H1303" s="170" t="s">
        <v>1855</v>
      </c>
      <c r="I1303" s="170" t="s">
        <v>1120</v>
      </c>
    </row>
    <row r="1304" spans="1:9" ht="14.25" hidden="1">
      <c r="A1304" s="169" t="s">
        <v>981</v>
      </c>
      <c r="B1304" s="170" t="s">
        <v>24371</v>
      </c>
      <c r="C1304" s="171" t="s">
        <v>1081</v>
      </c>
      <c r="D1304" s="432" t="s">
        <v>13457</v>
      </c>
      <c r="E1304" s="171" t="s">
        <v>13458</v>
      </c>
      <c r="F1304" s="433" t="s">
        <v>3658</v>
      </c>
      <c r="G1304" s="171" t="s">
        <v>13459</v>
      </c>
      <c r="H1304" s="170" t="s">
        <v>1855</v>
      </c>
      <c r="I1304" s="170" t="s">
        <v>1120</v>
      </c>
    </row>
    <row r="1305" spans="1:9" ht="14.25" hidden="1">
      <c r="A1305" s="169" t="s">
        <v>981</v>
      </c>
      <c r="B1305" s="170" t="s">
        <v>24371</v>
      </c>
      <c r="C1305" s="171" t="s">
        <v>1081</v>
      </c>
      <c r="D1305" s="432" t="s">
        <v>13460</v>
      </c>
      <c r="E1305" s="171" t="s">
        <v>13461</v>
      </c>
      <c r="F1305" s="433" t="s">
        <v>3658</v>
      </c>
      <c r="G1305" s="171" t="s">
        <v>13462</v>
      </c>
      <c r="H1305" s="170" t="s">
        <v>1855</v>
      </c>
      <c r="I1305" s="170" t="s">
        <v>1120</v>
      </c>
    </row>
    <row r="1306" spans="1:9" ht="14.25" hidden="1">
      <c r="A1306" s="169" t="s">
        <v>981</v>
      </c>
      <c r="B1306" s="170" t="s">
        <v>24371</v>
      </c>
      <c r="C1306" s="171" t="s">
        <v>1081</v>
      </c>
      <c r="D1306" s="432" t="s">
        <v>13463</v>
      </c>
      <c r="E1306" s="171" t="s">
        <v>13464</v>
      </c>
      <c r="F1306" s="433" t="s">
        <v>22030</v>
      </c>
      <c r="G1306" s="171" t="s">
        <v>13465</v>
      </c>
      <c r="H1306" s="170" t="s">
        <v>1855</v>
      </c>
      <c r="I1306" s="170" t="s">
        <v>1120</v>
      </c>
    </row>
    <row r="1307" spans="1:9" ht="14.25" hidden="1">
      <c r="A1307" s="169" t="s">
        <v>981</v>
      </c>
      <c r="B1307" s="170" t="s">
        <v>24371</v>
      </c>
      <c r="C1307" s="171" t="s">
        <v>1081</v>
      </c>
      <c r="D1307" s="432" t="s">
        <v>13466</v>
      </c>
      <c r="E1307" s="171" t="s">
        <v>13467</v>
      </c>
      <c r="F1307" s="433" t="s">
        <v>22030</v>
      </c>
      <c r="G1307" s="171" t="s">
        <v>13468</v>
      </c>
      <c r="H1307" s="170" t="s">
        <v>1855</v>
      </c>
      <c r="I1307" s="170" t="s">
        <v>1120</v>
      </c>
    </row>
    <row r="1308" spans="1:9" ht="14.25" hidden="1">
      <c r="A1308" s="169" t="s">
        <v>981</v>
      </c>
      <c r="B1308" s="170" t="s">
        <v>24371</v>
      </c>
      <c r="C1308" s="171" t="s">
        <v>1081</v>
      </c>
      <c r="D1308" s="432" t="s">
        <v>13469</v>
      </c>
      <c r="E1308" s="171" t="s">
        <v>13470</v>
      </c>
      <c r="F1308" s="433" t="s">
        <v>3658</v>
      </c>
      <c r="G1308" s="171" t="s">
        <v>13471</v>
      </c>
      <c r="H1308" s="170" t="s">
        <v>1855</v>
      </c>
      <c r="I1308" s="170" t="s">
        <v>1120</v>
      </c>
    </row>
    <row r="1309" spans="1:9" ht="14.25" hidden="1">
      <c r="A1309" s="169" t="s">
        <v>981</v>
      </c>
      <c r="B1309" s="170" t="s">
        <v>24371</v>
      </c>
      <c r="C1309" s="171" t="s">
        <v>1081</v>
      </c>
      <c r="D1309" s="432" t="s">
        <v>13472</v>
      </c>
      <c r="E1309" s="171" t="s">
        <v>13473</v>
      </c>
      <c r="F1309" s="433" t="s">
        <v>3658</v>
      </c>
      <c r="G1309" s="171" t="s">
        <v>13474</v>
      </c>
      <c r="H1309" s="170" t="s">
        <v>1855</v>
      </c>
      <c r="I1309" s="170" t="s">
        <v>1120</v>
      </c>
    </row>
    <row r="1310" spans="1:9" ht="14.25" hidden="1">
      <c r="A1310" s="169" t="s">
        <v>981</v>
      </c>
      <c r="B1310" s="170" t="s">
        <v>24371</v>
      </c>
      <c r="C1310" s="171" t="s">
        <v>1081</v>
      </c>
      <c r="D1310" s="432" t="s">
        <v>13475</v>
      </c>
      <c r="E1310" s="171" t="s">
        <v>13476</v>
      </c>
      <c r="F1310" s="433" t="s">
        <v>3658</v>
      </c>
      <c r="G1310" s="171" t="s">
        <v>13477</v>
      </c>
      <c r="H1310" s="170" t="s">
        <v>1855</v>
      </c>
      <c r="I1310" s="170" t="s">
        <v>1120</v>
      </c>
    </row>
    <row r="1311" spans="1:9" ht="14.25" hidden="1">
      <c r="A1311" s="169" t="s">
        <v>981</v>
      </c>
      <c r="B1311" s="170" t="s">
        <v>24371</v>
      </c>
      <c r="C1311" s="171" t="s">
        <v>1081</v>
      </c>
      <c r="D1311" s="432" t="s">
        <v>13478</v>
      </c>
      <c r="E1311" s="171" t="s">
        <v>13479</v>
      </c>
      <c r="F1311" s="433" t="s">
        <v>3658</v>
      </c>
      <c r="G1311" s="171" t="s">
        <v>13480</v>
      </c>
      <c r="H1311" s="170" t="s">
        <v>1855</v>
      </c>
      <c r="I1311" s="170" t="s">
        <v>1120</v>
      </c>
    </row>
    <row r="1312" spans="1:9" ht="14.25" hidden="1">
      <c r="A1312" s="169" t="s">
        <v>981</v>
      </c>
      <c r="B1312" s="170" t="s">
        <v>24371</v>
      </c>
      <c r="C1312" s="171" t="s">
        <v>1081</v>
      </c>
      <c r="D1312" s="432" t="s">
        <v>13481</v>
      </c>
      <c r="E1312" s="171" t="s">
        <v>13482</v>
      </c>
      <c r="F1312" s="433" t="s">
        <v>3658</v>
      </c>
      <c r="G1312" s="171" t="s">
        <v>13483</v>
      </c>
      <c r="H1312" s="170" t="s">
        <v>1855</v>
      </c>
      <c r="I1312" s="170" t="s">
        <v>1120</v>
      </c>
    </row>
    <row r="1313" spans="1:9" ht="14.25" hidden="1">
      <c r="A1313" s="169" t="s">
        <v>981</v>
      </c>
      <c r="B1313" s="170" t="s">
        <v>24371</v>
      </c>
      <c r="C1313" s="171" t="s">
        <v>1081</v>
      </c>
      <c r="D1313" s="432" t="s">
        <v>13484</v>
      </c>
      <c r="E1313" s="171" t="s">
        <v>13485</v>
      </c>
      <c r="F1313" s="433" t="s">
        <v>3658</v>
      </c>
      <c r="G1313" s="171" t="s">
        <v>13486</v>
      </c>
      <c r="H1313" s="170" t="s">
        <v>1855</v>
      </c>
      <c r="I1313" s="170" t="s">
        <v>1120</v>
      </c>
    </row>
    <row r="1314" spans="1:9" ht="14.25" hidden="1">
      <c r="A1314" s="169" t="s">
        <v>981</v>
      </c>
      <c r="B1314" s="170" t="s">
        <v>24371</v>
      </c>
      <c r="C1314" s="171" t="s">
        <v>1081</v>
      </c>
      <c r="D1314" s="432" t="s">
        <v>13487</v>
      </c>
      <c r="E1314" s="171" t="s">
        <v>13488</v>
      </c>
      <c r="F1314" s="433" t="s">
        <v>3658</v>
      </c>
      <c r="G1314" s="171" t="s">
        <v>13489</v>
      </c>
      <c r="H1314" s="170" t="s">
        <v>1855</v>
      </c>
      <c r="I1314" s="170" t="s">
        <v>1120</v>
      </c>
    </row>
    <row r="1315" spans="1:9" ht="14.25" hidden="1">
      <c r="A1315" s="169" t="s">
        <v>981</v>
      </c>
      <c r="B1315" s="170" t="s">
        <v>24371</v>
      </c>
      <c r="C1315" s="171" t="s">
        <v>1081</v>
      </c>
      <c r="D1315" s="432" t="s">
        <v>13490</v>
      </c>
      <c r="E1315" s="171" t="s">
        <v>13491</v>
      </c>
      <c r="F1315" s="433" t="s">
        <v>3658</v>
      </c>
      <c r="G1315" s="171" t="s">
        <v>13492</v>
      </c>
      <c r="H1315" s="170" t="s">
        <v>1855</v>
      </c>
      <c r="I1315" s="170" t="s">
        <v>1120</v>
      </c>
    </row>
    <row r="1316" spans="1:9" ht="14.25" hidden="1">
      <c r="A1316" s="169" t="s">
        <v>981</v>
      </c>
      <c r="B1316" s="170" t="s">
        <v>24371</v>
      </c>
      <c r="C1316" s="171" t="s">
        <v>1081</v>
      </c>
      <c r="D1316" s="432" t="s">
        <v>13493</v>
      </c>
      <c r="E1316" s="171" t="s">
        <v>13494</v>
      </c>
      <c r="F1316" s="433" t="s">
        <v>22030</v>
      </c>
      <c r="G1316" s="171" t="s">
        <v>13495</v>
      </c>
      <c r="H1316" s="170" t="s">
        <v>1855</v>
      </c>
      <c r="I1316" s="170" t="s">
        <v>1120</v>
      </c>
    </row>
    <row r="1317" spans="1:9" ht="14.25" hidden="1">
      <c r="A1317" s="169" t="s">
        <v>981</v>
      </c>
      <c r="B1317" s="170" t="s">
        <v>24371</v>
      </c>
      <c r="C1317" s="171" t="s">
        <v>1081</v>
      </c>
      <c r="D1317" s="432" t="s">
        <v>13496</v>
      </c>
      <c r="E1317" s="171" t="s">
        <v>13497</v>
      </c>
      <c r="F1317" s="433" t="s">
        <v>3658</v>
      </c>
      <c r="G1317" s="171" t="s">
        <v>13498</v>
      </c>
      <c r="H1317" s="170" t="s">
        <v>1855</v>
      </c>
      <c r="I1317" s="170" t="s">
        <v>1120</v>
      </c>
    </row>
    <row r="1318" spans="1:9" ht="14.25" hidden="1">
      <c r="A1318" s="169" t="s">
        <v>981</v>
      </c>
      <c r="B1318" s="170" t="s">
        <v>24371</v>
      </c>
      <c r="C1318" s="171" t="s">
        <v>1081</v>
      </c>
      <c r="D1318" s="432" t="s">
        <v>13499</v>
      </c>
      <c r="E1318" s="171" t="s">
        <v>13500</v>
      </c>
      <c r="F1318" s="433" t="s">
        <v>3658</v>
      </c>
      <c r="G1318" s="171" t="s">
        <v>13501</v>
      </c>
      <c r="H1318" s="170" t="s">
        <v>1855</v>
      </c>
      <c r="I1318" s="170" t="s">
        <v>1120</v>
      </c>
    </row>
    <row r="1319" spans="1:9" ht="14.25" hidden="1">
      <c r="A1319" s="169" t="s">
        <v>981</v>
      </c>
      <c r="B1319" s="170" t="s">
        <v>24371</v>
      </c>
      <c r="C1319" s="171" t="s">
        <v>1081</v>
      </c>
      <c r="D1319" s="432" t="s">
        <v>10707</v>
      </c>
      <c r="E1319" s="171" t="s">
        <v>13502</v>
      </c>
      <c r="F1319" s="433" t="s">
        <v>22030</v>
      </c>
      <c r="G1319" s="171" t="s">
        <v>13503</v>
      </c>
      <c r="H1319" s="170" t="s">
        <v>1855</v>
      </c>
      <c r="I1319" s="170" t="s">
        <v>1120</v>
      </c>
    </row>
    <row r="1320" spans="1:9" ht="14.25" hidden="1">
      <c r="A1320" s="169" t="s">
        <v>981</v>
      </c>
      <c r="B1320" s="170" t="s">
        <v>24371</v>
      </c>
      <c r="C1320" s="171" t="s">
        <v>1081</v>
      </c>
      <c r="D1320" s="432" t="s">
        <v>13504</v>
      </c>
      <c r="E1320" s="171" t="s">
        <v>13505</v>
      </c>
      <c r="F1320" s="433" t="s">
        <v>22030</v>
      </c>
      <c r="G1320" s="171" t="s">
        <v>13506</v>
      </c>
      <c r="H1320" s="170" t="s">
        <v>1855</v>
      </c>
      <c r="I1320" s="170" t="s">
        <v>1120</v>
      </c>
    </row>
    <row r="1321" spans="1:9" ht="14.25" hidden="1">
      <c r="A1321" s="169" t="s">
        <v>981</v>
      </c>
      <c r="B1321" s="170" t="s">
        <v>24371</v>
      </c>
      <c r="C1321" s="171" t="s">
        <v>1081</v>
      </c>
      <c r="D1321" s="432" t="s">
        <v>13507</v>
      </c>
      <c r="E1321" s="171" t="s">
        <v>13508</v>
      </c>
      <c r="F1321" s="433" t="s">
        <v>3658</v>
      </c>
      <c r="G1321" s="171" t="s">
        <v>13509</v>
      </c>
      <c r="H1321" s="170" t="s">
        <v>1855</v>
      </c>
      <c r="I1321" s="170" t="s">
        <v>1120</v>
      </c>
    </row>
    <row r="1322" spans="1:9" ht="14.25" hidden="1">
      <c r="A1322" s="169" t="s">
        <v>981</v>
      </c>
      <c r="B1322" s="170" t="s">
        <v>24371</v>
      </c>
      <c r="C1322" s="171" t="s">
        <v>1081</v>
      </c>
      <c r="D1322" s="432" t="s">
        <v>13510</v>
      </c>
      <c r="E1322" s="171" t="s">
        <v>13511</v>
      </c>
      <c r="F1322" s="433" t="s">
        <v>3658</v>
      </c>
      <c r="G1322" s="171" t="s">
        <v>13512</v>
      </c>
      <c r="H1322" s="170" t="s">
        <v>1855</v>
      </c>
      <c r="I1322" s="170" t="s">
        <v>1120</v>
      </c>
    </row>
    <row r="1323" spans="1:9" ht="14.25" hidden="1">
      <c r="A1323" s="169" t="s">
        <v>981</v>
      </c>
      <c r="B1323" s="170" t="s">
        <v>24371</v>
      </c>
      <c r="C1323" s="171" t="s">
        <v>1081</v>
      </c>
      <c r="D1323" s="432" t="s">
        <v>13513</v>
      </c>
      <c r="E1323" s="171" t="s">
        <v>13514</v>
      </c>
      <c r="F1323" s="433" t="s">
        <v>22030</v>
      </c>
      <c r="G1323" s="171" t="s">
        <v>13515</v>
      </c>
      <c r="H1323" s="170" t="s">
        <v>1855</v>
      </c>
      <c r="I1323" s="170" t="s">
        <v>1120</v>
      </c>
    </row>
    <row r="1324" spans="1:9" ht="14.25" hidden="1">
      <c r="A1324" s="169" t="s">
        <v>981</v>
      </c>
      <c r="B1324" s="170" t="s">
        <v>24371</v>
      </c>
      <c r="C1324" s="171" t="s">
        <v>1081</v>
      </c>
      <c r="D1324" s="432" t="s">
        <v>13516</v>
      </c>
      <c r="E1324" s="171" t="s">
        <v>13517</v>
      </c>
      <c r="F1324" s="433" t="s">
        <v>3658</v>
      </c>
      <c r="G1324" s="171" t="s">
        <v>13518</v>
      </c>
      <c r="H1324" s="170" t="s">
        <v>1855</v>
      </c>
      <c r="I1324" s="170" t="s">
        <v>1120</v>
      </c>
    </row>
    <row r="1325" spans="1:9" ht="14.25" hidden="1">
      <c r="A1325" s="169" t="s">
        <v>981</v>
      </c>
      <c r="B1325" s="170" t="s">
        <v>24371</v>
      </c>
      <c r="C1325" s="171" t="s">
        <v>1081</v>
      </c>
      <c r="D1325" s="432" t="s">
        <v>13519</v>
      </c>
      <c r="E1325" s="171" t="s">
        <v>13520</v>
      </c>
      <c r="F1325" s="433" t="s">
        <v>3658</v>
      </c>
      <c r="G1325" s="171" t="s">
        <v>13521</v>
      </c>
      <c r="H1325" s="170" t="s">
        <v>1855</v>
      </c>
      <c r="I1325" s="170" t="s">
        <v>1120</v>
      </c>
    </row>
    <row r="1326" spans="1:9" ht="14.25" hidden="1">
      <c r="A1326" s="169" t="s">
        <v>981</v>
      </c>
      <c r="B1326" s="170" t="s">
        <v>24371</v>
      </c>
      <c r="C1326" s="171" t="s">
        <v>1081</v>
      </c>
      <c r="D1326" s="432" t="s">
        <v>13522</v>
      </c>
      <c r="E1326" s="171" t="s">
        <v>13523</v>
      </c>
      <c r="F1326" s="433" t="s">
        <v>3658</v>
      </c>
      <c r="G1326" s="171" t="s">
        <v>13524</v>
      </c>
      <c r="H1326" s="170" t="s">
        <v>1855</v>
      </c>
      <c r="I1326" s="170" t="s">
        <v>1120</v>
      </c>
    </row>
    <row r="1327" spans="1:9" ht="14.25" hidden="1">
      <c r="A1327" s="169" t="s">
        <v>981</v>
      </c>
      <c r="B1327" s="170" t="s">
        <v>24371</v>
      </c>
      <c r="C1327" s="171" t="s">
        <v>1081</v>
      </c>
      <c r="D1327" s="432" t="s">
        <v>13525</v>
      </c>
      <c r="E1327" s="171" t="s">
        <v>13526</v>
      </c>
      <c r="F1327" s="433" t="s">
        <v>3658</v>
      </c>
      <c r="G1327" s="171" t="s">
        <v>13527</v>
      </c>
      <c r="H1327" s="170" t="s">
        <v>1855</v>
      </c>
      <c r="I1327" s="170" t="s">
        <v>1120</v>
      </c>
    </row>
    <row r="1328" spans="1:9" ht="14.25" hidden="1">
      <c r="A1328" s="169" t="s">
        <v>981</v>
      </c>
      <c r="B1328" s="170" t="s">
        <v>24371</v>
      </c>
      <c r="C1328" s="171" t="s">
        <v>1081</v>
      </c>
      <c r="D1328" s="432" t="s">
        <v>13528</v>
      </c>
      <c r="E1328" s="171" t="s">
        <v>13529</v>
      </c>
      <c r="F1328" s="433" t="s">
        <v>22030</v>
      </c>
      <c r="G1328" s="171" t="s">
        <v>13530</v>
      </c>
      <c r="H1328" s="170" t="s">
        <v>1855</v>
      </c>
      <c r="I1328" s="170" t="s">
        <v>1120</v>
      </c>
    </row>
    <row r="1329" spans="1:9" ht="14.25" hidden="1">
      <c r="A1329" s="169" t="s">
        <v>981</v>
      </c>
      <c r="B1329" s="170" t="s">
        <v>24371</v>
      </c>
      <c r="C1329" s="171" t="s">
        <v>1081</v>
      </c>
      <c r="D1329" s="432" t="s">
        <v>13531</v>
      </c>
      <c r="E1329" s="171" t="s">
        <v>13532</v>
      </c>
      <c r="F1329" s="433" t="s">
        <v>3658</v>
      </c>
      <c r="G1329" s="171" t="s">
        <v>13533</v>
      </c>
      <c r="H1329" s="170" t="s">
        <v>1855</v>
      </c>
      <c r="I1329" s="170" t="s">
        <v>1120</v>
      </c>
    </row>
    <row r="1330" spans="1:9" ht="14.25" hidden="1">
      <c r="A1330" s="169" t="s">
        <v>981</v>
      </c>
      <c r="B1330" s="170" t="s">
        <v>24371</v>
      </c>
      <c r="C1330" s="171" t="s">
        <v>1081</v>
      </c>
      <c r="D1330" s="432" t="s">
        <v>13534</v>
      </c>
      <c r="E1330" s="171" t="s">
        <v>13535</v>
      </c>
      <c r="F1330" s="433" t="s">
        <v>3658</v>
      </c>
      <c r="G1330" s="171" t="s">
        <v>13536</v>
      </c>
      <c r="H1330" s="170" t="s">
        <v>1855</v>
      </c>
      <c r="I1330" s="170" t="s">
        <v>1120</v>
      </c>
    </row>
    <row r="1331" spans="1:9" ht="14.25" hidden="1">
      <c r="A1331" s="169" t="s">
        <v>981</v>
      </c>
      <c r="B1331" s="170" t="s">
        <v>24371</v>
      </c>
      <c r="C1331" s="171" t="s">
        <v>1081</v>
      </c>
      <c r="D1331" s="432" t="s">
        <v>13537</v>
      </c>
      <c r="E1331" s="171" t="s">
        <v>13538</v>
      </c>
      <c r="F1331" s="433" t="s">
        <v>3658</v>
      </c>
      <c r="G1331" s="171" t="s">
        <v>13539</v>
      </c>
      <c r="H1331" s="170" t="s">
        <v>1855</v>
      </c>
      <c r="I1331" s="170" t="s">
        <v>1120</v>
      </c>
    </row>
    <row r="1332" spans="1:9" ht="14.25" hidden="1">
      <c r="A1332" s="169" t="s">
        <v>981</v>
      </c>
      <c r="B1332" s="170" t="s">
        <v>24371</v>
      </c>
      <c r="C1332" s="171" t="s">
        <v>1081</v>
      </c>
      <c r="D1332" s="432" t="s">
        <v>13540</v>
      </c>
      <c r="E1332" s="171" t="s">
        <v>13541</v>
      </c>
      <c r="F1332" s="433" t="s">
        <v>22030</v>
      </c>
      <c r="G1332" s="171" t="s">
        <v>13542</v>
      </c>
      <c r="H1332" s="170" t="s">
        <v>1855</v>
      </c>
      <c r="I1332" s="170" t="s">
        <v>1120</v>
      </c>
    </row>
    <row r="1333" spans="1:9" ht="14.25" hidden="1">
      <c r="A1333" s="169" t="s">
        <v>981</v>
      </c>
      <c r="B1333" s="170" t="s">
        <v>24371</v>
      </c>
      <c r="C1333" s="171" t="s">
        <v>1081</v>
      </c>
      <c r="D1333" s="432" t="s">
        <v>13543</v>
      </c>
      <c r="E1333" s="171" t="s">
        <v>13544</v>
      </c>
      <c r="F1333" s="433" t="s">
        <v>3658</v>
      </c>
      <c r="G1333" s="171" t="s">
        <v>13545</v>
      </c>
      <c r="H1333" s="170" t="s">
        <v>1855</v>
      </c>
      <c r="I1333" s="170" t="s">
        <v>1120</v>
      </c>
    </row>
    <row r="1334" spans="1:9" ht="14.25" hidden="1">
      <c r="A1334" s="169" t="s">
        <v>981</v>
      </c>
      <c r="B1334" s="170" t="s">
        <v>24371</v>
      </c>
      <c r="C1334" s="171" t="s">
        <v>1081</v>
      </c>
      <c r="D1334" s="432" t="s">
        <v>13546</v>
      </c>
      <c r="E1334" s="171" t="s">
        <v>13547</v>
      </c>
      <c r="F1334" s="433" t="s">
        <v>3658</v>
      </c>
      <c r="G1334" s="171" t="s">
        <v>13548</v>
      </c>
      <c r="H1334" s="170" t="s">
        <v>1855</v>
      </c>
      <c r="I1334" s="170" t="s">
        <v>1120</v>
      </c>
    </row>
    <row r="1335" spans="1:9" ht="14.25" hidden="1">
      <c r="A1335" s="169" t="s">
        <v>981</v>
      </c>
      <c r="B1335" s="170" t="s">
        <v>24371</v>
      </c>
      <c r="C1335" s="171" t="s">
        <v>1081</v>
      </c>
      <c r="D1335" s="432" t="s">
        <v>13549</v>
      </c>
      <c r="E1335" s="171" t="s">
        <v>13550</v>
      </c>
      <c r="F1335" s="433" t="s">
        <v>3658</v>
      </c>
      <c r="G1335" s="171" t="s">
        <v>13551</v>
      </c>
      <c r="H1335" s="170" t="s">
        <v>1855</v>
      </c>
      <c r="I1335" s="170" t="s">
        <v>1120</v>
      </c>
    </row>
    <row r="1336" spans="1:9" ht="14.25" hidden="1">
      <c r="A1336" s="169" t="s">
        <v>981</v>
      </c>
      <c r="B1336" s="170" t="s">
        <v>24371</v>
      </c>
      <c r="C1336" s="171" t="s">
        <v>1081</v>
      </c>
      <c r="D1336" s="432" t="s">
        <v>13552</v>
      </c>
      <c r="E1336" s="171" t="s">
        <v>13553</v>
      </c>
      <c r="F1336" s="433" t="s">
        <v>22030</v>
      </c>
      <c r="G1336" s="171" t="s">
        <v>13554</v>
      </c>
      <c r="H1336" s="170" t="s">
        <v>1855</v>
      </c>
      <c r="I1336" s="170" t="s">
        <v>1120</v>
      </c>
    </row>
    <row r="1337" spans="1:9" ht="14.25" hidden="1">
      <c r="A1337" s="169" t="s">
        <v>981</v>
      </c>
      <c r="B1337" s="170" t="s">
        <v>24371</v>
      </c>
      <c r="C1337" s="171" t="s">
        <v>1081</v>
      </c>
      <c r="D1337" s="432" t="s">
        <v>13555</v>
      </c>
      <c r="E1337" s="171" t="s">
        <v>13556</v>
      </c>
      <c r="F1337" s="433" t="s">
        <v>3658</v>
      </c>
      <c r="G1337" s="171" t="s">
        <v>13557</v>
      </c>
      <c r="H1337" s="170" t="s">
        <v>1855</v>
      </c>
      <c r="I1337" s="170" t="s">
        <v>1120</v>
      </c>
    </row>
    <row r="1338" spans="1:9" ht="14.25" hidden="1">
      <c r="A1338" s="169" t="s">
        <v>981</v>
      </c>
      <c r="B1338" s="170" t="s">
        <v>24371</v>
      </c>
      <c r="C1338" s="171" t="s">
        <v>1081</v>
      </c>
      <c r="D1338" s="432" t="s">
        <v>13558</v>
      </c>
      <c r="E1338" s="171" t="s">
        <v>13559</v>
      </c>
      <c r="F1338" s="433" t="s">
        <v>3658</v>
      </c>
      <c r="G1338" s="171" t="s">
        <v>13560</v>
      </c>
      <c r="H1338" s="170" t="s">
        <v>1855</v>
      </c>
      <c r="I1338" s="170" t="s">
        <v>1120</v>
      </c>
    </row>
    <row r="1339" spans="1:9" ht="14.25" hidden="1">
      <c r="A1339" s="169" t="s">
        <v>981</v>
      </c>
      <c r="B1339" s="170" t="s">
        <v>24371</v>
      </c>
      <c r="C1339" s="171" t="s">
        <v>1081</v>
      </c>
      <c r="D1339" s="432" t="s">
        <v>13561</v>
      </c>
      <c r="E1339" s="171" t="s">
        <v>13562</v>
      </c>
      <c r="F1339" s="433" t="s">
        <v>3658</v>
      </c>
      <c r="G1339" s="171" t="s">
        <v>13563</v>
      </c>
      <c r="H1339" s="170" t="s">
        <v>1855</v>
      </c>
      <c r="I1339" s="170" t="s">
        <v>1120</v>
      </c>
    </row>
    <row r="1340" spans="1:9" ht="14.25" hidden="1">
      <c r="A1340" s="169" t="s">
        <v>981</v>
      </c>
      <c r="B1340" s="170" t="s">
        <v>24371</v>
      </c>
      <c r="C1340" s="171" t="s">
        <v>1081</v>
      </c>
      <c r="D1340" s="432" t="s">
        <v>13564</v>
      </c>
      <c r="E1340" s="171" t="s">
        <v>13565</v>
      </c>
      <c r="F1340" s="433" t="s">
        <v>22030</v>
      </c>
      <c r="G1340" s="171" t="s">
        <v>13566</v>
      </c>
      <c r="H1340" s="170" t="s">
        <v>1855</v>
      </c>
      <c r="I1340" s="170" t="s">
        <v>1120</v>
      </c>
    </row>
    <row r="1341" spans="1:9" ht="14.25" hidden="1">
      <c r="A1341" s="169" t="s">
        <v>981</v>
      </c>
      <c r="B1341" s="170" t="s">
        <v>24371</v>
      </c>
      <c r="C1341" s="171" t="s">
        <v>1081</v>
      </c>
      <c r="D1341" s="432" t="s">
        <v>13567</v>
      </c>
      <c r="E1341" s="171" t="s">
        <v>13568</v>
      </c>
      <c r="F1341" s="433" t="s">
        <v>3658</v>
      </c>
      <c r="G1341" s="171" t="s">
        <v>13569</v>
      </c>
      <c r="H1341" s="170" t="s">
        <v>1855</v>
      </c>
      <c r="I1341" s="170" t="s">
        <v>1120</v>
      </c>
    </row>
    <row r="1342" spans="1:9" ht="14.25" hidden="1">
      <c r="A1342" s="169" t="s">
        <v>981</v>
      </c>
      <c r="B1342" s="170" t="s">
        <v>24371</v>
      </c>
      <c r="C1342" s="171" t="s">
        <v>1081</v>
      </c>
      <c r="D1342" s="432" t="s">
        <v>13570</v>
      </c>
      <c r="E1342" s="171" t="s">
        <v>13571</v>
      </c>
      <c r="F1342" s="433" t="s">
        <v>3658</v>
      </c>
      <c r="G1342" s="171" t="s">
        <v>13572</v>
      </c>
      <c r="H1342" s="170" t="s">
        <v>1855</v>
      </c>
      <c r="I1342" s="170" t="s">
        <v>1120</v>
      </c>
    </row>
    <row r="1343" spans="1:9" ht="135" hidden="1">
      <c r="A1343" s="880" t="s">
        <v>981</v>
      </c>
      <c r="B1343" s="881" t="s">
        <v>24636</v>
      </c>
      <c r="C1343" s="878" t="s">
        <v>1102</v>
      </c>
      <c r="D1343" s="878" t="s">
        <v>9654</v>
      </c>
      <c r="E1343" s="878" t="s">
        <v>13790</v>
      </c>
      <c r="F1343" s="882" t="s">
        <v>3658</v>
      </c>
      <c r="G1343" s="878" t="s">
        <v>24637</v>
      </c>
      <c r="H1343" s="881" t="s">
        <v>1954</v>
      </c>
      <c r="I1343" s="881" t="s">
        <v>15898</v>
      </c>
    </row>
    <row r="1344" spans="1:9" ht="14.25" hidden="1">
      <c r="A1344" s="440" t="s">
        <v>981</v>
      </c>
      <c r="B1344" s="435" t="s">
        <v>24636</v>
      </c>
      <c r="C1344" s="432" t="s">
        <v>1102</v>
      </c>
      <c r="D1344" s="432" t="s">
        <v>1955</v>
      </c>
      <c r="E1344" s="432" t="s">
        <v>4444</v>
      </c>
      <c r="F1344" s="172" t="s">
        <v>3658</v>
      </c>
      <c r="G1344" s="432" t="s">
        <v>24638</v>
      </c>
      <c r="H1344" s="435" t="s">
        <v>1855</v>
      </c>
      <c r="I1344" s="435"/>
    </row>
    <row r="1345" spans="1:9" hidden="1">
      <c r="A1345" s="439" t="s">
        <v>981</v>
      </c>
      <c r="B1345" s="436" t="s">
        <v>24636</v>
      </c>
      <c r="C1345" s="430" t="s">
        <v>1104</v>
      </c>
      <c r="D1345" s="430" t="s">
        <v>9654</v>
      </c>
      <c r="E1345" s="430" t="s">
        <v>13790</v>
      </c>
      <c r="F1345" s="434" t="s">
        <v>3658</v>
      </c>
      <c r="G1345" s="430" t="s">
        <v>24638</v>
      </c>
      <c r="H1345" s="436" t="s">
        <v>1954</v>
      </c>
      <c r="I1345" s="436" t="s">
        <v>1120</v>
      </c>
    </row>
    <row r="1346" spans="1:9" ht="14.25" hidden="1">
      <c r="A1346" s="440" t="s">
        <v>981</v>
      </c>
      <c r="B1346" s="435" t="s">
        <v>24636</v>
      </c>
      <c r="C1346" s="432" t="s">
        <v>1104</v>
      </c>
      <c r="D1346" s="432" t="s">
        <v>13791</v>
      </c>
      <c r="E1346" s="432" t="s">
        <v>13792</v>
      </c>
      <c r="F1346" s="172" t="s">
        <v>22030</v>
      </c>
      <c r="G1346" s="432" t="s">
        <v>24639</v>
      </c>
      <c r="H1346" s="435" t="s">
        <v>1855</v>
      </c>
      <c r="I1346" s="435" t="s">
        <v>1120</v>
      </c>
    </row>
    <row r="1347" spans="1:9" ht="14.25" hidden="1">
      <c r="A1347" s="440" t="s">
        <v>981</v>
      </c>
      <c r="B1347" s="435" t="s">
        <v>24636</v>
      </c>
      <c r="C1347" s="432" t="s">
        <v>1104</v>
      </c>
      <c r="D1347" s="432" t="s">
        <v>11678</v>
      </c>
      <c r="E1347" s="432" t="s">
        <v>5584</v>
      </c>
      <c r="F1347" s="172" t="s">
        <v>22030</v>
      </c>
      <c r="G1347" s="432" t="s">
        <v>24640</v>
      </c>
      <c r="H1347" s="435" t="s">
        <v>1855</v>
      </c>
      <c r="I1347" s="435" t="s">
        <v>1120</v>
      </c>
    </row>
    <row r="1348" spans="1:9" ht="14.25" hidden="1">
      <c r="A1348" s="440" t="s">
        <v>981</v>
      </c>
      <c r="B1348" s="435" t="s">
        <v>24636</v>
      </c>
      <c r="C1348" s="432" t="s">
        <v>1104</v>
      </c>
      <c r="D1348" s="432" t="s">
        <v>13795</v>
      </c>
      <c r="E1348" s="432" t="s">
        <v>4866</v>
      </c>
      <c r="F1348" s="172" t="s">
        <v>22030</v>
      </c>
      <c r="G1348" s="432" t="s">
        <v>24641</v>
      </c>
      <c r="H1348" s="435" t="s">
        <v>1855</v>
      </c>
      <c r="I1348" s="435" t="s">
        <v>1120</v>
      </c>
    </row>
    <row r="1349" spans="1:9" ht="14.25" hidden="1">
      <c r="A1349" s="440" t="s">
        <v>981</v>
      </c>
      <c r="B1349" s="435" t="s">
        <v>24636</v>
      </c>
      <c r="C1349" s="432" t="s">
        <v>1104</v>
      </c>
      <c r="D1349" s="432" t="s">
        <v>10040</v>
      </c>
      <c r="E1349" s="432" t="s">
        <v>2078</v>
      </c>
      <c r="F1349" s="172" t="s">
        <v>3658</v>
      </c>
      <c r="G1349" s="432" t="s">
        <v>24642</v>
      </c>
      <c r="H1349" s="435" t="s">
        <v>1855</v>
      </c>
      <c r="I1349" s="435" t="s">
        <v>1120</v>
      </c>
    </row>
    <row r="1350" spans="1:9" ht="14.25" hidden="1">
      <c r="A1350" s="440" t="s">
        <v>981</v>
      </c>
      <c r="B1350" s="435" t="s">
        <v>24636</v>
      </c>
      <c r="C1350" s="432" t="s">
        <v>1104</v>
      </c>
      <c r="D1350" s="432" t="s">
        <v>13798</v>
      </c>
      <c r="E1350" s="432" t="s">
        <v>13799</v>
      </c>
      <c r="F1350" s="172" t="s">
        <v>22030</v>
      </c>
      <c r="G1350" s="432" t="s">
        <v>24643</v>
      </c>
      <c r="H1350" s="435" t="s">
        <v>1855</v>
      </c>
      <c r="I1350" s="435" t="s">
        <v>1120</v>
      </c>
    </row>
    <row r="1351" spans="1:9" ht="14.25" hidden="1">
      <c r="A1351" s="440" t="s">
        <v>981</v>
      </c>
      <c r="B1351" s="435" t="s">
        <v>24636</v>
      </c>
      <c r="C1351" s="432" t="s">
        <v>1104</v>
      </c>
      <c r="D1351" s="432" t="s">
        <v>13801</v>
      </c>
      <c r="E1351" s="432" t="s">
        <v>13802</v>
      </c>
      <c r="F1351" s="172" t="s">
        <v>3658</v>
      </c>
      <c r="G1351" s="432" t="s">
        <v>24644</v>
      </c>
      <c r="H1351" s="435" t="s">
        <v>1855</v>
      </c>
      <c r="I1351" s="435" t="s">
        <v>1120</v>
      </c>
    </row>
    <row r="1352" spans="1:9" ht="14.25" hidden="1">
      <c r="A1352" s="440" t="s">
        <v>981</v>
      </c>
      <c r="B1352" s="435" t="s">
        <v>24636</v>
      </c>
      <c r="C1352" s="432" t="s">
        <v>1104</v>
      </c>
      <c r="D1352" s="432" t="s">
        <v>13804</v>
      </c>
      <c r="E1352" s="432" t="s">
        <v>13805</v>
      </c>
      <c r="F1352" s="172" t="s">
        <v>22030</v>
      </c>
      <c r="G1352" s="432" t="s">
        <v>24645</v>
      </c>
      <c r="H1352" s="435" t="s">
        <v>1855</v>
      </c>
      <c r="I1352" s="435" t="s">
        <v>1120</v>
      </c>
    </row>
    <row r="1353" spans="1:9" ht="14.25" hidden="1">
      <c r="A1353" s="440" t="s">
        <v>981</v>
      </c>
      <c r="B1353" s="435" t="s">
        <v>24636</v>
      </c>
      <c r="C1353" s="432" t="s">
        <v>1104</v>
      </c>
      <c r="D1353" s="432" t="s">
        <v>10042</v>
      </c>
      <c r="E1353" s="432" t="s">
        <v>8150</v>
      </c>
      <c r="F1353" s="172" t="s">
        <v>22030</v>
      </c>
      <c r="G1353" s="432" t="s">
        <v>24646</v>
      </c>
      <c r="H1353" s="435" t="s">
        <v>1855</v>
      </c>
      <c r="I1353" s="435" t="s">
        <v>1120</v>
      </c>
    </row>
    <row r="1354" spans="1:9" ht="14.25" hidden="1">
      <c r="A1354" s="440" t="s">
        <v>981</v>
      </c>
      <c r="B1354" s="435" t="s">
        <v>24636</v>
      </c>
      <c r="C1354" s="432" t="s">
        <v>1104</v>
      </c>
      <c r="D1354" s="432" t="s">
        <v>10707</v>
      </c>
      <c r="E1354" s="432" t="s">
        <v>8042</v>
      </c>
      <c r="F1354" s="172" t="s">
        <v>22030</v>
      </c>
      <c r="G1354" s="432" t="s">
        <v>24647</v>
      </c>
      <c r="H1354" s="435" t="s">
        <v>1855</v>
      </c>
      <c r="I1354" s="435" t="s">
        <v>1120</v>
      </c>
    </row>
    <row r="1355" spans="1:9" ht="14.25" hidden="1">
      <c r="A1355" s="440" t="s">
        <v>981</v>
      </c>
      <c r="B1355" s="435" t="s">
        <v>24636</v>
      </c>
      <c r="C1355" s="432" t="s">
        <v>1104</v>
      </c>
      <c r="D1355" s="432" t="s">
        <v>13809</v>
      </c>
      <c r="E1355" s="432" t="s">
        <v>13810</v>
      </c>
      <c r="F1355" s="172" t="s">
        <v>3658</v>
      </c>
      <c r="G1355" s="432" t="s">
        <v>24648</v>
      </c>
      <c r="H1355" s="435" t="s">
        <v>1855</v>
      </c>
      <c r="I1355" s="435" t="s">
        <v>1120</v>
      </c>
    </row>
    <row r="1356" spans="1:9" ht="14.25" hidden="1">
      <c r="A1356" s="440" t="s">
        <v>981</v>
      </c>
      <c r="B1356" s="435" t="s">
        <v>24636</v>
      </c>
      <c r="C1356" s="432" t="s">
        <v>1104</v>
      </c>
      <c r="D1356" s="432" t="s">
        <v>13812</v>
      </c>
      <c r="E1356" s="432" t="s">
        <v>13813</v>
      </c>
      <c r="F1356" s="172" t="s">
        <v>22030</v>
      </c>
      <c r="G1356" s="432" t="s">
        <v>24649</v>
      </c>
      <c r="H1356" s="435" t="s">
        <v>1855</v>
      </c>
      <c r="I1356" s="435" t="s">
        <v>1120</v>
      </c>
    </row>
    <row r="1357" spans="1:9" ht="14.25" hidden="1">
      <c r="A1357" s="440" t="s">
        <v>981</v>
      </c>
      <c r="B1357" s="435" t="s">
        <v>24636</v>
      </c>
      <c r="C1357" s="432" t="s">
        <v>1104</v>
      </c>
      <c r="D1357" s="432" t="s">
        <v>13815</v>
      </c>
      <c r="E1357" s="432" t="s">
        <v>13816</v>
      </c>
      <c r="F1357" s="172" t="s">
        <v>22030</v>
      </c>
      <c r="G1357" s="432" t="s">
        <v>24650</v>
      </c>
      <c r="H1357" s="435" t="s">
        <v>1855</v>
      </c>
      <c r="I1357" s="435" t="s">
        <v>1120</v>
      </c>
    </row>
    <row r="1358" spans="1:9" ht="14.25" hidden="1">
      <c r="A1358" s="440" t="s">
        <v>981</v>
      </c>
      <c r="B1358" s="435" t="s">
        <v>24636</v>
      </c>
      <c r="C1358" s="432" t="s">
        <v>1104</v>
      </c>
      <c r="D1358" s="432" t="s">
        <v>13818</v>
      </c>
      <c r="E1358" s="432" t="s">
        <v>13819</v>
      </c>
      <c r="F1358" s="172" t="s">
        <v>22030</v>
      </c>
      <c r="G1358" s="432" t="s">
        <v>24651</v>
      </c>
      <c r="H1358" s="435" t="s">
        <v>1855</v>
      </c>
      <c r="I1358" s="435" t="s">
        <v>1120</v>
      </c>
    </row>
    <row r="1359" spans="1:9" ht="14.25" hidden="1">
      <c r="A1359" s="440" t="s">
        <v>981</v>
      </c>
      <c r="B1359" s="435" t="s">
        <v>24636</v>
      </c>
      <c r="C1359" s="432" t="s">
        <v>1104</v>
      </c>
      <c r="D1359" s="432" t="s">
        <v>13821</v>
      </c>
      <c r="E1359" s="432" t="s">
        <v>13822</v>
      </c>
      <c r="F1359" s="172" t="s">
        <v>24652</v>
      </c>
      <c r="G1359" s="432" t="s">
        <v>24653</v>
      </c>
      <c r="H1359" s="435" t="s">
        <v>1855</v>
      </c>
      <c r="I1359" s="435" t="s">
        <v>1120</v>
      </c>
    </row>
    <row r="1360" spans="1:9" ht="14.25" hidden="1">
      <c r="A1360" s="440" t="s">
        <v>981</v>
      </c>
      <c r="B1360" s="435" t="s">
        <v>24636</v>
      </c>
      <c r="C1360" s="432" t="s">
        <v>1104</v>
      </c>
      <c r="D1360" s="432" t="s">
        <v>11669</v>
      </c>
      <c r="E1360" s="432" t="s">
        <v>13825</v>
      </c>
      <c r="F1360" s="172" t="s">
        <v>22030</v>
      </c>
      <c r="G1360" s="432" t="s">
        <v>24654</v>
      </c>
      <c r="H1360" s="435" t="s">
        <v>1855</v>
      </c>
      <c r="I1360" s="435" t="s">
        <v>1120</v>
      </c>
    </row>
    <row r="1361" spans="1:9" ht="14.25" hidden="1">
      <c r="A1361" s="440" t="s">
        <v>981</v>
      </c>
      <c r="B1361" s="435" t="s">
        <v>24636</v>
      </c>
      <c r="C1361" s="432" t="s">
        <v>1104</v>
      </c>
      <c r="D1361" s="432" t="s">
        <v>13827</v>
      </c>
      <c r="E1361" s="432" t="s">
        <v>13828</v>
      </c>
      <c r="F1361" s="172" t="s">
        <v>22030</v>
      </c>
      <c r="G1361" s="432" t="s">
        <v>24655</v>
      </c>
      <c r="H1361" s="435" t="s">
        <v>1855</v>
      </c>
      <c r="I1361" s="435" t="s">
        <v>1120</v>
      </c>
    </row>
    <row r="1362" spans="1:9" ht="14.25" hidden="1">
      <c r="A1362" s="440" t="s">
        <v>981</v>
      </c>
      <c r="B1362" s="435" t="s">
        <v>24636</v>
      </c>
      <c r="C1362" s="432" t="s">
        <v>1104</v>
      </c>
      <c r="D1362" s="432" t="s">
        <v>13830</v>
      </c>
      <c r="E1362" s="432" t="s">
        <v>13831</v>
      </c>
      <c r="F1362" s="172" t="s">
        <v>22030</v>
      </c>
      <c r="G1362" s="432" t="s">
        <v>24656</v>
      </c>
      <c r="H1362" s="435" t="s">
        <v>1855</v>
      </c>
      <c r="I1362" s="435" t="s">
        <v>1120</v>
      </c>
    </row>
    <row r="1363" spans="1:9" ht="14.25" hidden="1">
      <c r="A1363" s="440" t="s">
        <v>981</v>
      </c>
      <c r="B1363" s="435" t="s">
        <v>24636</v>
      </c>
      <c r="C1363" s="432" t="s">
        <v>1104</v>
      </c>
      <c r="D1363" s="432" t="s">
        <v>13833</v>
      </c>
      <c r="E1363" s="432" t="s">
        <v>13834</v>
      </c>
      <c r="F1363" s="172" t="s">
        <v>22030</v>
      </c>
      <c r="G1363" s="432" t="s">
        <v>24657</v>
      </c>
      <c r="H1363" s="435" t="s">
        <v>1855</v>
      </c>
      <c r="I1363" s="435" t="s">
        <v>1120</v>
      </c>
    </row>
    <row r="1364" spans="1:9" ht="14.25" hidden="1">
      <c r="A1364" s="440" t="s">
        <v>981</v>
      </c>
      <c r="B1364" s="435" t="s">
        <v>24636</v>
      </c>
      <c r="C1364" s="432" t="s">
        <v>1104</v>
      </c>
      <c r="D1364" s="432" t="s">
        <v>13212</v>
      </c>
      <c r="E1364" s="432" t="s">
        <v>13439</v>
      </c>
      <c r="F1364" s="172" t="s">
        <v>22030</v>
      </c>
      <c r="G1364" s="432" t="s">
        <v>24658</v>
      </c>
      <c r="H1364" s="435" t="s">
        <v>1855</v>
      </c>
      <c r="I1364" s="435" t="s">
        <v>1120</v>
      </c>
    </row>
    <row r="1365" spans="1:9" ht="14.25" hidden="1">
      <c r="A1365" s="440" t="s">
        <v>981</v>
      </c>
      <c r="B1365" s="435" t="s">
        <v>24636</v>
      </c>
      <c r="C1365" s="432" t="s">
        <v>1104</v>
      </c>
      <c r="D1365" s="432" t="s">
        <v>13837</v>
      </c>
      <c r="E1365" s="432" t="s">
        <v>13838</v>
      </c>
      <c r="F1365" s="172" t="s">
        <v>3658</v>
      </c>
      <c r="G1365" s="432" t="s">
        <v>24659</v>
      </c>
      <c r="H1365" s="435" t="s">
        <v>1855</v>
      </c>
      <c r="I1365" s="435" t="s">
        <v>1120</v>
      </c>
    </row>
    <row r="1366" spans="1:9" ht="14.25" hidden="1">
      <c r="A1366" s="440" t="s">
        <v>981</v>
      </c>
      <c r="B1366" s="435" t="s">
        <v>24636</v>
      </c>
      <c r="C1366" s="432" t="s">
        <v>1104</v>
      </c>
      <c r="D1366" s="432" t="s">
        <v>13230</v>
      </c>
      <c r="E1366" s="432" t="s">
        <v>13840</v>
      </c>
      <c r="F1366" s="172" t="s">
        <v>22030</v>
      </c>
      <c r="G1366" s="432" t="s">
        <v>24660</v>
      </c>
      <c r="H1366" s="435" t="s">
        <v>1855</v>
      </c>
      <c r="I1366" s="435" t="s">
        <v>1120</v>
      </c>
    </row>
    <row r="1367" spans="1:9" ht="14.25" hidden="1">
      <c r="A1367" s="440" t="s">
        <v>981</v>
      </c>
      <c r="B1367" s="435" t="s">
        <v>24636</v>
      </c>
      <c r="C1367" s="432" t="s">
        <v>1104</v>
      </c>
      <c r="D1367" s="432" t="s">
        <v>12622</v>
      </c>
      <c r="E1367" s="432" t="s">
        <v>8167</v>
      </c>
      <c r="F1367" s="172" t="s">
        <v>22030</v>
      </c>
      <c r="G1367" s="432" t="s">
        <v>24661</v>
      </c>
      <c r="H1367" s="435" t="s">
        <v>1855</v>
      </c>
      <c r="I1367" s="435" t="s">
        <v>1120</v>
      </c>
    </row>
    <row r="1368" spans="1:9" ht="14.25" hidden="1">
      <c r="A1368" s="440" t="s">
        <v>981</v>
      </c>
      <c r="B1368" s="435" t="s">
        <v>24636</v>
      </c>
      <c r="C1368" s="432" t="s">
        <v>1104</v>
      </c>
      <c r="D1368" s="432" t="s">
        <v>13843</v>
      </c>
      <c r="E1368" s="432" t="s">
        <v>13844</v>
      </c>
      <c r="F1368" s="172" t="s">
        <v>3658</v>
      </c>
      <c r="G1368" s="432" t="s">
        <v>24662</v>
      </c>
      <c r="H1368" s="435" t="s">
        <v>1855</v>
      </c>
      <c r="I1368" s="435" t="s">
        <v>1120</v>
      </c>
    </row>
    <row r="1369" spans="1:9" ht="14.25" hidden="1">
      <c r="A1369" s="440" t="s">
        <v>981</v>
      </c>
      <c r="B1369" s="435" t="s">
        <v>24636</v>
      </c>
      <c r="C1369" s="432" t="s">
        <v>1104</v>
      </c>
      <c r="D1369" s="432" t="s">
        <v>13846</v>
      </c>
      <c r="E1369" s="432" t="s">
        <v>13847</v>
      </c>
      <c r="F1369" s="172" t="s">
        <v>22030</v>
      </c>
      <c r="G1369" s="432" t="s">
        <v>24663</v>
      </c>
      <c r="H1369" s="435" t="s">
        <v>1855</v>
      </c>
      <c r="I1369" s="435" t="s">
        <v>1120</v>
      </c>
    </row>
    <row r="1370" spans="1:9" ht="14.25" hidden="1">
      <c r="A1370" s="440" t="s">
        <v>981</v>
      </c>
      <c r="B1370" s="435" t="s">
        <v>24636</v>
      </c>
      <c r="C1370" s="432" t="s">
        <v>1104</v>
      </c>
      <c r="D1370" s="432" t="s">
        <v>13849</v>
      </c>
      <c r="E1370" s="432" t="s">
        <v>13850</v>
      </c>
      <c r="F1370" s="172" t="s">
        <v>22030</v>
      </c>
      <c r="G1370" s="432" t="s">
        <v>24664</v>
      </c>
      <c r="H1370" s="435" t="s">
        <v>1855</v>
      </c>
      <c r="I1370" s="435" t="s">
        <v>1120</v>
      </c>
    </row>
    <row r="1371" spans="1:9" ht="14.25" hidden="1">
      <c r="A1371" s="440" t="s">
        <v>981</v>
      </c>
      <c r="B1371" s="435" t="s">
        <v>24636</v>
      </c>
      <c r="C1371" s="432" t="s">
        <v>1104</v>
      </c>
      <c r="D1371" s="432" t="s">
        <v>13852</v>
      </c>
      <c r="E1371" s="432" t="s">
        <v>13853</v>
      </c>
      <c r="F1371" s="172" t="s">
        <v>22030</v>
      </c>
      <c r="G1371" s="432" t="s">
        <v>24665</v>
      </c>
      <c r="H1371" s="435" t="s">
        <v>1855</v>
      </c>
      <c r="I1371" s="435" t="s">
        <v>1120</v>
      </c>
    </row>
    <row r="1372" spans="1:9" ht="14.25" hidden="1">
      <c r="A1372" s="440" t="s">
        <v>981</v>
      </c>
      <c r="B1372" s="435" t="s">
        <v>24636</v>
      </c>
      <c r="C1372" s="432" t="s">
        <v>1104</v>
      </c>
      <c r="D1372" s="432" t="s">
        <v>13855</v>
      </c>
      <c r="E1372" s="432" t="s">
        <v>13856</v>
      </c>
      <c r="F1372" s="172" t="s">
        <v>3658</v>
      </c>
      <c r="G1372" s="432" t="s">
        <v>24666</v>
      </c>
      <c r="H1372" s="435" t="s">
        <v>1855</v>
      </c>
      <c r="I1372" s="435" t="s">
        <v>1120</v>
      </c>
    </row>
    <row r="1373" spans="1:9" ht="14.25" hidden="1">
      <c r="A1373" s="440" t="s">
        <v>981</v>
      </c>
      <c r="B1373" s="435" t="s">
        <v>24636</v>
      </c>
      <c r="C1373" s="432" t="s">
        <v>1104</v>
      </c>
      <c r="D1373" s="432" t="s">
        <v>13858</v>
      </c>
      <c r="E1373" s="432" t="s">
        <v>13859</v>
      </c>
      <c r="F1373" s="172" t="s">
        <v>3658</v>
      </c>
      <c r="G1373" s="432" t="s">
        <v>24667</v>
      </c>
      <c r="H1373" s="435" t="s">
        <v>1855</v>
      </c>
      <c r="I1373" s="435" t="s">
        <v>1120</v>
      </c>
    </row>
    <row r="1374" spans="1:9" ht="14.25" hidden="1">
      <c r="A1374" s="440" t="s">
        <v>981</v>
      </c>
      <c r="B1374" s="435" t="s">
        <v>24636</v>
      </c>
      <c r="C1374" s="432" t="s">
        <v>1104</v>
      </c>
      <c r="D1374" s="432" t="s">
        <v>13861</v>
      </c>
      <c r="E1374" s="432" t="s">
        <v>13862</v>
      </c>
      <c r="F1374" s="172" t="s">
        <v>3658</v>
      </c>
      <c r="G1374" s="432" t="s">
        <v>24668</v>
      </c>
      <c r="H1374" s="435" t="s">
        <v>1855</v>
      </c>
      <c r="I1374" s="435" t="s">
        <v>1120</v>
      </c>
    </row>
    <row r="1375" spans="1:9" ht="14.25" hidden="1">
      <c r="A1375" s="440" t="s">
        <v>981</v>
      </c>
      <c r="B1375" s="435" t="s">
        <v>24636</v>
      </c>
      <c r="C1375" s="432" t="s">
        <v>1104</v>
      </c>
      <c r="D1375" s="432" t="s">
        <v>13864</v>
      </c>
      <c r="E1375" s="432" t="s">
        <v>13865</v>
      </c>
      <c r="F1375" s="172" t="s">
        <v>3658</v>
      </c>
      <c r="G1375" s="432" t="s">
        <v>24669</v>
      </c>
      <c r="H1375" s="435" t="s">
        <v>1855</v>
      </c>
      <c r="I1375" s="435" t="s">
        <v>1120</v>
      </c>
    </row>
    <row r="1376" spans="1:9" ht="14.25" hidden="1">
      <c r="A1376" s="440" t="s">
        <v>981</v>
      </c>
      <c r="B1376" s="435" t="s">
        <v>24636</v>
      </c>
      <c r="C1376" s="432" t="s">
        <v>1104</v>
      </c>
      <c r="D1376" s="432" t="s">
        <v>13867</v>
      </c>
      <c r="E1376" s="432" t="s">
        <v>13868</v>
      </c>
      <c r="F1376" s="172" t="s">
        <v>3658</v>
      </c>
      <c r="G1376" s="432" t="s">
        <v>24670</v>
      </c>
      <c r="H1376" s="435" t="s">
        <v>1855</v>
      </c>
      <c r="I1376" s="435" t="s">
        <v>1120</v>
      </c>
    </row>
    <row r="1377" spans="1:9" ht="14.25" hidden="1">
      <c r="A1377" s="440" t="s">
        <v>981</v>
      </c>
      <c r="B1377" s="435" t="s">
        <v>24636</v>
      </c>
      <c r="C1377" s="432" t="s">
        <v>1104</v>
      </c>
      <c r="D1377" s="432" t="s">
        <v>13870</v>
      </c>
      <c r="E1377" s="432" t="s">
        <v>13871</v>
      </c>
      <c r="F1377" s="172" t="s">
        <v>3658</v>
      </c>
      <c r="G1377" s="432" t="s">
        <v>24671</v>
      </c>
      <c r="H1377" s="435" t="s">
        <v>1855</v>
      </c>
      <c r="I1377" s="435" t="s">
        <v>1120</v>
      </c>
    </row>
    <row r="1378" spans="1:9" ht="14.25" hidden="1">
      <c r="A1378" s="440" t="s">
        <v>981</v>
      </c>
      <c r="B1378" s="435" t="s">
        <v>24636</v>
      </c>
      <c r="C1378" s="432" t="s">
        <v>1104</v>
      </c>
      <c r="D1378" s="432" t="s">
        <v>13873</v>
      </c>
      <c r="E1378" s="432" t="s">
        <v>13874</v>
      </c>
      <c r="F1378" s="172" t="s">
        <v>3658</v>
      </c>
      <c r="G1378" s="432" t="s">
        <v>24672</v>
      </c>
      <c r="H1378" s="435" t="s">
        <v>1855</v>
      </c>
      <c r="I1378" s="435" t="s">
        <v>1120</v>
      </c>
    </row>
    <row r="1379" spans="1:9" ht="14.25" hidden="1">
      <c r="A1379" s="440" t="s">
        <v>981</v>
      </c>
      <c r="B1379" s="435" t="s">
        <v>24636</v>
      </c>
      <c r="C1379" s="432" t="s">
        <v>1104</v>
      </c>
      <c r="D1379" s="432" t="s">
        <v>13876</v>
      </c>
      <c r="E1379" s="432" t="s">
        <v>13877</v>
      </c>
      <c r="F1379" s="172" t="s">
        <v>22030</v>
      </c>
      <c r="G1379" s="432" t="s">
        <v>24673</v>
      </c>
      <c r="H1379" s="435" t="s">
        <v>1855</v>
      </c>
      <c r="I1379" s="435" t="s">
        <v>1120</v>
      </c>
    </row>
    <row r="1380" spans="1:9" ht="14.25" hidden="1">
      <c r="A1380" s="440" t="s">
        <v>981</v>
      </c>
      <c r="B1380" s="435" t="s">
        <v>24636</v>
      </c>
      <c r="C1380" s="432" t="s">
        <v>1104</v>
      </c>
      <c r="D1380" s="432" t="s">
        <v>13879</v>
      </c>
      <c r="E1380" s="432" t="s">
        <v>13880</v>
      </c>
      <c r="F1380" s="172" t="s">
        <v>3658</v>
      </c>
      <c r="G1380" s="432" t="s">
        <v>24674</v>
      </c>
      <c r="H1380" s="435" t="s">
        <v>1855</v>
      </c>
      <c r="I1380" s="435" t="s">
        <v>1120</v>
      </c>
    </row>
    <row r="1381" spans="1:9" ht="14.25" hidden="1">
      <c r="A1381" s="440" t="s">
        <v>981</v>
      </c>
      <c r="B1381" s="435" t="s">
        <v>24636</v>
      </c>
      <c r="C1381" s="432" t="s">
        <v>1104</v>
      </c>
      <c r="D1381" s="432" t="s">
        <v>13882</v>
      </c>
      <c r="E1381" s="432" t="s">
        <v>13883</v>
      </c>
      <c r="F1381" s="172" t="s">
        <v>3658</v>
      </c>
      <c r="G1381" s="432" t="s">
        <v>24675</v>
      </c>
      <c r="H1381" s="435" t="s">
        <v>1855</v>
      </c>
      <c r="I1381" s="435" t="s">
        <v>1120</v>
      </c>
    </row>
    <row r="1382" spans="1:9" ht="14.25" hidden="1">
      <c r="A1382" s="440" t="s">
        <v>981</v>
      </c>
      <c r="B1382" s="435" t="s">
        <v>24636</v>
      </c>
      <c r="C1382" s="432" t="s">
        <v>1104</v>
      </c>
      <c r="D1382" s="432" t="s">
        <v>13885</v>
      </c>
      <c r="E1382" s="432" t="s">
        <v>13886</v>
      </c>
      <c r="F1382" s="172" t="s">
        <v>22030</v>
      </c>
      <c r="G1382" s="432" t="s">
        <v>24676</v>
      </c>
      <c r="H1382" s="435" t="s">
        <v>1855</v>
      </c>
      <c r="I1382" s="435" t="s">
        <v>1120</v>
      </c>
    </row>
    <row r="1383" spans="1:9" ht="14.25" hidden="1">
      <c r="A1383" s="440" t="s">
        <v>981</v>
      </c>
      <c r="B1383" s="435" t="s">
        <v>24636</v>
      </c>
      <c r="C1383" s="432" t="s">
        <v>1104</v>
      </c>
      <c r="D1383" s="432" t="s">
        <v>13888</v>
      </c>
      <c r="E1383" s="432" t="s">
        <v>13889</v>
      </c>
      <c r="F1383" s="172" t="s">
        <v>22030</v>
      </c>
      <c r="G1383" s="432" t="s">
        <v>24677</v>
      </c>
      <c r="H1383" s="435" t="s">
        <v>1855</v>
      </c>
      <c r="I1383" s="435" t="s">
        <v>1120</v>
      </c>
    </row>
    <row r="1384" spans="1:9" ht="14.25" hidden="1">
      <c r="A1384" s="440" t="s">
        <v>981</v>
      </c>
      <c r="B1384" s="435" t="s">
        <v>24636</v>
      </c>
      <c r="C1384" s="432" t="s">
        <v>1104</v>
      </c>
      <c r="D1384" s="432" t="s">
        <v>13891</v>
      </c>
      <c r="E1384" s="432" t="s">
        <v>13892</v>
      </c>
      <c r="F1384" s="172" t="s">
        <v>22030</v>
      </c>
      <c r="G1384" s="432" t="s">
        <v>24678</v>
      </c>
      <c r="H1384" s="435" t="s">
        <v>1855</v>
      </c>
      <c r="I1384" s="435" t="s">
        <v>1120</v>
      </c>
    </row>
    <row r="1385" spans="1:9" ht="14.25" hidden="1">
      <c r="A1385" s="440" t="s">
        <v>981</v>
      </c>
      <c r="B1385" s="435" t="s">
        <v>24636</v>
      </c>
      <c r="C1385" s="432" t="s">
        <v>1104</v>
      </c>
      <c r="D1385" s="432" t="s">
        <v>13894</v>
      </c>
      <c r="E1385" s="432" t="s">
        <v>13895</v>
      </c>
      <c r="F1385" s="172" t="s">
        <v>22030</v>
      </c>
      <c r="G1385" s="432" t="s">
        <v>24679</v>
      </c>
      <c r="H1385" s="435" t="s">
        <v>1855</v>
      </c>
      <c r="I1385" s="435" t="s">
        <v>1120</v>
      </c>
    </row>
    <row r="1386" spans="1:9" hidden="1">
      <c r="A1386" s="439" t="s">
        <v>981</v>
      </c>
      <c r="B1386" s="436" t="s">
        <v>24636</v>
      </c>
      <c r="C1386" s="430" t="s">
        <v>1106</v>
      </c>
      <c r="D1386" s="430" t="s">
        <v>9654</v>
      </c>
      <c r="E1386" s="430" t="s">
        <v>13790</v>
      </c>
      <c r="F1386" s="434" t="s">
        <v>3658</v>
      </c>
      <c r="G1386" s="430" t="s">
        <v>24638</v>
      </c>
      <c r="H1386" s="436" t="s">
        <v>1954</v>
      </c>
      <c r="I1386" s="436" t="s">
        <v>1120</v>
      </c>
    </row>
    <row r="1387" spans="1:9" ht="14.25" hidden="1">
      <c r="A1387" s="440" t="s">
        <v>981</v>
      </c>
      <c r="B1387" s="435" t="s">
        <v>24636</v>
      </c>
      <c r="C1387" s="432" t="s">
        <v>1106</v>
      </c>
      <c r="D1387" s="432" t="s">
        <v>24680</v>
      </c>
      <c r="E1387" s="432" t="s">
        <v>24681</v>
      </c>
      <c r="F1387" s="172" t="s">
        <v>22030</v>
      </c>
      <c r="G1387" s="432" t="s">
        <v>24682</v>
      </c>
      <c r="H1387" s="435" t="s">
        <v>1855</v>
      </c>
      <c r="I1387" s="435" t="s">
        <v>1120</v>
      </c>
    </row>
    <row r="1388" spans="1:9" ht="14.25" hidden="1">
      <c r="A1388" s="440" t="s">
        <v>981</v>
      </c>
      <c r="B1388" s="435" t="s">
        <v>24636</v>
      </c>
      <c r="C1388" s="432" t="s">
        <v>1106</v>
      </c>
      <c r="D1388" s="432" t="s">
        <v>24683</v>
      </c>
      <c r="E1388" s="432" t="s">
        <v>24684</v>
      </c>
      <c r="F1388" s="172" t="s">
        <v>22030</v>
      </c>
      <c r="G1388" s="432" t="s">
        <v>24685</v>
      </c>
      <c r="H1388" s="435" t="s">
        <v>1855</v>
      </c>
      <c r="I1388" s="435" t="s">
        <v>1120</v>
      </c>
    </row>
    <row r="1389" spans="1:9" ht="14.25" hidden="1">
      <c r="A1389" s="440" t="s">
        <v>981</v>
      </c>
      <c r="B1389" s="435" t="s">
        <v>24636</v>
      </c>
      <c r="C1389" s="432" t="s">
        <v>1106</v>
      </c>
      <c r="D1389" s="432" t="s">
        <v>24686</v>
      </c>
      <c r="E1389" s="432" t="s">
        <v>24687</v>
      </c>
      <c r="F1389" s="172" t="s">
        <v>3658</v>
      </c>
      <c r="G1389" s="432" t="s">
        <v>24688</v>
      </c>
      <c r="H1389" s="435" t="s">
        <v>1855</v>
      </c>
      <c r="I1389" s="435" t="s">
        <v>1120</v>
      </c>
    </row>
    <row r="1390" spans="1:9" ht="14.25" hidden="1">
      <c r="A1390" s="440" t="s">
        <v>981</v>
      </c>
      <c r="B1390" s="435" t="s">
        <v>24636</v>
      </c>
      <c r="C1390" s="432" t="s">
        <v>1106</v>
      </c>
      <c r="D1390" s="432" t="s">
        <v>24689</v>
      </c>
      <c r="E1390" s="432" t="s">
        <v>24690</v>
      </c>
      <c r="F1390" s="172" t="s">
        <v>3658</v>
      </c>
      <c r="G1390" s="432" t="s">
        <v>24691</v>
      </c>
      <c r="H1390" s="435" t="s">
        <v>1855</v>
      </c>
      <c r="I1390" s="435" t="s">
        <v>1120</v>
      </c>
    </row>
    <row r="1391" spans="1:9" ht="14.25" hidden="1">
      <c r="A1391" s="440" t="s">
        <v>981</v>
      </c>
      <c r="B1391" s="435" t="s">
        <v>24636</v>
      </c>
      <c r="C1391" s="432" t="s">
        <v>1106</v>
      </c>
      <c r="D1391" s="432" t="s">
        <v>24692</v>
      </c>
      <c r="E1391" s="432" t="s">
        <v>24693</v>
      </c>
      <c r="F1391" s="172" t="s">
        <v>22030</v>
      </c>
      <c r="G1391" s="432" t="s">
        <v>24694</v>
      </c>
      <c r="H1391" s="435" t="s">
        <v>1855</v>
      </c>
      <c r="I1391" s="435" t="s">
        <v>1120</v>
      </c>
    </row>
    <row r="1392" spans="1:9" ht="14.25" hidden="1">
      <c r="A1392" s="440" t="s">
        <v>981</v>
      </c>
      <c r="B1392" s="435" t="s">
        <v>24636</v>
      </c>
      <c r="C1392" s="432" t="s">
        <v>1106</v>
      </c>
      <c r="D1392" s="432" t="s">
        <v>24695</v>
      </c>
      <c r="E1392" s="432" t="s">
        <v>24696</v>
      </c>
      <c r="F1392" s="172" t="s">
        <v>22030</v>
      </c>
      <c r="G1392" s="432" t="s">
        <v>24697</v>
      </c>
      <c r="H1392" s="435" t="s">
        <v>1855</v>
      </c>
      <c r="I1392" s="435" t="s">
        <v>1120</v>
      </c>
    </row>
    <row r="1393" spans="1:9" ht="14.25" hidden="1">
      <c r="A1393" s="440" t="s">
        <v>981</v>
      </c>
      <c r="B1393" s="435" t="s">
        <v>24636</v>
      </c>
      <c r="C1393" s="432" t="s">
        <v>1106</v>
      </c>
      <c r="D1393" s="432" t="s">
        <v>24698</v>
      </c>
      <c r="E1393" s="432" t="s">
        <v>24699</v>
      </c>
      <c r="F1393" s="172" t="s">
        <v>22030</v>
      </c>
      <c r="G1393" s="432" t="s">
        <v>24700</v>
      </c>
      <c r="H1393" s="435" t="s">
        <v>1855</v>
      </c>
      <c r="I1393" s="435" t="s">
        <v>1120</v>
      </c>
    </row>
    <row r="1394" spans="1:9" ht="14.25" hidden="1">
      <c r="A1394" s="440" t="s">
        <v>981</v>
      </c>
      <c r="B1394" s="435" t="s">
        <v>24636</v>
      </c>
      <c r="C1394" s="432" t="s">
        <v>1106</v>
      </c>
      <c r="D1394" s="432" t="s">
        <v>24701</v>
      </c>
      <c r="E1394" s="432" t="s">
        <v>24702</v>
      </c>
      <c r="F1394" s="172" t="s">
        <v>3658</v>
      </c>
      <c r="G1394" s="432" t="s">
        <v>24703</v>
      </c>
      <c r="H1394" s="435" t="s">
        <v>1855</v>
      </c>
      <c r="I1394" s="435" t="s">
        <v>1120</v>
      </c>
    </row>
    <row r="1395" spans="1:9" ht="14.25" hidden="1">
      <c r="A1395" s="440" t="s">
        <v>981</v>
      </c>
      <c r="B1395" s="435" t="s">
        <v>24636</v>
      </c>
      <c r="C1395" s="432" t="s">
        <v>1106</v>
      </c>
      <c r="D1395" s="432" t="s">
        <v>24704</v>
      </c>
      <c r="E1395" s="432" t="s">
        <v>24705</v>
      </c>
      <c r="F1395" s="172" t="s">
        <v>22030</v>
      </c>
      <c r="G1395" s="432" t="s">
        <v>24706</v>
      </c>
      <c r="H1395" s="435" t="s">
        <v>1855</v>
      </c>
      <c r="I1395" s="435" t="s">
        <v>1120</v>
      </c>
    </row>
    <row r="1396" spans="1:9" ht="14.25" hidden="1">
      <c r="A1396" s="440" t="s">
        <v>981</v>
      </c>
      <c r="B1396" s="435" t="s">
        <v>24636</v>
      </c>
      <c r="C1396" s="432" t="s">
        <v>1106</v>
      </c>
      <c r="D1396" s="432" t="s">
        <v>24707</v>
      </c>
      <c r="E1396" s="432" t="s">
        <v>24708</v>
      </c>
      <c r="F1396" s="172" t="s">
        <v>3658</v>
      </c>
      <c r="G1396" s="432" t="s">
        <v>24709</v>
      </c>
      <c r="H1396" s="435" t="s">
        <v>1855</v>
      </c>
      <c r="I1396" s="435" t="s">
        <v>1120</v>
      </c>
    </row>
    <row r="1397" spans="1:9" ht="14.25" hidden="1">
      <c r="A1397" s="440" t="s">
        <v>981</v>
      </c>
      <c r="B1397" s="435" t="s">
        <v>24636</v>
      </c>
      <c r="C1397" s="432" t="s">
        <v>1106</v>
      </c>
      <c r="D1397" s="432" t="s">
        <v>24710</v>
      </c>
      <c r="E1397" s="432" t="s">
        <v>24711</v>
      </c>
      <c r="F1397" s="172" t="s">
        <v>22030</v>
      </c>
      <c r="G1397" s="432" t="s">
        <v>24712</v>
      </c>
      <c r="H1397" s="435" t="s">
        <v>1855</v>
      </c>
      <c r="I1397" s="435" t="s">
        <v>1120</v>
      </c>
    </row>
    <row r="1398" spans="1:9" ht="14.25" hidden="1">
      <c r="A1398" s="440" t="s">
        <v>981</v>
      </c>
      <c r="B1398" s="435" t="s">
        <v>24636</v>
      </c>
      <c r="C1398" s="432" t="s">
        <v>1106</v>
      </c>
      <c r="D1398" s="432" t="s">
        <v>24713</v>
      </c>
      <c r="E1398" s="432" t="s">
        <v>24714</v>
      </c>
      <c r="F1398" s="172" t="s">
        <v>22030</v>
      </c>
      <c r="G1398" s="432" t="s">
        <v>24715</v>
      </c>
      <c r="H1398" s="435" t="s">
        <v>1855</v>
      </c>
      <c r="I1398" s="435" t="s">
        <v>1120</v>
      </c>
    </row>
    <row r="1399" spans="1:9" ht="14.25" hidden="1">
      <c r="A1399" s="440" t="s">
        <v>981</v>
      </c>
      <c r="B1399" s="435" t="s">
        <v>24636</v>
      </c>
      <c r="C1399" s="432" t="s">
        <v>1106</v>
      </c>
      <c r="D1399" s="432" t="s">
        <v>24716</v>
      </c>
      <c r="E1399" s="432" t="s">
        <v>24717</v>
      </c>
      <c r="F1399" s="172" t="s">
        <v>3658</v>
      </c>
      <c r="G1399" s="432" t="s">
        <v>24718</v>
      </c>
      <c r="H1399" s="435" t="s">
        <v>1855</v>
      </c>
      <c r="I1399" s="435" t="s">
        <v>1120</v>
      </c>
    </row>
    <row r="1400" spans="1:9" ht="14.25" hidden="1">
      <c r="A1400" s="440" t="s">
        <v>981</v>
      </c>
      <c r="B1400" s="435" t="s">
        <v>24636</v>
      </c>
      <c r="C1400" s="432" t="s">
        <v>1106</v>
      </c>
      <c r="D1400" s="432" t="s">
        <v>24719</v>
      </c>
      <c r="E1400" s="432" t="s">
        <v>24720</v>
      </c>
      <c r="F1400" s="172" t="s">
        <v>22030</v>
      </c>
      <c r="G1400" s="432" t="s">
        <v>24721</v>
      </c>
      <c r="H1400" s="435" t="s">
        <v>1855</v>
      </c>
      <c r="I1400" s="435" t="s">
        <v>1120</v>
      </c>
    </row>
    <row r="1401" spans="1:9" ht="14.25" hidden="1">
      <c r="A1401" s="440" t="s">
        <v>981</v>
      </c>
      <c r="B1401" s="435" t="s">
        <v>24636</v>
      </c>
      <c r="C1401" s="432" t="s">
        <v>1106</v>
      </c>
      <c r="D1401" s="432" t="s">
        <v>24722</v>
      </c>
      <c r="E1401" s="432" t="s">
        <v>24723</v>
      </c>
      <c r="F1401" s="172" t="s">
        <v>22030</v>
      </c>
      <c r="G1401" s="432" t="s">
        <v>24724</v>
      </c>
      <c r="H1401" s="435" t="s">
        <v>1855</v>
      </c>
      <c r="I1401" s="435" t="s">
        <v>1120</v>
      </c>
    </row>
    <row r="1402" spans="1:9" ht="14.25" hidden="1">
      <c r="A1402" s="440" t="s">
        <v>981</v>
      </c>
      <c r="B1402" s="435" t="s">
        <v>24636</v>
      </c>
      <c r="C1402" s="432" t="s">
        <v>1106</v>
      </c>
      <c r="D1402" s="432" t="s">
        <v>24725</v>
      </c>
      <c r="E1402" s="432" t="s">
        <v>24726</v>
      </c>
      <c r="F1402" s="172" t="s">
        <v>22030</v>
      </c>
      <c r="G1402" s="432" t="s">
        <v>24727</v>
      </c>
      <c r="H1402" s="435" t="s">
        <v>1855</v>
      </c>
      <c r="I1402" s="435" t="s">
        <v>1120</v>
      </c>
    </row>
    <row r="1403" spans="1:9" ht="14.25" hidden="1">
      <c r="A1403" s="440" t="s">
        <v>981</v>
      </c>
      <c r="B1403" s="435" t="s">
        <v>24636</v>
      </c>
      <c r="C1403" s="432" t="s">
        <v>1106</v>
      </c>
      <c r="D1403" s="432" t="s">
        <v>24728</v>
      </c>
      <c r="E1403" s="432" t="s">
        <v>24729</v>
      </c>
      <c r="F1403" s="172" t="s">
        <v>22030</v>
      </c>
      <c r="G1403" s="432" t="s">
        <v>24730</v>
      </c>
      <c r="H1403" s="435" t="s">
        <v>1855</v>
      </c>
      <c r="I1403" s="435" t="s">
        <v>1120</v>
      </c>
    </row>
    <row r="1404" spans="1:9" ht="14.25" hidden="1">
      <c r="A1404" s="440" t="s">
        <v>981</v>
      </c>
      <c r="B1404" s="435" t="s">
        <v>24636</v>
      </c>
      <c r="C1404" s="432" t="s">
        <v>1106</v>
      </c>
      <c r="D1404" s="432" t="s">
        <v>9544</v>
      </c>
      <c r="E1404" s="432" t="s">
        <v>9545</v>
      </c>
      <c r="F1404" s="172" t="s">
        <v>22030</v>
      </c>
      <c r="G1404" s="432" t="s">
        <v>24731</v>
      </c>
      <c r="H1404" s="435" t="s">
        <v>1855</v>
      </c>
      <c r="I1404" s="435" t="s">
        <v>1120</v>
      </c>
    </row>
    <row r="1405" spans="1:9" ht="14.25" hidden="1">
      <c r="A1405" s="440" t="s">
        <v>981</v>
      </c>
      <c r="B1405" s="435" t="s">
        <v>24636</v>
      </c>
      <c r="C1405" s="432" t="s">
        <v>1106</v>
      </c>
      <c r="D1405" s="432" t="s">
        <v>24732</v>
      </c>
      <c r="E1405" s="432" t="s">
        <v>24733</v>
      </c>
      <c r="F1405" s="172" t="s">
        <v>22030</v>
      </c>
      <c r="G1405" s="432" t="s">
        <v>24734</v>
      </c>
      <c r="H1405" s="435" t="s">
        <v>1855</v>
      </c>
      <c r="I1405" s="435" t="s">
        <v>1120</v>
      </c>
    </row>
    <row r="1406" spans="1:9" ht="14.25" hidden="1">
      <c r="A1406" s="440" t="s">
        <v>981</v>
      </c>
      <c r="B1406" s="435" t="s">
        <v>24636</v>
      </c>
      <c r="C1406" s="432" t="s">
        <v>1106</v>
      </c>
      <c r="D1406" s="432" t="s">
        <v>24735</v>
      </c>
      <c r="E1406" s="432" t="s">
        <v>24736</v>
      </c>
      <c r="F1406" s="172" t="s">
        <v>22030</v>
      </c>
      <c r="G1406" s="432" t="s">
        <v>24737</v>
      </c>
      <c r="H1406" s="435" t="s">
        <v>1855</v>
      </c>
      <c r="I1406" s="435" t="s">
        <v>1120</v>
      </c>
    </row>
    <row r="1407" spans="1:9" ht="14.25" hidden="1">
      <c r="A1407" s="440" t="s">
        <v>981</v>
      </c>
      <c r="B1407" s="435" t="s">
        <v>24636</v>
      </c>
      <c r="C1407" s="432" t="s">
        <v>1106</v>
      </c>
      <c r="D1407" s="432" t="s">
        <v>24738</v>
      </c>
      <c r="E1407" s="432" t="s">
        <v>24739</v>
      </c>
      <c r="F1407" s="172" t="s">
        <v>3658</v>
      </c>
      <c r="G1407" s="432" t="s">
        <v>24740</v>
      </c>
      <c r="H1407" s="435" t="s">
        <v>1855</v>
      </c>
      <c r="I1407" s="435" t="s">
        <v>1120</v>
      </c>
    </row>
    <row r="1408" spans="1:9" ht="14.25" hidden="1">
      <c r="A1408" s="440" t="s">
        <v>981</v>
      </c>
      <c r="B1408" s="435" t="s">
        <v>24636</v>
      </c>
      <c r="C1408" s="432" t="s">
        <v>1106</v>
      </c>
      <c r="D1408" s="432" t="s">
        <v>24741</v>
      </c>
      <c r="E1408" s="432" t="s">
        <v>24742</v>
      </c>
      <c r="F1408" s="172" t="s">
        <v>22030</v>
      </c>
      <c r="G1408" s="432" t="s">
        <v>24743</v>
      </c>
      <c r="H1408" s="435" t="s">
        <v>1855</v>
      </c>
      <c r="I1408" s="435" t="s">
        <v>1120</v>
      </c>
    </row>
    <row r="1409" spans="1:9" ht="14.25" hidden="1">
      <c r="A1409" s="440" t="s">
        <v>981</v>
      </c>
      <c r="B1409" s="435" t="s">
        <v>24636</v>
      </c>
      <c r="C1409" s="432" t="s">
        <v>1106</v>
      </c>
      <c r="D1409" s="432" t="s">
        <v>24744</v>
      </c>
      <c r="E1409" s="432" t="s">
        <v>24745</v>
      </c>
      <c r="F1409" s="172" t="s">
        <v>22030</v>
      </c>
      <c r="G1409" s="432" t="s">
        <v>24746</v>
      </c>
      <c r="H1409" s="435" t="s">
        <v>1855</v>
      </c>
      <c r="I1409" s="435" t="s">
        <v>1120</v>
      </c>
    </row>
    <row r="1410" spans="1:9" hidden="1">
      <c r="A1410" s="439" t="s">
        <v>981</v>
      </c>
      <c r="B1410" s="436" t="s">
        <v>24636</v>
      </c>
      <c r="C1410" s="430" t="s">
        <v>1108</v>
      </c>
      <c r="D1410" s="430" t="s">
        <v>9654</v>
      </c>
      <c r="E1410" s="430" t="s">
        <v>13790</v>
      </c>
      <c r="F1410" s="434" t="s">
        <v>3658</v>
      </c>
      <c r="G1410" s="430" t="s">
        <v>24638</v>
      </c>
      <c r="H1410" s="436" t="s">
        <v>1954</v>
      </c>
      <c r="I1410" s="436" t="s">
        <v>1120</v>
      </c>
    </row>
    <row r="1411" spans="1:9" ht="14.25" hidden="1">
      <c r="A1411" s="892" t="s">
        <v>981</v>
      </c>
      <c r="B1411" s="893" t="s">
        <v>24636</v>
      </c>
      <c r="C1411" s="813" t="s">
        <v>1108</v>
      </c>
      <c r="D1411" s="813" t="s">
        <v>9659</v>
      </c>
      <c r="E1411" s="813" t="s">
        <v>24747</v>
      </c>
      <c r="F1411" s="896" t="s">
        <v>22090</v>
      </c>
      <c r="G1411" s="813" t="s">
        <v>24748</v>
      </c>
      <c r="H1411" s="893"/>
      <c r="I1411" s="893" t="s">
        <v>15898</v>
      </c>
    </row>
    <row r="1412" spans="1:9" ht="14.25" hidden="1">
      <c r="A1412" s="440" t="s">
        <v>981</v>
      </c>
      <c r="B1412" s="435" t="s">
        <v>24636</v>
      </c>
      <c r="C1412" s="432" t="s">
        <v>1108</v>
      </c>
      <c r="D1412" s="432" t="s">
        <v>13583</v>
      </c>
      <c r="E1412" s="432" t="s">
        <v>13584</v>
      </c>
      <c r="F1412" s="172" t="s">
        <v>22030</v>
      </c>
      <c r="G1412" s="432" t="s">
        <v>24749</v>
      </c>
      <c r="H1412" s="435" t="s">
        <v>1855</v>
      </c>
      <c r="I1412" s="435" t="s">
        <v>1120</v>
      </c>
    </row>
    <row r="1413" spans="1:9" ht="14.25" hidden="1">
      <c r="A1413" s="440" t="s">
        <v>981</v>
      </c>
      <c r="B1413" s="435" t="s">
        <v>24636</v>
      </c>
      <c r="C1413" s="432" t="s">
        <v>1108</v>
      </c>
      <c r="D1413" s="432" t="s">
        <v>13586</v>
      </c>
      <c r="E1413" s="432" t="s">
        <v>13587</v>
      </c>
      <c r="F1413" s="172" t="s">
        <v>22030</v>
      </c>
      <c r="G1413" s="432" t="s">
        <v>24750</v>
      </c>
      <c r="H1413" s="435" t="s">
        <v>1855</v>
      </c>
      <c r="I1413" s="435" t="s">
        <v>1120</v>
      </c>
    </row>
    <row r="1414" spans="1:9" ht="14.25" hidden="1">
      <c r="A1414" s="440" t="s">
        <v>981</v>
      </c>
      <c r="B1414" s="435" t="s">
        <v>24636</v>
      </c>
      <c r="C1414" s="432" t="s">
        <v>1108</v>
      </c>
      <c r="D1414" s="432" t="s">
        <v>13589</v>
      </c>
      <c r="E1414" s="432" t="s">
        <v>13590</v>
      </c>
      <c r="F1414" s="172" t="s">
        <v>22030</v>
      </c>
      <c r="G1414" s="432" t="s">
        <v>24751</v>
      </c>
      <c r="H1414" s="435" t="s">
        <v>1855</v>
      </c>
      <c r="I1414" s="435" t="s">
        <v>1120</v>
      </c>
    </row>
    <row r="1415" spans="1:9" ht="14.25" hidden="1">
      <c r="A1415" s="440" t="s">
        <v>981</v>
      </c>
      <c r="B1415" s="435" t="s">
        <v>24636</v>
      </c>
      <c r="C1415" s="432" t="s">
        <v>1108</v>
      </c>
      <c r="D1415" s="432" t="s">
        <v>13592</v>
      </c>
      <c r="E1415" s="432" t="s">
        <v>13593</v>
      </c>
      <c r="F1415" s="172" t="s">
        <v>22030</v>
      </c>
      <c r="G1415" s="432" t="s">
        <v>24752</v>
      </c>
      <c r="H1415" s="435" t="s">
        <v>1855</v>
      </c>
      <c r="I1415" s="435" t="s">
        <v>1120</v>
      </c>
    </row>
    <row r="1416" spans="1:9" ht="14.25" hidden="1">
      <c r="A1416" s="440" t="s">
        <v>981</v>
      </c>
      <c r="B1416" s="435" t="s">
        <v>24636</v>
      </c>
      <c r="C1416" s="432" t="s">
        <v>1108</v>
      </c>
      <c r="D1416" s="432" t="s">
        <v>13595</v>
      </c>
      <c r="E1416" s="432" t="s">
        <v>13596</v>
      </c>
      <c r="F1416" s="172" t="s">
        <v>22030</v>
      </c>
      <c r="G1416" s="432" t="s">
        <v>24753</v>
      </c>
      <c r="H1416" s="435" t="s">
        <v>1855</v>
      </c>
      <c r="I1416" s="435" t="s">
        <v>1120</v>
      </c>
    </row>
    <row r="1417" spans="1:9" ht="14.25" hidden="1">
      <c r="A1417" s="440" t="s">
        <v>981</v>
      </c>
      <c r="B1417" s="435" t="s">
        <v>24636</v>
      </c>
      <c r="C1417" s="432" t="s">
        <v>1108</v>
      </c>
      <c r="D1417" s="432" t="s">
        <v>13598</v>
      </c>
      <c r="E1417" s="432" t="s">
        <v>9701</v>
      </c>
      <c r="F1417" s="172" t="s">
        <v>22030</v>
      </c>
      <c r="G1417" s="432" t="s">
        <v>24754</v>
      </c>
      <c r="H1417" s="435" t="s">
        <v>1855</v>
      </c>
      <c r="I1417" s="435" t="s">
        <v>1120</v>
      </c>
    </row>
    <row r="1418" spans="1:9" ht="14.25" hidden="1">
      <c r="A1418" s="440" t="s">
        <v>981</v>
      </c>
      <c r="B1418" s="435" t="s">
        <v>24636</v>
      </c>
      <c r="C1418" s="432" t="s">
        <v>1108</v>
      </c>
      <c r="D1418" s="432" t="s">
        <v>13600</v>
      </c>
      <c r="E1418" s="432" t="s">
        <v>13601</v>
      </c>
      <c r="F1418" s="172" t="s">
        <v>22030</v>
      </c>
      <c r="G1418" s="432" t="s">
        <v>24755</v>
      </c>
      <c r="H1418" s="435" t="s">
        <v>1855</v>
      </c>
      <c r="I1418" s="435" t="s">
        <v>1120</v>
      </c>
    </row>
    <row r="1419" spans="1:9" ht="14.25" hidden="1">
      <c r="A1419" s="440" t="s">
        <v>981</v>
      </c>
      <c r="B1419" s="435" t="s">
        <v>24636</v>
      </c>
      <c r="C1419" s="432" t="s">
        <v>1108</v>
      </c>
      <c r="D1419" s="432" t="s">
        <v>13603</v>
      </c>
      <c r="E1419" s="432" t="s">
        <v>9704</v>
      </c>
      <c r="F1419" s="172" t="s">
        <v>22030</v>
      </c>
      <c r="G1419" s="432" t="s">
        <v>24756</v>
      </c>
      <c r="H1419" s="435" t="s">
        <v>1855</v>
      </c>
      <c r="I1419" s="435" t="s">
        <v>1120</v>
      </c>
    </row>
    <row r="1420" spans="1:9" ht="14.25" hidden="1">
      <c r="A1420" s="440" t="s">
        <v>981</v>
      </c>
      <c r="B1420" s="435" t="s">
        <v>24636</v>
      </c>
      <c r="C1420" s="432" t="s">
        <v>1108</v>
      </c>
      <c r="D1420" s="432" t="s">
        <v>13605</v>
      </c>
      <c r="E1420" s="432" t="s">
        <v>13606</v>
      </c>
      <c r="F1420" s="172" t="s">
        <v>3658</v>
      </c>
      <c r="G1420" s="432" t="s">
        <v>24757</v>
      </c>
      <c r="H1420" s="435" t="s">
        <v>1855</v>
      </c>
      <c r="I1420" s="435" t="s">
        <v>1120</v>
      </c>
    </row>
    <row r="1421" spans="1:9" ht="14.25" hidden="1">
      <c r="A1421" s="440" t="s">
        <v>981</v>
      </c>
      <c r="B1421" s="435" t="s">
        <v>24636</v>
      </c>
      <c r="C1421" s="432" t="s">
        <v>1108</v>
      </c>
      <c r="D1421" s="432" t="s">
        <v>13608</v>
      </c>
      <c r="E1421" s="432" t="s">
        <v>13609</v>
      </c>
      <c r="F1421" s="172" t="s">
        <v>22030</v>
      </c>
      <c r="G1421" s="432" t="s">
        <v>24758</v>
      </c>
      <c r="H1421" s="435" t="s">
        <v>1855</v>
      </c>
      <c r="I1421" s="435" t="s">
        <v>1120</v>
      </c>
    </row>
    <row r="1422" spans="1:9" ht="14.25" hidden="1">
      <c r="A1422" s="440" t="s">
        <v>981</v>
      </c>
      <c r="B1422" s="435" t="s">
        <v>24636</v>
      </c>
      <c r="C1422" s="432" t="s">
        <v>1108</v>
      </c>
      <c r="D1422" s="432" t="s">
        <v>13611</v>
      </c>
      <c r="E1422" s="432" t="s">
        <v>13612</v>
      </c>
      <c r="F1422" s="172" t="s">
        <v>22030</v>
      </c>
      <c r="G1422" s="432" t="s">
        <v>24759</v>
      </c>
      <c r="H1422" s="435" t="s">
        <v>1855</v>
      </c>
      <c r="I1422" s="435" t="s">
        <v>1120</v>
      </c>
    </row>
    <row r="1423" spans="1:9" ht="14.25" hidden="1">
      <c r="A1423" s="440" t="s">
        <v>981</v>
      </c>
      <c r="B1423" s="435" t="s">
        <v>24636</v>
      </c>
      <c r="C1423" s="432" t="s">
        <v>1108</v>
      </c>
      <c r="D1423" s="432" t="s">
        <v>13614</v>
      </c>
      <c r="E1423" s="432" t="s">
        <v>13615</v>
      </c>
      <c r="F1423" s="172" t="s">
        <v>3658</v>
      </c>
      <c r="G1423" s="432" t="s">
        <v>24760</v>
      </c>
      <c r="H1423" s="435" t="s">
        <v>1855</v>
      </c>
      <c r="I1423" s="435" t="s">
        <v>1120</v>
      </c>
    </row>
    <row r="1424" spans="1:9" ht="14.25" hidden="1">
      <c r="A1424" s="440" t="s">
        <v>981</v>
      </c>
      <c r="B1424" s="435" t="s">
        <v>24636</v>
      </c>
      <c r="C1424" s="432" t="s">
        <v>1108</v>
      </c>
      <c r="D1424" s="432" t="s">
        <v>13617</v>
      </c>
      <c r="E1424" s="432" t="s">
        <v>13618</v>
      </c>
      <c r="F1424" s="172" t="s">
        <v>3658</v>
      </c>
      <c r="G1424" s="432" t="s">
        <v>24761</v>
      </c>
      <c r="H1424" s="435" t="s">
        <v>1855</v>
      </c>
      <c r="I1424" s="435" t="s">
        <v>1120</v>
      </c>
    </row>
    <row r="1425" spans="1:9" ht="30" hidden="1">
      <c r="A1425" s="439" t="s">
        <v>981</v>
      </c>
      <c r="B1425" s="436" t="s">
        <v>24636</v>
      </c>
      <c r="C1425" s="430" t="s">
        <v>1114</v>
      </c>
      <c r="D1425" s="430" t="s">
        <v>24762</v>
      </c>
      <c r="E1425" s="430" t="s">
        <v>7663</v>
      </c>
      <c r="F1425" s="434" t="s">
        <v>3658</v>
      </c>
      <c r="G1425" s="430" t="s">
        <v>24763</v>
      </c>
      <c r="H1425" s="436" t="s">
        <v>1954</v>
      </c>
      <c r="I1425" s="436" t="s">
        <v>1120</v>
      </c>
    </row>
    <row r="1426" spans="1:9" ht="14.25" hidden="1">
      <c r="A1426" s="440" t="s">
        <v>981</v>
      </c>
      <c r="B1426" s="435" t="s">
        <v>24636</v>
      </c>
      <c r="C1426" s="432" t="s">
        <v>1114</v>
      </c>
      <c r="D1426" s="432" t="s">
        <v>9654</v>
      </c>
      <c r="E1426" s="432" t="s">
        <v>24764</v>
      </c>
      <c r="F1426" s="172" t="s">
        <v>3658</v>
      </c>
      <c r="G1426" s="432" t="s">
        <v>24638</v>
      </c>
      <c r="H1426" s="435" t="s">
        <v>1855</v>
      </c>
      <c r="I1426" s="435" t="s">
        <v>1120</v>
      </c>
    </row>
    <row r="1427" spans="1:9" ht="14.25" hidden="1">
      <c r="A1427" s="443" t="s">
        <v>981</v>
      </c>
      <c r="B1427" s="444" t="s">
        <v>24636</v>
      </c>
      <c r="C1427" s="432" t="s">
        <v>1114</v>
      </c>
      <c r="D1427" s="432" t="s">
        <v>22309</v>
      </c>
      <c r="E1427" s="432" t="s">
        <v>22353</v>
      </c>
      <c r="F1427" s="172" t="s">
        <v>3658</v>
      </c>
      <c r="G1427" s="432" t="s">
        <v>24765</v>
      </c>
      <c r="H1427" s="435" t="s">
        <v>1855</v>
      </c>
      <c r="I1427" s="435" t="s">
        <v>1120</v>
      </c>
    </row>
    <row r="1428" spans="1:9" ht="30" hidden="1">
      <c r="A1428" s="394" t="s">
        <v>981</v>
      </c>
      <c r="B1428" s="395" t="s">
        <v>24636</v>
      </c>
      <c r="C1428" s="390" t="s">
        <v>7279</v>
      </c>
      <c r="D1428" s="390" t="s">
        <v>24766</v>
      </c>
      <c r="E1428" s="448" t="s">
        <v>7663</v>
      </c>
      <c r="F1428" s="391" t="s">
        <v>3658</v>
      </c>
      <c r="G1428" s="390" t="s">
        <v>24767</v>
      </c>
      <c r="H1428" s="392" t="s">
        <v>1954</v>
      </c>
      <c r="I1428" s="392" t="s">
        <v>1131</v>
      </c>
    </row>
    <row r="1429" spans="1:9" ht="42.75" hidden="1">
      <c r="A1429" s="445" t="s">
        <v>981</v>
      </c>
      <c r="B1429" s="446" t="s">
        <v>24636</v>
      </c>
      <c r="C1429" s="447" t="s">
        <v>7279</v>
      </c>
      <c r="D1429" s="405" t="s">
        <v>9654</v>
      </c>
      <c r="E1429" s="447" t="s">
        <v>24764</v>
      </c>
      <c r="F1429" s="405" t="s">
        <v>3658</v>
      </c>
      <c r="G1429" s="447" t="s">
        <v>24768</v>
      </c>
      <c r="H1429" s="446" t="s">
        <v>1855</v>
      </c>
      <c r="I1429" s="446" t="s">
        <v>1131</v>
      </c>
    </row>
    <row r="1430" spans="1:9" ht="28.5" hidden="1">
      <c r="A1430" s="445" t="s">
        <v>981</v>
      </c>
      <c r="B1430" s="446" t="s">
        <v>24636</v>
      </c>
      <c r="C1430" s="447" t="s">
        <v>7279</v>
      </c>
      <c r="D1430" s="405" t="s">
        <v>24769</v>
      </c>
      <c r="E1430" s="447" t="s">
        <v>24770</v>
      </c>
      <c r="F1430" s="405" t="s">
        <v>3658</v>
      </c>
      <c r="G1430" s="447" t="s">
        <v>24771</v>
      </c>
      <c r="H1430" s="446" t="s">
        <v>1855</v>
      </c>
      <c r="I1430" s="446" t="s">
        <v>1131</v>
      </c>
    </row>
    <row r="1431" spans="1:9" ht="14.25" hidden="1">
      <c r="A1431" s="445" t="s">
        <v>981</v>
      </c>
      <c r="B1431" s="446" t="s">
        <v>24636</v>
      </c>
      <c r="C1431" s="447" t="s">
        <v>7279</v>
      </c>
      <c r="D1431" s="405" t="s">
        <v>24772</v>
      </c>
      <c r="E1431" s="447" t="s">
        <v>24773</v>
      </c>
      <c r="F1431" s="405" t="s">
        <v>3658</v>
      </c>
      <c r="G1431" s="447" t="s">
        <v>24774</v>
      </c>
      <c r="H1431" s="446"/>
      <c r="I1431" s="446" t="s">
        <v>1131</v>
      </c>
    </row>
    <row r="1432" spans="1:9" ht="14.25" hidden="1">
      <c r="A1432" s="445" t="s">
        <v>981</v>
      </c>
      <c r="B1432" s="446" t="s">
        <v>24636</v>
      </c>
      <c r="C1432" s="447" t="s">
        <v>7279</v>
      </c>
      <c r="D1432" s="405" t="s">
        <v>24775</v>
      </c>
      <c r="E1432" s="447" t="s">
        <v>24776</v>
      </c>
      <c r="F1432" s="405" t="s">
        <v>3658</v>
      </c>
      <c r="G1432" s="447" t="s">
        <v>24777</v>
      </c>
      <c r="H1432" s="446" t="s">
        <v>1855</v>
      </c>
      <c r="I1432" s="446" t="s">
        <v>1131</v>
      </c>
    </row>
    <row r="1433" spans="1:9" ht="14.25" hidden="1">
      <c r="A1433" s="445" t="s">
        <v>981</v>
      </c>
      <c r="B1433" s="446" t="s">
        <v>24636</v>
      </c>
      <c r="C1433" s="447" t="s">
        <v>7279</v>
      </c>
      <c r="D1433" s="405" t="s">
        <v>24778</v>
      </c>
      <c r="E1433" s="447" t="s">
        <v>24779</v>
      </c>
      <c r="F1433" s="405" t="s">
        <v>3665</v>
      </c>
      <c r="G1433" s="447" t="s">
        <v>24780</v>
      </c>
      <c r="H1433" s="446" t="s">
        <v>1855</v>
      </c>
      <c r="I1433" s="446" t="s">
        <v>1131</v>
      </c>
    </row>
    <row r="1434" spans="1:9" ht="14.25" hidden="1">
      <c r="A1434" s="445" t="s">
        <v>981</v>
      </c>
      <c r="B1434" s="446" t="s">
        <v>24636</v>
      </c>
      <c r="C1434" s="447" t="s">
        <v>7279</v>
      </c>
      <c r="D1434" s="405" t="s">
        <v>24781</v>
      </c>
      <c r="E1434" s="447" t="s">
        <v>24782</v>
      </c>
      <c r="F1434" s="405" t="s">
        <v>3665</v>
      </c>
      <c r="G1434" s="447" t="s">
        <v>24783</v>
      </c>
      <c r="H1434" s="446" t="s">
        <v>1855</v>
      </c>
      <c r="I1434" s="446" t="s">
        <v>1131</v>
      </c>
    </row>
    <row r="1435" spans="1:9" ht="14.25" hidden="1">
      <c r="A1435" s="445" t="s">
        <v>981</v>
      </c>
      <c r="B1435" s="446" t="s">
        <v>24636</v>
      </c>
      <c r="C1435" s="447" t="s">
        <v>7279</v>
      </c>
      <c r="D1435" s="405" t="s">
        <v>24784</v>
      </c>
      <c r="E1435" s="447" t="s">
        <v>24785</v>
      </c>
      <c r="F1435" s="405" t="s">
        <v>3658</v>
      </c>
      <c r="G1435" s="447" t="s">
        <v>24786</v>
      </c>
      <c r="H1435" s="446" t="s">
        <v>1855</v>
      </c>
      <c r="I1435" s="446" t="s">
        <v>1131</v>
      </c>
    </row>
    <row r="1436" spans="1:9" ht="14.25" hidden="1">
      <c r="A1436" s="445" t="s">
        <v>981</v>
      </c>
      <c r="B1436" s="446" t="s">
        <v>24636</v>
      </c>
      <c r="C1436" s="447" t="s">
        <v>7279</v>
      </c>
      <c r="D1436" s="405" t="s">
        <v>24787</v>
      </c>
      <c r="E1436" s="447" t="s">
        <v>24788</v>
      </c>
      <c r="F1436" s="405" t="s">
        <v>3658</v>
      </c>
      <c r="G1436" s="447" t="s">
        <v>24789</v>
      </c>
      <c r="H1436" s="446" t="s">
        <v>1855</v>
      </c>
      <c r="I1436" s="446" t="s">
        <v>1131</v>
      </c>
    </row>
    <row r="1437" spans="1:9" ht="14.25" hidden="1">
      <c r="A1437" s="445" t="s">
        <v>981</v>
      </c>
      <c r="B1437" s="446" t="s">
        <v>24636</v>
      </c>
      <c r="C1437" s="447" t="s">
        <v>7279</v>
      </c>
      <c r="D1437" s="405" t="s">
        <v>24790</v>
      </c>
      <c r="E1437" s="447" t="s">
        <v>24791</v>
      </c>
      <c r="F1437" s="405" t="s">
        <v>3658</v>
      </c>
      <c r="G1437" s="447" t="s">
        <v>24792</v>
      </c>
      <c r="H1437" s="446" t="s">
        <v>1855</v>
      </c>
      <c r="I1437" s="446" t="s">
        <v>1131</v>
      </c>
    </row>
    <row r="1438" spans="1:9" ht="14.25" hidden="1">
      <c r="A1438" s="445" t="s">
        <v>981</v>
      </c>
      <c r="B1438" s="446" t="s">
        <v>24636</v>
      </c>
      <c r="C1438" s="447" t="s">
        <v>7279</v>
      </c>
      <c r="D1438" s="405" t="s">
        <v>24793</v>
      </c>
      <c r="E1438" s="447" t="s">
        <v>24794</v>
      </c>
      <c r="F1438" s="405" t="s">
        <v>3658</v>
      </c>
      <c r="G1438" s="447" t="s">
        <v>24795</v>
      </c>
      <c r="H1438" s="446" t="s">
        <v>1855</v>
      </c>
      <c r="I1438" s="446" t="s">
        <v>1131</v>
      </c>
    </row>
    <row r="1439" spans="1:9" ht="14.25" hidden="1">
      <c r="A1439" s="445" t="s">
        <v>981</v>
      </c>
      <c r="B1439" s="446" t="s">
        <v>24636</v>
      </c>
      <c r="C1439" s="447" t="s">
        <v>7279</v>
      </c>
      <c r="D1439" s="405" t="s">
        <v>24796</v>
      </c>
      <c r="E1439" s="447" t="s">
        <v>24797</v>
      </c>
      <c r="F1439" s="405" t="s">
        <v>3665</v>
      </c>
      <c r="G1439" s="447" t="s">
        <v>24798</v>
      </c>
      <c r="H1439" s="446" t="s">
        <v>1855</v>
      </c>
      <c r="I1439" s="446" t="s">
        <v>1131</v>
      </c>
    </row>
    <row r="1440" spans="1:9" ht="14.25" hidden="1">
      <c r="A1440" s="445" t="s">
        <v>981</v>
      </c>
      <c r="B1440" s="446" t="s">
        <v>24636</v>
      </c>
      <c r="C1440" s="447" t="s">
        <v>7279</v>
      </c>
      <c r="D1440" s="405" t="s">
        <v>24799</v>
      </c>
      <c r="E1440" s="447" t="s">
        <v>24800</v>
      </c>
      <c r="F1440" s="405" t="s">
        <v>3658</v>
      </c>
      <c r="G1440" s="447" t="s">
        <v>24801</v>
      </c>
      <c r="H1440" s="446" t="s">
        <v>1855</v>
      </c>
      <c r="I1440" s="446" t="s">
        <v>1131</v>
      </c>
    </row>
    <row r="1441" spans="1:9" ht="14.25" hidden="1">
      <c r="A1441" s="445" t="s">
        <v>981</v>
      </c>
      <c r="B1441" s="446" t="s">
        <v>24636</v>
      </c>
      <c r="C1441" s="447" t="s">
        <v>7279</v>
      </c>
      <c r="D1441" s="405" t="s">
        <v>24802</v>
      </c>
      <c r="E1441" s="447" t="s">
        <v>24803</v>
      </c>
      <c r="F1441" s="405" t="s">
        <v>3658</v>
      </c>
      <c r="G1441" s="447" t="s">
        <v>24804</v>
      </c>
      <c r="H1441" s="446" t="s">
        <v>1855</v>
      </c>
      <c r="I1441" s="446" t="s">
        <v>1131</v>
      </c>
    </row>
    <row r="1442" spans="1:9" ht="14.25" hidden="1">
      <c r="A1442" s="445" t="s">
        <v>981</v>
      </c>
      <c r="B1442" s="446" t="s">
        <v>24636</v>
      </c>
      <c r="C1442" s="447" t="s">
        <v>7279</v>
      </c>
      <c r="D1442" s="405" t="s">
        <v>24805</v>
      </c>
      <c r="E1442" s="447" t="s">
        <v>24806</v>
      </c>
      <c r="F1442" s="405" t="s">
        <v>3658</v>
      </c>
      <c r="G1442" s="447" t="s">
        <v>24807</v>
      </c>
      <c r="H1442" s="446" t="s">
        <v>1855</v>
      </c>
      <c r="I1442" s="446" t="s">
        <v>1131</v>
      </c>
    </row>
    <row r="1443" spans="1:9" ht="14.25" hidden="1">
      <c r="A1443" s="445" t="s">
        <v>981</v>
      </c>
      <c r="B1443" s="446" t="s">
        <v>24636</v>
      </c>
      <c r="C1443" s="447" t="s">
        <v>7279</v>
      </c>
      <c r="D1443" s="405" t="s">
        <v>24808</v>
      </c>
      <c r="E1443" s="447" t="s">
        <v>24809</v>
      </c>
      <c r="F1443" s="405" t="s">
        <v>3658</v>
      </c>
      <c r="G1443" s="447" t="s">
        <v>24810</v>
      </c>
      <c r="H1443" s="446" t="s">
        <v>1855</v>
      </c>
      <c r="I1443" s="446" t="s">
        <v>1131</v>
      </c>
    </row>
    <row r="1444" spans="1:9" ht="14.25" hidden="1">
      <c r="A1444" s="445" t="s">
        <v>981</v>
      </c>
      <c r="B1444" s="446" t="s">
        <v>24636</v>
      </c>
      <c r="C1444" s="447" t="s">
        <v>7279</v>
      </c>
      <c r="D1444" s="405" t="s">
        <v>24811</v>
      </c>
      <c r="E1444" s="447" t="s">
        <v>24812</v>
      </c>
      <c r="F1444" s="405" t="s">
        <v>3658</v>
      </c>
      <c r="G1444" s="447" t="s">
        <v>24813</v>
      </c>
      <c r="H1444" s="446" t="s">
        <v>1855</v>
      </c>
      <c r="I1444" s="446" t="s">
        <v>1131</v>
      </c>
    </row>
    <row r="1445" spans="1:9" ht="14.25" hidden="1">
      <c r="A1445" s="445" t="s">
        <v>981</v>
      </c>
      <c r="B1445" s="446" t="s">
        <v>24636</v>
      </c>
      <c r="C1445" s="447" t="s">
        <v>7279</v>
      </c>
      <c r="D1445" s="405" t="s">
        <v>24814</v>
      </c>
      <c r="E1445" s="447" t="s">
        <v>24815</v>
      </c>
      <c r="F1445" s="405" t="s">
        <v>3665</v>
      </c>
      <c r="G1445" s="447" t="s">
        <v>24816</v>
      </c>
      <c r="H1445" s="446" t="s">
        <v>1855</v>
      </c>
      <c r="I1445" s="446" t="s">
        <v>1131</v>
      </c>
    </row>
    <row r="1446" spans="1:9" ht="14.25" hidden="1">
      <c r="A1446" s="445" t="s">
        <v>981</v>
      </c>
      <c r="B1446" s="446" t="s">
        <v>24636</v>
      </c>
      <c r="C1446" s="447" t="s">
        <v>7279</v>
      </c>
      <c r="D1446" s="405" t="s">
        <v>24817</v>
      </c>
      <c r="E1446" s="447" t="s">
        <v>24818</v>
      </c>
      <c r="F1446" s="405" t="s">
        <v>3658</v>
      </c>
      <c r="G1446" s="447" t="s">
        <v>24819</v>
      </c>
      <c r="H1446" s="446" t="s">
        <v>1855</v>
      </c>
      <c r="I1446" s="446" t="s">
        <v>1131</v>
      </c>
    </row>
    <row r="1447" spans="1:9" ht="14.25" hidden="1">
      <c r="A1447" s="445" t="s">
        <v>981</v>
      </c>
      <c r="B1447" s="446" t="s">
        <v>24636</v>
      </c>
      <c r="C1447" s="447" t="s">
        <v>7279</v>
      </c>
      <c r="D1447" s="405" t="s">
        <v>24820</v>
      </c>
      <c r="E1447" s="447" t="s">
        <v>24821</v>
      </c>
      <c r="F1447" s="405" t="s">
        <v>3658</v>
      </c>
      <c r="G1447" s="447" t="s">
        <v>24822</v>
      </c>
      <c r="H1447" s="446" t="s">
        <v>1855</v>
      </c>
      <c r="I1447" s="446" t="s">
        <v>1131</v>
      </c>
    </row>
    <row r="1448" spans="1:9" ht="14.25" hidden="1">
      <c r="A1448" s="445" t="s">
        <v>981</v>
      </c>
      <c r="B1448" s="446" t="s">
        <v>24636</v>
      </c>
      <c r="C1448" s="447" t="s">
        <v>7279</v>
      </c>
      <c r="D1448" s="405" t="s">
        <v>24823</v>
      </c>
      <c r="E1448" s="447" t="s">
        <v>24824</v>
      </c>
      <c r="F1448" s="405" t="s">
        <v>3658</v>
      </c>
      <c r="G1448" s="447" t="s">
        <v>24825</v>
      </c>
      <c r="H1448" s="446" t="s">
        <v>1855</v>
      </c>
      <c r="I1448" s="446" t="s">
        <v>1131</v>
      </c>
    </row>
    <row r="1449" spans="1:9" ht="14.25" hidden="1">
      <c r="A1449" s="445" t="s">
        <v>981</v>
      </c>
      <c r="B1449" s="446" t="s">
        <v>24636</v>
      </c>
      <c r="C1449" s="447" t="s">
        <v>7279</v>
      </c>
      <c r="D1449" s="405" t="s">
        <v>24826</v>
      </c>
      <c r="E1449" s="447" t="s">
        <v>24827</v>
      </c>
      <c r="F1449" s="405" t="s">
        <v>3658</v>
      </c>
      <c r="G1449" s="447" t="s">
        <v>24828</v>
      </c>
      <c r="H1449" s="446" t="s">
        <v>1855</v>
      </c>
      <c r="I1449" s="446" t="s">
        <v>1131</v>
      </c>
    </row>
    <row r="1450" spans="1:9" ht="14.25" hidden="1">
      <c r="A1450" s="445" t="s">
        <v>981</v>
      </c>
      <c r="B1450" s="446" t="s">
        <v>24636</v>
      </c>
      <c r="C1450" s="447" t="s">
        <v>7279</v>
      </c>
      <c r="D1450" s="405" t="s">
        <v>24829</v>
      </c>
      <c r="E1450" s="447" t="s">
        <v>24830</v>
      </c>
      <c r="F1450" s="405" t="s">
        <v>3658</v>
      </c>
      <c r="G1450" s="447" t="s">
        <v>24831</v>
      </c>
      <c r="H1450" s="446" t="s">
        <v>1855</v>
      </c>
      <c r="I1450" s="446" t="s">
        <v>1131</v>
      </c>
    </row>
    <row r="1451" spans="1:9" ht="14.25" hidden="1">
      <c r="A1451" s="445" t="s">
        <v>981</v>
      </c>
      <c r="B1451" s="446" t="s">
        <v>24636</v>
      </c>
      <c r="C1451" s="447" t="s">
        <v>7279</v>
      </c>
      <c r="D1451" s="405" t="s">
        <v>24832</v>
      </c>
      <c r="E1451" s="447" t="s">
        <v>24833</v>
      </c>
      <c r="F1451" s="405" t="s">
        <v>3658</v>
      </c>
      <c r="G1451" s="447" t="s">
        <v>24834</v>
      </c>
      <c r="H1451" s="446" t="s">
        <v>1855</v>
      </c>
      <c r="I1451" s="446" t="s">
        <v>1131</v>
      </c>
    </row>
    <row r="1452" spans="1:9" ht="14.25" hidden="1">
      <c r="A1452" s="445" t="s">
        <v>981</v>
      </c>
      <c r="B1452" s="446" t="s">
        <v>24636</v>
      </c>
      <c r="C1452" s="447" t="s">
        <v>7279</v>
      </c>
      <c r="D1452" s="405" t="s">
        <v>24835</v>
      </c>
      <c r="E1452" s="447" t="s">
        <v>24836</v>
      </c>
      <c r="F1452" s="405" t="s">
        <v>3658</v>
      </c>
      <c r="G1452" s="447" t="s">
        <v>24837</v>
      </c>
      <c r="H1452" s="446" t="s">
        <v>1855</v>
      </c>
      <c r="I1452" s="446" t="s">
        <v>1131</v>
      </c>
    </row>
    <row r="1453" spans="1:9" ht="14.25" hidden="1">
      <c r="A1453" s="445" t="s">
        <v>981</v>
      </c>
      <c r="B1453" s="446" t="s">
        <v>24636</v>
      </c>
      <c r="C1453" s="447" t="s">
        <v>7279</v>
      </c>
      <c r="D1453" s="405" t="s">
        <v>24838</v>
      </c>
      <c r="E1453" s="447" t="s">
        <v>24839</v>
      </c>
      <c r="F1453" s="405" t="s">
        <v>3658</v>
      </c>
      <c r="G1453" s="447" t="s">
        <v>24840</v>
      </c>
      <c r="H1453" s="446" t="s">
        <v>1855</v>
      </c>
      <c r="I1453" s="446" t="s">
        <v>1131</v>
      </c>
    </row>
    <row r="1454" spans="1:9" ht="14.25" hidden="1">
      <c r="A1454" s="445" t="s">
        <v>981</v>
      </c>
      <c r="B1454" s="446" t="s">
        <v>24636</v>
      </c>
      <c r="C1454" s="447" t="s">
        <v>7279</v>
      </c>
      <c r="D1454" s="405" t="s">
        <v>24841</v>
      </c>
      <c r="E1454" s="447" t="s">
        <v>24842</v>
      </c>
      <c r="F1454" s="405" t="s">
        <v>3658</v>
      </c>
      <c r="G1454" s="447" t="s">
        <v>24843</v>
      </c>
      <c r="H1454" s="446" t="s">
        <v>1855</v>
      </c>
      <c r="I1454" s="446" t="s">
        <v>1131</v>
      </c>
    </row>
    <row r="1455" spans="1:9" ht="14.25" hidden="1">
      <c r="A1455" s="445" t="s">
        <v>981</v>
      </c>
      <c r="B1455" s="446" t="s">
        <v>24636</v>
      </c>
      <c r="C1455" s="447" t="s">
        <v>7279</v>
      </c>
      <c r="D1455" s="405" t="s">
        <v>24844</v>
      </c>
      <c r="E1455" s="447" t="s">
        <v>24845</v>
      </c>
      <c r="F1455" s="405" t="s">
        <v>3658</v>
      </c>
      <c r="G1455" s="447" t="s">
        <v>24846</v>
      </c>
      <c r="H1455" s="446" t="s">
        <v>1855</v>
      </c>
      <c r="I1455" s="446" t="s">
        <v>1131</v>
      </c>
    </row>
    <row r="1456" spans="1:9" ht="14.25" hidden="1">
      <c r="A1456" s="445" t="s">
        <v>981</v>
      </c>
      <c r="B1456" s="446" t="s">
        <v>24636</v>
      </c>
      <c r="C1456" s="447" t="s">
        <v>7279</v>
      </c>
      <c r="D1456" s="405" t="s">
        <v>24847</v>
      </c>
      <c r="E1456" s="447" t="s">
        <v>24848</v>
      </c>
      <c r="F1456" s="405" t="s">
        <v>3658</v>
      </c>
      <c r="G1456" s="447" t="s">
        <v>24849</v>
      </c>
      <c r="H1456" s="446" t="s">
        <v>1855</v>
      </c>
      <c r="I1456" s="446" t="s">
        <v>1131</v>
      </c>
    </row>
    <row r="1457" spans="1:9" ht="14.25" hidden="1">
      <c r="A1457" s="445" t="s">
        <v>981</v>
      </c>
      <c r="B1457" s="446" t="s">
        <v>24636</v>
      </c>
      <c r="C1457" s="447" t="s">
        <v>7279</v>
      </c>
      <c r="D1457" s="405" t="s">
        <v>24850</v>
      </c>
      <c r="E1457" s="447" t="s">
        <v>24851</v>
      </c>
      <c r="F1457" s="405" t="s">
        <v>3665</v>
      </c>
      <c r="G1457" s="447" t="s">
        <v>24852</v>
      </c>
      <c r="H1457" s="446" t="s">
        <v>1855</v>
      </c>
      <c r="I1457" s="446" t="s">
        <v>1131</v>
      </c>
    </row>
    <row r="1458" spans="1:9" ht="14.25" hidden="1">
      <c r="A1458" s="445" t="s">
        <v>981</v>
      </c>
      <c r="B1458" s="446" t="s">
        <v>24636</v>
      </c>
      <c r="C1458" s="447" t="s">
        <v>7279</v>
      </c>
      <c r="D1458" s="405" t="s">
        <v>24853</v>
      </c>
      <c r="E1458" s="447" t="s">
        <v>24854</v>
      </c>
      <c r="F1458" s="405" t="s">
        <v>3665</v>
      </c>
      <c r="G1458" s="447" t="s">
        <v>24855</v>
      </c>
      <c r="H1458" s="446" t="s">
        <v>1855</v>
      </c>
      <c r="I1458" s="446" t="s">
        <v>1131</v>
      </c>
    </row>
    <row r="1459" spans="1:9" ht="14.25" hidden="1">
      <c r="A1459" s="445" t="s">
        <v>981</v>
      </c>
      <c r="B1459" s="446" t="s">
        <v>24636</v>
      </c>
      <c r="C1459" s="447" t="s">
        <v>7279</v>
      </c>
      <c r="D1459" s="405" t="s">
        <v>24856</v>
      </c>
      <c r="E1459" s="447" t="s">
        <v>24857</v>
      </c>
      <c r="F1459" s="405" t="s">
        <v>3665</v>
      </c>
      <c r="G1459" s="447" t="s">
        <v>24858</v>
      </c>
      <c r="H1459" s="446" t="s">
        <v>1855</v>
      </c>
      <c r="I1459" s="446" t="s">
        <v>1131</v>
      </c>
    </row>
    <row r="1460" spans="1:9" ht="14.25" hidden="1">
      <c r="A1460" s="445" t="s">
        <v>981</v>
      </c>
      <c r="B1460" s="446" t="s">
        <v>24636</v>
      </c>
      <c r="C1460" s="447" t="s">
        <v>7279</v>
      </c>
      <c r="D1460" s="405" t="s">
        <v>24859</v>
      </c>
      <c r="E1460" s="447" t="s">
        <v>24860</v>
      </c>
      <c r="F1460" s="405" t="s">
        <v>3665</v>
      </c>
      <c r="G1460" s="447" t="s">
        <v>24861</v>
      </c>
      <c r="H1460" s="446" t="s">
        <v>1855</v>
      </c>
      <c r="I1460" s="446" t="s">
        <v>1131</v>
      </c>
    </row>
    <row r="1461" spans="1:9" ht="14.25" hidden="1">
      <c r="A1461" s="445" t="s">
        <v>981</v>
      </c>
      <c r="B1461" s="446" t="s">
        <v>24636</v>
      </c>
      <c r="C1461" s="447" t="s">
        <v>7279</v>
      </c>
      <c r="D1461" s="405" t="s">
        <v>24862</v>
      </c>
      <c r="E1461" s="447" t="s">
        <v>24863</v>
      </c>
      <c r="F1461" s="405" t="s">
        <v>3658</v>
      </c>
      <c r="G1461" s="447" t="s">
        <v>24864</v>
      </c>
      <c r="H1461" s="446" t="s">
        <v>1855</v>
      </c>
      <c r="I1461" s="446" t="s">
        <v>1131</v>
      </c>
    </row>
    <row r="1462" spans="1:9" ht="14.25" hidden="1">
      <c r="A1462" s="445" t="s">
        <v>981</v>
      </c>
      <c r="B1462" s="446" t="s">
        <v>24636</v>
      </c>
      <c r="C1462" s="447" t="s">
        <v>7279</v>
      </c>
      <c r="D1462" s="405" t="s">
        <v>24865</v>
      </c>
      <c r="E1462" s="447" t="s">
        <v>24866</v>
      </c>
      <c r="F1462" s="405" t="s">
        <v>3658</v>
      </c>
      <c r="G1462" s="447" t="s">
        <v>24867</v>
      </c>
      <c r="H1462" s="446" t="s">
        <v>1855</v>
      </c>
      <c r="I1462" s="446" t="s">
        <v>1131</v>
      </c>
    </row>
    <row r="1463" spans="1:9" ht="14.25" hidden="1">
      <c r="A1463" s="445" t="s">
        <v>981</v>
      </c>
      <c r="B1463" s="446" t="s">
        <v>24636</v>
      </c>
      <c r="C1463" s="447" t="s">
        <v>7279</v>
      </c>
      <c r="D1463" s="405" t="s">
        <v>24868</v>
      </c>
      <c r="E1463" s="447" t="s">
        <v>24869</v>
      </c>
      <c r="F1463" s="405" t="s">
        <v>3658</v>
      </c>
      <c r="G1463" s="447" t="s">
        <v>24870</v>
      </c>
      <c r="H1463" s="446" t="s">
        <v>1855</v>
      </c>
      <c r="I1463" s="446" t="s">
        <v>1131</v>
      </c>
    </row>
    <row r="1464" spans="1:9" ht="14.25" hidden="1">
      <c r="A1464" s="445" t="s">
        <v>981</v>
      </c>
      <c r="B1464" s="446" t="s">
        <v>24636</v>
      </c>
      <c r="C1464" s="447" t="s">
        <v>7279</v>
      </c>
      <c r="D1464" s="405" t="s">
        <v>24871</v>
      </c>
      <c r="E1464" s="447" t="s">
        <v>24872</v>
      </c>
      <c r="F1464" s="405" t="s">
        <v>3658</v>
      </c>
      <c r="G1464" s="447" t="s">
        <v>24873</v>
      </c>
      <c r="H1464" s="446" t="s">
        <v>1855</v>
      </c>
      <c r="I1464" s="446" t="s">
        <v>1131</v>
      </c>
    </row>
    <row r="1465" spans="1:9" ht="14.25" hidden="1">
      <c r="A1465" s="445" t="s">
        <v>981</v>
      </c>
      <c r="B1465" s="446" t="s">
        <v>24636</v>
      </c>
      <c r="C1465" s="447" t="s">
        <v>7279</v>
      </c>
      <c r="D1465" s="405" t="s">
        <v>24874</v>
      </c>
      <c r="E1465" s="447" t="s">
        <v>24875</v>
      </c>
      <c r="F1465" s="405" t="s">
        <v>3658</v>
      </c>
      <c r="G1465" s="447" t="s">
        <v>24876</v>
      </c>
      <c r="H1465" s="446" t="s">
        <v>1855</v>
      </c>
      <c r="I1465" s="446" t="s">
        <v>1131</v>
      </c>
    </row>
    <row r="1466" spans="1:9" ht="14.25" hidden="1">
      <c r="A1466" s="445" t="s">
        <v>981</v>
      </c>
      <c r="B1466" s="446" t="s">
        <v>24636</v>
      </c>
      <c r="C1466" s="447" t="s">
        <v>7279</v>
      </c>
      <c r="D1466" s="405" t="s">
        <v>24877</v>
      </c>
      <c r="E1466" s="447" t="s">
        <v>8042</v>
      </c>
      <c r="F1466" s="405" t="s">
        <v>3658</v>
      </c>
      <c r="G1466" s="447" t="s">
        <v>24878</v>
      </c>
      <c r="H1466" s="446"/>
      <c r="I1466" s="446" t="s">
        <v>1131</v>
      </c>
    </row>
    <row r="1467" spans="1:9" ht="14.25" hidden="1">
      <c r="A1467" s="445" t="s">
        <v>981</v>
      </c>
      <c r="B1467" s="446" t="s">
        <v>24636</v>
      </c>
      <c r="C1467" s="447" t="s">
        <v>7279</v>
      </c>
      <c r="D1467" s="405" t="s">
        <v>24879</v>
      </c>
      <c r="E1467" s="447" t="s">
        <v>8150</v>
      </c>
      <c r="F1467" s="405" t="s">
        <v>3658</v>
      </c>
      <c r="G1467" s="447" t="s">
        <v>24880</v>
      </c>
      <c r="H1467" s="446"/>
      <c r="I1467" s="446" t="s">
        <v>1131</v>
      </c>
    </row>
    <row r="1468" spans="1:9" ht="14.25" hidden="1">
      <c r="A1468" s="445" t="s">
        <v>981</v>
      </c>
      <c r="B1468" s="446" t="s">
        <v>24636</v>
      </c>
      <c r="C1468" s="447" t="s">
        <v>7279</v>
      </c>
      <c r="D1468" s="405" t="s">
        <v>24881</v>
      </c>
      <c r="E1468" s="447" t="s">
        <v>2078</v>
      </c>
      <c r="F1468" s="405" t="s">
        <v>24882</v>
      </c>
      <c r="G1468" s="447" t="s">
        <v>24883</v>
      </c>
      <c r="H1468" s="446"/>
      <c r="I1468" s="446" t="s">
        <v>1131</v>
      </c>
    </row>
    <row r="1469" spans="1:9" ht="14.25" hidden="1">
      <c r="A1469" s="445" t="s">
        <v>981</v>
      </c>
      <c r="B1469" s="446" t="s">
        <v>24636</v>
      </c>
      <c r="C1469" s="447" t="s">
        <v>7279</v>
      </c>
      <c r="D1469" s="405" t="s">
        <v>24884</v>
      </c>
      <c r="E1469" s="447" t="s">
        <v>24885</v>
      </c>
      <c r="F1469" s="405" t="s">
        <v>3658</v>
      </c>
      <c r="G1469" s="447" t="s">
        <v>24886</v>
      </c>
      <c r="H1469" s="446"/>
      <c r="I1469" s="446" t="s">
        <v>1131</v>
      </c>
    </row>
    <row r="1470" spans="1:9" ht="45" hidden="1">
      <c r="A1470" s="441" t="s">
        <v>981</v>
      </c>
      <c r="B1470" s="442" t="s">
        <v>24636</v>
      </c>
      <c r="C1470" s="434" t="s">
        <v>1110</v>
      </c>
      <c r="D1470" s="434" t="s">
        <v>9654</v>
      </c>
      <c r="E1470" s="434" t="s">
        <v>13790</v>
      </c>
      <c r="F1470" s="434" t="s">
        <v>3658</v>
      </c>
      <c r="G1470" s="434" t="s">
        <v>24887</v>
      </c>
      <c r="H1470" s="442" t="s">
        <v>1954</v>
      </c>
      <c r="I1470" s="442" t="s">
        <v>1120</v>
      </c>
    </row>
    <row r="1471" spans="1:9" hidden="1">
      <c r="A1471" s="441" t="s">
        <v>981</v>
      </c>
      <c r="B1471" s="442" t="s">
        <v>24636</v>
      </c>
      <c r="C1471" s="434" t="s">
        <v>1110</v>
      </c>
      <c r="D1471" s="434" t="s">
        <v>24888</v>
      </c>
      <c r="E1471" s="434" t="s">
        <v>8238</v>
      </c>
      <c r="F1471" s="434" t="s">
        <v>3658</v>
      </c>
      <c r="G1471" s="434" t="s">
        <v>24889</v>
      </c>
      <c r="H1471" s="442" t="s">
        <v>1954</v>
      </c>
      <c r="I1471" s="442" t="s">
        <v>1120</v>
      </c>
    </row>
    <row r="1472" spans="1:9" ht="14.25" hidden="1">
      <c r="A1472" s="437" t="s">
        <v>981</v>
      </c>
      <c r="B1472" s="438" t="s">
        <v>24636</v>
      </c>
      <c r="C1472" s="172" t="s">
        <v>1110</v>
      </c>
      <c r="D1472" s="172" t="s">
        <v>9659</v>
      </c>
      <c r="E1472" s="172" t="s">
        <v>24747</v>
      </c>
      <c r="F1472" s="172" t="s">
        <v>22030</v>
      </c>
      <c r="G1472" s="172" t="s">
        <v>24890</v>
      </c>
      <c r="H1472" s="438" t="s">
        <v>1855</v>
      </c>
      <c r="I1472" s="438" t="s">
        <v>1120</v>
      </c>
    </row>
    <row r="1473" spans="1:9" ht="14.25" hidden="1">
      <c r="A1473" s="437" t="s">
        <v>981</v>
      </c>
      <c r="B1473" s="438" t="s">
        <v>24636</v>
      </c>
      <c r="C1473" s="172" t="s">
        <v>1110</v>
      </c>
      <c r="D1473" s="172" t="s">
        <v>24891</v>
      </c>
      <c r="E1473" s="172" t="s">
        <v>24747</v>
      </c>
      <c r="F1473" s="172" t="s">
        <v>22030</v>
      </c>
      <c r="G1473" s="172" t="s">
        <v>24892</v>
      </c>
      <c r="H1473" s="438" t="s">
        <v>1855</v>
      </c>
      <c r="I1473" s="438" t="s">
        <v>1120</v>
      </c>
    </row>
    <row r="1474" spans="1:9" ht="14.25" hidden="1">
      <c r="A1474" s="437" t="s">
        <v>981</v>
      </c>
      <c r="B1474" s="438" t="s">
        <v>24636</v>
      </c>
      <c r="C1474" s="172" t="s">
        <v>1110</v>
      </c>
      <c r="D1474" s="172" t="s">
        <v>24893</v>
      </c>
      <c r="E1474" s="172" t="s">
        <v>24894</v>
      </c>
      <c r="F1474" s="172" t="s">
        <v>3658</v>
      </c>
      <c r="G1474" s="172" t="s">
        <v>24895</v>
      </c>
      <c r="H1474" s="438" t="s">
        <v>1855</v>
      </c>
      <c r="I1474" s="438" t="s">
        <v>1120</v>
      </c>
    </row>
    <row r="1475" spans="1:9" ht="14.25" hidden="1">
      <c r="A1475" s="437" t="s">
        <v>981</v>
      </c>
      <c r="B1475" s="438" t="s">
        <v>24636</v>
      </c>
      <c r="C1475" s="172" t="s">
        <v>1110</v>
      </c>
      <c r="D1475" s="172" t="s">
        <v>24896</v>
      </c>
      <c r="E1475" s="172" t="s">
        <v>24897</v>
      </c>
      <c r="F1475" s="172" t="s">
        <v>3658</v>
      </c>
      <c r="G1475" s="172" t="s">
        <v>24898</v>
      </c>
      <c r="H1475" s="438" t="s">
        <v>1855</v>
      </c>
      <c r="I1475" s="438" t="s">
        <v>1120</v>
      </c>
    </row>
    <row r="1476" spans="1:9" ht="14.25" hidden="1">
      <c r="A1476" s="437" t="s">
        <v>981</v>
      </c>
      <c r="B1476" s="438" t="s">
        <v>24636</v>
      </c>
      <c r="C1476" s="172" t="s">
        <v>1110</v>
      </c>
      <c r="D1476" s="172" t="s">
        <v>24899</v>
      </c>
      <c r="E1476" s="172" t="s">
        <v>24900</v>
      </c>
      <c r="F1476" s="172" t="s">
        <v>22030</v>
      </c>
      <c r="G1476" s="172" t="s">
        <v>24901</v>
      </c>
      <c r="H1476" s="438" t="s">
        <v>1855</v>
      </c>
      <c r="I1476" s="438" t="s">
        <v>1120</v>
      </c>
    </row>
    <row r="1477" spans="1:9" ht="14.25" hidden="1">
      <c r="A1477" s="437" t="s">
        <v>981</v>
      </c>
      <c r="B1477" s="438" t="s">
        <v>24636</v>
      </c>
      <c r="C1477" s="172" t="s">
        <v>1110</v>
      </c>
      <c r="D1477" s="172" t="s">
        <v>24902</v>
      </c>
      <c r="E1477" s="172" t="s">
        <v>24903</v>
      </c>
      <c r="F1477" s="172" t="s">
        <v>3658</v>
      </c>
      <c r="G1477" s="172" t="s">
        <v>24904</v>
      </c>
      <c r="H1477" s="438" t="s">
        <v>1855</v>
      </c>
      <c r="I1477" s="438" t="s">
        <v>1120</v>
      </c>
    </row>
    <row r="1478" spans="1:9" ht="14.25" hidden="1">
      <c r="A1478" s="437" t="s">
        <v>981</v>
      </c>
      <c r="B1478" s="438" t="s">
        <v>24636</v>
      </c>
      <c r="C1478" s="172" t="s">
        <v>1110</v>
      </c>
      <c r="D1478" s="172" t="s">
        <v>24905</v>
      </c>
      <c r="E1478" s="172" t="s">
        <v>24906</v>
      </c>
      <c r="F1478" s="172" t="s">
        <v>3658</v>
      </c>
      <c r="G1478" s="172" t="s">
        <v>24907</v>
      </c>
      <c r="H1478" s="438" t="s">
        <v>1855</v>
      </c>
      <c r="I1478" s="438" t="s">
        <v>1120</v>
      </c>
    </row>
    <row r="1479" spans="1:9" ht="14.25" hidden="1">
      <c r="A1479" s="437" t="s">
        <v>981</v>
      </c>
      <c r="B1479" s="438" t="s">
        <v>24636</v>
      </c>
      <c r="C1479" s="172" t="s">
        <v>1110</v>
      </c>
      <c r="D1479" s="172" t="s">
        <v>24908</v>
      </c>
      <c r="E1479" s="172" t="s">
        <v>24909</v>
      </c>
      <c r="F1479" s="172" t="s">
        <v>3658</v>
      </c>
      <c r="G1479" s="172" t="s">
        <v>24910</v>
      </c>
      <c r="H1479" s="438" t="s">
        <v>1855</v>
      </c>
      <c r="I1479" s="438" t="s">
        <v>1120</v>
      </c>
    </row>
    <row r="1480" spans="1:9" ht="14.25" hidden="1">
      <c r="A1480" s="437" t="s">
        <v>981</v>
      </c>
      <c r="B1480" s="438" t="s">
        <v>24636</v>
      </c>
      <c r="C1480" s="172" t="s">
        <v>1110</v>
      </c>
      <c r="D1480" s="172" t="s">
        <v>13647</v>
      </c>
      <c r="E1480" s="172" t="s">
        <v>24911</v>
      </c>
      <c r="F1480" s="172" t="s">
        <v>22030</v>
      </c>
      <c r="G1480" s="172" t="s">
        <v>24912</v>
      </c>
      <c r="H1480" s="438" t="s">
        <v>1855</v>
      </c>
      <c r="I1480" s="438" t="s">
        <v>1120</v>
      </c>
    </row>
    <row r="1481" spans="1:9" ht="14.25" hidden="1">
      <c r="A1481" s="437" t="s">
        <v>981</v>
      </c>
      <c r="B1481" s="438" t="s">
        <v>24636</v>
      </c>
      <c r="C1481" s="172" t="s">
        <v>1110</v>
      </c>
      <c r="D1481" s="172" t="s">
        <v>24913</v>
      </c>
      <c r="E1481" s="172" t="s">
        <v>24914</v>
      </c>
      <c r="F1481" s="172" t="s">
        <v>22030</v>
      </c>
      <c r="G1481" s="172" t="s">
        <v>24915</v>
      </c>
      <c r="H1481" s="438" t="s">
        <v>1855</v>
      </c>
      <c r="I1481" s="438" t="s">
        <v>1120</v>
      </c>
    </row>
    <row r="1482" spans="1:9" ht="14.25" hidden="1">
      <c r="A1482" s="437" t="s">
        <v>981</v>
      </c>
      <c r="B1482" s="438" t="s">
        <v>24636</v>
      </c>
      <c r="C1482" s="172" t="s">
        <v>1110</v>
      </c>
      <c r="D1482" s="172" t="s">
        <v>13656</v>
      </c>
      <c r="E1482" s="172" t="s">
        <v>13657</v>
      </c>
      <c r="F1482" s="172" t="s">
        <v>22030</v>
      </c>
      <c r="G1482" s="172" t="s">
        <v>24916</v>
      </c>
      <c r="H1482" s="438" t="s">
        <v>1855</v>
      </c>
      <c r="I1482" s="438" t="s">
        <v>1120</v>
      </c>
    </row>
    <row r="1483" spans="1:9" ht="14.25" hidden="1">
      <c r="A1483" s="437" t="s">
        <v>981</v>
      </c>
      <c r="B1483" s="438" t="s">
        <v>24636</v>
      </c>
      <c r="C1483" s="172" t="s">
        <v>1110</v>
      </c>
      <c r="D1483" s="172" t="s">
        <v>13653</v>
      </c>
      <c r="E1483" s="172" t="s">
        <v>13654</v>
      </c>
      <c r="F1483" s="172" t="s">
        <v>22030</v>
      </c>
      <c r="G1483" s="172" t="s">
        <v>24917</v>
      </c>
      <c r="H1483" s="438" t="s">
        <v>1855</v>
      </c>
      <c r="I1483" s="438" t="s">
        <v>1120</v>
      </c>
    </row>
    <row r="1484" spans="1:9" ht="14.25" hidden="1">
      <c r="A1484" s="437" t="s">
        <v>981</v>
      </c>
      <c r="B1484" s="438" t="s">
        <v>24636</v>
      </c>
      <c r="C1484" s="172" t="s">
        <v>1110</v>
      </c>
      <c r="D1484" s="172" t="s">
        <v>13757</v>
      </c>
      <c r="E1484" s="172" t="s">
        <v>4397</v>
      </c>
      <c r="F1484" s="172" t="s">
        <v>3658</v>
      </c>
      <c r="G1484" s="172" t="s">
        <v>24918</v>
      </c>
      <c r="H1484" s="438" t="s">
        <v>1855</v>
      </c>
      <c r="I1484" s="438" t="s">
        <v>1120</v>
      </c>
    </row>
    <row r="1485" spans="1:9" ht="14.25" hidden="1">
      <c r="A1485" s="437" t="s">
        <v>981</v>
      </c>
      <c r="B1485" s="438" t="s">
        <v>24636</v>
      </c>
      <c r="C1485" s="172" t="s">
        <v>1110</v>
      </c>
      <c r="D1485" s="172" t="s">
        <v>13759</v>
      </c>
      <c r="E1485" s="172" t="s">
        <v>3008</v>
      </c>
      <c r="F1485" s="172" t="s">
        <v>3658</v>
      </c>
      <c r="G1485" s="172" t="s">
        <v>24919</v>
      </c>
      <c r="H1485" s="438" t="s">
        <v>1855</v>
      </c>
      <c r="I1485" s="438" t="s">
        <v>1120</v>
      </c>
    </row>
    <row r="1486" spans="1:9" ht="14.25" hidden="1">
      <c r="A1486" s="437" t="s">
        <v>981</v>
      </c>
      <c r="B1486" s="438" t="s">
        <v>24636</v>
      </c>
      <c r="C1486" s="172" t="s">
        <v>1110</v>
      </c>
      <c r="D1486" s="172" t="s">
        <v>24920</v>
      </c>
      <c r="E1486" s="172" t="s">
        <v>24921</v>
      </c>
      <c r="F1486" s="172" t="s">
        <v>22030</v>
      </c>
      <c r="G1486" s="172" t="s">
        <v>24922</v>
      </c>
      <c r="H1486" s="438" t="s">
        <v>1855</v>
      </c>
      <c r="I1486" s="438" t="s">
        <v>1120</v>
      </c>
    </row>
    <row r="1487" spans="1:9" ht="14.25" hidden="1">
      <c r="A1487" s="437" t="s">
        <v>981</v>
      </c>
      <c r="B1487" s="438" t="s">
        <v>24636</v>
      </c>
      <c r="C1487" s="172" t="s">
        <v>1110</v>
      </c>
      <c r="D1487" s="172" t="s">
        <v>24923</v>
      </c>
      <c r="E1487" s="172" t="s">
        <v>24924</v>
      </c>
      <c r="F1487" s="172" t="s">
        <v>22030</v>
      </c>
      <c r="G1487" s="172" t="s">
        <v>24925</v>
      </c>
      <c r="H1487" s="438" t="s">
        <v>1855</v>
      </c>
      <c r="I1487" s="438" t="s">
        <v>1120</v>
      </c>
    </row>
    <row r="1488" spans="1:9" ht="14.25" hidden="1">
      <c r="A1488" s="437" t="s">
        <v>981</v>
      </c>
      <c r="B1488" s="438" t="s">
        <v>24636</v>
      </c>
      <c r="C1488" s="172" t="s">
        <v>1110</v>
      </c>
      <c r="D1488" s="172" t="s">
        <v>24926</v>
      </c>
      <c r="E1488" s="172" t="s">
        <v>24927</v>
      </c>
      <c r="F1488" s="172" t="s">
        <v>22030</v>
      </c>
      <c r="G1488" s="172" t="s">
        <v>24928</v>
      </c>
      <c r="H1488" s="438" t="s">
        <v>1855</v>
      </c>
      <c r="I1488" s="438" t="s">
        <v>1120</v>
      </c>
    </row>
    <row r="1489" spans="1:9" ht="14.25" hidden="1">
      <c r="A1489" s="437" t="s">
        <v>981</v>
      </c>
      <c r="B1489" s="438" t="s">
        <v>24636</v>
      </c>
      <c r="C1489" s="172" t="s">
        <v>1110</v>
      </c>
      <c r="D1489" s="172" t="s">
        <v>24929</v>
      </c>
      <c r="E1489" s="172" t="s">
        <v>24930</v>
      </c>
      <c r="F1489" s="172" t="s">
        <v>22030</v>
      </c>
      <c r="G1489" s="172" t="s">
        <v>24931</v>
      </c>
      <c r="H1489" s="438" t="s">
        <v>1855</v>
      </c>
      <c r="I1489" s="438" t="s">
        <v>1120</v>
      </c>
    </row>
    <row r="1490" spans="1:9" ht="14.25" hidden="1">
      <c r="A1490" s="437" t="s">
        <v>981</v>
      </c>
      <c r="B1490" s="438" t="s">
        <v>24636</v>
      </c>
      <c r="C1490" s="172" t="s">
        <v>1110</v>
      </c>
      <c r="D1490" s="172" t="s">
        <v>24932</v>
      </c>
      <c r="E1490" s="172" t="s">
        <v>24933</v>
      </c>
      <c r="F1490" s="172" t="s">
        <v>22030</v>
      </c>
      <c r="G1490" s="172" t="s">
        <v>24934</v>
      </c>
      <c r="H1490" s="438" t="s">
        <v>1855</v>
      </c>
      <c r="I1490" s="438" t="s">
        <v>1120</v>
      </c>
    </row>
    <row r="1491" spans="1:9" ht="14.25" hidden="1">
      <c r="A1491" s="437" t="s">
        <v>981</v>
      </c>
      <c r="B1491" s="438" t="s">
        <v>24636</v>
      </c>
      <c r="C1491" s="172" t="s">
        <v>1110</v>
      </c>
      <c r="D1491" s="172" t="s">
        <v>24935</v>
      </c>
      <c r="E1491" s="172" t="s">
        <v>24936</v>
      </c>
      <c r="F1491" s="172" t="s">
        <v>22030</v>
      </c>
      <c r="G1491" s="172" t="s">
        <v>24937</v>
      </c>
      <c r="H1491" s="438" t="s">
        <v>1855</v>
      </c>
      <c r="I1491" s="438" t="s">
        <v>1120</v>
      </c>
    </row>
    <row r="1492" spans="1:9" ht="14.25" hidden="1">
      <c r="A1492" s="437" t="s">
        <v>981</v>
      </c>
      <c r="B1492" s="438" t="s">
        <v>24636</v>
      </c>
      <c r="C1492" s="172" t="s">
        <v>1110</v>
      </c>
      <c r="D1492" s="172" t="s">
        <v>24938</v>
      </c>
      <c r="E1492" s="172" t="s">
        <v>24939</v>
      </c>
      <c r="F1492" s="172" t="s">
        <v>3658</v>
      </c>
      <c r="G1492" s="172" t="s">
        <v>24940</v>
      </c>
      <c r="H1492" s="438" t="s">
        <v>1855</v>
      </c>
      <c r="I1492" s="438" t="s">
        <v>1120</v>
      </c>
    </row>
    <row r="1493" spans="1:9" ht="14.25" hidden="1">
      <c r="A1493" s="437" t="s">
        <v>981</v>
      </c>
      <c r="B1493" s="438" t="s">
        <v>24636</v>
      </c>
      <c r="C1493" s="172" t="s">
        <v>1110</v>
      </c>
      <c r="D1493" s="172" t="s">
        <v>22966</v>
      </c>
      <c r="E1493" s="172" t="s">
        <v>22967</v>
      </c>
      <c r="F1493" s="172" t="s">
        <v>3658</v>
      </c>
      <c r="G1493" s="172" t="s">
        <v>24941</v>
      </c>
      <c r="H1493" s="438" t="s">
        <v>1855</v>
      </c>
      <c r="I1493" s="438" t="s">
        <v>1120</v>
      </c>
    </row>
    <row r="1494" spans="1:9" ht="14.25" hidden="1">
      <c r="A1494" s="437" t="s">
        <v>981</v>
      </c>
      <c r="B1494" s="438" t="s">
        <v>24636</v>
      </c>
      <c r="C1494" s="172" t="s">
        <v>1110</v>
      </c>
      <c r="D1494" s="172" t="s">
        <v>10707</v>
      </c>
      <c r="E1494" s="172" t="s">
        <v>8042</v>
      </c>
      <c r="F1494" s="172" t="s">
        <v>22030</v>
      </c>
      <c r="G1494" s="172" t="s">
        <v>24942</v>
      </c>
      <c r="H1494" s="438" t="s">
        <v>1855</v>
      </c>
      <c r="I1494" s="438" t="s">
        <v>1120</v>
      </c>
    </row>
    <row r="1495" spans="1:9" ht="14.25" hidden="1">
      <c r="A1495" s="437" t="s">
        <v>981</v>
      </c>
      <c r="B1495" s="438" t="s">
        <v>24636</v>
      </c>
      <c r="C1495" s="172" t="s">
        <v>1110</v>
      </c>
      <c r="D1495" s="172" t="s">
        <v>10042</v>
      </c>
      <c r="E1495" s="172" t="s">
        <v>10042</v>
      </c>
      <c r="F1495" s="172" t="s">
        <v>22030</v>
      </c>
      <c r="G1495" s="172" t="s">
        <v>24943</v>
      </c>
      <c r="H1495" s="438" t="s">
        <v>1855</v>
      </c>
      <c r="I1495" s="438" t="s">
        <v>1120</v>
      </c>
    </row>
    <row r="1496" spans="1:9" ht="14.25" hidden="1">
      <c r="A1496" s="437" t="s">
        <v>981</v>
      </c>
      <c r="B1496" s="438" t="s">
        <v>24636</v>
      </c>
      <c r="C1496" s="172" t="s">
        <v>1110</v>
      </c>
      <c r="D1496" s="172" t="s">
        <v>10040</v>
      </c>
      <c r="E1496" s="172" t="s">
        <v>2078</v>
      </c>
      <c r="F1496" s="172" t="s">
        <v>3658</v>
      </c>
      <c r="G1496" s="172" t="s">
        <v>24944</v>
      </c>
      <c r="H1496" s="438" t="s">
        <v>1855</v>
      </c>
      <c r="I1496" s="438" t="s">
        <v>1120</v>
      </c>
    </row>
    <row r="1497" spans="1:9" ht="14.25" hidden="1">
      <c r="A1497" s="437" t="s">
        <v>981</v>
      </c>
      <c r="B1497" s="438" t="s">
        <v>24636</v>
      </c>
      <c r="C1497" s="172" t="s">
        <v>1110</v>
      </c>
      <c r="D1497" s="172" t="s">
        <v>13787</v>
      </c>
      <c r="E1497" s="172" t="s">
        <v>13788</v>
      </c>
      <c r="F1497" s="172" t="s">
        <v>22030</v>
      </c>
      <c r="G1497" s="172" t="s">
        <v>24945</v>
      </c>
      <c r="H1497" s="438" t="s">
        <v>1855</v>
      </c>
      <c r="I1497" s="438" t="s">
        <v>1120</v>
      </c>
    </row>
    <row r="1498" spans="1:9" ht="30" hidden="1">
      <c r="A1498" s="441" t="s">
        <v>981</v>
      </c>
      <c r="B1498" s="442" t="s">
        <v>24636</v>
      </c>
      <c r="C1498" s="434" t="s">
        <v>1112</v>
      </c>
      <c r="D1498" s="434" t="s">
        <v>9654</v>
      </c>
      <c r="E1498" s="434" t="s">
        <v>13790</v>
      </c>
      <c r="F1498" s="434" t="s">
        <v>3658</v>
      </c>
      <c r="G1498" s="434" t="s">
        <v>24946</v>
      </c>
      <c r="H1498" s="442" t="s">
        <v>1954</v>
      </c>
      <c r="I1498" s="442" t="s">
        <v>1120</v>
      </c>
    </row>
    <row r="1499" spans="1:9" hidden="1">
      <c r="A1499" s="441" t="s">
        <v>981</v>
      </c>
      <c r="B1499" s="442" t="s">
        <v>24636</v>
      </c>
      <c r="C1499" s="434" t="s">
        <v>1112</v>
      </c>
      <c r="D1499" s="434" t="s">
        <v>2117</v>
      </c>
      <c r="E1499" s="434" t="s">
        <v>8238</v>
      </c>
      <c r="F1499" s="434" t="s">
        <v>3658</v>
      </c>
      <c r="G1499" s="434" t="s">
        <v>24947</v>
      </c>
      <c r="H1499" s="442" t="s">
        <v>1954</v>
      </c>
      <c r="I1499" s="442" t="s">
        <v>1120</v>
      </c>
    </row>
    <row r="1500" spans="1:9" ht="14.25" hidden="1">
      <c r="A1500" s="437" t="s">
        <v>981</v>
      </c>
      <c r="B1500" s="438" t="s">
        <v>24636</v>
      </c>
      <c r="C1500" s="172" t="s">
        <v>1112</v>
      </c>
      <c r="D1500" s="172" t="s">
        <v>24948</v>
      </c>
      <c r="E1500" s="172" t="s">
        <v>24949</v>
      </c>
      <c r="F1500" s="172" t="s">
        <v>3658</v>
      </c>
      <c r="G1500" s="172" t="s">
        <v>24950</v>
      </c>
      <c r="H1500" s="438" t="s">
        <v>1855</v>
      </c>
      <c r="I1500" s="438" t="s">
        <v>1120</v>
      </c>
    </row>
    <row r="1501" spans="1:9" ht="14.25" hidden="1">
      <c r="A1501" s="437" t="s">
        <v>981</v>
      </c>
      <c r="B1501" s="438" t="s">
        <v>24636</v>
      </c>
      <c r="C1501" s="172" t="s">
        <v>1112</v>
      </c>
      <c r="D1501" s="172" t="s">
        <v>24951</v>
      </c>
      <c r="E1501" s="172" t="s">
        <v>24952</v>
      </c>
      <c r="F1501" s="172" t="s">
        <v>3658</v>
      </c>
      <c r="G1501" s="172" t="s">
        <v>24953</v>
      </c>
      <c r="H1501" s="438" t="s">
        <v>1855</v>
      </c>
      <c r="I1501" s="438" t="s">
        <v>1120</v>
      </c>
    </row>
    <row r="1502" spans="1:9" ht="14.25" hidden="1">
      <c r="A1502" s="437" t="s">
        <v>981</v>
      </c>
      <c r="B1502" s="438" t="s">
        <v>24636</v>
      </c>
      <c r="C1502" s="172" t="s">
        <v>1112</v>
      </c>
      <c r="D1502" s="172" t="s">
        <v>24954</v>
      </c>
      <c r="E1502" s="172" t="s">
        <v>24955</v>
      </c>
      <c r="F1502" s="172" t="s">
        <v>3658</v>
      </c>
      <c r="G1502" s="172" t="s">
        <v>24956</v>
      </c>
      <c r="H1502" s="438" t="s">
        <v>1855</v>
      </c>
      <c r="I1502" s="438" t="s">
        <v>1120</v>
      </c>
    </row>
    <row r="1503" spans="1:9" ht="14.25" hidden="1">
      <c r="A1503" s="437" t="s">
        <v>981</v>
      </c>
      <c r="B1503" s="438" t="s">
        <v>24636</v>
      </c>
      <c r="C1503" s="172" t="s">
        <v>1112</v>
      </c>
      <c r="D1503" s="172" t="s">
        <v>24692</v>
      </c>
      <c r="E1503" s="172" t="s">
        <v>24957</v>
      </c>
      <c r="F1503" s="172" t="s">
        <v>3665</v>
      </c>
      <c r="G1503" s="172" t="s">
        <v>24958</v>
      </c>
      <c r="H1503" s="438" t="s">
        <v>1855</v>
      </c>
      <c r="I1503" s="438" t="s">
        <v>1120</v>
      </c>
    </row>
    <row r="1504" spans="1:9" ht="14.25" hidden="1">
      <c r="A1504" s="437" t="s">
        <v>981</v>
      </c>
      <c r="B1504" s="438" t="s">
        <v>24636</v>
      </c>
      <c r="C1504" s="172" t="s">
        <v>1112</v>
      </c>
      <c r="D1504" s="172" t="s">
        <v>24959</v>
      </c>
      <c r="E1504" s="172" t="s">
        <v>24960</v>
      </c>
      <c r="F1504" s="172" t="s">
        <v>3658</v>
      </c>
      <c r="G1504" s="172" t="s">
        <v>24961</v>
      </c>
      <c r="H1504" s="438" t="s">
        <v>1855</v>
      </c>
      <c r="I1504" s="438" t="s">
        <v>1120</v>
      </c>
    </row>
    <row r="1505" spans="1:9" ht="14.25" hidden="1">
      <c r="A1505" s="437" t="s">
        <v>981</v>
      </c>
      <c r="B1505" s="438" t="s">
        <v>24636</v>
      </c>
      <c r="C1505" s="172" t="s">
        <v>1112</v>
      </c>
      <c r="D1505" s="172" t="s">
        <v>24962</v>
      </c>
      <c r="E1505" s="172" t="s">
        <v>24963</v>
      </c>
      <c r="F1505" s="172" t="s">
        <v>3665</v>
      </c>
      <c r="G1505" s="172" t="s">
        <v>24964</v>
      </c>
      <c r="H1505" s="438" t="s">
        <v>1855</v>
      </c>
      <c r="I1505" s="438" t="s">
        <v>1120</v>
      </c>
    </row>
    <row r="1506" spans="1:9" ht="14.25" hidden="1">
      <c r="A1506" s="437" t="s">
        <v>981</v>
      </c>
      <c r="B1506" s="438" t="s">
        <v>24636</v>
      </c>
      <c r="C1506" s="172" t="s">
        <v>1112</v>
      </c>
      <c r="D1506" s="172" t="s">
        <v>24965</v>
      </c>
      <c r="E1506" s="172" t="s">
        <v>24966</v>
      </c>
      <c r="F1506" s="172" t="s">
        <v>3658</v>
      </c>
      <c r="G1506" s="172" t="s">
        <v>24967</v>
      </c>
      <c r="H1506" s="438" t="s">
        <v>1855</v>
      </c>
      <c r="I1506" s="438" t="s">
        <v>1120</v>
      </c>
    </row>
    <row r="1507" spans="1:9" ht="14.25" hidden="1">
      <c r="A1507" s="437" t="s">
        <v>981</v>
      </c>
      <c r="B1507" s="438" t="s">
        <v>24636</v>
      </c>
      <c r="C1507" s="172" t="s">
        <v>1112</v>
      </c>
      <c r="D1507" s="172" t="s">
        <v>24968</v>
      </c>
      <c r="E1507" s="172" t="s">
        <v>24969</v>
      </c>
      <c r="F1507" s="172" t="s">
        <v>3658</v>
      </c>
      <c r="G1507" s="172" t="s">
        <v>24970</v>
      </c>
      <c r="H1507" s="438" t="s">
        <v>1855</v>
      </c>
      <c r="I1507" s="438" t="s">
        <v>1120</v>
      </c>
    </row>
    <row r="1508" spans="1:9" ht="14.25" hidden="1">
      <c r="A1508" s="437" t="s">
        <v>981</v>
      </c>
      <c r="B1508" s="438" t="s">
        <v>24636</v>
      </c>
      <c r="C1508" s="172" t="s">
        <v>1112</v>
      </c>
      <c r="D1508" s="172" t="s">
        <v>24971</v>
      </c>
      <c r="E1508" s="172" t="s">
        <v>24972</v>
      </c>
      <c r="F1508" s="172" t="s">
        <v>3658</v>
      </c>
      <c r="G1508" s="172" t="s">
        <v>24973</v>
      </c>
      <c r="H1508" s="438" t="s">
        <v>1855</v>
      </c>
      <c r="I1508" s="438" t="s">
        <v>1120</v>
      </c>
    </row>
    <row r="1509" spans="1:9" ht="14.25" hidden="1">
      <c r="A1509" s="437" t="s">
        <v>981</v>
      </c>
      <c r="B1509" s="438" t="s">
        <v>24636</v>
      </c>
      <c r="C1509" s="172" t="s">
        <v>1112</v>
      </c>
      <c r="D1509" s="172" t="s">
        <v>24974</v>
      </c>
      <c r="E1509" s="172" t="s">
        <v>24975</v>
      </c>
      <c r="F1509" s="172" t="s">
        <v>3665</v>
      </c>
      <c r="G1509" s="172" t="s">
        <v>24976</v>
      </c>
      <c r="H1509" s="438" t="s">
        <v>1855</v>
      </c>
      <c r="I1509" s="438" t="s">
        <v>1120</v>
      </c>
    </row>
    <row r="1510" spans="1:9" ht="14.25" hidden="1">
      <c r="A1510" s="437" t="s">
        <v>981</v>
      </c>
      <c r="B1510" s="438" t="s">
        <v>24636</v>
      </c>
      <c r="C1510" s="172" t="s">
        <v>1112</v>
      </c>
      <c r="D1510" s="172" t="s">
        <v>24977</v>
      </c>
      <c r="E1510" s="172" t="s">
        <v>24978</v>
      </c>
      <c r="F1510" s="172" t="s">
        <v>3665</v>
      </c>
      <c r="G1510" s="172" t="s">
        <v>24979</v>
      </c>
      <c r="H1510" s="438" t="s">
        <v>1855</v>
      </c>
      <c r="I1510" s="438" t="s">
        <v>1120</v>
      </c>
    </row>
    <row r="1511" spans="1:9" ht="14.25" hidden="1">
      <c r="A1511" s="437" t="s">
        <v>981</v>
      </c>
      <c r="B1511" s="438" t="s">
        <v>24636</v>
      </c>
      <c r="C1511" s="172" t="s">
        <v>1112</v>
      </c>
      <c r="D1511" s="172" t="s">
        <v>24980</v>
      </c>
      <c r="E1511" s="172" t="s">
        <v>24981</v>
      </c>
      <c r="F1511" s="172" t="s">
        <v>3665</v>
      </c>
      <c r="G1511" s="172" t="s">
        <v>24982</v>
      </c>
      <c r="H1511" s="438" t="s">
        <v>1855</v>
      </c>
      <c r="I1511" s="438" t="s">
        <v>1120</v>
      </c>
    </row>
    <row r="1512" spans="1:9" ht="14.25" hidden="1">
      <c r="A1512" s="437" t="s">
        <v>981</v>
      </c>
      <c r="B1512" s="438" t="s">
        <v>24636</v>
      </c>
      <c r="C1512" s="172" t="s">
        <v>1112</v>
      </c>
      <c r="D1512" s="172" t="s">
        <v>24983</v>
      </c>
      <c r="E1512" s="172" t="s">
        <v>24984</v>
      </c>
      <c r="F1512" s="172" t="s">
        <v>3665</v>
      </c>
      <c r="G1512" s="172" t="s">
        <v>24985</v>
      </c>
      <c r="H1512" s="438" t="s">
        <v>1855</v>
      </c>
      <c r="I1512" s="438" t="s">
        <v>1120</v>
      </c>
    </row>
    <row r="1513" spans="1:9" ht="14.25" hidden="1">
      <c r="A1513" s="437" t="s">
        <v>981</v>
      </c>
      <c r="B1513" s="438" t="s">
        <v>24636</v>
      </c>
      <c r="C1513" s="172" t="s">
        <v>1112</v>
      </c>
      <c r="D1513" s="172" t="s">
        <v>24986</v>
      </c>
      <c r="E1513" s="172" t="s">
        <v>24987</v>
      </c>
      <c r="F1513" s="172" t="s">
        <v>3665</v>
      </c>
      <c r="G1513" s="172" t="s">
        <v>24988</v>
      </c>
      <c r="H1513" s="438" t="s">
        <v>1855</v>
      </c>
      <c r="I1513" s="438" t="s">
        <v>1120</v>
      </c>
    </row>
    <row r="1514" spans="1:9" ht="14.25" hidden="1">
      <c r="A1514" s="437" t="s">
        <v>981</v>
      </c>
      <c r="B1514" s="438" t="s">
        <v>24636</v>
      </c>
      <c r="C1514" s="172" t="s">
        <v>1112</v>
      </c>
      <c r="D1514" s="172" t="s">
        <v>24989</v>
      </c>
      <c r="E1514" s="172" t="s">
        <v>24990</v>
      </c>
      <c r="F1514" s="172" t="s">
        <v>3665</v>
      </c>
      <c r="G1514" s="172" t="s">
        <v>24991</v>
      </c>
      <c r="H1514" s="438" t="s">
        <v>1855</v>
      </c>
      <c r="I1514" s="438" t="s">
        <v>1120</v>
      </c>
    </row>
    <row r="1515" spans="1:9" ht="14.25" hidden="1">
      <c r="A1515" s="437" t="s">
        <v>981</v>
      </c>
      <c r="B1515" s="438" t="s">
        <v>24636</v>
      </c>
      <c r="C1515" s="172" t="s">
        <v>1112</v>
      </c>
      <c r="D1515" s="172" t="s">
        <v>24992</v>
      </c>
      <c r="E1515" s="172" t="s">
        <v>24993</v>
      </c>
      <c r="F1515" s="172" t="s">
        <v>3665</v>
      </c>
      <c r="G1515" s="172" t="s">
        <v>24994</v>
      </c>
      <c r="H1515" s="438" t="s">
        <v>1855</v>
      </c>
      <c r="I1515" s="438" t="s">
        <v>1120</v>
      </c>
    </row>
    <row r="1516" spans="1:9" ht="14.25" hidden="1">
      <c r="A1516" s="437" t="s">
        <v>981</v>
      </c>
      <c r="B1516" s="438" t="s">
        <v>24636</v>
      </c>
      <c r="C1516" s="172" t="s">
        <v>1112</v>
      </c>
      <c r="D1516" s="172" t="s">
        <v>9553</v>
      </c>
      <c r="E1516" s="172" t="s">
        <v>24995</v>
      </c>
      <c r="F1516" s="172" t="s">
        <v>3658</v>
      </c>
      <c r="G1516" s="172" t="s">
        <v>24996</v>
      </c>
      <c r="H1516" s="438" t="s">
        <v>1855</v>
      </c>
      <c r="I1516" s="438" t="s">
        <v>1120</v>
      </c>
    </row>
    <row r="1517" spans="1:9" ht="14.25" hidden="1">
      <c r="A1517" s="437" t="s">
        <v>981</v>
      </c>
      <c r="B1517" s="438" t="s">
        <v>24636</v>
      </c>
      <c r="C1517" s="172" t="s">
        <v>1112</v>
      </c>
      <c r="D1517" s="172" t="s">
        <v>9556</v>
      </c>
      <c r="E1517" s="172" t="s">
        <v>24997</v>
      </c>
      <c r="F1517" s="172" t="s">
        <v>3658</v>
      </c>
      <c r="G1517" s="172" t="s">
        <v>24998</v>
      </c>
      <c r="H1517" s="438" t="s">
        <v>1855</v>
      </c>
      <c r="I1517" s="438" t="s">
        <v>1120</v>
      </c>
    </row>
    <row r="1518" spans="1:9" ht="14.25" hidden="1">
      <c r="A1518" s="437" t="s">
        <v>981</v>
      </c>
      <c r="B1518" s="438" t="s">
        <v>24636</v>
      </c>
      <c r="C1518" s="172" t="s">
        <v>1112</v>
      </c>
      <c r="D1518" s="172" t="s">
        <v>9559</v>
      </c>
      <c r="E1518" s="172" t="s">
        <v>24999</v>
      </c>
      <c r="F1518" s="172" t="s">
        <v>3658</v>
      </c>
      <c r="G1518" s="172" t="s">
        <v>25000</v>
      </c>
      <c r="H1518" s="438" t="s">
        <v>1855</v>
      </c>
      <c r="I1518" s="438" t="s">
        <v>1120</v>
      </c>
    </row>
    <row r="1519" spans="1:9" ht="14.25" hidden="1">
      <c r="A1519" s="437" t="s">
        <v>981</v>
      </c>
      <c r="B1519" s="438" t="s">
        <v>24636</v>
      </c>
      <c r="C1519" s="172" t="s">
        <v>1112</v>
      </c>
      <c r="D1519" s="172" t="s">
        <v>9562</v>
      </c>
      <c r="E1519" s="172" t="s">
        <v>25001</v>
      </c>
      <c r="F1519" s="172" t="s">
        <v>3658</v>
      </c>
      <c r="G1519" s="172" t="s">
        <v>25002</v>
      </c>
      <c r="H1519" s="438" t="s">
        <v>1855</v>
      </c>
      <c r="I1519" s="438" t="s">
        <v>1120</v>
      </c>
    </row>
    <row r="1520" spans="1:9" ht="14.25" hidden="1">
      <c r="A1520" s="437" t="s">
        <v>981</v>
      </c>
      <c r="B1520" s="438" t="s">
        <v>24636</v>
      </c>
      <c r="C1520" s="172" t="s">
        <v>1112</v>
      </c>
      <c r="D1520" s="172" t="s">
        <v>9565</v>
      </c>
      <c r="E1520" s="172" t="s">
        <v>25003</v>
      </c>
      <c r="F1520" s="172" t="s">
        <v>3658</v>
      </c>
      <c r="G1520" s="172" t="s">
        <v>25004</v>
      </c>
      <c r="H1520" s="438" t="s">
        <v>1855</v>
      </c>
      <c r="I1520" s="438" t="s">
        <v>1120</v>
      </c>
    </row>
    <row r="1521" spans="1:9" ht="14.25" hidden="1">
      <c r="A1521" s="437" t="s">
        <v>981</v>
      </c>
      <c r="B1521" s="438" t="s">
        <v>24636</v>
      </c>
      <c r="C1521" s="172" t="s">
        <v>1112</v>
      </c>
      <c r="D1521" s="172" t="s">
        <v>9568</v>
      </c>
      <c r="E1521" s="172" t="s">
        <v>25005</v>
      </c>
      <c r="F1521" s="172" t="s">
        <v>3658</v>
      </c>
      <c r="G1521" s="172" t="s">
        <v>25006</v>
      </c>
      <c r="H1521" s="438" t="s">
        <v>1855</v>
      </c>
      <c r="I1521" s="438" t="s">
        <v>1120</v>
      </c>
    </row>
    <row r="1522" spans="1:9" ht="14.25" hidden="1">
      <c r="A1522" s="437" t="s">
        <v>981</v>
      </c>
      <c r="B1522" s="438" t="s">
        <v>24636</v>
      </c>
      <c r="C1522" s="172" t="s">
        <v>1112</v>
      </c>
      <c r="D1522" s="172" t="s">
        <v>25007</v>
      </c>
      <c r="E1522" s="172" t="s">
        <v>25008</v>
      </c>
      <c r="F1522" s="172" t="s">
        <v>3665</v>
      </c>
      <c r="G1522" s="172" t="s">
        <v>25009</v>
      </c>
      <c r="H1522" s="438" t="s">
        <v>1855</v>
      </c>
      <c r="I1522" s="438" t="s">
        <v>1120</v>
      </c>
    </row>
    <row r="1523" spans="1:9" ht="14.25" hidden="1">
      <c r="A1523" s="437" t="s">
        <v>981</v>
      </c>
      <c r="B1523" s="438" t="s">
        <v>24636</v>
      </c>
      <c r="C1523" s="172" t="s">
        <v>1112</v>
      </c>
      <c r="D1523" s="172" t="s">
        <v>25010</v>
      </c>
      <c r="E1523" s="172" t="s">
        <v>25011</v>
      </c>
      <c r="F1523" s="172" t="s">
        <v>3665</v>
      </c>
      <c r="G1523" s="172" t="s">
        <v>25012</v>
      </c>
      <c r="H1523" s="438" t="s">
        <v>1855</v>
      </c>
      <c r="I1523" s="438" t="s">
        <v>1120</v>
      </c>
    </row>
    <row r="1524" spans="1:9" ht="14.25" hidden="1">
      <c r="A1524" s="437" t="s">
        <v>981</v>
      </c>
      <c r="B1524" s="438" t="s">
        <v>24636</v>
      </c>
      <c r="C1524" s="172" t="s">
        <v>1112</v>
      </c>
      <c r="D1524" s="172" t="s">
        <v>25013</v>
      </c>
      <c r="E1524" s="172" t="s">
        <v>25014</v>
      </c>
      <c r="F1524" s="172" t="s">
        <v>3665</v>
      </c>
      <c r="G1524" s="172" t="s">
        <v>25015</v>
      </c>
      <c r="H1524" s="438" t="s">
        <v>1855</v>
      </c>
      <c r="I1524" s="438" t="s">
        <v>1120</v>
      </c>
    </row>
    <row r="1525" spans="1:9" ht="14.25" hidden="1">
      <c r="A1525" s="437" t="s">
        <v>981</v>
      </c>
      <c r="B1525" s="438" t="s">
        <v>24636</v>
      </c>
      <c r="C1525" s="172" t="s">
        <v>1112</v>
      </c>
      <c r="D1525" s="172" t="s">
        <v>25016</v>
      </c>
      <c r="E1525" s="172" t="s">
        <v>25017</v>
      </c>
      <c r="F1525" s="172" t="s">
        <v>3665</v>
      </c>
      <c r="G1525" s="172" t="s">
        <v>25018</v>
      </c>
      <c r="H1525" s="438" t="s">
        <v>1855</v>
      </c>
      <c r="I1525" s="438" t="s">
        <v>1120</v>
      </c>
    </row>
    <row r="1526" spans="1:9" ht="14.25" hidden="1">
      <c r="A1526" s="437" t="s">
        <v>981</v>
      </c>
      <c r="B1526" s="438" t="s">
        <v>24636</v>
      </c>
      <c r="C1526" s="172" t="s">
        <v>1112</v>
      </c>
      <c r="D1526" s="172" t="s">
        <v>25019</v>
      </c>
      <c r="E1526" s="172" t="s">
        <v>25020</v>
      </c>
      <c r="F1526" s="172" t="s">
        <v>3665</v>
      </c>
      <c r="G1526" s="172" t="s">
        <v>25021</v>
      </c>
      <c r="H1526" s="438" t="s">
        <v>1855</v>
      </c>
      <c r="I1526" s="438" t="s">
        <v>1120</v>
      </c>
    </row>
    <row r="1527" spans="1:9" ht="14.25" hidden="1">
      <c r="A1527" s="437" t="s">
        <v>981</v>
      </c>
      <c r="B1527" s="438" t="s">
        <v>24636</v>
      </c>
      <c r="C1527" s="172" t="s">
        <v>1112</v>
      </c>
      <c r="D1527" s="172" t="s">
        <v>25022</v>
      </c>
      <c r="E1527" s="172" t="s">
        <v>25023</v>
      </c>
      <c r="F1527" s="172" t="s">
        <v>3665</v>
      </c>
      <c r="G1527" s="172" t="s">
        <v>25024</v>
      </c>
      <c r="H1527" s="438" t="s">
        <v>1855</v>
      </c>
      <c r="I1527" s="438" t="s">
        <v>1120</v>
      </c>
    </row>
    <row r="1528" spans="1:9" ht="28.5" hidden="1">
      <c r="A1528" s="437" t="s">
        <v>981</v>
      </c>
      <c r="B1528" s="438" t="s">
        <v>24636</v>
      </c>
      <c r="C1528" s="172" t="s">
        <v>1112</v>
      </c>
      <c r="D1528" s="172" t="s">
        <v>25025</v>
      </c>
      <c r="E1528" s="172" t="s">
        <v>25026</v>
      </c>
      <c r="F1528" s="172" t="s">
        <v>3665</v>
      </c>
      <c r="G1528" s="172" t="s">
        <v>25027</v>
      </c>
      <c r="H1528" s="438" t="s">
        <v>1855</v>
      </c>
      <c r="I1528" s="438" t="s">
        <v>1120</v>
      </c>
    </row>
    <row r="1529" spans="1:9" ht="14.25" hidden="1">
      <c r="A1529" s="437" t="s">
        <v>981</v>
      </c>
      <c r="B1529" s="438" t="s">
        <v>24636</v>
      </c>
      <c r="C1529" s="172" t="s">
        <v>1112</v>
      </c>
      <c r="D1529" s="172" t="s">
        <v>25028</v>
      </c>
      <c r="E1529" s="172" t="s">
        <v>25029</v>
      </c>
      <c r="F1529" s="172" t="s">
        <v>3665</v>
      </c>
      <c r="G1529" s="172" t="s">
        <v>25030</v>
      </c>
      <c r="H1529" s="438" t="s">
        <v>1855</v>
      </c>
      <c r="I1529" s="438" t="s">
        <v>1120</v>
      </c>
    </row>
    <row r="1530" spans="1:9" ht="14.25" hidden="1">
      <c r="A1530" s="437" t="s">
        <v>981</v>
      </c>
      <c r="B1530" s="438" t="s">
        <v>24636</v>
      </c>
      <c r="C1530" s="172" t="s">
        <v>1112</v>
      </c>
      <c r="D1530" s="172" t="s">
        <v>25031</v>
      </c>
      <c r="E1530" s="172" t="s">
        <v>25032</v>
      </c>
      <c r="F1530" s="172" t="s">
        <v>3665</v>
      </c>
      <c r="G1530" s="172" t="s">
        <v>25033</v>
      </c>
      <c r="H1530" s="438" t="s">
        <v>1855</v>
      </c>
      <c r="I1530" s="438" t="s">
        <v>1120</v>
      </c>
    </row>
    <row r="1531" spans="1:9" ht="14.25" hidden="1">
      <c r="A1531" s="437" t="s">
        <v>981</v>
      </c>
      <c r="B1531" s="438" t="s">
        <v>24636</v>
      </c>
      <c r="C1531" s="172" t="s">
        <v>1112</v>
      </c>
      <c r="D1531" s="172" t="s">
        <v>23165</v>
      </c>
      <c r="E1531" s="172" t="s">
        <v>23166</v>
      </c>
      <c r="F1531" s="172" t="s">
        <v>3658</v>
      </c>
      <c r="G1531" s="172" t="s">
        <v>25034</v>
      </c>
      <c r="H1531" s="438" t="s">
        <v>1855</v>
      </c>
      <c r="I1531" s="438" t="s">
        <v>1120</v>
      </c>
    </row>
    <row r="1532" spans="1:9" ht="14.25" hidden="1">
      <c r="A1532" s="437" t="s">
        <v>981</v>
      </c>
      <c r="B1532" s="438" t="s">
        <v>24636</v>
      </c>
      <c r="C1532" s="172" t="s">
        <v>1112</v>
      </c>
      <c r="D1532" s="172" t="s">
        <v>25035</v>
      </c>
      <c r="E1532" s="172" t="s">
        <v>25036</v>
      </c>
      <c r="F1532" s="172" t="s">
        <v>3665</v>
      </c>
      <c r="G1532" s="172" t="s">
        <v>25037</v>
      </c>
      <c r="H1532" s="438" t="s">
        <v>1855</v>
      </c>
      <c r="I1532" s="438" t="s">
        <v>1120</v>
      </c>
    </row>
    <row r="1533" spans="1:9" ht="14.25" hidden="1">
      <c r="A1533" s="437" t="s">
        <v>981</v>
      </c>
      <c r="B1533" s="438" t="s">
        <v>24636</v>
      </c>
      <c r="C1533" s="172" t="s">
        <v>1112</v>
      </c>
      <c r="D1533" s="172" t="s">
        <v>25038</v>
      </c>
      <c r="E1533" s="172" t="s">
        <v>25039</v>
      </c>
      <c r="F1533" s="172" t="s">
        <v>3665</v>
      </c>
      <c r="G1533" s="172" t="s">
        <v>25040</v>
      </c>
      <c r="H1533" s="438" t="s">
        <v>1855</v>
      </c>
      <c r="I1533" s="438" t="s">
        <v>1120</v>
      </c>
    </row>
    <row r="1534" spans="1:9" ht="14.25" hidden="1">
      <c r="A1534" s="437" t="s">
        <v>981</v>
      </c>
      <c r="B1534" s="438" t="s">
        <v>24636</v>
      </c>
      <c r="C1534" s="172" t="s">
        <v>1112</v>
      </c>
      <c r="D1534" s="172" t="s">
        <v>25041</v>
      </c>
      <c r="E1534" s="172" t="s">
        <v>25042</v>
      </c>
      <c r="F1534" s="172" t="s">
        <v>3665</v>
      </c>
      <c r="G1534" s="172" t="s">
        <v>25043</v>
      </c>
      <c r="H1534" s="438" t="s">
        <v>1855</v>
      </c>
      <c r="I1534" s="438" t="s">
        <v>1120</v>
      </c>
    </row>
    <row r="1535" spans="1:9" hidden="1">
      <c r="A1535" s="439" t="s">
        <v>981</v>
      </c>
      <c r="B1535" s="436" t="s">
        <v>24636</v>
      </c>
      <c r="C1535" s="430" t="s">
        <v>1094</v>
      </c>
      <c r="D1535" s="430" t="s">
        <v>24769</v>
      </c>
      <c r="E1535" s="430" t="s">
        <v>25044</v>
      </c>
      <c r="F1535" s="434" t="s">
        <v>3658</v>
      </c>
      <c r="G1535" s="430" t="s">
        <v>25045</v>
      </c>
      <c r="H1535" s="436" t="s">
        <v>1954</v>
      </c>
      <c r="I1535" s="436" t="s">
        <v>1120</v>
      </c>
    </row>
    <row r="1536" spans="1:9" ht="14.25" hidden="1">
      <c r="A1536" s="440" t="s">
        <v>981</v>
      </c>
      <c r="B1536" s="435" t="s">
        <v>24636</v>
      </c>
      <c r="C1536" s="432" t="s">
        <v>1094</v>
      </c>
      <c r="D1536" s="432" t="s">
        <v>25046</v>
      </c>
      <c r="E1536" s="432" t="s">
        <v>4444</v>
      </c>
      <c r="F1536" s="172" t="s">
        <v>3658</v>
      </c>
      <c r="G1536" s="432" t="s">
        <v>25045</v>
      </c>
      <c r="H1536" s="435" t="s">
        <v>1855</v>
      </c>
      <c r="I1536" s="435" t="s">
        <v>1120</v>
      </c>
    </row>
    <row r="1537" spans="1:9" hidden="1">
      <c r="A1537" s="439" t="s">
        <v>981</v>
      </c>
      <c r="B1537" s="436" t="s">
        <v>24636</v>
      </c>
      <c r="C1537" s="430" t="s">
        <v>1096</v>
      </c>
      <c r="D1537" s="430" t="s">
        <v>24769</v>
      </c>
      <c r="E1537" s="430" t="s">
        <v>25044</v>
      </c>
      <c r="F1537" s="434" t="s">
        <v>3658</v>
      </c>
      <c r="G1537" s="430" t="s">
        <v>25045</v>
      </c>
      <c r="H1537" s="436" t="s">
        <v>1954</v>
      </c>
      <c r="I1537" s="436" t="s">
        <v>1120</v>
      </c>
    </row>
    <row r="1538" spans="1:9" hidden="1">
      <c r="A1538" s="440" t="s">
        <v>981</v>
      </c>
      <c r="B1538" s="435" t="s">
        <v>24636</v>
      </c>
      <c r="C1538" s="432" t="s">
        <v>1096</v>
      </c>
      <c r="D1538" s="432" t="s">
        <v>22831</v>
      </c>
      <c r="E1538" s="432" t="s">
        <v>3661</v>
      </c>
      <c r="F1538" s="434" t="s">
        <v>3658</v>
      </c>
      <c r="G1538" s="432" t="s">
        <v>25047</v>
      </c>
      <c r="H1538" s="436"/>
      <c r="I1538" s="436" t="s">
        <v>1120</v>
      </c>
    </row>
    <row r="1539" spans="1:9" ht="14.25" hidden="1">
      <c r="A1539" s="440" t="s">
        <v>981</v>
      </c>
      <c r="B1539" s="435" t="s">
        <v>24636</v>
      </c>
      <c r="C1539" s="432" t="s">
        <v>1096</v>
      </c>
      <c r="D1539" s="432" t="s">
        <v>25048</v>
      </c>
      <c r="E1539" s="432" t="s">
        <v>23221</v>
      </c>
      <c r="F1539" s="172" t="s">
        <v>22030</v>
      </c>
      <c r="G1539" s="432" t="s">
        <v>25049</v>
      </c>
      <c r="H1539" s="435" t="s">
        <v>1855</v>
      </c>
      <c r="I1539" s="435" t="s">
        <v>1120</v>
      </c>
    </row>
    <row r="1540" spans="1:9" ht="14.25" hidden="1">
      <c r="A1540" s="440" t="s">
        <v>981</v>
      </c>
      <c r="B1540" s="435" t="s">
        <v>24636</v>
      </c>
      <c r="C1540" s="432" t="s">
        <v>1096</v>
      </c>
      <c r="D1540" s="432" t="s">
        <v>25050</v>
      </c>
      <c r="E1540" s="432" t="s">
        <v>24782</v>
      </c>
      <c r="F1540" s="172" t="s">
        <v>3658</v>
      </c>
      <c r="G1540" s="432" t="s">
        <v>25051</v>
      </c>
      <c r="H1540" s="435" t="s">
        <v>1855</v>
      </c>
      <c r="I1540" s="435" t="s">
        <v>1120</v>
      </c>
    </row>
    <row r="1541" spans="1:9" ht="14.25" hidden="1">
      <c r="A1541" s="440" t="s">
        <v>981</v>
      </c>
      <c r="B1541" s="435" t="s">
        <v>24636</v>
      </c>
      <c r="C1541" s="432" t="s">
        <v>1096</v>
      </c>
      <c r="D1541" s="432" t="s">
        <v>22048</v>
      </c>
      <c r="E1541" s="432" t="s">
        <v>25052</v>
      </c>
      <c r="F1541" s="172" t="s">
        <v>22030</v>
      </c>
      <c r="G1541" s="432" t="s">
        <v>25053</v>
      </c>
      <c r="H1541" s="435" t="s">
        <v>1855</v>
      </c>
      <c r="I1541" s="435" t="s">
        <v>1120</v>
      </c>
    </row>
    <row r="1542" spans="1:9" ht="14.25" hidden="1">
      <c r="A1542" s="440" t="s">
        <v>981</v>
      </c>
      <c r="B1542" s="435" t="s">
        <v>24636</v>
      </c>
      <c r="C1542" s="432" t="s">
        <v>1096</v>
      </c>
      <c r="D1542" s="432" t="s">
        <v>25054</v>
      </c>
      <c r="E1542" s="432" t="s">
        <v>25055</v>
      </c>
      <c r="F1542" s="172" t="s">
        <v>22030</v>
      </c>
      <c r="G1542" s="432" t="s">
        <v>25056</v>
      </c>
      <c r="H1542" s="435" t="s">
        <v>1855</v>
      </c>
      <c r="I1542" s="435" t="s">
        <v>1120</v>
      </c>
    </row>
    <row r="1543" spans="1:9" ht="14.25" hidden="1">
      <c r="A1543" s="440" t="s">
        <v>981</v>
      </c>
      <c r="B1543" s="435" t="s">
        <v>24636</v>
      </c>
      <c r="C1543" s="432" t="s">
        <v>1096</v>
      </c>
      <c r="D1543" s="432" t="s">
        <v>23103</v>
      </c>
      <c r="E1543" s="432" t="s">
        <v>1727</v>
      </c>
      <c r="F1543" s="172" t="s">
        <v>3658</v>
      </c>
      <c r="G1543" s="432" t="s">
        <v>25057</v>
      </c>
      <c r="H1543" s="435" t="s">
        <v>1855</v>
      </c>
      <c r="I1543" s="435" t="s">
        <v>1120</v>
      </c>
    </row>
    <row r="1544" spans="1:9" ht="14.25" hidden="1">
      <c r="A1544" s="440" t="s">
        <v>981</v>
      </c>
      <c r="B1544" s="435" t="s">
        <v>24636</v>
      </c>
      <c r="C1544" s="432" t="s">
        <v>1096</v>
      </c>
      <c r="D1544" s="432" t="s">
        <v>10656</v>
      </c>
      <c r="E1544" s="432" t="s">
        <v>2854</v>
      </c>
      <c r="F1544" s="172" t="s">
        <v>3658</v>
      </c>
      <c r="G1544" s="432" t="s">
        <v>25058</v>
      </c>
      <c r="H1544" s="435" t="s">
        <v>1855</v>
      </c>
      <c r="I1544" s="435" t="s">
        <v>1120</v>
      </c>
    </row>
    <row r="1545" spans="1:9" ht="14.25" hidden="1">
      <c r="A1545" s="440" t="s">
        <v>981</v>
      </c>
      <c r="B1545" s="435" t="s">
        <v>24636</v>
      </c>
      <c r="C1545" s="432" t="s">
        <v>1096</v>
      </c>
      <c r="D1545" s="432" t="s">
        <v>10707</v>
      </c>
      <c r="E1545" s="432" t="s">
        <v>8042</v>
      </c>
      <c r="F1545" s="172" t="s">
        <v>22030</v>
      </c>
      <c r="G1545" s="432" t="s">
        <v>25059</v>
      </c>
      <c r="H1545" s="435" t="s">
        <v>1855</v>
      </c>
      <c r="I1545" s="435" t="s">
        <v>1120</v>
      </c>
    </row>
    <row r="1546" spans="1:9" ht="14.25" hidden="1">
      <c r="A1546" s="440" t="s">
        <v>981</v>
      </c>
      <c r="B1546" s="435" t="s">
        <v>24636</v>
      </c>
      <c r="C1546" s="432" t="s">
        <v>1096</v>
      </c>
      <c r="D1546" s="432" t="s">
        <v>10040</v>
      </c>
      <c r="E1546" s="432" t="s">
        <v>2078</v>
      </c>
      <c r="F1546" s="172" t="s">
        <v>3658</v>
      </c>
      <c r="G1546" s="432" t="s">
        <v>25060</v>
      </c>
      <c r="H1546" s="435" t="s">
        <v>1855</v>
      </c>
      <c r="I1546" s="435" t="s">
        <v>1120</v>
      </c>
    </row>
    <row r="1547" spans="1:9" ht="14.25" hidden="1">
      <c r="A1547" s="440" t="s">
        <v>981</v>
      </c>
      <c r="B1547" s="435" t="s">
        <v>24636</v>
      </c>
      <c r="C1547" s="432" t="s">
        <v>1096</v>
      </c>
      <c r="D1547" s="432" t="s">
        <v>25061</v>
      </c>
      <c r="E1547" s="432" t="s">
        <v>25062</v>
      </c>
      <c r="F1547" s="172" t="s">
        <v>22030</v>
      </c>
      <c r="G1547" s="432" t="s">
        <v>25063</v>
      </c>
      <c r="H1547" s="435" t="s">
        <v>1855</v>
      </c>
      <c r="I1547" s="435" t="s">
        <v>1120</v>
      </c>
    </row>
    <row r="1548" spans="1:9" ht="14.25" hidden="1">
      <c r="A1548" s="440" t="s">
        <v>981</v>
      </c>
      <c r="B1548" s="435" t="s">
        <v>24636</v>
      </c>
      <c r="C1548" s="432" t="s">
        <v>1096</v>
      </c>
      <c r="D1548" s="432" t="s">
        <v>25064</v>
      </c>
      <c r="E1548" s="432" t="s">
        <v>25065</v>
      </c>
      <c r="F1548" s="172" t="s">
        <v>22030</v>
      </c>
      <c r="G1548" s="432" t="s">
        <v>25066</v>
      </c>
      <c r="H1548" s="435" t="s">
        <v>1855</v>
      </c>
      <c r="I1548" s="435" t="s">
        <v>1120</v>
      </c>
    </row>
    <row r="1549" spans="1:9" ht="14.25" hidden="1">
      <c r="A1549" s="440" t="s">
        <v>981</v>
      </c>
      <c r="B1549" s="435" t="s">
        <v>24636</v>
      </c>
      <c r="C1549" s="432" t="s">
        <v>1096</v>
      </c>
      <c r="D1549" s="432" t="s">
        <v>25067</v>
      </c>
      <c r="E1549" s="432" t="s">
        <v>25068</v>
      </c>
      <c r="F1549" s="172" t="s">
        <v>22030</v>
      </c>
      <c r="G1549" s="432" t="s">
        <v>25069</v>
      </c>
      <c r="H1549" s="435" t="s">
        <v>1855</v>
      </c>
      <c r="I1549" s="435" t="s">
        <v>1120</v>
      </c>
    </row>
    <row r="1550" spans="1:9" ht="14.25" hidden="1">
      <c r="A1550" s="440" t="s">
        <v>981</v>
      </c>
      <c r="B1550" s="435" t="s">
        <v>24636</v>
      </c>
      <c r="C1550" s="432" t="s">
        <v>1096</v>
      </c>
      <c r="D1550" s="432" t="s">
        <v>25070</v>
      </c>
      <c r="E1550" s="432" t="s">
        <v>25071</v>
      </c>
      <c r="F1550" s="172" t="s">
        <v>22030</v>
      </c>
      <c r="G1550" s="432" t="s">
        <v>25072</v>
      </c>
      <c r="H1550" s="435" t="s">
        <v>1855</v>
      </c>
      <c r="I1550" s="435" t="s">
        <v>1120</v>
      </c>
    </row>
    <row r="1551" spans="1:9" ht="14.25" hidden="1">
      <c r="A1551" s="440" t="s">
        <v>981</v>
      </c>
      <c r="B1551" s="435" t="s">
        <v>24636</v>
      </c>
      <c r="C1551" s="432" t="s">
        <v>1096</v>
      </c>
      <c r="D1551" s="432" t="s">
        <v>12622</v>
      </c>
      <c r="E1551" s="432" t="s">
        <v>8167</v>
      </c>
      <c r="F1551" s="172" t="s">
        <v>22030</v>
      </c>
      <c r="G1551" s="432" t="s">
        <v>25073</v>
      </c>
      <c r="H1551" s="435" t="s">
        <v>1855</v>
      </c>
      <c r="I1551" s="435" t="s">
        <v>1120</v>
      </c>
    </row>
    <row r="1552" spans="1:9" ht="14.25" hidden="1">
      <c r="A1552" s="440" t="s">
        <v>981</v>
      </c>
      <c r="B1552" s="435" t="s">
        <v>24636</v>
      </c>
      <c r="C1552" s="432" t="s">
        <v>1096</v>
      </c>
      <c r="D1552" s="432" t="s">
        <v>9682</v>
      </c>
      <c r="E1552" s="432" t="s">
        <v>9683</v>
      </c>
      <c r="F1552" s="172" t="s">
        <v>3658</v>
      </c>
      <c r="G1552" s="432" t="s">
        <v>25074</v>
      </c>
      <c r="H1552" s="435" t="s">
        <v>1855</v>
      </c>
      <c r="I1552" s="435" t="s">
        <v>1120</v>
      </c>
    </row>
    <row r="1553" spans="1:9" ht="14.25" hidden="1">
      <c r="A1553" s="440" t="s">
        <v>981</v>
      </c>
      <c r="B1553" s="435" t="s">
        <v>24636</v>
      </c>
      <c r="C1553" s="432" t="s">
        <v>1096</v>
      </c>
      <c r="D1553" s="432" t="s">
        <v>25075</v>
      </c>
      <c r="E1553" s="432" t="s">
        <v>25076</v>
      </c>
      <c r="F1553" s="172" t="s">
        <v>22030</v>
      </c>
      <c r="G1553" s="432" t="s">
        <v>25077</v>
      </c>
      <c r="H1553" s="435" t="s">
        <v>1855</v>
      </c>
      <c r="I1553" s="435" t="s">
        <v>1120</v>
      </c>
    </row>
    <row r="1554" spans="1:9" ht="14.25" hidden="1">
      <c r="A1554" s="440" t="s">
        <v>981</v>
      </c>
      <c r="B1554" s="435" t="s">
        <v>24636</v>
      </c>
      <c r="C1554" s="432" t="s">
        <v>1096</v>
      </c>
      <c r="D1554" s="432" t="s">
        <v>10042</v>
      </c>
      <c r="E1554" s="432" t="s">
        <v>8150</v>
      </c>
      <c r="F1554" s="172" t="s">
        <v>22030</v>
      </c>
      <c r="G1554" s="432" t="s">
        <v>25078</v>
      </c>
      <c r="H1554" s="435" t="s">
        <v>1855</v>
      </c>
      <c r="I1554" s="435" t="s">
        <v>1120</v>
      </c>
    </row>
    <row r="1555" spans="1:9" ht="14.25" hidden="1">
      <c r="A1555" s="440" t="s">
        <v>981</v>
      </c>
      <c r="B1555" s="435" t="s">
        <v>24636</v>
      </c>
      <c r="C1555" s="432" t="s">
        <v>1096</v>
      </c>
      <c r="D1555" s="432" t="s">
        <v>25079</v>
      </c>
      <c r="E1555" s="432" t="s">
        <v>8947</v>
      </c>
      <c r="F1555" s="172" t="s">
        <v>22030</v>
      </c>
      <c r="G1555" s="432" t="s">
        <v>25080</v>
      </c>
      <c r="H1555" s="435" t="s">
        <v>1855</v>
      </c>
      <c r="I1555" s="435" t="s">
        <v>1120</v>
      </c>
    </row>
    <row r="1556" spans="1:9" ht="14.25" hidden="1">
      <c r="A1556" s="440" t="s">
        <v>981</v>
      </c>
      <c r="B1556" s="435" t="s">
        <v>24636</v>
      </c>
      <c r="C1556" s="432" t="s">
        <v>1096</v>
      </c>
      <c r="D1556" s="432" t="s">
        <v>25081</v>
      </c>
      <c r="E1556" s="432" t="s">
        <v>25082</v>
      </c>
      <c r="F1556" s="172" t="s">
        <v>3658</v>
      </c>
      <c r="G1556" s="432" t="s">
        <v>25083</v>
      </c>
      <c r="H1556" s="435" t="s">
        <v>1855</v>
      </c>
      <c r="I1556" s="435" t="s">
        <v>1120</v>
      </c>
    </row>
    <row r="1557" spans="1:9" ht="14.25" hidden="1">
      <c r="A1557" s="440" t="s">
        <v>981</v>
      </c>
      <c r="B1557" s="435" t="s">
        <v>24636</v>
      </c>
      <c r="C1557" s="432" t="s">
        <v>1096</v>
      </c>
      <c r="D1557" s="432" t="s">
        <v>25084</v>
      </c>
      <c r="E1557" s="432" t="s">
        <v>25085</v>
      </c>
      <c r="F1557" s="172" t="s">
        <v>22030</v>
      </c>
      <c r="G1557" s="432" t="s">
        <v>25086</v>
      </c>
      <c r="H1557" s="435" t="s">
        <v>1855</v>
      </c>
      <c r="I1557" s="435" t="s">
        <v>1120</v>
      </c>
    </row>
    <row r="1558" spans="1:9" ht="14.25" hidden="1">
      <c r="A1558" s="440" t="s">
        <v>981</v>
      </c>
      <c r="B1558" s="435" t="s">
        <v>24636</v>
      </c>
      <c r="C1558" s="432" t="s">
        <v>1096</v>
      </c>
      <c r="D1558" s="432" t="s">
        <v>25087</v>
      </c>
      <c r="E1558" s="432" t="s">
        <v>25088</v>
      </c>
      <c r="F1558" s="172" t="s">
        <v>3658</v>
      </c>
      <c r="G1558" s="432" t="s">
        <v>25089</v>
      </c>
      <c r="H1558" s="435" t="s">
        <v>1855</v>
      </c>
      <c r="I1558" s="435" t="s">
        <v>1120</v>
      </c>
    </row>
    <row r="1559" spans="1:9" ht="14.25" hidden="1">
      <c r="A1559" s="440" t="s">
        <v>981</v>
      </c>
      <c r="B1559" s="435" t="s">
        <v>24636</v>
      </c>
      <c r="C1559" s="432" t="s">
        <v>1096</v>
      </c>
      <c r="D1559" s="432" t="s">
        <v>25090</v>
      </c>
      <c r="E1559" s="432" t="s">
        <v>25091</v>
      </c>
      <c r="F1559" s="172" t="s">
        <v>22030</v>
      </c>
      <c r="G1559" s="432" t="s">
        <v>25092</v>
      </c>
      <c r="H1559" s="435" t="s">
        <v>1855</v>
      </c>
      <c r="I1559" s="435" t="s">
        <v>1120</v>
      </c>
    </row>
    <row r="1560" spans="1:9" hidden="1">
      <c r="A1560" s="439" t="s">
        <v>981</v>
      </c>
      <c r="B1560" s="436" t="s">
        <v>24636</v>
      </c>
      <c r="C1560" s="430" t="s">
        <v>1098</v>
      </c>
      <c r="D1560" s="430" t="s">
        <v>24769</v>
      </c>
      <c r="E1560" s="430" t="s">
        <v>25044</v>
      </c>
      <c r="F1560" s="434" t="s">
        <v>3658</v>
      </c>
      <c r="G1560" s="430" t="s">
        <v>25045</v>
      </c>
      <c r="H1560" s="436" t="s">
        <v>1954</v>
      </c>
      <c r="I1560" s="436" t="s">
        <v>1120</v>
      </c>
    </row>
    <row r="1561" spans="1:9" ht="14.25" hidden="1">
      <c r="A1561" s="440" t="s">
        <v>981</v>
      </c>
      <c r="B1561" s="435" t="s">
        <v>24636</v>
      </c>
      <c r="C1561" s="432" t="s">
        <v>1098</v>
      </c>
      <c r="D1561" s="432" t="s">
        <v>25093</v>
      </c>
      <c r="E1561" s="432" t="s">
        <v>25094</v>
      </c>
      <c r="F1561" s="172" t="s">
        <v>22030</v>
      </c>
      <c r="G1561" s="432" t="s">
        <v>25095</v>
      </c>
      <c r="H1561" s="435" t="s">
        <v>1855</v>
      </c>
      <c r="I1561" s="435" t="s">
        <v>1120</v>
      </c>
    </row>
    <row r="1562" spans="1:9" ht="14.25" hidden="1">
      <c r="A1562" s="440" t="s">
        <v>981</v>
      </c>
      <c r="B1562" s="435" t="s">
        <v>24636</v>
      </c>
      <c r="C1562" s="432" t="s">
        <v>1098</v>
      </c>
      <c r="D1562" s="432" t="s">
        <v>25096</v>
      </c>
      <c r="E1562" s="432" t="s">
        <v>25097</v>
      </c>
      <c r="F1562" s="172" t="s">
        <v>3658</v>
      </c>
      <c r="G1562" s="432" t="s">
        <v>25098</v>
      </c>
      <c r="H1562" s="435" t="s">
        <v>1855</v>
      </c>
      <c r="I1562" s="435" t="s">
        <v>1120</v>
      </c>
    </row>
    <row r="1563" spans="1:9" ht="14.25" hidden="1">
      <c r="A1563" s="440" t="s">
        <v>981</v>
      </c>
      <c r="B1563" s="435" t="s">
        <v>24636</v>
      </c>
      <c r="C1563" s="432" t="s">
        <v>1098</v>
      </c>
      <c r="D1563" s="432" t="s">
        <v>25099</v>
      </c>
      <c r="E1563" s="432" t="s">
        <v>25100</v>
      </c>
      <c r="F1563" s="172" t="s">
        <v>3658</v>
      </c>
      <c r="G1563" s="432" t="s">
        <v>25101</v>
      </c>
      <c r="H1563" s="435"/>
      <c r="I1563" s="435" t="s">
        <v>1120</v>
      </c>
    </row>
    <row r="1564" spans="1:9" ht="14.25" hidden="1">
      <c r="A1564" s="440" t="s">
        <v>981</v>
      </c>
      <c r="B1564" s="435" t="s">
        <v>24636</v>
      </c>
      <c r="C1564" s="432" t="s">
        <v>1098</v>
      </c>
      <c r="D1564" s="432" t="s">
        <v>25102</v>
      </c>
      <c r="E1564" s="432" t="s">
        <v>25103</v>
      </c>
      <c r="F1564" s="172" t="s">
        <v>3658</v>
      </c>
      <c r="G1564" s="432" t="s">
        <v>25104</v>
      </c>
      <c r="H1564" s="435" t="s">
        <v>1855</v>
      </c>
      <c r="I1564" s="435" t="s">
        <v>1120</v>
      </c>
    </row>
    <row r="1565" spans="1:9" ht="14.25" hidden="1">
      <c r="A1565" s="440" t="s">
        <v>981</v>
      </c>
      <c r="B1565" s="435" t="s">
        <v>24636</v>
      </c>
      <c r="C1565" s="432" t="s">
        <v>1098</v>
      </c>
      <c r="D1565" s="432" t="s">
        <v>25105</v>
      </c>
      <c r="E1565" s="432" t="s">
        <v>25106</v>
      </c>
      <c r="F1565" s="172" t="s">
        <v>3658</v>
      </c>
      <c r="G1565" s="432" t="s">
        <v>25107</v>
      </c>
      <c r="H1565" s="435" t="s">
        <v>1855</v>
      </c>
      <c r="I1565" s="435" t="s">
        <v>1120</v>
      </c>
    </row>
    <row r="1566" spans="1:9" ht="14.25" hidden="1">
      <c r="A1566" s="440" t="s">
        <v>981</v>
      </c>
      <c r="B1566" s="435" t="s">
        <v>24636</v>
      </c>
      <c r="C1566" s="432" t="s">
        <v>1098</v>
      </c>
      <c r="D1566" s="432" t="s">
        <v>25108</v>
      </c>
      <c r="E1566" s="432" t="s">
        <v>25109</v>
      </c>
      <c r="F1566" s="172" t="s">
        <v>3658</v>
      </c>
      <c r="G1566" s="432" t="s">
        <v>25110</v>
      </c>
      <c r="H1566" s="435" t="s">
        <v>1855</v>
      </c>
      <c r="I1566" s="435" t="s">
        <v>1120</v>
      </c>
    </row>
    <row r="1567" spans="1:9" ht="14.25" hidden="1">
      <c r="A1567" s="440" t="s">
        <v>981</v>
      </c>
      <c r="B1567" s="435" t="s">
        <v>24636</v>
      </c>
      <c r="C1567" s="432" t="s">
        <v>1098</v>
      </c>
      <c r="D1567" s="432" t="s">
        <v>25111</v>
      </c>
      <c r="E1567" s="432" t="s">
        <v>25112</v>
      </c>
      <c r="F1567" s="172" t="s">
        <v>3658</v>
      </c>
      <c r="G1567" s="432" t="s">
        <v>25113</v>
      </c>
      <c r="H1567" s="435" t="s">
        <v>1855</v>
      </c>
      <c r="I1567" s="435" t="s">
        <v>1120</v>
      </c>
    </row>
    <row r="1568" spans="1:9" ht="14.25" hidden="1">
      <c r="A1568" s="440" t="s">
        <v>981</v>
      </c>
      <c r="B1568" s="435" t="s">
        <v>24636</v>
      </c>
      <c r="C1568" s="432" t="s">
        <v>1098</v>
      </c>
      <c r="D1568" s="432" t="s">
        <v>23566</v>
      </c>
      <c r="E1568" s="432" t="s">
        <v>24885</v>
      </c>
      <c r="F1568" s="172" t="s">
        <v>22030</v>
      </c>
      <c r="G1568" s="432" t="s">
        <v>25114</v>
      </c>
      <c r="H1568" s="435" t="s">
        <v>1855</v>
      </c>
      <c r="I1568" s="435" t="s">
        <v>1120</v>
      </c>
    </row>
    <row r="1569" spans="1:9" hidden="1">
      <c r="A1569" s="439" t="s">
        <v>981</v>
      </c>
      <c r="B1569" s="436" t="s">
        <v>24636</v>
      </c>
      <c r="C1569" s="430" t="s">
        <v>1100</v>
      </c>
      <c r="D1569" s="430" t="s">
        <v>24769</v>
      </c>
      <c r="E1569" s="430" t="s">
        <v>25044</v>
      </c>
      <c r="F1569" s="434" t="s">
        <v>3658</v>
      </c>
      <c r="G1569" s="430" t="s">
        <v>25045</v>
      </c>
      <c r="H1569" s="436" t="s">
        <v>1954</v>
      </c>
      <c r="I1569" s="436" t="s">
        <v>1120</v>
      </c>
    </row>
    <row r="1570" spans="1:9" ht="14.25" hidden="1">
      <c r="A1570" s="440" t="s">
        <v>981</v>
      </c>
      <c r="B1570" s="435" t="s">
        <v>24636</v>
      </c>
      <c r="C1570" s="432" t="s">
        <v>1100</v>
      </c>
      <c r="D1570" s="432" t="s">
        <v>13804</v>
      </c>
      <c r="E1570" s="432" t="s">
        <v>13805</v>
      </c>
      <c r="F1570" s="172" t="s">
        <v>22030</v>
      </c>
      <c r="G1570" s="432" t="s">
        <v>25115</v>
      </c>
      <c r="H1570" s="435" t="s">
        <v>1855</v>
      </c>
      <c r="I1570" s="435" t="s">
        <v>1120</v>
      </c>
    </row>
    <row r="1571" spans="1:9" ht="14.25" hidden="1">
      <c r="A1571" s="440" t="s">
        <v>981</v>
      </c>
      <c r="B1571" s="435" t="s">
        <v>24636</v>
      </c>
      <c r="C1571" s="432" t="s">
        <v>1100</v>
      </c>
      <c r="D1571" s="432" t="s">
        <v>25116</v>
      </c>
      <c r="E1571" s="432" t="s">
        <v>25117</v>
      </c>
      <c r="F1571" s="172" t="s">
        <v>3658</v>
      </c>
      <c r="G1571" s="432" t="s">
        <v>25118</v>
      </c>
      <c r="H1571" s="435" t="s">
        <v>1855</v>
      </c>
      <c r="I1571" s="435" t="s">
        <v>1120</v>
      </c>
    </row>
    <row r="1572" spans="1:9" ht="14.25" hidden="1">
      <c r="A1572" s="440" t="s">
        <v>981</v>
      </c>
      <c r="B1572" s="435" t="s">
        <v>24636</v>
      </c>
      <c r="C1572" s="432" t="s">
        <v>1100</v>
      </c>
      <c r="D1572" s="432" t="s">
        <v>25119</v>
      </c>
      <c r="E1572" s="432" t="s">
        <v>25120</v>
      </c>
      <c r="F1572" s="172" t="s">
        <v>3658</v>
      </c>
      <c r="G1572" s="432" t="s">
        <v>25121</v>
      </c>
      <c r="H1572" s="435" t="s">
        <v>1855</v>
      </c>
      <c r="I1572" s="435" t="s">
        <v>1120</v>
      </c>
    </row>
    <row r="1573" spans="1:9" ht="14.25" hidden="1">
      <c r="A1573" s="440" t="s">
        <v>981</v>
      </c>
      <c r="B1573" s="435" t="s">
        <v>24636</v>
      </c>
      <c r="C1573" s="432" t="s">
        <v>1100</v>
      </c>
      <c r="D1573" s="432" t="s">
        <v>25122</v>
      </c>
      <c r="E1573" s="432" t="s">
        <v>24800</v>
      </c>
      <c r="F1573" s="172" t="s">
        <v>3658</v>
      </c>
      <c r="G1573" s="432" t="s">
        <v>25123</v>
      </c>
      <c r="H1573" s="435"/>
      <c r="I1573" s="435" t="s">
        <v>1120</v>
      </c>
    </row>
    <row r="1574" spans="1:9" ht="14.25" hidden="1">
      <c r="A1574" s="440" t="s">
        <v>981</v>
      </c>
      <c r="B1574" s="435" t="s">
        <v>24636</v>
      </c>
      <c r="C1574" s="432" t="s">
        <v>1100</v>
      </c>
      <c r="D1574" s="432" t="s">
        <v>25124</v>
      </c>
      <c r="E1574" s="432" t="s">
        <v>25125</v>
      </c>
      <c r="F1574" s="172" t="s">
        <v>3658</v>
      </c>
      <c r="G1574" s="432" t="s">
        <v>25126</v>
      </c>
      <c r="H1574" s="435"/>
      <c r="I1574" s="435" t="s">
        <v>1120</v>
      </c>
    </row>
    <row r="1575" spans="1:9" ht="14.25" hidden="1">
      <c r="A1575" s="440" t="s">
        <v>981</v>
      </c>
      <c r="B1575" s="435" t="s">
        <v>24636</v>
      </c>
      <c r="C1575" s="432" t="s">
        <v>1100</v>
      </c>
      <c r="D1575" s="432" t="s">
        <v>25127</v>
      </c>
      <c r="E1575" s="432" t="s">
        <v>25128</v>
      </c>
      <c r="F1575" s="172" t="s">
        <v>3658</v>
      </c>
      <c r="G1575" s="432" t="s">
        <v>25129</v>
      </c>
      <c r="H1575" s="435"/>
      <c r="I1575" s="435" t="s">
        <v>1120</v>
      </c>
    </row>
    <row r="1576" spans="1:9" ht="14.25" hidden="1">
      <c r="A1576" s="440" t="s">
        <v>981</v>
      </c>
      <c r="B1576" s="435" t="s">
        <v>24636</v>
      </c>
      <c r="C1576" s="432" t="s">
        <v>1100</v>
      </c>
      <c r="D1576" s="432" t="s">
        <v>25130</v>
      </c>
      <c r="E1576" s="432" t="s">
        <v>24806</v>
      </c>
      <c r="F1576" s="172" t="s">
        <v>3665</v>
      </c>
      <c r="G1576" s="432" t="s">
        <v>25131</v>
      </c>
      <c r="H1576" s="435"/>
      <c r="I1576" s="435" t="s">
        <v>1120</v>
      </c>
    </row>
    <row r="1577" spans="1:9" ht="14.25" hidden="1">
      <c r="A1577" s="440" t="s">
        <v>981</v>
      </c>
      <c r="B1577" s="435" t="s">
        <v>24636</v>
      </c>
      <c r="C1577" s="432" t="s">
        <v>1100</v>
      </c>
      <c r="D1577" s="432" t="s">
        <v>25132</v>
      </c>
      <c r="E1577" s="432" t="s">
        <v>25133</v>
      </c>
      <c r="F1577" s="172" t="s">
        <v>3658</v>
      </c>
      <c r="G1577" s="432" t="s">
        <v>25134</v>
      </c>
      <c r="H1577" s="435"/>
      <c r="I1577" s="435" t="s">
        <v>1120</v>
      </c>
    </row>
    <row r="1578" spans="1:9" ht="14.25" hidden="1">
      <c r="A1578" s="440" t="s">
        <v>981</v>
      </c>
      <c r="B1578" s="435" t="s">
        <v>24636</v>
      </c>
      <c r="C1578" s="432" t="s">
        <v>1100</v>
      </c>
      <c r="D1578" s="432" t="s">
        <v>25135</v>
      </c>
      <c r="E1578" s="432" t="s">
        <v>24812</v>
      </c>
      <c r="F1578" s="172" t="s">
        <v>3658</v>
      </c>
      <c r="G1578" s="432" t="s">
        <v>25136</v>
      </c>
      <c r="H1578" s="435"/>
      <c r="I1578" s="435" t="s">
        <v>1120</v>
      </c>
    </row>
    <row r="1579" spans="1:9" ht="14.25" hidden="1">
      <c r="A1579" s="440" t="s">
        <v>981</v>
      </c>
      <c r="B1579" s="435" t="s">
        <v>24636</v>
      </c>
      <c r="C1579" s="432" t="s">
        <v>1100</v>
      </c>
      <c r="D1579" s="432" t="s">
        <v>25137</v>
      </c>
      <c r="E1579" s="432" t="s">
        <v>25138</v>
      </c>
      <c r="F1579" s="172" t="s">
        <v>3658</v>
      </c>
      <c r="G1579" s="432" t="s">
        <v>25139</v>
      </c>
      <c r="H1579" s="435"/>
      <c r="I1579" s="435" t="s">
        <v>1120</v>
      </c>
    </row>
    <row r="1580" spans="1:9" ht="14.25" hidden="1">
      <c r="A1580" s="440" t="s">
        <v>981</v>
      </c>
      <c r="B1580" s="435" t="s">
        <v>24636</v>
      </c>
      <c r="C1580" s="432" t="s">
        <v>1100</v>
      </c>
      <c r="D1580" s="432" t="s">
        <v>25140</v>
      </c>
      <c r="E1580" s="432" t="s">
        <v>24845</v>
      </c>
      <c r="F1580" s="172" t="s">
        <v>3658</v>
      </c>
      <c r="G1580" s="432" t="s">
        <v>25141</v>
      </c>
      <c r="H1580" s="435" t="s">
        <v>1855</v>
      </c>
      <c r="I1580" s="435" t="s">
        <v>1120</v>
      </c>
    </row>
    <row r="1581" spans="1:9" ht="14.25" hidden="1">
      <c r="A1581" s="440" t="s">
        <v>981</v>
      </c>
      <c r="B1581" s="435" t="s">
        <v>24636</v>
      </c>
      <c r="C1581" s="432" t="s">
        <v>1100</v>
      </c>
      <c r="D1581" s="432" t="s">
        <v>25142</v>
      </c>
      <c r="E1581" s="432" t="s">
        <v>24848</v>
      </c>
      <c r="F1581" s="172" t="s">
        <v>3658</v>
      </c>
      <c r="G1581" s="432" t="s">
        <v>25143</v>
      </c>
      <c r="H1581" s="435" t="s">
        <v>1855</v>
      </c>
      <c r="I1581" s="435" t="s">
        <v>1120</v>
      </c>
    </row>
    <row r="1582" spans="1:9" ht="14.25" hidden="1">
      <c r="A1582" s="440" t="s">
        <v>981</v>
      </c>
      <c r="B1582" s="435" t="s">
        <v>24636</v>
      </c>
      <c r="C1582" s="432" t="s">
        <v>1100</v>
      </c>
      <c r="D1582" s="432" t="s">
        <v>25144</v>
      </c>
      <c r="E1582" s="432" t="s">
        <v>25145</v>
      </c>
      <c r="F1582" s="172" t="s">
        <v>3658</v>
      </c>
      <c r="G1582" s="432" t="s">
        <v>25146</v>
      </c>
      <c r="H1582" s="435" t="s">
        <v>1855</v>
      </c>
      <c r="I1582" s="435" t="s">
        <v>1120</v>
      </c>
    </row>
    <row r="1583" spans="1:9" ht="14.25" hidden="1">
      <c r="A1583" s="440" t="s">
        <v>981</v>
      </c>
      <c r="B1583" s="435" t="s">
        <v>24636</v>
      </c>
      <c r="C1583" s="432" t="s">
        <v>1100</v>
      </c>
      <c r="D1583" s="432" t="s">
        <v>25147</v>
      </c>
      <c r="E1583" s="432" t="s">
        <v>24791</v>
      </c>
      <c r="F1583" s="172" t="s">
        <v>22030</v>
      </c>
      <c r="G1583" s="432" t="s">
        <v>25148</v>
      </c>
      <c r="H1583" s="435" t="s">
        <v>1855</v>
      </c>
      <c r="I1583" s="435" t="s">
        <v>1120</v>
      </c>
    </row>
    <row r="1584" spans="1:9" ht="14.25" hidden="1">
      <c r="A1584" s="440" t="s">
        <v>981</v>
      </c>
      <c r="B1584" s="435" t="s">
        <v>24636</v>
      </c>
      <c r="C1584" s="432" t="s">
        <v>1100</v>
      </c>
      <c r="D1584" s="432" t="s">
        <v>25149</v>
      </c>
      <c r="E1584" s="432" t="s">
        <v>25150</v>
      </c>
      <c r="F1584" s="172" t="s">
        <v>3658</v>
      </c>
      <c r="G1584" s="432" t="s">
        <v>25151</v>
      </c>
      <c r="H1584" s="435" t="s">
        <v>1855</v>
      </c>
      <c r="I1584" s="435" t="s">
        <v>1120</v>
      </c>
    </row>
    <row r="1585" spans="1:9" hidden="1">
      <c r="A1585" s="166" t="s">
        <v>981</v>
      </c>
      <c r="B1585" s="167" t="s">
        <v>24636</v>
      </c>
      <c r="C1585" s="168" t="s">
        <v>7281</v>
      </c>
      <c r="D1585" s="430" t="s">
        <v>24772</v>
      </c>
      <c r="E1585" s="168" t="s">
        <v>25152</v>
      </c>
      <c r="F1585" s="431" t="s">
        <v>22090</v>
      </c>
      <c r="G1585" s="168" t="s">
        <v>25153</v>
      </c>
      <c r="H1585" s="167" t="s">
        <v>1954</v>
      </c>
      <c r="I1585" s="167" t="s">
        <v>1131</v>
      </c>
    </row>
    <row r="1586" spans="1:9" ht="14.25" hidden="1">
      <c r="A1586" s="169" t="s">
        <v>981</v>
      </c>
      <c r="B1586" s="170" t="s">
        <v>24636</v>
      </c>
      <c r="C1586" s="171" t="s">
        <v>7281</v>
      </c>
      <c r="D1586" s="432" t="s">
        <v>25046</v>
      </c>
      <c r="E1586" s="171" t="s">
        <v>4444</v>
      </c>
      <c r="F1586" s="433" t="s">
        <v>22090</v>
      </c>
      <c r="G1586" s="171" t="s">
        <v>25153</v>
      </c>
      <c r="H1586" s="170" t="s">
        <v>1855</v>
      </c>
      <c r="I1586" s="170" t="s">
        <v>1131</v>
      </c>
    </row>
    <row r="1587" spans="1:9" hidden="1">
      <c r="A1587" s="439" t="s">
        <v>981</v>
      </c>
      <c r="B1587" s="436" t="s">
        <v>24636</v>
      </c>
      <c r="C1587" s="430" t="s">
        <v>7283</v>
      </c>
      <c r="D1587" s="430" t="s">
        <v>24772</v>
      </c>
      <c r="E1587" s="168" t="s">
        <v>25152</v>
      </c>
      <c r="F1587" s="431" t="s">
        <v>22090</v>
      </c>
      <c r="G1587" s="430" t="s">
        <v>25153</v>
      </c>
      <c r="H1587" s="436" t="s">
        <v>1954</v>
      </c>
      <c r="I1587" s="436" t="s">
        <v>1131</v>
      </c>
    </row>
    <row r="1588" spans="1:9" hidden="1">
      <c r="A1588" s="440" t="s">
        <v>981</v>
      </c>
      <c r="B1588" s="435" t="s">
        <v>24636</v>
      </c>
      <c r="C1588" s="432" t="s">
        <v>7283</v>
      </c>
      <c r="D1588" s="432" t="s">
        <v>25154</v>
      </c>
      <c r="E1588" s="432" t="s">
        <v>25155</v>
      </c>
      <c r="F1588" s="432" t="s">
        <v>3658</v>
      </c>
      <c r="G1588" s="432" t="s">
        <v>25156</v>
      </c>
      <c r="H1588" s="436"/>
      <c r="I1588" s="435" t="s">
        <v>1131</v>
      </c>
    </row>
    <row r="1589" spans="1:9" ht="14.25" hidden="1">
      <c r="A1589" s="440" t="s">
        <v>981</v>
      </c>
      <c r="B1589" s="435" t="s">
        <v>24636</v>
      </c>
      <c r="C1589" s="432" t="s">
        <v>7283</v>
      </c>
      <c r="D1589" s="432" t="s">
        <v>10661</v>
      </c>
      <c r="E1589" s="432" t="s">
        <v>10662</v>
      </c>
      <c r="F1589" s="432" t="s">
        <v>3658</v>
      </c>
      <c r="G1589" s="432" t="s">
        <v>25157</v>
      </c>
      <c r="H1589" s="435" t="s">
        <v>1855</v>
      </c>
      <c r="I1589" s="435" t="s">
        <v>1131</v>
      </c>
    </row>
    <row r="1590" spans="1:9" ht="14.25" hidden="1">
      <c r="A1590" s="440" t="s">
        <v>981</v>
      </c>
      <c r="B1590" s="435" t="s">
        <v>24636</v>
      </c>
      <c r="C1590" s="432" t="s">
        <v>7283</v>
      </c>
      <c r="D1590" s="432" t="s">
        <v>13309</v>
      </c>
      <c r="E1590" s="432" t="s">
        <v>23692</v>
      </c>
      <c r="F1590" s="432" t="s">
        <v>3658</v>
      </c>
      <c r="G1590" s="432" t="s">
        <v>25158</v>
      </c>
      <c r="H1590" s="435" t="s">
        <v>1855</v>
      </c>
      <c r="I1590" s="435" t="s">
        <v>1131</v>
      </c>
    </row>
    <row r="1591" spans="1:9" ht="14.25" hidden="1">
      <c r="A1591" s="440" t="s">
        <v>981</v>
      </c>
      <c r="B1591" s="435" t="s">
        <v>24636</v>
      </c>
      <c r="C1591" s="432" t="s">
        <v>7283</v>
      </c>
      <c r="D1591" s="432" t="s">
        <v>23285</v>
      </c>
      <c r="E1591" s="432" t="s">
        <v>25159</v>
      </c>
      <c r="F1591" s="432" t="s">
        <v>3658</v>
      </c>
      <c r="G1591" s="432" t="s">
        <v>25160</v>
      </c>
      <c r="H1591" s="435" t="s">
        <v>1855</v>
      </c>
      <c r="I1591" s="435" t="s">
        <v>1131</v>
      </c>
    </row>
    <row r="1592" spans="1:9" ht="14.25" hidden="1">
      <c r="A1592" s="440" t="s">
        <v>981</v>
      </c>
      <c r="B1592" s="435" t="s">
        <v>24636</v>
      </c>
      <c r="C1592" s="432" t="s">
        <v>7283</v>
      </c>
      <c r="D1592" s="432" t="s">
        <v>10656</v>
      </c>
      <c r="E1592" s="432" t="s">
        <v>2854</v>
      </c>
      <c r="F1592" s="432" t="s">
        <v>3658</v>
      </c>
      <c r="G1592" s="432" t="s">
        <v>25161</v>
      </c>
      <c r="H1592" s="435" t="s">
        <v>1855</v>
      </c>
      <c r="I1592" s="435" t="s">
        <v>1131</v>
      </c>
    </row>
    <row r="1593" spans="1:9" ht="14.25" hidden="1">
      <c r="A1593" s="440" t="s">
        <v>981</v>
      </c>
      <c r="B1593" s="435" t="s">
        <v>24636</v>
      </c>
      <c r="C1593" s="432" t="s">
        <v>7283</v>
      </c>
      <c r="D1593" s="432" t="s">
        <v>10042</v>
      </c>
      <c r="E1593" s="432" t="s">
        <v>8150</v>
      </c>
      <c r="F1593" s="432" t="s">
        <v>3665</v>
      </c>
      <c r="G1593" s="432" t="s">
        <v>25162</v>
      </c>
      <c r="H1593" s="435" t="s">
        <v>1855</v>
      </c>
      <c r="I1593" s="435" t="s">
        <v>1131</v>
      </c>
    </row>
    <row r="1594" spans="1:9" ht="14.25" hidden="1">
      <c r="A1594" s="440" t="s">
        <v>981</v>
      </c>
      <c r="B1594" s="435" t="s">
        <v>24636</v>
      </c>
      <c r="C1594" s="432" t="s">
        <v>7283</v>
      </c>
      <c r="D1594" s="432" t="s">
        <v>10040</v>
      </c>
      <c r="E1594" s="432" t="s">
        <v>2078</v>
      </c>
      <c r="F1594" s="432" t="s">
        <v>3658</v>
      </c>
      <c r="G1594" s="432" t="s">
        <v>25163</v>
      </c>
      <c r="H1594" s="435" t="s">
        <v>1855</v>
      </c>
      <c r="I1594" s="435" t="s">
        <v>1131</v>
      </c>
    </row>
    <row r="1595" spans="1:9" ht="14.25" hidden="1">
      <c r="A1595" s="440" t="s">
        <v>981</v>
      </c>
      <c r="B1595" s="435" t="s">
        <v>24636</v>
      </c>
      <c r="C1595" s="432" t="s">
        <v>7283</v>
      </c>
      <c r="D1595" s="432" t="s">
        <v>10664</v>
      </c>
      <c r="E1595" s="432" t="s">
        <v>10665</v>
      </c>
      <c r="F1595" s="432" t="s">
        <v>3658</v>
      </c>
      <c r="G1595" s="432" t="s">
        <v>25164</v>
      </c>
      <c r="H1595" s="435" t="s">
        <v>1855</v>
      </c>
      <c r="I1595" s="435" t="s">
        <v>1131</v>
      </c>
    </row>
    <row r="1596" spans="1:9" ht="14.25" hidden="1">
      <c r="A1596" s="440" t="s">
        <v>981</v>
      </c>
      <c r="B1596" s="435" t="s">
        <v>24636</v>
      </c>
      <c r="C1596" s="432" t="s">
        <v>7283</v>
      </c>
      <c r="D1596" s="432" t="s">
        <v>10707</v>
      </c>
      <c r="E1596" s="432" t="s">
        <v>8042</v>
      </c>
      <c r="F1596" s="432" t="s">
        <v>3665</v>
      </c>
      <c r="G1596" s="432" t="s">
        <v>25165</v>
      </c>
      <c r="H1596" s="435" t="s">
        <v>1855</v>
      </c>
      <c r="I1596" s="435" t="s">
        <v>1131</v>
      </c>
    </row>
    <row r="1597" spans="1:9" ht="14.25" hidden="1">
      <c r="A1597" s="440" t="s">
        <v>981</v>
      </c>
      <c r="B1597" s="435" t="s">
        <v>24636</v>
      </c>
      <c r="C1597" s="432" t="s">
        <v>7283</v>
      </c>
      <c r="D1597" s="432" t="s">
        <v>25166</v>
      </c>
      <c r="E1597" s="432" t="s">
        <v>56</v>
      </c>
      <c r="F1597" s="432" t="s">
        <v>3665</v>
      </c>
      <c r="G1597" s="432" t="s">
        <v>25167</v>
      </c>
      <c r="H1597" s="435" t="s">
        <v>1855</v>
      </c>
      <c r="I1597" s="435" t="s">
        <v>1131</v>
      </c>
    </row>
    <row r="1598" spans="1:9" ht="14.25" hidden="1">
      <c r="A1598" s="440" t="s">
        <v>981</v>
      </c>
      <c r="B1598" s="435" t="s">
        <v>24636</v>
      </c>
      <c r="C1598" s="432" t="s">
        <v>7283</v>
      </c>
      <c r="D1598" s="432" t="s">
        <v>25168</v>
      </c>
      <c r="E1598" s="432" t="s">
        <v>25169</v>
      </c>
      <c r="F1598" s="432" t="s">
        <v>3665</v>
      </c>
      <c r="G1598" s="432" t="s">
        <v>25170</v>
      </c>
      <c r="H1598" s="435" t="s">
        <v>1855</v>
      </c>
      <c r="I1598" s="435" t="s">
        <v>1131</v>
      </c>
    </row>
    <row r="1599" spans="1:9" ht="14.25" hidden="1">
      <c r="A1599" s="440" t="s">
        <v>981</v>
      </c>
      <c r="B1599" s="435" t="s">
        <v>24636</v>
      </c>
      <c r="C1599" s="432" t="s">
        <v>7283</v>
      </c>
      <c r="D1599" s="432" t="s">
        <v>25171</v>
      </c>
      <c r="E1599" s="717" t="s">
        <v>25172</v>
      </c>
      <c r="F1599" s="432" t="s">
        <v>3665</v>
      </c>
      <c r="G1599" s="432" t="s">
        <v>25173</v>
      </c>
      <c r="H1599" s="435" t="s">
        <v>1855</v>
      </c>
      <c r="I1599" s="435" t="s">
        <v>1131</v>
      </c>
    </row>
    <row r="1600" spans="1:9" s="60" customFormat="1" hidden="1">
      <c r="A1600" s="439" t="s">
        <v>981</v>
      </c>
      <c r="B1600" s="436" t="s">
        <v>14546</v>
      </c>
      <c r="C1600" s="430" t="s">
        <v>7285</v>
      </c>
      <c r="D1600" s="175" t="s">
        <v>7639</v>
      </c>
      <c r="E1600" s="175" t="s">
        <v>25174</v>
      </c>
      <c r="F1600" s="430" t="s">
        <v>1952</v>
      </c>
      <c r="G1600" s="430" t="s">
        <v>25175</v>
      </c>
      <c r="H1600" s="436" t="s">
        <v>1954</v>
      </c>
      <c r="I1600" s="436" t="s">
        <v>1120</v>
      </c>
    </row>
    <row r="1601" spans="1:9" ht="14.25" hidden="1">
      <c r="A1601" s="440" t="s">
        <v>981</v>
      </c>
      <c r="B1601" s="435" t="s">
        <v>14546</v>
      </c>
      <c r="C1601" s="432" t="s">
        <v>7285</v>
      </c>
      <c r="D1601" s="4" t="s">
        <v>7642</v>
      </c>
      <c r="E1601" s="4" t="s">
        <v>25176</v>
      </c>
      <c r="F1601" s="432" t="s">
        <v>1952</v>
      </c>
      <c r="G1601" s="432" t="s">
        <v>25177</v>
      </c>
      <c r="H1601" s="435"/>
      <c r="I1601" s="435" t="s">
        <v>1120</v>
      </c>
    </row>
    <row r="1602" spans="1:9" ht="14.25" hidden="1">
      <c r="A1602" s="440" t="s">
        <v>981</v>
      </c>
      <c r="B1602" s="435" t="s">
        <v>14546</v>
      </c>
      <c r="C1602" s="432" t="s">
        <v>7285</v>
      </c>
      <c r="D1602" s="432" t="s">
        <v>10704</v>
      </c>
      <c r="E1602" s="717" t="s">
        <v>2638</v>
      </c>
      <c r="F1602" s="432" t="s">
        <v>1952</v>
      </c>
      <c r="G1602" s="432" t="s">
        <v>25178</v>
      </c>
      <c r="H1602" s="435"/>
      <c r="I1602" s="435" t="s">
        <v>1120</v>
      </c>
    </row>
    <row r="1603" spans="1:9" ht="14.25" hidden="1">
      <c r="A1603" s="440" t="s">
        <v>981</v>
      </c>
      <c r="B1603" s="435" t="s">
        <v>14546</v>
      </c>
      <c r="C1603" s="432" t="s">
        <v>7285</v>
      </c>
      <c r="D1603" s="432" t="s">
        <v>15641</v>
      </c>
      <c r="E1603" s="717" t="s">
        <v>10010</v>
      </c>
      <c r="F1603" s="432" t="s">
        <v>7610</v>
      </c>
      <c r="G1603" s="432" t="s">
        <v>25179</v>
      </c>
      <c r="H1603" s="435"/>
      <c r="I1603" s="435" t="s">
        <v>1120</v>
      </c>
    </row>
    <row r="1604" spans="1:9" ht="14.25" hidden="1">
      <c r="A1604" s="440" t="s">
        <v>981</v>
      </c>
      <c r="B1604" s="435" t="s">
        <v>14546</v>
      </c>
      <c r="C1604" s="432" t="s">
        <v>7285</v>
      </c>
      <c r="D1604" s="432" t="s">
        <v>10707</v>
      </c>
      <c r="E1604" s="717" t="s">
        <v>8042</v>
      </c>
      <c r="F1604" s="432" t="s">
        <v>7610</v>
      </c>
      <c r="G1604" s="432" t="s">
        <v>25180</v>
      </c>
      <c r="H1604" s="435"/>
      <c r="I1604" s="435" t="s">
        <v>1120</v>
      </c>
    </row>
    <row r="1605" spans="1:9" ht="14.25" hidden="1">
      <c r="A1605" s="440" t="s">
        <v>981</v>
      </c>
      <c r="B1605" s="435" t="s">
        <v>14546</v>
      </c>
      <c r="C1605" s="432" t="s">
        <v>7285</v>
      </c>
      <c r="D1605" s="432" t="s">
        <v>10042</v>
      </c>
      <c r="E1605" s="717" t="s">
        <v>8150</v>
      </c>
      <c r="F1605" s="432" t="s">
        <v>7610</v>
      </c>
      <c r="G1605" s="432" t="s">
        <v>25181</v>
      </c>
      <c r="H1605" s="435"/>
      <c r="I1605" s="435" t="s">
        <v>1120</v>
      </c>
    </row>
    <row r="1606" spans="1:9" ht="14.25" hidden="1">
      <c r="A1606" s="440" t="s">
        <v>981</v>
      </c>
      <c r="B1606" s="435" t="s">
        <v>14546</v>
      </c>
      <c r="C1606" s="432" t="s">
        <v>7285</v>
      </c>
      <c r="D1606" s="432" t="s">
        <v>10040</v>
      </c>
      <c r="E1606" s="717" t="s">
        <v>2078</v>
      </c>
      <c r="F1606" s="432" t="s">
        <v>1952</v>
      </c>
      <c r="G1606" s="432" t="s">
        <v>25182</v>
      </c>
      <c r="H1606" s="435"/>
      <c r="I1606" s="435" t="s">
        <v>1120</v>
      </c>
    </row>
    <row r="1607" spans="1:9" ht="14.25" hidden="1">
      <c r="A1607" s="440" t="s">
        <v>981</v>
      </c>
      <c r="B1607" s="435" t="s">
        <v>14546</v>
      </c>
      <c r="C1607" s="432" t="s">
        <v>7285</v>
      </c>
      <c r="D1607" s="432" t="s">
        <v>25183</v>
      </c>
      <c r="E1607" s="717" t="s">
        <v>8167</v>
      </c>
      <c r="F1607" s="432" t="s">
        <v>7610</v>
      </c>
      <c r="G1607" s="432" t="s">
        <v>25184</v>
      </c>
      <c r="H1607" s="435"/>
      <c r="I1607" s="435" t="s">
        <v>1120</v>
      </c>
    </row>
    <row r="1608" spans="1:9" ht="14.25" hidden="1">
      <c r="A1608" s="443" t="s">
        <v>981</v>
      </c>
      <c r="B1608" s="444" t="s">
        <v>14546</v>
      </c>
      <c r="C1608" s="724" t="s">
        <v>7285</v>
      </c>
      <c r="D1608" s="724" t="s">
        <v>25185</v>
      </c>
      <c r="E1608" s="724" t="s">
        <v>9683</v>
      </c>
      <c r="F1608" s="724" t="s">
        <v>1952</v>
      </c>
      <c r="G1608" s="724" t="s">
        <v>25186</v>
      </c>
      <c r="H1608" s="444"/>
      <c r="I1608" s="444" t="s">
        <v>1120</v>
      </c>
    </row>
    <row r="1609" spans="1:9" s="60" customFormat="1" hidden="1">
      <c r="A1609" s="831" t="s">
        <v>981</v>
      </c>
      <c r="B1609" s="831" t="s">
        <v>14546</v>
      </c>
      <c r="C1609" s="552" t="s">
        <v>7286</v>
      </c>
      <c r="D1609" s="552" t="s">
        <v>7639</v>
      </c>
      <c r="E1609" s="552" t="s">
        <v>9250</v>
      </c>
      <c r="F1609" s="552" t="s">
        <v>1952</v>
      </c>
      <c r="G1609" s="552" t="s">
        <v>25187</v>
      </c>
      <c r="H1609" s="831" t="s">
        <v>1954</v>
      </c>
      <c r="I1609" s="831" t="s">
        <v>1120</v>
      </c>
    </row>
    <row r="1610" spans="1:9" s="60" customFormat="1" ht="28.5" hidden="1">
      <c r="A1610" s="832" t="s">
        <v>981</v>
      </c>
      <c r="B1610" s="832" t="s">
        <v>14546</v>
      </c>
      <c r="C1610" s="380" t="s">
        <v>7286</v>
      </c>
      <c r="D1610" s="380" t="s">
        <v>7642</v>
      </c>
      <c r="E1610" s="380" t="s">
        <v>25188</v>
      </c>
      <c r="F1610" s="380" t="s">
        <v>1952</v>
      </c>
      <c r="G1610" s="380" t="s">
        <v>25189</v>
      </c>
      <c r="H1610" s="832"/>
      <c r="I1610" s="832" t="s">
        <v>1120</v>
      </c>
    </row>
    <row r="1611" spans="1:9" s="60" customFormat="1" hidden="1">
      <c r="A1611" s="832" t="s">
        <v>981</v>
      </c>
      <c r="B1611" s="832" t="s">
        <v>14546</v>
      </c>
      <c r="C1611" s="380" t="s">
        <v>7286</v>
      </c>
      <c r="D1611" s="380" t="s">
        <v>25190</v>
      </c>
      <c r="E1611" s="380" t="s">
        <v>21863</v>
      </c>
      <c r="F1611" s="380" t="s">
        <v>1952</v>
      </c>
      <c r="G1611" s="380" t="s">
        <v>25191</v>
      </c>
      <c r="H1611" s="832"/>
      <c r="I1611" s="832" t="s">
        <v>1120</v>
      </c>
    </row>
    <row r="1612" spans="1:9" s="60" customFormat="1" hidden="1">
      <c r="A1612" s="832" t="s">
        <v>981</v>
      </c>
      <c r="B1612" s="832" t="s">
        <v>14546</v>
      </c>
      <c r="C1612" s="380" t="s">
        <v>7286</v>
      </c>
      <c r="D1612" s="380" t="s">
        <v>10704</v>
      </c>
      <c r="E1612" s="380" t="s">
        <v>2638</v>
      </c>
      <c r="F1612" s="380" t="s">
        <v>1952</v>
      </c>
      <c r="G1612" s="380" t="s">
        <v>25192</v>
      </c>
      <c r="H1612" s="832"/>
      <c r="I1612" s="832" t="s">
        <v>1120</v>
      </c>
    </row>
    <row r="1613" spans="1:9" s="60" customFormat="1" hidden="1">
      <c r="A1613" s="832" t="s">
        <v>981</v>
      </c>
      <c r="B1613" s="832" t="s">
        <v>14546</v>
      </c>
      <c r="C1613" s="380" t="s">
        <v>7286</v>
      </c>
      <c r="D1613" s="380" t="s">
        <v>10695</v>
      </c>
      <c r="E1613" s="380" t="s">
        <v>14160</v>
      </c>
      <c r="F1613" s="380" t="s">
        <v>7610</v>
      </c>
      <c r="G1613" s="380" t="s">
        <v>25193</v>
      </c>
      <c r="H1613" s="832"/>
      <c r="I1613" s="832" t="s">
        <v>1120</v>
      </c>
    </row>
    <row r="1614" spans="1:9" s="60" customFormat="1" hidden="1">
      <c r="A1614" s="833" t="s">
        <v>981</v>
      </c>
      <c r="B1614" s="833" t="s">
        <v>14546</v>
      </c>
      <c r="C1614" s="834" t="s">
        <v>7286</v>
      </c>
      <c r="D1614" s="834" t="s">
        <v>10707</v>
      </c>
      <c r="E1614" s="834" t="s">
        <v>8042</v>
      </c>
      <c r="F1614" s="834" t="s">
        <v>7610</v>
      </c>
      <c r="G1614" s="834" t="s">
        <v>25194</v>
      </c>
      <c r="H1614" s="833"/>
      <c r="I1614" s="833" t="s">
        <v>1120</v>
      </c>
    </row>
    <row r="1615" spans="1:9" s="60" customFormat="1" ht="30" hidden="1">
      <c r="A1615" s="831" t="s">
        <v>981</v>
      </c>
      <c r="B1615" s="831" t="s">
        <v>14546</v>
      </c>
      <c r="C1615" s="552" t="s">
        <v>7287</v>
      </c>
      <c r="D1615" s="552" t="s">
        <v>7639</v>
      </c>
      <c r="E1615" s="552" t="s">
        <v>13261</v>
      </c>
      <c r="F1615" s="552" t="s">
        <v>1952</v>
      </c>
      <c r="G1615" s="552" t="s">
        <v>25195</v>
      </c>
      <c r="H1615" s="831" t="s">
        <v>1954</v>
      </c>
      <c r="I1615" s="831" t="s">
        <v>1120</v>
      </c>
    </row>
    <row r="1616" spans="1:9" s="60" customFormat="1" hidden="1">
      <c r="A1616" s="832" t="s">
        <v>981</v>
      </c>
      <c r="B1616" s="832" t="s">
        <v>14546</v>
      </c>
      <c r="C1616" s="380" t="s">
        <v>7287</v>
      </c>
      <c r="D1616" s="380" t="s">
        <v>7642</v>
      </c>
      <c r="E1616" s="380" t="s">
        <v>25196</v>
      </c>
      <c r="F1616" s="380" t="s">
        <v>1952</v>
      </c>
      <c r="G1616" s="380" t="s">
        <v>25197</v>
      </c>
      <c r="H1616" s="832"/>
      <c r="I1616" s="832" t="s">
        <v>1120</v>
      </c>
    </row>
    <row r="1617" spans="1:9" s="60" customFormat="1" hidden="1">
      <c r="A1617" s="832" t="s">
        <v>981</v>
      </c>
      <c r="B1617" s="832" t="s">
        <v>14546</v>
      </c>
      <c r="C1617" s="380" t="s">
        <v>7287</v>
      </c>
      <c r="D1617" s="380" t="s">
        <v>13252</v>
      </c>
      <c r="E1617" s="380" t="s">
        <v>7606</v>
      </c>
      <c r="F1617" s="380" t="s">
        <v>1952</v>
      </c>
      <c r="G1617" s="380" t="s">
        <v>25198</v>
      </c>
      <c r="H1617" s="832"/>
      <c r="I1617" s="832" t="s">
        <v>1120</v>
      </c>
    </row>
    <row r="1618" spans="1:9" s="60" customFormat="1" hidden="1">
      <c r="A1618" s="832" t="s">
        <v>981</v>
      </c>
      <c r="B1618" s="832" t="s">
        <v>14546</v>
      </c>
      <c r="C1618" s="380" t="s">
        <v>7287</v>
      </c>
      <c r="D1618" s="380" t="s">
        <v>25199</v>
      </c>
      <c r="E1618" s="380" t="s">
        <v>25200</v>
      </c>
      <c r="F1618" s="380" t="s">
        <v>1952</v>
      </c>
      <c r="G1618" s="380" t="s">
        <v>25201</v>
      </c>
      <c r="H1618" s="832"/>
      <c r="I1618" s="832" t="s">
        <v>1120</v>
      </c>
    </row>
    <row r="1619" spans="1:9" s="60" customFormat="1" hidden="1">
      <c r="A1619" s="832" t="s">
        <v>981</v>
      </c>
      <c r="B1619" s="832" t="s">
        <v>14546</v>
      </c>
      <c r="C1619" s="380" t="s">
        <v>7287</v>
      </c>
      <c r="D1619" s="380" t="s">
        <v>13257</v>
      </c>
      <c r="E1619" s="380" t="s">
        <v>25202</v>
      </c>
      <c r="F1619" s="380" t="s">
        <v>1952</v>
      </c>
      <c r="G1619" s="380" t="s">
        <v>25203</v>
      </c>
      <c r="H1619" s="832"/>
      <c r="I1619" s="832" t="s">
        <v>1120</v>
      </c>
    </row>
    <row r="1620" spans="1:9" s="60" customFormat="1" hidden="1">
      <c r="A1620" s="832" t="s">
        <v>981</v>
      </c>
      <c r="B1620" s="832" t="s">
        <v>14546</v>
      </c>
      <c r="C1620" s="380" t="s">
        <v>7287</v>
      </c>
      <c r="D1620" s="380" t="s">
        <v>25204</v>
      </c>
      <c r="E1620" s="380" t="s">
        <v>25205</v>
      </c>
      <c r="F1620" s="380" t="s">
        <v>1952</v>
      </c>
      <c r="G1620" s="380" t="s">
        <v>25206</v>
      </c>
      <c r="H1620" s="832"/>
      <c r="I1620" s="832" t="s">
        <v>1120</v>
      </c>
    </row>
    <row r="1621" spans="1:9" s="60" customFormat="1" hidden="1">
      <c r="A1621" s="832" t="s">
        <v>981</v>
      </c>
      <c r="B1621" s="832" t="s">
        <v>14546</v>
      </c>
      <c r="C1621" s="380" t="s">
        <v>7287</v>
      </c>
      <c r="D1621" s="380" t="s">
        <v>10704</v>
      </c>
      <c r="E1621" s="380" t="s">
        <v>2638</v>
      </c>
      <c r="F1621" s="380" t="s">
        <v>1952</v>
      </c>
      <c r="G1621" s="380" t="s">
        <v>25207</v>
      </c>
      <c r="H1621" s="832"/>
      <c r="I1621" s="832" t="s">
        <v>1120</v>
      </c>
    </row>
    <row r="1622" spans="1:9" s="60" customFormat="1" hidden="1">
      <c r="A1622" s="832" t="s">
        <v>981</v>
      </c>
      <c r="B1622" s="832" t="s">
        <v>14546</v>
      </c>
      <c r="C1622" s="380" t="s">
        <v>7287</v>
      </c>
      <c r="D1622" s="380" t="s">
        <v>25208</v>
      </c>
      <c r="E1622" s="380" t="s">
        <v>25209</v>
      </c>
      <c r="F1622" s="380" t="s">
        <v>1952</v>
      </c>
      <c r="G1622" s="380" t="s">
        <v>25210</v>
      </c>
      <c r="H1622" s="832"/>
      <c r="I1622" s="832" t="s">
        <v>1120</v>
      </c>
    </row>
    <row r="1623" spans="1:9" s="60" customFormat="1" hidden="1">
      <c r="A1623" s="832" t="s">
        <v>981</v>
      </c>
      <c r="B1623" s="832" t="s">
        <v>14546</v>
      </c>
      <c r="C1623" s="380" t="s">
        <v>7287</v>
      </c>
      <c r="D1623" s="380" t="s">
        <v>25211</v>
      </c>
      <c r="E1623" s="380" t="s">
        <v>25212</v>
      </c>
      <c r="F1623" s="380" t="s">
        <v>1952</v>
      </c>
      <c r="G1623" s="380" t="s">
        <v>25213</v>
      </c>
      <c r="H1623" s="832"/>
      <c r="I1623" s="832" t="s">
        <v>1120</v>
      </c>
    </row>
    <row r="1624" spans="1:9" s="60" customFormat="1" hidden="1">
      <c r="A1624" s="832" t="s">
        <v>981</v>
      </c>
      <c r="B1624" s="832" t="s">
        <v>14546</v>
      </c>
      <c r="C1624" s="380" t="s">
        <v>7287</v>
      </c>
      <c r="D1624" s="380" t="s">
        <v>25214</v>
      </c>
      <c r="E1624" s="380" t="s">
        <v>25215</v>
      </c>
      <c r="F1624" s="380" t="s">
        <v>1952</v>
      </c>
      <c r="G1624" s="380" t="s">
        <v>25216</v>
      </c>
      <c r="H1624" s="832"/>
      <c r="I1624" s="832" t="s">
        <v>1120</v>
      </c>
    </row>
    <row r="1625" spans="1:9" s="60" customFormat="1" hidden="1">
      <c r="A1625" s="833" t="s">
        <v>981</v>
      </c>
      <c r="B1625" s="833" t="s">
        <v>14546</v>
      </c>
      <c r="C1625" s="834" t="s">
        <v>7287</v>
      </c>
      <c r="D1625" s="834" t="s">
        <v>10040</v>
      </c>
      <c r="E1625" s="834" t="s">
        <v>2078</v>
      </c>
      <c r="F1625" s="834" t="s">
        <v>1952</v>
      </c>
      <c r="G1625" s="834" t="s">
        <v>25217</v>
      </c>
      <c r="H1625" s="833"/>
      <c r="I1625" s="833" t="s">
        <v>1120</v>
      </c>
    </row>
    <row r="1626" spans="1:9" s="60" customFormat="1" hidden="1">
      <c r="A1626" s="831" t="s">
        <v>981</v>
      </c>
      <c r="B1626" s="831" t="s">
        <v>14546</v>
      </c>
      <c r="C1626" s="552" t="s">
        <v>7288</v>
      </c>
      <c r="D1626" s="552" t="s">
        <v>7639</v>
      </c>
      <c r="E1626" s="552" t="s">
        <v>25218</v>
      </c>
      <c r="F1626" s="552" t="s">
        <v>1952</v>
      </c>
      <c r="G1626" s="552" t="s">
        <v>25219</v>
      </c>
      <c r="H1626" s="831" t="s">
        <v>1954</v>
      </c>
      <c r="I1626" s="831" t="s">
        <v>1120</v>
      </c>
    </row>
    <row r="1627" spans="1:9" s="60" customFormat="1" hidden="1">
      <c r="A1627" s="832" t="s">
        <v>981</v>
      </c>
      <c r="B1627" s="832" t="s">
        <v>14546</v>
      </c>
      <c r="C1627" s="380" t="s">
        <v>7288</v>
      </c>
      <c r="D1627" s="380" t="s">
        <v>7642</v>
      </c>
      <c r="E1627" s="380" t="s">
        <v>25220</v>
      </c>
      <c r="F1627" s="380" t="s">
        <v>1952</v>
      </c>
      <c r="G1627" s="380" t="s">
        <v>25221</v>
      </c>
      <c r="H1627" s="832"/>
      <c r="I1627" s="832" t="s">
        <v>1120</v>
      </c>
    </row>
    <row r="1628" spans="1:9" s="60" customFormat="1" hidden="1">
      <c r="A1628" s="832" t="s">
        <v>981</v>
      </c>
      <c r="B1628" s="832" t="s">
        <v>14546</v>
      </c>
      <c r="C1628" s="380" t="s">
        <v>7288</v>
      </c>
      <c r="D1628" s="380" t="s">
        <v>25222</v>
      </c>
      <c r="E1628" s="380" t="s">
        <v>25223</v>
      </c>
      <c r="F1628" s="380" t="s">
        <v>1952</v>
      </c>
      <c r="G1628" s="380" t="s">
        <v>25224</v>
      </c>
      <c r="H1628" s="832"/>
      <c r="I1628" s="832" t="s">
        <v>1120</v>
      </c>
    </row>
    <row r="1629" spans="1:9" s="60" customFormat="1" hidden="1">
      <c r="A1629" s="832" t="s">
        <v>981</v>
      </c>
      <c r="B1629" s="832" t="s">
        <v>14546</v>
      </c>
      <c r="C1629" s="380" t="s">
        <v>7288</v>
      </c>
      <c r="D1629" s="380" t="s">
        <v>25225</v>
      </c>
      <c r="E1629" s="380" t="s">
        <v>25226</v>
      </c>
      <c r="F1629" s="380" t="s">
        <v>1952</v>
      </c>
      <c r="G1629" s="380" t="s">
        <v>25227</v>
      </c>
      <c r="H1629" s="832"/>
      <c r="I1629" s="832" t="s">
        <v>1120</v>
      </c>
    </row>
    <row r="1630" spans="1:9" s="60" customFormat="1" hidden="1">
      <c r="A1630" s="832" t="s">
        <v>981</v>
      </c>
      <c r="B1630" s="832" t="s">
        <v>14546</v>
      </c>
      <c r="C1630" s="380" t="s">
        <v>7288</v>
      </c>
      <c r="D1630" s="380" t="s">
        <v>10707</v>
      </c>
      <c r="E1630" s="380" t="s">
        <v>8042</v>
      </c>
      <c r="F1630" s="380" t="s">
        <v>7610</v>
      </c>
      <c r="G1630" s="380" t="s">
        <v>25228</v>
      </c>
      <c r="H1630" s="832"/>
      <c r="I1630" s="832" t="s">
        <v>1120</v>
      </c>
    </row>
    <row r="1631" spans="1:9" s="60" customFormat="1" hidden="1">
      <c r="A1631" s="832" t="s">
        <v>981</v>
      </c>
      <c r="B1631" s="832" t="s">
        <v>14546</v>
      </c>
      <c r="C1631" s="380" t="s">
        <v>7288</v>
      </c>
      <c r="D1631" s="380" t="s">
        <v>10704</v>
      </c>
      <c r="E1631" s="380" t="s">
        <v>2638</v>
      </c>
      <c r="F1631" s="380" t="s">
        <v>1952</v>
      </c>
      <c r="G1631" s="380" t="s">
        <v>25229</v>
      </c>
      <c r="H1631" s="832"/>
      <c r="I1631" s="832" t="s">
        <v>1120</v>
      </c>
    </row>
    <row r="1632" spans="1:9" s="60" customFormat="1" hidden="1">
      <c r="A1632" s="832" t="s">
        <v>981</v>
      </c>
      <c r="B1632" s="832" t="s">
        <v>14546</v>
      </c>
      <c r="C1632" s="380" t="s">
        <v>7288</v>
      </c>
      <c r="D1632" s="380" t="s">
        <v>22043</v>
      </c>
      <c r="E1632" s="380" t="s">
        <v>25230</v>
      </c>
      <c r="F1632" s="380" t="s">
        <v>7610</v>
      </c>
      <c r="G1632" s="380" t="s">
        <v>25231</v>
      </c>
      <c r="H1632" s="832"/>
      <c r="I1632" s="832" t="s">
        <v>1120</v>
      </c>
    </row>
    <row r="1633" spans="1:9" s="60" customFormat="1" hidden="1">
      <c r="A1633" s="832" t="s">
        <v>981</v>
      </c>
      <c r="B1633" s="832" t="s">
        <v>14546</v>
      </c>
      <c r="C1633" s="380" t="s">
        <v>7288</v>
      </c>
      <c r="D1633" s="380" t="s">
        <v>25232</v>
      </c>
      <c r="E1633" s="380" t="s">
        <v>25233</v>
      </c>
      <c r="F1633" s="380" t="s">
        <v>7610</v>
      </c>
      <c r="G1633" s="380" t="s">
        <v>25234</v>
      </c>
      <c r="H1633" s="832"/>
      <c r="I1633" s="832" t="s">
        <v>1120</v>
      </c>
    </row>
    <row r="1634" spans="1:9" s="60" customFormat="1" hidden="1">
      <c r="A1634" s="832" t="s">
        <v>981</v>
      </c>
      <c r="B1634" s="832" t="s">
        <v>14546</v>
      </c>
      <c r="C1634" s="380" t="s">
        <v>7288</v>
      </c>
      <c r="D1634" s="380" t="s">
        <v>25235</v>
      </c>
      <c r="E1634" s="380" t="s">
        <v>25236</v>
      </c>
      <c r="F1634" s="380" t="s">
        <v>7610</v>
      </c>
      <c r="G1634" s="380" t="s">
        <v>25237</v>
      </c>
      <c r="H1634" s="832"/>
      <c r="I1634" s="832" t="s">
        <v>1120</v>
      </c>
    </row>
    <row r="1635" spans="1:9" s="60" customFormat="1" hidden="1">
      <c r="A1635" s="832" t="s">
        <v>981</v>
      </c>
      <c r="B1635" s="832" t="s">
        <v>14546</v>
      </c>
      <c r="C1635" s="380" t="s">
        <v>7288</v>
      </c>
      <c r="D1635" s="380" t="s">
        <v>25238</v>
      </c>
      <c r="E1635" s="380" t="s">
        <v>25239</v>
      </c>
      <c r="F1635" s="380" t="s">
        <v>7610</v>
      </c>
      <c r="G1635" s="380" t="s">
        <v>25240</v>
      </c>
      <c r="H1635" s="832"/>
      <c r="I1635" s="832" t="s">
        <v>1120</v>
      </c>
    </row>
    <row r="1636" spans="1:9" s="60" customFormat="1" hidden="1">
      <c r="A1636" s="832" t="s">
        <v>981</v>
      </c>
      <c r="B1636" s="832" t="s">
        <v>14546</v>
      </c>
      <c r="C1636" s="380" t="s">
        <v>7288</v>
      </c>
      <c r="D1636" s="380" t="s">
        <v>9537</v>
      </c>
      <c r="E1636" s="380" t="s">
        <v>9538</v>
      </c>
      <c r="F1636" s="380" t="s">
        <v>7610</v>
      </c>
      <c r="G1636" s="380" t="s">
        <v>25241</v>
      </c>
      <c r="H1636" s="832"/>
      <c r="I1636" s="832" t="s">
        <v>1120</v>
      </c>
    </row>
    <row r="1637" spans="1:9" s="60" customFormat="1" hidden="1">
      <c r="A1637" s="832" t="s">
        <v>981</v>
      </c>
      <c r="B1637" s="832" t="s">
        <v>14546</v>
      </c>
      <c r="C1637" s="380" t="s">
        <v>7288</v>
      </c>
      <c r="D1637" s="380" t="s">
        <v>13212</v>
      </c>
      <c r="E1637" s="380" t="s">
        <v>13439</v>
      </c>
      <c r="F1637" s="380" t="s">
        <v>7610</v>
      </c>
      <c r="G1637" s="380" t="s">
        <v>25242</v>
      </c>
      <c r="H1637" s="832"/>
      <c r="I1637" s="832" t="s">
        <v>1120</v>
      </c>
    </row>
    <row r="1638" spans="1:9" s="60" customFormat="1" hidden="1">
      <c r="A1638" s="832" t="s">
        <v>981</v>
      </c>
      <c r="B1638" s="832" t="s">
        <v>14546</v>
      </c>
      <c r="C1638" s="380" t="s">
        <v>7288</v>
      </c>
      <c r="D1638" s="380" t="s">
        <v>22037</v>
      </c>
      <c r="E1638" s="380" t="s">
        <v>22038</v>
      </c>
      <c r="F1638" s="380" t="s">
        <v>7610</v>
      </c>
      <c r="G1638" s="380" t="s">
        <v>25243</v>
      </c>
      <c r="H1638" s="832"/>
      <c r="I1638" s="832" t="s">
        <v>1120</v>
      </c>
    </row>
    <row r="1639" spans="1:9" s="60" customFormat="1" hidden="1">
      <c r="A1639" s="832" t="s">
        <v>981</v>
      </c>
      <c r="B1639" s="832" t="s">
        <v>14546</v>
      </c>
      <c r="C1639" s="380" t="s">
        <v>7288</v>
      </c>
      <c r="D1639" s="380" t="s">
        <v>25244</v>
      </c>
      <c r="E1639" s="380" t="s">
        <v>25245</v>
      </c>
      <c r="F1639" s="380" t="s">
        <v>7610</v>
      </c>
      <c r="G1639" s="380" t="s">
        <v>25246</v>
      </c>
      <c r="H1639" s="832"/>
      <c r="I1639" s="832" t="s">
        <v>1120</v>
      </c>
    </row>
    <row r="1640" spans="1:9" s="60" customFormat="1" hidden="1">
      <c r="A1640" s="832" t="s">
        <v>981</v>
      </c>
      <c r="B1640" s="832" t="s">
        <v>14546</v>
      </c>
      <c r="C1640" s="380" t="s">
        <v>7288</v>
      </c>
      <c r="D1640" s="380" t="s">
        <v>25247</v>
      </c>
      <c r="E1640" s="380" t="s">
        <v>25248</v>
      </c>
      <c r="F1640" s="380" t="s">
        <v>7610</v>
      </c>
      <c r="G1640" s="380" t="s">
        <v>25249</v>
      </c>
      <c r="H1640" s="832"/>
      <c r="I1640" s="832" t="s">
        <v>1120</v>
      </c>
    </row>
    <row r="1641" spans="1:9" s="60" customFormat="1" hidden="1">
      <c r="A1641" s="832" t="s">
        <v>981</v>
      </c>
      <c r="B1641" s="832" t="s">
        <v>14546</v>
      </c>
      <c r="C1641" s="380" t="s">
        <v>7288</v>
      </c>
      <c r="D1641" s="380" t="s">
        <v>25250</v>
      </c>
      <c r="E1641" s="380" t="s">
        <v>25251</v>
      </c>
      <c r="F1641" s="380" t="s">
        <v>7610</v>
      </c>
      <c r="G1641" s="380" t="s">
        <v>25252</v>
      </c>
      <c r="H1641" s="832"/>
      <c r="I1641" s="832" t="s">
        <v>1120</v>
      </c>
    </row>
    <row r="1642" spans="1:9" s="60" customFormat="1" hidden="1">
      <c r="A1642" s="832" t="s">
        <v>981</v>
      </c>
      <c r="B1642" s="832" t="s">
        <v>14546</v>
      </c>
      <c r="C1642" s="380" t="s">
        <v>7288</v>
      </c>
      <c r="D1642" s="380" t="s">
        <v>25253</v>
      </c>
      <c r="E1642" s="380" t="s">
        <v>25254</v>
      </c>
      <c r="F1642" s="380" t="s">
        <v>7610</v>
      </c>
      <c r="G1642" s="380" t="s">
        <v>25255</v>
      </c>
      <c r="H1642" s="832"/>
      <c r="I1642" s="832" t="s">
        <v>1120</v>
      </c>
    </row>
    <row r="1643" spans="1:9" s="60" customFormat="1" hidden="1">
      <c r="A1643" s="832" t="s">
        <v>981</v>
      </c>
      <c r="B1643" s="832" t="s">
        <v>14546</v>
      </c>
      <c r="C1643" s="380" t="s">
        <v>7288</v>
      </c>
      <c r="D1643" s="380" t="s">
        <v>25256</v>
      </c>
      <c r="E1643" s="380" t="s">
        <v>25257</v>
      </c>
      <c r="F1643" s="380" t="s">
        <v>1952</v>
      </c>
      <c r="G1643" s="380" t="s">
        <v>25258</v>
      </c>
      <c r="H1643" s="832"/>
      <c r="I1643" s="832" t="s">
        <v>1120</v>
      </c>
    </row>
    <row r="1644" spans="1:9" s="60" customFormat="1" hidden="1">
      <c r="A1644" s="832" t="s">
        <v>981</v>
      </c>
      <c r="B1644" s="832" t="s">
        <v>14546</v>
      </c>
      <c r="C1644" s="380" t="s">
        <v>7288</v>
      </c>
      <c r="D1644" s="380" t="s">
        <v>25259</v>
      </c>
      <c r="E1644" s="380" t="s">
        <v>25260</v>
      </c>
      <c r="F1644" s="380" t="s">
        <v>1952</v>
      </c>
      <c r="G1644" s="380" t="s">
        <v>25261</v>
      </c>
      <c r="H1644" s="832"/>
      <c r="I1644" s="832" t="s">
        <v>1120</v>
      </c>
    </row>
    <row r="1645" spans="1:9">
      <c r="F1645" s="51"/>
    </row>
    <row r="1646" spans="1:9">
      <c r="F1646" s="51"/>
    </row>
    <row r="1647" spans="1:9">
      <c r="F1647" s="51"/>
    </row>
    <row r="1648" spans="1:9">
      <c r="F1648" s="51"/>
    </row>
    <row r="1649" spans="6:6">
      <c r="F1649" s="51"/>
    </row>
    <row r="1650" spans="6:6">
      <c r="F1650" s="51"/>
    </row>
    <row r="1651" spans="6:6">
      <c r="F1651" s="51"/>
    </row>
    <row r="1652" spans="6:6">
      <c r="F1652" s="51"/>
    </row>
    <row r="1653" spans="6:6">
      <c r="F1653" s="51"/>
    </row>
    <row r="1654" spans="6:6">
      <c r="F1654" s="51"/>
    </row>
    <row r="1655" spans="6:6">
      <c r="F1655" s="51"/>
    </row>
    <row r="1656" spans="6:6">
      <c r="F1656" s="51"/>
    </row>
    <row r="1657" spans="6:6">
      <c r="F1657" s="51"/>
    </row>
    <row r="1658" spans="6:6">
      <c r="F1658" s="51"/>
    </row>
    <row r="1659" spans="6:6">
      <c r="F1659" s="51"/>
    </row>
    <row r="1660" spans="6:6">
      <c r="F1660" s="51"/>
    </row>
    <row r="1661" spans="6:6">
      <c r="F1661" s="51"/>
    </row>
    <row r="1662" spans="6:6">
      <c r="F1662" s="51"/>
    </row>
    <row r="1663" spans="6:6">
      <c r="F1663" s="51"/>
    </row>
    <row r="1664" spans="6:6">
      <c r="F1664" s="51"/>
    </row>
    <row r="1665" spans="6:6">
      <c r="F1665" s="51"/>
    </row>
    <row r="1666" spans="6:6">
      <c r="F1666" s="51"/>
    </row>
    <row r="1667" spans="6:6">
      <c r="F1667" s="51"/>
    </row>
    <row r="1668" spans="6:6">
      <c r="F1668" s="51"/>
    </row>
    <row r="1669" spans="6:6">
      <c r="F1669" s="51"/>
    </row>
    <row r="1670" spans="6:6">
      <c r="F1670" s="51"/>
    </row>
    <row r="1671" spans="6:6">
      <c r="F1671" s="51"/>
    </row>
    <row r="1672" spans="6:6">
      <c r="F1672" s="51"/>
    </row>
    <row r="1673" spans="6:6">
      <c r="F1673" s="51"/>
    </row>
    <row r="1674" spans="6:6">
      <c r="F1674" s="51"/>
    </row>
    <row r="1675" spans="6:6">
      <c r="F1675" s="51"/>
    </row>
    <row r="1676" spans="6:6">
      <c r="F1676" s="51"/>
    </row>
    <row r="1677" spans="6:6">
      <c r="F1677" s="51"/>
    </row>
    <row r="1678" spans="6:6">
      <c r="F1678" s="51"/>
    </row>
    <row r="1679" spans="6:6">
      <c r="F1679" s="51"/>
    </row>
    <row r="1680" spans="6:6">
      <c r="F1680" s="51"/>
    </row>
    <row r="1681" spans="6:6">
      <c r="F1681" s="51"/>
    </row>
    <row r="1682" spans="6:6">
      <c r="F1682" s="51"/>
    </row>
    <row r="1683" spans="6:6">
      <c r="F1683" s="51"/>
    </row>
    <row r="1684" spans="6:6">
      <c r="F1684" s="51"/>
    </row>
    <row r="1685" spans="6:6">
      <c r="F1685" s="51"/>
    </row>
    <row r="1686" spans="6:6">
      <c r="F1686" s="51"/>
    </row>
    <row r="1687" spans="6:6">
      <c r="F1687" s="51"/>
    </row>
    <row r="1688" spans="6:6">
      <c r="F1688" s="51"/>
    </row>
    <row r="1689" spans="6:6">
      <c r="F1689" s="51"/>
    </row>
    <row r="1690" spans="6:6">
      <c r="F1690" s="51"/>
    </row>
    <row r="1691" spans="6:6">
      <c r="F1691" s="51"/>
    </row>
    <row r="1692" spans="6:6">
      <c r="F1692" s="51"/>
    </row>
    <row r="1693" spans="6:6">
      <c r="F1693" s="51"/>
    </row>
    <row r="1694" spans="6:6">
      <c r="F1694" s="51"/>
    </row>
    <row r="1695" spans="6:6">
      <c r="F1695" s="51"/>
    </row>
    <row r="1696" spans="6:6">
      <c r="F1696" s="51"/>
    </row>
    <row r="1697" spans="6:6">
      <c r="F1697" s="51"/>
    </row>
    <row r="1698" spans="6:6">
      <c r="F1698" s="51"/>
    </row>
    <row r="1699" spans="6:6">
      <c r="F1699" s="51"/>
    </row>
    <row r="1700" spans="6:6">
      <c r="F1700" s="51"/>
    </row>
    <row r="1701" spans="6:6">
      <c r="F1701" s="51"/>
    </row>
    <row r="1702" spans="6:6">
      <c r="F1702" s="51"/>
    </row>
    <row r="1703" spans="6:6">
      <c r="F1703" s="51"/>
    </row>
    <row r="1704" spans="6:6">
      <c r="F1704" s="51"/>
    </row>
    <row r="1705" spans="6:6">
      <c r="F1705" s="51"/>
    </row>
    <row r="1706" spans="6:6">
      <c r="F1706" s="51"/>
    </row>
    <row r="1707" spans="6:6">
      <c r="F1707" s="51"/>
    </row>
    <row r="1708" spans="6:6">
      <c r="F1708" s="51"/>
    </row>
    <row r="1709" spans="6:6">
      <c r="F1709" s="51"/>
    </row>
    <row r="1710" spans="6:6">
      <c r="F1710" s="51"/>
    </row>
    <row r="1711" spans="6:6">
      <c r="F1711" s="51"/>
    </row>
    <row r="1712" spans="6:6">
      <c r="F1712" s="51"/>
    </row>
  </sheetData>
  <autoFilter ref="A1:R1644" xr:uid="{5D4D5A92-D577-45B3-9613-8033BDC2B8F7}">
    <filterColumn colId="2">
      <filters>
        <filter val="sat_auth_nhan_vien"/>
      </filters>
    </filterColumn>
  </autoFilter>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35DE1-70ED-4A4F-8768-13801A89B580}">
  <sheetPr codeName="Sheet19">
    <tabColor rgb="FF92D050"/>
  </sheetPr>
  <dimension ref="A1:FT659"/>
  <sheetViews>
    <sheetView zoomScale="80" zoomScaleNormal="80" workbookViewId="0">
      <pane ySplit="1" topLeftCell="A2" activePane="bottomLeft" state="frozen"/>
      <selection pane="bottomLeft" activeCell="B18" sqref="B18"/>
      <selection activeCell="E73" sqref="E73"/>
    </sheetView>
  </sheetViews>
  <sheetFormatPr defaultColWidth="8.85546875" defaultRowHeight="14.25"/>
  <cols>
    <col min="1" max="1" width="14.42578125" style="625" customWidth="1"/>
    <col min="2" max="2" width="17.42578125" style="625" customWidth="1"/>
    <col min="3" max="3" width="48.85546875" style="625" customWidth="1"/>
    <col min="4" max="4" width="37.85546875" style="627" customWidth="1"/>
    <col min="5" max="5" width="71.28515625" style="625" customWidth="1"/>
    <col min="6" max="6" width="17.42578125" style="625" customWidth="1"/>
    <col min="7" max="7" width="65.42578125" style="625" customWidth="1"/>
    <col min="8" max="8" width="8.85546875" style="625" customWidth="1"/>
    <col min="9" max="9" width="11" style="625" customWidth="1"/>
    <col min="10" max="10" width="6.42578125" style="625" customWidth="1"/>
    <col min="11" max="11" width="14.140625" style="625" bestFit="1" customWidth="1"/>
    <col min="12" max="16384" width="8.85546875" style="625"/>
  </cols>
  <sheetData>
    <row r="1" spans="1:10" s="90" customFormat="1" ht="15">
      <c r="A1" s="619" t="s">
        <v>1946</v>
      </c>
      <c r="B1" s="620" t="s">
        <v>49</v>
      </c>
      <c r="C1" s="620" t="s">
        <v>25262</v>
      </c>
      <c r="D1" s="621" t="s">
        <v>25263</v>
      </c>
      <c r="E1" s="621" t="s">
        <v>51</v>
      </c>
      <c r="F1" s="621" t="s">
        <v>25264</v>
      </c>
      <c r="G1" s="622" t="s">
        <v>1948</v>
      </c>
      <c r="H1" s="623" t="s">
        <v>1949</v>
      </c>
      <c r="I1" s="623" t="s">
        <v>1117</v>
      </c>
      <c r="J1" s="624" t="s">
        <v>25265</v>
      </c>
    </row>
    <row r="2" spans="1:10" ht="262.5" customHeight="1">
      <c r="A2" s="365" t="s">
        <v>25266</v>
      </c>
      <c r="B2" s="366" t="s">
        <v>25267</v>
      </c>
      <c r="C2" s="366" t="s">
        <v>25268</v>
      </c>
      <c r="D2" s="367" t="s">
        <v>11281</v>
      </c>
      <c r="E2" s="366" t="s">
        <v>25269</v>
      </c>
      <c r="F2" s="368" t="s">
        <v>1952</v>
      </c>
      <c r="G2" s="369" t="s">
        <v>25270</v>
      </c>
      <c r="H2" s="370" t="s">
        <v>1954</v>
      </c>
      <c r="I2" s="370" t="s">
        <v>1131</v>
      </c>
      <c r="J2" s="371"/>
    </row>
    <row r="3" spans="1:10" ht="221.45" customHeight="1">
      <c r="A3" s="372" t="s">
        <v>25266</v>
      </c>
      <c r="B3" s="373" t="s">
        <v>25267</v>
      </c>
      <c r="C3" s="373" t="s">
        <v>25268</v>
      </c>
      <c r="D3" s="374" t="s">
        <v>1955</v>
      </c>
      <c r="E3" s="373" t="s">
        <v>25271</v>
      </c>
      <c r="F3" s="375" t="s">
        <v>1952</v>
      </c>
      <c r="G3" s="376" t="s">
        <v>25272</v>
      </c>
      <c r="H3" s="377" t="s">
        <v>1855</v>
      </c>
      <c r="I3" s="377" t="s">
        <v>1131</v>
      </c>
      <c r="J3" s="371"/>
    </row>
    <row r="4" spans="1:10" ht="15">
      <c r="A4" s="365" t="s">
        <v>25266</v>
      </c>
      <c r="B4" s="366" t="s">
        <v>7340</v>
      </c>
      <c r="C4" s="366" t="s">
        <v>7341</v>
      </c>
      <c r="D4" s="367" t="s">
        <v>11281</v>
      </c>
      <c r="E4" s="366" t="s">
        <v>25269</v>
      </c>
      <c r="F4" s="368" t="s">
        <v>1952</v>
      </c>
      <c r="G4" s="369" t="s">
        <v>25273</v>
      </c>
      <c r="H4" s="370" t="s">
        <v>1954</v>
      </c>
      <c r="I4" s="370" t="s">
        <v>1131</v>
      </c>
      <c r="J4" s="371"/>
    </row>
    <row r="5" spans="1:10" ht="28.5">
      <c r="A5" s="372" t="s">
        <v>25266</v>
      </c>
      <c r="B5" s="373" t="s">
        <v>7340</v>
      </c>
      <c r="C5" s="373" t="s">
        <v>7341</v>
      </c>
      <c r="D5" s="374" t="s">
        <v>25274</v>
      </c>
      <c r="E5" s="373" t="s">
        <v>25275</v>
      </c>
      <c r="F5" s="375" t="s">
        <v>25276</v>
      </c>
      <c r="G5" s="376" t="s">
        <v>25277</v>
      </c>
      <c r="H5" s="377" t="s">
        <v>1855</v>
      </c>
      <c r="I5" s="377" t="s">
        <v>1131</v>
      </c>
      <c r="J5" s="371"/>
    </row>
    <row r="6" spans="1:10">
      <c r="A6" s="372" t="s">
        <v>25266</v>
      </c>
      <c r="B6" s="373" t="s">
        <v>7340</v>
      </c>
      <c r="C6" s="373" t="s">
        <v>7341</v>
      </c>
      <c r="D6" s="374" t="s">
        <v>21729</v>
      </c>
      <c r="E6" s="373" t="s">
        <v>25278</v>
      </c>
      <c r="F6" s="375" t="s">
        <v>25276</v>
      </c>
      <c r="G6" s="376" t="s">
        <v>25279</v>
      </c>
      <c r="H6" s="377" t="s">
        <v>1855</v>
      </c>
      <c r="I6" s="377" t="s">
        <v>1131</v>
      </c>
      <c r="J6" s="371"/>
    </row>
    <row r="7" spans="1:10">
      <c r="A7" s="372" t="s">
        <v>25266</v>
      </c>
      <c r="B7" s="373" t="s">
        <v>7340</v>
      </c>
      <c r="C7" s="373" t="s">
        <v>7341</v>
      </c>
      <c r="D7" s="374" t="s">
        <v>21849</v>
      </c>
      <c r="E7" s="373" t="s">
        <v>25280</v>
      </c>
      <c r="F7" s="375" t="s">
        <v>1952</v>
      </c>
      <c r="G7" s="376" t="s">
        <v>25281</v>
      </c>
      <c r="H7" s="377" t="s">
        <v>1855</v>
      </c>
      <c r="I7" s="377" t="s">
        <v>1131</v>
      </c>
      <c r="J7" s="371"/>
    </row>
    <row r="8" spans="1:10">
      <c r="A8" s="372" t="s">
        <v>25266</v>
      </c>
      <c r="B8" s="373" t="s">
        <v>7340</v>
      </c>
      <c r="C8" s="373" t="s">
        <v>7341</v>
      </c>
      <c r="D8" s="374" t="s">
        <v>25282</v>
      </c>
      <c r="E8" s="373" t="s">
        <v>25283</v>
      </c>
      <c r="F8" s="375" t="s">
        <v>1952</v>
      </c>
      <c r="G8" s="376" t="s">
        <v>25284</v>
      </c>
      <c r="H8" s="377" t="s">
        <v>1855</v>
      </c>
      <c r="I8" s="377" t="s">
        <v>1131</v>
      </c>
      <c r="J8" s="371"/>
    </row>
    <row r="9" spans="1:10">
      <c r="A9" s="372" t="s">
        <v>25266</v>
      </c>
      <c r="B9" s="373" t="s">
        <v>7340</v>
      </c>
      <c r="C9" s="373" t="s">
        <v>7341</v>
      </c>
      <c r="D9" s="374" t="s">
        <v>25285</v>
      </c>
      <c r="E9" s="373" t="s">
        <v>25286</v>
      </c>
      <c r="F9" s="375" t="s">
        <v>1952</v>
      </c>
      <c r="G9" s="376" t="s">
        <v>25287</v>
      </c>
      <c r="H9" s="377" t="s">
        <v>1855</v>
      </c>
      <c r="I9" s="377" t="s">
        <v>1131</v>
      </c>
      <c r="J9" s="371"/>
    </row>
    <row r="10" spans="1:10">
      <c r="A10" s="372" t="s">
        <v>25266</v>
      </c>
      <c r="B10" s="373" t="s">
        <v>7340</v>
      </c>
      <c r="C10" s="373" t="s">
        <v>7341</v>
      </c>
      <c r="D10" s="374" t="s">
        <v>25288</v>
      </c>
      <c r="E10" s="373" t="s">
        <v>25289</v>
      </c>
      <c r="F10" s="375" t="s">
        <v>1952</v>
      </c>
      <c r="G10" s="376" t="s">
        <v>25290</v>
      </c>
      <c r="H10" s="377" t="s">
        <v>1855</v>
      </c>
      <c r="I10" s="377" t="s">
        <v>1131</v>
      </c>
      <c r="J10" s="371"/>
    </row>
    <row r="11" spans="1:10">
      <c r="A11" s="372" t="s">
        <v>25266</v>
      </c>
      <c r="B11" s="373" t="s">
        <v>7340</v>
      </c>
      <c r="C11" s="373" t="s">
        <v>7341</v>
      </c>
      <c r="D11" s="374" t="s">
        <v>25291</v>
      </c>
      <c r="E11" s="373" t="s">
        <v>25292</v>
      </c>
      <c r="F11" s="375" t="s">
        <v>1952</v>
      </c>
      <c r="G11" s="376" t="s">
        <v>25293</v>
      </c>
      <c r="H11" s="377" t="s">
        <v>1855</v>
      </c>
      <c r="I11" s="377" t="s">
        <v>1131</v>
      </c>
      <c r="J11" s="371"/>
    </row>
    <row r="12" spans="1:10">
      <c r="A12" s="372" t="s">
        <v>25266</v>
      </c>
      <c r="B12" s="373" t="s">
        <v>7340</v>
      </c>
      <c r="C12" s="373" t="s">
        <v>7341</v>
      </c>
      <c r="D12" s="374" t="s">
        <v>25294</v>
      </c>
      <c r="E12" s="373" t="s">
        <v>25295</v>
      </c>
      <c r="F12" s="375" t="s">
        <v>1952</v>
      </c>
      <c r="G12" s="376" t="s">
        <v>25296</v>
      </c>
      <c r="H12" s="377" t="s">
        <v>1855</v>
      </c>
      <c r="I12" s="377" t="s">
        <v>1131</v>
      </c>
      <c r="J12" s="371"/>
    </row>
    <row r="13" spans="1:10">
      <c r="A13" s="372" t="s">
        <v>25266</v>
      </c>
      <c r="B13" s="373" t="s">
        <v>7340</v>
      </c>
      <c r="C13" s="373" t="s">
        <v>7341</v>
      </c>
      <c r="D13" s="374" t="s">
        <v>25297</v>
      </c>
      <c r="E13" s="373" t="s">
        <v>25298</v>
      </c>
      <c r="F13" s="375" t="s">
        <v>1952</v>
      </c>
      <c r="G13" s="376" t="s">
        <v>25299</v>
      </c>
      <c r="H13" s="377" t="s">
        <v>1855</v>
      </c>
      <c r="I13" s="377" t="s">
        <v>1131</v>
      </c>
      <c r="J13" s="371"/>
    </row>
    <row r="14" spans="1:10">
      <c r="A14" s="372" t="s">
        <v>25266</v>
      </c>
      <c r="B14" s="373" t="s">
        <v>7340</v>
      </c>
      <c r="C14" s="373" t="s">
        <v>7341</v>
      </c>
      <c r="D14" s="374" t="s">
        <v>25300</v>
      </c>
      <c r="E14" s="373" t="s">
        <v>25301</v>
      </c>
      <c r="F14" s="375" t="s">
        <v>1952</v>
      </c>
      <c r="G14" s="376" t="s">
        <v>25302</v>
      </c>
      <c r="H14" s="377" t="s">
        <v>1855</v>
      </c>
      <c r="I14" s="377" t="s">
        <v>1131</v>
      </c>
      <c r="J14" s="371"/>
    </row>
    <row r="15" spans="1:10">
      <c r="A15" s="372" t="s">
        <v>25266</v>
      </c>
      <c r="B15" s="373" t="s">
        <v>7340</v>
      </c>
      <c r="C15" s="373" t="s">
        <v>7341</v>
      </c>
      <c r="D15" s="374" t="s">
        <v>25303</v>
      </c>
      <c r="E15" s="373" t="s">
        <v>25304</v>
      </c>
      <c r="F15" s="375" t="s">
        <v>25276</v>
      </c>
      <c r="G15" s="376" t="s">
        <v>25305</v>
      </c>
      <c r="H15" s="377" t="s">
        <v>1855</v>
      </c>
      <c r="I15" s="377" t="s">
        <v>1131</v>
      </c>
      <c r="J15" s="371"/>
    </row>
    <row r="16" spans="1:10">
      <c r="A16" s="372" t="s">
        <v>25266</v>
      </c>
      <c r="B16" s="373" t="s">
        <v>7340</v>
      </c>
      <c r="C16" s="373" t="s">
        <v>7341</v>
      </c>
      <c r="D16" s="374" t="s">
        <v>14717</v>
      </c>
      <c r="E16" s="373" t="s">
        <v>25306</v>
      </c>
      <c r="F16" s="375" t="s">
        <v>1952</v>
      </c>
      <c r="G16" s="376" t="s">
        <v>25307</v>
      </c>
      <c r="H16" s="377" t="s">
        <v>1855</v>
      </c>
      <c r="I16" s="377" t="s">
        <v>1131</v>
      </c>
      <c r="J16" s="371"/>
    </row>
    <row r="17" spans="1:10">
      <c r="A17" s="372" t="s">
        <v>25266</v>
      </c>
      <c r="B17" s="373" t="s">
        <v>7340</v>
      </c>
      <c r="C17" s="373" t="s">
        <v>7341</v>
      </c>
      <c r="D17" s="374" t="s">
        <v>25308</v>
      </c>
      <c r="E17" s="373" t="s">
        <v>25309</v>
      </c>
      <c r="F17" s="375" t="s">
        <v>1952</v>
      </c>
      <c r="G17" s="376" t="s">
        <v>25310</v>
      </c>
      <c r="H17" s="377" t="s">
        <v>1855</v>
      </c>
      <c r="I17" s="377" t="s">
        <v>1131</v>
      </c>
      <c r="J17" s="371"/>
    </row>
    <row r="18" spans="1:10">
      <c r="A18" s="372" t="s">
        <v>25266</v>
      </c>
      <c r="B18" s="373" t="s">
        <v>7340</v>
      </c>
      <c r="C18" s="373" t="s">
        <v>7341</v>
      </c>
      <c r="D18" s="374" t="s">
        <v>7946</v>
      </c>
      <c r="E18" s="373" t="s">
        <v>25311</v>
      </c>
      <c r="F18" s="375" t="s">
        <v>1952</v>
      </c>
      <c r="G18" s="376" t="s">
        <v>25312</v>
      </c>
      <c r="H18" s="377" t="s">
        <v>1855</v>
      </c>
      <c r="I18" s="377" t="s">
        <v>1131</v>
      </c>
      <c r="J18" s="371"/>
    </row>
    <row r="19" spans="1:10">
      <c r="A19" s="372" t="s">
        <v>25266</v>
      </c>
      <c r="B19" s="373" t="s">
        <v>7340</v>
      </c>
      <c r="C19" s="373" t="s">
        <v>7341</v>
      </c>
      <c r="D19" s="374" t="s">
        <v>25313</v>
      </c>
      <c r="E19" s="373" t="s">
        <v>25314</v>
      </c>
      <c r="F19" s="375" t="s">
        <v>1952</v>
      </c>
      <c r="G19" s="376" t="s">
        <v>25315</v>
      </c>
      <c r="H19" s="377" t="s">
        <v>1855</v>
      </c>
      <c r="I19" s="377" t="s">
        <v>1131</v>
      </c>
      <c r="J19" s="371"/>
    </row>
    <row r="20" spans="1:10">
      <c r="A20" s="372" t="s">
        <v>25266</v>
      </c>
      <c r="B20" s="373" t="s">
        <v>7340</v>
      </c>
      <c r="C20" s="373" t="s">
        <v>7341</v>
      </c>
      <c r="D20" s="374" t="s">
        <v>25316</v>
      </c>
      <c r="E20" s="373" t="s">
        <v>25317</v>
      </c>
      <c r="F20" s="375" t="s">
        <v>1952</v>
      </c>
      <c r="G20" s="376" t="s">
        <v>25318</v>
      </c>
      <c r="H20" s="377" t="s">
        <v>1855</v>
      </c>
      <c r="I20" s="377" t="s">
        <v>1131</v>
      </c>
      <c r="J20" s="371"/>
    </row>
    <row r="21" spans="1:10" s="90" customFormat="1" ht="15">
      <c r="A21" s="372" t="s">
        <v>25266</v>
      </c>
      <c r="B21" s="373" t="s">
        <v>7340</v>
      </c>
      <c r="C21" s="373" t="s">
        <v>7341</v>
      </c>
      <c r="D21" s="374" t="s">
        <v>25319</v>
      </c>
      <c r="E21" s="373" t="s">
        <v>25320</v>
      </c>
      <c r="F21" s="375" t="s">
        <v>1952</v>
      </c>
      <c r="G21" s="376" t="s">
        <v>25321</v>
      </c>
      <c r="H21" s="377" t="s">
        <v>1855</v>
      </c>
      <c r="I21" s="377" t="s">
        <v>1131</v>
      </c>
      <c r="J21" s="371"/>
    </row>
    <row r="22" spans="1:10">
      <c r="A22" s="372" t="s">
        <v>25266</v>
      </c>
      <c r="B22" s="373" t="s">
        <v>7340</v>
      </c>
      <c r="C22" s="373" t="s">
        <v>7341</v>
      </c>
      <c r="D22" s="374" t="s">
        <v>25322</v>
      </c>
      <c r="E22" s="373" t="s">
        <v>25323</v>
      </c>
      <c r="F22" s="375" t="s">
        <v>1952</v>
      </c>
      <c r="G22" s="376" t="s">
        <v>25324</v>
      </c>
      <c r="H22" s="377" t="s">
        <v>1855</v>
      </c>
      <c r="I22" s="377" t="s">
        <v>1131</v>
      </c>
      <c r="J22" s="371"/>
    </row>
    <row r="23" spans="1:10">
      <c r="A23" s="372" t="s">
        <v>25266</v>
      </c>
      <c r="B23" s="373" t="s">
        <v>7340</v>
      </c>
      <c r="C23" s="373" t="s">
        <v>7341</v>
      </c>
      <c r="D23" s="374" t="s">
        <v>25325</v>
      </c>
      <c r="E23" s="373" t="s">
        <v>25326</v>
      </c>
      <c r="F23" s="375" t="s">
        <v>1952</v>
      </c>
      <c r="G23" s="376" t="s">
        <v>25327</v>
      </c>
      <c r="H23" s="377" t="s">
        <v>1855</v>
      </c>
      <c r="I23" s="377" t="s">
        <v>1131</v>
      </c>
      <c r="J23" s="371"/>
    </row>
    <row r="24" spans="1:10">
      <c r="A24" s="372" t="s">
        <v>25266</v>
      </c>
      <c r="B24" s="373" t="s">
        <v>7340</v>
      </c>
      <c r="C24" s="373" t="s">
        <v>7341</v>
      </c>
      <c r="D24" s="374" t="s">
        <v>25328</v>
      </c>
      <c r="E24" s="373" t="s">
        <v>25329</v>
      </c>
      <c r="F24" s="375" t="s">
        <v>1952</v>
      </c>
      <c r="G24" s="376" t="s">
        <v>25330</v>
      </c>
      <c r="H24" s="377" t="s">
        <v>1855</v>
      </c>
      <c r="I24" s="377" t="s">
        <v>1131</v>
      </c>
      <c r="J24" s="371"/>
    </row>
    <row r="25" spans="1:10">
      <c r="A25" s="372" t="s">
        <v>25266</v>
      </c>
      <c r="B25" s="373" t="s">
        <v>7340</v>
      </c>
      <c r="C25" s="373" t="s">
        <v>7341</v>
      </c>
      <c r="D25" s="374" t="s">
        <v>25331</v>
      </c>
      <c r="E25" s="373" t="s">
        <v>25332</v>
      </c>
      <c r="F25" s="375" t="s">
        <v>1952</v>
      </c>
      <c r="G25" s="376" t="s">
        <v>25333</v>
      </c>
      <c r="H25" s="377" t="s">
        <v>1855</v>
      </c>
      <c r="I25" s="377" t="s">
        <v>1131</v>
      </c>
      <c r="J25" s="371"/>
    </row>
    <row r="26" spans="1:10">
      <c r="A26" s="372" t="s">
        <v>25266</v>
      </c>
      <c r="B26" s="373" t="s">
        <v>7340</v>
      </c>
      <c r="C26" s="373" t="s">
        <v>7341</v>
      </c>
      <c r="D26" s="374" t="s">
        <v>25334</v>
      </c>
      <c r="E26" s="373" t="s">
        <v>25335</v>
      </c>
      <c r="F26" s="375" t="s">
        <v>1952</v>
      </c>
      <c r="G26" s="376" t="s">
        <v>25336</v>
      </c>
      <c r="H26" s="377" t="s">
        <v>1855</v>
      </c>
      <c r="I26" s="377" t="s">
        <v>1131</v>
      </c>
      <c r="J26" s="371"/>
    </row>
    <row r="27" spans="1:10">
      <c r="A27" s="372" t="s">
        <v>25266</v>
      </c>
      <c r="B27" s="373" t="s">
        <v>7340</v>
      </c>
      <c r="C27" s="373" t="s">
        <v>7341</v>
      </c>
      <c r="D27" s="374" t="s">
        <v>25337</v>
      </c>
      <c r="E27" s="373" t="s">
        <v>25338</v>
      </c>
      <c r="F27" s="375" t="s">
        <v>1952</v>
      </c>
      <c r="G27" s="376" t="s">
        <v>25339</v>
      </c>
      <c r="H27" s="377" t="s">
        <v>1855</v>
      </c>
      <c r="I27" s="377" t="s">
        <v>1131</v>
      </c>
      <c r="J27" s="371"/>
    </row>
    <row r="28" spans="1:10" s="90" customFormat="1" ht="15">
      <c r="A28" s="372" t="s">
        <v>25266</v>
      </c>
      <c r="B28" s="373" t="s">
        <v>7340</v>
      </c>
      <c r="C28" s="373" t="s">
        <v>7341</v>
      </c>
      <c r="D28" s="374" t="s">
        <v>25340</v>
      </c>
      <c r="E28" s="373" t="s">
        <v>25341</v>
      </c>
      <c r="F28" s="375" t="s">
        <v>1952</v>
      </c>
      <c r="G28" s="376" t="s">
        <v>25342</v>
      </c>
      <c r="H28" s="377" t="s">
        <v>1855</v>
      </c>
      <c r="I28" s="377" t="s">
        <v>1131</v>
      </c>
      <c r="J28" s="371"/>
    </row>
    <row r="29" spans="1:10" s="90" customFormat="1" ht="15">
      <c r="A29" s="372" t="s">
        <v>25266</v>
      </c>
      <c r="B29" s="373" t="s">
        <v>7340</v>
      </c>
      <c r="C29" s="373" t="s">
        <v>7341</v>
      </c>
      <c r="D29" s="374" t="s">
        <v>25343</v>
      </c>
      <c r="E29" s="373" t="s">
        <v>25344</v>
      </c>
      <c r="F29" s="375" t="s">
        <v>1952</v>
      </c>
      <c r="G29" s="376" t="s">
        <v>25345</v>
      </c>
      <c r="H29" s="377" t="s">
        <v>1855</v>
      </c>
      <c r="I29" s="377" t="s">
        <v>1131</v>
      </c>
      <c r="J29" s="371"/>
    </row>
    <row r="30" spans="1:10" s="90" customFormat="1" ht="15">
      <c r="A30" s="372" t="s">
        <v>25266</v>
      </c>
      <c r="B30" s="373" t="s">
        <v>7340</v>
      </c>
      <c r="C30" s="373" t="s">
        <v>7341</v>
      </c>
      <c r="D30" s="374" t="s">
        <v>25346</v>
      </c>
      <c r="E30" s="373" t="s">
        <v>25347</v>
      </c>
      <c r="F30" s="375" t="s">
        <v>1952</v>
      </c>
      <c r="G30" s="376" t="s">
        <v>25348</v>
      </c>
      <c r="H30" s="377" t="s">
        <v>1855</v>
      </c>
      <c r="I30" s="377" t="s">
        <v>1131</v>
      </c>
      <c r="J30" s="371"/>
    </row>
    <row r="31" spans="1:10" s="90" customFormat="1" ht="15">
      <c r="A31" s="372" t="s">
        <v>25266</v>
      </c>
      <c r="B31" s="373" t="s">
        <v>7340</v>
      </c>
      <c r="C31" s="373" t="s">
        <v>7341</v>
      </c>
      <c r="D31" s="374" t="s">
        <v>25349</v>
      </c>
      <c r="E31" s="373" t="s">
        <v>25350</v>
      </c>
      <c r="F31" s="375" t="s">
        <v>1952</v>
      </c>
      <c r="G31" s="376" t="s">
        <v>25351</v>
      </c>
      <c r="H31" s="377" t="s">
        <v>1855</v>
      </c>
      <c r="I31" s="377" t="s">
        <v>1131</v>
      </c>
      <c r="J31" s="371"/>
    </row>
    <row r="32" spans="1:10" s="90" customFormat="1" ht="15">
      <c r="A32" s="372" t="s">
        <v>25266</v>
      </c>
      <c r="B32" s="373" t="s">
        <v>7340</v>
      </c>
      <c r="C32" s="373" t="s">
        <v>7341</v>
      </c>
      <c r="D32" s="374" t="s">
        <v>25352</v>
      </c>
      <c r="E32" s="373" t="s">
        <v>25353</v>
      </c>
      <c r="F32" s="375" t="s">
        <v>1952</v>
      </c>
      <c r="G32" s="376" t="s">
        <v>25354</v>
      </c>
      <c r="H32" s="377" t="s">
        <v>1855</v>
      </c>
      <c r="I32" s="377" t="s">
        <v>1131</v>
      </c>
      <c r="J32" s="371"/>
    </row>
    <row r="33" spans="1:10" s="90" customFormat="1" ht="15">
      <c r="A33" s="372" t="s">
        <v>25266</v>
      </c>
      <c r="B33" s="373" t="s">
        <v>7340</v>
      </c>
      <c r="C33" s="373" t="s">
        <v>7341</v>
      </c>
      <c r="D33" s="374" t="s">
        <v>25355</v>
      </c>
      <c r="E33" s="373" t="s">
        <v>25356</v>
      </c>
      <c r="F33" s="375" t="s">
        <v>1952</v>
      </c>
      <c r="G33" s="376" t="s">
        <v>25357</v>
      </c>
      <c r="H33" s="377" t="s">
        <v>1855</v>
      </c>
      <c r="I33" s="377" t="s">
        <v>1131</v>
      </c>
      <c r="J33" s="371"/>
    </row>
    <row r="34" spans="1:10" s="90" customFormat="1" ht="15">
      <c r="A34" s="372" t="s">
        <v>25266</v>
      </c>
      <c r="B34" s="373" t="s">
        <v>7340</v>
      </c>
      <c r="C34" s="373" t="s">
        <v>7341</v>
      </c>
      <c r="D34" s="374" t="s">
        <v>25358</v>
      </c>
      <c r="E34" s="373" t="s">
        <v>25359</v>
      </c>
      <c r="F34" s="375" t="s">
        <v>1952</v>
      </c>
      <c r="G34" s="376" t="s">
        <v>25360</v>
      </c>
      <c r="H34" s="377" t="s">
        <v>1855</v>
      </c>
      <c r="I34" s="377" t="s">
        <v>1131</v>
      </c>
      <c r="J34" s="371"/>
    </row>
    <row r="35" spans="1:10" s="90" customFormat="1" ht="15">
      <c r="A35" s="372" t="s">
        <v>25266</v>
      </c>
      <c r="B35" s="373" t="s">
        <v>7340</v>
      </c>
      <c r="C35" s="373" t="s">
        <v>7341</v>
      </c>
      <c r="D35" s="374" t="s">
        <v>25361</v>
      </c>
      <c r="E35" s="373" t="s">
        <v>25362</v>
      </c>
      <c r="F35" s="375" t="s">
        <v>1952</v>
      </c>
      <c r="G35" s="376" t="s">
        <v>25363</v>
      </c>
      <c r="H35" s="377" t="s">
        <v>1855</v>
      </c>
      <c r="I35" s="377" t="s">
        <v>1131</v>
      </c>
      <c r="J35" s="371"/>
    </row>
    <row r="36" spans="1:10" s="90" customFormat="1" ht="15">
      <c r="A36" s="372" t="s">
        <v>25266</v>
      </c>
      <c r="B36" s="373" t="s">
        <v>7340</v>
      </c>
      <c r="C36" s="373" t="s">
        <v>7341</v>
      </c>
      <c r="D36" s="374" t="s">
        <v>25364</v>
      </c>
      <c r="E36" s="373" t="s">
        <v>25365</v>
      </c>
      <c r="F36" s="375" t="s">
        <v>1952</v>
      </c>
      <c r="G36" s="376" t="s">
        <v>25366</v>
      </c>
      <c r="H36" s="377" t="s">
        <v>1855</v>
      </c>
      <c r="I36" s="377" t="s">
        <v>1131</v>
      </c>
      <c r="J36" s="371"/>
    </row>
    <row r="37" spans="1:10" s="90" customFormat="1" ht="15">
      <c r="A37" s="372" t="s">
        <v>25266</v>
      </c>
      <c r="B37" s="373" t="s">
        <v>7340</v>
      </c>
      <c r="C37" s="373" t="s">
        <v>7341</v>
      </c>
      <c r="D37" s="374" t="s">
        <v>25367</v>
      </c>
      <c r="E37" s="373" t="s">
        <v>25368</v>
      </c>
      <c r="F37" s="375" t="s">
        <v>1952</v>
      </c>
      <c r="G37" s="376" t="s">
        <v>25369</v>
      </c>
      <c r="H37" s="377" t="s">
        <v>1855</v>
      </c>
      <c r="I37" s="377" t="s">
        <v>1131</v>
      </c>
      <c r="J37" s="371"/>
    </row>
    <row r="38" spans="1:10" s="90" customFormat="1" ht="15">
      <c r="A38" s="372" t="s">
        <v>25266</v>
      </c>
      <c r="B38" s="373" t="s">
        <v>7340</v>
      </c>
      <c r="C38" s="373" t="s">
        <v>7341</v>
      </c>
      <c r="D38" s="374" t="s">
        <v>25370</v>
      </c>
      <c r="E38" s="373" t="s">
        <v>25371</v>
      </c>
      <c r="F38" s="375" t="s">
        <v>1952</v>
      </c>
      <c r="G38" s="376" t="s">
        <v>25372</v>
      </c>
      <c r="H38" s="377" t="s">
        <v>1855</v>
      </c>
      <c r="I38" s="377" t="s">
        <v>1131</v>
      </c>
      <c r="J38" s="371"/>
    </row>
    <row r="39" spans="1:10">
      <c r="A39" s="372" t="s">
        <v>25266</v>
      </c>
      <c r="B39" s="373" t="s">
        <v>7340</v>
      </c>
      <c r="C39" s="373" t="s">
        <v>7341</v>
      </c>
      <c r="D39" s="374" t="s">
        <v>25373</v>
      </c>
      <c r="E39" s="373" t="s">
        <v>25374</v>
      </c>
      <c r="F39" s="375" t="s">
        <v>1952</v>
      </c>
      <c r="G39" s="376" t="s">
        <v>25375</v>
      </c>
      <c r="H39" s="377" t="s">
        <v>1855</v>
      </c>
      <c r="I39" s="377" t="s">
        <v>1131</v>
      </c>
      <c r="J39" s="371"/>
    </row>
    <row r="40" spans="1:10">
      <c r="A40" s="372" t="s">
        <v>25266</v>
      </c>
      <c r="B40" s="373" t="s">
        <v>7340</v>
      </c>
      <c r="C40" s="373" t="s">
        <v>7341</v>
      </c>
      <c r="D40" s="374" t="s">
        <v>25376</v>
      </c>
      <c r="E40" s="373" t="s">
        <v>25377</v>
      </c>
      <c r="F40" s="375" t="s">
        <v>1952</v>
      </c>
      <c r="G40" s="376" t="s">
        <v>25378</v>
      </c>
      <c r="H40" s="377" t="s">
        <v>1855</v>
      </c>
      <c r="I40" s="377" t="s">
        <v>1131</v>
      </c>
      <c r="J40" s="371"/>
    </row>
    <row r="41" spans="1:10">
      <c r="A41" s="372" t="s">
        <v>25266</v>
      </c>
      <c r="B41" s="373" t="s">
        <v>7340</v>
      </c>
      <c r="C41" s="373" t="s">
        <v>7341</v>
      </c>
      <c r="D41" s="374" t="s">
        <v>25379</v>
      </c>
      <c r="E41" s="373" t="s">
        <v>25380</v>
      </c>
      <c r="F41" s="375" t="s">
        <v>1952</v>
      </c>
      <c r="G41" s="376" t="s">
        <v>25381</v>
      </c>
      <c r="H41" s="377" t="s">
        <v>1855</v>
      </c>
      <c r="I41" s="377" t="s">
        <v>1131</v>
      </c>
      <c r="J41" s="371"/>
    </row>
    <row r="42" spans="1:10">
      <c r="A42" s="372" t="s">
        <v>25266</v>
      </c>
      <c r="B42" s="373" t="s">
        <v>7340</v>
      </c>
      <c r="C42" s="373" t="s">
        <v>7341</v>
      </c>
      <c r="D42" s="374" t="s">
        <v>25382</v>
      </c>
      <c r="E42" s="373" t="s">
        <v>25383</v>
      </c>
      <c r="F42" s="375" t="s">
        <v>25276</v>
      </c>
      <c r="G42" s="376" t="s">
        <v>25384</v>
      </c>
      <c r="H42" s="377" t="s">
        <v>1855</v>
      </c>
      <c r="I42" s="377" t="s">
        <v>1131</v>
      </c>
      <c r="J42" s="371"/>
    </row>
    <row r="43" spans="1:10">
      <c r="A43" s="372" t="s">
        <v>25266</v>
      </c>
      <c r="B43" s="373" t="s">
        <v>7340</v>
      </c>
      <c r="C43" s="373" t="s">
        <v>7341</v>
      </c>
      <c r="D43" s="374" t="s">
        <v>25385</v>
      </c>
      <c r="E43" s="373" t="s">
        <v>25386</v>
      </c>
      <c r="F43" s="375" t="s">
        <v>1952</v>
      </c>
      <c r="G43" s="376" t="s">
        <v>25387</v>
      </c>
      <c r="H43" s="377" t="s">
        <v>1855</v>
      </c>
      <c r="I43" s="377" t="s">
        <v>1131</v>
      </c>
      <c r="J43" s="371"/>
    </row>
    <row r="44" spans="1:10">
      <c r="A44" s="372" t="s">
        <v>25266</v>
      </c>
      <c r="B44" s="373" t="s">
        <v>7340</v>
      </c>
      <c r="C44" s="373" t="s">
        <v>7341</v>
      </c>
      <c r="D44" s="374" t="s">
        <v>25388</v>
      </c>
      <c r="E44" s="373" t="s">
        <v>25389</v>
      </c>
      <c r="F44" s="375" t="s">
        <v>1952</v>
      </c>
      <c r="G44" s="376" t="s">
        <v>25390</v>
      </c>
      <c r="H44" s="377" t="s">
        <v>1855</v>
      </c>
      <c r="I44" s="377" t="s">
        <v>1131</v>
      </c>
      <c r="J44" s="371"/>
    </row>
    <row r="45" spans="1:10">
      <c r="A45" s="372" t="s">
        <v>25266</v>
      </c>
      <c r="B45" s="373" t="s">
        <v>7340</v>
      </c>
      <c r="C45" s="373" t="s">
        <v>7341</v>
      </c>
      <c r="D45" s="374" t="s">
        <v>25391</v>
      </c>
      <c r="E45" s="373" t="s">
        <v>25392</v>
      </c>
      <c r="F45" s="375" t="s">
        <v>1952</v>
      </c>
      <c r="G45" s="376" t="s">
        <v>25393</v>
      </c>
      <c r="H45" s="377" t="s">
        <v>1855</v>
      </c>
      <c r="I45" s="377" t="s">
        <v>1131</v>
      </c>
      <c r="J45" s="371"/>
    </row>
    <row r="46" spans="1:10">
      <c r="A46" s="372" t="s">
        <v>25266</v>
      </c>
      <c r="B46" s="373" t="s">
        <v>7340</v>
      </c>
      <c r="C46" s="373" t="s">
        <v>7341</v>
      </c>
      <c r="D46" s="374" t="s">
        <v>25394</v>
      </c>
      <c r="E46" s="373" t="s">
        <v>25395</v>
      </c>
      <c r="F46" s="375" t="s">
        <v>1952</v>
      </c>
      <c r="G46" s="376" t="s">
        <v>25396</v>
      </c>
      <c r="H46" s="377" t="s">
        <v>1855</v>
      </c>
      <c r="I46" s="377" t="s">
        <v>1131</v>
      </c>
      <c r="J46" s="371"/>
    </row>
    <row r="47" spans="1:10">
      <c r="A47" s="372" t="s">
        <v>25266</v>
      </c>
      <c r="B47" s="373" t="s">
        <v>7340</v>
      </c>
      <c r="C47" s="373" t="s">
        <v>7341</v>
      </c>
      <c r="D47" s="374" t="s">
        <v>25397</v>
      </c>
      <c r="E47" s="373" t="s">
        <v>25398</v>
      </c>
      <c r="F47" s="375" t="s">
        <v>25276</v>
      </c>
      <c r="G47" s="376" t="s">
        <v>25399</v>
      </c>
      <c r="H47" s="377" t="s">
        <v>1855</v>
      </c>
      <c r="I47" s="377" t="s">
        <v>1131</v>
      </c>
      <c r="J47" s="371"/>
    </row>
    <row r="48" spans="1:10">
      <c r="A48" s="372" t="s">
        <v>25266</v>
      </c>
      <c r="B48" s="373" t="s">
        <v>7340</v>
      </c>
      <c r="C48" s="373" t="s">
        <v>7341</v>
      </c>
      <c r="D48" s="374" t="s">
        <v>25400</v>
      </c>
      <c r="E48" s="373" t="s">
        <v>25401</v>
      </c>
      <c r="F48" s="375" t="s">
        <v>1952</v>
      </c>
      <c r="G48" s="376" t="s">
        <v>25402</v>
      </c>
      <c r="H48" s="377" t="s">
        <v>1855</v>
      </c>
      <c r="I48" s="377" t="s">
        <v>1131</v>
      </c>
      <c r="J48" s="371"/>
    </row>
    <row r="49" spans="1:10">
      <c r="A49" s="372" t="s">
        <v>25266</v>
      </c>
      <c r="B49" s="373" t="s">
        <v>7340</v>
      </c>
      <c r="C49" s="373" t="s">
        <v>7341</v>
      </c>
      <c r="D49" s="374" t="s">
        <v>25403</v>
      </c>
      <c r="E49" s="373" t="s">
        <v>25404</v>
      </c>
      <c r="F49" s="375" t="s">
        <v>1952</v>
      </c>
      <c r="G49" s="376" t="s">
        <v>25405</v>
      </c>
      <c r="H49" s="377" t="s">
        <v>1855</v>
      </c>
      <c r="I49" s="377" t="s">
        <v>1131</v>
      </c>
      <c r="J49" s="371"/>
    </row>
    <row r="50" spans="1:10">
      <c r="A50" s="372" t="s">
        <v>25266</v>
      </c>
      <c r="B50" s="373" t="s">
        <v>7340</v>
      </c>
      <c r="C50" s="373" t="s">
        <v>7341</v>
      </c>
      <c r="D50" s="374" t="s">
        <v>25406</v>
      </c>
      <c r="E50" s="373" t="s">
        <v>25407</v>
      </c>
      <c r="F50" s="375" t="s">
        <v>1952</v>
      </c>
      <c r="G50" s="376" t="s">
        <v>25408</v>
      </c>
      <c r="H50" s="377" t="s">
        <v>1855</v>
      </c>
      <c r="I50" s="377" t="s">
        <v>1131</v>
      </c>
      <c r="J50" s="371"/>
    </row>
    <row r="51" spans="1:10">
      <c r="A51" s="372" t="s">
        <v>25266</v>
      </c>
      <c r="B51" s="373" t="s">
        <v>7340</v>
      </c>
      <c r="C51" s="373" t="s">
        <v>7341</v>
      </c>
      <c r="D51" s="374" t="s">
        <v>25409</v>
      </c>
      <c r="E51" s="373" t="s">
        <v>25410</v>
      </c>
      <c r="F51" s="375" t="s">
        <v>1952</v>
      </c>
      <c r="G51" s="376" t="s">
        <v>25411</v>
      </c>
      <c r="H51" s="377" t="s">
        <v>1855</v>
      </c>
      <c r="I51" s="377" t="s">
        <v>1131</v>
      </c>
      <c r="J51" s="371"/>
    </row>
    <row r="52" spans="1:10">
      <c r="A52" s="372" t="s">
        <v>25266</v>
      </c>
      <c r="B52" s="373" t="s">
        <v>7340</v>
      </c>
      <c r="C52" s="373" t="s">
        <v>7341</v>
      </c>
      <c r="D52" s="374" t="s">
        <v>25412</v>
      </c>
      <c r="E52" s="373" t="s">
        <v>25413</v>
      </c>
      <c r="F52" s="375" t="s">
        <v>25276</v>
      </c>
      <c r="G52" s="376" t="s">
        <v>25414</v>
      </c>
      <c r="H52" s="377" t="s">
        <v>1855</v>
      </c>
      <c r="I52" s="377" t="s">
        <v>1131</v>
      </c>
      <c r="J52" s="371"/>
    </row>
    <row r="53" spans="1:10">
      <c r="A53" s="372" t="s">
        <v>25266</v>
      </c>
      <c r="B53" s="373" t="s">
        <v>7340</v>
      </c>
      <c r="C53" s="373" t="s">
        <v>7341</v>
      </c>
      <c r="D53" s="374" t="s">
        <v>25415</v>
      </c>
      <c r="E53" s="373" t="s">
        <v>25416</v>
      </c>
      <c r="F53" s="375" t="s">
        <v>1952</v>
      </c>
      <c r="G53" s="376" t="s">
        <v>25417</v>
      </c>
      <c r="H53" s="377" t="s">
        <v>1855</v>
      </c>
      <c r="I53" s="377" t="s">
        <v>1131</v>
      </c>
      <c r="J53" s="371"/>
    </row>
    <row r="54" spans="1:10" ht="28.5">
      <c r="A54" s="372" t="s">
        <v>25266</v>
      </c>
      <c r="B54" s="373" t="s">
        <v>7340</v>
      </c>
      <c r="C54" s="373" t="s">
        <v>7341</v>
      </c>
      <c r="D54" s="374" t="s">
        <v>25418</v>
      </c>
      <c r="E54" s="373" t="s">
        <v>25419</v>
      </c>
      <c r="F54" s="375" t="s">
        <v>1952</v>
      </c>
      <c r="G54" s="376" t="s">
        <v>25420</v>
      </c>
      <c r="H54" s="377" t="s">
        <v>1855</v>
      </c>
      <c r="I54" s="377" t="s">
        <v>1131</v>
      </c>
      <c r="J54" s="371"/>
    </row>
    <row r="55" spans="1:10">
      <c r="A55" s="372" t="s">
        <v>25266</v>
      </c>
      <c r="B55" s="373" t="s">
        <v>7340</v>
      </c>
      <c r="C55" s="373" t="s">
        <v>7341</v>
      </c>
      <c r="D55" s="374" t="s">
        <v>25421</v>
      </c>
      <c r="E55" s="373" t="s">
        <v>25422</v>
      </c>
      <c r="F55" s="375" t="s">
        <v>1952</v>
      </c>
      <c r="G55" s="376" t="s">
        <v>25423</v>
      </c>
      <c r="H55" s="377" t="s">
        <v>1855</v>
      </c>
      <c r="I55" s="377" t="s">
        <v>1131</v>
      </c>
      <c r="J55" s="371"/>
    </row>
    <row r="56" spans="1:10">
      <c r="A56" s="372" t="s">
        <v>25266</v>
      </c>
      <c r="B56" s="373" t="s">
        <v>7340</v>
      </c>
      <c r="C56" s="373" t="s">
        <v>7341</v>
      </c>
      <c r="D56" s="374" t="s">
        <v>25424</v>
      </c>
      <c r="E56" s="373" t="s">
        <v>25425</v>
      </c>
      <c r="F56" s="375" t="s">
        <v>1952</v>
      </c>
      <c r="G56" s="376" t="s">
        <v>25426</v>
      </c>
      <c r="H56" s="377" t="s">
        <v>1855</v>
      </c>
      <c r="I56" s="377" t="s">
        <v>1131</v>
      </c>
      <c r="J56" s="371"/>
    </row>
    <row r="57" spans="1:10">
      <c r="A57" s="372" t="s">
        <v>25266</v>
      </c>
      <c r="B57" s="373" t="s">
        <v>7340</v>
      </c>
      <c r="C57" s="373" t="s">
        <v>7341</v>
      </c>
      <c r="D57" s="374" t="s">
        <v>25427</v>
      </c>
      <c r="E57" s="373" t="s">
        <v>25428</v>
      </c>
      <c r="F57" s="375" t="s">
        <v>1952</v>
      </c>
      <c r="G57" s="376" t="s">
        <v>25429</v>
      </c>
      <c r="H57" s="377" t="s">
        <v>1855</v>
      </c>
      <c r="I57" s="377" t="s">
        <v>1131</v>
      </c>
      <c r="J57" s="371"/>
    </row>
    <row r="58" spans="1:10" ht="15">
      <c r="A58" s="365" t="s">
        <v>25266</v>
      </c>
      <c r="B58" s="366" t="s">
        <v>7340</v>
      </c>
      <c r="C58" s="366" t="s">
        <v>7344</v>
      </c>
      <c r="D58" s="367" t="s">
        <v>11281</v>
      </c>
      <c r="E58" s="366" t="s">
        <v>25269</v>
      </c>
      <c r="F58" s="368" t="s">
        <v>1952</v>
      </c>
      <c r="G58" s="369" t="s">
        <v>25273</v>
      </c>
      <c r="H58" s="370" t="s">
        <v>1954</v>
      </c>
      <c r="I58" s="370" t="s">
        <v>1131</v>
      </c>
      <c r="J58" s="371"/>
    </row>
    <row r="59" spans="1:10" s="90" customFormat="1" ht="15">
      <c r="A59" s="372" t="s">
        <v>25266</v>
      </c>
      <c r="B59" s="373" t="s">
        <v>7340</v>
      </c>
      <c r="C59" s="373" t="s">
        <v>7344</v>
      </c>
      <c r="D59" s="374" t="s">
        <v>17673</v>
      </c>
      <c r="E59" s="373" t="s">
        <v>25430</v>
      </c>
      <c r="F59" s="375" t="s">
        <v>1952</v>
      </c>
      <c r="G59" s="376" t="s">
        <v>25431</v>
      </c>
      <c r="H59" s="377" t="s">
        <v>1855</v>
      </c>
      <c r="I59" s="377" t="s">
        <v>1131</v>
      </c>
      <c r="J59" s="371"/>
    </row>
    <row r="60" spans="1:10">
      <c r="A60" s="372" t="s">
        <v>25266</v>
      </c>
      <c r="B60" s="373" t="s">
        <v>7340</v>
      </c>
      <c r="C60" s="373" t="s">
        <v>7344</v>
      </c>
      <c r="D60" s="374" t="s">
        <v>25432</v>
      </c>
      <c r="E60" s="373" t="s">
        <v>25433</v>
      </c>
      <c r="F60" s="375" t="s">
        <v>1952</v>
      </c>
      <c r="G60" s="376" t="s">
        <v>25434</v>
      </c>
      <c r="H60" s="377" t="s">
        <v>1855</v>
      </c>
      <c r="I60" s="377" t="s">
        <v>1131</v>
      </c>
      <c r="J60" s="371"/>
    </row>
    <row r="61" spans="1:10">
      <c r="A61" s="372" t="s">
        <v>25266</v>
      </c>
      <c r="B61" s="373" t="s">
        <v>7340</v>
      </c>
      <c r="C61" s="373" t="s">
        <v>7344</v>
      </c>
      <c r="D61" s="374" t="s">
        <v>25435</v>
      </c>
      <c r="E61" s="373" t="s">
        <v>25436</v>
      </c>
      <c r="F61" s="375" t="s">
        <v>1952</v>
      </c>
      <c r="G61" s="376" t="s">
        <v>25437</v>
      </c>
      <c r="H61" s="377" t="s">
        <v>1855</v>
      </c>
      <c r="I61" s="377" t="s">
        <v>1131</v>
      </c>
      <c r="J61" s="371"/>
    </row>
    <row r="62" spans="1:10">
      <c r="A62" s="372" t="s">
        <v>25266</v>
      </c>
      <c r="B62" s="373" t="s">
        <v>7340</v>
      </c>
      <c r="C62" s="373" t="s">
        <v>7344</v>
      </c>
      <c r="D62" s="374" t="s">
        <v>3906</v>
      </c>
      <c r="E62" s="373" t="s">
        <v>25438</v>
      </c>
      <c r="F62" s="375" t="s">
        <v>1952</v>
      </c>
      <c r="G62" s="376" t="s">
        <v>25439</v>
      </c>
      <c r="H62" s="377" t="s">
        <v>1855</v>
      </c>
      <c r="I62" s="377" t="s">
        <v>1131</v>
      </c>
      <c r="J62" s="371"/>
    </row>
    <row r="63" spans="1:10">
      <c r="A63" s="372" t="s">
        <v>25266</v>
      </c>
      <c r="B63" s="373" t="s">
        <v>7340</v>
      </c>
      <c r="C63" s="373" t="s">
        <v>7344</v>
      </c>
      <c r="D63" s="374" t="s">
        <v>25440</v>
      </c>
      <c r="E63" s="373" t="s">
        <v>25441</v>
      </c>
      <c r="F63" s="375" t="s">
        <v>1952</v>
      </c>
      <c r="G63" s="376" t="s">
        <v>25442</v>
      </c>
      <c r="H63" s="377" t="s">
        <v>1855</v>
      </c>
      <c r="I63" s="377" t="s">
        <v>1131</v>
      </c>
      <c r="J63" s="371"/>
    </row>
    <row r="64" spans="1:10">
      <c r="A64" s="372" t="s">
        <v>25266</v>
      </c>
      <c r="B64" s="373" t="s">
        <v>7340</v>
      </c>
      <c r="C64" s="373" t="s">
        <v>7344</v>
      </c>
      <c r="D64" s="374" t="s">
        <v>25443</v>
      </c>
      <c r="E64" s="373" t="s">
        <v>25444</v>
      </c>
      <c r="F64" s="375" t="s">
        <v>1952</v>
      </c>
      <c r="G64" s="376" t="s">
        <v>25445</v>
      </c>
      <c r="H64" s="377" t="s">
        <v>1855</v>
      </c>
      <c r="I64" s="377" t="s">
        <v>1131</v>
      </c>
      <c r="J64" s="371"/>
    </row>
    <row r="65" spans="1:176">
      <c r="A65" s="372" t="s">
        <v>25266</v>
      </c>
      <c r="B65" s="373" t="s">
        <v>7340</v>
      </c>
      <c r="C65" s="373" t="s">
        <v>7344</v>
      </c>
      <c r="D65" s="374" t="s">
        <v>25446</v>
      </c>
      <c r="E65" s="373" t="s">
        <v>25447</v>
      </c>
      <c r="F65" s="375" t="s">
        <v>1952</v>
      </c>
      <c r="G65" s="376" t="s">
        <v>25448</v>
      </c>
      <c r="H65" s="377" t="s">
        <v>1855</v>
      </c>
      <c r="I65" s="377" t="s">
        <v>1131</v>
      </c>
      <c r="J65" s="371"/>
    </row>
    <row r="66" spans="1:176">
      <c r="A66" s="372" t="s">
        <v>25266</v>
      </c>
      <c r="B66" s="373" t="s">
        <v>7340</v>
      </c>
      <c r="C66" s="373" t="s">
        <v>7344</v>
      </c>
      <c r="D66" s="374" t="s">
        <v>25449</v>
      </c>
      <c r="E66" s="373" t="s">
        <v>25450</v>
      </c>
      <c r="F66" s="375" t="s">
        <v>1952</v>
      </c>
      <c r="G66" s="376" t="s">
        <v>25451</v>
      </c>
      <c r="H66" s="377" t="s">
        <v>1855</v>
      </c>
      <c r="I66" s="377" t="s">
        <v>1131</v>
      </c>
      <c r="J66" s="371"/>
    </row>
    <row r="67" spans="1:176" s="90" customFormat="1" ht="15">
      <c r="A67" s="372" t="s">
        <v>25266</v>
      </c>
      <c r="B67" s="373" t="s">
        <v>7340</v>
      </c>
      <c r="C67" s="373" t="s">
        <v>7344</v>
      </c>
      <c r="D67" s="374" t="s">
        <v>25452</v>
      </c>
      <c r="E67" s="373" t="s">
        <v>25453</v>
      </c>
      <c r="F67" s="375" t="s">
        <v>1952</v>
      </c>
      <c r="G67" s="376" t="s">
        <v>25454</v>
      </c>
      <c r="H67" s="377" t="s">
        <v>1855</v>
      </c>
      <c r="I67" s="377" t="s">
        <v>1131</v>
      </c>
      <c r="J67" s="371"/>
    </row>
    <row r="68" spans="1:176">
      <c r="A68" s="372" t="s">
        <v>25266</v>
      </c>
      <c r="B68" s="373" t="s">
        <v>7340</v>
      </c>
      <c r="C68" s="373" t="s">
        <v>7344</v>
      </c>
      <c r="D68" s="374" t="s">
        <v>25455</v>
      </c>
      <c r="E68" s="373" t="s">
        <v>25456</v>
      </c>
      <c r="F68" s="375" t="s">
        <v>1952</v>
      </c>
      <c r="G68" s="376" t="s">
        <v>25457</v>
      </c>
      <c r="H68" s="377" t="s">
        <v>1855</v>
      </c>
      <c r="I68" s="377" t="s">
        <v>1131</v>
      </c>
      <c r="J68" s="371"/>
    </row>
    <row r="69" spans="1:176">
      <c r="A69" s="372" t="s">
        <v>25266</v>
      </c>
      <c r="B69" s="373" t="s">
        <v>7340</v>
      </c>
      <c r="C69" s="373" t="s">
        <v>7344</v>
      </c>
      <c r="D69" s="374" t="s">
        <v>20842</v>
      </c>
      <c r="E69" s="373" t="s">
        <v>25458</v>
      </c>
      <c r="F69" s="375" t="s">
        <v>1952</v>
      </c>
      <c r="G69" s="376" t="s">
        <v>25459</v>
      </c>
      <c r="H69" s="377" t="s">
        <v>1855</v>
      </c>
      <c r="I69" s="377" t="s">
        <v>1131</v>
      </c>
      <c r="J69" s="371"/>
    </row>
    <row r="70" spans="1:176" s="90" customFormat="1" ht="15">
      <c r="A70" s="372" t="s">
        <v>25266</v>
      </c>
      <c r="B70" s="373" t="s">
        <v>7340</v>
      </c>
      <c r="C70" s="373" t="s">
        <v>7344</v>
      </c>
      <c r="D70" s="374" t="s">
        <v>25460</v>
      </c>
      <c r="E70" s="373" t="s">
        <v>25461</v>
      </c>
      <c r="F70" s="375" t="s">
        <v>1952</v>
      </c>
      <c r="G70" s="376" t="s">
        <v>25462</v>
      </c>
      <c r="H70" s="377" t="s">
        <v>1855</v>
      </c>
      <c r="I70" s="377" t="s">
        <v>1131</v>
      </c>
      <c r="J70" s="371"/>
    </row>
    <row r="71" spans="1:176">
      <c r="A71" s="372" t="s">
        <v>25266</v>
      </c>
      <c r="B71" s="373" t="s">
        <v>7340</v>
      </c>
      <c r="C71" s="373" t="s">
        <v>7344</v>
      </c>
      <c r="D71" s="374" t="s">
        <v>20859</v>
      </c>
      <c r="E71" s="373" t="s">
        <v>25463</v>
      </c>
      <c r="F71" s="375" t="s">
        <v>1952</v>
      </c>
      <c r="G71" s="376" t="s">
        <v>25464</v>
      </c>
      <c r="H71" s="377" t="s">
        <v>1855</v>
      </c>
      <c r="I71" s="377" t="s">
        <v>1131</v>
      </c>
      <c r="J71" s="371"/>
    </row>
    <row r="72" spans="1:176">
      <c r="A72" s="372" t="s">
        <v>25266</v>
      </c>
      <c r="B72" s="373" t="s">
        <v>7340</v>
      </c>
      <c r="C72" s="373" t="s">
        <v>7344</v>
      </c>
      <c r="D72" s="374" t="s">
        <v>25465</v>
      </c>
      <c r="E72" s="373" t="s">
        <v>25466</v>
      </c>
      <c r="F72" s="375" t="s">
        <v>1952</v>
      </c>
      <c r="G72" s="376" t="s">
        <v>25467</v>
      </c>
      <c r="H72" s="377" t="s">
        <v>1855</v>
      </c>
      <c r="I72" s="377" t="s">
        <v>1131</v>
      </c>
      <c r="J72" s="371"/>
    </row>
    <row r="73" spans="1:176" s="453" customFormat="1">
      <c r="A73" s="372" t="s">
        <v>25266</v>
      </c>
      <c r="B73" s="373" t="s">
        <v>7340</v>
      </c>
      <c r="C73" s="373" t="s">
        <v>7344</v>
      </c>
      <c r="D73" s="374" t="s">
        <v>25468</v>
      </c>
      <c r="E73" s="373" t="s">
        <v>25469</v>
      </c>
      <c r="F73" s="375" t="s">
        <v>1952</v>
      </c>
      <c r="G73" s="376" t="s">
        <v>25470</v>
      </c>
      <c r="H73" s="377" t="s">
        <v>1855</v>
      </c>
      <c r="I73" s="377" t="s">
        <v>1131</v>
      </c>
      <c r="J73" s="371"/>
      <c r="K73" s="625"/>
      <c r="L73" s="625"/>
      <c r="M73" s="625"/>
      <c r="N73" s="625"/>
      <c r="O73" s="625"/>
      <c r="P73" s="625"/>
      <c r="Q73" s="625"/>
      <c r="R73" s="625"/>
      <c r="S73" s="625"/>
      <c r="T73" s="625"/>
      <c r="U73" s="625"/>
      <c r="V73" s="625"/>
      <c r="W73" s="625"/>
      <c r="X73" s="625"/>
      <c r="Y73" s="625"/>
      <c r="Z73" s="625"/>
      <c r="AA73" s="625"/>
      <c r="AB73" s="625"/>
      <c r="AC73" s="625"/>
      <c r="AD73" s="625"/>
      <c r="AE73" s="625"/>
      <c r="AF73" s="625"/>
      <c r="AG73" s="625"/>
      <c r="AH73" s="625"/>
      <c r="AI73" s="625"/>
      <c r="AJ73" s="625"/>
      <c r="AK73" s="625"/>
      <c r="AL73" s="625"/>
      <c r="AM73" s="625"/>
      <c r="AN73" s="625"/>
      <c r="AO73" s="625"/>
      <c r="AP73" s="625"/>
      <c r="AQ73" s="625"/>
      <c r="AR73" s="625"/>
      <c r="AS73" s="625"/>
      <c r="AT73" s="625"/>
      <c r="AU73" s="625"/>
      <c r="AV73" s="625"/>
      <c r="AW73" s="625"/>
      <c r="AX73" s="625"/>
      <c r="AY73" s="625"/>
      <c r="AZ73" s="625"/>
      <c r="BA73" s="625"/>
      <c r="BB73" s="625"/>
      <c r="BC73" s="625"/>
      <c r="BD73" s="625"/>
      <c r="BE73" s="625"/>
      <c r="BF73" s="625"/>
      <c r="BG73" s="625"/>
      <c r="BH73" s="625"/>
      <c r="BI73" s="625"/>
      <c r="BJ73" s="625"/>
      <c r="BK73" s="625"/>
      <c r="BL73" s="625"/>
      <c r="BM73" s="625"/>
      <c r="BN73" s="625"/>
      <c r="BO73" s="625"/>
      <c r="BP73" s="625"/>
      <c r="BQ73" s="625"/>
      <c r="BR73" s="625"/>
      <c r="BS73" s="625"/>
      <c r="BT73" s="625"/>
      <c r="BU73" s="625"/>
      <c r="BV73" s="625"/>
      <c r="BW73" s="625"/>
      <c r="BX73" s="625"/>
      <c r="BY73" s="625"/>
      <c r="BZ73" s="625"/>
      <c r="CA73" s="625"/>
      <c r="CB73" s="625"/>
      <c r="CC73" s="625"/>
      <c r="CD73" s="625"/>
      <c r="CE73" s="625"/>
      <c r="CF73" s="625"/>
      <c r="CG73" s="625"/>
      <c r="CH73" s="625"/>
      <c r="CI73" s="625"/>
      <c r="CJ73" s="625"/>
      <c r="CK73" s="625"/>
      <c r="CL73" s="625"/>
      <c r="CM73" s="625"/>
      <c r="CN73" s="625"/>
      <c r="CO73" s="625"/>
      <c r="CP73" s="625"/>
      <c r="CQ73" s="625"/>
      <c r="CR73" s="625"/>
      <c r="CS73" s="625"/>
      <c r="CT73" s="625"/>
      <c r="CU73" s="625"/>
      <c r="CV73" s="625"/>
      <c r="CW73" s="625"/>
      <c r="CX73" s="625"/>
      <c r="CY73" s="625"/>
      <c r="CZ73" s="625"/>
      <c r="DA73" s="625"/>
      <c r="DB73" s="625"/>
      <c r="DC73" s="625"/>
      <c r="DD73" s="625"/>
      <c r="DE73" s="625"/>
      <c r="DF73" s="625"/>
      <c r="DG73" s="625"/>
      <c r="DH73" s="625"/>
      <c r="DI73" s="625"/>
      <c r="DJ73" s="625"/>
      <c r="DK73" s="625"/>
      <c r="DL73" s="625"/>
      <c r="DM73" s="625"/>
      <c r="DN73" s="625"/>
      <c r="DO73" s="625"/>
      <c r="DP73" s="625"/>
      <c r="DQ73" s="625"/>
      <c r="DR73" s="625"/>
      <c r="DS73" s="625"/>
      <c r="DT73" s="625"/>
      <c r="DU73" s="625"/>
      <c r="DV73" s="625"/>
      <c r="DW73" s="625"/>
      <c r="DX73" s="625"/>
      <c r="DY73" s="625"/>
      <c r="DZ73" s="625"/>
      <c r="EA73" s="625"/>
      <c r="EB73" s="625"/>
      <c r="EC73" s="625"/>
      <c r="ED73" s="625"/>
      <c r="EE73" s="625"/>
      <c r="EF73" s="625"/>
      <c r="EG73" s="625"/>
      <c r="EH73" s="625"/>
      <c r="EI73" s="625"/>
      <c r="EJ73" s="625"/>
      <c r="EK73" s="625"/>
      <c r="EL73" s="625"/>
      <c r="EM73" s="625"/>
      <c r="EN73" s="625"/>
      <c r="EO73" s="625"/>
      <c r="EP73" s="625"/>
      <c r="EQ73" s="625"/>
      <c r="ER73" s="625"/>
      <c r="ES73" s="625"/>
      <c r="ET73" s="625"/>
      <c r="EU73" s="625"/>
      <c r="EV73" s="625"/>
      <c r="EW73" s="625"/>
      <c r="EX73" s="625"/>
      <c r="EY73" s="625"/>
      <c r="EZ73" s="625"/>
      <c r="FA73" s="625"/>
      <c r="FB73" s="625"/>
      <c r="FC73" s="625"/>
      <c r="FD73" s="625"/>
      <c r="FE73" s="625"/>
      <c r="FF73" s="625"/>
      <c r="FG73" s="625"/>
      <c r="FH73" s="625"/>
      <c r="FI73" s="625"/>
      <c r="FJ73" s="625"/>
      <c r="FK73" s="625"/>
      <c r="FL73" s="625"/>
      <c r="FM73" s="625"/>
      <c r="FN73" s="625"/>
      <c r="FO73" s="625"/>
      <c r="FP73" s="625"/>
      <c r="FQ73" s="625"/>
      <c r="FR73" s="625"/>
      <c r="FS73" s="625"/>
      <c r="FT73" s="626"/>
    </row>
    <row r="74" spans="1:176" s="453" customFormat="1">
      <c r="A74" s="372" t="s">
        <v>25266</v>
      </c>
      <c r="B74" s="373" t="s">
        <v>7340</v>
      </c>
      <c r="C74" s="373" t="s">
        <v>7344</v>
      </c>
      <c r="D74" s="374" t="s">
        <v>7674</v>
      </c>
      <c r="E74" s="373" t="s">
        <v>25471</v>
      </c>
      <c r="F74" s="375" t="s">
        <v>1952</v>
      </c>
      <c r="G74" s="376" t="s">
        <v>25472</v>
      </c>
      <c r="H74" s="377" t="s">
        <v>1855</v>
      </c>
      <c r="I74" s="377" t="s">
        <v>1131</v>
      </c>
      <c r="J74" s="371"/>
      <c r="K74" s="625"/>
      <c r="L74" s="625"/>
      <c r="M74" s="625"/>
      <c r="N74" s="625"/>
      <c r="O74" s="625"/>
      <c r="P74" s="625"/>
      <c r="Q74" s="625"/>
      <c r="R74" s="625"/>
      <c r="S74" s="625"/>
      <c r="T74" s="625"/>
      <c r="U74" s="625"/>
      <c r="V74" s="625"/>
      <c r="W74" s="625"/>
      <c r="X74" s="625"/>
      <c r="Y74" s="625"/>
      <c r="Z74" s="625"/>
      <c r="AA74" s="625"/>
      <c r="AB74" s="625"/>
      <c r="AC74" s="625"/>
      <c r="AD74" s="625"/>
      <c r="AE74" s="625"/>
      <c r="AF74" s="625"/>
      <c r="AG74" s="625"/>
      <c r="AH74" s="625"/>
      <c r="AI74" s="625"/>
      <c r="AJ74" s="625"/>
      <c r="AK74" s="625"/>
      <c r="AL74" s="625"/>
      <c r="AM74" s="625"/>
      <c r="AN74" s="625"/>
      <c r="AO74" s="625"/>
      <c r="AP74" s="625"/>
      <c r="AQ74" s="625"/>
      <c r="AR74" s="625"/>
      <c r="AS74" s="625"/>
      <c r="AT74" s="625"/>
      <c r="AU74" s="625"/>
      <c r="AV74" s="625"/>
      <c r="AW74" s="625"/>
      <c r="AX74" s="625"/>
      <c r="AY74" s="625"/>
      <c r="AZ74" s="625"/>
      <c r="BA74" s="625"/>
      <c r="BB74" s="625"/>
      <c r="BC74" s="625"/>
      <c r="BD74" s="625"/>
      <c r="BE74" s="625"/>
      <c r="BF74" s="625"/>
      <c r="BG74" s="625"/>
      <c r="BH74" s="625"/>
      <c r="BI74" s="625"/>
      <c r="BJ74" s="625"/>
      <c r="BK74" s="625"/>
      <c r="BL74" s="625"/>
      <c r="BM74" s="625"/>
      <c r="BN74" s="625"/>
      <c r="BO74" s="625"/>
      <c r="BP74" s="625"/>
      <c r="BQ74" s="625"/>
      <c r="BR74" s="625"/>
      <c r="BS74" s="625"/>
      <c r="BT74" s="625"/>
      <c r="BU74" s="625"/>
      <c r="BV74" s="625"/>
      <c r="BW74" s="625"/>
      <c r="BX74" s="625"/>
      <c r="BY74" s="625"/>
      <c r="BZ74" s="625"/>
      <c r="CA74" s="625"/>
      <c r="CB74" s="625"/>
      <c r="CC74" s="625"/>
      <c r="CD74" s="625"/>
      <c r="CE74" s="625"/>
      <c r="CF74" s="625"/>
      <c r="CG74" s="625"/>
      <c r="CH74" s="625"/>
      <c r="CI74" s="625"/>
      <c r="CJ74" s="625"/>
      <c r="CK74" s="625"/>
      <c r="CL74" s="625"/>
      <c r="CM74" s="625"/>
      <c r="CN74" s="625"/>
      <c r="CO74" s="625"/>
      <c r="CP74" s="625"/>
      <c r="CQ74" s="625"/>
      <c r="CR74" s="625"/>
      <c r="CS74" s="625"/>
      <c r="CT74" s="625"/>
      <c r="CU74" s="625"/>
      <c r="CV74" s="625"/>
      <c r="CW74" s="625"/>
      <c r="CX74" s="625"/>
      <c r="CY74" s="625"/>
      <c r="CZ74" s="625"/>
      <c r="DA74" s="625"/>
      <c r="DB74" s="625"/>
      <c r="DC74" s="625"/>
      <c r="DD74" s="625"/>
      <c r="DE74" s="625"/>
      <c r="DF74" s="625"/>
      <c r="DG74" s="625"/>
      <c r="DH74" s="625"/>
      <c r="DI74" s="625"/>
      <c r="DJ74" s="625"/>
      <c r="DK74" s="625"/>
      <c r="DL74" s="625"/>
      <c r="DM74" s="625"/>
      <c r="DN74" s="625"/>
      <c r="DO74" s="625"/>
      <c r="DP74" s="625"/>
      <c r="DQ74" s="625"/>
      <c r="DR74" s="625"/>
      <c r="DS74" s="625"/>
      <c r="DT74" s="625"/>
      <c r="DU74" s="625"/>
      <c r="DV74" s="625"/>
      <c r="DW74" s="625"/>
      <c r="DX74" s="625"/>
      <c r="DY74" s="625"/>
      <c r="DZ74" s="625"/>
      <c r="EA74" s="625"/>
      <c r="EB74" s="625"/>
      <c r="EC74" s="625"/>
      <c r="ED74" s="625"/>
      <c r="EE74" s="625"/>
      <c r="EF74" s="625"/>
      <c r="EG74" s="625"/>
      <c r="EH74" s="625"/>
      <c r="EI74" s="625"/>
      <c r="EJ74" s="625"/>
      <c r="EK74" s="625"/>
      <c r="EL74" s="625"/>
      <c r="EM74" s="625"/>
      <c r="EN74" s="625"/>
      <c r="EO74" s="625"/>
      <c r="EP74" s="625"/>
      <c r="EQ74" s="625"/>
      <c r="ER74" s="625"/>
      <c r="ES74" s="625"/>
      <c r="ET74" s="625"/>
      <c r="EU74" s="625"/>
      <c r="EV74" s="625"/>
      <c r="EW74" s="625"/>
      <c r="EX74" s="625"/>
      <c r="EY74" s="625"/>
      <c r="EZ74" s="625"/>
      <c r="FA74" s="625"/>
      <c r="FB74" s="625"/>
      <c r="FC74" s="625"/>
      <c r="FD74" s="625"/>
      <c r="FE74" s="625"/>
      <c r="FF74" s="625"/>
      <c r="FG74" s="625"/>
      <c r="FH74" s="625"/>
      <c r="FI74" s="625"/>
      <c r="FJ74" s="625"/>
      <c r="FK74" s="625"/>
      <c r="FL74" s="625"/>
      <c r="FM74" s="625"/>
      <c r="FN74" s="625"/>
      <c r="FO74" s="625"/>
      <c r="FP74" s="625"/>
      <c r="FQ74" s="625"/>
      <c r="FR74" s="625"/>
      <c r="FS74" s="625"/>
      <c r="FT74" s="626"/>
    </row>
    <row r="75" spans="1:176" s="453" customFormat="1">
      <c r="A75" s="372" t="s">
        <v>25266</v>
      </c>
      <c r="B75" s="373" t="s">
        <v>7340</v>
      </c>
      <c r="C75" s="373" t="s">
        <v>7344</v>
      </c>
      <c r="D75" s="374" t="s">
        <v>25473</v>
      </c>
      <c r="E75" s="373" t="s">
        <v>25474</v>
      </c>
      <c r="F75" s="375" t="s">
        <v>1952</v>
      </c>
      <c r="G75" s="376" t="s">
        <v>25475</v>
      </c>
      <c r="H75" s="377" t="s">
        <v>1855</v>
      </c>
      <c r="I75" s="377" t="s">
        <v>1131</v>
      </c>
      <c r="J75" s="371"/>
      <c r="K75" s="625"/>
      <c r="L75" s="625"/>
      <c r="M75" s="625"/>
      <c r="N75" s="625"/>
      <c r="O75" s="625"/>
      <c r="P75" s="625"/>
      <c r="Q75" s="625"/>
      <c r="R75" s="625"/>
      <c r="S75" s="625"/>
      <c r="T75" s="625"/>
      <c r="U75" s="625"/>
      <c r="V75" s="625"/>
      <c r="W75" s="625"/>
      <c r="X75" s="625"/>
      <c r="Y75" s="625"/>
      <c r="Z75" s="625"/>
      <c r="AA75" s="625"/>
      <c r="AB75" s="625"/>
      <c r="AC75" s="625"/>
      <c r="AD75" s="625"/>
      <c r="AE75" s="625"/>
      <c r="AF75" s="625"/>
      <c r="AG75" s="625"/>
      <c r="AH75" s="625"/>
      <c r="AI75" s="625"/>
      <c r="AJ75" s="625"/>
      <c r="AK75" s="625"/>
      <c r="AL75" s="625"/>
      <c r="AM75" s="625"/>
      <c r="AN75" s="625"/>
      <c r="AO75" s="625"/>
      <c r="AP75" s="625"/>
      <c r="AQ75" s="625"/>
      <c r="AR75" s="625"/>
      <c r="AS75" s="625"/>
      <c r="AT75" s="625"/>
      <c r="AU75" s="625"/>
      <c r="AV75" s="625"/>
      <c r="AW75" s="625"/>
      <c r="AX75" s="625"/>
      <c r="AY75" s="625"/>
      <c r="AZ75" s="625"/>
      <c r="BA75" s="625"/>
      <c r="BB75" s="625"/>
      <c r="BC75" s="625"/>
      <c r="BD75" s="625"/>
      <c r="BE75" s="625"/>
      <c r="BF75" s="625"/>
      <c r="BG75" s="625"/>
      <c r="BH75" s="625"/>
      <c r="BI75" s="625"/>
      <c r="BJ75" s="625"/>
      <c r="BK75" s="625"/>
      <c r="BL75" s="625"/>
      <c r="BM75" s="625"/>
      <c r="BN75" s="625"/>
      <c r="BO75" s="625"/>
      <c r="BP75" s="625"/>
      <c r="BQ75" s="625"/>
      <c r="BR75" s="625"/>
      <c r="BS75" s="625"/>
      <c r="BT75" s="625"/>
      <c r="BU75" s="625"/>
      <c r="BV75" s="625"/>
      <c r="BW75" s="625"/>
      <c r="BX75" s="625"/>
      <c r="BY75" s="625"/>
      <c r="BZ75" s="625"/>
      <c r="CA75" s="625"/>
      <c r="CB75" s="625"/>
      <c r="CC75" s="625"/>
      <c r="CD75" s="625"/>
      <c r="CE75" s="625"/>
      <c r="CF75" s="625"/>
      <c r="CG75" s="625"/>
      <c r="CH75" s="625"/>
      <c r="CI75" s="625"/>
      <c r="CJ75" s="625"/>
      <c r="CK75" s="625"/>
      <c r="CL75" s="625"/>
      <c r="CM75" s="625"/>
      <c r="CN75" s="625"/>
      <c r="CO75" s="625"/>
      <c r="CP75" s="625"/>
      <c r="CQ75" s="625"/>
      <c r="CR75" s="625"/>
      <c r="CS75" s="625"/>
      <c r="CT75" s="625"/>
      <c r="CU75" s="625"/>
      <c r="CV75" s="625"/>
      <c r="CW75" s="625"/>
      <c r="CX75" s="625"/>
      <c r="CY75" s="625"/>
      <c r="CZ75" s="625"/>
      <c r="DA75" s="625"/>
      <c r="DB75" s="625"/>
      <c r="DC75" s="625"/>
      <c r="DD75" s="625"/>
      <c r="DE75" s="625"/>
      <c r="DF75" s="625"/>
      <c r="DG75" s="625"/>
      <c r="DH75" s="625"/>
      <c r="DI75" s="625"/>
      <c r="DJ75" s="625"/>
      <c r="DK75" s="625"/>
      <c r="DL75" s="625"/>
      <c r="DM75" s="625"/>
      <c r="DN75" s="625"/>
      <c r="DO75" s="625"/>
      <c r="DP75" s="625"/>
      <c r="DQ75" s="625"/>
      <c r="DR75" s="625"/>
      <c r="DS75" s="625"/>
      <c r="DT75" s="625"/>
      <c r="DU75" s="625"/>
      <c r="DV75" s="625"/>
      <c r="DW75" s="625"/>
      <c r="DX75" s="625"/>
      <c r="DY75" s="625"/>
      <c r="DZ75" s="625"/>
      <c r="EA75" s="625"/>
      <c r="EB75" s="625"/>
      <c r="EC75" s="625"/>
      <c r="ED75" s="625"/>
      <c r="EE75" s="625"/>
      <c r="EF75" s="625"/>
      <c r="EG75" s="625"/>
      <c r="EH75" s="625"/>
      <c r="EI75" s="625"/>
      <c r="EJ75" s="625"/>
      <c r="EK75" s="625"/>
      <c r="EL75" s="625"/>
      <c r="EM75" s="625"/>
      <c r="EN75" s="625"/>
      <c r="EO75" s="625"/>
      <c r="EP75" s="625"/>
      <c r="EQ75" s="625"/>
      <c r="ER75" s="625"/>
      <c r="ES75" s="625"/>
      <c r="ET75" s="625"/>
      <c r="EU75" s="625"/>
      <c r="EV75" s="625"/>
      <c r="EW75" s="625"/>
      <c r="EX75" s="625"/>
      <c r="EY75" s="625"/>
      <c r="EZ75" s="625"/>
      <c r="FA75" s="625"/>
      <c r="FB75" s="625"/>
      <c r="FC75" s="625"/>
      <c r="FD75" s="625"/>
      <c r="FE75" s="625"/>
      <c r="FF75" s="625"/>
      <c r="FG75" s="625"/>
      <c r="FH75" s="625"/>
      <c r="FI75" s="625"/>
      <c r="FJ75" s="625"/>
      <c r="FK75" s="625"/>
      <c r="FL75" s="625"/>
      <c r="FM75" s="625"/>
      <c r="FN75" s="625"/>
      <c r="FO75" s="625"/>
      <c r="FP75" s="625"/>
      <c r="FQ75" s="625"/>
      <c r="FR75" s="625"/>
      <c r="FS75" s="625"/>
      <c r="FT75" s="626"/>
    </row>
    <row r="76" spans="1:176" s="453" customFormat="1">
      <c r="A76" s="372" t="s">
        <v>25266</v>
      </c>
      <c r="B76" s="373" t="s">
        <v>7340</v>
      </c>
      <c r="C76" s="373" t="s">
        <v>7344</v>
      </c>
      <c r="D76" s="374" t="s">
        <v>25476</v>
      </c>
      <c r="E76" s="373" t="s">
        <v>25477</v>
      </c>
      <c r="F76" s="375" t="s">
        <v>1952</v>
      </c>
      <c r="G76" s="376" t="s">
        <v>25478</v>
      </c>
      <c r="H76" s="377" t="s">
        <v>1855</v>
      </c>
      <c r="I76" s="377" t="s">
        <v>1131</v>
      </c>
      <c r="J76" s="371"/>
      <c r="K76" s="625"/>
      <c r="L76" s="625"/>
      <c r="M76" s="625"/>
      <c r="N76" s="625"/>
      <c r="O76" s="625"/>
      <c r="P76" s="625"/>
      <c r="Q76" s="625"/>
      <c r="R76" s="625"/>
      <c r="S76" s="625"/>
      <c r="T76" s="625"/>
      <c r="U76" s="625"/>
      <c r="V76" s="625"/>
      <c r="W76" s="625"/>
      <c r="X76" s="625"/>
      <c r="Y76" s="625"/>
      <c r="Z76" s="625"/>
      <c r="AA76" s="625"/>
      <c r="AB76" s="625"/>
      <c r="AC76" s="625"/>
      <c r="AD76" s="625"/>
      <c r="AE76" s="625"/>
      <c r="AF76" s="625"/>
      <c r="AG76" s="625"/>
      <c r="AH76" s="625"/>
      <c r="AI76" s="625"/>
      <c r="AJ76" s="625"/>
      <c r="AK76" s="625"/>
      <c r="AL76" s="625"/>
      <c r="AM76" s="625"/>
      <c r="AN76" s="625"/>
      <c r="AO76" s="625"/>
      <c r="AP76" s="625"/>
      <c r="AQ76" s="625"/>
      <c r="AR76" s="625"/>
      <c r="AS76" s="625"/>
      <c r="AT76" s="625"/>
      <c r="AU76" s="625"/>
      <c r="AV76" s="625"/>
      <c r="AW76" s="625"/>
      <c r="AX76" s="625"/>
      <c r="AY76" s="625"/>
      <c r="AZ76" s="625"/>
      <c r="BA76" s="625"/>
      <c r="BB76" s="625"/>
      <c r="BC76" s="625"/>
      <c r="BD76" s="625"/>
      <c r="BE76" s="625"/>
      <c r="BF76" s="625"/>
      <c r="BG76" s="625"/>
      <c r="BH76" s="625"/>
      <c r="BI76" s="625"/>
      <c r="BJ76" s="625"/>
      <c r="BK76" s="625"/>
      <c r="BL76" s="625"/>
      <c r="BM76" s="625"/>
      <c r="BN76" s="625"/>
      <c r="BO76" s="625"/>
      <c r="BP76" s="625"/>
      <c r="BQ76" s="625"/>
      <c r="BR76" s="625"/>
      <c r="BS76" s="625"/>
      <c r="BT76" s="625"/>
      <c r="BU76" s="625"/>
      <c r="BV76" s="625"/>
      <c r="BW76" s="625"/>
      <c r="BX76" s="625"/>
      <c r="BY76" s="625"/>
      <c r="BZ76" s="625"/>
      <c r="CA76" s="625"/>
      <c r="CB76" s="625"/>
      <c r="CC76" s="625"/>
      <c r="CD76" s="625"/>
      <c r="CE76" s="625"/>
      <c r="CF76" s="625"/>
      <c r="CG76" s="625"/>
      <c r="CH76" s="625"/>
      <c r="CI76" s="625"/>
      <c r="CJ76" s="625"/>
      <c r="CK76" s="625"/>
      <c r="CL76" s="625"/>
      <c r="CM76" s="625"/>
      <c r="CN76" s="625"/>
      <c r="CO76" s="625"/>
      <c r="CP76" s="625"/>
      <c r="CQ76" s="625"/>
      <c r="CR76" s="625"/>
      <c r="CS76" s="625"/>
      <c r="CT76" s="625"/>
      <c r="CU76" s="625"/>
      <c r="CV76" s="625"/>
      <c r="CW76" s="625"/>
      <c r="CX76" s="625"/>
      <c r="CY76" s="625"/>
      <c r="CZ76" s="625"/>
      <c r="DA76" s="625"/>
      <c r="DB76" s="625"/>
      <c r="DC76" s="625"/>
      <c r="DD76" s="625"/>
      <c r="DE76" s="625"/>
      <c r="DF76" s="625"/>
      <c r="DG76" s="625"/>
      <c r="DH76" s="625"/>
      <c r="DI76" s="625"/>
      <c r="DJ76" s="625"/>
      <c r="DK76" s="625"/>
      <c r="DL76" s="625"/>
      <c r="DM76" s="625"/>
      <c r="DN76" s="625"/>
      <c r="DO76" s="625"/>
      <c r="DP76" s="625"/>
      <c r="DQ76" s="625"/>
      <c r="DR76" s="625"/>
      <c r="DS76" s="625"/>
      <c r="DT76" s="625"/>
      <c r="DU76" s="625"/>
      <c r="DV76" s="625"/>
      <c r="DW76" s="625"/>
      <c r="DX76" s="625"/>
      <c r="DY76" s="625"/>
      <c r="DZ76" s="625"/>
      <c r="EA76" s="625"/>
      <c r="EB76" s="625"/>
      <c r="EC76" s="625"/>
      <c r="ED76" s="625"/>
      <c r="EE76" s="625"/>
      <c r="EF76" s="625"/>
      <c r="EG76" s="625"/>
      <c r="EH76" s="625"/>
      <c r="EI76" s="625"/>
      <c r="EJ76" s="625"/>
      <c r="EK76" s="625"/>
      <c r="EL76" s="625"/>
      <c r="EM76" s="625"/>
      <c r="EN76" s="625"/>
      <c r="EO76" s="625"/>
      <c r="EP76" s="625"/>
      <c r="EQ76" s="625"/>
      <c r="ER76" s="625"/>
      <c r="ES76" s="625"/>
      <c r="ET76" s="625"/>
      <c r="EU76" s="625"/>
      <c r="EV76" s="625"/>
      <c r="EW76" s="625"/>
      <c r="EX76" s="625"/>
      <c r="EY76" s="625"/>
      <c r="EZ76" s="625"/>
      <c r="FA76" s="625"/>
      <c r="FB76" s="625"/>
      <c r="FC76" s="625"/>
      <c r="FD76" s="625"/>
      <c r="FE76" s="625"/>
      <c r="FF76" s="625"/>
      <c r="FG76" s="625"/>
      <c r="FH76" s="625"/>
      <c r="FI76" s="625"/>
      <c r="FJ76" s="625"/>
      <c r="FK76" s="625"/>
      <c r="FL76" s="625"/>
      <c r="FM76" s="625"/>
      <c r="FN76" s="625"/>
      <c r="FO76" s="625"/>
      <c r="FP76" s="625"/>
      <c r="FQ76" s="625"/>
      <c r="FR76" s="625"/>
      <c r="FS76" s="625"/>
      <c r="FT76" s="626"/>
    </row>
    <row r="77" spans="1:176" s="453" customFormat="1">
      <c r="A77" s="372" t="s">
        <v>25266</v>
      </c>
      <c r="B77" s="373" t="s">
        <v>7340</v>
      </c>
      <c r="C77" s="373" t="s">
        <v>7344</v>
      </c>
      <c r="D77" s="374" t="s">
        <v>25479</v>
      </c>
      <c r="E77" s="373" t="s">
        <v>25480</v>
      </c>
      <c r="F77" s="375" t="s">
        <v>1952</v>
      </c>
      <c r="G77" s="376" t="s">
        <v>25481</v>
      </c>
      <c r="H77" s="377" t="s">
        <v>1855</v>
      </c>
      <c r="I77" s="377" t="s">
        <v>1131</v>
      </c>
      <c r="J77" s="371"/>
      <c r="K77" s="625"/>
      <c r="L77" s="625"/>
      <c r="M77" s="625"/>
      <c r="N77" s="625"/>
      <c r="O77" s="625"/>
      <c r="P77" s="625"/>
      <c r="Q77" s="625"/>
      <c r="R77" s="625"/>
      <c r="S77" s="625"/>
      <c r="T77" s="625"/>
      <c r="U77" s="625"/>
      <c r="V77" s="625"/>
      <c r="W77" s="625"/>
      <c r="X77" s="625"/>
      <c r="Y77" s="625"/>
      <c r="Z77" s="625"/>
      <c r="AA77" s="625"/>
      <c r="AB77" s="625"/>
      <c r="AC77" s="625"/>
      <c r="AD77" s="625"/>
      <c r="AE77" s="625"/>
      <c r="AF77" s="625"/>
      <c r="AG77" s="625"/>
      <c r="AH77" s="625"/>
      <c r="AI77" s="625"/>
      <c r="AJ77" s="625"/>
      <c r="AK77" s="625"/>
      <c r="AL77" s="625"/>
      <c r="AM77" s="625"/>
      <c r="AN77" s="625"/>
      <c r="AO77" s="625"/>
      <c r="AP77" s="625"/>
      <c r="AQ77" s="625"/>
      <c r="AR77" s="625"/>
      <c r="AS77" s="625"/>
      <c r="AT77" s="625"/>
      <c r="AU77" s="625"/>
      <c r="AV77" s="625"/>
      <c r="AW77" s="625"/>
      <c r="AX77" s="625"/>
      <c r="AY77" s="625"/>
      <c r="AZ77" s="625"/>
      <c r="BA77" s="625"/>
      <c r="BB77" s="625"/>
      <c r="BC77" s="625"/>
      <c r="BD77" s="625"/>
      <c r="BE77" s="625"/>
      <c r="BF77" s="625"/>
      <c r="BG77" s="625"/>
      <c r="BH77" s="625"/>
      <c r="BI77" s="625"/>
      <c r="BJ77" s="625"/>
      <c r="BK77" s="625"/>
      <c r="BL77" s="625"/>
      <c r="BM77" s="625"/>
      <c r="BN77" s="625"/>
      <c r="BO77" s="625"/>
      <c r="BP77" s="625"/>
      <c r="BQ77" s="625"/>
      <c r="BR77" s="625"/>
      <c r="BS77" s="625"/>
      <c r="BT77" s="625"/>
      <c r="BU77" s="625"/>
      <c r="BV77" s="625"/>
      <c r="BW77" s="625"/>
      <c r="BX77" s="625"/>
      <c r="BY77" s="625"/>
      <c r="BZ77" s="625"/>
      <c r="CA77" s="625"/>
      <c r="CB77" s="625"/>
      <c r="CC77" s="625"/>
      <c r="CD77" s="625"/>
      <c r="CE77" s="625"/>
      <c r="CF77" s="625"/>
      <c r="CG77" s="625"/>
      <c r="CH77" s="625"/>
      <c r="CI77" s="625"/>
      <c r="CJ77" s="625"/>
      <c r="CK77" s="625"/>
      <c r="CL77" s="625"/>
      <c r="CM77" s="625"/>
      <c r="CN77" s="625"/>
      <c r="CO77" s="625"/>
      <c r="CP77" s="625"/>
      <c r="CQ77" s="625"/>
      <c r="CR77" s="625"/>
      <c r="CS77" s="625"/>
      <c r="CT77" s="625"/>
      <c r="CU77" s="625"/>
      <c r="CV77" s="625"/>
      <c r="CW77" s="625"/>
      <c r="CX77" s="625"/>
      <c r="CY77" s="625"/>
      <c r="CZ77" s="625"/>
      <c r="DA77" s="625"/>
      <c r="DB77" s="625"/>
      <c r="DC77" s="625"/>
      <c r="DD77" s="625"/>
      <c r="DE77" s="625"/>
      <c r="DF77" s="625"/>
      <c r="DG77" s="625"/>
      <c r="DH77" s="625"/>
      <c r="DI77" s="625"/>
      <c r="DJ77" s="625"/>
      <c r="DK77" s="625"/>
      <c r="DL77" s="625"/>
      <c r="DM77" s="625"/>
      <c r="DN77" s="625"/>
      <c r="DO77" s="625"/>
      <c r="DP77" s="625"/>
      <c r="DQ77" s="625"/>
      <c r="DR77" s="625"/>
      <c r="DS77" s="625"/>
      <c r="DT77" s="625"/>
      <c r="DU77" s="625"/>
      <c r="DV77" s="625"/>
      <c r="DW77" s="625"/>
      <c r="DX77" s="625"/>
      <c r="DY77" s="625"/>
      <c r="DZ77" s="625"/>
      <c r="EA77" s="625"/>
      <c r="EB77" s="625"/>
      <c r="EC77" s="625"/>
      <c r="ED77" s="625"/>
      <c r="EE77" s="625"/>
      <c r="EF77" s="625"/>
      <c r="EG77" s="625"/>
      <c r="EH77" s="625"/>
      <c r="EI77" s="625"/>
      <c r="EJ77" s="625"/>
      <c r="EK77" s="625"/>
      <c r="EL77" s="625"/>
      <c r="EM77" s="625"/>
      <c r="EN77" s="625"/>
      <c r="EO77" s="625"/>
      <c r="EP77" s="625"/>
      <c r="EQ77" s="625"/>
      <c r="ER77" s="625"/>
      <c r="ES77" s="625"/>
      <c r="ET77" s="625"/>
      <c r="EU77" s="625"/>
      <c r="EV77" s="625"/>
      <c r="EW77" s="625"/>
      <c r="EX77" s="625"/>
      <c r="EY77" s="625"/>
      <c r="EZ77" s="625"/>
      <c r="FA77" s="625"/>
      <c r="FB77" s="625"/>
      <c r="FC77" s="625"/>
      <c r="FD77" s="625"/>
      <c r="FE77" s="625"/>
      <c r="FF77" s="625"/>
      <c r="FG77" s="625"/>
      <c r="FH77" s="625"/>
      <c r="FI77" s="625"/>
      <c r="FJ77" s="625"/>
      <c r="FK77" s="625"/>
      <c r="FL77" s="625"/>
      <c r="FM77" s="625"/>
      <c r="FN77" s="625"/>
      <c r="FO77" s="625"/>
      <c r="FP77" s="625"/>
      <c r="FQ77" s="625"/>
      <c r="FR77" s="625"/>
      <c r="FS77" s="625"/>
      <c r="FT77" s="626"/>
    </row>
    <row r="78" spans="1:176">
      <c r="A78" s="372" t="s">
        <v>25266</v>
      </c>
      <c r="B78" s="373" t="s">
        <v>7340</v>
      </c>
      <c r="C78" s="373" t="s">
        <v>7344</v>
      </c>
      <c r="D78" s="374" t="s">
        <v>25482</v>
      </c>
      <c r="E78" s="373" t="s">
        <v>25483</v>
      </c>
      <c r="F78" s="375" t="s">
        <v>1952</v>
      </c>
      <c r="G78" s="376" t="s">
        <v>25484</v>
      </c>
      <c r="H78" s="377" t="s">
        <v>1855</v>
      </c>
      <c r="I78" s="377" t="s">
        <v>1131</v>
      </c>
      <c r="J78" s="371"/>
    </row>
    <row r="79" spans="1:176">
      <c r="A79" s="372" t="s">
        <v>25266</v>
      </c>
      <c r="B79" s="373" t="s">
        <v>7340</v>
      </c>
      <c r="C79" s="373" t="s">
        <v>7344</v>
      </c>
      <c r="D79" s="374" t="s">
        <v>25485</v>
      </c>
      <c r="E79" s="373" t="s">
        <v>25486</v>
      </c>
      <c r="F79" s="375" t="s">
        <v>1952</v>
      </c>
      <c r="G79" s="376" t="s">
        <v>25487</v>
      </c>
      <c r="H79" s="377" t="s">
        <v>1855</v>
      </c>
      <c r="I79" s="377" t="s">
        <v>1131</v>
      </c>
      <c r="J79" s="371"/>
    </row>
    <row r="80" spans="1:176">
      <c r="A80" s="372" t="s">
        <v>25266</v>
      </c>
      <c r="B80" s="373" t="s">
        <v>7340</v>
      </c>
      <c r="C80" s="373" t="s">
        <v>7344</v>
      </c>
      <c r="D80" s="374" t="s">
        <v>14625</v>
      </c>
      <c r="E80" s="373" t="s">
        <v>25488</v>
      </c>
      <c r="F80" s="375" t="s">
        <v>1952</v>
      </c>
      <c r="G80" s="376" t="s">
        <v>25489</v>
      </c>
      <c r="H80" s="377" t="s">
        <v>1855</v>
      </c>
      <c r="I80" s="377" t="s">
        <v>1131</v>
      </c>
      <c r="J80" s="371"/>
    </row>
    <row r="81" spans="1:10">
      <c r="A81" s="372" t="s">
        <v>25266</v>
      </c>
      <c r="B81" s="373" t="s">
        <v>7340</v>
      </c>
      <c r="C81" s="373" t="s">
        <v>7344</v>
      </c>
      <c r="D81" s="374" t="s">
        <v>25490</v>
      </c>
      <c r="E81" s="373" t="s">
        <v>25491</v>
      </c>
      <c r="F81" s="375" t="s">
        <v>1952</v>
      </c>
      <c r="G81" s="376" t="s">
        <v>25492</v>
      </c>
      <c r="H81" s="377" t="s">
        <v>1855</v>
      </c>
      <c r="I81" s="377" t="s">
        <v>1131</v>
      </c>
      <c r="J81" s="371"/>
    </row>
    <row r="82" spans="1:10">
      <c r="A82" s="372" t="s">
        <v>25266</v>
      </c>
      <c r="B82" s="373" t="s">
        <v>7340</v>
      </c>
      <c r="C82" s="373" t="s">
        <v>7344</v>
      </c>
      <c r="D82" s="374" t="s">
        <v>17676</v>
      </c>
      <c r="E82" s="373" t="s">
        <v>25493</v>
      </c>
      <c r="F82" s="375" t="s">
        <v>1952</v>
      </c>
      <c r="G82" s="376" t="s">
        <v>25494</v>
      </c>
      <c r="H82" s="377" t="s">
        <v>1855</v>
      </c>
      <c r="I82" s="377" t="s">
        <v>1131</v>
      </c>
      <c r="J82" s="371"/>
    </row>
    <row r="83" spans="1:10">
      <c r="A83" s="372" t="s">
        <v>25266</v>
      </c>
      <c r="B83" s="373" t="s">
        <v>7340</v>
      </c>
      <c r="C83" s="373" t="s">
        <v>7344</v>
      </c>
      <c r="D83" s="374" t="s">
        <v>20885</v>
      </c>
      <c r="E83" s="373" t="s">
        <v>25495</v>
      </c>
      <c r="F83" s="375" t="s">
        <v>1952</v>
      </c>
      <c r="G83" s="376" t="s">
        <v>25496</v>
      </c>
      <c r="H83" s="377" t="s">
        <v>1855</v>
      </c>
      <c r="I83" s="377" t="s">
        <v>1131</v>
      </c>
      <c r="J83" s="371"/>
    </row>
    <row r="84" spans="1:10" s="90" customFormat="1" ht="15">
      <c r="A84" s="372" t="s">
        <v>25266</v>
      </c>
      <c r="B84" s="373" t="s">
        <v>7340</v>
      </c>
      <c r="C84" s="373" t="s">
        <v>7344</v>
      </c>
      <c r="D84" s="374" t="s">
        <v>25497</v>
      </c>
      <c r="E84" s="373" t="s">
        <v>25498</v>
      </c>
      <c r="F84" s="375" t="s">
        <v>1952</v>
      </c>
      <c r="G84" s="376" t="s">
        <v>25499</v>
      </c>
      <c r="H84" s="377" t="s">
        <v>1855</v>
      </c>
      <c r="I84" s="377" t="s">
        <v>1131</v>
      </c>
      <c r="J84" s="371"/>
    </row>
    <row r="85" spans="1:10">
      <c r="A85" s="372" t="s">
        <v>25266</v>
      </c>
      <c r="B85" s="373" t="s">
        <v>7340</v>
      </c>
      <c r="C85" s="373" t="s">
        <v>7344</v>
      </c>
      <c r="D85" s="374" t="s">
        <v>25500</v>
      </c>
      <c r="E85" s="373" t="s">
        <v>25501</v>
      </c>
      <c r="F85" s="375" t="s">
        <v>1952</v>
      </c>
      <c r="G85" s="376" t="s">
        <v>25502</v>
      </c>
      <c r="H85" s="377" t="s">
        <v>1855</v>
      </c>
      <c r="I85" s="377" t="s">
        <v>1131</v>
      </c>
      <c r="J85" s="371"/>
    </row>
    <row r="86" spans="1:10" ht="15">
      <c r="A86" s="365" t="s">
        <v>25266</v>
      </c>
      <c r="B86" s="366" t="s">
        <v>7340</v>
      </c>
      <c r="C86" s="366" t="s">
        <v>7346</v>
      </c>
      <c r="D86" s="367" t="s">
        <v>11281</v>
      </c>
      <c r="E86" s="366" t="s">
        <v>25269</v>
      </c>
      <c r="F86" s="368" t="s">
        <v>1952</v>
      </c>
      <c r="G86" s="369" t="s">
        <v>25503</v>
      </c>
      <c r="H86" s="370" t="s">
        <v>1954</v>
      </c>
      <c r="I86" s="370" t="s">
        <v>1131</v>
      </c>
      <c r="J86" s="371"/>
    </row>
    <row r="87" spans="1:10" ht="28.5">
      <c r="A87" s="372" t="s">
        <v>25266</v>
      </c>
      <c r="B87" s="373" t="s">
        <v>7340</v>
      </c>
      <c r="C87" s="373" t="s">
        <v>7346</v>
      </c>
      <c r="D87" s="374" t="s">
        <v>25274</v>
      </c>
      <c r="E87" s="373" t="s">
        <v>25275</v>
      </c>
      <c r="F87" s="375" t="s">
        <v>25276</v>
      </c>
      <c r="G87" s="376" t="s">
        <v>25504</v>
      </c>
      <c r="H87" s="377" t="s">
        <v>1855</v>
      </c>
      <c r="I87" s="377" t="s">
        <v>1131</v>
      </c>
      <c r="J87" s="371"/>
    </row>
    <row r="88" spans="1:10">
      <c r="A88" s="372" t="s">
        <v>25266</v>
      </c>
      <c r="B88" s="373" t="s">
        <v>7340</v>
      </c>
      <c r="C88" s="373" t="s">
        <v>7346</v>
      </c>
      <c r="D88" s="374" t="s">
        <v>21729</v>
      </c>
      <c r="E88" s="373" t="s">
        <v>25278</v>
      </c>
      <c r="F88" s="375" t="s">
        <v>25276</v>
      </c>
      <c r="G88" s="376" t="s">
        <v>25505</v>
      </c>
      <c r="H88" s="377" t="s">
        <v>1855</v>
      </c>
      <c r="I88" s="377" t="s">
        <v>1131</v>
      </c>
      <c r="J88" s="371"/>
    </row>
    <row r="89" spans="1:10">
      <c r="A89" s="372" t="s">
        <v>25266</v>
      </c>
      <c r="B89" s="373" t="s">
        <v>7340</v>
      </c>
      <c r="C89" s="373" t="s">
        <v>7346</v>
      </c>
      <c r="D89" s="374" t="s">
        <v>21849</v>
      </c>
      <c r="E89" s="373" t="s">
        <v>25280</v>
      </c>
      <c r="F89" s="375" t="s">
        <v>1952</v>
      </c>
      <c r="G89" s="376" t="s">
        <v>25506</v>
      </c>
      <c r="H89" s="377" t="s">
        <v>1855</v>
      </c>
      <c r="I89" s="377" t="s">
        <v>1131</v>
      </c>
      <c r="J89" s="371"/>
    </row>
    <row r="90" spans="1:10">
      <c r="A90" s="372" t="s">
        <v>25266</v>
      </c>
      <c r="B90" s="373" t="s">
        <v>7340</v>
      </c>
      <c r="C90" s="373" t="s">
        <v>7346</v>
      </c>
      <c r="D90" s="374" t="s">
        <v>25282</v>
      </c>
      <c r="E90" s="373" t="s">
        <v>25283</v>
      </c>
      <c r="F90" s="375" t="s">
        <v>1952</v>
      </c>
      <c r="G90" s="376" t="s">
        <v>25507</v>
      </c>
      <c r="H90" s="377" t="s">
        <v>1855</v>
      </c>
      <c r="I90" s="377" t="s">
        <v>1131</v>
      </c>
      <c r="J90" s="371"/>
    </row>
    <row r="91" spans="1:10">
      <c r="A91" s="372" t="s">
        <v>25266</v>
      </c>
      <c r="B91" s="373" t="s">
        <v>7340</v>
      </c>
      <c r="C91" s="373" t="s">
        <v>7346</v>
      </c>
      <c r="D91" s="374" t="s">
        <v>25285</v>
      </c>
      <c r="E91" s="373" t="s">
        <v>25286</v>
      </c>
      <c r="F91" s="375" t="s">
        <v>1952</v>
      </c>
      <c r="G91" s="376" t="s">
        <v>25508</v>
      </c>
      <c r="H91" s="377" t="s">
        <v>1855</v>
      </c>
      <c r="I91" s="377" t="s">
        <v>1131</v>
      </c>
      <c r="J91" s="371"/>
    </row>
    <row r="92" spans="1:10">
      <c r="A92" s="372" t="s">
        <v>25266</v>
      </c>
      <c r="B92" s="373" t="s">
        <v>7340</v>
      </c>
      <c r="C92" s="373" t="s">
        <v>7346</v>
      </c>
      <c r="D92" s="374" t="s">
        <v>25288</v>
      </c>
      <c r="E92" s="373" t="s">
        <v>25289</v>
      </c>
      <c r="F92" s="375" t="s">
        <v>1952</v>
      </c>
      <c r="G92" s="376" t="s">
        <v>25509</v>
      </c>
      <c r="H92" s="377" t="s">
        <v>1855</v>
      </c>
      <c r="I92" s="377" t="s">
        <v>1131</v>
      </c>
      <c r="J92" s="371"/>
    </row>
    <row r="93" spans="1:10">
      <c r="A93" s="372" t="s">
        <v>25266</v>
      </c>
      <c r="B93" s="373" t="s">
        <v>7340</v>
      </c>
      <c r="C93" s="373" t="s">
        <v>7346</v>
      </c>
      <c r="D93" s="374" t="s">
        <v>25291</v>
      </c>
      <c r="E93" s="373" t="s">
        <v>25292</v>
      </c>
      <c r="F93" s="375" t="s">
        <v>1952</v>
      </c>
      <c r="G93" s="376" t="s">
        <v>25510</v>
      </c>
      <c r="H93" s="377" t="s">
        <v>1855</v>
      </c>
      <c r="I93" s="377" t="s">
        <v>1131</v>
      </c>
      <c r="J93" s="371"/>
    </row>
    <row r="94" spans="1:10">
      <c r="A94" s="372" t="s">
        <v>25266</v>
      </c>
      <c r="B94" s="373" t="s">
        <v>7340</v>
      </c>
      <c r="C94" s="373" t="s">
        <v>7346</v>
      </c>
      <c r="D94" s="374" t="s">
        <v>25294</v>
      </c>
      <c r="E94" s="373" t="s">
        <v>25295</v>
      </c>
      <c r="F94" s="375" t="s">
        <v>1952</v>
      </c>
      <c r="G94" s="376" t="s">
        <v>25511</v>
      </c>
      <c r="H94" s="377" t="s">
        <v>1855</v>
      </c>
      <c r="I94" s="377" t="s">
        <v>1131</v>
      </c>
      <c r="J94" s="371"/>
    </row>
    <row r="95" spans="1:10">
      <c r="A95" s="372" t="s">
        <v>25266</v>
      </c>
      <c r="B95" s="373" t="s">
        <v>7340</v>
      </c>
      <c r="C95" s="373" t="s">
        <v>7346</v>
      </c>
      <c r="D95" s="374" t="s">
        <v>25297</v>
      </c>
      <c r="E95" s="373" t="s">
        <v>25298</v>
      </c>
      <c r="F95" s="375" t="s">
        <v>1952</v>
      </c>
      <c r="G95" s="376" t="s">
        <v>25512</v>
      </c>
      <c r="H95" s="377" t="s">
        <v>1855</v>
      </c>
      <c r="I95" s="377" t="s">
        <v>1131</v>
      </c>
      <c r="J95" s="371"/>
    </row>
    <row r="96" spans="1:10">
      <c r="A96" s="372" t="s">
        <v>25266</v>
      </c>
      <c r="B96" s="373" t="s">
        <v>7340</v>
      </c>
      <c r="C96" s="373" t="s">
        <v>7346</v>
      </c>
      <c r="D96" s="374" t="s">
        <v>25300</v>
      </c>
      <c r="E96" s="373" t="s">
        <v>25301</v>
      </c>
      <c r="F96" s="375" t="s">
        <v>1952</v>
      </c>
      <c r="G96" s="376" t="s">
        <v>25513</v>
      </c>
      <c r="H96" s="377" t="s">
        <v>1855</v>
      </c>
      <c r="I96" s="377" t="s">
        <v>1131</v>
      </c>
      <c r="J96" s="371"/>
    </row>
    <row r="97" spans="1:10">
      <c r="A97" s="372" t="s">
        <v>25266</v>
      </c>
      <c r="B97" s="373" t="s">
        <v>7340</v>
      </c>
      <c r="C97" s="373" t="s">
        <v>7346</v>
      </c>
      <c r="D97" s="374" t="s">
        <v>25303</v>
      </c>
      <c r="E97" s="373" t="s">
        <v>25304</v>
      </c>
      <c r="F97" s="375" t="s">
        <v>25276</v>
      </c>
      <c r="G97" s="376" t="s">
        <v>25514</v>
      </c>
      <c r="H97" s="377" t="s">
        <v>1855</v>
      </c>
      <c r="I97" s="377" t="s">
        <v>1131</v>
      </c>
      <c r="J97" s="371"/>
    </row>
    <row r="98" spans="1:10">
      <c r="A98" s="372" t="s">
        <v>25266</v>
      </c>
      <c r="B98" s="373" t="s">
        <v>7340</v>
      </c>
      <c r="C98" s="373" t="s">
        <v>7346</v>
      </c>
      <c r="D98" s="374" t="s">
        <v>14717</v>
      </c>
      <c r="E98" s="373" t="s">
        <v>25306</v>
      </c>
      <c r="F98" s="375" t="s">
        <v>1952</v>
      </c>
      <c r="G98" s="376" t="s">
        <v>25515</v>
      </c>
      <c r="H98" s="377" t="s">
        <v>1855</v>
      </c>
      <c r="I98" s="377" t="s">
        <v>1131</v>
      </c>
      <c r="J98" s="371"/>
    </row>
    <row r="99" spans="1:10">
      <c r="A99" s="372" t="s">
        <v>25266</v>
      </c>
      <c r="B99" s="373" t="s">
        <v>7340</v>
      </c>
      <c r="C99" s="373" t="s">
        <v>7346</v>
      </c>
      <c r="D99" s="374" t="s">
        <v>25308</v>
      </c>
      <c r="E99" s="373" t="s">
        <v>25309</v>
      </c>
      <c r="F99" s="375" t="s">
        <v>1952</v>
      </c>
      <c r="G99" s="376" t="s">
        <v>25516</v>
      </c>
      <c r="H99" s="377" t="s">
        <v>1855</v>
      </c>
      <c r="I99" s="377" t="s">
        <v>1131</v>
      </c>
      <c r="J99" s="371"/>
    </row>
    <row r="100" spans="1:10">
      <c r="A100" s="372" t="s">
        <v>25266</v>
      </c>
      <c r="B100" s="373" t="s">
        <v>7340</v>
      </c>
      <c r="C100" s="373" t="s">
        <v>7346</v>
      </c>
      <c r="D100" s="374" t="s">
        <v>7946</v>
      </c>
      <c r="E100" s="373" t="s">
        <v>25311</v>
      </c>
      <c r="F100" s="375" t="s">
        <v>1952</v>
      </c>
      <c r="G100" s="376" t="s">
        <v>25517</v>
      </c>
      <c r="H100" s="377" t="s">
        <v>1855</v>
      </c>
      <c r="I100" s="377" t="s">
        <v>1131</v>
      </c>
      <c r="J100" s="371"/>
    </row>
    <row r="101" spans="1:10">
      <c r="A101" s="372" t="s">
        <v>25266</v>
      </c>
      <c r="B101" s="373" t="s">
        <v>7340</v>
      </c>
      <c r="C101" s="373" t="s">
        <v>7346</v>
      </c>
      <c r="D101" s="374" t="s">
        <v>25313</v>
      </c>
      <c r="E101" s="373" t="s">
        <v>25314</v>
      </c>
      <c r="F101" s="375" t="s">
        <v>1952</v>
      </c>
      <c r="G101" s="376" t="s">
        <v>25518</v>
      </c>
      <c r="H101" s="377" t="s">
        <v>1855</v>
      </c>
      <c r="I101" s="377" t="s">
        <v>1131</v>
      </c>
      <c r="J101" s="371"/>
    </row>
    <row r="102" spans="1:10">
      <c r="A102" s="372" t="s">
        <v>25266</v>
      </c>
      <c r="B102" s="373" t="s">
        <v>7340</v>
      </c>
      <c r="C102" s="373" t="s">
        <v>7346</v>
      </c>
      <c r="D102" s="374" t="s">
        <v>25316</v>
      </c>
      <c r="E102" s="373" t="s">
        <v>25317</v>
      </c>
      <c r="F102" s="375" t="s">
        <v>1952</v>
      </c>
      <c r="G102" s="376" t="s">
        <v>25519</v>
      </c>
      <c r="H102" s="377" t="s">
        <v>1855</v>
      </c>
      <c r="I102" s="377" t="s">
        <v>1131</v>
      </c>
      <c r="J102" s="371"/>
    </row>
    <row r="103" spans="1:10">
      <c r="A103" s="372" t="s">
        <v>25266</v>
      </c>
      <c r="B103" s="373" t="s">
        <v>7340</v>
      </c>
      <c r="C103" s="373" t="s">
        <v>7346</v>
      </c>
      <c r="D103" s="374" t="s">
        <v>25319</v>
      </c>
      <c r="E103" s="373" t="s">
        <v>25320</v>
      </c>
      <c r="F103" s="375" t="s">
        <v>1952</v>
      </c>
      <c r="G103" s="376" t="s">
        <v>25520</v>
      </c>
      <c r="H103" s="377" t="s">
        <v>1855</v>
      </c>
      <c r="I103" s="377" t="s">
        <v>1131</v>
      </c>
      <c r="J103" s="371"/>
    </row>
    <row r="104" spans="1:10">
      <c r="A104" s="372" t="s">
        <v>25266</v>
      </c>
      <c r="B104" s="373" t="s">
        <v>7340</v>
      </c>
      <c r="C104" s="373" t="s">
        <v>7346</v>
      </c>
      <c r="D104" s="374" t="s">
        <v>25322</v>
      </c>
      <c r="E104" s="373" t="s">
        <v>25323</v>
      </c>
      <c r="F104" s="375" t="s">
        <v>1952</v>
      </c>
      <c r="G104" s="376" t="s">
        <v>25521</v>
      </c>
      <c r="H104" s="377" t="s">
        <v>1855</v>
      </c>
      <c r="I104" s="377" t="s">
        <v>1131</v>
      </c>
      <c r="J104" s="371"/>
    </row>
    <row r="105" spans="1:10">
      <c r="A105" s="372" t="s">
        <v>25266</v>
      </c>
      <c r="B105" s="373" t="s">
        <v>7340</v>
      </c>
      <c r="C105" s="373" t="s">
        <v>7346</v>
      </c>
      <c r="D105" s="374" t="s">
        <v>25325</v>
      </c>
      <c r="E105" s="373" t="s">
        <v>25326</v>
      </c>
      <c r="F105" s="375" t="s">
        <v>1952</v>
      </c>
      <c r="G105" s="376" t="s">
        <v>25522</v>
      </c>
      <c r="H105" s="377" t="s">
        <v>1855</v>
      </c>
      <c r="I105" s="377" t="s">
        <v>1131</v>
      </c>
      <c r="J105" s="371"/>
    </row>
    <row r="106" spans="1:10">
      <c r="A106" s="372" t="s">
        <v>25266</v>
      </c>
      <c r="B106" s="373" t="s">
        <v>7340</v>
      </c>
      <c r="C106" s="373" t="s">
        <v>7346</v>
      </c>
      <c r="D106" s="374" t="s">
        <v>25328</v>
      </c>
      <c r="E106" s="373" t="s">
        <v>25329</v>
      </c>
      <c r="F106" s="375" t="s">
        <v>1952</v>
      </c>
      <c r="G106" s="376" t="s">
        <v>25523</v>
      </c>
      <c r="H106" s="377" t="s">
        <v>1855</v>
      </c>
      <c r="I106" s="377" t="s">
        <v>1131</v>
      </c>
      <c r="J106" s="371"/>
    </row>
    <row r="107" spans="1:10">
      <c r="A107" s="372" t="s">
        <v>25266</v>
      </c>
      <c r="B107" s="373" t="s">
        <v>7340</v>
      </c>
      <c r="C107" s="373" t="s">
        <v>7346</v>
      </c>
      <c r="D107" s="374" t="s">
        <v>25331</v>
      </c>
      <c r="E107" s="373" t="s">
        <v>25332</v>
      </c>
      <c r="F107" s="375" t="s">
        <v>1952</v>
      </c>
      <c r="G107" s="376" t="s">
        <v>25524</v>
      </c>
      <c r="H107" s="377" t="s">
        <v>1855</v>
      </c>
      <c r="I107" s="377" t="s">
        <v>1131</v>
      </c>
      <c r="J107" s="371"/>
    </row>
    <row r="108" spans="1:10">
      <c r="A108" s="372" t="s">
        <v>25266</v>
      </c>
      <c r="B108" s="373" t="s">
        <v>7340</v>
      </c>
      <c r="C108" s="373" t="s">
        <v>7346</v>
      </c>
      <c r="D108" s="374" t="s">
        <v>25334</v>
      </c>
      <c r="E108" s="373" t="s">
        <v>25335</v>
      </c>
      <c r="F108" s="375" t="s">
        <v>1952</v>
      </c>
      <c r="G108" s="376" t="s">
        <v>25525</v>
      </c>
      <c r="H108" s="377" t="s">
        <v>1855</v>
      </c>
      <c r="I108" s="377" t="s">
        <v>1131</v>
      </c>
      <c r="J108" s="371"/>
    </row>
    <row r="109" spans="1:10">
      <c r="A109" s="372" t="s">
        <v>25266</v>
      </c>
      <c r="B109" s="373" t="s">
        <v>7340</v>
      </c>
      <c r="C109" s="373" t="s">
        <v>7346</v>
      </c>
      <c r="D109" s="374" t="s">
        <v>25337</v>
      </c>
      <c r="E109" s="373" t="s">
        <v>25338</v>
      </c>
      <c r="F109" s="375" t="s">
        <v>1952</v>
      </c>
      <c r="G109" s="376" t="s">
        <v>25526</v>
      </c>
      <c r="H109" s="377" t="s">
        <v>1855</v>
      </c>
      <c r="I109" s="377" t="s">
        <v>1131</v>
      </c>
      <c r="J109" s="371"/>
    </row>
    <row r="110" spans="1:10">
      <c r="A110" s="372" t="s">
        <v>25266</v>
      </c>
      <c r="B110" s="373" t="s">
        <v>7340</v>
      </c>
      <c r="C110" s="373" t="s">
        <v>7346</v>
      </c>
      <c r="D110" s="374" t="s">
        <v>25340</v>
      </c>
      <c r="E110" s="373" t="s">
        <v>25341</v>
      </c>
      <c r="F110" s="375" t="s">
        <v>1952</v>
      </c>
      <c r="G110" s="376" t="s">
        <v>25527</v>
      </c>
      <c r="H110" s="377" t="s">
        <v>1855</v>
      </c>
      <c r="I110" s="377" t="s">
        <v>1131</v>
      </c>
      <c r="J110" s="371"/>
    </row>
    <row r="111" spans="1:10">
      <c r="A111" s="372" t="s">
        <v>25266</v>
      </c>
      <c r="B111" s="373" t="s">
        <v>7340</v>
      </c>
      <c r="C111" s="373" t="s">
        <v>7346</v>
      </c>
      <c r="D111" s="374" t="s">
        <v>25343</v>
      </c>
      <c r="E111" s="373" t="s">
        <v>25344</v>
      </c>
      <c r="F111" s="375" t="s">
        <v>1952</v>
      </c>
      <c r="G111" s="376" t="s">
        <v>25528</v>
      </c>
      <c r="H111" s="377" t="s">
        <v>1855</v>
      </c>
      <c r="I111" s="377" t="s">
        <v>1131</v>
      </c>
      <c r="J111" s="371"/>
    </row>
    <row r="112" spans="1:10">
      <c r="A112" s="372" t="s">
        <v>25266</v>
      </c>
      <c r="B112" s="373" t="s">
        <v>7340</v>
      </c>
      <c r="C112" s="373" t="s">
        <v>7346</v>
      </c>
      <c r="D112" s="374" t="s">
        <v>25346</v>
      </c>
      <c r="E112" s="373" t="s">
        <v>25347</v>
      </c>
      <c r="F112" s="375" t="s">
        <v>1952</v>
      </c>
      <c r="G112" s="376" t="s">
        <v>25529</v>
      </c>
      <c r="H112" s="377" t="s">
        <v>1855</v>
      </c>
      <c r="I112" s="377" t="s">
        <v>1131</v>
      </c>
      <c r="J112" s="371"/>
    </row>
    <row r="113" spans="1:10">
      <c r="A113" s="372" t="s">
        <v>25266</v>
      </c>
      <c r="B113" s="373" t="s">
        <v>7340</v>
      </c>
      <c r="C113" s="373" t="s">
        <v>7346</v>
      </c>
      <c r="D113" s="374" t="s">
        <v>25349</v>
      </c>
      <c r="E113" s="373" t="s">
        <v>25350</v>
      </c>
      <c r="F113" s="375" t="s">
        <v>1952</v>
      </c>
      <c r="G113" s="376" t="s">
        <v>25530</v>
      </c>
      <c r="H113" s="377" t="s">
        <v>1855</v>
      </c>
      <c r="I113" s="377" t="s">
        <v>1131</v>
      </c>
      <c r="J113" s="371"/>
    </row>
    <row r="114" spans="1:10">
      <c r="A114" s="372" t="s">
        <v>25266</v>
      </c>
      <c r="B114" s="373" t="s">
        <v>7340</v>
      </c>
      <c r="C114" s="373" t="s">
        <v>7346</v>
      </c>
      <c r="D114" s="374" t="s">
        <v>25352</v>
      </c>
      <c r="E114" s="373" t="s">
        <v>25353</v>
      </c>
      <c r="F114" s="375" t="s">
        <v>1952</v>
      </c>
      <c r="G114" s="376" t="s">
        <v>25531</v>
      </c>
      <c r="H114" s="377" t="s">
        <v>1855</v>
      </c>
      <c r="I114" s="377" t="s">
        <v>1131</v>
      </c>
      <c r="J114" s="371"/>
    </row>
    <row r="115" spans="1:10">
      <c r="A115" s="372" t="s">
        <v>25266</v>
      </c>
      <c r="B115" s="373" t="s">
        <v>7340</v>
      </c>
      <c r="C115" s="373" t="s">
        <v>7346</v>
      </c>
      <c r="D115" s="374" t="s">
        <v>25355</v>
      </c>
      <c r="E115" s="373" t="s">
        <v>25356</v>
      </c>
      <c r="F115" s="375" t="s">
        <v>1952</v>
      </c>
      <c r="G115" s="376" t="s">
        <v>25532</v>
      </c>
      <c r="H115" s="377" t="s">
        <v>1855</v>
      </c>
      <c r="I115" s="377" t="s">
        <v>1131</v>
      </c>
      <c r="J115" s="371"/>
    </row>
    <row r="116" spans="1:10">
      <c r="A116" s="372" t="s">
        <v>25266</v>
      </c>
      <c r="B116" s="373" t="s">
        <v>7340</v>
      </c>
      <c r="C116" s="373" t="s">
        <v>7346</v>
      </c>
      <c r="D116" s="374" t="s">
        <v>25358</v>
      </c>
      <c r="E116" s="373" t="s">
        <v>25359</v>
      </c>
      <c r="F116" s="375" t="s">
        <v>1952</v>
      </c>
      <c r="G116" s="376" t="s">
        <v>25533</v>
      </c>
      <c r="H116" s="377" t="s">
        <v>1855</v>
      </c>
      <c r="I116" s="377" t="s">
        <v>1131</v>
      </c>
      <c r="J116" s="371"/>
    </row>
    <row r="117" spans="1:10">
      <c r="A117" s="372" t="s">
        <v>25266</v>
      </c>
      <c r="B117" s="373" t="s">
        <v>7340</v>
      </c>
      <c r="C117" s="373" t="s">
        <v>7346</v>
      </c>
      <c r="D117" s="374" t="s">
        <v>25361</v>
      </c>
      <c r="E117" s="373" t="s">
        <v>25362</v>
      </c>
      <c r="F117" s="375" t="s">
        <v>1952</v>
      </c>
      <c r="G117" s="376" t="s">
        <v>25534</v>
      </c>
      <c r="H117" s="377" t="s">
        <v>1855</v>
      </c>
      <c r="I117" s="377" t="s">
        <v>1131</v>
      </c>
      <c r="J117" s="371"/>
    </row>
    <row r="118" spans="1:10">
      <c r="A118" s="372" t="s">
        <v>25266</v>
      </c>
      <c r="B118" s="373" t="s">
        <v>7340</v>
      </c>
      <c r="C118" s="373" t="s">
        <v>7346</v>
      </c>
      <c r="D118" s="374" t="s">
        <v>25364</v>
      </c>
      <c r="E118" s="373" t="s">
        <v>25365</v>
      </c>
      <c r="F118" s="375" t="s">
        <v>1952</v>
      </c>
      <c r="G118" s="376" t="s">
        <v>25535</v>
      </c>
      <c r="H118" s="377" t="s">
        <v>1855</v>
      </c>
      <c r="I118" s="377" t="s">
        <v>1131</v>
      </c>
      <c r="J118" s="371"/>
    </row>
    <row r="119" spans="1:10">
      <c r="A119" s="372" t="s">
        <v>25266</v>
      </c>
      <c r="B119" s="373" t="s">
        <v>7340</v>
      </c>
      <c r="C119" s="373" t="s">
        <v>7346</v>
      </c>
      <c r="D119" s="374" t="s">
        <v>25367</v>
      </c>
      <c r="E119" s="373" t="s">
        <v>25368</v>
      </c>
      <c r="F119" s="375" t="s">
        <v>1952</v>
      </c>
      <c r="G119" s="376" t="s">
        <v>25536</v>
      </c>
      <c r="H119" s="377" t="s">
        <v>1855</v>
      </c>
      <c r="I119" s="377" t="s">
        <v>1131</v>
      </c>
      <c r="J119" s="371"/>
    </row>
    <row r="120" spans="1:10">
      <c r="A120" s="372" t="s">
        <v>25266</v>
      </c>
      <c r="B120" s="373" t="s">
        <v>7340</v>
      </c>
      <c r="C120" s="373" t="s">
        <v>7346</v>
      </c>
      <c r="D120" s="374" t="s">
        <v>25370</v>
      </c>
      <c r="E120" s="373" t="s">
        <v>25371</v>
      </c>
      <c r="F120" s="375" t="s">
        <v>1952</v>
      </c>
      <c r="G120" s="376" t="s">
        <v>25537</v>
      </c>
      <c r="H120" s="377" t="s">
        <v>1855</v>
      </c>
      <c r="I120" s="377" t="s">
        <v>1131</v>
      </c>
      <c r="J120" s="371"/>
    </row>
    <row r="121" spans="1:10">
      <c r="A121" s="372" t="s">
        <v>25266</v>
      </c>
      <c r="B121" s="373" t="s">
        <v>7340</v>
      </c>
      <c r="C121" s="373" t="s">
        <v>7346</v>
      </c>
      <c r="D121" s="374" t="s">
        <v>25373</v>
      </c>
      <c r="E121" s="373" t="s">
        <v>25374</v>
      </c>
      <c r="F121" s="375" t="s">
        <v>1952</v>
      </c>
      <c r="G121" s="376" t="s">
        <v>25538</v>
      </c>
      <c r="H121" s="377" t="s">
        <v>1855</v>
      </c>
      <c r="I121" s="377" t="s">
        <v>1131</v>
      </c>
      <c r="J121" s="371"/>
    </row>
    <row r="122" spans="1:10">
      <c r="A122" s="372" t="s">
        <v>25266</v>
      </c>
      <c r="B122" s="373" t="s">
        <v>7340</v>
      </c>
      <c r="C122" s="373" t="s">
        <v>7346</v>
      </c>
      <c r="D122" s="374" t="s">
        <v>25376</v>
      </c>
      <c r="E122" s="373" t="s">
        <v>25377</v>
      </c>
      <c r="F122" s="375" t="s">
        <v>1952</v>
      </c>
      <c r="G122" s="376" t="s">
        <v>25539</v>
      </c>
      <c r="H122" s="377" t="s">
        <v>1855</v>
      </c>
      <c r="I122" s="377" t="s">
        <v>1131</v>
      </c>
      <c r="J122" s="371"/>
    </row>
    <row r="123" spans="1:10">
      <c r="A123" s="372" t="s">
        <v>25266</v>
      </c>
      <c r="B123" s="373" t="s">
        <v>7340</v>
      </c>
      <c r="C123" s="373" t="s">
        <v>7346</v>
      </c>
      <c r="D123" s="374" t="s">
        <v>25379</v>
      </c>
      <c r="E123" s="373" t="s">
        <v>25380</v>
      </c>
      <c r="F123" s="375" t="s">
        <v>1952</v>
      </c>
      <c r="G123" s="376" t="s">
        <v>25540</v>
      </c>
      <c r="H123" s="377" t="s">
        <v>1855</v>
      </c>
      <c r="I123" s="377" t="s">
        <v>1131</v>
      </c>
      <c r="J123" s="371"/>
    </row>
    <row r="124" spans="1:10">
      <c r="A124" s="372" t="s">
        <v>25266</v>
      </c>
      <c r="B124" s="373" t="s">
        <v>7340</v>
      </c>
      <c r="C124" s="373" t="s">
        <v>7346</v>
      </c>
      <c r="D124" s="374" t="s">
        <v>25382</v>
      </c>
      <c r="E124" s="373" t="s">
        <v>25383</v>
      </c>
      <c r="F124" s="375" t="s">
        <v>25276</v>
      </c>
      <c r="G124" s="376" t="s">
        <v>25541</v>
      </c>
      <c r="H124" s="377" t="s">
        <v>1855</v>
      </c>
      <c r="I124" s="377" t="s">
        <v>1131</v>
      </c>
      <c r="J124" s="371"/>
    </row>
    <row r="125" spans="1:10">
      <c r="A125" s="372" t="s">
        <v>25266</v>
      </c>
      <c r="B125" s="373" t="s">
        <v>7340</v>
      </c>
      <c r="C125" s="373" t="s">
        <v>7346</v>
      </c>
      <c r="D125" s="374" t="s">
        <v>25385</v>
      </c>
      <c r="E125" s="373" t="s">
        <v>25386</v>
      </c>
      <c r="F125" s="375" t="s">
        <v>1952</v>
      </c>
      <c r="G125" s="376" t="s">
        <v>25542</v>
      </c>
      <c r="H125" s="377" t="s">
        <v>1855</v>
      </c>
      <c r="I125" s="377" t="s">
        <v>1131</v>
      </c>
      <c r="J125" s="371"/>
    </row>
    <row r="126" spans="1:10">
      <c r="A126" s="372" t="s">
        <v>25266</v>
      </c>
      <c r="B126" s="373" t="s">
        <v>7340</v>
      </c>
      <c r="C126" s="373" t="s">
        <v>7346</v>
      </c>
      <c r="D126" s="374" t="s">
        <v>25388</v>
      </c>
      <c r="E126" s="373" t="s">
        <v>25389</v>
      </c>
      <c r="F126" s="375" t="s">
        <v>1952</v>
      </c>
      <c r="G126" s="376" t="s">
        <v>25543</v>
      </c>
      <c r="H126" s="377" t="s">
        <v>1855</v>
      </c>
      <c r="I126" s="377" t="s">
        <v>1131</v>
      </c>
      <c r="J126" s="371"/>
    </row>
    <row r="127" spans="1:10">
      <c r="A127" s="372" t="s">
        <v>25266</v>
      </c>
      <c r="B127" s="373" t="s">
        <v>7340</v>
      </c>
      <c r="C127" s="373" t="s">
        <v>7346</v>
      </c>
      <c r="D127" s="374" t="s">
        <v>25391</v>
      </c>
      <c r="E127" s="373" t="s">
        <v>25392</v>
      </c>
      <c r="F127" s="375" t="s">
        <v>1952</v>
      </c>
      <c r="G127" s="376" t="s">
        <v>25544</v>
      </c>
      <c r="H127" s="377" t="s">
        <v>1855</v>
      </c>
      <c r="I127" s="377" t="s">
        <v>1131</v>
      </c>
      <c r="J127" s="371"/>
    </row>
    <row r="128" spans="1:10">
      <c r="A128" s="372" t="s">
        <v>25266</v>
      </c>
      <c r="B128" s="373" t="s">
        <v>7340</v>
      </c>
      <c r="C128" s="373" t="s">
        <v>7346</v>
      </c>
      <c r="D128" s="374" t="s">
        <v>25394</v>
      </c>
      <c r="E128" s="373" t="s">
        <v>25395</v>
      </c>
      <c r="F128" s="375" t="s">
        <v>1952</v>
      </c>
      <c r="G128" s="376" t="s">
        <v>25545</v>
      </c>
      <c r="H128" s="377" t="s">
        <v>1855</v>
      </c>
      <c r="I128" s="377" t="s">
        <v>1131</v>
      </c>
      <c r="J128" s="371"/>
    </row>
    <row r="129" spans="1:10">
      <c r="A129" s="372" t="s">
        <v>25266</v>
      </c>
      <c r="B129" s="373" t="s">
        <v>7340</v>
      </c>
      <c r="C129" s="373" t="s">
        <v>7346</v>
      </c>
      <c r="D129" s="374" t="s">
        <v>25397</v>
      </c>
      <c r="E129" s="373" t="s">
        <v>25398</v>
      </c>
      <c r="F129" s="375" t="s">
        <v>25276</v>
      </c>
      <c r="G129" s="376" t="s">
        <v>25546</v>
      </c>
      <c r="H129" s="377" t="s">
        <v>1855</v>
      </c>
      <c r="I129" s="377" t="s">
        <v>1131</v>
      </c>
      <c r="J129" s="371"/>
    </row>
    <row r="130" spans="1:10">
      <c r="A130" s="372" t="s">
        <v>25266</v>
      </c>
      <c r="B130" s="373" t="s">
        <v>7340</v>
      </c>
      <c r="C130" s="373" t="s">
        <v>7346</v>
      </c>
      <c r="D130" s="374" t="s">
        <v>25400</v>
      </c>
      <c r="E130" s="373" t="s">
        <v>25401</v>
      </c>
      <c r="F130" s="375" t="s">
        <v>1952</v>
      </c>
      <c r="G130" s="376" t="s">
        <v>25547</v>
      </c>
      <c r="H130" s="377" t="s">
        <v>1855</v>
      </c>
      <c r="I130" s="377" t="s">
        <v>1131</v>
      </c>
      <c r="J130" s="371"/>
    </row>
    <row r="131" spans="1:10">
      <c r="A131" s="372" t="s">
        <v>25266</v>
      </c>
      <c r="B131" s="373" t="s">
        <v>7340</v>
      </c>
      <c r="C131" s="373" t="s">
        <v>7346</v>
      </c>
      <c r="D131" s="374" t="s">
        <v>25403</v>
      </c>
      <c r="E131" s="373" t="s">
        <v>25404</v>
      </c>
      <c r="F131" s="375" t="s">
        <v>1952</v>
      </c>
      <c r="G131" s="376" t="s">
        <v>25548</v>
      </c>
      <c r="H131" s="377" t="s">
        <v>1855</v>
      </c>
      <c r="I131" s="377" t="s">
        <v>1131</v>
      </c>
      <c r="J131" s="371"/>
    </row>
    <row r="132" spans="1:10">
      <c r="A132" s="372" t="s">
        <v>25266</v>
      </c>
      <c r="B132" s="373" t="s">
        <v>7340</v>
      </c>
      <c r="C132" s="373" t="s">
        <v>7346</v>
      </c>
      <c r="D132" s="374" t="s">
        <v>25406</v>
      </c>
      <c r="E132" s="373" t="s">
        <v>25407</v>
      </c>
      <c r="F132" s="375" t="s">
        <v>1952</v>
      </c>
      <c r="G132" s="376" t="s">
        <v>25549</v>
      </c>
      <c r="H132" s="377" t="s">
        <v>1855</v>
      </c>
      <c r="I132" s="377" t="s">
        <v>1131</v>
      </c>
      <c r="J132" s="371"/>
    </row>
    <row r="133" spans="1:10">
      <c r="A133" s="372" t="s">
        <v>25266</v>
      </c>
      <c r="B133" s="373" t="s">
        <v>7340</v>
      </c>
      <c r="C133" s="373" t="s">
        <v>7346</v>
      </c>
      <c r="D133" s="374" t="s">
        <v>25409</v>
      </c>
      <c r="E133" s="373" t="s">
        <v>25410</v>
      </c>
      <c r="F133" s="375" t="s">
        <v>1952</v>
      </c>
      <c r="G133" s="376" t="s">
        <v>25550</v>
      </c>
      <c r="H133" s="377" t="s">
        <v>1855</v>
      </c>
      <c r="I133" s="377" t="s">
        <v>1131</v>
      </c>
      <c r="J133" s="371"/>
    </row>
    <row r="134" spans="1:10">
      <c r="A134" s="372" t="s">
        <v>25266</v>
      </c>
      <c r="B134" s="373" t="s">
        <v>7340</v>
      </c>
      <c r="C134" s="373" t="s">
        <v>7346</v>
      </c>
      <c r="D134" s="374" t="s">
        <v>25412</v>
      </c>
      <c r="E134" s="373" t="s">
        <v>25413</v>
      </c>
      <c r="F134" s="375" t="s">
        <v>25276</v>
      </c>
      <c r="G134" s="376" t="s">
        <v>25551</v>
      </c>
      <c r="H134" s="377" t="s">
        <v>1855</v>
      </c>
      <c r="I134" s="377" t="s">
        <v>1131</v>
      </c>
      <c r="J134" s="371"/>
    </row>
    <row r="135" spans="1:10">
      <c r="A135" s="372" t="s">
        <v>25266</v>
      </c>
      <c r="B135" s="373" t="s">
        <v>7340</v>
      </c>
      <c r="C135" s="373" t="s">
        <v>7346</v>
      </c>
      <c r="D135" s="374" t="s">
        <v>25415</v>
      </c>
      <c r="E135" s="373" t="s">
        <v>25416</v>
      </c>
      <c r="F135" s="375" t="s">
        <v>1952</v>
      </c>
      <c r="G135" s="376" t="s">
        <v>25552</v>
      </c>
      <c r="H135" s="377" t="s">
        <v>1855</v>
      </c>
      <c r="I135" s="377" t="s">
        <v>1131</v>
      </c>
      <c r="J135" s="371"/>
    </row>
    <row r="136" spans="1:10" ht="28.5">
      <c r="A136" s="372" t="s">
        <v>25266</v>
      </c>
      <c r="B136" s="373" t="s">
        <v>7340</v>
      </c>
      <c r="C136" s="373" t="s">
        <v>7346</v>
      </c>
      <c r="D136" s="374" t="s">
        <v>25418</v>
      </c>
      <c r="E136" s="373" t="s">
        <v>25419</v>
      </c>
      <c r="F136" s="375" t="s">
        <v>1952</v>
      </c>
      <c r="G136" s="376" t="s">
        <v>25553</v>
      </c>
      <c r="H136" s="377" t="s">
        <v>1855</v>
      </c>
      <c r="I136" s="377" t="s">
        <v>1131</v>
      </c>
      <c r="J136" s="371"/>
    </row>
    <row r="137" spans="1:10">
      <c r="A137" s="372" t="s">
        <v>25266</v>
      </c>
      <c r="B137" s="373" t="s">
        <v>7340</v>
      </c>
      <c r="C137" s="373" t="s">
        <v>7346</v>
      </c>
      <c r="D137" s="374" t="s">
        <v>25421</v>
      </c>
      <c r="E137" s="373" t="s">
        <v>25422</v>
      </c>
      <c r="F137" s="375" t="s">
        <v>1952</v>
      </c>
      <c r="G137" s="376" t="s">
        <v>25554</v>
      </c>
      <c r="H137" s="377" t="s">
        <v>1855</v>
      </c>
      <c r="I137" s="377" t="s">
        <v>1131</v>
      </c>
      <c r="J137" s="371"/>
    </row>
    <row r="138" spans="1:10">
      <c r="A138" s="372" t="s">
        <v>25266</v>
      </c>
      <c r="B138" s="373" t="s">
        <v>7340</v>
      </c>
      <c r="C138" s="373" t="s">
        <v>7346</v>
      </c>
      <c r="D138" s="374" t="s">
        <v>25424</v>
      </c>
      <c r="E138" s="373" t="s">
        <v>25425</v>
      </c>
      <c r="F138" s="375" t="s">
        <v>1952</v>
      </c>
      <c r="G138" s="376" t="s">
        <v>25555</v>
      </c>
      <c r="H138" s="377" t="s">
        <v>1855</v>
      </c>
      <c r="I138" s="377" t="s">
        <v>1131</v>
      </c>
      <c r="J138" s="371"/>
    </row>
    <row r="139" spans="1:10">
      <c r="A139" s="372" t="s">
        <v>25266</v>
      </c>
      <c r="B139" s="373" t="s">
        <v>7340</v>
      </c>
      <c r="C139" s="373" t="s">
        <v>7346</v>
      </c>
      <c r="D139" s="374" t="s">
        <v>25427</v>
      </c>
      <c r="E139" s="373" t="s">
        <v>25428</v>
      </c>
      <c r="F139" s="375" t="s">
        <v>1952</v>
      </c>
      <c r="G139" s="376" t="s">
        <v>25556</v>
      </c>
      <c r="H139" s="377" t="s">
        <v>1855</v>
      </c>
      <c r="I139" s="377" t="s">
        <v>1131</v>
      </c>
      <c r="J139" s="371"/>
    </row>
    <row r="140" spans="1:10" ht="15">
      <c r="A140" s="365" t="s">
        <v>25266</v>
      </c>
      <c r="B140" s="366" t="s">
        <v>7340</v>
      </c>
      <c r="C140" s="366" t="s">
        <v>7348</v>
      </c>
      <c r="D140" s="367" t="s">
        <v>11281</v>
      </c>
      <c r="E140" s="366" t="s">
        <v>25269</v>
      </c>
      <c r="F140" s="368" t="s">
        <v>1952</v>
      </c>
      <c r="G140" s="369" t="s">
        <v>25503</v>
      </c>
      <c r="H140" s="370" t="s">
        <v>1954</v>
      </c>
      <c r="I140" s="370" t="s">
        <v>1131</v>
      </c>
      <c r="J140" s="371"/>
    </row>
    <row r="141" spans="1:10">
      <c r="A141" s="372" t="s">
        <v>25266</v>
      </c>
      <c r="B141" s="373" t="s">
        <v>7340</v>
      </c>
      <c r="C141" s="373" t="s">
        <v>7348</v>
      </c>
      <c r="D141" s="374" t="s">
        <v>17673</v>
      </c>
      <c r="E141" s="373" t="s">
        <v>25430</v>
      </c>
      <c r="F141" s="375" t="s">
        <v>1952</v>
      </c>
      <c r="G141" s="376" t="s">
        <v>25557</v>
      </c>
      <c r="H141" s="377" t="s">
        <v>1855</v>
      </c>
      <c r="I141" s="377" t="s">
        <v>1131</v>
      </c>
      <c r="J141" s="371"/>
    </row>
    <row r="142" spans="1:10">
      <c r="A142" s="372" t="s">
        <v>25266</v>
      </c>
      <c r="B142" s="373" t="s">
        <v>7340</v>
      </c>
      <c r="C142" s="373" t="s">
        <v>7348</v>
      </c>
      <c r="D142" s="374" t="s">
        <v>25432</v>
      </c>
      <c r="E142" s="373" t="s">
        <v>25433</v>
      </c>
      <c r="F142" s="375" t="s">
        <v>1952</v>
      </c>
      <c r="G142" s="376" t="s">
        <v>25558</v>
      </c>
      <c r="H142" s="377" t="s">
        <v>1855</v>
      </c>
      <c r="I142" s="377" t="s">
        <v>1131</v>
      </c>
      <c r="J142" s="371"/>
    </row>
    <row r="143" spans="1:10">
      <c r="A143" s="372" t="s">
        <v>25266</v>
      </c>
      <c r="B143" s="373" t="s">
        <v>7340</v>
      </c>
      <c r="C143" s="373" t="s">
        <v>7348</v>
      </c>
      <c r="D143" s="374" t="s">
        <v>25435</v>
      </c>
      <c r="E143" s="373" t="s">
        <v>25436</v>
      </c>
      <c r="F143" s="375" t="s">
        <v>1952</v>
      </c>
      <c r="G143" s="376" t="s">
        <v>25559</v>
      </c>
      <c r="H143" s="377" t="s">
        <v>1855</v>
      </c>
      <c r="I143" s="377" t="s">
        <v>1131</v>
      </c>
      <c r="J143" s="371"/>
    </row>
    <row r="144" spans="1:10">
      <c r="A144" s="372" t="s">
        <v>25266</v>
      </c>
      <c r="B144" s="373" t="s">
        <v>7340</v>
      </c>
      <c r="C144" s="373" t="s">
        <v>7348</v>
      </c>
      <c r="D144" s="374" t="s">
        <v>3906</v>
      </c>
      <c r="E144" s="373" t="s">
        <v>25438</v>
      </c>
      <c r="F144" s="375" t="s">
        <v>1952</v>
      </c>
      <c r="G144" s="376" t="s">
        <v>25560</v>
      </c>
      <c r="H144" s="377" t="s">
        <v>1855</v>
      </c>
      <c r="I144" s="377" t="s">
        <v>1131</v>
      </c>
      <c r="J144" s="371"/>
    </row>
    <row r="145" spans="1:10">
      <c r="A145" s="372" t="s">
        <v>25266</v>
      </c>
      <c r="B145" s="373" t="s">
        <v>7340</v>
      </c>
      <c r="C145" s="373" t="s">
        <v>7348</v>
      </c>
      <c r="D145" s="374" t="s">
        <v>25440</v>
      </c>
      <c r="E145" s="373" t="s">
        <v>25441</v>
      </c>
      <c r="F145" s="375" t="s">
        <v>1952</v>
      </c>
      <c r="G145" s="376" t="s">
        <v>25561</v>
      </c>
      <c r="H145" s="377" t="s">
        <v>1855</v>
      </c>
      <c r="I145" s="377" t="s">
        <v>1131</v>
      </c>
      <c r="J145" s="371"/>
    </row>
    <row r="146" spans="1:10">
      <c r="A146" s="372" t="s">
        <v>25266</v>
      </c>
      <c r="B146" s="373" t="s">
        <v>7340</v>
      </c>
      <c r="C146" s="373" t="s">
        <v>7348</v>
      </c>
      <c r="D146" s="374" t="s">
        <v>25443</v>
      </c>
      <c r="E146" s="373" t="s">
        <v>25444</v>
      </c>
      <c r="F146" s="375" t="s">
        <v>1952</v>
      </c>
      <c r="G146" s="376" t="s">
        <v>25562</v>
      </c>
      <c r="H146" s="377" t="s">
        <v>1855</v>
      </c>
      <c r="I146" s="377" t="s">
        <v>1131</v>
      </c>
      <c r="J146" s="371"/>
    </row>
    <row r="147" spans="1:10">
      <c r="A147" s="372" t="s">
        <v>25266</v>
      </c>
      <c r="B147" s="373" t="s">
        <v>7340</v>
      </c>
      <c r="C147" s="373" t="s">
        <v>7348</v>
      </c>
      <c r="D147" s="374" t="s">
        <v>25446</v>
      </c>
      <c r="E147" s="373" t="s">
        <v>25447</v>
      </c>
      <c r="F147" s="375" t="s">
        <v>1952</v>
      </c>
      <c r="G147" s="376" t="s">
        <v>25563</v>
      </c>
      <c r="H147" s="377" t="s">
        <v>1855</v>
      </c>
      <c r="I147" s="377" t="s">
        <v>1131</v>
      </c>
      <c r="J147" s="371"/>
    </row>
    <row r="148" spans="1:10">
      <c r="A148" s="372" t="s">
        <v>25266</v>
      </c>
      <c r="B148" s="373" t="s">
        <v>7340</v>
      </c>
      <c r="C148" s="373" t="s">
        <v>7348</v>
      </c>
      <c r="D148" s="374" t="s">
        <v>25449</v>
      </c>
      <c r="E148" s="373" t="s">
        <v>25450</v>
      </c>
      <c r="F148" s="375" t="s">
        <v>1952</v>
      </c>
      <c r="G148" s="376" t="s">
        <v>25564</v>
      </c>
      <c r="H148" s="377" t="s">
        <v>1855</v>
      </c>
      <c r="I148" s="377" t="s">
        <v>1131</v>
      </c>
      <c r="J148" s="371"/>
    </row>
    <row r="149" spans="1:10">
      <c r="A149" s="372" t="s">
        <v>25266</v>
      </c>
      <c r="B149" s="373" t="s">
        <v>7340</v>
      </c>
      <c r="C149" s="373" t="s">
        <v>7348</v>
      </c>
      <c r="D149" s="374" t="s">
        <v>25452</v>
      </c>
      <c r="E149" s="373" t="s">
        <v>25453</v>
      </c>
      <c r="F149" s="375" t="s">
        <v>1952</v>
      </c>
      <c r="G149" s="376" t="s">
        <v>25565</v>
      </c>
      <c r="H149" s="377" t="s">
        <v>1855</v>
      </c>
      <c r="I149" s="377" t="s">
        <v>1131</v>
      </c>
      <c r="J149" s="371"/>
    </row>
    <row r="150" spans="1:10">
      <c r="A150" s="372" t="s">
        <v>25266</v>
      </c>
      <c r="B150" s="373" t="s">
        <v>7340</v>
      </c>
      <c r="C150" s="373" t="s">
        <v>7348</v>
      </c>
      <c r="D150" s="374" t="s">
        <v>25455</v>
      </c>
      <c r="E150" s="373" t="s">
        <v>25456</v>
      </c>
      <c r="F150" s="375" t="s">
        <v>1952</v>
      </c>
      <c r="G150" s="376" t="s">
        <v>25566</v>
      </c>
      <c r="H150" s="377" t="s">
        <v>1855</v>
      </c>
      <c r="I150" s="377" t="s">
        <v>1131</v>
      </c>
      <c r="J150" s="371"/>
    </row>
    <row r="151" spans="1:10">
      <c r="A151" s="372" t="s">
        <v>25266</v>
      </c>
      <c r="B151" s="373" t="s">
        <v>7340</v>
      </c>
      <c r="C151" s="373" t="s">
        <v>7348</v>
      </c>
      <c r="D151" s="374" t="s">
        <v>20842</v>
      </c>
      <c r="E151" s="373" t="s">
        <v>25458</v>
      </c>
      <c r="F151" s="375" t="s">
        <v>1952</v>
      </c>
      <c r="G151" s="376" t="s">
        <v>25567</v>
      </c>
      <c r="H151" s="377" t="s">
        <v>1855</v>
      </c>
      <c r="I151" s="377" t="s">
        <v>1131</v>
      </c>
      <c r="J151" s="371"/>
    </row>
    <row r="152" spans="1:10">
      <c r="A152" s="372" t="s">
        <v>25266</v>
      </c>
      <c r="B152" s="373" t="s">
        <v>7340</v>
      </c>
      <c r="C152" s="373" t="s">
        <v>7348</v>
      </c>
      <c r="D152" s="374" t="s">
        <v>25460</v>
      </c>
      <c r="E152" s="373" t="s">
        <v>25461</v>
      </c>
      <c r="F152" s="375" t="s">
        <v>1952</v>
      </c>
      <c r="G152" s="376" t="s">
        <v>25568</v>
      </c>
      <c r="H152" s="377" t="s">
        <v>1855</v>
      </c>
      <c r="I152" s="377" t="s">
        <v>1131</v>
      </c>
      <c r="J152" s="371"/>
    </row>
    <row r="153" spans="1:10">
      <c r="A153" s="372" t="s">
        <v>25266</v>
      </c>
      <c r="B153" s="373" t="s">
        <v>7340</v>
      </c>
      <c r="C153" s="373" t="s">
        <v>7348</v>
      </c>
      <c r="D153" s="374" t="s">
        <v>20859</v>
      </c>
      <c r="E153" s="373" t="s">
        <v>25463</v>
      </c>
      <c r="F153" s="375" t="s">
        <v>1952</v>
      </c>
      <c r="G153" s="376" t="s">
        <v>25569</v>
      </c>
      <c r="H153" s="377" t="s">
        <v>1855</v>
      </c>
      <c r="I153" s="377" t="s">
        <v>1131</v>
      </c>
      <c r="J153" s="371"/>
    </row>
    <row r="154" spans="1:10">
      <c r="A154" s="372" t="s">
        <v>25266</v>
      </c>
      <c r="B154" s="373" t="s">
        <v>7340</v>
      </c>
      <c r="C154" s="373" t="s">
        <v>7348</v>
      </c>
      <c r="D154" s="374" t="s">
        <v>25465</v>
      </c>
      <c r="E154" s="373" t="s">
        <v>25466</v>
      </c>
      <c r="F154" s="375" t="s">
        <v>1952</v>
      </c>
      <c r="G154" s="376" t="s">
        <v>25570</v>
      </c>
      <c r="H154" s="377" t="s">
        <v>1855</v>
      </c>
      <c r="I154" s="377" t="s">
        <v>1131</v>
      </c>
      <c r="J154" s="371"/>
    </row>
    <row r="155" spans="1:10">
      <c r="A155" s="372" t="s">
        <v>25266</v>
      </c>
      <c r="B155" s="373" t="s">
        <v>7340</v>
      </c>
      <c r="C155" s="373" t="s">
        <v>7348</v>
      </c>
      <c r="D155" s="374" t="s">
        <v>25468</v>
      </c>
      <c r="E155" s="373" t="s">
        <v>25469</v>
      </c>
      <c r="F155" s="375" t="s">
        <v>1952</v>
      </c>
      <c r="G155" s="376" t="s">
        <v>25571</v>
      </c>
      <c r="H155" s="377" t="s">
        <v>1855</v>
      </c>
      <c r="I155" s="377" t="s">
        <v>1131</v>
      </c>
      <c r="J155" s="371"/>
    </row>
    <row r="156" spans="1:10">
      <c r="A156" s="372" t="s">
        <v>25266</v>
      </c>
      <c r="B156" s="373" t="s">
        <v>7340</v>
      </c>
      <c r="C156" s="373" t="s">
        <v>7348</v>
      </c>
      <c r="D156" s="374" t="s">
        <v>7674</v>
      </c>
      <c r="E156" s="373" t="s">
        <v>25471</v>
      </c>
      <c r="F156" s="375" t="s">
        <v>1952</v>
      </c>
      <c r="G156" s="376" t="s">
        <v>25572</v>
      </c>
      <c r="H156" s="377" t="s">
        <v>1855</v>
      </c>
      <c r="I156" s="377" t="s">
        <v>1131</v>
      </c>
      <c r="J156" s="371"/>
    </row>
    <row r="157" spans="1:10">
      <c r="A157" s="372" t="s">
        <v>25266</v>
      </c>
      <c r="B157" s="373" t="s">
        <v>7340</v>
      </c>
      <c r="C157" s="373" t="s">
        <v>7348</v>
      </c>
      <c r="D157" s="374" t="s">
        <v>25473</v>
      </c>
      <c r="E157" s="373" t="s">
        <v>25474</v>
      </c>
      <c r="F157" s="375" t="s">
        <v>1952</v>
      </c>
      <c r="G157" s="376" t="s">
        <v>25573</v>
      </c>
      <c r="H157" s="377" t="s">
        <v>1855</v>
      </c>
      <c r="I157" s="377" t="s">
        <v>1131</v>
      </c>
      <c r="J157" s="371"/>
    </row>
    <row r="158" spans="1:10">
      <c r="A158" s="372" t="s">
        <v>25266</v>
      </c>
      <c r="B158" s="373" t="s">
        <v>7340</v>
      </c>
      <c r="C158" s="373" t="s">
        <v>7348</v>
      </c>
      <c r="D158" s="374" t="s">
        <v>25476</v>
      </c>
      <c r="E158" s="373" t="s">
        <v>25477</v>
      </c>
      <c r="F158" s="375" t="s">
        <v>1952</v>
      </c>
      <c r="G158" s="376" t="s">
        <v>25574</v>
      </c>
      <c r="H158" s="377" t="s">
        <v>1855</v>
      </c>
      <c r="I158" s="377" t="s">
        <v>1131</v>
      </c>
      <c r="J158" s="371"/>
    </row>
    <row r="159" spans="1:10">
      <c r="A159" s="372" t="s">
        <v>25266</v>
      </c>
      <c r="B159" s="373" t="s">
        <v>7340</v>
      </c>
      <c r="C159" s="373" t="s">
        <v>7348</v>
      </c>
      <c r="D159" s="374" t="s">
        <v>25479</v>
      </c>
      <c r="E159" s="373" t="s">
        <v>25480</v>
      </c>
      <c r="F159" s="375" t="s">
        <v>1952</v>
      </c>
      <c r="G159" s="376" t="s">
        <v>25575</v>
      </c>
      <c r="H159" s="377" t="s">
        <v>1855</v>
      </c>
      <c r="I159" s="377" t="s">
        <v>1131</v>
      </c>
      <c r="J159" s="371"/>
    </row>
    <row r="160" spans="1:10">
      <c r="A160" s="372" t="s">
        <v>25266</v>
      </c>
      <c r="B160" s="373" t="s">
        <v>7340</v>
      </c>
      <c r="C160" s="373" t="s">
        <v>7348</v>
      </c>
      <c r="D160" s="374" t="s">
        <v>25482</v>
      </c>
      <c r="E160" s="373" t="s">
        <v>25483</v>
      </c>
      <c r="F160" s="375" t="s">
        <v>1952</v>
      </c>
      <c r="G160" s="376" t="s">
        <v>25576</v>
      </c>
      <c r="H160" s="377" t="s">
        <v>1855</v>
      </c>
      <c r="I160" s="377" t="s">
        <v>1131</v>
      </c>
      <c r="J160" s="371"/>
    </row>
    <row r="161" spans="1:10">
      <c r="A161" s="372" t="s">
        <v>25266</v>
      </c>
      <c r="B161" s="373" t="s">
        <v>7340</v>
      </c>
      <c r="C161" s="373" t="s">
        <v>7348</v>
      </c>
      <c r="D161" s="374" t="s">
        <v>25485</v>
      </c>
      <c r="E161" s="373" t="s">
        <v>25486</v>
      </c>
      <c r="F161" s="375" t="s">
        <v>1952</v>
      </c>
      <c r="G161" s="376" t="s">
        <v>25577</v>
      </c>
      <c r="H161" s="377" t="s">
        <v>1855</v>
      </c>
      <c r="I161" s="377" t="s">
        <v>1131</v>
      </c>
      <c r="J161" s="371"/>
    </row>
    <row r="162" spans="1:10">
      <c r="A162" s="372" t="s">
        <v>25266</v>
      </c>
      <c r="B162" s="373" t="s">
        <v>7340</v>
      </c>
      <c r="C162" s="373" t="s">
        <v>7348</v>
      </c>
      <c r="D162" s="374" t="s">
        <v>14625</v>
      </c>
      <c r="E162" s="373" t="s">
        <v>25488</v>
      </c>
      <c r="F162" s="375" t="s">
        <v>1952</v>
      </c>
      <c r="G162" s="376" t="s">
        <v>25578</v>
      </c>
      <c r="H162" s="377" t="s">
        <v>1855</v>
      </c>
      <c r="I162" s="377" t="s">
        <v>1131</v>
      </c>
      <c r="J162" s="371"/>
    </row>
    <row r="163" spans="1:10">
      <c r="A163" s="372" t="s">
        <v>25266</v>
      </c>
      <c r="B163" s="373" t="s">
        <v>7340</v>
      </c>
      <c r="C163" s="373" t="s">
        <v>7348</v>
      </c>
      <c r="D163" s="374" t="s">
        <v>25490</v>
      </c>
      <c r="E163" s="373" t="s">
        <v>25491</v>
      </c>
      <c r="F163" s="375" t="s">
        <v>1952</v>
      </c>
      <c r="G163" s="376" t="s">
        <v>25579</v>
      </c>
      <c r="H163" s="377" t="s">
        <v>1855</v>
      </c>
      <c r="I163" s="377" t="s">
        <v>1131</v>
      </c>
      <c r="J163" s="371"/>
    </row>
    <row r="164" spans="1:10">
      <c r="A164" s="372" t="s">
        <v>25266</v>
      </c>
      <c r="B164" s="373" t="s">
        <v>7340</v>
      </c>
      <c r="C164" s="373" t="s">
        <v>7348</v>
      </c>
      <c r="D164" s="374" t="s">
        <v>17676</v>
      </c>
      <c r="E164" s="373" t="s">
        <v>25493</v>
      </c>
      <c r="F164" s="375" t="s">
        <v>1952</v>
      </c>
      <c r="G164" s="376" t="s">
        <v>25580</v>
      </c>
      <c r="H164" s="377" t="s">
        <v>1855</v>
      </c>
      <c r="I164" s="377" t="s">
        <v>1131</v>
      </c>
      <c r="J164" s="371"/>
    </row>
    <row r="165" spans="1:10">
      <c r="A165" s="372" t="s">
        <v>25266</v>
      </c>
      <c r="B165" s="373" t="s">
        <v>7340</v>
      </c>
      <c r="C165" s="373" t="s">
        <v>7348</v>
      </c>
      <c r="D165" s="374" t="s">
        <v>20885</v>
      </c>
      <c r="E165" s="373" t="s">
        <v>25495</v>
      </c>
      <c r="F165" s="375" t="s">
        <v>1952</v>
      </c>
      <c r="G165" s="376" t="s">
        <v>25581</v>
      </c>
      <c r="H165" s="377" t="s">
        <v>1855</v>
      </c>
      <c r="I165" s="377" t="s">
        <v>1131</v>
      </c>
      <c r="J165" s="371"/>
    </row>
    <row r="166" spans="1:10">
      <c r="A166" s="372" t="s">
        <v>25266</v>
      </c>
      <c r="B166" s="373" t="s">
        <v>7340</v>
      </c>
      <c r="C166" s="373" t="s">
        <v>7348</v>
      </c>
      <c r="D166" s="374" t="s">
        <v>25497</v>
      </c>
      <c r="E166" s="373" t="s">
        <v>25498</v>
      </c>
      <c r="F166" s="375" t="s">
        <v>1952</v>
      </c>
      <c r="G166" s="376" t="s">
        <v>25582</v>
      </c>
      <c r="H166" s="377" t="s">
        <v>1855</v>
      </c>
      <c r="I166" s="377" t="s">
        <v>1131</v>
      </c>
      <c r="J166" s="371"/>
    </row>
    <row r="167" spans="1:10">
      <c r="A167" s="372" t="s">
        <v>25266</v>
      </c>
      <c r="B167" s="373" t="s">
        <v>7340</v>
      </c>
      <c r="C167" s="373" t="s">
        <v>7348</v>
      </c>
      <c r="D167" s="374" t="s">
        <v>25500</v>
      </c>
      <c r="E167" s="373" t="s">
        <v>25501</v>
      </c>
      <c r="F167" s="375" t="s">
        <v>1952</v>
      </c>
      <c r="G167" s="376" t="s">
        <v>25583</v>
      </c>
      <c r="H167" s="377" t="s">
        <v>1855</v>
      </c>
      <c r="I167" s="377" t="s">
        <v>1131</v>
      </c>
      <c r="J167" s="371"/>
    </row>
    <row r="168" spans="1:10" ht="15">
      <c r="A168" s="365" t="s">
        <v>25266</v>
      </c>
      <c r="B168" s="366" t="s">
        <v>1686</v>
      </c>
      <c r="C168" s="366" t="s">
        <v>7350</v>
      </c>
      <c r="D168" s="367" t="s">
        <v>11281</v>
      </c>
      <c r="E168" s="366" t="s">
        <v>25269</v>
      </c>
      <c r="F168" s="368" t="s">
        <v>1952</v>
      </c>
      <c r="G168" s="369" t="s">
        <v>25584</v>
      </c>
      <c r="H168" s="370" t="s">
        <v>1954</v>
      </c>
      <c r="I168" s="370" t="s">
        <v>1131</v>
      </c>
      <c r="J168" s="371"/>
    </row>
    <row r="169" spans="1:10" ht="28.5">
      <c r="A169" s="372" t="s">
        <v>25266</v>
      </c>
      <c r="B169" s="373" t="s">
        <v>1686</v>
      </c>
      <c r="C169" s="373" t="s">
        <v>7350</v>
      </c>
      <c r="D169" s="374" t="s">
        <v>25274</v>
      </c>
      <c r="E169" s="373" t="s">
        <v>25275</v>
      </c>
      <c r="F169" s="375" t="s">
        <v>25276</v>
      </c>
      <c r="G169" s="376" t="s">
        <v>25585</v>
      </c>
      <c r="H169" s="377" t="s">
        <v>1855</v>
      </c>
      <c r="I169" s="377" t="s">
        <v>1131</v>
      </c>
      <c r="J169" s="371"/>
    </row>
    <row r="170" spans="1:10">
      <c r="A170" s="372" t="s">
        <v>25266</v>
      </c>
      <c r="B170" s="373" t="s">
        <v>1686</v>
      </c>
      <c r="C170" s="373" t="s">
        <v>7350</v>
      </c>
      <c r="D170" s="374" t="s">
        <v>21729</v>
      </c>
      <c r="E170" s="373" t="s">
        <v>25278</v>
      </c>
      <c r="F170" s="375" t="s">
        <v>25276</v>
      </c>
      <c r="G170" s="376" t="s">
        <v>25586</v>
      </c>
      <c r="H170" s="377" t="s">
        <v>1855</v>
      </c>
      <c r="I170" s="377" t="s">
        <v>1131</v>
      </c>
      <c r="J170" s="371"/>
    </row>
    <row r="171" spans="1:10">
      <c r="A171" s="372" t="s">
        <v>25266</v>
      </c>
      <c r="B171" s="373" t="s">
        <v>1686</v>
      </c>
      <c r="C171" s="373" t="s">
        <v>7350</v>
      </c>
      <c r="D171" s="374" t="s">
        <v>21849</v>
      </c>
      <c r="E171" s="373" t="s">
        <v>25280</v>
      </c>
      <c r="F171" s="375" t="s">
        <v>1952</v>
      </c>
      <c r="G171" s="376" t="s">
        <v>25587</v>
      </c>
      <c r="H171" s="377" t="s">
        <v>1855</v>
      </c>
      <c r="I171" s="377" t="s">
        <v>1131</v>
      </c>
      <c r="J171" s="371"/>
    </row>
    <row r="172" spans="1:10">
      <c r="A172" s="372" t="s">
        <v>25266</v>
      </c>
      <c r="B172" s="373" t="s">
        <v>1686</v>
      </c>
      <c r="C172" s="373" t="s">
        <v>7350</v>
      </c>
      <c r="D172" s="374" t="s">
        <v>25282</v>
      </c>
      <c r="E172" s="373" t="s">
        <v>25283</v>
      </c>
      <c r="F172" s="375" t="s">
        <v>1952</v>
      </c>
      <c r="G172" s="376" t="s">
        <v>25588</v>
      </c>
      <c r="H172" s="377" t="s">
        <v>1855</v>
      </c>
      <c r="I172" s="377" t="s">
        <v>1131</v>
      </c>
      <c r="J172" s="371"/>
    </row>
    <row r="173" spans="1:10">
      <c r="A173" s="372" t="s">
        <v>25266</v>
      </c>
      <c r="B173" s="373" t="s">
        <v>1686</v>
      </c>
      <c r="C173" s="373" t="s">
        <v>7350</v>
      </c>
      <c r="D173" s="374" t="s">
        <v>25285</v>
      </c>
      <c r="E173" s="373" t="s">
        <v>25286</v>
      </c>
      <c r="F173" s="375" t="s">
        <v>1952</v>
      </c>
      <c r="G173" s="376" t="s">
        <v>25589</v>
      </c>
      <c r="H173" s="377" t="s">
        <v>1855</v>
      </c>
      <c r="I173" s="377" t="s">
        <v>1131</v>
      </c>
      <c r="J173" s="371"/>
    </row>
    <row r="174" spans="1:10">
      <c r="A174" s="372" t="s">
        <v>25266</v>
      </c>
      <c r="B174" s="373" t="s">
        <v>1686</v>
      </c>
      <c r="C174" s="373" t="s">
        <v>7350</v>
      </c>
      <c r="D174" s="374" t="s">
        <v>25288</v>
      </c>
      <c r="E174" s="373" t="s">
        <v>25289</v>
      </c>
      <c r="F174" s="375" t="s">
        <v>1952</v>
      </c>
      <c r="G174" s="373" t="s">
        <v>25590</v>
      </c>
      <c r="H174" s="373" t="s">
        <v>1855</v>
      </c>
      <c r="I174" s="376" t="s">
        <v>1131</v>
      </c>
      <c r="J174" s="371"/>
    </row>
    <row r="175" spans="1:10">
      <c r="A175" s="372" t="s">
        <v>25266</v>
      </c>
      <c r="B175" s="373" t="s">
        <v>1686</v>
      </c>
      <c r="C175" s="373" t="s">
        <v>7350</v>
      </c>
      <c r="D175" s="374" t="s">
        <v>25291</v>
      </c>
      <c r="E175" s="373" t="s">
        <v>25292</v>
      </c>
      <c r="F175" s="375" t="s">
        <v>1952</v>
      </c>
      <c r="G175" s="373" t="s">
        <v>25591</v>
      </c>
      <c r="H175" s="373" t="s">
        <v>1855</v>
      </c>
      <c r="I175" s="376" t="s">
        <v>1131</v>
      </c>
      <c r="J175" s="371"/>
    </row>
    <row r="176" spans="1:10">
      <c r="A176" s="372" t="s">
        <v>25266</v>
      </c>
      <c r="B176" s="373" t="s">
        <v>1686</v>
      </c>
      <c r="C176" s="373" t="s">
        <v>7350</v>
      </c>
      <c r="D176" s="374" t="s">
        <v>25294</v>
      </c>
      <c r="E176" s="373" t="s">
        <v>25295</v>
      </c>
      <c r="F176" s="375" t="s">
        <v>1952</v>
      </c>
      <c r="G176" s="373" t="s">
        <v>25592</v>
      </c>
      <c r="H176" s="373" t="s">
        <v>1855</v>
      </c>
      <c r="I176" s="376" t="s">
        <v>1131</v>
      </c>
      <c r="J176" s="371"/>
    </row>
    <row r="177" spans="1:10">
      <c r="A177" s="372" t="s">
        <v>25266</v>
      </c>
      <c r="B177" s="373" t="s">
        <v>1686</v>
      </c>
      <c r="C177" s="373" t="s">
        <v>7350</v>
      </c>
      <c r="D177" s="374" t="s">
        <v>25297</v>
      </c>
      <c r="E177" s="373" t="s">
        <v>25298</v>
      </c>
      <c r="F177" s="375" t="s">
        <v>1952</v>
      </c>
      <c r="G177" s="373" t="s">
        <v>25593</v>
      </c>
      <c r="H177" s="373" t="s">
        <v>1855</v>
      </c>
      <c r="I177" s="376" t="s">
        <v>1131</v>
      </c>
      <c r="J177" s="371"/>
    </row>
    <row r="178" spans="1:10">
      <c r="A178" s="372" t="s">
        <v>25266</v>
      </c>
      <c r="B178" s="373" t="s">
        <v>1686</v>
      </c>
      <c r="C178" s="373" t="s">
        <v>7350</v>
      </c>
      <c r="D178" s="374" t="s">
        <v>25300</v>
      </c>
      <c r="E178" s="373" t="s">
        <v>25301</v>
      </c>
      <c r="F178" s="375" t="s">
        <v>1952</v>
      </c>
      <c r="G178" s="373" t="s">
        <v>25594</v>
      </c>
      <c r="H178" s="373" t="s">
        <v>1855</v>
      </c>
      <c r="I178" s="376" t="s">
        <v>1131</v>
      </c>
      <c r="J178" s="371"/>
    </row>
    <row r="179" spans="1:10">
      <c r="A179" s="372" t="s">
        <v>25266</v>
      </c>
      <c r="B179" s="373" t="s">
        <v>1686</v>
      </c>
      <c r="C179" s="373" t="s">
        <v>7350</v>
      </c>
      <c r="D179" s="374" t="s">
        <v>25303</v>
      </c>
      <c r="E179" s="373" t="s">
        <v>25304</v>
      </c>
      <c r="F179" s="375" t="s">
        <v>25276</v>
      </c>
      <c r="G179" s="373" t="s">
        <v>25595</v>
      </c>
      <c r="H179" s="373" t="s">
        <v>1855</v>
      </c>
      <c r="I179" s="376" t="s">
        <v>1131</v>
      </c>
      <c r="J179" s="371"/>
    </row>
    <row r="180" spans="1:10">
      <c r="A180" s="372" t="s">
        <v>25266</v>
      </c>
      <c r="B180" s="373" t="s">
        <v>1686</v>
      </c>
      <c r="C180" s="373" t="s">
        <v>7350</v>
      </c>
      <c r="D180" s="374" t="s">
        <v>14717</v>
      </c>
      <c r="E180" s="373" t="s">
        <v>25306</v>
      </c>
      <c r="F180" s="375" t="s">
        <v>1952</v>
      </c>
      <c r="G180" s="373" t="s">
        <v>25596</v>
      </c>
      <c r="H180" s="373" t="s">
        <v>1855</v>
      </c>
      <c r="I180" s="376" t="s">
        <v>1131</v>
      </c>
      <c r="J180" s="371"/>
    </row>
    <row r="181" spans="1:10">
      <c r="A181" s="372" t="s">
        <v>25266</v>
      </c>
      <c r="B181" s="373" t="s">
        <v>1686</v>
      </c>
      <c r="C181" s="373" t="s">
        <v>7350</v>
      </c>
      <c r="D181" s="374" t="s">
        <v>25308</v>
      </c>
      <c r="E181" s="373" t="s">
        <v>25309</v>
      </c>
      <c r="F181" s="375" t="s">
        <v>1952</v>
      </c>
      <c r="G181" s="373" t="s">
        <v>25597</v>
      </c>
      <c r="H181" s="373" t="s">
        <v>1855</v>
      </c>
      <c r="I181" s="376" t="s">
        <v>1131</v>
      </c>
      <c r="J181" s="371"/>
    </row>
    <row r="182" spans="1:10">
      <c r="A182" s="372" t="s">
        <v>25266</v>
      </c>
      <c r="B182" s="373" t="s">
        <v>1686</v>
      </c>
      <c r="C182" s="373" t="s">
        <v>7350</v>
      </c>
      <c r="D182" s="374" t="s">
        <v>7946</v>
      </c>
      <c r="E182" s="373" t="s">
        <v>25311</v>
      </c>
      <c r="F182" s="375" t="s">
        <v>1952</v>
      </c>
      <c r="G182" s="373" t="s">
        <v>25598</v>
      </c>
      <c r="H182" s="373" t="s">
        <v>1855</v>
      </c>
      <c r="I182" s="376" t="s">
        <v>1131</v>
      </c>
      <c r="J182" s="371"/>
    </row>
    <row r="183" spans="1:10">
      <c r="A183" s="372" t="s">
        <v>25266</v>
      </c>
      <c r="B183" s="373" t="s">
        <v>1686</v>
      </c>
      <c r="C183" s="373" t="s">
        <v>7350</v>
      </c>
      <c r="D183" s="374" t="s">
        <v>25313</v>
      </c>
      <c r="E183" s="373" t="s">
        <v>25314</v>
      </c>
      <c r="F183" s="375" t="s">
        <v>1952</v>
      </c>
      <c r="G183" s="373" t="s">
        <v>25599</v>
      </c>
      <c r="H183" s="373" t="s">
        <v>1855</v>
      </c>
      <c r="I183" s="376" t="s">
        <v>1131</v>
      </c>
      <c r="J183" s="371"/>
    </row>
    <row r="184" spans="1:10">
      <c r="A184" s="372" t="s">
        <v>25266</v>
      </c>
      <c r="B184" s="373" t="s">
        <v>1686</v>
      </c>
      <c r="C184" s="373" t="s">
        <v>7350</v>
      </c>
      <c r="D184" s="374" t="s">
        <v>25316</v>
      </c>
      <c r="E184" s="373" t="s">
        <v>25317</v>
      </c>
      <c r="F184" s="375" t="s">
        <v>1952</v>
      </c>
      <c r="G184" s="373" t="s">
        <v>25600</v>
      </c>
      <c r="H184" s="373" t="s">
        <v>1855</v>
      </c>
      <c r="I184" s="376" t="s">
        <v>1131</v>
      </c>
      <c r="J184" s="371"/>
    </row>
    <row r="185" spans="1:10">
      <c r="A185" s="372" t="s">
        <v>25266</v>
      </c>
      <c r="B185" s="373" t="s">
        <v>1686</v>
      </c>
      <c r="C185" s="373" t="s">
        <v>7350</v>
      </c>
      <c r="D185" s="374" t="s">
        <v>25319</v>
      </c>
      <c r="E185" s="373" t="s">
        <v>25320</v>
      </c>
      <c r="F185" s="375" t="s">
        <v>1952</v>
      </c>
      <c r="G185" s="373" t="s">
        <v>25601</v>
      </c>
      <c r="H185" s="373" t="s">
        <v>1855</v>
      </c>
      <c r="I185" s="376" t="s">
        <v>1131</v>
      </c>
      <c r="J185" s="371"/>
    </row>
    <row r="186" spans="1:10">
      <c r="A186" s="372" t="s">
        <v>25266</v>
      </c>
      <c r="B186" s="373" t="s">
        <v>1686</v>
      </c>
      <c r="C186" s="373" t="s">
        <v>7350</v>
      </c>
      <c r="D186" s="374" t="s">
        <v>25322</v>
      </c>
      <c r="E186" s="373" t="s">
        <v>25323</v>
      </c>
      <c r="F186" s="375" t="s">
        <v>1952</v>
      </c>
      <c r="G186" s="373" t="s">
        <v>25602</v>
      </c>
      <c r="H186" s="373" t="s">
        <v>1855</v>
      </c>
      <c r="I186" s="376" t="s">
        <v>1131</v>
      </c>
      <c r="J186" s="371"/>
    </row>
    <row r="187" spans="1:10">
      <c r="A187" s="372" t="s">
        <v>25266</v>
      </c>
      <c r="B187" s="373" t="s">
        <v>1686</v>
      </c>
      <c r="C187" s="373" t="s">
        <v>7350</v>
      </c>
      <c r="D187" s="374" t="s">
        <v>25325</v>
      </c>
      <c r="E187" s="373" t="s">
        <v>25326</v>
      </c>
      <c r="F187" s="375" t="s">
        <v>1952</v>
      </c>
      <c r="G187" s="373" t="s">
        <v>25603</v>
      </c>
      <c r="H187" s="373" t="s">
        <v>1855</v>
      </c>
      <c r="I187" s="376" t="s">
        <v>1131</v>
      </c>
      <c r="J187" s="371"/>
    </row>
    <row r="188" spans="1:10">
      <c r="A188" s="372" t="s">
        <v>25266</v>
      </c>
      <c r="B188" s="373" t="s">
        <v>1686</v>
      </c>
      <c r="C188" s="373" t="s">
        <v>7350</v>
      </c>
      <c r="D188" s="374" t="s">
        <v>25328</v>
      </c>
      <c r="E188" s="373" t="s">
        <v>25329</v>
      </c>
      <c r="F188" s="375" t="s">
        <v>1952</v>
      </c>
      <c r="G188" s="373" t="s">
        <v>25604</v>
      </c>
      <c r="H188" s="373" t="s">
        <v>1855</v>
      </c>
      <c r="I188" s="376" t="s">
        <v>1131</v>
      </c>
      <c r="J188" s="371"/>
    </row>
    <row r="189" spans="1:10">
      <c r="A189" s="372" t="s">
        <v>25266</v>
      </c>
      <c r="B189" s="373" t="s">
        <v>1686</v>
      </c>
      <c r="C189" s="373" t="s">
        <v>7350</v>
      </c>
      <c r="D189" s="374" t="s">
        <v>25331</v>
      </c>
      <c r="E189" s="373" t="s">
        <v>25332</v>
      </c>
      <c r="F189" s="375" t="s">
        <v>1952</v>
      </c>
      <c r="G189" s="373" t="s">
        <v>25605</v>
      </c>
      <c r="H189" s="373" t="s">
        <v>1855</v>
      </c>
      <c r="I189" s="376" t="s">
        <v>1131</v>
      </c>
      <c r="J189" s="371"/>
    </row>
    <row r="190" spans="1:10">
      <c r="A190" s="372" t="s">
        <v>25266</v>
      </c>
      <c r="B190" s="373" t="s">
        <v>1686</v>
      </c>
      <c r="C190" s="373" t="s">
        <v>7350</v>
      </c>
      <c r="D190" s="374" t="s">
        <v>25334</v>
      </c>
      <c r="E190" s="373" t="s">
        <v>25335</v>
      </c>
      <c r="F190" s="375" t="s">
        <v>1952</v>
      </c>
      <c r="G190" s="373" t="s">
        <v>25606</v>
      </c>
      <c r="H190" s="373" t="s">
        <v>1855</v>
      </c>
      <c r="I190" s="376" t="s">
        <v>1131</v>
      </c>
      <c r="J190" s="371"/>
    </row>
    <row r="191" spans="1:10">
      <c r="A191" s="372" t="s">
        <v>25266</v>
      </c>
      <c r="B191" s="373" t="s">
        <v>1686</v>
      </c>
      <c r="C191" s="373" t="s">
        <v>7350</v>
      </c>
      <c r="D191" s="374" t="s">
        <v>25337</v>
      </c>
      <c r="E191" s="373" t="s">
        <v>25338</v>
      </c>
      <c r="F191" s="375" t="s">
        <v>1952</v>
      </c>
      <c r="G191" s="373" t="s">
        <v>25607</v>
      </c>
      <c r="H191" s="373" t="s">
        <v>1855</v>
      </c>
      <c r="I191" s="376" t="s">
        <v>1131</v>
      </c>
      <c r="J191" s="371"/>
    </row>
    <row r="192" spans="1:10">
      <c r="A192" s="372" t="s">
        <v>25266</v>
      </c>
      <c r="B192" s="373" t="s">
        <v>1686</v>
      </c>
      <c r="C192" s="373" t="s">
        <v>7350</v>
      </c>
      <c r="D192" s="374" t="s">
        <v>25340</v>
      </c>
      <c r="E192" s="373" t="s">
        <v>25341</v>
      </c>
      <c r="F192" s="375" t="s">
        <v>1952</v>
      </c>
      <c r="G192" s="373" t="s">
        <v>25608</v>
      </c>
      <c r="H192" s="373" t="s">
        <v>1855</v>
      </c>
      <c r="I192" s="376" t="s">
        <v>1131</v>
      </c>
      <c r="J192" s="371"/>
    </row>
    <row r="193" spans="1:10">
      <c r="A193" s="372" t="s">
        <v>25266</v>
      </c>
      <c r="B193" s="373" t="s">
        <v>1686</v>
      </c>
      <c r="C193" s="373" t="s">
        <v>7350</v>
      </c>
      <c r="D193" s="374" t="s">
        <v>25343</v>
      </c>
      <c r="E193" s="373" t="s">
        <v>25344</v>
      </c>
      <c r="F193" s="375" t="s">
        <v>1952</v>
      </c>
      <c r="G193" s="373" t="s">
        <v>25609</v>
      </c>
      <c r="H193" s="373" t="s">
        <v>1855</v>
      </c>
      <c r="I193" s="376" t="s">
        <v>1131</v>
      </c>
      <c r="J193" s="371"/>
    </row>
    <row r="194" spans="1:10">
      <c r="A194" s="372" t="s">
        <v>25266</v>
      </c>
      <c r="B194" s="373" t="s">
        <v>1686</v>
      </c>
      <c r="C194" s="373" t="s">
        <v>7350</v>
      </c>
      <c r="D194" s="374" t="s">
        <v>25346</v>
      </c>
      <c r="E194" s="373" t="s">
        <v>25347</v>
      </c>
      <c r="F194" s="375" t="s">
        <v>1952</v>
      </c>
      <c r="G194" s="373" t="s">
        <v>25610</v>
      </c>
      <c r="H194" s="373" t="s">
        <v>1855</v>
      </c>
      <c r="I194" s="376" t="s">
        <v>1131</v>
      </c>
      <c r="J194" s="371"/>
    </row>
    <row r="195" spans="1:10">
      <c r="A195" s="372" t="s">
        <v>25266</v>
      </c>
      <c r="B195" s="373" t="s">
        <v>1686</v>
      </c>
      <c r="C195" s="373" t="s">
        <v>7350</v>
      </c>
      <c r="D195" s="374" t="s">
        <v>25349</v>
      </c>
      <c r="E195" s="373" t="s">
        <v>25350</v>
      </c>
      <c r="F195" s="375" t="s">
        <v>1952</v>
      </c>
      <c r="G195" s="373" t="s">
        <v>25611</v>
      </c>
      <c r="H195" s="373" t="s">
        <v>1855</v>
      </c>
      <c r="I195" s="376" t="s">
        <v>1131</v>
      </c>
      <c r="J195" s="371"/>
    </row>
    <row r="196" spans="1:10">
      <c r="A196" s="372" t="s">
        <v>25266</v>
      </c>
      <c r="B196" s="373" t="s">
        <v>1686</v>
      </c>
      <c r="C196" s="373" t="s">
        <v>7350</v>
      </c>
      <c r="D196" s="374" t="s">
        <v>25352</v>
      </c>
      <c r="E196" s="373" t="s">
        <v>25353</v>
      </c>
      <c r="F196" s="375" t="s">
        <v>1952</v>
      </c>
      <c r="G196" s="373" t="s">
        <v>25612</v>
      </c>
      <c r="H196" s="373" t="s">
        <v>1855</v>
      </c>
      <c r="I196" s="376" t="s">
        <v>1131</v>
      </c>
      <c r="J196" s="371"/>
    </row>
    <row r="197" spans="1:10">
      <c r="A197" s="372" t="s">
        <v>25266</v>
      </c>
      <c r="B197" s="373" t="s">
        <v>1686</v>
      </c>
      <c r="C197" s="373" t="s">
        <v>7350</v>
      </c>
      <c r="D197" s="374" t="s">
        <v>25355</v>
      </c>
      <c r="E197" s="373" t="s">
        <v>25356</v>
      </c>
      <c r="F197" s="375" t="s">
        <v>1952</v>
      </c>
      <c r="G197" s="373" t="s">
        <v>25613</v>
      </c>
      <c r="H197" s="373" t="s">
        <v>1855</v>
      </c>
      <c r="I197" s="376" t="s">
        <v>1131</v>
      </c>
      <c r="J197" s="371"/>
    </row>
    <row r="198" spans="1:10">
      <c r="A198" s="372" t="s">
        <v>25266</v>
      </c>
      <c r="B198" s="373" t="s">
        <v>1686</v>
      </c>
      <c r="C198" s="373" t="s">
        <v>7350</v>
      </c>
      <c r="D198" s="374" t="s">
        <v>25358</v>
      </c>
      <c r="E198" s="373" t="s">
        <v>25359</v>
      </c>
      <c r="F198" s="375" t="s">
        <v>1952</v>
      </c>
      <c r="G198" s="373" t="s">
        <v>25614</v>
      </c>
      <c r="H198" s="373" t="s">
        <v>1855</v>
      </c>
      <c r="I198" s="376" t="s">
        <v>1131</v>
      </c>
      <c r="J198" s="371"/>
    </row>
    <row r="199" spans="1:10">
      <c r="A199" s="372" t="s">
        <v>25266</v>
      </c>
      <c r="B199" s="373" t="s">
        <v>1686</v>
      </c>
      <c r="C199" s="373" t="s">
        <v>7350</v>
      </c>
      <c r="D199" s="374" t="s">
        <v>25361</v>
      </c>
      <c r="E199" s="373" t="s">
        <v>25362</v>
      </c>
      <c r="F199" s="375" t="s">
        <v>1952</v>
      </c>
      <c r="G199" s="373" t="s">
        <v>25615</v>
      </c>
      <c r="H199" s="373" t="s">
        <v>1855</v>
      </c>
      <c r="I199" s="376" t="s">
        <v>1131</v>
      </c>
      <c r="J199" s="371"/>
    </row>
    <row r="200" spans="1:10">
      <c r="A200" s="372" t="s">
        <v>25266</v>
      </c>
      <c r="B200" s="373" t="s">
        <v>1686</v>
      </c>
      <c r="C200" s="373" t="s">
        <v>7350</v>
      </c>
      <c r="D200" s="374" t="s">
        <v>25364</v>
      </c>
      <c r="E200" s="373" t="s">
        <v>25365</v>
      </c>
      <c r="F200" s="375" t="s">
        <v>1952</v>
      </c>
      <c r="G200" s="373" t="s">
        <v>25616</v>
      </c>
      <c r="H200" s="373" t="s">
        <v>1855</v>
      </c>
      <c r="I200" s="376" t="s">
        <v>1131</v>
      </c>
      <c r="J200" s="371"/>
    </row>
    <row r="201" spans="1:10">
      <c r="A201" s="372" t="s">
        <v>25266</v>
      </c>
      <c r="B201" s="373" t="s">
        <v>1686</v>
      </c>
      <c r="C201" s="373" t="s">
        <v>7350</v>
      </c>
      <c r="D201" s="374" t="s">
        <v>25367</v>
      </c>
      <c r="E201" s="373" t="s">
        <v>25368</v>
      </c>
      <c r="F201" s="375" t="s">
        <v>1952</v>
      </c>
      <c r="G201" s="373" t="s">
        <v>25617</v>
      </c>
      <c r="H201" s="373" t="s">
        <v>1855</v>
      </c>
      <c r="I201" s="376" t="s">
        <v>1131</v>
      </c>
      <c r="J201" s="371"/>
    </row>
    <row r="202" spans="1:10">
      <c r="A202" s="372" t="s">
        <v>25266</v>
      </c>
      <c r="B202" s="373" t="s">
        <v>1686</v>
      </c>
      <c r="C202" s="373" t="s">
        <v>7350</v>
      </c>
      <c r="D202" s="374" t="s">
        <v>25370</v>
      </c>
      <c r="E202" s="373" t="s">
        <v>25371</v>
      </c>
      <c r="F202" s="375" t="s">
        <v>1952</v>
      </c>
      <c r="G202" s="373" t="s">
        <v>25618</v>
      </c>
      <c r="H202" s="373" t="s">
        <v>1855</v>
      </c>
      <c r="I202" s="376" t="s">
        <v>1131</v>
      </c>
      <c r="J202" s="371"/>
    </row>
    <row r="203" spans="1:10">
      <c r="A203" s="372" t="s">
        <v>25266</v>
      </c>
      <c r="B203" s="373" t="s">
        <v>1686</v>
      </c>
      <c r="C203" s="373" t="s">
        <v>7350</v>
      </c>
      <c r="D203" s="374" t="s">
        <v>25373</v>
      </c>
      <c r="E203" s="373" t="s">
        <v>25374</v>
      </c>
      <c r="F203" s="375" t="s">
        <v>1952</v>
      </c>
      <c r="G203" s="373" t="s">
        <v>25619</v>
      </c>
      <c r="H203" s="373" t="s">
        <v>1855</v>
      </c>
      <c r="I203" s="376" t="s">
        <v>1131</v>
      </c>
      <c r="J203" s="371"/>
    </row>
    <row r="204" spans="1:10">
      <c r="A204" s="372" t="s">
        <v>25266</v>
      </c>
      <c r="B204" s="373" t="s">
        <v>1686</v>
      </c>
      <c r="C204" s="373" t="s">
        <v>7350</v>
      </c>
      <c r="D204" s="374" t="s">
        <v>25376</v>
      </c>
      <c r="E204" s="373" t="s">
        <v>25377</v>
      </c>
      <c r="F204" s="375" t="s">
        <v>1952</v>
      </c>
      <c r="G204" s="373" t="s">
        <v>25620</v>
      </c>
      <c r="H204" s="373" t="s">
        <v>1855</v>
      </c>
      <c r="I204" s="376" t="s">
        <v>1131</v>
      </c>
      <c r="J204" s="371"/>
    </row>
    <row r="205" spans="1:10">
      <c r="A205" s="372" t="s">
        <v>25266</v>
      </c>
      <c r="B205" s="373" t="s">
        <v>1686</v>
      </c>
      <c r="C205" s="373" t="s">
        <v>7350</v>
      </c>
      <c r="D205" s="374" t="s">
        <v>25379</v>
      </c>
      <c r="E205" s="373" t="s">
        <v>25380</v>
      </c>
      <c r="F205" s="375" t="s">
        <v>1952</v>
      </c>
      <c r="G205" s="373" t="s">
        <v>25621</v>
      </c>
      <c r="H205" s="373" t="s">
        <v>1855</v>
      </c>
      <c r="I205" s="376" t="s">
        <v>1131</v>
      </c>
      <c r="J205" s="371"/>
    </row>
    <row r="206" spans="1:10">
      <c r="A206" s="372" t="s">
        <v>25266</v>
      </c>
      <c r="B206" s="373" t="s">
        <v>1686</v>
      </c>
      <c r="C206" s="373" t="s">
        <v>7350</v>
      </c>
      <c r="D206" s="374" t="s">
        <v>25382</v>
      </c>
      <c r="E206" s="373" t="s">
        <v>25383</v>
      </c>
      <c r="F206" s="375" t="s">
        <v>25276</v>
      </c>
      <c r="G206" s="373" t="s">
        <v>25622</v>
      </c>
      <c r="H206" s="373" t="s">
        <v>1855</v>
      </c>
      <c r="I206" s="378" t="s">
        <v>1131</v>
      </c>
      <c r="J206" s="371"/>
    </row>
    <row r="207" spans="1:10">
      <c r="A207" s="372" t="s">
        <v>25266</v>
      </c>
      <c r="B207" s="373" t="s">
        <v>1686</v>
      </c>
      <c r="C207" s="373" t="s">
        <v>7350</v>
      </c>
      <c r="D207" s="374" t="s">
        <v>25385</v>
      </c>
      <c r="E207" s="373" t="s">
        <v>25386</v>
      </c>
      <c r="F207" s="375" t="s">
        <v>1952</v>
      </c>
      <c r="G207" s="373" t="s">
        <v>25623</v>
      </c>
      <c r="H207" s="376" t="s">
        <v>1855</v>
      </c>
      <c r="I207" s="377" t="s">
        <v>1131</v>
      </c>
      <c r="J207" s="371"/>
    </row>
    <row r="208" spans="1:10">
      <c r="A208" s="372" t="s">
        <v>25266</v>
      </c>
      <c r="B208" s="373" t="s">
        <v>1686</v>
      </c>
      <c r="C208" s="373" t="s">
        <v>7350</v>
      </c>
      <c r="D208" s="374" t="s">
        <v>25388</v>
      </c>
      <c r="E208" s="373" t="s">
        <v>25389</v>
      </c>
      <c r="F208" s="375" t="s">
        <v>1952</v>
      </c>
      <c r="G208" s="373" t="s">
        <v>25624</v>
      </c>
      <c r="H208" s="376" t="s">
        <v>1855</v>
      </c>
      <c r="I208" s="377" t="s">
        <v>1131</v>
      </c>
      <c r="J208" s="371"/>
    </row>
    <row r="209" spans="1:10">
      <c r="A209" s="372" t="s">
        <v>25266</v>
      </c>
      <c r="B209" s="373" t="s">
        <v>1686</v>
      </c>
      <c r="C209" s="373" t="s">
        <v>7350</v>
      </c>
      <c r="D209" s="374" t="s">
        <v>25391</v>
      </c>
      <c r="E209" s="373" t="s">
        <v>25392</v>
      </c>
      <c r="F209" s="375" t="s">
        <v>1952</v>
      </c>
      <c r="G209" s="373" t="s">
        <v>25625</v>
      </c>
      <c r="H209" s="376" t="s">
        <v>1855</v>
      </c>
      <c r="I209" s="377" t="s">
        <v>1131</v>
      </c>
      <c r="J209" s="371"/>
    </row>
    <row r="210" spans="1:10">
      <c r="A210" s="372" t="s">
        <v>25266</v>
      </c>
      <c r="B210" s="373" t="s">
        <v>1686</v>
      </c>
      <c r="C210" s="373" t="s">
        <v>7350</v>
      </c>
      <c r="D210" s="374" t="s">
        <v>25394</v>
      </c>
      <c r="E210" s="373" t="s">
        <v>25395</v>
      </c>
      <c r="F210" s="375" t="s">
        <v>1952</v>
      </c>
      <c r="G210" s="373" t="s">
        <v>25626</v>
      </c>
      <c r="H210" s="376" t="s">
        <v>1855</v>
      </c>
      <c r="I210" s="377" t="s">
        <v>1131</v>
      </c>
      <c r="J210" s="371"/>
    </row>
    <row r="211" spans="1:10">
      <c r="A211" s="372" t="s">
        <v>25266</v>
      </c>
      <c r="B211" s="373" t="s">
        <v>1686</v>
      </c>
      <c r="C211" s="373" t="s">
        <v>7350</v>
      </c>
      <c r="D211" s="374" t="s">
        <v>25397</v>
      </c>
      <c r="E211" s="373" t="s">
        <v>25398</v>
      </c>
      <c r="F211" s="375" t="s">
        <v>25276</v>
      </c>
      <c r="G211" s="373" t="s">
        <v>25627</v>
      </c>
      <c r="H211" s="376" t="s">
        <v>1855</v>
      </c>
      <c r="I211" s="377" t="s">
        <v>1131</v>
      </c>
      <c r="J211" s="371"/>
    </row>
    <row r="212" spans="1:10">
      <c r="A212" s="372" t="s">
        <v>25266</v>
      </c>
      <c r="B212" s="373" t="s">
        <v>1686</v>
      </c>
      <c r="C212" s="373" t="s">
        <v>7350</v>
      </c>
      <c r="D212" s="374" t="s">
        <v>25400</v>
      </c>
      <c r="E212" s="373" t="s">
        <v>25401</v>
      </c>
      <c r="F212" s="375" t="s">
        <v>1952</v>
      </c>
      <c r="G212" s="373" t="s">
        <v>25628</v>
      </c>
      <c r="H212" s="376" t="s">
        <v>1855</v>
      </c>
      <c r="I212" s="377" t="s">
        <v>1131</v>
      </c>
      <c r="J212" s="371"/>
    </row>
    <row r="213" spans="1:10">
      <c r="A213" s="372" t="s">
        <v>25266</v>
      </c>
      <c r="B213" s="373" t="s">
        <v>1686</v>
      </c>
      <c r="C213" s="373" t="s">
        <v>7350</v>
      </c>
      <c r="D213" s="374" t="s">
        <v>25403</v>
      </c>
      <c r="E213" s="373" t="s">
        <v>25404</v>
      </c>
      <c r="F213" s="375" t="s">
        <v>1952</v>
      </c>
      <c r="G213" s="373" t="s">
        <v>25629</v>
      </c>
      <c r="H213" s="376" t="s">
        <v>1855</v>
      </c>
      <c r="I213" s="377" t="s">
        <v>1131</v>
      </c>
      <c r="J213" s="371"/>
    </row>
    <row r="214" spans="1:10">
      <c r="A214" s="372" t="s">
        <v>25266</v>
      </c>
      <c r="B214" s="373" t="s">
        <v>1686</v>
      </c>
      <c r="C214" s="373" t="s">
        <v>7350</v>
      </c>
      <c r="D214" s="374" t="s">
        <v>25406</v>
      </c>
      <c r="E214" s="373" t="s">
        <v>25407</v>
      </c>
      <c r="F214" s="375" t="s">
        <v>1952</v>
      </c>
      <c r="G214" s="373" t="s">
        <v>25630</v>
      </c>
      <c r="H214" s="376" t="s">
        <v>1855</v>
      </c>
      <c r="I214" s="377" t="s">
        <v>1131</v>
      </c>
      <c r="J214" s="371"/>
    </row>
    <row r="215" spans="1:10">
      <c r="A215" s="372" t="s">
        <v>25266</v>
      </c>
      <c r="B215" s="373" t="s">
        <v>1686</v>
      </c>
      <c r="C215" s="373" t="s">
        <v>7350</v>
      </c>
      <c r="D215" s="374" t="s">
        <v>25409</v>
      </c>
      <c r="E215" s="373" t="s">
        <v>25410</v>
      </c>
      <c r="F215" s="375" t="s">
        <v>1952</v>
      </c>
      <c r="G215" s="373" t="s">
        <v>25631</v>
      </c>
      <c r="H215" s="376" t="s">
        <v>1855</v>
      </c>
      <c r="I215" s="377" t="s">
        <v>1131</v>
      </c>
      <c r="J215" s="371"/>
    </row>
    <row r="216" spans="1:10">
      <c r="A216" s="372" t="s">
        <v>25266</v>
      </c>
      <c r="B216" s="373" t="s">
        <v>1686</v>
      </c>
      <c r="C216" s="373" t="s">
        <v>7350</v>
      </c>
      <c r="D216" s="374" t="s">
        <v>25412</v>
      </c>
      <c r="E216" s="373" t="s">
        <v>25413</v>
      </c>
      <c r="F216" s="375" t="s">
        <v>25276</v>
      </c>
      <c r="G216" s="373" t="s">
        <v>25632</v>
      </c>
      <c r="H216" s="376" t="s">
        <v>1855</v>
      </c>
      <c r="I216" s="377" t="s">
        <v>1131</v>
      </c>
      <c r="J216" s="371"/>
    </row>
    <row r="217" spans="1:10">
      <c r="A217" s="372" t="s">
        <v>25266</v>
      </c>
      <c r="B217" s="373" t="s">
        <v>1686</v>
      </c>
      <c r="C217" s="373" t="s">
        <v>7350</v>
      </c>
      <c r="D217" s="374" t="s">
        <v>25415</v>
      </c>
      <c r="E217" s="373" t="s">
        <v>25416</v>
      </c>
      <c r="F217" s="375" t="s">
        <v>1952</v>
      </c>
      <c r="G217" s="373" t="s">
        <v>25633</v>
      </c>
      <c r="H217" s="376" t="s">
        <v>1855</v>
      </c>
      <c r="I217" s="377" t="s">
        <v>1131</v>
      </c>
      <c r="J217" s="371"/>
    </row>
    <row r="218" spans="1:10" ht="28.5">
      <c r="A218" s="372" t="s">
        <v>25266</v>
      </c>
      <c r="B218" s="373" t="s">
        <v>1686</v>
      </c>
      <c r="C218" s="373" t="s">
        <v>7350</v>
      </c>
      <c r="D218" s="374" t="s">
        <v>25418</v>
      </c>
      <c r="E218" s="373" t="s">
        <v>25419</v>
      </c>
      <c r="F218" s="375" t="s">
        <v>1952</v>
      </c>
      <c r="G218" s="373" t="s">
        <v>25634</v>
      </c>
      <c r="H218" s="376" t="s">
        <v>1855</v>
      </c>
      <c r="I218" s="377" t="s">
        <v>1131</v>
      </c>
      <c r="J218" s="371"/>
    </row>
    <row r="219" spans="1:10">
      <c r="A219" s="372" t="s">
        <v>25266</v>
      </c>
      <c r="B219" s="373" t="s">
        <v>1686</v>
      </c>
      <c r="C219" s="373" t="s">
        <v>7350</v>
      </c>
      <c r="D219" s="374" t="s">
        <v>25421</v>
      </c>
      <c r="E219" s="373" t="s">
        <v>25422</v>
      </c>
      <c r="F219" s="375" t="s">
        <v>1952</v>
      </c>
      <c r="G219" s="373" t="s">
        <v>25635</v>
      </c>
      <c r="H219" s="376" t="s">
        <v>1855</v>
      </c>
      <c r="I219" s="377" t="s">
        <v>1131</v>
      </c>
      <c r="J219" s="371"/>
    </row>
    <row r="220" spans="1:10">
      <c r="A220" s="372" t="s">
        <v>25266</v>
      </c>
      <c r="B220" s="373" t="s">
        <v>1686</v>
      </c>
      <c r="C220" s="373" t="s">
        <v>7350</v>
      </c>
      <c r="D220" s="374" t="s">
        <v>25424</v>
      </c>
      <c r="E220" s="373" t="s">
        <v>25425</v>
      </c>
      <c r="F220" s="375" t="s">
        <v>1952</v>
      </c>
      <c r="G220" s="373" t="s">
        <v>25636</v>
      </c>
      <c r="H220" s="376" t="s">
        <v>1855</v>
      </c>
      <c r="I220" s="377" t="s">
        <v>1131</v>
      </c>
      <c r="J220" s="371"/>
    </row>
    <row r="221" spans="1:10">
      <c r="A221" s="372" t="s">
        <v>25266</v>
      </c>
      <c r="B221" s="373" t="s">
        <v>1686</v>
      </c>
      <c r="C221" s="373" t="s">
        <v>7350</v>
      </c>
      <c r="D221" s="374" t="s">
        <v>25427</v>
      </c>
      <c r="E221" s="373" t="s">
        <v>25428</v>
      </c>
      <c r="F221" s="375" t="s">
        <v>1952</v>
      </c>
      <c r="G221" s="373" t="s">
        <v>25637</v>
      </c>
      <c r="H221" s="376" t="s">
        <v>1855</v>
      </c>
      <c r="I221" s="377" t="s">
        <v>1131</v>
      </c>
      <c r="J221" s="371"/>
    </row>
    <row r="222" spans="1:10" ht="15">
      <c r="A222" s="365" t="s">
        <v>25266</v>
      </c>
      <c r="B222" s="366" t="s">
        <v>1686</v>
      </c>
      <c r="C222" s="366" t="s">
        <v>7352</v>
      </c>
      <c r="D222" s="367" t="s">
        <v>11281</v>
      </c>
      <c r="E222" s="366" t="s">
        <v>25269</v>
      </c>
      <c r="F222" s="368" t="s">
        <v>1952</v>
      </c>
      <c r="G222" s="366" t="s">
        <v>25584</v>
      </c>
      <c r="H222" s="369" t="s">
        <v>1954</v>
      </c>
      <c r="I222" s="370" t="s">
        <v>1131</v>
      </c>
      <c r="J222" s="371"/>
    </row>
    <row r="223" spans="1:10">
      <c r="A223" s="372" t="s">
        <v>25266</v>
      </c>
      <c r="B223" s="373" t="s">
        <v>1686</v>
      </c>
      <c r="C223" s="373" t="s">
        <v>7352</v>
      </c>
      <c r="D223" s="374" t="s">
        <v>17673</v>
      </c>
      <c r="E223" s="373" t="s">
        <v>25430</v>
      </c>
      <c r="F223" s="375" t="s">
        <v>1952</v>
      </c>
      <c r="G223" s="373" t="s">
        <v>25638</v>
      </c>
      <c r="H223" s="376" t="s">
        <v>1855</v>
      </c>
      <c r="I223" s="377" t="s">
        <v>1131</v>
      </c>
      <c r="J223" s="371"/>
    </row>
    <row r="224" spans="1:10">
      <c r="A224" s="372" t="s">
        <v>25266</v>
      </c>
      <c r="B224" s="373" t="s">
        <v>1686</v>
      </c>
      <c r="C224" s="373" t="s">
        <v>7352</v>
      </c>
      <c r="D224" s="374" t="s">
        <v>25432</v>
      </c>
      <c r="E224" s="373" t="s">
        <v>25433</v>
      </c>
      <c r="F224" s="375" t="s">
        <v>1952</v>
      </c>
      <c r="G224" s="373" t="s">
        <v>25639</v>
      </c>
      <c r="H224" s="376" t="s">
        <v>1855</v>
      </c>
      <c r="I224" s="377" t="s">
        <v>1131</v>
      </c>
      <c r="J224" s="371"/>
    </row>
    <row r="225" spans="1:10">
      <c r="A225" s="372" t="s">
        <v>25266</v>
      </c>
      <c r="B225" s="373" t="s">
        <v>1686</v>
      </c>
      <c r="C225" s="373" t="s">
        <v>7352</v>
      </c>
      <c r="D225" s="374" t="s">
        <v>25435</v>
      </c>
      <c r="E225" s="373" t="s">
        <v>25436</v>
      </c>
      <c r="F225" s="375" t="s">
        <v>1952</v>
      </c>
      <c r="G225" s="373" t="s">
        <v>25640</v>
      </c>
      <c r="H225" s="376" t="s">
        <v>1855</v>
      </c>
      <c r="I225" s="377" t="s">
        <v>1131</v>
      </c>
      <c r="J225" s="371"/>
    </row>
    <row r="226" spans="1:10">
      <c r="A226" s="372" t="s">
        <v>25266</v>
      </c>
      <c r="B226" s="373" t="s">
        <v>1686</v>
      </c>
      <c r="C226" s="373" t="s">
        <v>7352</v>
      </c>
      <c r="D226" s="374" t="s">
        <v>3906</v>
      </c>
      <c r="E226" s="373" t="s">
        <v>25438</v>
      </c>
      <c r="F226" s="375" t="s">
        <v>1952</v>
      </c>
      <c r="G226" s="373" t="s">
        <v>25641</v>
      </c>
      <c r="H226" s="376" t="s">
        <v>1855</v>
      </c>
      <c r="I226" s="377" t="s">
        <v>1131</v>
      </c>
      <c r="J226" s="371"/>
    </row>
    <row r="227" spans="1:10">
      <c r="A227" s="372" t="s">
        <v>25266</v>
      </c>
      <c r="B227" s="373" t="s">
        <v>1686</v>
      </c>
      <c r="C227" s="373" t="s">
        <v>7352</v>
      </c>
      <c r="D227" s="374" t="s">
        <v>25440</v>
      </c>
      <c r="E227" s="373" t="s">
        <v>25441</v>
      </c>
      <c r="F227" s="375" t="s">
        <v>1952</v>
      </c>
      <c r="G227" s="373" t="s">
        <v>25642</v>
      </c>
      <c r="H227" s="376" t="s">
        <v>1855</v>
      </c>
      <c r="I227" s="377" t="s">
        <v>1131</v>
      </c>
      <c r="J227" s="371"/>
    </row>
    <row r="228" spans="1:10">
      <c r="A228" s="372" t="s">
        <v>25266</v>
      </c>
      <c r="B228" s="373" t="s">
        <v>1686</v>
      </c>
      <c r="C228" s="373" t="s">
        <v>7352</v>
      </c>
      <c r="D228" s="374" t="s">
        <v>25443</v>
      </c>
      <c r="E228" s="373" t="s">
        <v>25444</v>
      </c>
      <c r="F228" s="375" t="s">
        <v>1952</v>
      </c>
      <c r="G228" s="373" t="s">
        <v>25643</v>
      </c>
      <c r="H228" s="376" t="s">
        <v>1855</v>
      </c>
      <c r="I228" s="377" t="s">
        <v>1131</v>
      </c>
      <c r="J228" s="371"/>
    </row>
    <row r="229" spans="1:10">
      <c r="A229" s="372" t="s">
        <v>25266</v>
      </c>
      <c r="B229" s="373" t="s">
        <v>1686</v>
      </c>
      <c r="C229" s="373" t="s">
        <v>7352</v>
      </c>
      <c r="D229" s="374" t="s">
        <v>25446</v>
      </c>
      <c r="E229" s="373" t="s">
        <v>25447</v>
      </c>
      <c r="F229" s="375" t="s">
        <v>1952</v>
      </c>
      <c r="G229" s="373" t="s">
        <v>25644</v>
      </c>
      <c r="H229" s="376" t="s">
        <v>1855</v>
      </c>
      <c r="I229" s="377" t="s">
        <v>1131</v>
      </c>
      <c r="J229" s="371"/>
    </row>
    <row r="230" spans="1:10">
      <c r="A230" s="372" t="s">
        <v>25266</v>
      </c>
      <c r="B230" s="373" t="s">
        <v>1686</v>
      </c>
      <c r="C230" s="373" t="s">
        <v>7352</v>
      </c>
      <c r="D230" s="374" t="s">
        <v>25449</v>
      </c>
      <c r="E230" s="373" t="s">
        <v>25450</v>
      </c>
      <c r="F230" s="375" t="s">
        <v>1952</v>
      </c>
      <c r="G230" s="373" t="s">
        <v>25645</v>
      </c>
      <c r="H230" s="376" t="s">
        <v>1855</v>
      </c>
      <c r="I230" s="377" t="s">
        <v>1131</v>
      </c>
      <c r="J230" s="371"/>
    </row>
    <row r="231" spans="1:10">
      <c r="A231" s="372" t="s">
        <v>25266</v>
      </c>
      <c r="B231" s="373" t="s">
        <v>1686</v>
      </c>
      <c r="C231" s="373" t="s">
        <v>7352</v>
      </c>
      <c r="D231" s="374" t="s">
        <v>25452</v>
      </c>
      <c r="E231" s="373" t="s">
        <v>25453</v>
      </c>
      <c r="F231" s="375" t="s">
        <v>1952</v>
      </c>
      <c r="G231" s="373" t="s">
        <v>25646</v>
      </c>
      <c r="H231" s="376" t="s">
        <v>1855</v>
      </c>
      <c r="I231" s="377" t="s">
        <v>1131</v>
      </c>
      <c r="J231" s="371"/>
    </row>
    <row r="232" spans="1:10">
      <c r="A232" s="372" t="s">
        <v>25266</v>
      </c>
      <c r="B232" s="373" t="s">
        <v>1686</v>
      </c>
      <c r="C232" s="373" t="s">
        <v>7352</v>
      </c>
      <c r="D232" s="374" t="s">
        <v>25455</v>
      </c>
      <c r="E232" s="373" t="s">
        <v>25456</v>
      </c>
      <c r="F232" s="375" t="s">
        <v>1952</v>
      </c>
      <c r="G232" s="373" t="s">
        <v>25647</v>
      </c>
      <c r="H232" s="376" t="s">
        <v>1855</v>
      </c>
      <c r="I232" s="377" t="s">
        <v>1131</v>
      </c>
      <c r="J232" s="371"/>
    </row>
    <row r="233" spans="1:10">
      <c r="A233" s="372" t="s">
        <v>25266</v>
      </c>
      <c r="B233" s="373" t="s">
        <v>1686</v>
      </c>
      <c r="C233" s="373" t="s">
        <v>7352</v>
      </c>
      <c r="D233" s="374" t="s">
        <v>20842</v>
      </c>
      <c r="E233" s="373" t="s">
        <v>25458</v>
      </c>
      <c r="F233" s="375" t="s">
        <v>1952</v>
      </c>
      <c r="G233" s="373" t="s">
        <v>25648</v>
      </c>
      <c r="H233" s="376" t="s">
        <v>1855</v>
      </c>
      <c r="I233" s="377" t="s">
        <v>1131</v>
      </c>
      <c r="J233" s="371"/>
    </row>
    <row r="234" spans="1:10">
      <c r="A234" s="372" t="s">
        <v>25266</v>
      </c>
      <c r="B234" s="373" t="s">
        <v>1686</v>
      </c>
      <c r="C234" s="373" t="s">
        <v>7352</v>
      </c>
      <c r="D234" s="374" t="s">
        <v>25460</v>
      </c>
      <c r="E234" s="373" t="s">
        <v>25461</v>
      </c>
      <c r="F234" s="375" t="s">
        <v>1952</v>
      </c>
      <c r="G234" s="373" t="s">
        <v>25649</v>
      </c>
      <c r="H234" s="376" t="s">
        <v>1855</v>
      </c>
      <c r="I234" s="377" t="s">
        <v>1131</v>
      </c>
      <c r="J234" s="371"/>
    </row>
    <row r="235" spans="1:10">
      <c r="A235" s="372" t="s">
        <v>25266</v>
      </c>
      <c r="B235" s="373" t="s">
        <v>1686</v>
      </c>
      <c r="C235" s="373" t="s">
        <v>7352</v>
      </c>
      <c r="D235" s="374" t="s">
        <v>20859</v>
      </c>
      <c r="E235" s="373" t="s">
        <v>25463</v>
      </c>
      <c r="F235" s="375" t="s">
        <v>1952</v>
      </c>
      <c r="G235" s="373" t="s">
        <v>25650</v>
      </c>
      <c r="H235" s="376" t="s">
        <v>1855</v>
      </c>
      <c r="I235" s="377" t="s">
        <v>1131</v>
      </c>
      <c r="J235" s="371"/>
    </row>
    <row r="236" spans="1:10">
      <c r="A236" s="372" t="s">
        <v>25266</v>
      </c>
      <c r="B236" s="373" t="s">
        <v>1686</v>
      </c>
      <c r="C236" s="373" t="s">
        <v>7352</v>
      </c>
      <c r="D236" s="374" t="s">
        <v>25465</v>
      </c>
      <c r="E236" s="373" t="s">
        <v>25466</v>
      </c>
      <c r="F236" s="375" t="s">
        <v>1952</v>
      </c>
      <c r="G236" s="373" t="s">
        <v>25651</v>
      </c>
      <c r="H236" s="376" t="s">
        <v>1855</v>
      </c>
      <c r="I236" s="377" t="s">
        <v>1131</v>
      </c>
      <c r="J236" s="371"/>
    </row>
    <row r="237" spans="1:10">
      <c r="A237" s="372" t="s">
        <v>25266</v>
      </c>
      <c r="B237" s="373" t="s">
        <v>1686</v>
      </c>
      <c r="C237" s="373" t="s">
        <v>7352</v>
      </c>
      <c r="D237" s="374" t="s">
        <v>25468</v>
      </c>
      <c r="E237" s="373" t="s">
        <v>25469</v>
      </c>
      <c r="F237" s="375" t="s">
        <v>1952</v>
      </c>
      <c r="G237" s="373" t="s">
        <v>25652</v>
      </c>
      <c r="H237" s="376" t="s">
        <v>1855</v>
      </c>
      <c r="I237" s="377" t="s">
        <v>1131</v>
      </c>
      <c r="J237" s="371"/>
    </row>
    <row r="238" spans="1:10">
      <c r="A238" s="372" t="s">
        <v>25266</v>
      </c>
      <c r="B238" s="373" t="s">
        <v>1686</v>
      </c>
      <c r="C238" s="373" t="s">
        <v>7352</v>
      </c>
      <c r="D238" s="374" t="s">
        <v>7674</v>
      </c>
      <c r="E238" s="373" t="s">
        <v>25471</v>
      </c>
      <c r="F238" s="375" t="s">
        <v>1952</v>
      </c>
      <c r="G238" s="373" t="s">
        <v>25653</v>
      </c>
      <c r="H238" s="376" t="s">
        <v>1855</v>
      </c>
      <c r="I238" s="377" t="s">
        <v>1131</v>
      </c>
      <c r="J238" s="371"/>
    </row>
    <row r="239" spans="1:10">
      <c r="A239" s="372" t="s">
        <v>25266</v>
      </c>
      <c r="B239" s="373" t="s">
        <v>1686</v>
      </c>
      <c r="C239" s="373" t="s">
        <v>7352</v>
      </c>
      <c r="D239" s="374" t="s">
        <v>25473</v>
      </c>
      <c r="E239" s="373" t="s">
        <v>25474</v>
      </c>
      <c r="F239" s="375" t="s">
        <v>1952</v>
      </c>
      <c r="G239" s="373" t="s">
        <v>25654</v>
      </c>
      <c r="H239" s="376" t="s">
        <v>1855</v>
      </c>
      <c r="I239" s="377" t="s">
        <v>1131</v>
      </c>
      <c r="J239" s="371"/>
    </row>
    <row r="240" spans="1:10">
      <c r="A240" s="372" t="s">
        <v>25266</v>
      </c>
      <c r="B240" s="373" t="s">
        <v>1686</v>
      </c>
      <c r="C240" s="373" t="s">
        <v>7352</v>
      </c>
      <c r="D240" s="374" t="s">
        <v>25476</v>
      </c>
      <c r="E240" s="373" t="s">
        <v>25477</v>
      </c>
      <c r="F240" s="375" t="s">
        <v>1952</v>
      </c>
      <c r="G240" s="373" t="s">
        <v>25655</v>
      </c>
      <c r="H240" s="376" t="s">
        <v>1855</v>
      </c>
      <c r="I240" s="377" t="s">
        <v>1131</v>
      </c>
      <c r="J240" s="371"/>
    </row>
    <row r="241" spans="1:10">
      <c r="A241" s="372" t="s">
        <v>25266</v>
      </c>
      <c r="B241" s="373" t="s">
        <v>1686</v>
      </c>
      <c r="C241" s="373" t="s">
        <v>7352</v>
      </c>
      <c r="D241" s="374" t="s">
        <v>25479</v>
      </c>
      <c r="E241" s="373" t="s">
        <v>25480</v>
      </c>
      <c r="F241" s="375" t="s">
        <v>1952</v>
      </c>
      <c r="G241" s="373" t="s">
        <v>25656</v>
      </c>
      <c r="H241" s="376" t="s">
        <v>1855</v>
      </c>
      <c r="I241" s="377" t="s">
        <v>1131</v>
      </c>
      <c r="J241" s="371"/>
    </row>
    <row r="242" spans="1:10">
      <c r="A242" s="372" t="s">
        <v>25266</v>
      </c>
      <c r="B242" s="373" t="s">
        <v>1686</v>
      </c>
      <c r="C242" s="373" t="s">
        <v>7352</v>
      </c>
      <c r="D242" s="374" t="s">
        <v>25482</v>
      </c>
      <c r="E242" s="373" t="s">
        <v>25483</v>
      </c>
      <c r="F242" s="375" t="s">
        <v>1952</v>
      </c>
      <c r="G242" s="373" t="s">
        <v>25657</v>
      </c>
      <c r="H242" s="376" t="s">
        <v>1855</v>
      </c>
      <c r="I242" s="377" t="s">
        <v>1131</v>
      </c>
      <c r="J242" s="371"/>
    </row>
    <row r="243" spans="1:10">
      <c r="A243" s="372" t="s">
        <v>25266</v>
      </c>
      <c r="B243" s="373" t="s">
        <v>1686</v>
      </c>
      <c r="C243" s="373" t="s">
        <v>7352</v>
      </c>
      <c r="D243" s="374" t="s">
        <v>25485</v>
      </c>
      <c r="E243" s="373" t="s">
        <v>25486</v>
      </c>
      <c r="F243" s="375" t="s">
        <v>1952</v>
      </c>
      <c r="G243" s="373" t="s">
        <v>25658</v>
      </c>
      <c r="H243" s="376" t="s">
        <v>1855</v>
      </c>
      <c r="I243" s="377" t="s">
        <v>1131</v>
      </c>
      <c r="J243" s="371"/>
    </row>
    <row r="244" spans="1:10">
      <c r="A244" s="372" t="s">
        <v>25266</v>
      </c>
      <c r="B244" s="373" t="s">
        <v>1686</v>
      </c>
      <c r="C244" s="373" t="s">
        <v>7352</v>
      </c>
      <c r="D244" s="374" t="s">
        <v>14625</v>
      </c>
      <c r="E244" s="373" t="s">
        <v>25488</v>
      </c>
      <c r="F244" s="375" t="s">
        <v>1952</v>
      </c>
      <c r="G244" s="373" t="s">
        <v>25659</v>
      </c>
      <c r="H244" s="376" t="s">
        <v>1855</v>
      </c>
      <c r="I244" s="377" t="s">
        <v>1131</v>
      </c>
      <c r="J244" s="371"/>
    </row>
    <row r="245" spans="1:10">
      <c r="A245" s="372" t="s">
        <v>25266</v>
      </c>
      <c r="B245" s="373" t="s">
        <v>1686</v>
      </c>
      <c r="C245" s="373" t="s">
        <v>7352</v>
      </c>
      <c r="D245" s="374" t="s">
        <v>25490</v>
      </c>
      <c r="E245" s="373" t="s">
        <v>25491</v>
      </c>
      <c r="F245" s="375" t="s">
        <v>1952</v>
      </c>
      <c r="G245" s="373" t="s">
        <v>25660</v>
      </c>
      <c r="H245" s="376" t="s">
        <v>1855</v>
      </c>
      <c r="I245" s="377" t="s">
        <v>1131</v>
      </c>
      <c r="J245" s="371"/>
    </row>
    <row r="246" spans="1:10">
      <c r="A246" s="372" t="s">
        <v>25266</v>
      </c>
      <c r="B246" s="373" t="s">
        <v>1686</v>
      </c>
      <c r="C246" s="373" t="s">
        <v>7352</v>
      </c>
      <c r="D246" s="374" t="s">
        <v>17676</v>
      </c>
      <c r="E246" s="373" t="s">
        <v>25493</v>
      </c>
      <c r="F246" s="375" t="s">
        <v>1952</v>
      </c>
      <c r="G246" s="373" t="s">
        <v>25661</v>
      </c>
      <c r="H246" s="376" t="s">
        <v>1855</v>
      </c>
      <c r="I246" s="377" t="s">
        <v>1131</v>
      </c>
      <c r="J246" s="371"/>
    </row>
    <row r="247" spans="1:10">
      <c r="A247" s="372" t="s">
        <v>25266</v>
      </c>
      <c r="B247" s="373" t="s">
        <v>1686</v>
      </c>
      <c r="C247" s="373" t="s">
        <v>7352</v>
      </c>
      <c r="D247" s="374" t="s">
        <v>20885</v>
      </c>
      <c r="E247" s="373" t="s">
        <v>25495</v>
      </c>
      <c r="F247" s="375" t="s">
        <v>1952</v>
      </c>
      <c r="G247" s="373" t="s">
        <v>25662</v>
      </c>
      <c r="H247" s="376" t="s">
        <v>1855</v>
      </c>
      <c r="I247" s="377" t="s">
        <v>1131</v>
      </c>
      <c r="J247" s="371"/>
    </row>
    <row r="248" spans="1:10">
      <c r="A248" s="372" t="s">
        <v>25266</v>
      </c>
      <c r="B248" s="373" t="s">
        <v>1686</v>
      </c>
      <c r="C248" s="373" t="s">
        <v>7352</v>
      </c>
      <c r="D248" s="374" t="s">
        <v>25497</v>
      </c>
      <c r="E248" s="373" t="s">
        <v>25498</v>
      </c>
      <c r="F248" s="375" t="s">
        <v>1952</v>
      </c>
      <c r="G248" s="373" t="s">
        <v>25663</v>
      </c>
      <c r="H248" s="376" t="s">
        <v>1855</v>
      </c>
      <c r="I248" s="377" t="s">
        <v>1131</v>
      </c>
      <c r="J248" s="371"/>
    </row>
    <row r="249" spans="1:10">
      <c r="A249" s="372" t="s">
        <v>25266</v>
      </c>
      <c r="B249" s="373" t="s">
        <v>1686</v>
      </c>
      <c r="C249" s="373" t="s">
        <v>7352</v>
      </c>
      <c r="D249" s="374" t="s">
        <v>25500</v>
      </c>
      <c r="E249" s="373" t="s">
        <v>25501</v>
      </c>
      <c r="F249" s="375" t="s">
        <v>1952</v>
      </c>
      <c r="G249" s="373" t="s">
        <v>25664</v>
      </c>
      <c r="H249" s="376" t="s">
        <v>1855</v>
      </c>
      <c r="I249" s="377" t="s">
        <v>1131</v>
      </c>
      <c r="J249" s="371"/>
    </row>
    <row r="250" spans="1:10" ht="15">
      <c r="A250" s="365" t="s">
        <v>25266</v>
      </c>
      <c r="B250" s="373" t="s">
        <v>1686</v>
      </c>
      <c r="C250" s="366" t="s">
        <v>7354</v>
      </c>
      <c r="D250" s="367" t="s">
        <v>11281</v>
      </c>
      <c r="E250" s="366" t="s">
        <v>25269</v>
      </c>
      <c r="F250" s="368" t="s">
        <v>1952</v>
      </c>
      <c r="G250" s="366" t="s">
        <v>25665</v>
      </c>
      <c r="H250" s="369" t="s">
        <v>1954</v>
      </c>
      <c r="I250" s="370" t="s">
        <v>1131</v>
      </c>
      <c r="J250" s="371"/>
    </row>
    <row r="251" spans="1:10" ht="28.5">
      <c r="A251" s="372" t="s">
        <v>25266</v>
      </c>
      <c r="B251" s="373" t="s">
        <v>1686</v>
      </c>
      <c r="C251" s="373" t="s">
        <v>7354</v>
      </c>
      <c r="D251" s="374" t="s">
        <v>25274</v>
      </c>
      <c r="E251" s="373" t="s">
        <v>25275</v>
      </c>
      <c r="F251" s="375" t="s">
        <v>25276</v>
      </c>
      <c r="G251" s="373" t="s">
        <v>25666</v>
      </c>
      <c r="H251" s="376" t="s">
        <v>1855</v>
      </c>
      <c r="I251" s="377" t="s">
        <v>1131</v>
      </c>
      <c r="J251" s="371"/>
    </row>
    <row r="252" spans="1:10">
      <c r="A252" s="372" t="s">
        <v>25266</v>
      </c>
      <c r="B252" s="373" t="s">
        <v>1686</v>
      </c>
      <c r="C252" s="373" t="s">
        <v>7354</v>
      </c>
      <c r="D252" s="374" t="s">
        <v>21729</v>
      </c>
      <c r="E252" s="373" t="s">
        <v>25278</v>
      </c>
      <c r="F252" s="375" t="s">
        <v>25276</v>
      </c>
      <c r="G252" s="373" t="s">
        <v>25667</v>
      </c>
      <c r="H252" s="376" t="s">
        <v>1855</v>
      </c>
      <c r="I252" s="377" t="s">
        <v>1131</v>
      </c>
      <c r="J252" s="371"/>
    </row>
    <row r="253" spans="1:10">
      <c r="A253" s="372" t="s">
        <v>25266</v>
      </c>
      <c r="B253" s="373" t="s">
        <v>1686</v>
      </c>
      <c r="C253" s="373" t="s">
        <v>7354</v>
      </c>
      <c r="D253" s="374" t="s">
        <v>21849</v>
      </c>
      <c r="E253" s="373" t="s">
        <v>25280</v>
      </c>
      <c r="F253" s="375" t="s">
        <v>1952</v>
      </c>
      <c r="G253" s="373" t="s">
        <v>25668</v>
      </c>
      <c r="H253" s="376" t="s">
        <v>1855</v>
      </c>
      <c r="I253" s="377" t="s">
        <v>1131</v>
      </c>
      <c r="J253" s="371"/>
    </row>
    <row r="254" spans="1:10">
      <c r="A254" s="372" t="s">
        <v>25266</v>
      </c>
      <c r="B254" s="373" t="s">
        <v>1686</v>
      </c>
      <c r="C254" s="373" t="s">
        <v>7354</v>
      </c>
      <c r="D254" s="374" t="s">
        <v>25282</v>
      </c>
      <c r="E254" s="373" t="s">
        <v>25283</v>
      </c>
      <c r="F254" s="375" t="s">
        <v>1952</v>
      </c>
      <c r="G254" s="373" t="s">
        <v>25669</v>
      </c>
      <c r="H254" s="376" t="s">
        <v>1855</v>
      </c>
      <c r="I254" s="377" t="s">
        <v>1131</v>
      </c>
      <c r="J254" s="371"/>
    </row>
    <row r="255" spans="1:10">
      <c r="A255" s="372" t="s">
        <v>25266</v>
      </c>
      <c r="B255" s="373" t="s">
        <v>1686</v>
      </c>
      <c r="C255" s="373" t="s">
        <v>7354</v>
      </c>
      <c r="D255" s="374" t="s">
        <v>25285</v>
      </c>
      <c r="E255" s="373" t="s">
        <v>25286</v>
      </c>
      <c r="F255" s="375" t="s">
        <v>1952</v>
      </c>
      <c r="G255" s="373" t="s">
        <v>25670</v>
      </c>
      <c r="H255" s="376" t="s">
        <v>1855</v>
      </c>
      <c r="I255" s="377" t="s">
        <v>1131</v>
      </c>
      <c r="J255" s="371"/>
    </row>
    <row r="256" spans="1:10">
      <c r="A256" s="372" t="s">
        <v>25266</v>
      </c>
      <c r="B256" s="373" t="s">
        <v>1686</v>
      </c>
      <c r="C256" s="373" t="s">
        <v>7354</v>
      </c>
      <c r="D256" s="374" t="s">
        <v>25288</v>
      </c>
      <c r="E256" s="373" t="s">
        <v>25289</v>
      </c>
      <c r="F256" s="375" t="s">
        <v>1952</v>
      </c>
      <c r="G256" s="373" t="s">
        <v>25671</v>
      </c>
      <c r="H256" s="376" t="s">
        <v>1855</v>
      </c>
      <c r="I256" s="377" t="s">
        <v>1131</v>
      </c>
      <c r="J256" s="371"/>
    </row>
    <row r="257" spans="1:10">
      <c r="A257" s="372" t="s">
        <v>25266</v>
      </c>
      <c r="B257" s="373" t="s">
        <v>1686</v>
      </c>
      <c r="C257" s="373" t="s">
        <v>7354</v>
      </c>
      <c r="D257" s="374" t="s">
        <v>25291</v>
      </c>
      <c r="E257" s="373" t="s">
        <v>25292</v>
      </c>
      <c r="F257" s="375" t="s">
        <v>1952</v>
      </c>
      <c r="G257" s="373" t="s">
        <v>25672</v>
      </c>
      <c r="H257" s="376" t="s">
        <v>1855</v>
      </c>
      <c r="I257" s="377" t="s">
        <v>1131</v>
      </c>
      <c r="J257" s="371"/>
    </row>
    <row r="258" spans="1:10">
      <c r="A258" s="372" t="s">
        <v>25266</v>
      </c>
      <c r="B258" s="373" t="s">
        <v>1686</v>
      </c>
      <c r="C258" s="373" t="s">
        <v>7354</v>
      </c>
      <c r="D258" s="374" t="s">
        <v>25294</v>
      </c>
      <c r="E258" s="373" t="s">
        <v>25295</v>
      </c>
      <c r="F258" s="375" t="s">
        <v>1952</v>
      </c>
      <c r="G258" s="373" t="s">
        <v>25673</v>
      </c>
      <c r="H258" s="376" t="s">
        <v>1855</v>
      </c>
      <c r="I258" s="377" t="s">
        <v>1131</v>
      </c>
      <c r="J258" s="371"/>
    </row>
    <row r="259" spans="1:10">
      <c r="A259" s="372" t="s">
        <v>25266</v>
      </c>
      <c r="B259" s="373" t="s">
        <v>1686</v>
      </c>
      <c r="C259" s="373" t="s">
        <v>7354</v>
      </c>
      <c r="D259" s="374" t="s">
        <v>25297</v>
      </c>
      <c r="E259" s="373" t="s">
        <v>25298</v>
      </c>
      <c r="F259" s="375" t="s">
        <v>1952</v>
      </c>
      <c r="G259" s="373" t="s">
        <v>25674</v>
      </c>
      <c r="H259" s="376" t="s">
        <v>1855</v>
      </c>
      <c r="I259" s="377" t="s">
        <v>1131</v>
      </c>
      <c r="J259" s="371"/>
    </row>
    <row r="260" spans="1:10">
      <c r="A260" s="372" t="s">
        <v>25266</v>
      </c>
      <c r="B260" s="373" t="s">
        <v>1686</v>
      </c>
      <c r="C260" s="373" t="s">
        <v>7354</v>
      </c>
      <c r="D260" s="374" t="s">
        <v>25300</v>
      </c>
      <c r="E260" s="373" t="s">
        <v>25301</v>
      </c>
      <c r="F260" s="375" t="s">
        <v>1952</v>
      </c>
      <c r="G260" s="373" t="s">
        <v>25675</v>
      </c>
      <c r="H260" s="376" t="s">
        <v>1855</v>
      </c>
      <c r="I260" s="377" t="s">
        <v>1131</v>
      </c>
      <c r="J260" s="371"/>
    </row>
    <row r="261" spans="1:10">
      <c r="A261" s="372" t="s">
        <v>25266</v>
      </c>
      <c r="B261" s="373" t="s">
        <v>1686</v>
      </c>
      <c r="C261" s="373" t="s">
        <v>7354</v>
      </c>
      <c r="D261" s="374" t="s">
        <v>25303</v>
      </c>
      <c r="E261" s="373" t="s">
        <v>25304</v>
      </c>
      <c r="F261" s="375" t="s">
        <v>25276</v>
      </c>
      <c r="G261" s="373" t="s">
        <v>25676</v>
      </c>
      <c r="H261" s="376" t="s">
        <v>1855</v>
      </c>
      <c r="I261" s="377" t="s">
        <v>1131</v>
      </c>
      <c r="J261" s="371"/>
    </row>
    <row r="262" spans="1:10">
      <c r="A262" s="372" t="s">
        <v>25266</v>
      </c>
      <c r="B262" s="373" t="s">
        <v>1686</v>
      </c>
      <c r="C262" s="373" t="s">
        <v>7354</v>
      </c>
      <c r="D262" s="374" t="s">
        <v>14717</v>
      </c>
      <c r="E262" s="373" t="s">
        <v>25306</v>
      </c>
      <c r="F262" s="375" t="s">
        <v>1952</v>
      </c>
      <c r="G262" s="373" t="s">
        <v>25677</v>
      </c>
      <c r="H262" s="376" t="s">
        <v>1855</v>
      </c>
      <c r="I262" s="377" t="s">
        <v>1131</v>
      </c>
      <c r="J262" s="371"/>
    </row>
    <row r="263" spans="1:10">
      <c r="A263" s="372" t="s">
        <v>25266</v>
      </c>
      <c r="B263" s="373" t="s">
        <v>1686</v>
      </c>
      <c r="C263" s="373" t="s">
        <v>7354</v>
      </c>
      <c r="D263" s="374" t="s">
        <v>25308</v>
      </c>
      <c r="E263" s="373" t="s">
        <v>25309</v>
      </c>
      <c r="F263" s="375" t="s">
        <v>1952</v>
      </c>
      <c r="G263" s="373" t="s">
        <v>25678</v>
      </c>
      <c r="H263" s="376" t="s">
        <v>1855</v>
      </c>
      <c r="I263" s="377" t="s">
        <v>1131</v>
      </c>
      <c r="J263" s="371"/>
    </row>
    <row r="264" spans="1:10">
      <c r="A264" s="372" t="s">
        <v>25266</v>
      </c>
      <c r="B264" s="373" t="s">
        <v>1686</v>
      </c>
      <c r="C264" s="373" t="s">
        <v>7354</v>
      </c>
      <c r="D264" s="374" t="s">
        <v>7946</v>
      </c>
      <c r="E264" s="373" t="s">
        <v>25311</v>
      </c>
      <c r="F264" s="375" t="s">
        <v>1952</v>
      </c>
      <c r="G264" s="373" t="s">
        <v>25679</v>
      </c>
      <c r="H264" s="376" t="s">
        <v>1855</v>
      </c>
      <c r="I264" s="377" t="s">
        <v>1131</v>
      </c>
      <c r="J264" s="371"/>
    </row>
    <row r="265" spans="1:10">
      <c r="A265" s="372" t="s">
        <v>25266</v>
      </c>
      <c r="B265" s="373" t="s">
        <v>1686</v>
      </c>
      <c r="C265" s="373" t="s">
        <v>7354</v>
      </c>
      <c r="D265" s="374" t="s">
        <v>25313</v>
      </c>
      <c r="E265" s="373" t="s">
        <v>25314</v>
      </c>
      <c r="F265" s="375" t="s">
        <v>1952</v>
      </c>
      <c r="G265" s="373" t="s">
        <v>25680</v>
      </c>
      <c r="H265" s="376" t="s">
        <v>1855</v>
      </c>
      <c r="I265" s="377" t="s">
        <v>1131</v>
      </c>
      <c r="J265" s="371"/>
    </row>
    <row r="266" spans="1:10">
      <c r="A266" s="372" t="s">
        <v>25266</v>
      </c>
      <c r="B266" s="373" t="s">
        <v>1686</v>
      </c>
      <c r="C266" s="373" t="s">
        <v>7354</v>
      </c>
      <c r="D266" s="374" t="s">
        <v>25316</v>
      </c>
      <c r="E266" s="373" t="s">
        <v>25317</v>
      </c>
      <c r="F266" s="375" t="s">
        <v>1952</v>
      </c>
      <c r="G266" s="373" t="s">
        <v>25681</v>
      </c>
      <c r="H266" s="376" t="s">
        <v>1855</v>
      </c>
      <c r="I266" s="377" t="s">
        <v>1131</v>
      </c>
      <c r="J266" s="371"/>
    </row>
    <row r="267" spans="1:10">
      <c r="A267" s="372" t="s">
        <v>25266</v>
      </c>
      <c r="B267" s="373" t="s">
        <v>1686</v>
      </c>
      <c r="C267" s="373" t="s">
        <v>7354</v>
      </c>
      <c r="D267" s="374" t="s">
        <v>25319</v>
      </c>
      <c r="E267" s="373" t="s">
        <v>25320</v>
      </c>
      <c r="F267" s="375" t="s">
        <v>1952</v>
      </c>
      <c r="G267" s="373" t="s">
        <v>25682</v>
      </c>
      <c r="H267" s="376" t="s">
        <v>1855</v>
      </c>
      <c r="I267" s="377" t="s">
        <v>1131</v>
      </c>
      <c r="J267" s="371"/>
    </row>
    <row r="268" spans="1:10">
      <c r="A268" s="372" t="s">
        <v>25266</v>
      </c>
      <c r="B268" s="373" t="s">
        <v>1686</v>
      </c>
      <c r="C268" s="373" t="s">
        <v>7354</v>
      </c>
      <c r="D268" s="374" t="s">
        <v>25322</v>
      </c>
      <c r="E268" s="373" t="s">
        <v>25323</v>
      </c>
      <c r="F268" s="375" t="s">
        <v>1952</v>
      </c>
      <c r="G268" s="373" t="s">
        <v>25683</v>
      </c>
      <c r="H268" s="376" t="s">
        <v>1855</v>
      </c>
      <c r="I268" s="377" t="s">
        <v>1131</v>
      </c>
      <c r="J268" s="371"/>
    </row>
    <row r="269" spans="1:10">
      <c r="A269" s="372" t="s">
        <v>25266</v>
      </c>
      <c r="B269" s="373" t="s">
        <v>1686</v>
      </c>
      <c r="C269" s="373" t="s">
        <v>7354</v>
      </c>
      <c r="D269" s="374" t="s">
        <v>25325</v>
      </c>
      <c r="E269" s="373" t="s">
        <v>25326</v>
      </c>
      <c r="F269" s="375" t="s">
        <v>1952</v>
      </c>
      <c r="G269" s="373" t="s">
        <v>25684</v>
      </c>
      <c r="H269" s="376" t="s">
        <v>1855</v>
      </c>
      <c r="I269" s="377" t="s">
        <v>1131</v>
      </c>
      <c r="J269" s="371"/>
    </row>
    <row r="270" spans="1:10">
      <c r="A270" s="372" t="s">
        <v>25266</v>
      </c>
      <c r="B270" s="373" t="s">
        <v>1686</v>
      </c>
      <c r="C270" s="373" t="s">
        <v>7354</v>
      </c>
      <c r="D270" s="374" t="s">
        <v>25328</v>
      </c>
      <c r="E270" s="373" t="s">
        <v>25329</v>
      </c>
      <c r="F270" s="375" t="s">
        <v>1952</v>
      </c>
      <c r="G270" s="373" t="s">
        <v>25685</v>
      </c>
      <c r="H270" s="376" t="s">
        <v>1855</v>
      </c>
      <c r="I270" s="377" t="s">
        <v>1131</v>
      </c>
      <c r="J270" s="371"/>
    </row>
    <row r="271" spans="1:10">
      <c r="A271" s="372" t="s">
        <v>25266</v>
      </c>
      <c r="B271" s="373" t="s">
        <v>1686</v>
      </c>
      <c r="C271" s="373" t="s">
        <v>7354</v>
      </c>
      <c r="D271" s="374" t="s">
        <v>25331</v>
      </c>
      <c r="E271" s="373" t="s">
        <v>25332</v>
      </c>
      <c r="F271" s="375" t="s">
        <v>1952</v>
      </c>
      <c r="G271" s="373" t="s">
        <v>25686</v>
      </c>
      <c r="H271" s="376" t="s">
        <v>1855</v>
      </c>
      <c r="I271" s="377" t="s">
        <v>1131</v>
      </c>
      <c r="J271" s="371"/>
    </row>
    <row r="272" spans="1:10">
      <c r="A272" s="372" t="s">
        <v>25266</v>
      </c>
      <c r="B272" s="373" t="s">
        <v>1686</v>
      </c>
      <c r="C272" s="373" t="s">
        <v>7354</v>
      </c>
      <c r="D272" s="374" t="s">
        <v>25334</v>
      </c>
      <c r="E272" s="373" t="s">
        <v>25335</v>
      </c>
      <c r="F272" s="375" t="s">
        <v>1952</v>
      </c>
      <c r="G272" s="373" t="s">
        <v>25687</v>
      </c>
      <c r="H272" s="376" t="s">
        <v>1855</v>
      </c>
      <c r="I272" s="377" t="s">
        <v>1131</v>
      </c>
      <c r="J272" s="371"/>
    </row>
    <row r="273" spans="1:10">
      <c r="A273" s="372" t="s">
        <v>25266</v>
      </c>
      <c r="B273" s="373" t="s">
        <v>1686</v>
      </c>
      <c r="C273" s="373" t="s">
        <v>7354</v>
      </c>
      <c r="D273" s="374" t="s">
        <v>25337</v>
      </c>
      <c r="E273" s="373" t="s">
        <v>25338</v>
      </c>
      <c r="F273" s="375" t="s">
        <v>1952</v>
      </c>
      <c r="G273" s="373" t="s">
        <v>25688</v>
      </c>
      <c r="H273" s="376" t="s">
        <v>1855</v>
      </c>
      <c r="I273" s="377" t="s">
        <v>1131</v>
      </c>
      <c r="J273" s="371"/>
    </row>
    <row r="274" spans="1:10">
      <c r="A274" s="372" t="s">
        <v>25266</v>
      </c>
      <c r="B274" s="373" t="s">
        <v>1686</v>
      </c>
      <c r="C274" s="373" t="s">
        <v>7354</v>
      </c>
      <c r="D274" s="374" t="s">
        <v>25340</v>
      </c>
      <c r="E274" s="373" t="s">
        <v>25341</v>
      </c>
      <c r="F274" s="375" t="s">
        <v>1952</v>
      </c>
      <c r="G274" s="373" t="s">
        <v>25689</v>
      </c>
      <c r="H274" s="376" t="s">
        <v>1855</v>
      </c>
      <c r="I274" s="377" t="s">
        <v>1131</v>
      </c>
      <c r="J274" s="371"/>
    </row>
    <row r="275" spans="1:10">
      <c r="A275" s="372" t="s">
        <v>25266</v>
      </c>
      <c r="B275" s="373" t="s">
        <v>1686</v>
      </c>
      <c r="C275" s="373" t="s">
        <v>7354</v>
      </c>
      <c r="D275" s="374" t="s">
        <v>25343</v>
      </c>
      <c r="E275" s="373" t="s">
        <v>25344</v>
      </c>
      <c r="F275" s="375" t="s">
        <v>1952</v>
      </c>
      <c r="G275" s="373" t="s">
        <v>25690</v>
      </c>
      <c r="H275" s="376" t="s">
        <v>1855</v>
      </c>
      <c r="I275" s="377" t="s">
        <v>1131</v>
      </c>
      <c r="J275" s="371"/>
    </row>
    <row r="276" spans="1:10">
      <c r="A276" s="372" t="s">
        <v>25266</v>
      </c>
      <c r="B276" s="373" t="s">
        <v>1686</v>
      </c>
      <c r="C276" s="373" t="s">
        <v>7354</v>
      </c>
      <c r="D276" s="374" t="s">
        <v>25346</v>
      </c>
      <c r="E276" s="373" t="s">
        <v>25347</v>
      </c>
      <c r="F276" s="375" t="s">
        <v>1952</v>
      </c>
      <c r="G276" s="373" t="s">
        <v>25691</v>
      </c>
      <c r="H276" s="376" t="s">
        <v>1855</v>
      </c>
      <c r="I276" s="377" t="s">
        <v>1131</v>
      </c>
      <c r="J276" s="371"/>
    </row>
    <row r="277" spans="1:10">
      <c r="A277" s="372" t="s">
        <v>25266</v>
      </c>
      <c r="B277" s="373" t="s">
        <v>1686</v>
      </c>
      <c r="C277" s="373" t="s">
        <v>7354</v>
      </c>
      <c r="D277" s="374" t="s">
        <v>25349</v>
      </c>
      <c r="E277" s="373" t="s">
        <v>25350</v>
      </c>
      <c r="F277" s="375" t="s">
        <v>1952</v>
      </c>
      <c r="G277" s="373" t="s">
        <v>25692</v>
      </c>
      <c r="H277" s="376" t="s">
        <v>1855</v>
      </c>
      <c r="I277" s="377" t="s">
        <v>1131</v>
      </c>
      <c r="J277" s="371"/>
    </row>
    <row r="278" spans="1:10">
      <c r="A278" s="372" t="s">
        <v>25266</v>
      </c>
      <c r="B278" s="373" t="s">
        <v>1686</v>
      </c>
      <c r="C278" s="373" t="s">
        <v>7354</v>
      </c>
      <c r="D278" s="374" t="s">
        <v>25352</v>
      </c>
      <c r="E278" s="373" t="s">
        <v>25353</v>
      </c>
      <c r="F278" s="375" t="s">
        <v>1952</v>
      </c>
      <c r="G278" s="373" t="s">
        <v>25693</v>
      </c>
      <c r="H278" s="376" t="s">
        <v>1855</v>
      </c>
      <c r="I278" s="377" t="s">
        <v>1131</v>
      </c>
      <c r="J278" s="371"/>
    </row>
    <row r="279" spans="1:10">
      <c r="A279" s="372" t="s">
        <v>25266</v>
      </c>
      <c r="B279" s="373" t="s">
        <v>1686</v>
      </c>
      <c r="C279" s="373" t="s">
        <v>7354</v>
      </c>
      <c r="D279" s="374" t="s">
        <v>25355</v>
      </c>
      <c r="E279" s="373" t="s">
        <v>25356</v>
      </c>
      <c r="F279" s="375" t="s">
        <v>1952</v>
      </c>
      <c r="G279" s="373" t="s">
        <v>25694</v>
      </c>
      <c r="H279" s="376" t="s">
        <v>1855</v>
      </c>
      <c r="I279" s="377" t="s">
        <v>1131</v>
      </c>
      <c r="J279" s="371"/>
    </row>
    <row r="280" spans="1:10">
      <c r="A280" s="372" t="s">
        <v>25266</v>
      </c>
      <c r="B280" s="373" t="s">
        <v>1686</v>
      </c>
      <c r="C280" s="373" t="s">
        <v>7354</v>
      </c>
      <c r="D280" s="374" t="s">
        <v>25358</v>
      </c>
      <c r="E280" s="373" t="s">
        <v>25359</v>
      </c>
      <c r="F280" s="375" t="s">
        <v>1952</v>
      </c>
      <c r="G280" s="373" t="s">
        <v>25695</v>
      </c>
      <c r="H280" s="376" t="s">
        <v>1855</v>
      </c>
      <c r="I280" s="377" t="s">
        <v>1131</v>
      </c>
      <c r="J280" s="371"/>
    </row>
    <row r="281" spans="1:10">
      <c r="A281" s="372" t="s">
        <v>25266</v>
      </c>
      <c r="B281" s="373" t="s">
        <v>1686</v>
      </c>
      <c r="C281" s="373" t="s">
        <v>7354</v>
      </c>
      <c r="D281" s="374" t="s">
        <v>25361</v>
      </c>
      <c r="E281" s="373" t="s">
        <v>25362</v>
      </c>
      <c r="F281" s="375" t="s">
        <v>1952</v>
      </c>
      <c r="G281" s="373" t="s">
        <v>25696</v>
      </c>
      <c r="H281" s="376" t="s">
        <v>1855</v>
      </c>
      <c r="I281" s="377" t="s">
        <v>1131</v>
      </c>
      <c r="J281" s="371"/>
    </row>
    <row r="282" spans="1:10">
      <c r="A282" s="372" t="s">
        <v>25266</v>
      </c>
      <c r="B282" s="373" t="s">
        <v>1686</v>
      </c>
      <c r="C282" s="373" t="s">
        <v>7354</v>
      </c>
      <c r="D282" s="374" t="s">
        <v>25364</v>
      </c>
      <c r="E282" s="373" t="s">
        <v>25365</v>
      </c>
      <c r="F282" s="375" t="s">
        <v>1952</v>
      </c>
      <c r="G282" s="373" t="s">
        <v>25697</v>
      </c>
      <c r="H282" s="376" t="s">
        <v>1855</v>
      </c>
      <c r="I282" s="377" t="s">
        <v>1131</v>
      </c>
      <c r="J282" s="371"/>
    </row>
    <row r="283" spans="1:10">
      <c r="A283" s="372" t="s">
        <v>25266</v>
      </c>
      <c r="B283" s="373" t="s">
        <v>1686</v>
      </c>
      <c r="C283" s="373" t="s">
        <v>7354</v>
      </c>
      <c r="D283" s="374" t="s">
        <v>25367</v>
      </c>
      <c r="E283" s="373" t="s">
        <v>25368</v>
      </c>
      <c r="F283" s="375" t="s">
        <v>1952</v>
      </c>
      <c r="G283" s="373" t="s">
        <v>25698</v>
      </c>
      <c r="H283" s="376" t="s">
        <v>1855</v>
      </c>
      <c r="I283" s="377" t="s">
        <v>1131</v>
      </c>
      <c r="J283" s="371"/>
    </row>
    <row r="284" spans="1:10">
      <c r="A284" s="372" t="s">
        <v>25266</v>
      </c>
      <c r="B284" s="373" t="s">
        <v>1686</v>
      </c>
      <c r="C284" s="373" t="s">
        <v>7354</v>
      </c>
      <c r="D284" s="374" t="s">
        <v>25370</v>
      </c>
      <c r="E284" s="373" t="s">
        <v>25371</v>
      </c>
      <c r="F284" s="375" t="s">
        <v>1952</v>
      </c>
      <c r="G284" s="373" t="s">
        <v>25699</v>
      </c>
      <c r="H284" s="376" t="s">
        <v>1855</v>
      </c>
      <c r="I284" s="377" t="s">
        <v>1131</v>
      </c>
      <c r="J284" s="371"/>
    </row>
    <row r="285" spans="1:10">
      <c r="A285" s="372" t="s">
        <v>25266</v>
      </c>
      <c r="B285" s="373" t="s">
        <v>1686</v>
      </c>
      <c r="C285" s="373" t="s">
        <v>7354</v>
      </c>
      <c r="D285" s="374" t="s">
        <v>25373</v>
      </c>
      <c r="E285" s="373" t="s">
        <v>25374</v>
      </c>
      <c r="F285" s="375" t="s">
        <v>1952</v>
      </c>
      <c r="G285" s="373" t="s">
        <v>25700</v>
      </c>
      <c r="H285" s="376" t="s">
        <v>1855</v>
      </c>
      <c r="I285" s="377" t="s">
        <v>1131</v>
      </c>
      <c r="J285" s="371"/>
    </row>
    <row r="286" spans="1:10">
      <c r="A286" s="372" t="s">
        <v>25266</v>
      </c>
      <c r="B286" s="373" t="s">
        <v>1686</v>
      </c>
      <c r="C286" s="373" t="s">
        <v>7354</v>
      </c>
      <c r="D286" s="374" t="s">
        <v>25376</v>
      </c>
      <c r="E286" s="373" t="s">
        <v>25377</v>
      </c>
      <c r="F286" s="375" t="s">
        <v>1952</v>
      </c>
      <c r="G286" s="373" t="s">
        <v>25701</v>
      </c>
      <c r="H286" s="376" t="s">
        <v>1855</v>
      </c>
      <c r="I286" s="377" t="s">
        <v>1131</v>
      </c>
      <c r="J286" s="371"/>
    </row>
    <row r="287" spans="1:10">
      <c r="A287" s="372" t="s">
        <v>25266</v>
      </c>
      <c r="B287" s="373" t="s">
        <v>1686</v>
      </c>
      <c r="C287" s="373" t="s">
        <v>7354</v>
      </c>
      <c r="D287" s="374" t="s">
        <v>25379</v>
      </c>
      <c r="E287" s="373" t="s">
        <v>25380</v>
      </c>
      <c r="F287" s="375" t="s">
        <v>1952</v>
      </c>
      <c r="G287" s="373" t="s">
        <v>25702</v>
      </c>
      <c r="H287" s="376" t="s">
        <v>1855</v>
      </c>
      <c r="I287" s="377" t="s">
        <v>1131</v>
      </c>
      <c r="J287" s="371"/>
    </row>
    <row r="288" spans="1:10">
      <c r="A288" s="372" t="s">
        <v>25266</v>
      </c>
      <c r="B288" s="373" t="s">
        <v>1686</v>
      </c>
      <c r="C288" s="373" t="s">
        <v>7354</v>
      </c>
      <c r="D288" s="374" t="s">
        <v>25382</v>
      </c>
      <c r="E288" s="373" t="s">
        <v>25383</v>
      </c>
      <c r="F288" s="375" t="s">
        <v>25276</v>
      </c>
      <c r="G288" s="373" t="s">
        <v>25703</v>
      </c>
      <c r="H288" s="376" t="s">
        <v>1855</v>
      </c>
      <c r="I288" s="377" t="s">
        <v>1131</v>
      </c>
      <c r="J288" s="371"/>
    </row>
    <row r="289" spans="1:10">
      <c r="A289" s="372" t="s">
        <v>25266</v>
      </c>
      <c r="B289" s="373" t="s">
        <v>1686</v>
      </c>
      <c r="C289" s="373" t="s">
        <v>7354</v>
      </c>
      <c r="D289" s="374" t="s">
        <v>25385</v>
      </c>
      <c r="E289" s="373" t="s">
        <v>25386</v>
      </c>
      <c r="F289" s="375" t="s">
        <v>1952</v>
      </c>
      <c r="G289" s="373" t="s">
        <v>25704</v>
      </c>
      <c r="H289" s="376" t="s">
        <v>1855</v>
      </c>
      <c r="I289" s="377" t="s">
        <v>1131</v>
      </c>
      <c r="J289" s="371"/>
    </row>
    <row r="290" spans="1:10">
      <c r="A290" s="372" t="s">
        <v>25266</v>
      </c>
      <c r="B290" s="373" t="s">
        <v>1686</v>
      </c>
      <c r="C290" s="373" t="s">
        <v>7354</v>
      </c>
      <c r="D290" s="374" t="s">
        <v>25388</v>
      </c>
      <c r="E290" s="373" t="s">
        <v>25389</v>
      </c>
      <c r="F290" s="375" t="s">
        <v>1952</v>
      </c>
      <c r="G290" s="373" t="s">
        <v>25705</v>
      </c>
      <c r="H290" s="376" t="s">
        <v>1855</v>
      </c>
      <c r="I290" s="377" t="s">
        <v>1131</v>
      </c>
      <c r="J290" s="371"/>
    </row>
    <row r="291" spans="1:10">
      <c r="A291" s="372" t="s">
        <v>25266</v>
      </c>
      <c r="B291" s="373" t="s">
        <v>1686</v>
      </c>
      <c r="C291" s="373" t="s">
        <v>7354</v>
      </c>
      <c r="D291" s="374" t="s">
        <v>25391</v>
      </c>
      <c r="E291" s="373" t="s">
        <v>25392</v>
      </c>
      <c r="F291" s="375" t="s">
        <v>1952</v>
      </c>
      <c r="G291" s="373" t="s">
        <v>25706</v>
      </c>
      <c r="H291" s="376" t="s">
        <v>1855</v>
      </c>
      <c r="I291" s="377" t="s">
        <v>1131</v>
      </c>
      <c r="J291" s="371"/>
    </row>
    <row r="292" spans="1:10">
      <c r="A292" s="372" t="s">
        <v>25266</v>
      </c>
      <c r="B292" s="373" t="s">
        <v>1686</v>
      </c>
      <c r="C292" s="373" t="s">
        <v>7354</v>
      </c>
      <c r="D292" s="374" t="s">
        <v>25394</v>
      </c>
      <c r="E292" s="373" t="s">
        <v>25395</v>
      </c>
      <c r="F292" s="375" t="s">
        <v>1952</v>
      </c>
      <c r="G292" s="373" t="s">
        <v>25707</v>
      </c>
      <c r="H292" s="376" t="s">
        <v>1855</v>
      </c>
      <c r="I292" s="377" t="s">
        <v>1131</v>
      </c>
      <c r="J292" s="371"/>
    </row>
    <row r="293" spans="1:10">
      <c r="A293" s="372" t="s">
        <v>25266</v>
      </c>
      <c r="B293" s="373" t="s">
        <v>1686</v>
      </c>
      <c r="C293" s="373" t="s">
        <v>7354</v>
      </c>
      <c r="D293" s="374" t="s">
        <v>25397</v>
      </c>
      <c r="E293" s="373" t="s">
        <v>25398</v>
      </c>
      <c r="F293" s="375" t="s">
        <v>25276</v>
      </c>
      <c r="G293" s="373" t="s">
        <v>25708</v>
      </c>
      <c r="H293" s="376" t="s">
        <v>1855</v>
      </c>
      <c r="I293" s="377" t="s">
        <v>1131</v>
      </c>
      <c r="J293" s="371"/>
    </row>
    <row r="294" spans="1:10">
      <c r="A294" s="372" t="s">
        <v>25266</v>
      </c>
      <c r="B294" s="373" t="s">
        <v>1686</v>
      </c>
      <c r="C294" s="373" t="s">
        <v>7354</v>
      </c>
      <c r="D294" s="374" t="s">
        <v>25400</v>
      </c>
      <c r="E294" s="373" t="s">
        <v>25401</v>
      </c>
      <c r="F294" s="375" t="s">
        <v>1952</v>
      </c>
      <c r="G294" s="373" t="s">
        <v>25709</v>
      </c>
      <c r="H294" s="376" t="s">
        <v>1855</v>
      </c>
      <c r="I294" s="377" t="s">
        <v>1131</v>
      </c>
      <c r="J294" s="371"/>
    </row>
    <row r="295" spans="1:10">
      <c r="A295" s="372" t="s">
        <v>25266</v>
      </c>
      <c r="B295" s="373" t="s">
        <v>1686</v>
      </c>
      <c r="C295" s="373" t="s">
        <v>7354</v>
      </c>
      <c r="D295" s="374" t="s">
        <v>25403</v>
      </c>
      <c r="E295" s="373" t="s">
        <v>25404</v>
      </c>
      <c r="F295" s="375" t="s">
        <v>1952</v>
      </c>
      <c r="G295" s="373" t="s">
        <v>25710</v>
      </c>
      <c r="H295" s="376" t="s">
        <v>1855</v>
      </c>
      <c r="I295" s="377" t="s">
        <v>1131</v>
      </c>
      <c r="J295" s="371"/>
    </row>
    <row r="296" spans="1:10">
      <c r="A296" s="372" t="s">
        <v>25266</v>
      </c>
      <c r="B296" s="373" t="s">
        <v>1686</v>
      </c>
      <c r="C296" s="373" t="s">
        <v>7354</v>
      </c>
      <c r="D296" s="374" t="s">
        <v>25406</v>
      </c>
      <c r="E296" s="373" t="s">
        <v>25407</v>
      </c>
      <c r="F296" s="375" t="s">
        <v>1952</v>
      </c>
      <c r="G296" s="373" t="s">
        <v>25711</v>
      </c>
      <c r="H296" s="376" t="s">
        <v>1855</v>
      </c>
      <c r="I296" s="377" t="s">
        <v>1131</v>
      </c>
      <c r="J296" s="371"/>
    </row>
    <row r="297" spans="1:10">
      <c r="A297" s="372" t="s">
        <v>25266</v>
      </c>
      <c r="B297" s="373" t="s">
        <v>1686</v>
      </c>
      <c r="C297" s="373" t="s">
        <v>7354</v>
      </c>
      <c r="D297" s="374" t="s">
        <v>25409</v>
      </c>
      <c r="E297" s="373" t="s">
        <v>25410</v>
      </c>
      <c r="F297" s="375" t="s">
        <v>1952</v>
      </c>
      <c r="G297" s="373" t="s">
        <v>25712</v>
      </c>
      <c r="H297" s="376" t="s">
        <v>1855</v>
      </c>
      <c r="I297" s="377" t="s">
        <v>1131</v>
      </c>
      <c r="J297" s="371"/>
    </row>
    <row r="298" spans="1:10">
      <c r="A298" s="372" t="s">
        <v>25266</v>
      </c>
      <c r="B298" s="373" t="s">
        <v>1686</v>
      </c>
      <c r="C298" s="373" t="s">
        <v>7354</v>
      </c>
      <c r="D298" s="374" t="s">
        <v>25412</v>
      </c>
      <c r="E298" s="373" t="s">
        <v>25413</v>
      </c>
      <c r="F298" s="375" t="s">
        <v>25276</v>
      </c>
      <c r="G298" s="373" t="s">
        <v>25713</v>
      </c>
      <c r="H298" s="376" t="s">
        <v>1855</v>
      </c>
      <c r="I298" s="377" t="s">
        <v>1131</v>
      </c>
      <c r="J298" s="371"/>
    </row>
    <row r="299" spans="1:10">
      <c r="A299" s="372" t="s">
        <v>25266</v>
      </c>
      <c r="B299" s="373" t="s">
        <v>1686</v>
      </c>
      <c r="C299" s="373" t="s">
        <v>7354</v>
      </c>
      <c r="D299" s="374" t="s">
        <v>25415</v>
      </c>
      <c r="E299" s="373" t="s">
        <v>25416</v>
      </c>
      <c r="F299" s="375" t="s">
        <v>1952</v>
      </c>
      <c r="G299" s="373" t="s">
        <v>25714</v>
      </c>
      <c r="H299" s="376" t="s">
        <v>1855</v>
      </c>
      <c r="I299" s="377" t="s">
        <v>1131</v>
      </c>
      <c r="J299" s="371"/>
    </row>
    <row r="300" spans="1:10" ht="28.5">
      <c r="A300" s="372" t="s">
        <v>25266</v>
      </c>
      <c r="B300" s="373" t="s">
        <v>1686</v>
      </c>
      <c r="C300" s="373" t="s">
        <v>7354</v>
      </c>
      <c r="D300" s="374" t="s">
        <v>25418</v>
      </c>
      <c r="E300" s="373" t="s">
        <v>25419</v>
      </c>
      <c r="F300" s="375" t="s">
        <v>1952</v>
      </c>
      <c r="G300" s="373" t="s">
        <v>25715</v>
      </c>
      <c r="H300" s="376" t="s">
        <v>1855</v>
      </c>
      <c r="I300" s="377" t="s">
        <v>1131</v>
      </c>
      <c r="J300" s="371"/>
    </row>
    <row r="301" spans="1:10">
      <c r="A301" s="372" t="s">
        <v>25266</v>
      </c>
      <c r="B301" s="373" t="s">
        <v>1686</v>
      </c>
      <c r="C301" s="373" t="s">
        <v>7354</v>
      </c>
      <c r="D301" s="374" t="s">
        <v>25421</v>
      </c>
      <c r="E301" s="373" t="s">
        <v>25422</v>
      </c>
      <c r="F301" s="375" t="s">
        <v>1952</v>
      </c>
      <c r="G301" s="373" t="s">
        <v>25716</v>
      </c>
      <c r="H301" s="376" t="s">
        <v>1855</v>
      </c>
      <c r="I301" s="377" t="s">
        <v>1131</v>
      </c>
      <c r="J301" s="371"/>
    </row>
    <row r="302" spans="1:10">
      <c r="A302" s="372" t="s">
        <v>25266</v>
      </c>
      <c r="B302" s="373" t="s">
        <v>1686</v>
      </c>
      <c r="C302" s="373" t="s">
        <v>7354</v>
      </c>
      <c r="D302" s="374" t="s">
        <v>25424</v>
      </c>
      <c r="E302" s="373" t="s">
        <v>25425</v>
      </c>
      <c r="F302" s="375" t="s">
        <v>1952</v>
      </c>
      <c r="G302" s="373" t="s">
        <v>25717</v>
      </c>
      <c r="H302" s="376" t="s">
        <v>1855</v>
      </c>
      <c r="I302" s="377" t="s">
        <v>1131</v>
      </c>
      <c r="J302" s="371"/>
    </row>
    <row r="303" spans="1:10">
      <c r="A303" s="372" t="s">
        <v>25266</v>
      </c>
      <c r="B303" s="373" t="s">
        <v>1686</v>
      </c>
      <c r="C303" s="373" t="s">
        <v>7354</v>
      </c>
      <c r="D303" s="374" t="s">
        <v>25427</v>
      </c>
      <c r="E303" s="373" t="s">
        <v>25428</v>
      </c>
      <c r="F303" s="375" t="s">
        <v>1952</v>
      </c>
      <c r="G303" s="373" t="s">
        <v>25718</v>
      </c>
      <c r="H303" s="376" t="s">
        <v>1855</v>
      </c>
      <c r="I303" s="377" t="s">
        <v>1131</v>
      </c>
      <c r="J303" s="371"/>
    </row>
    <row r="304" spans="1:10" ht="15">
      <c r="A304" s="365" t="s">
        <v>25266</v>
      </c>
      <c r="B304" s="373" t="s">
        <v>1686</v>
      </c>
      <c r="C304" s="366" t="s">
        <v>7356</v>
      </c>
      <c r="D304" s="367" t="s">
        <v>11281</v>
      </c>
      <c r="E304" s="366" t="s">
        <v>25269</v>
      </c>
      <c r="F304" s="368" t="s">
        <v>1952</v>
      </c>
      <c r="G304" s="366" t="s">
        <v>25665</v>
      </c>
      <c r="H304" s="369" t="s">
        <v>1954</v>
      </c>
      <c r="I304" s="370" t="s">
        <v>1131</v>
      </c>
      <c r="J304" s="371"/>
    </row>
    <row r="305" spans="1:10">
      <c r="A305" s="372" t="s">
        <v>25266</v>
      </c>
      <c r="B305" s="373" t="s">
        <v>1686</v>
      </c>
      <c r="C305" s="373" t="s">
        <v>7356</v>
      </c>
      <c r="D305" s="374" t="s">
        <v>17673</v>
      </c>
      <c r="E305" s="373" t="s">
        <v>25430</v>
      </c>
      <c r="F305" s="375" t="s">
        <v>1952</v>
      </c>
      <c r="G305" s="373" t="s">
        <v>25719</v>
      </c>
      <c r="H305" s="376" t="s">
        <v>1855</v>
      </c>
      <c r="I305" s="377" t="s">
        <v>1131</v>
      </c>
      <c r="J305" s="371"/>
    </row>
    <row r="306" spans="1:10">
      <c r="A306" s="372" t="s">
        <v>25266</v>
      </c>
      <c r="B306" s="373" t="s">
        <v>1686</v>
      </c>
      <c r="C306" s="373" t="s">
        <v>7356</v>
      </c>
      <c r="D306" s="374" t="s">
        <v>25432</v>
      </c>
      <c r="E306" s="373" t="s">
        <v>25433</v>
      </c>
      <c r="F306" s="375" t="s">
        <v>1952</v>
      </c>
      <c r="G306" s="373" t="s">
        <v>25720</v>
      </c>
      <c r="H306" s="376" t="s">
        <v>1855</v>
      </c>
      <c r="I306" s="377" t="s">
        <v>1131</v>
      </c>
      <c r="J306" s="371"/>
    </row>
    <row r="307" spans="1:10">
      <c r="A307" s="372" t="s">
        <v>25266</v>
      </c>
      <c r="B307" s="373" t="s">
        <v>1686</v>
      </c>
      <c r="C307" s="373" t="s">
        <v>7356</v>
      </c>
      <c r="D307" s="374" t="s">
        <v>25435</v>
      </c>
      <c r="E307" s="373" t="s">
        <v>25436</v>
      </c>
      <c r="F307" s="375" t="s">
        <v>1952</v>
      </c>
      <c r="G307" s="373" t="s">
        <v>25721</v>
      </c>
      <c r="H307" s="376" t="s">
        <v>1855</v>
      </c>
      <c r="I307" s="377" t="s">
        <v>1131</v>
      </c>
      <c r="J307" s="371"/>
    </row>
    <row r="308" spans="1:10">
      <c r="A308" s="372" t="s">
        <v>25266</v>
      </c>
      <c r="B308" s="373" t="s">
        <v>1686</v>
      </c>
      <c r="C308" s="373" t="s">
        <v>7356</v>
      </c>
      <c r="D308" s="374" t="s">
        <v>3906</v>
      </c>
      <c r="E308" s="373" t="s">
        <v>25438</v>
      </c>
      <c r="F308" s="375" t="s">
        <v>1952</v>
      </c>
      <c r="G308" s="373" t="s">
        <v>25722</v>
      </c>
      <c r="H308" s="376" t="s">
        <v>1855</v>
      </c>
      <c r="I308" s="377" t="s">
        <v>1131</v>
      </c>
      <c r="J308" s="371"/>
    </row>
    <row r="309" spans="1:10">
      <c r="A309" s="372" t="s">
        <v>25266</v>
      </c>
      <c r="B309" s="373" t="s">
        <v>1686</v>
      </c>
      <c r="C309" s="373" t="s">
        <v>7356</v>
      </c>
      <c r="D309" s="374" t="s">
        <v>25440</v>
      </c>
      <c r="E309" s="373" t="s">
        <v>25441</v>
      </c>
      <c r="F309" s="375" t="s">
        <v>1952</v>
      </c>
      <c r="G309" s="373" t="s">
        <v>25723</v>
      </c>
      <c r="H309" s="376" t="s">
        <v>1855</v>
      </c>
      <c r="I309" s="377" t="s">
        <v>1131</v>
      </c>
      <c r="J309" s="371"/>
    </row>
    <row r="310" spans="1:10">
      <c r="A310" s="372" t="s">
        <v>25266</v>
      </c>
      <c r="B310" s="373" t="s">
        <v>1686</v>
      </c>
      <c r="C310" s="373" t="s">
        <v>7356</v>
      </c>
      <c r="D310" s="374" t="s">
        <v>25443</v>
      </c>
      <c r="E310" s="373" t="s">
        <v>25444</v>
      </c>
      <c r="F310" s="375" t="s">
        <v>1952</v>
      </c>
      <c r="G310" s="373" t="s">
        <v>25724</v>
      </c>
      <c r="H310" s="376" t="s">
        <v>1855</v>
      </c>
      <c r="I310" s="377" t="s">
        <v>1131</v>
      </c>
      <c r="J310" s="371"/>
    </row>
    <row r="311" spans="1:10">
      <c r="A311" s="372" t="s">
        <v>25266</v>
      </c>
      <c r="B311" s="373" t="s">
        <v>1686</v>
      </c>
      <c r="C311" s="373" t="s">
        <v>7356</v>
      </c>
      <c r="D311" s="374" t="s">
        <v>25446</v>
      </c>
      <c r="E311" s="373" t="s">
        <v>25447</v>
      </c>
      <c r="F311" s="375" t="s">
        <v>1952</v>
      </c>
      <c r="G311" s="373" t="s">
        <v>25725</v>
      </c>
      <c r="H311" s="376" t="s">
        <v>1855</v>
      </c>
      <c r="I311" s="377" t="s">
        <v>1131</v>
      </c>
      <c r="J311" s="371"/>
    </row>
    <row r="312" spans="1:10">
      <c r="A312" s="372" t="s">
        <v>25266</v>
      </c>
      <c r="B312" s="373" t="s">
        <v>1686</v>
      </c>
      <c r="C312" s="373" t="s">
        <v>7356</v>
      </c>
      <c r="D312" s="374" t="s">
        <v>25449</v>
      </c>
      <c r="E312" s="373" t="s">
        <v>25450</v>
      </c>
      <c r="F312" s="375" t="s">
        <v>1952</v>
      </c>
      <c r="G312" s="373" t="s">
        <v>25726</v>
      </c>
      <c r="H312" s="376" t="s">
        <v>1855</v>
      </c>
      <c r="I312" s="377" t="s">
        <v>1131</v>
      </c>
      <c r="J312" s="371"/>
    </row>
    <row r="313" spans="1:10">
      <c r="A313" s="372" t="s">
        <v>25266</v>
      </c>
      <c r="B313" s="373" t="s">
        <v>1686</v>
      </c>
      <c r="C313" s="373" t="s">
        <v>7356</v>
      </c>
      <c r="D313" s="374" t="s">
        <v>25452</v>
      </c>
      <c r="E313" s="373" t="s">
        <v>25453</v>
      </c>
      <c r="F313" s="375" t="s">
        <v>1952</v>
      </c>
      <c r="G313" s="373" t="s">
        <v>25727</v>
      </c>
      <c r="H313" s="376" t="s">
        <v>1855</v>
      </c>
      <c r="I313" s="377" t="s">
        <v>1131</v>
      </c>
      <c r="J313" s="371"/>
    </row>
    <row r="314" spans="1:10">
      <c r="A314" s="372" t="s">
        <v>25266</v>
      </c>
      <c r="B314" s="373" t="s">
        <v>1686</v>
      </c>
      <c r="C314" s="373" t="s">
        <v>7356</v>
      </c>
      <c r="D314" s="374" t="s">
        <v>25455</v>
      </c>
      <c r="E314" s="373" t="s">
        <v>25456</v>
      </c>
      <c r="F314" s="375" t="s">
        <v>1952</v>
      </c>
      <c r="G314" s="373" t="s">
        <v>25728</v>
      </c>
      <c r="H314" s="376" t="s">
        <v>1855</v>
      </c>
      <c r="I314" s="377" t="s">
        <v>1131</v>
      </c>
      <c r="J314" s="371"/>
    </row>
    <row r="315" spans="1:10">
      <c r="A315" s="372" t="s">
        <v>25266</v>
      </c>
      <c r="B315" s="373" t="s">
        <v>1686</v>
      </c>
      <c r="C315" s="373" t="s">
        <v>7356</v>
      </c>
      <c r="D315" s="374" t="s">
        <v>20842</v>
      </c>
      <c r="E315" s="373" t="s">
        <v>25458</v>
      </c>
      <c r="F315" s="375" t="s">
        <v>1952</v>
      </c>
      <c r="G315" s="373" t="s">
        <v>25729</v>
      </c>
      <c r="H315" s="376" t="s">
        <v>1855</v>
      </c>
      <c r="I315" s="377" t="s">
        <v>1131</v>
      </c>
      <c r="J315" s="371"/>
    </row>
    <row r="316" spans="1:10">
      <c r="A316" s="372" t="s">
        <v>25266</v>
      </c>
      <c r="B316" s="373" t="s">
        <v>1686</v>
      </c>
      <c r="C316" s="373" t="s">
        <v>7356</v>
      </c>
      <c r="D316" s="374" t="s">
        <v>25460</v>
      </c>
      <c r="E316" s="373" t="s">
        <v>25461</v>
      </c>
      <c r="F316" s="375" t="s">
        <v>1952</v>
      </c>
      <c r="G316" s="373" t="s">
        <v>25730</v>
      </c>
      <c r="H316" s="376" t="s">
        <v>1855</v>
      </c>
      <c r="I316" s="377" t="s">
        <v>1131</v>
      </c>
      <c r="J316" s="371"/>
    </row>
    <row r="317" spans="1:10">
      <c r="A317" s="372" t="s">
        <v>25266</v>
      </c>
      <c r="B317" s="373" t="s">
        <v>1686</v>
      </c>
      <c r="C317" s="373" t="s">
        <v>7356</v>
      </c>
      <c r="D317" s="374" t="s">
        <v>20859</v>
      </c>
      <c r="E317" s="373" t="s">
        <v>25463</v>
      </c>
      <c r="F317" s="375" t="s">
        <v>1952</v>
      </c>
      <c r="G317" s="373" t="s">
        <v>25731</v>
      </c>
      <c r="H317" s="376" t="s">
        <v>1855</v>
      </c>
      <c r="I317" s="377" t="s">
        <v>1131</v>
      </c>
      <c r="J317" s="371"/>
    </row>
    <row r="318" spans="1:10">
      <c r="A318" s="372" t="s">
        <v>25266</v>
      </c>
      <c r="B318" s="373" t="s">
        <v>1686</v>
      </c>
      <c r="C318" s="373" t="s">
        <v>7356</v>
      </c>
      <c r="D318" s="374" t="s">
        <v>25465</v>
      </c>
      <c r="E318" s="373" t="s">
        <v>25466</v>
      </c>
      <c r="F318" s="375" t="s">
        <v>1952</v>
      </c>
      <c r="G318" s="373" t="s">
        <v>25732</v>
      </c>
      <c r="H318" s="376" t="s">
        <v>1855</v>
      </c>
      <c r="I318" s="377" t="s">
        <v>1131</v>
      </c>
      <c r="J318" s="371"/>
    </row>
    <row r="319" spans="1:10">
      <c r="A319" s="372" t="s">
        <v>25266</v>
      </c>
      <c r="B319" s="373" t="s">
        <v>1686</v>
      </c>
      <c r="C319" s="373" t="s">
        <v>7356</v>
      </c>
      <c r="D319" s="374" t="s">
        <v>25468</v>
      </c>
      <c r="E319" s="373" t="s">
        <v>25469</v>
      </c>
      <c r="F319" s="375" t="s">
        <v>1952</v>
      </c>
      <c r="G319" s="373" t="s">
        <v>25733</v>
      </c>
      <c r="H319" s="376" t="s">
        <v>1855</v>
      </c>
      <c r="I319" s="377" t="s">
        <v>1131</v>
      </c>
      <c r="J319" s="371"/>
    </row>
    <row r="320" spans="1:10">
      <c r="A320" s="372" t="s">
        <v>25266</v>
      </c>
      <c r="B320" s="373" t="s">
        <v>1686</v>
      </c>
      <c r="C320" s="373" t="s">
        <v>7356</v>
      </c>
      <c r="D320" s="374" t="s">
        <v>7674</v>
      </c>
      <c r="E320" s="373" t="s">
        <v>25471</v>
      </c>
      <c r="F320" s="375" t="s">
        <v>1952</v>
      </c>
      <c r="G320" s="373" t="s">
        <v>25734</v>
      </c>
      <c r="H320" s="376" t="s">
        <v>1855</v>
      </c>
      <c r="I320" s="377" t="s">
        <v>1131</v>
      </c>
      <c r="J320" s="371"/>
    </row>
    <row r="321" spans="1:10">
      <c r="A321" s="372" t="s">
        <v>25266</v>
      </c>
      <c r="B321" s="373" t="s">
        <v>1686</v>
      </c>
      <c r="C321" s="373" t="s">
        <v>7356</v>
      </c>
      <c r="D321" s="374" t="s">
        <v>25473</v>
      </c>
      <c r="E321" s="373" t="s">
        <v>25474</v>
      </c>
      <c r="F321" s="375" t="s">
        <v>1952</v>
      </c>
      <c r="G321" s="373" t="s">
        <v>25735</v>
      </c>
      <c r="H321" s="376" t="s">
        <v>1855</v>
      </c>
      <c r="I321" s="377" t="s">
        <v>1131</v>
      </c>
      <c r="J321" s="371"/>
    </row>
    <row r="322" spans="1:10">
      <c r="A322" s="372" t="s">
        <v>25266</v>
      </c>
      <c r="B322" s="373" t="s">
        <v>1686</v>
      </c>
      <c r="C322" s="373" t="s">
        <v>7356</v>
      </c>
      <c r="D322" s="374" t="s">
        <v>25476</v>
      </c>
      <c r="E322" s="373" t="s">
        <v>25477</v>
      </c>
      <c r="F322" s="375" t="s">
        <v>1952</v>
      </c>
      <c r="G322" s="373" t="s">
        <v>25736</v>
      </c>
      <c r="H322" s="376" t="s">
        <v>1855</v>
      </c>
      <c r="I322" s="377" t="s">
        <v>1131</v>
      </c>
      <c r="J322" s="371"/>
    </row>
    <row r="323" spans="1:10">
      <c r="A323" s="372" t="s">
        <v>25266</v>
      </c>
      <c r="B323" s="373" t="s">
        <v>1686</v>
      </c>
      <c r="C323" s="373" t="s">
        <v>7356</v>
      </c>
      <c r="D323" s="374" t="s">
        <v>25479</v>
      </c>
      <c r="E323" s="373" t="s">
        <v>25480</v>
      </c>
      <c r="F323" s="375" t="s">
        <v>1952</v>
      </c>
      <c r="G323" s="373" t="s">
        <v>25737</v>
      </c>
      <c r="H323" s="376" t="s">
        <v>1855</v>
      </c>
      <c r="I323" s="377" t="s">
        <v>1131</v>
      </c>
      <c r="J323" s="371"/>
    </row>
    <row r="324" spans="1:10">
      <c r="A324" s="372" t="s">
        <v>25266</v>
      </c>
      <c r="B324" s="373" t="s">
        <v>1686</v>
      </c>
      <c r="C324" s="373" t="s">
        <v>7356</v>
      </c>
      <c r="D324" s="374" t="s">
        <v>25482</v>
      </c>
      <c r="E324" s="373" t="s">
        <v>25483</v>
      </c>
      <c r="F324" s="375" t="s">
        <v>1952</v>
      </c>
      <c r="G324" s="373" t="s">
        <v>25738</v>
      </c>
      <c r="H324" s="376" t="s">
        <v>1855</v>
      </c>
      <c r="I324" s="377" t="s">
        <v>1131</v>
      </c>
      <c r="J324" s="371"/>
    </row>
    <row r="325" spans="1:10">
      <c r="A325" s="372" t="s">
        <v>25266</v>
      </c>
      <c r="B325" s="373" t="s">
        <v>1686</v>
      </c>
      <c r="C325" s="373" t="s">
        <v>7356</v>
      </c>
      <c r="D325" s="374" t="s">
        <v>25485</v>
      </c>
      <c r="E325" s="373" t="s">
        <v>25486</v>
      </c>
      <c r="F325" s="375" t="s">
        <v>1952</v>
      </c>
      <c r="G325" s="373" t="s">
        <v>25739</v>
      </c>
      <c r="H325" s="376" t="s">
        <v>1855</v>
      </c>
      <c r="I325" s="377" t="s">
        <v>1131</v>
      </c>
      <c r="J325" s="371"/>
    </row>
    <row r="326" spans="1:10">
      <c r="A326" s="372" t="s">
        <v>25266</v>
      </c>
      <c r="B326" s="373" t="s">
        <v>1686</v>
      </c>
      <c r="C326" s="373" t="s">
        <v>7356</v>
      </c>
      <c r="D326" s="374" t="s">
        <v>14625</v>
      </c>
      <c r="E326" s="373" t="s">
        <v>25488</v>
      </c>
      <c r="F326" s="375" t="s">
        <v>1952</v>
      </c>
      <c r="G326" s="373" t="s">
        <v>25740</v>
      </c>
      <c r="H326" s="376" t="s">
        <v>1855</v>
      </c>
      <c r="I326" s="377" t="s">
        <v>1131</v>
      </c>
      <c r="J326" s="371"/>
    </row>
    <row r="327" spans="1:10">
      <c r="A327" s="372" t="s">
        <v>25266</v>
      </c>
      <c r="B327" s="373" t="s">
        <v>1686</v>
      </c>
      <c r="C327" s="373" t="s">
        <v>7356</v>
      </c>
      <c r="D327" s="374" t="s">
        <v>25490</v>
      </c>
      <c r="E327" s="373" t="s">
        <v>25491</v>
      </c>
      <c r="F327" s="375" t="s">
        <v>1952</v>
      </c>
      <c r="G327" s="373" t="s">
        <v>25741</v>
      </c>
      <c r="H327" s="376" t="s">
        <v>1855</v>
      </c>
      <c r="I327" s="377" t="s">
        <v>1131</v>
      </c>
      <c r="J327" s="371"/>
    </row>
    <row r="328" spans="1:10">
      <c r="A328" s="372" t="s">
        <v>25266</v>
      </c>
      <c r="B328" s="373" t="s">
        <v>1686</v>
      </c>
      <c r="C328" s="373" t="s">
        <v>7356</v>
      </c>
      <c r="D328" s="374" t="s">
        <v>17676</v>
      </c>
      <c r="E328" s="373" t="s">
        <v>25493</v>
      </c>
      <c r="F328" s="375" t="s">
        <v>1952</v>
      </c>
      <c r="G328" s="373" t="s">
        <v>25742</v>
      </c>
      <c r="H328" s="376" t="s">
        <v>1855</v>
      </c>
      <c r="I328" s="377" t="s">
        <v>1131</v>
      </c>
      <c r="J328" s="371"/>
    </row>
    <row r="329" spans="1:10">
      <c r="A329" s="372" t="s">
        <v>25266</v>
      </c>
      <c r="B329" s="373" t="s">
        <v>1686</v>
      </c>
      <c r="C329" s="373" t="s">
        <v>7356</v>
      </c>
      <c r="D329" s="374" t="s">
        <v>20885</v>
      </c>
      <c r="E329" s="373" t="s">
        <v>25495</v>
      </c>
      <c r="F329" s="375" t="s">
        <v>1952</v>
      </c>
      <c r="G329" s="373" t="s">
        <v>25743</v>
      </c>
      <c r="H329" s="376" t="s">
        <v>1855</v>
      </c>
      <c r="I329" s="377" t="s">
        <v>1131</v>
      </c>
      <c r="J329" s="371"/>
    </row>
    <row r="330" spans="1:10">
      <c r="A330" s="372" t="s">
        <v>25266</v>
      </c>
      <c r="B330" s="373" t="s">
        <v>1686</v>
      </c>
      <c r="C330" s="373" t="s">
        <v>7356</v>
      </c>
      <c r="D330" s="374" t="s">
        <v>25497</v>
      </c>
      <c r="E330" s="373" t="s">
        <v>25498</v>
      </c>
      <c r="F330" s="375" t="s">
        <v>1952</v>
      </c>
      <c r="G330" s="373" t="s">
        <v>25744</v>
      </c>
      <c r="H330" s="376" t="s">
        <v>1855</v>
      </c>
      <c r="I330" s="377" t="s">
        <v>1131</v>
      </c>
      <c r="J330" s="371"/>
    </row>
    <row r="331" spans="1:10">
      <c r="A331" s="372" t="s">
        <v>25266</v>
      </c>
      <c r="B331" s="373" t="s">
        <v>1686</v>
      </c>
      <c r="C331" s="373" t="s">
        <v>7356</v>
      </c>
      <c r="D331" s="374" t="s">
        <v>25500</v>
      </c>
      <c r="E331" s="373" t="s">
        <v>25501</v>
      </c>
      <c r="F331" s="375" t="s">
        <v>1952</v>
      </c>
      <c r="G331" s="373" t="s">
        <v>25745</v>
      </c>
      <c r="H331" s="376" t="s">
        <v>1855</v>
      </c>
      <c r="I331" s="377" t="s">
        <v>1131</v>
      </c>
      <c r="J331" s="371"/>
    </row>
    <row r="332" spans="1:10" ht="15">
      <c r="A332" s="365" t="s">
        <v>25266</v>
      </c>
      <c r="B332" s="366" t="s">
        <v>7358</v>
      </c>
      <c r="C332" s="366" t="s">
        <v>7359</v>
      </c>
      <c r="D332" s="367" t="s">
        <v>11281</v>
      </c>
      <c r="E332" s="366" t="s">
        <v>25269</v>
      </c>
      <c r="F332" s="368" t="s">
        <v>1952</v>
      </c>
      <c r="G332" s="366" t="s">
        <v>25746</v>
      </c>
      <c r="H332" s="369" t="s">
        <v>1954</v>
      </c>
      <c r="I332" s="370" t="s">
        <v>1131</v>
      </c>
      <c r="J332" s="371"/>
    </row>
    <row r="333" spans="1:10" ht="28.5">
      <c r="A333" s="372" t="s">
        <v>25266</v>
      </c>
      <c r="B333" s="373" t="s">
        <v>7358</v>
      </c>
      <c r="C333" s="373" t="s">
        <v>7359</v>
      </c>
      <c r="D333" s="374" t="s">
        <v>25274</v>
      </c>
      <c r="E333" s="373" t="s">
        <v>25275</v>
      </c>
      <c r="F333" s="375" t="s">
        <v>25276</v>
      </c>
      <c r="G333" s="373" t="s">
        <v>25747</v>
      </c>
      <c r="H333" s="376" t="s">
        <v>1855</v>
      </c>
      <c r="I333" s="377" t="s">
        <v>1131</v>
      </c>
      <c r="J333" s="371"/>
    </row>
    <row r="334" spans="1:10">
      <c r="A334" s="372" t="s">
        <v>25266</v>
      </c>
      <c r="B334" s="373" t="s">
        <v>7358</v>
      </c>
      <c r="C334" s="373" t="s">
        <v>7359</v>
      </c>
      <c r="D334" s="374" t="s">
        <v>21729</v>
      </c>
      <c r="E334" s="373" t="s">
        <v>25278</v>
      </c>
      <c r="F334" s="375" t="s">
        <v>25276</v>
      </c>
      <c r="G334" s="373" t="s">
        <v>25748</v>
      </c>
      <c r="H334" s="376" t="s">
        <v>1855</v>
      </c>
      <c r="I334" s="377" t="s">
        <v>1131</v>
      </c>
      <c r="J334" s="371"/>
    </row>
    <row r="335" spans="1:10">
      <c r="A335" s="372" t="s">
        <v>25266</v>
      </c>
      <c r="B335" s="373" t="s">
        <v>7358</v>
      </c>
      <c r="C335" s="373" t="s">
        <v>7359</v>
      </c>
      <c r="D335" s="374" t="s">
        <v>21849</v>
      </c>
      <c r="E335" s="373" t="s">
        <v>25280</v>
      </c>
      <c r="F335" s="375" t="s">
        <v>1952</v>
      </c>
      <c r="G335" s="373" t="s">
        <v>25749</v>
      </c>
      <c r="H335" s="376" t="s">
        <v>1855</v>
      </c>
      <c r="I335" s="377" t="s">
        <v>1131</v>
      </c>
      <c r="J335" s="371"/>
    </row>
    <row r="336" spans="1:10">
      <c r="A336" s="372" t="s">
        <v>25266</v>
      </c>
      <c r="B336" s="373" t="s">
        <v>7358</v>
      </c>
      <c r="C336" s="373" t="s">
        <v>7359</v>
      </c>
      <c r="D336" s="374" t="s">
        <v>25282</v>
      </c>
      <c r="E336" s="373" t="s">
        <v>25283</v>
      </c>
      <c r="F336" s="375" t="s">
        <v>1952</v>
      </c>
      <c r="G336" s="373" t="s">
        <v>25750</v>
      </c>
      <c r="H336" s="376" t="s">
        <v>1855</v>
      </c>
      <c r="I336" s="377" t="s">
        <v>1131</v>
      </c>
      <c r="J336" s="371"/>
    </row>
    <row r="337" spans="1:10">
      <c r="A337" s="372" t="s">
        <v>25266</v>
      </c>
      <c r="B337" s="373" t="s">
        <v>7358</v>
      </c>
      <c r="C337" s="373" t="s">
        <v>7359</v>
      </c>
      <c r="D337" s="374" t="s">
        <v>25285</v>
      </c>
      <c r="E337" s="373" t="s">
        <v>25286</v>
      </c>
      <c r="F337" s="375" t="s">
        <v>1952</v>
      </c>
      <c r="G337" s="373" t="s">
        <v>25751</v>
      </c>
      <c r="H337" s="376" t="s">
        <v>1855</v>
      </c>
      <c r="I337" s="377" t="s">
        <v>1131</v>
      </c>
      <c r="J337" s="371"/>
    </row>
    <row r="338" spans="1:10">
      <c r="A338" s="372" t="s">
        <v>25266</v>
      </c>
      <c r="B338" s="373" t="s">
        <v>7358</v>
      </c>
      <c r="C338" s="373" t="s">
        <v>7359</v>
      </c>
      <c r="D338" s="374" t="s">
        <v>25288</v>
      </c>
      <c r="E338" s="373" t="s">
        <v>25289</v>
      </c>
      <c r="F338" s="375" t="s">
        <v>1952</v>
      </c>
      <c r="G338" s="373" t="s">
        <v>25752</v>
      </c>
      <c r="H338" s="376" t="s">
        <v>1855</v>
      </c>
      <c r="I338" s="377" t="s">
        <v>1131</v>
      </c>
      <c r="J338" s="371"/>
    </row>
    <row r="339" spans="1:10">
      <c r="A339" s="372" t="s">
        <v>25266</v>
      </c>
      <c r="B339" s="373" t="s">
        <v>7358</v>
      </c>
      <c r="C339" s="373" t="s">
        <v>7359</v>
      </c>
      <c r="D339" s="374" t="s">
        <v>25291</v>
      </c>
      <c r="E339" s="373" t="s">
        <v>25292</v>
      </c>
      <c r="F339" s="375" t="s">
        <v>1952</v>
      </c>
      <c r="G339" s="373" t="s">
        <v>25753</v>
      </c>
      <c r="H339" s="376" t="s">
        <v>1855</v>
      </c>
      <c r="I339" s="377" t="s">
        <v>1131</v>
      </c>
      <c r="J339" s="371"/>
    </row>
    <row r="340" spans="1:10">
      <c r="A340" s="372" t="s">
        <v>25266</v>
      </c>
      <c r="B340" s="373" t="s">
        <v>7358</v>
      </c>
      <c r="C340" s="373" t="s">
        <v>7359</v>
      </c>
      <c r="D340" s="374" t="s">
        <v>25294</v>
      </c>
      <c r="E340" s="373" t="s">
        <v>25295</v>
      </c>
      <c r="F340" s="375" t="s">
        <v>1952</v>
      </c>
      <c r="G340" s="373" t="s">
        <v>25754</v>
      </c>
      <c r="H340" s="376" t="s">
        <v>1855</v>
      </c>
      <c r="I340" s="377" t="s">
        <v>1131</v>
      </c>
      <c r="J340" s="371"/>
    </row>
    <row r="341" spans="1:10">
      <c r="A341" s="372" t="s">
        <v>25266</v>
      </c>
      <c r="B341" s="373" t="s">
        <v>7358</v>
      </c>
      <c r="C341" s="373" t="s">
        <v>7359</v>
      </c>
      <c r="D341" s="374" t="s">
        <v>25297</v>
      </c>
      <c r="E341" s="373" t="s">
        <v>25298</v>
      </c>
      <c r="F341" s="375" t="s">
        <v>1952</v>
      </c>
      <c r="G341" s="373" t="s">
        <v>25755</v>
      </c>
      <c r="H341" s="376" t="s">
        <v>1855</v>
      </c>
      <c r="I341" s="377" t="s">
        <v>1131</v>
      </c>
      <c r="J341" s="371"/>
    </row>
    <row r="342" spans="1:10">
      <c r="A342" s="372" t="s">
        <v>25266</v>
      </c>
      <c r="B342" s="373" t="s">
        <v>7358</v>
      </c>
      <c r="C342" s="373" t="s">
        <v>7359</v>
      </c>
      <c r="D342" s="374" t="s">
        <v>25300</v>
      </c>
      <c r="E342" s="373" t="s">
        <v>25301</v>
      </c>
      <c r="F342" s="375" t="s">
        <v>1952</v>
      </c>
      <c r="G342" s="373" t="s">
        <v>25756</v>
      </c>
      <c r="H342" s="376" t="s">
        <v>1855</v>
      </c>
      <c r="I342" s="377" t="s">
        <v>1131</v>
      </c>
      <c r="J342" s="371"/>
    </row>
    <row r="343" spans="1:10">
      <c r="A343" s="372" t="s">
        <v>25266</v>
      </c>
      <c r="B343" s="373" t="s">
        <v>7358</v>
      </c>
      <c r="C343" s="373" t="s">
        <v>7359</v>
      </c>
      <c r="D343" s="374" t="s">
        <v>25303</v>
      </c>
      <c r="E343" s="373" t="s">
        <v>25304</v>
      </c>
      <c r="F343" s="375" t="s">
        <v>25276</v>
      </c>
      <c r="G343" s="373" t="s">
        <v>25757</v>
      </c>
      <c r="H343" s="376" t="s">
        <v>1855</v>
      </c>
      <c r="I343" s="377" t="s">
        <v>1131</v>
      </c>
      <c r="J343" s="371"/>
    </row>
    <row r="344" spans="1:10">
      <c r="A344" s="372" t="s">
        <v>25266</v>
      </c>
      <c r="B344" s="373" t="s">
        <v>7358</v>
      </c>
      <c r="C344" s="373" t="s">
        <v>7359</v>
      </c>
      <c r="D344" s="374" t="s">
        <v>14717</v>
      </c>
      <c r="E344" s="373" t="s">
        <v>25306</v>
      </c>
      <c r="F344" s="375" t="s">
        <v>1952</v>
      </c>
      <c r="G344" s="373" t="s">
        <v>25758</v>
      </c>
      <c r="H344" s="376" t="s">
        <v>1855</v>
      </c>
      <c r="I344" s="377" t="s">
        <v>1131</v>
      </c>
      <c r="J344" s="371"/>
    </row>
    <row r="345" spans="1:10">
      <c r="A345" s="372" t="s">
        <v>25266</v>
      </c>
      <c r="B345" s="373" t="s">
        <v>7358</v>
      </c>
      <c r="C345" s="373" t="s">
        <v>7359</v>
      </c>
      <c r="D345" s="374" t="s">
        <v>25308</v>
      </c>
      <c r="E345" s="373" t="s">
        <v>25309</v>
      </c>
      <c r="F345" s="375" t="s">
        <v>1952</v>
      </c>
      <c r="G345" s="373" t="s">
        <v>25759</v>
      </c>
      <c r="H345" s="376" t="s">
        <v>1855</v>
      </c>
      <c r="I345" s="377" t="s">
        <v>1131</v>
      </c>
      <c r="J345" s="371"/>
    </row>
    <row r="346" spans="1:10">
      <c r="A346" s="372" t="s">
        <v>25266</v>
      </c>
      <c r="B346" s="373" t="s">
        <v>7358</v>
      </c>
      <c r="C346" s="373" t="s">
        <v>7359</v>
      </c>
      <c r="D346" s="374" t="s">
        <v>7946</v>
      </c>
      <c r="E346" s="373" t="s">
        <v>25311</v>
      </c>
      <c r="F346" s="375" t="s">
        <v>1952</v>
      </c>
      <c r="G346" s="373" t="s">
        <v>25760</v>
      </c>
      <c r="H346" s="376" t="s">
        <v>1855</v>
      </c>
      <c r="I346" s="377" t="s">
        <v>1131</v>
      </c>
      <c r="J346" s="371"/>
    </row>
    <row r="347" spans="1:10">
      <c r="A347" s="372" t="s">
        <v>25266</v>
      </c>
      <c r="B347" s="373" t="s">
        <v>7358</v>
      </c>
      <c r="C347" s="373" t="s">
        <v>7359</v>
      </c>
      <c r="D347" s="374" t="s">
        <v>25313</v>
      </c>
      <c r="E347" s="373" t="s">
        <v>25314</v>
      </c>
      <c r="F347" s="375" t="s">
        <v>1952</v>
      </c>
      <c r="G347" s="373" t="s">
        <v>25761</v>
      </c>
      <c r="H347" s="376" t="s">
        <v>1855</v>
      </c>
      <c r="I347" s="377" t="s">
        <v>1131</v>
      </c>
      <c r="J347" s="371"/>
    </row>
    <row r="348" spans="1:10">
      <c r="A348" s="372" t="s">
        <v>25266</v>
      </c>
      <c r="B348" s="373" t="s">
        <v>7358</v>
      </c>
      <c r="C348" s="373" t="s">
        <v>7359</v>
      </c>
      <c r="D348" s="374" t="s">
        <v>25316</v>
      </c>
      <c r="E348" s="373" t="s">
        <v>25317</v>
      </c>
      <c r="F348" s="375" t="s">
        <v>1952</v>
      </c>
      <c r="G348" s="373" t="s">
        <v>25762</v>
      </c>
      <c r="H348" s="376" t="s">
        <v>1855</v>
      </c>
      <c r="I348" s="377" t="s">
        <v>1131</v>
      </c>
      <c r="J348" s="371"/>
    </row>
    <row r="349" spans="1:10">
      <c r="A349" s="372" t="s">
        <v>25266</v>
      </c>
      <c r="B349" s="373" t="s">
        <v>7358</v>
      </c>
      <c r="C349" s="373" t="s">
        <v>7359</v>
      </c>
      <c r="D349" s="374" t="s">
        <v>25319</v>
      </c>
      <c r="E349" s="373" t="s">
        <v>25320</v>
      </c>
      <c r="F349" s="375" t="s">
        <v>1952</v>
      </c>
      <c r="G349" s="373" t="s">
        <v>25763</v>
      </c>
      <c r="H349" s="376" t="s">
        <v>1855</v>
      </c>
      <c r="I349" s="377" t="s">
        <v>1131</v>
      </c>
      <c r="J349" s="371"/>
    </row>
    <row r="350" spans="1:10">
      <c r="A350" s="372" t="s">
        <v>25266</v>
      </c>
      <c r="B350" s="373" t="s">
        <v>7358</v>
      </c>
      <c r="C350" s="373" t="s">
        <v>7359</v>
      </c>
      <c r="D350" s="374" t="s">
        <v>25322</v>
      </c>
      <c r="E350" s="373" t="s">
        <v>25323</v>
      </c>
      <c r="F350" s="375" t="s">
        <v>1952</v>
      </c>
      <c r="G350" s="373" t="s">
        <v>25764</v>
      </c>
      <c r="H350" s="376" t="s">
        <v>1855</v>
      </c>
      <c r="I350" s="377" t="s">
        <v>1131</v>
      </c>
      <c r="J350" s="371"/>
    </row>
    <row r="351" spans="1:10">
      <c r="A351" s="372" t="s">
        <v>25266</v>
      </c>
      <c r="B351" s="373" t="s">
        <v>7358</v>
      </c>
      <c r="C351" s="373" t="s">
        <v>7359</v>
      </c>
      <c r="D351" s="374" t="s">
        <v>25325</v>
      </c>
      <c r="E351" s="373" t="s">
        <v>25326</v>
      </c>
      <c r="F351" s="375" t="s">
        <v>1952</v>
      </c>
      <c r="G351" s="373" t="s">
        <v>25765</v>
      </c>
      <c r="H351" s="376" t="s">
        <v>1855</v>
      </c>
      <c r="I351" s="377" t="s">
        <v>1131</v>
      </c>
      <c r="J351" s="371"/>
    </row>
    <row r="352" spans="1:10">
      <c r="A352" s="372" t="s">
        <v>25266</v>
      </c>
      <c r="B352" s="373" t="s">
        <v>7358</v>
      </c>
      <c r="C352" s="373" t="s">
        <v>7359</v>
      </c>
      <c r="D352" s="374" t="s">
        <v>25328</v>
      </c>
      <c r="E352" s="373" t="s">
        <v>25329</v>
      </c>
      <c r="F352" s="375" t="s">
        <v>1952</v>
      </c>
      <c r="G352" s="373" t="s">
        <v>25766</v>
      </c>
      <c r="H352" s="376" t="s">
        <v>1855</v>
      </c>
      <c r="I352" s="377" t="s">
        <v>1131</v>
      </c>
      <c r="J352" s="371"/>
    </row>
    <row r="353" spans="1:10">
      <c r="A353" s="372" t="s">
        <v>25266</v>
      </c>
      <c r="B353" s="373" t="s">
        <v>7358</v>
      </c>
      <c r="C353" s="373" t="s">
        <v>7359</v>
      </c>
      <c r="D353" s="374" t="s">
        <v>25331</v>
      </c>
      <c r="E353" s="373" t="s">
        <v>25332</v>
      </c>
      <c r="F353" s="375" t="s">
        <v>1952</v>
      </c>
      <c r="G353" s="373" t="s">
        <v>25767</v>
      </c>
      <c r="H353" s="376" t="s">
        <v>1855</v>
      </c>
      <c r="I353" s="377" t="s">
        <v>1131</v>
      </c>
      <c r="J353" s="371"/>
    </row>
    <row r="354" spans="1:10">
      <c r="A354" s="372" t="s">
        <v>25266</v>
      </c>
      <c r="B354" s="373" t="s">
        <v>7358</v>
      </c>
      <c r="C354" s="373" t="s">
        <v>7359</v>
      </c>
      <c r="D354" s="374" t="s">
        <v>25334</v>
      </c>
      <c r="E354" s="373" t="s">
        <v>25335</v>
      </c>
      <c r="F354" s="375" t="s">
        <v>1952</v>
      </c>
      <c r="G354" s="373" t="s">
        <v>25768</v>
      </c>
      <c r="H354" s="376" t="s">
        <v>1855</v>
      </c>
      <c r="I354" s="377" t="s">
        <v>1131</v>
      </c>
      <c r="J354" s="371"/>
    </row>
    <row r="355" spans="1:10">
      <c r="A355" s="372" t="s">
        <v>25266</v>
      </c>
      <c r="B355" s="373" t="s">
        <v>7358</v>
      </c>
      <c r="C355" s="373" t="s">
        <v>7359</v>
      </c>
      <c r="D355" s="374" t="s">
        <v>25337</v>
      </c>
      <c r="E355" s="373" t="s">
        <v>25338</v>
      </c>
      <c r="F355" s="375" t="s">
        <v>1952</v>
      </c>
      <c r="G355" s="373" t="s">
        <v>25769</v>
      </c>
      <c r="H355" s="376" t="s">
        <v>1855</v>
      </c>
      <c r="I355" s="377" t="s">
        <v>1131</v>
      </c>
      <c r="J355" s="371"/>
    </row>
    <row r="356" spans="1:10">
      <c r="A356" s="372" t="s">
        <v>25266</v>
      </c>
      <c r="B356" s="373" t="s">
        <v>7358</v>
      </c>
      <c r="C356" s="373" t="s">
        <v>7359</v>
      </c>
      <c r="D356" s="374" t="s">
        <v>25340</v>
      </c>
      <c r="E356" s="373" t="s">
        <v>25341</v>
      </c>
      <c r="F356" s="375" t="s">
        <v>1952</v>
      </c>
      <c r="G356" s="373" t="s">
        <v>25770</v>
      </c>
      <c r="H356" s="376" t="s">
        <v>1855</v>
      </c>
      <c r="I356" s="377" t="s">
        <v>1131</v>
      </c>
      <c r="J356" s="371"/>
    </row>
    <row r="357" spans="1:10">
      <c r="A357" s="372" t="s">
        <v>25266</v>
      </c>
      <c r="B357" s="373" t="s">
        <v>7358</v>
      </c>
      <c r="C357" s="373" t="s">
        <v>7359</v>
      </c>
      <c r="D357" s="374" t="s">
        <v>25343</v>
      </c>
      <c r="E357" s="373" t="s">
        <v>25344</v>
      </c>
      <c r="F357" s="375" t="s">
        <v>1952</v>
      </c>
      <c r="G357" s="373" t="s">
        <v>25771</v>
      </c>
      <c r="H357" s="376" t="s">
        <v>1855</v>
      </c>
      <c r="I357" s="377" t="s">
        <v>1131</v>
      </c>
      <c r="J357" s="371"/>
    </row>
    <row r="358" spans="1:10">
      <c r="A358" s="372" t="s">
        <v>25266</v>
      </c>
      <c r="B358" s="373" t="s">
        <v>7358</v>
      </c>
      <c r="C358" s="373" t="s">
        <v>7359</v>
      </c>
      <c r="D358" s="374" t="s">
        <v>25346</v>
      </c>
      <c r="E358" s="373" t="s">
        <v>25347</v>
      </c>
      <c r="F358" s="375" t="s">
        <v>1952</v>
      </c>
      <c r="G358" s="373" t="s">
        <v>25772</v>
      </c>
      <c r="H358" s="376" t="s">
        <v>1855</v>
      </c>
      <c r="I358" s="377" t="s">
        <v>1131</v>
      </c>
      <c r="J358" s="371"/>
    </row>
    <row r="359" spans="1:10">
      <c r="A359" s="372" t="s">
        <v>25266</v>
      </c>
      <c r="B359" s="373" t="s">
        <v>7358</v>
      </c>
      <c r="C359" s="373" t="s">
        <v>7359</v>
      </c>
      <c r="D359" s="374" t="s">
        <v>25349</v>
      </c>
      <c r="E359" s="373" t="s">
        <v>25350</v>
      </c>
      <c r="F359" s="375" t="s">
        <v>1952</v>
      </c>
      <c r="G359" s="373" t="s">
        <v>25773</v>
      </c>
      <c r="H359" s="376" t="s">
        <v>1855</v>
      </c>
      <c r="I359" s="377" t="s">
        <v>1131</v>
      </c>
      <c r="J359" s="371"/>
    </row>
    <row r="360" spans="1:10">
      <c r="A360" s="372" t="s">
        <v>25266</v>
      </c>
      <c r="B360" s="373" t="s">
        <v>7358</v>
      </c>
      <c r="C360" s="373" t="s">
        <v>7359</v>
      </c>
      <c r="D360" s="374" t="s">
        <v>25352</v>
      </c>
      <c r="E360" s="373" t="s">
        <v>25353</v>
      </c>
      <c r="F360" s="375" t="s">
        <v>1952</v>
      </c>
      <c r="G360" s="373" t="s">
        <v>25774</v>
      </c>
      <c r="H360" s="376" t="s">
        <v>1855</v>
      </c>
      <c r="I360" s="377" t="s">
        <v>1131</v>
      </c>
      <c r="J360" s="371"/>
    </row>
    <row r="361" spans="1:10">
      <c r="A361" s="372" t="s">
        <v>25266</v>
      </c>
      <c r="B361" s="373" t="s">
        <v>7358</v>
      </c>
      <c r="C361" s="373" t="s">
        <v>7359</v>
      </c>
      <c r="D361" s="374" t="s">
        <v>25355</v>
      </c>
      <c r="E361" s="373" t="s">
        <v>25356</v>
      </c>
      <c r="F361" s="375" t="s">
        <v>1952</v>
      </c>
      <c r="G361" s="373" t="s">
        <v>25775</v>
      </c>
      <c r="H361" s="376" t="s">
        <v>1855</v>
      </c>
      <c r="I361" s="377" t="s">
        <v>1131</v>
      </c>
      <c r="J361" s="371"/>
    </row>
    <row r="362" spans="1:10">
      <c r="A362" s="372" t="s">
        <v>25266</v>
      </c>
      <c r="B362" s="373" t="s">
        <v>7358</v>
      </c>
      <c r="C362" s="373" t="s">
        <v>7359</v>
      </c>
      <c r="D362" s="374" t="s">
        <v>25358</v>
      </c>
      <c r="E362" s="373" t="s">
        <v>25359</v>
      </c>
      <c r="F362" s="375" t="s">
        <v>1952</v>
      </c>
      <c r="G362" s="373" t="s">
        <v>25776</v>
      </c>
      <c r="H362" s="376" t="s">
        <v>1855</v>
      </c>
      <c r="I362" s="377" t="s">
        <v>1131</v>
      </c>
      <c r="J362" s="371"/>
    </row>
    <row r="363" spans="1:10">
      <c r="A363" s="372" t="s">
        <v>25266</v>
      </c>
      <c r="B363" s="373" t="s">
        <v>7358</v>
      </c>
      <c r="C363" s="373" t="s">
        <v>7359</v>
      </c>
      <c r="D363" s="374" t="s">
        <v>25361</v>
      </c>
      <c r="E363" s="373" t="s">
        <v>25362</v>
      </c>
      <c r="F363" s="375" t="s">
        <v>1952</v>
      </c>
      <c r="G363" s="373" t="s">
        <v>25777</v>
      </c>
      <c r="H363" s="376" t="s">
        <v>1855</v>
      </c>
      <c r="I363" s="377" t="s">
        <v>1131</v>
      </c>
      <c r="J363" s="371"/>
    </row>
    <row r="364" spans="1:10">
      <c r="A364" s="372" t="s">
        <v>25266</v>
      </c>
      <c r="B364" s="373" t="s">
        <v>7358</v>
      </c>
      <c r="C364" s="373" t="s">
        <v>7359</v>
      </c>
      <c r="D364" s="374" t="s">
        <v>25364</v>
      </c>
      <c r="E364" s="373" t="s">
        <v>25365</v>
      </c>
      <c r="F364" s="375" t="s">
        <v>1952</v>
      </c>
      <c r="G364" s="373" t="s">
        <v>25778</v>
      </c>
      <c r="H364" s="376" t="s">
        <v>1855</v>
      </c>
      <c r="I364" s="377" t="s">
        <v>1131</v>
      </c>
      <c r="J364" s="371"/>
    </row>
    <row r="365" spans="1:10">
      <c r="A365" s="372" t="s">
        <v>25266</v>
      </c>
      <c r="B365" s="373" t="s">
        <v>7358</v>
      </c>
      <c r="C365" s="373" t="s">
        <v>7359</v>
      </c>
      <c r="D365" s="374" t="s">
        <v>25367</v>
      </c>
      <c r="E365" s="373" t="s">
        <v>25368</v>
      </c>
      <c r="F365" s="375" t="s">
        <v>1952</v>
      </c>
      <c r="G365" s="373" t="s">
        <v>25779</v>
      </c>
      <c r="H365" s="376" t="s">
        <v>1855</v>
      </c>
      <c r="I365" s="377" t="s">
        <v>1131</v>
      </c>
      <c r="J365" s="371"/>
    </row>
    <row r="366" spans="1:10">
      <c r="A366" s="372" t="s">
        <v>25266</v>
      </c>
      <c r="B366" s="373" t="s">
        <v>7358</v>
      </c>
      <c r="C366" s="373" t="s">
        <v>7359</v>
      </c>
      <c r="D366" s="374" t="s">
        <v>25370</v>
      </c>
      <c r="E366" s="373" t="s">
        <v>25371</v>
      </c>
      <c r="F366" s="375" t="s">
        <v>1952</v>
      </c>
      <c r="G366" s="373" t="s">
        <v>25780</v>
      </c>
      <c r="H366" s="376" t="s">
        <v>1855</v>
      </c>
      <c r="I366" s="377" t="s">
        <v>1131</v>
      </c>
      <c r="J366" s="371"/>
    </row>
    <row r="367" spans="1:10">
      <c r="A367" s="372" t="s">
        <v>25266</v>
      </c>
      <c r="B367" s="373" t="s">
        <v>7358</v>
      </c>
      <c r="C367" s="373" t="s">
        <v>7359</v>
      </c>
      <c r="D367" s="374" t="s">
        <v>25373</v>
      </c>
      <c r="E367" s="373" t="s">
        <v>25374</v>
      </c>
      <c r="F367" s="375" t="s">
        <v>1952</v>
      </c>
      <c r="G367" s="373" t="s">
        <v>25781</v>
      </c>
      <c r="H367" s="376" t="s">
        <v>1855</v>
      </c>
      <c r="I367" s="377" t="s">
        <v>1131</v>
      </c>
      <c r="J367" s="371"/>
    </row>
    <row r="368" spans="1:10">
      <c r="A368" s="372" t="s">
        <v>25266</v>
      </c>
      <c r="B368" s="373" t="s">
        <v>7358</v>
      </c>
      <c r="C368" s="373" t="s">
        <v>7359</v>
      </c>
      <c r="D368" s="374" t="s">
        <v>25376</v>
      </c>
      <c r="E368" s="373" t="s">
        <v>25377</v>
      </c>
      <c r="F368" s="375" t="s">
        <v>1952</v>
      </c>
      <c r="G368" s="373" t="s">
        <v>25782</v>
      </c>
      <c r="H368" s="376" t="s">
        <v>1855</v>
      </c>
      <c r="I368" s="377" t="s">
        <v>1131</v>
      </c>
      <c r="J368" s="371"/>
    </row>
    <row r="369" spans="1:10">
      <c r="A369" s="372" t="s">
        <v>25266</v>
      </c>
      <c r="B369" s="373" t="s">
        <v>7358</v>
      </c>
      <c r="C369" s="373" t="s">
        <v>7359</v>
      </c>
      <c r="D369" s="374" t="s">
        <v>25379</v>
      </c>
      <c r="E369" s="373" t="s">
        <v>25380</v>
      </c>
      <c r="F369" s="375" t="s">
        <v>1952</v>
      </c>
      <c r="G369" s="373" t="s">
        <v>25783</v>
      </c>
      <c r="H369" s="376" t="s">
        <v>1855</v>
      </c>
      <c r="I369" s="377" t="s">
        <v>1131</v>
      </c>
      <c r="J369" s="371"/>
    </row>
    <row r="370" spans="1:10">
      <c r="A370" s="372" t="s">
        <v>25266</v>
      </c>
      <c r="B370" s="373" t="s">
        <v>7358</v>
      </c>
      <c r="C370" s="373" t="s">
        <v>7359</v>
      </c>
      <c r="D370" s="374" t="s">
        <v>25382</v>
      </c>
      <c r="E370" s="373" t="s">
        <v>25383</v>
      </c>
      <c r="F370" s="375" t="s">
        <v>25276</v>
      </c>
      <c r="G370" s="373" t="s">
        <v>25784</v>
      </c>
      <c r="H370" s="376" t="s">
        <v>1855</v>
      </c>
      <c r="I370" s="377" t="s">
        <v>1131</v>
      </c>
      <c r="J370" s="371"/>
    </row>
    <row r="371" spans="1:10">
      <c r="A371" s="372" t="s">
        <v>25266</v>
      </c>
      <c r="B371" s="373" t="s">
        <v>7358</v>
      </c>
      <c r="C371" s="373" t="s">
        <v>7359</v>
      </c>
      <c r="D371" s="374" t="s">
        <v>25385</v>
      </c>
      <c r="E371" s="373" t="s">
        <v>25386</v>
      </c>
      <c r="F371" s="375" t="s">
        <v>1952</v>
      </c>
      <c r="G371" s="373" t="s">
        <v>25785</v>
      </c>
      <c r="H371" s="376" t="s">
        <v>1855</v>
      </c>
      <c r="I371" s="377" t="s">
        <v>1131</v>
      </c>
      <c r="J371" s="371"/>
    </row>
    <row r="372" spans="1:10">
      <c r="A372" s="372" t="s">
        <v>25266</v>
      </c>
      <c r="B372" s="373" t="s">
        <v>7358</v>
      </c>
      <c r="C372" s="373" t="s">
        <v>7359</v>
      </c>
      <c r="D372" s="374" t="s">
        <v>25388</v>
      </c>
      <c r="E372" s="373" t="s">
        <v>25389</v>
      </c>
      <c r="F372" s="375" t="s">
        <v>1952</v>
      </c>
      <c r="G372" s="373" t="s">
        <v>25786</v>
      </c>
      <c r="H372" s="376" t="s">
        <v>1855</v>
      </c>
      <c r="I372" s="377" t="s">
        <v>1131</v>
      </c>
      <c r="J372" s="371"/>
    </row>
    <row r="373" spans="1:10">
      <c r="A373" s="372" t="s">
        <v>25266</v>
      </c>
      <c r="B373" s="373" t="s">
        <v>7358</v>
      </c>
      <c r="C373" s="373" t="s">
        <v>7359</v>
      </c>
      <c r="D373" s="374" t="s">
        <v>25391</v>
      </c>
      <c r="E373" s="373" t="s">
        <v>25392</v>
      </c>
      <c r="F373" s="375" t="s">
        <v>1952</v>
      </c>
      <c r="G373" s="373" t="s">
        <v>25787</v>
      </c>
      <c r="H373" s="376" t="s">
        <v>1855</v>
      </c>
      <c r="I373" s="377" t="s">
        <v>1131</v>
      </c>
      <c r="J373" s="371"/>
    </row>
    <row r="374" spans="1:10">
      <c r="A374" s="372" t="s">
        <v>25266</v>
      </c>
      <c r="B374" s="373" t="s">
        <v>7358</v>
      </c>
      <c r="C374" s="373" t="s">
        <v>7359</v>
      </c>
      <c r="D374" s="374" t="s">
        <v>25394</v>
      </c>
      <c r="E374" s="373" t="s">
        <v>25395</v>
      </c>
      <c r="F374" s="375" t="s">
        <v>1952</v>
      </c>
      <c r="G374" s="373" t="s">
        <v>25788</v>
      </c>
      <c r="H374" s="376" t="s">
        <v>1855</v>
      </c>
      <c r="I374" s="377" t="s">
        <v>1131</v>
      </c>
      <c r="J374" s="371"/>
    </row>
    <row r="375" spans="1:10">
      <c r="A375" s="372" t="s">
        <v>25266</v>
      </c>
      <c r="B375" s="373" t="s">
        <v>7358</v>
      </c>
      <c r="C375" s="373" t="s">
        <v>7359</v>
      </c>
      <c r="D375" s="374" t="s">
        <v>25397</v>
      </c>
      <c r="E375" s="373" t="s">
        <v>25398</v>
      </c>
      <c r="F375" s="375" t="s">
        <v>25276</v>
      </c>
      <c r="G375" s="373" t="s">
        <v>25789</v>
      </c>
      <c r="H375" s="376" t="s">
        <v>1855</v>
      </c>
      <c r="I375" s="377" t="s">
        <v>1131</v>
      </c>
      <c r="J375" s="371"/>
    </row>
    <row r="376" spans="1:10">
      <c r="A376" s="372" t="s">
        <v>25266</v>
      </c>
      <c r="B376" s="373" t="s">
        <v>7358</v>
      </c>
      <c r="C376" s="373" t="s">
        <v>7359</v>
      </c>
      <c r="D376" s="374" t="s">
        <v>25400</v>
      </c>
      <c r="E376" s="373" t="s">
        <v>25401</v>
      </c>
      <c r="F376" s="375" t="s">
        <v>1952</v>
      </c>
      <c r="G376" s="373" t="s">
        <v>25790</v>
      </c>
      <c r="H376" s="376" t="s">
        <v>1855</v>
      </c>
      <c r="I376" s="377" t="s">
        <v>1131</v>
      </c>
      <c r="J376" s="371"/>
    </row>
    <row r="377" spans="1:10">
      <c r="A377" s="372" t="s">
        <v>25266</v>
      </c>
      <c r="B377" s="373" t="s">
        <v>7358</v>
      </c>
      <c r="C377" s="373" t="s">
        <v>7359</v>
      </c>
      <c r="D377" s="374" t="s">
        <v>25403</v>
      </c>
      <c r="E377" s="373" t="s">
        <v>25404</v>
      </c>
      <c r="F377" s="375" t="s">
        <v>1952</v>
      </c>
      <c r="G377" s="373" t="s">
        <v>25791</v>
      </c>
      <c r="H377" s="376" t="s">
        <v>1855</v>
      </c>
      <c r="I377" s="377" t="s">
        <v>1131</v>
      </c>
      <c r="J377" s="371"/>
    </row>
    <row r="378" spans="1:10">
      <c r="A378" s="372" t="s">
        <v>25266</v>
      </c>
      <c r="B378" s="373" t="s">
        <v>7358</v>
      </c>
      <c r="C378" s="373" t="s">
        <v>7359</v>
      </c>
      <c r="D378" s="374" t="s">
        <v>25406</v>
      </c>
      <c r="E378" s="373" t="s">
        <v>25407</v>
      </c>
      <c r="F378" s="375" t="s">
        <v>1952</v>
      </c>
      <c r="G378" s="373" t="s">
        <v>25792</v>
      </c>
      <c r="H378" s="376" t="s">
        <v>1855</v>
      </c>
      <c r="I378" s="377" t="s">
        <v>1131</v>
      </c>
      <c r="J378" s="371"/>
    </row>
    <row r="379" spans="1:10">
      <c r="A379" s="372" t="s">
        <v>25266</v>
      </c>
      <c r="B379" s="373" t="s">
        <v>7358</v>
      </c>
      <c r="C379" s="373" t="s">
        <v>7359</v>
      </c>
      <c r="D379" s="374" t="s">
        <v>25409</v>
      </c>
      <c r="E379" s="373" t="s">
        <v>25410</v>
      </c>
      <c r="F379" s="375" t="s">
        <v>1952</v>
      </c>
      <c r="G379" s="373" t="s">
        <v>25793</v>
      </c>
      <c r="H379" s="376" t="s">
        <v>1855</v>
      </c>
      <c r="I379" s="377" t="s">
        <v>1131</v>
      </c>
      <c r="J379" s="371"/>
    </row>
    <row r="380" spans="1:10">
      <c r="A380" s="372" t="s">
        <v>25266</v>
      </c>
      <c r="B380" s="373" t="s">
        <v>7358</v>
      </c>
      <c r="C380" s="373" t="s">
        <v>7359</v>
      </c>
      <c r="D380" s="374" t="s">
        <v>25412</v>
      </c>
      <c r="E380" s="373" t="s">
        <v>25413</v>
      </c>
      <c r="F380" s="375" t="s">
        <v>25276</v>
      </c>
      <c r="G380" s="373" t="s">
        <v>25794</v>
      </c>
      <c r="H380" s="376" t="s">
        <v>1855</v>
      </c>
      <c r="I380" s="377" t="s">
        <v>1131</v>
      </c>
      <c r="J380" s="371"/>
    </row>
    <row r="381" spans="1:10">
      <c r="A381" s="372" t="s">
        <v>25266</v>
      </c>
      <c r="B381" s="373" t="s">
        <v>7358</v>
      </c>
      <c r="C381" s="373" t="s">
        <v>7359</v>
      </c>
      <c r="D381" s="374" t="s">
        <v>25415</v>
      </c>
      <c r="E381" s="373" t="s">
        <v>25416</v>
      </c>
      <c r="F381" s="375" t="s">
        <v>1952</v>
      </c>
      <c r="G381" s="373" t="s">
        <v>25795</v>
      </c>
      <c r="H381" s="376" t="s">
        <v>1855</v>
      </c>
      <c r="I381" s="377" t="s">
        <v>1131</v>
      </c>
      <c r="J381" s="371"/>
    </row>
    <row r="382" spans="1:10" ht="28.5">
      <c r="A382" s="372" t="s">
        <v>25266</v>
      </c>
      <c r="B382" s="373" t="s">
        <v>7358</v>
      </c>
      <c r="C382" s="373" t="s">
        <v>7359</v>
      </c>
      <c r="D382" s="374" t="s">
        <v>25418</v>
      </c>
      <c r="E382" s="373" t="s">
        <v>25419</v>
      </c>
      <c r="F382" s="375" t="s">
        <v>1952</v>
      </c>
      <c r="G382" s="373" t="s">
        <v>25796</v>
      </c>
      <c r="H382" s="376" t="s">
        <v>1855</v>
      </c>
      <c r="I382" s="377" t="s">
        <v>1131</v>
      </c>
      <c r="J382" s="371"/>
    </row>
    <row r="383" spans="1:10">
      <c r="A383" s="372" t="s">
        <v>25266</v>
      </c>
      <c r="B383" s="373" t="s">
        <v>7358</v>
      </c>
      <c r="C383" s="373" t="s">
        <v>7359</v>
      </c>
      <c r="D383" s="374" t="s">
        <v>25421</v>
      </c>
      <c r="E383" s="373" t="s">
        <v>25422</v>
      </c>
      <c r="F383" s="375" t="s">
        <v>1952</v>
      </c>
      <c r="G383" s="373" t="s">
        <v>25797</v>
      </c>
      <c r="H383" s="376" t="s">
        <v>1855</v>
      </c>
      <c r="I383" s="377" t="s">
        <v>1131</v>
      </c>
      <c r="J383" s="371"/>
    </row>
    <row r="384" spans="1:10">
      <c r="A384" s="372" t="s">
        <v>25266</v>
      </c>
      <c r="B384" s="373" t="s">
        <v>7358</v>
      </c>
      <c r="C384" s="373" t="s">
        <v>7359</v>
      </c>
      <c r="D384" s="374" t="s">
        <v>25424</v>
      </c>
      <c r="E384" s="373" t="s">
        <v>25425</v>
      </c>
      <c r="F384" s="375" t="s">
        <v>1952</v>
      </c>
      <c r="G384" s="373" t="s">
        <v>25798</v>
      </c>
      <c r="H384" s="376" t="s">
        <v>1855</v>
      </c>
      <c r="I384" s="377" t="s">
        <v>1131</v>
      </c>
      <c r="J384" s="371"/>
    </row>
    <row r="385" spans="1:10">
      <c r="A385" s="372" t="s">
        <v>25266</v>
      </c>
      <c r="B385" s="373" t="s">
        <v>7358</v>
      </c>
      <c r="C385" s="373" t="s">
        <v>7359</v>
      </c>
      <c r="D385" s="374" t="s">
        <v>25427</v>
      </c>
      <c r="E385" s="373" t="s">
        <v>25428</v>
      </c>
      <c r="F385" s="375" t="s">
        <v>1952</v>
      </c>
      <c r="G385" s="373" t="s">
        <v>25799</v>
      </c>
      <c r="H385" s="376" t="s">
        <v>1855</v>
      </c>
      <c r="I385" s="377" t="s">
        <v>1131</v>
      </c>
      <c r="J385" s="371"/>
    </row>
    <row r="386" spans="1:10" ht="15">
      <c r="A386" s="365" t="s">
        <v>25266</v>
      </c>
      <c r="B386" s="366" t="s">
        <v>7358</v>
      </c>
      <c r="C386" s="366" t="s">
        <v>7361</v>
      </c>
      <c r="D386" s="367" t="s">
        <v>11281</v>
      </c>
      <c r="E386" s="366" t="s">
        <v>25269</v>
      </c>
      <c r="F386" s="368" t="s">
        <v>1952</v>
      </c>
      <c r="G386" s="366" t="s">
        <v>25746</v>
      </c>
      <c r="H386" s="369" t="s">
        <v>1954</v>
      </c>
      <c r="I386" s="370" t="s">
        <v>1131</v>
      </c>
      <c r="J386" s="371"/>
    </row>
    <row r="387" spans="1:10">
      <c r="A387" s="372" t="s">
        <v>25266</v>
      </c>
      <c r="B387" s="373" t="s">
        <v>7358</v>
      </c>
      <c r="C387" s="373" t="s">
        <v>7361</v>
      </c>
      <c r="D387" s="374" t="s">
        <v>17673</v>
      </c>
      <c r="E387" s="373" t="s">
        <v>25430</v>
      </c>
      <c r="F387" s="375" t="s">
        <v>1952</v>
      </c>
      <c r="G387" s="373" t="s">
        <v>25800</v>
      </c>
      <c r="H387" s="376" t="s">
        <v>1855</v>
      </c>
      <c r="I387" s="377" t="s">
        <v>1131</v>
      </c>
      <c r="J387" s="371"/>
    </row>
    <row r="388" spans="1:10">
      <c r="A388" s="372" t="s">
        <v>25266</v>
      </c>
      <c r="B388" s="373" t="s">
        <v>7358</v>
      </c>
      <c r="C388" s="373" t="s">
        <v>7361</v>
      </c>
      <c r="D388" s="374" t="s">
        <v>25432</v>
      </c>
      <c r="E388" s="373" t="s">
        <v>25433</v>
      </c>
      <c r="F388" s="375" t="s">
        <v>1952</v>
      </c>
      <c r="G388" s="373" t="s">
        <v>25801</v>
      </c>
      <c r="H388" s="376" t="s">
        <v>1855</v>
      </c>
      <c r="I388" s="377" t="s">
        <v>1131</v>
      </c>
      <c r="J388" s="371"/>
    </row>
    <row r="389" spans="1:10">
      <c r="A389" s="372" t="s">
        <v>25266</v>
      </c>
      <c r="B389" s="373" t="s">
        <v>7358</v>
      </c>
      <c r="C389" s="373" t="s">
        <v>7361</v>
      </c>
      <c r="D389" s="374" t="s">
        <v>25435</v>
      </c>
      <c r="E389" s="373" t="s">
        <v>25436</v>
      </c>
      <c r="F389" s="375" t="s">
        <v>1952</v>
      </c>
      <c r="G389" s="373" t="s">
        <v>25802</v>
      </c>
      <c r="H389" s="376" t="s">
        <v>1855</v>
      </c>
      <c r="I389" s="377" t="s">
        <v>1131</v>
      </c>
      <c r="J389" s="371"/>
    </row>
    <row r="390" spans="1:10">
      <c r="A390" s="372" t="s">
        <v>25266</v>
      </c>
      <c r="B390" s="373" t="s">
        <v>7358</v>
      </c>
      <c r="C390" s="373" t="s">
        <v>7361</v>
      </c>
      <c r="D390" s="374" t="s">
        <v>3906</v>
      </c>
      <c r="E390" s="373" t="s">
        <v>25438</v>
      </c>
      <c r="F390" s="375" t="s">
        <v>1952</v>
      </c>
      <c r="G390" s="373" t="s">
        <v>25803</v>
      </c>
      <c r="H390" s="376" t="s">
        <v>1855</v>
      </c>
      <c r="I390" s="377" t="s">
        <v>1131</v>
      </c>
      <c r="J390" s="371"/>
    </row>
    <row r="391" spans="1:10">
      <c r="A391" s="372" t="s">
        <v>25266</v>
      </c>
      <c r="B391" s="373" t="s">
        <v>7358</v>
      </c>
      <c r="C391" s="373" t="s">
        <v>7361</v>
      </c>
      <c r="D391" s="374" t="s">
        <v>25440</v>
      </c>
      <c r="E391" s="373" t="s">
        <v>25441</v>
      </c>
      <c r="F391" s="375" t="s">
        <v>1952</v>
      </c>
      <c r="G391" s="373" t="s">
        <v>25804</v>
      </c>
      <c r="H391" s="376" t="s">
        <v>1855</v>
      </c>
      <c r="I391" s="377" t="s">
        <v>1131</v>
      </c>
      <c r="J391" s="371"/>
    </row>
    <row r="392" spans="1:10">
      <c r="A392" s="372" t="s">
        <v>25266</v>
      </c>
      <c r="B392" s="373" t="s">
        <v>7358</v>
      </c>
      <c r="C392" s="373" t="s">
        <v>7361</v>
      </c>
      <c r="D392" s="374" t="str">
        <f>+D413</f>
        <v>original_url</v>
      </c>
      <c r="E392" s="373" t="s">
        <v>25444</v>
      </c>
      <c r="F392" s="375" t="s">
        <v>1952</v>
      </c>
      <c r="G392" s="373" t="s">
        <v>25805</v>
      </c>
      <c r="H392" s="376" t="s">
        <v>1855</v>
      </c>
      <c r="I392" s="377" t="s">
        <v>1131</v>
      </c>
      <c r="J392" s="371"/>
    </row>
    <row r="393" spans="1:10">
      <c r="A393" s="372" t="s">
        <v>25266</v>
      </c>
      <c r="B393" s="373" t="s">
        <v>7358</v>
      </c>
      <c r="C393" s="373" t="s">
        <v>7361</v>
      </c>
      <c r="D393" s="374" t="s">
        <v>25446</v>
      </c>
      <c r="E393" s="373" t="s">
        <v>25447</v>
      </c>
      <c r="F393" s="375" t="s">
        <v>1952</v>
      </c>
      <c r="G393" s="373" t="s">
        <v>25806</v>
      </c>
      <c r="H393" s="376" t="s">
        <v>1855</v>
      </c>
      <c r="I393" s="377" t="s">
        <v>1131</v>
      </c>
      <c r="J393" s="371"/>
    </row>
    <row r="394" spans="1:10">
      <c r="A394" s="372" t="s">
        <v>25266</v>
      </c>
      <c r="B394" s="373" t="s">
        <v>7358</v>
      </c>
      <c r="C394" s="373" t="s">
        <v>7361</v>
      </c>
      <c r="D394" s="374" t="s">
        <v>25449</v>
      </c>
      <c r="E394" s="373" t="s">
        <v>25450</v>
      </c>
      <c r="F394" s="375" t="s">
        <v>1952</v>
      </c>
      <c r="G394" s="373" t="s">
        <v>25807</v>
      </c>
      <c r="H394" s="376" t="s">
        <v>1855</v>
      </c>
      <c r="I394" s="377" t="s">
        <v>1131</v>
      </c>
      <c r="J394" s="371"/>
    </row>
    <row r="395" spans="1:10">
      <c r="A395" s="372" t="s">
        <v>25266</v>
      </c>
      <c r="B395" s="373" t="s">
        <v>7358</v>
      </c>
      <c r="C395" s="373" t="s">
        <v>7361</v>
      </c>
      <c r="D395" s="374" t="s">
        <v>25452</v>
      </c>
      <c r="E395" s="373" t="s">
        <v>25453</v>
      </c>
      <c r="F395" s="375" t="s">
        <v>1952</v>
      </c>
      <c r="G395" s="373" t="s">
        <v>25808</v>
      </c>
      <c r="H395" s="376" t="s">
        <v>1855</v>
      </c>
      <c r="I395" s="377" t="s">
        <v>1131</v>
      </c>
      <c r="J395" s="371"/>
    </row>
    <row r="396" spans="1:10">
      <c r="A396" s="372" t="s">
        <v>25266</v>
      </c>
      <c r="B396" s="373" t="s">
        <v>7358</v>
      </c>
      <c r="C396" s="373" t="s">
        <v>7361</v>
      </c>
      <c r="D396" s="374" t="s">
        <v>25455</v>
      </c>
      <c r="E396" s="373" t="s">
        <v>25456</v>
      </c>
      <c r="F396" s="375" t="s">
        <v>1952</v>
      </c>
      <c r="G396" s="373" t="s">
        <v>25809</v>
      </c>
      <c r="H396" s="376" t="s">
        <v>1855</v>
      </c>
      <c r="I396" s="377" t="s">
        <v>1131</v>
      </c>
      <c r="J396" s="371"/>
    </row>
    <row r="397" spans="1:10">
      <c r="A397" s="372" t="s">
        <v>25266</v>
      </c>
      <c r="B397" s="373" t="s">
        <v>7358</v>
      </c>
      <c r="C397" s="373" t="s">
        <v>7361</v>
      </c>
      <c r="D397" s="374" t="s">
        <v>20842</v>
      </c>
      <c r="E397" s="373" t="s">
        <v>25458</v>
      </c>
      <c r="F397" s="375" t="s">
        <v>1952</v>
      </c>
      <c r="G397" s="373" t="s">
        <v>25810</v>
      </c>
      <c r="H397" s="376" t="s">
        <v>1855</v>
      </c>
      <c r="I397" s="377" t="s">
        <v>1131</v>
      </c>
      <c r="J397" s="371"/>
    </row>
    <row r="398" spans="1:10">
      <c r="A398" s="372" t="s">
        <v>25266</v>
      </c>
      <c r="B398" s="373" t="s">
        <v>7358</v>
      </c>
      <c r="C398" s="373" t="s">
        <v>7361</v>
      </c>
      <c r="D398" s="374" t="s">
        <v>25460</v>
      </c>
      <c r="E398" s="373" t="s">
        <v>25461</v>
      </c>
      <c r="F398" s="375" t="s">
        <v>1952</v>
      </c>
      <c r="G398" s="373" t="s">
        <v>25811</v>
      </c>
      <c r="H398" s="376" t="s">
        <v>1855</v>
      </c>
      <c r="I398" s="377" t="s">
        <v>1131</v>
      </c>
      <c r="J398" s="371"/>
    </row>
    <row r="399" spans="1:10">
      <c r="A399" s="372" t="s">
        <v>25266</v>
      </c>
      <c r="B399" s="373" t="s">
        <v>7358</v>
      </c>
      <c r="C399" s="373" t="s">
        <v>7361</v>
      </c>
      <c r="D399" s="374" t="s">
        <v>20859</v>
      </c>
      <c r="E399" s="373" t="s">
        <v>25463</v>
      </c>
      <c r="F399" s="375" t="s">
        <v>1952</v>
      </c>
      <c r="G399" s="373" t="s">
        <v>25812</v>
      </c>
      <c r="H399" s="376" t="s">
        <v>1855</v>
      </c>
      <c r="I399" s="377" t="s">
        <v>1131</v>
      </c>
      <c r="J399" s="371"/>
    </row>
    <row r="400" spans="1:10">
      <c r="A400" s="372" t="s">
        <v>25266</v>
      </c>
      <c r="B400" s="373" t="s">
        <v>7358</v>
      </c>
      <c r="C400" s="373" t="s">
        <v>7361</v>
      </c>
      <c r="D400" s="374" t="s">
        <v>25465</v>
      </c>
      <c r="E400" s="373" t="s">
        <v>25466</v>
      </c>
      <c r="F400" s="375" t="s">
        <v>1952</v>
      </c>
      <c r="G400" s="373" t="s">
        <v>25813</v>
      </c>
      <c r="H400" s="376" t="s">
        <v>1855</v>
      </c>
      <c r="I400" s="377" t="s">
        <v>1131</v>
      </c>
      <c r="J400" s="371"/>
    </row>
    <row r="401" spans="1:10">
      <c r="A401" s="372" t="s">
        <v>25266</v>
      </c>
      <c r="B401" s="373" t="s">
        <v>7358</v>
      </c>
      <c r="C401" s="373" t="s">
        <v>7361</v>
      </c>
      <c r="D401" s="374" t="s">
        <v>25468</v>
      </c>
      <c r="E401" s="373" t="s">
        <v>25469</v>
      </c>
      <c r="F401" s="375" t="s">
        <v>1952</v>
      </c>
      <c r="G401" s="373" t="s">
        <v>25814</v>
      </c>
      <c r="H401" s="376" t="s">
        <v>1855</v>
      </c>
      <c r="I401" s="377" t="s">
        <v>1131</v>
      </c>
      <c r="J401" s="371"/>
    </row>
    <row r="402" spans="1:10">
      <c r="A402" s="372" t="s">
        <v>25266</v>
      </c>
      <c r="B402" s="373" t="s">
        <v>7358</v>
      </c>
      <c r="C402" s="373" t="s">
        <v>7361</v>
      </c>
      <c r="D402" s="374" t="s">
        <v>7674</v>
      </c>
      <c r="E402" s="373" t="s">
        <v>25471</v>
      </c>
      <c r="F402" s="375" t="s">
        <v>1952</v>
      </c>
      <c r="G402" s="373" t="s">
        <v>25815</v>
      </c>
      <c r="H402" s="376" t="s">
        <v>1855</v>
      </c>
      <c r="I402" s="377" t="s">
        <v>1131</v>
      </c>
      <c r="J402" s="371"/>
    </row>
    <row r="403" spans="1:10">
      <c r="A403" s="372" t="s">
        <v>25266</v>
      </c>
      <c r="B403" s="373" t="s">
        <v>7358</v>
      </c>
      <c r="C403" s="373" t="s">
        <v>7361</v>
      </c>
      <c r="D403" s="374" t="s">
        <v>25473</v>
      </c>
      <c r="E403" s="373" t="s">
        <v>25474</v>
      </c>
      <c r="F403" s="375" t="s">
        <v>1952</v>
      </c>
      <c r="G403" s="373" t="s">
        <v>25816</v>
      </c>
      <c r="H403" s="376" t="s">
        <v>1855</v>
      </c>
      <c r="I403" s="377" t="s">
        <v>1131</v>
      </c>
      <c r="J403" s="371"/>
    </row>
    <row r="404" spans="1:10">
      <c r="A404" s="372" t="s">
        <v>25266</v>
      </c>
      <c r="B404" s="373" t="s">
        <v>7358</v>
      </c>
      <c r="C404" s="373" t="s">
        <v>7361</v>
      </c>
      <c r="D404" s="374" t="s">
        <v>25476</v>
      </c>
      <c r="E404" s="373" t="s">
        <v>25477</v>
      </c>
      <c r="F404" s="375" t="s">
        <v>1952</v>
      </c>
      <c r="G404" s="373" t="s">
        <v>25817</v>
      </c>
      <c r="H404" s="376" t="s">
        <v>1855</v>
      </c>
      <c r="I404" s="377" t="s">
        <v>1131</v>
      </c>
      <c r="J404" s="371"/>
    </row>
    <row r="405" spans="1:10">
      <c r="A405" s="372" t="s">
        <v>25266</v>
      </c>
      <c r="B405" s="373" t="s">
        <v>7358</v>
      </c>
      <c r="C405" s="373" t="s">
        <v>7361</v>
      </c>
      <c r="D405" s="374" t="s">
        <v>25479</v>
      </c>
      <c r="E405" s="373" t="s">
        <v>25480</v>
      </c>
      <c r="F405" s="375" t="s">
        <v>1952</v>
      </c>
      <c r="G405" s="373" t="s">
        <v>25818</v>
      </c>
      <c r="H405" s="376" t="s">
        <v>1855</v>
      </c>
      <c r="I405" s="377" t="s">
        <v>1131</v>
      </c>
      <c r="J405" s="371"/>
    </row>
    <row r="406" spans="1:10">
      <c r="A406" s="372" t="s">
        <v>25266</v>
      </c>
      <c r="B406" s="373" t="s">
        <v>7358</v>
      </c>
      <c r="C406" s="373" t="s">
        <v>7361</v>
      </c>
      <c r="D406" s="374" t="s">
        <v>25482</v>
      </c>
      <c r="E406" s="373" t="s">
        <v>25483</v>
      </c>
      <c r="F406" s="375" t="s">
        <v>1952</v>
      </c>
      <c r="G406" s="373" t="s">
        <v>25819</v>
      </c>
      <c r="H406" s="376" t="s">
        <v>1855</v>
      </c>
      <c r="I406" s="377" t="s">
        <v>1131</v>
      </c>
      <c r="J406" s="371"/>
    </row>
    <row r="407" spans="1:10">
      <c r="A407" s="372" t="s">
        <v>25266</v>
      </c>
      <c r="B407" s="373" t="s">
        <v>7358</v>
      </c>
      <c r="C407" s="373" t="s">
        <v>7361</v>
      </c>
      <c r="D407" s="374" t="s">
        <v>25485</v>
      </c>
      <c r="E407" s="373" t="s">
        <v>25486</v>
      </c>
      <c r="F407" s="375" t="s">
        <v>1952</v>
      </c>
      <c r="G407" s="373" t="s">
        <v>25820</v>
      </c>
      <c r="H407" s="376" t="s">
        <v>1855</v>
      </c>
      <c r="I407" s="377" t="s">
        <v>1131</v>
      </c>
      <c r="J407" s="371"/>
    </row>
    <row r="408" spans="1:10">
      <c r="A408" s="372" t="s">
        <v>25266</v>
      </c>
      <c r="B408" s="373" t="s">
        <v>7358</v>
      </c>
      <c r="C408" s="373" t="s">
        <v>7361</v>
      </c>
      <c r="D408" s="374" t="s">
        <v>14625</v>
      </c>
      <c r="E408" s="373" t="s">
        <v>25488</v>
      </c>
      <c r="F408" s="375" t="s">
        <v>1952</v>
      </c>
      <c r="G408" s="373" t="s">
        <v>25821</v>
      </c>
      <c r="H408" s="376" t="s">
        <v>1855</v>
      </c>
      <c r="I408" s="377" t="s">
        <v>1131</v>
      </c>
      <c r="J408" s="371"/>
    </row>
    <row r="409" spans="1:10">
      <c r="A409" s="372" t="s">
        <v>25266</v>
      </c>
      <c r="B409" s="373" t="s">
        <v>7358</v>
      </c>
      <c r="C409" s="373" t="s">
        <v>7361</v>
      </c>
      <c r="D409" s="374" t="s">
        <v>25490</v>
      </c>
      <c r="E409" s="373" t="s">
        <v>25491</v>
      </c>
      <c r="F409" s="375" t="s">
        <v>1952</v>
      </c>
      <c r="G409" s="373" t="s">
        <v>25822</v>
      </c>
      <c r="H409" s="376" t="s">
        <v>1855</v>
      </c>
      <c r="I409" s="377" t="s">
        <v>1131</v>
      </c>
      <c r="J409" s="371"/>
    </row>
    <row r="410" spans="1:10">
      <c r="A410" s="372" t="s">
        <v>25266</v>
      </c>
      <c r="B410" s="373" t="s">
        <v>7358</v>
      </c>
      <c r="C410" s="373" t="s">
        <v>7361</v>
      </c>
      <c r="D410" s="374" t="s">
        <v>17676</v>
      </c>
      <c r="E410" s="373" t="s">
        <v>25493</v>
      </c>
      <c r="F410" s="375" t="s">
        <v>1952</v>
      </c>
      <c r="G410" s="373" t="s">
        <v>25823</v>
      </c>
      <c r="H410" s="376" t="s">
        <v>1855</v>
      </c>
      <c r="I410" s="377" t="s">
        <v>1131</v>
      </c>
      <c r="J410" s="371"/>
    </row>
    <row r="411" spans="1:10">
      <c r="A411" s="372" t="s">
        <v>25266</v>
      </c>
      <c r="B411" s="373" t="s">
        <v>7358</v>
      </c>
      <c r="C411" s="373" t="s">
        <v>7361</v>
      </c>
      <c r="D411" s="374" t="s">
        <v>20885</v>
      </c>
      <c r="E411" s="373" t="s">
        <v>25495</v>
      </c>
      <c r="F411" s="375" t="s">
        <v>1952</v>
      </c>
      <c r="G411" s="373" t="s">
        <v>25824</v>
      </c>
      <c r="H411" s="376" t="s">
        <v>1855</v>
      </c>
      <c r="I411" s="377" t="s">
        <v>1131</v>
      </c>
      <c r="J411" s="371"/>
    </row>
    <row r="412" spans="1:10">
      <c r="A412" s="372" t="s">
        <v>25266</v>
      </c>
      <c r="B412" s="373" t="s">
        <v>7358</v>
      </c>
      <c r="C412" s="373" t="s">
        <v>7361</v>
      </c>
      <c r="D412" s="374" t="s">
        <v>25497</v>
      </c>
      <c r="E412" s="373" t="s">
        <v>25498</v>
      </c>
      <c r="F412" s="375" t="s">
        <v>1952</v>
      </c>
      <c r="G412" s="373" t="s">
        <v>25825</v>
      </c>
      <c r="H412" s="376" t="s">
        <v>1855</v>
      </c>
      <c r="I412" s="377" t="s">
        <v>1131</v>
      </c>
      <c r="J412" s="371"/>
    </row>
    <row r="413" spans="1:10">
      <c r="A413" s="372" t="s">
        <v>25266</v>
      </c>
      <c r="B413" s="373" t="s">
        <v>7358</v>
      </c>
      <c r="C413" s="373" t="s">
        <v>7361</v>
      </c>
      <c r="D413" s="374" t="s">
        <v>25500</v>
      </c>
      <c r="E413" s="373" t="s">
        <v>25501</v>
      </c>
      <c r="F413" s="375" t="s">
        <v>1952</v>
      </c>
      <c r="G413" s="373" t="s">
        <v>25826</v>
      </c>
      <c r="H413" s="376" t="s">
        <v>1855</v>
      </c>
      <c r="I413" s="377" t="s">
        <v>1131</v>
      </c>
      <c r="J413" s="371"/>
    </row>
    <row r="414" spans="1:10" ht="15">
      <c r="A414" s="365" t="s">
        <v>25266</v>
      </c>
      <c r="B414" s="366" t="s">
        <v>7358</v>
      </c>
      <c r="C414" s="366" t="s">
        <v>7363</v>
      </c>
      <c r="D414" s="367" t="s">
        <v>11281</v>
      </c>
      <c r="E414" s="366" t="s">
        <v>25269</v>
      </c>
      <c r="F414" s="368" t="s">
        <v>1952</v>
      </c>
      <c r="G414" s="366" t="s">
        <v>25827</v>
      </c>
      <c r="H414" s="369" t="s">
        <v>1954</v>
      </c>
      <c r="I414" s="370" t="s">
        <v>1131</v>
      </c>
      <c r="J414" s="371"/>
    </row>
    <row r="415" spans="1:10" ht="28.5">
      <c r="A415" s="372" t="s">
        <v>25266</v>
      </c>
      <c r="B415" s="373" t="s">
        <v>7358</v>
      </c>
      <c r="C415" s="373" t="s">
        <v>7363</v>
      </c>
      <c r="D415" s="374" t="s">
        <v>25274</v>
      </c>
      <c r="E415" s="373" t="s">
        <v>25275</v>
      </c>
      <c r="F415" s="375" t="s">
        <v>25276</v>
      </c>
      <c r="G415" s="373" t="s">
        <v>25828</v>
      </c>
      <c r="H415" s="376" t="s">
        <v>1855</v>
      </c>
      <c r="I415" s="377" t="s">
        <v>1131</v>
      </c>
      <c r="J415" s="371"/>
    </row>
    <row r="416" spans="1:10">
      <c r="A416" s="372" t="s">
        <v>25266</v>
      </c>
      <c r="B416" s="373" t="s">
        <v>7358</v>
      </c>
      <c r="C416" s="373" t="s">
        <v>7363</v>
      </c>
      <c r="D416" s="374" t="s">
        <v>21729</v>
      </c>
      <c r="E416" s="373" t="s">
        <v>25278</v>
      </c>
      <c r="F416" s="375" t="s">
        <v>25276</v>
      </c>
      <c r="G416" s="373" t="s">
        <v>25829</v>
      </c>
      <c r="H416" s="376" t="s">
        <v>1855</v>
      </c>
      <c r="I416" s="377" t="s">
        <v>1131</v>
      </c>
      <c r="J416" s="371"/>
    </row>
    <row r="417" spans="1:10">
      <c r="A417" s="372" t="s">
        <v>25266</v>
      </c>
      <c r="B417" s="373" t="s">
        <v>7358</v>
      </c>
      <c r="C417" s="373" t="s">
        <v>7363</v>
      </c>
      <c r="D417" s="374" t="s">
        <v>21849</v>
      </c>
      <c r="E417" s="373" t="s">
        <v>25280</v>
      </c>
      <c r="F417" s="375" t="s">
        <v>1952</v>
      </c>
      <c r="G417" s="373" t="s">
        <v>25830</v>
      </c>
      <c r="H417" s="376" t="s">
        <v>1855</v>
      </c>
      <c r="I417" s="377" t="s">
        <v>1131</v>
      </c>
      <c r="J417" s="371"/>
    </row>
    <row r="418" spans="1:10">
      <c r="A418" s="372" t="s">
        <v>25266</v>
      </c>
      <c r="B418" s="373" t="s">
        <v>7358</v>
      </c>
      <c r="C418" s="373" t="s">
        <v>7363</v>
      </c>
      <c r="D418" s="374" t="s">
        <v>25282</v>
      </c>
      <c r="E418" s="373" t="s">
        <v>25283</v>
      </c>
      <c r="F418" s="375" t="s">
        <v>1952</v>
      </c>
      <c r="G418" s="373" t="s">
        <v>25831</v>
      </c>
      <c r="H418" s="376" t="s">
        <v>1855</v>
      </c>
      <c r="I418" s="377" t="s">
        <v>1131</v>
      </c>
      <c r="J418" s="371"/>
    </row>
    <row r="419" spans="1:10">
      <c r="A419" s="372" t="s">
        <v>25266</v>
      </c>
      <c r="B419" s="373" t="s">
        <v>7358</v>
      </c>
      <c r="C419" s="373" t="s">
        <v>7363</v>
      </c>
      <c r="D419" s="374" t="s">
        <v>25285</v>
      </c>
      <c r="E419" s="373" t="s">
        <v>25286</v>
      </c>
      <c r="F419" s="375" t="s">
        <v>1952</v>
      </c>
      <c r="G419" s="373" t="s">
        <v>25832</v>
      </c>
      <c r="H419" s="376" t="s">
        <v>1855</v>
      </c>
      <c r="I419" s="377" t="s">
        <v>1131</v>
      </c>
      <c r="J419" s="371"/>
    </row>
    <row r="420" spans="1:10">
      <c r="A420" s="372" t="s">
        <v>25266</v>
      </c>
      <c r="B420" s="373" t="s">
        <v>7358</v>
      </c>
      <c r="C420" s="373" t="s">
        <v>7363</v>
      </c>
      <c r="D420" s="374" t="s">
        <v>25288</v>
      </c>
      <c r="E420" s="373" t="s">
        <v>25289</v>
      </c>
      <c r="F420" s="375" t="s">
        <v>1952</v>
      </c>
      <c r="G420" s="373" t="s">
        <v>25833</v>
      </c>
      <c r="H420" s="376" t="s">
        <v>1855</v>
      </c>
      <c r="I420" s="377" t="s">
        <v>1131</v>
      </c>
      <c r="J420" s="371"/>
    </row>
    <row r="421" spans="1:10">
      <c r="A421" s="372" t="s">
        <v>25266</v>
      </c>
      <c r="B421" s="373" t="s">
        <v>7358</v>
      </c>
      <c r="C421" s="373" t="s">
        <v>7363</v>
      </c>
      <c r="D421" s="374" t="s">
        <v>25291</v>
      </c>
      <c r="E421" s="373" t="s">
        <v>25292</v>
      </c>
      <c r="F421" s="375" t="s">
        <v>1952</v>
      </c>
      <c r="G421" s="373" t="s">
        <v>25834</v>
      </c>
      <c r="H421" s="376" t="s">
        <v>1855</v>
      </c>
      <c r="I421" s="377" t="s">
        <v>1131</v>
      </c>
      <c r="J421" s="371"/>
    </row>
    <row r="422" spans="1:10">
      <c r="A422" s="372" t="s">
        <v>25266</v>
      </c>
      <c r="B422" s="373" t="s">
        <v>7358</v>
      </c>
      <c r="C422" s="373" t="s">
        <v>7363</v>
      </c>
      <c r="D422" s="374" t="s">
        <v>25294</v>
      </c>
      <c r="E422" s="373" t="s">
        <v>25295</v>
      </c>
      <c r="F422" s="375" t="s">
        <v>1952</v>
      </c>
      <c r="G422" s="373" t="s">
        <v>25835</v>
      </c>
      <c r="H422" s="376" t="s">
        <v>1855</v>
      </c>
      <c r="I422" s="377" t="s">
        <v>1131</v>
      </c>
      <c r="J422" s="371"/>
    </row>
    <row r="423" spans="1:10">
      <c r="A423" s="372" t="s">
        <v>25266</v>
      </c>
      <c r="B423" s="373" t="s">
        <v>7358</v>
      </c>
      <c r="C423" s="373" t="s">
        <v>7363</v>
      </c>
      <c r="D423" s="374" t="s">
        <v>25297</v>
      </c>
      <c r="E423" s="373" t="s">
        <v>25298</v>
      </c>
      <c r="F423" s="375" t="s">
        <v>1952</v>
      </c>
      <c r="G423" s="373" t="s">
        <v>25836</v>
      </c>
      <c r="H423" s="376" t="s">
        <v>1855</v>
      </c>
      <c r="I423" s="377" t="s">
        <v>1131</v>
      </c>
      <c r="J423" s="371"/>
    </row>
    <row r="424" spans="1:10">
      <c r="A424" s="372" t="s">
        <v>25266</v>
      </c>
      <c r="B424" s="373" t="s">
        <v>7358</v>
      </c>
      <c r="C424" s="373" t="s">
        <v>7363</v>
      </c>
      <c r="D424" s="374" t="s">
        <v>25300</v>
      </c>
      <c r="E424" s="373" t="s">
        <v>25301</v>
      </c>
      <c r="F424" s="375" t="s">
        <v>1952</v>
      </c>
      <c r="G424" s="373" t="s">
        <v>25837</v>
      </c>
      <c r="H424" s="376" t="s">
        <v>1855</v>
      </c>
      <c r="I424" s="377" t="s">
        <v>1131</v>
      </c>
      <c r="J424" s="371"/>
    </row>
    <row r="425" spans="1:10">
      <c r="A425" s="372" t="s">
        <v>25266</v>
      </c>
      <c r="B425" s="373" t="s">
        <v>7358</v>
      </c>
      <c r="C425" s="373" t="s">
        <v>7363</v>
      </c>
      <c r="D425" s="374" t="s">
        <v>25303</v>
      </c>
      <c r="E425" s="373" t="s">
        <v>25304</v>
      </c>
      <c r="F425" s="375" t="s">
        <v>25276</v>
      </c>
      <c r="G425" s="373" t="s">
        <v>25838</v>
      </c>
      <c r="H425" s="376" t="s">
        <v>1855</v>
      </c>
      <c r="I425" s="377" t="s">
        <v>1131</v>
      </c>
      <c r="J425" s="371"/>
    </row>
    <row r="426" spans="1:10">
      <c r="A426" s="372" t="s">
        <v>25266</v>
      </c>
      <c r="B426" s="373" t="s">
        <v>7358</v>
      </c>
      <c r="C426" s="373" t="s">
        <v>7363</v>
      </c>
      <c r="D426" s="374" t="s">
        <v>14717</v>
      </c>
      <c r="E426" s="373" t="s">
        <v>25306</v>
      </c>
      <c r="F426" s="375" t="s">
        <v>1952</v>
      </c>
      <c r="G426" s="373" t="s">
        <v>25839</v>
      </c>
      <c r="H426" s="376" t="s">
        <v>1855</v>
      </c>
      <c r="I426" s="377" t="s">
        <v>1131</v>
      </c>
      <c r="J426" s="371"/>
    </row>
    <row r="427" spans="1:10">
      <c r="A427" s="372" t="s">
        <v>25266</v>
      </c>
      <c r="B427" s="373" t="s">
        <v>7358</v>
      </c>
      <c r="C427" s="373" t="s">
        <v>7363</v>
      </c>
      <c r="D427" s="374" t="s">
        <v>25308</v>
      </c>
      <c r="E427" s="373" t="s">
        <v>25309</v>
      </c>
      <c r="F427" s="375" t="s">
        <v>1952</v>
      </c>
      <c r="G427" s="373" t="s">
        <v>25840</v>
      </c>
      <c r="H427" s="376" t="s">
        <v>1855</v>
      </c>
      <c r="I427" s="377" t="s">
        <v>1131</v>
      </c>
      <c r="J427" s="371"/>
    </row>
    <row r="428" spans="1:10">
      <c r="A428" s="372" t="s">
        <v>25266</v>
      </c>
      <c r="B428" s="373" t="s">
        <v>7358</v>
      </c>
      <c r="C428" s="373" t="s">
        <v>7363</v>
      </c>
      <c r="D428" s="374" t="s">
        <v>7946</v>
      </c>
      <c r="E428" s="373" t="s">
        <v>25311</v>
      </c>
      <c r="F428" s="375" t="s">
        <v>1952</v>
      </c>
      <c r="G428" s="373" t="s">
        <v>25841</v>
      </c>
      <c r="H428" s="376" t="s">
        <v>1855</v>
      </c>
      <c r="I428" s="377" t="s">
        <v>1131</v>
      </c>
      <c r="J428" s="371"/>
    </row>
    <row r="429" spans="1:10">
      <c r="A429" s="372" t="s">
        <v>25266</v>
      </c>
      <c r="B429" s="373" t="s">
        <v>7358</v>
      </c>
      <c r="C429" s="373" t="s">
        <v>7363</v>
      </c>
      <c r="D429" s="374" t="s">
        <v>25313</v>
      </c>
      <c r="E429" s="373" t="s">
        <v>25314</v>
      </c>
      <c r="F429" s="375" t="s">
        <v>1952</v>
      </c>
      <c r="G429" s="373" t="s">
        <v>25842</v>
      </c>
      <c r="H429" s="376" t="s">
        <v>1855</v>
      </c>
      <c r="I429" s="377" t="s">
        <v>1131</v>
      </c>
      <c r="J429" s="371"/>
    </row>
    <row r="430" spans="1:10">
      <c r="A430" s="372" t="s">
        <v>25266</v>
      </c>
      <c r="B430" s="373" t="s">
        <v>7358</v>
      </c>
      <c r="C430" s="373" t="s">
        <v>7363</v>
      </c>
      <c r="D430" s="374" t="s">
        <v>25316</v>
      </c>
      <c r="E430" s="373" t="s">
        <v>25317</v>
      </c>
      <c r="F430" s="375" t="s">
        <v>1952</v>
      </c>
      <c r="G430" s="373" t="s">
        <v>25843</v>
      </c>
      <c r="H430" s="376" t="s">
        <v>1855</v>
      </c>
      <c r="I430" s="377" t="s">
        <v>1131</v>
      </c>
      <c r="J430" s="371"/>
    </row>
    <row r="431" spans="1:10">
      <c r="A431" s="372" t="s">
        <v>25266</v>
      </c>
      <c r="B431" s="373" t="s">
        <v>7358</v>
      </c>
      <c r="C431" s="373" t="s">
        <v>7363</v>
      </c>
      <c r="D431" s="374" t="s">
        <v>25319</v>
      </c>
      <c r="E431" s="373" t="s">
        <v>25320</v>
      </c>
      <c r="F431" s="375" t="s">
        <v>1952</v>
      </c>
      <c r="G431" s="373" t="s">
        <v>25844</v>
      </c>
      <c r="H431" s="376" t="s">
        <v>1855</v>
      </c>
      <c r="I431" s="377" t="s">
        <v>1131</v>
      </c>
      <c r="J431" s="371"/>
    </row>
    <row r="432" spans="1:10">
      <c r="A432" s="372" t="s">
        <v>25266</v>
      </c>
      <c r="B432" s="373" t="s">
        <v>7358</v>
      </c>
      <c r="C432" s="373" t="s">
        <v>7363</v>
      </c>
      <c r="D432" s="374" t="s">
        <v>25322</v>
      </c>
      <c r="E432" s="373" t="s">
        <v>25323</v>
      </c>
      <c r="F432" s="375" t="s">
        <v>1952</v>
      </c>
      <c r="G432" s="373" t="s">
        <v>25845</v>
      </c>
      <c r="H432" s="376" t="s">
        <v>1855</v>
      </c>
      <c r="I432" s="377" t="s">
        <v>1131</v>
      </c>
      <c r="J432" s="371"/>
    </row>
    <row r="433" spans="1:10">
      <c r="A433" s="372" t="s">
        <v>25266</v>
      </c>
      <c r="B433" s="373" t="s">
        <v>7358</v>
      </c>
      <c r="C433" s="373" t="s">
        <v>7363</v>
      </c>
      <c r="D433" s="374" t="s">
        <v>25325</v>
      </c>
      <c r="E433" s="373" t="s">
        <v>25326</v>
      </c>
      <c r="F433" s="375" t="s">
        <v>1952</v>
      </c>
      <c r="G433" s="373" t="s">
        <v>25846</v>
      </c>
      <c r="H433" s="376" t="s">
        <v>1855</v>
      </c>
      <c r="I433" s="377" t="s">
        <v>1131</v>
      </c>
      <c r="J433" s="371"/>
    </row>
    <row r="434" spans="1:10">
      <c r="A434" s="372" t="s">
        <v>25266</v>
      </c>
      <c r="B434" s="373" t="s">
        <v>7358</v>
      </c>
      <c r="C434" s="373" t="s">
        <v>7363</v>
      </c>
      <c r="D434" s="374" t="s">
        <v>25328</v>
      </c>
      <c r="E434" s="373" t="s">
        <v>25329</v>
      </c>
      <c r="F434" s="375" t="s">
        <v>1952</v>
      </c>
      <c r="G434" s="373" t="s">
        <v>25847</v>
      </c>
      <c r="H434" s="376" t="s">
        <v>1855</v>
      </c>
      <c r="I434" s="377" t="s">
        <v>1131</v>
      </c>
      <c r="J434" s="371"/>
    </row>
    <row r="435" spans="1:10">
      <c r="A435" s="372" t="s">
        <v>25266</v>
      </c>
      <c r="B435" s="373" t="s">
        <v>7358</v>
      </c>
      <c r="C435" s="373" t="s">
        <v>7363</v>
      </c>
      <c r="D435" s="374" t="s">
        <v>25331</v>
      </c>
      <c r="E435" s="373" t="s">
        <v>25332</v>
      </c>
      <c r="F435" s="375" t="s">
        <v>1952</v>
      </c>
      <c r="G435" s="373" t="s">
        <v>25848</v>
      </c>
      <c r="H435" s="376" t="s">
        <v>1855</v>
      </c>
      <c r="I435" s="377" t="s">
        <v>1131</v>
      </c>
      <c r="J435" s="371"/>
    </row>
    <row r="436" spans="1:10">
      <c r="A436" s="372" t="s">
        <v>25266</v>
      </c>
      <c r="B436" s="373" t="s">
        <v>7358</v>
      </c>
      <c r="C436" s="373" t="s">
        <v>7363</v>
      </c>
      <c r="D436" s="374" t="s">
        <v>25334</v>
      </c>
      <c r="E436" s="373" t="s">
        <v>25335</v>
      </c>
      <c r="F436" s="375" t="s">
        <v>1952</v>
      </c>
      <c r="G436" s="373" t="s">
        <v>25849</v>
      </c>
      <c r="H436" s="376" t="s">
        <v>1855</v>
      </c>
      <c r="I436" s="377" t="s">
        <v>1131</v>
      </c>
      <c r="J436" s="371"/>
    </row>
    <row r="437" spans="1:10">
      <c r="A437" s="372" t="s">
        <v>25266</v>
      </c>
      <c r="B437" s="373" t="s">
        <v>7358</v>
      </c>
      <c r="C437" s="373" t="s">
        <v>7363</v>
      </c>
      <c r="D437" s="374" t="s">
        <v>25337</v>
      </c>
      <c r="E437" s="373" t="s">
        <v>25338</v>
      </c>
      <c r="F437" s="375" t="s">
        <v>1952</v>
      </c>
      <c r="G437" s="373" t="s">
        <v>25850</v>
      </c>
      <c r="H437" s="376" t="s">
        <v>1855</v>
      </c>
      <c r="I437" s="377" t="s">
        <v>1131</v>
      </c>
      <c r="J437" s="371"/>
    </row>
    <row r="438" spans="1:10">
      <c r="A438" s="372" t="s">
        <v>25266</v>
      </c>
      <c r="B438" s="373" t="s">
        <v>7358</v>
      </c>
      <c r="C438" s="373" t="s">
        <v>7363</v>
      </c>
      <c r="D438" s="374" t="s">
        <v>25340</v>
      </c>
      <c r="E438" s="373" t="s">
        <v>25341</v>
      </c>
      <c r="F438" s="375" t="s">
        <v>1952</v>
      </c>
      <c r="G438" s="373" t="s">
        <v>25851</v>
      </c>
      <c r="H438" s="376" t="s">
        <v>1855</v>
      </c>
      <c r="I438" s="377" t="s">
        <v>1131</v>
      </c>
      <c r="J438" s="371"/>
    </row>
    <row r="439" spans="1:10">
      <c r="A439" s="372" t="s">
        <v>25266</v>
      </c>
      <c r="B439" s="373" t="s">
        <v>7358</v>
      </c>
      <c r="C439" s="373" t="s">
        <v>7363</v>
      </c>
      <c r="D439" s="374" t="s">
        <v>25343</v>
      </c>
      <c r="E439" s="373" t="s">
        <v>25344</v>
      </c>
      <c r="F439" s="375" t="s">
        <v>1952</v>
      </c>
      <c r="G439" s="373" t="s">
        <v>25852</v>
      </c>
      <c r="H439" s="376" t="s">
        <v>1855</v>
      </c>
      <c r="I439" s="377" t="s">
        <v>1131</v>
      </c>
      <c r="J439" s="371"/>
    </row>
    <row r="440" spans="1:10">
      <c r="A440" s="372" t="s">
        <v>25266</v>
      </c>
      <c r="B440" s="373" t="s">
        <v>7358</v>
      </c>
      <c r="C440" s="373" t="s">
        <v>7363</v>
      </c>
      <c r="D440" s="374" t="s">
        <v>25346</v>
      </c>
      <c r="E440" s="373" t="s">
        <v>25347</v>
      </c>
      <c r="F440" s="375" t="s">
        <v>1952</v>
      </c>
      <c r="G440" s="373" t="s">
        <v>25853</v>
      </c>
      <c r="H440" s="376" t="s">
        <v>1855</v>
      </c>
      <c r="I440" s="377" t="s">
        <v>1131</v>
      </c>
      <c r="J440" s="371"/>
    </row>
    <row r="441" spans="1:10">
      <c r="A441" s="372" t="s">
        <v>25266</v>
      </c>
      <c r="B441" s="373" t="s">
        <v>7358</v>
      </c>
      <c r="C441" s="373" t="s">
        <v>7363</v>
      </c>
      <c r="D441" s="374" t="s">
        <v>25349</v>
      </c>
      <c r="E441" s="373" t="s">
        <v>25350</v>
      </c>
      <c r="F441" s="375" t="s">
        <v>1952</v>
      </c>
      <c r="G441" s="373" t="s">
        <v>25854</v>
      </c>
      <c r="H441" s="376" t="s">
        <v>1855</v>
      </c>
      <c r="I441" s="377" t="s">
        <v>1131</v>
      </c>
      <c r="J441" s="371"/>
    </row>
    <row r="442" spans="1:10">
      <c r="A442" s="372" t="s">
        <v>25266</v>
      </c>
      <c r="B442" s="373" t="s">
        <v>7358</v>
      </c>
      <c r="C442" s="373" t="s">
        <v>7363</v>
      </c>
      <c r="D442" s="374" t="s">
        <v>25352</v>
      </c>
      <c r="E442" s="373" t="s">
        <v>25353</v>
      </c>
      <c r="F442" s="375" t="s">
        <v>1952</v>
      </c>
      <c r="G442" s="373" t="s">
        <v>25855</v>
      </c>
      <c r="H442" s="376" t="s">
        <v>1855</v>
      </c>
      <c r="I442" s="377" t="s">
        <v>1131</v>
      </c>
      <c r="J442" s="371"/>
    </row>
    <row r="443" spans="1:10">
      <c r="A443" s="372" t="s">
        <v>25266</v>
      </c>
      <c r="B443" s="373" t="s">
        <v>7358</v>
      </c>
      <c r="C443" s="373" t="s">
        <v>7363</v>
      </c>
      <c r="D443" s="374" t="s">
        <v>25355</v>
      </c>
      <c r="E443" s="373" t="s">
        <v>25356</v>
      </c>
      <c r="F443" s="375" t="s">
        <v>1952</v>
      </c>
      <c r="G443" s="373" t="s">
        <v>25856</v>
      </c>
      <c r="H443" s="376" t="s">
        <v>1855</v>
      </c>
      <c r="I443" s="377" t="s">
        <v>1131</v>
      </c>
      <c r="J443" s="371"/>
    </row>
    <row r="444" spans="1:10">
      <c r="A444" s="372" t="s">
        <v>25266</v>
      </c>
      <c r="B444" s="373" t="s">
        <v>7358</v>
      </c>
      <c r="C444" s="373" t="s">
        <v>7363</v>
      </c>
      <c r="D444" s="374" t="s">
        <v>25358</v>
      </c>
      <c r="E444" s="373" t="s">
        <v>25359</v>
      </c>
      <c r="F444" s="375" t="s">
        <v>1952</v>
      </c>
      <c r="G444" s="373" t="s">
        <v>25857</v>
      </c>
      <c r="H444" s="376" t="s">
        <v>1855</v>
      </c>
      <c r="I444" s="377" t="s">
        <v>1131</v>
      </c>
      <c r="J444" s="371"/>
    </row>
    <row r="445" spans="1:10">
      <c r="A445" s="372" t="s">
        <v>25266</v>
      </c>
      <c r="B445" s="373" t="s">
        <v>7358</v>
      </c>
      <c r="C445" s="373" t="s">
        <v>7363</v>
      </c>
      <c r="D445" s="374" t="s">
        <v>25361</v>
      </c>
      <c r="E445" s="373" t="s">
        <v>25362</v>
      </c>
      <c r="F445" s="375" t="s">
        <v>1952</v>
      </c>
      <c r="G445" s="373" t="s">
        <v>25858</v>
      </c>
      <c r="H445" s="376" t="s">
        <v>1855</v>
      </c>
      <c r="I445" s="377" t="s">
        <v>1131</v>
      </c>
      <c r="J445" s="371"/>
    </row>
    <row r="446" spans="1:10">
      <c r="A446" s="372" t="s">
        <v>25266</v>
      </c>
      <c r="B446" s="373" t="s">
        <v>7358</v>
      </c>
      <c r="C446" s="373" t="s">
        <v>7363</v>
      </c>
      <c r="D446" s="374" t="s">
        <v>25364</v>
      </c>
      <c r="E446" s="373" t="s">
        <v>25365</v>
      </c>
      <c r="F446" s="375" t="s">
        <v>1952</v>
      </c>
      <c r="G446" s="373" t="s">
        <v>25859</v>
      </c>
      <c r="H446" s="376" t="s">
        <v>1855</v>
      </c>
      <c r="I446" s="377" t="s">
        <v>1131</v>
      </c>
      <c r="J446" s="371"/>
    </row>
    <row r="447" spans="1:10">
      <c r="A447" s="372" t="s">
        <v>25266</v>
      </c>
      <c r="B447" s="373" t="s">
        <v>7358</v>
      </c>
      <c r="C447" s="373" t="s">
        <v>7363</v>
      </c>
      <c r="D447" s="374" t="s">
        <v>25367</v>
      </c>
      <c r="E447" s="373" t="s">
        <v>25368</v>
      </c>
      <c r="F447" s="375" t="s">
        <v>1952</v>
      </c>
      <c r="G447" s="373" t="s">
        <v>25860</v>
      </c>
      <c r="H447" s="376" t="s">
        <v>1855</v>
      </c>
      <c r="I447" s="377" t="s">
        <v>1131</v>
      </c>
      <c r="J447" s="371"/>
    </row>
    <row r="448" spans="1:10">
      <c r="A448" s="372" t="s">
        <v>25266</v>
      </c>
      <c r="B448" s="373" t="s">
        <v>7358</v>
      </c>
      <c r="C448" s="373" t="s">
        <v>7363</v>
      </c>
      <c r="D448" s="374" t="s">
        <v>25370</v>
      </c>
      <c r="E448" s="373" t="s">
        <v>25371</v>
      </c>
      <c r="F448" s="375" t="s">
        <v>1952</v>
      </c>
      <c r="G448" s="373" t="s">
        <v>25861</v>
      </c>
      <c r="H448" s="376" t="s">
        <v>1855</v>
      </c>
      <c r="I448" s="377" t="s">
        <v>1131</v>
      </c>
      <c r="J448" s="371"/>
    </row>
    <row r="449" spans="1:10" ht="28.5">
      <c r="A449" s="372" t="s">
        <v>25266</v>
      </c>
      <c r="B449" s="373" t="s">
        <v>7358</v>
      </c>
      <c r="C449" s="373" t="s">
        <v>7363</v>
      </c>
      <c r="D449" s="374" t="s">
        <v>25373</v>
      </c>
      <c r="E449" s="373" t="s">
        <v>25374</v>
      </c>
      <c r="F449" s="375" t="s">
        <v>1952</v>
      </c>
      <c r="G449" s="373" t="s">
        <v>25862</v>
      </c>
      <c r="H449" s="376" t="s">
        <v>1855</v>
      </c>
      <c r="I449" s="377" t="s">
        <v>1131</v>
      </c>
      <c r="J449" s="371"/>
    </row>
    <row r="450" spans="1:10">
      <c r="A450" s="372" t="s">
        <v>25266</v>
      </c>
      <c r="B450" s="373" t="s">
        <v>7358</v>
      </c>
      <c r="C450" s="373" t="s">
        <v>7363</v>
      </c>
      <c r="D450" s="374" t="s">
        <v>25376</v>
      </c>
      <c r="E450" s="373" t="s">
        <v>25377</v>
      </c>
      <c r="F450" s="375" t="s">
        <v>1952</v>
      </c>
      <c r="G450" s="373" t="s">
        <v>25863</v>
      </c>
      <c r="H450" s="376" t="s">
        <v>1855</v>
      </c>
      <c r="I450" s="377" t="s">
        <v>1131</v>
      </c>
      <c r="J450" s="371"/>
    </row>
    <row r="451" spans="1:10">
      <c r="A451" s="372" t="s">
        <v>25266</v>
      </c>
      <c r="B451" s="373" t="s">
        <v>7358</v>
      </c>
      <c r="C451" s="373" t="s">
        <v>7363</v>
      </c>
      <c r="D451" s="374" t="s">
        <v>25379</v>
      </c>
      <c r="E451" s="373" t="s">
        <v>25380</v>
      </c>
      <c r="F451" s="375" t="s">
        <v>1952</v>
      </c>
      <c r="G451" s="373" t="s">
        <v>25864</v>
      </c>
      <c r="H451" s="376" t="s">
        <v>1855</v>
      </c>
      <c r="I451" s="377" t="s">
        <v>1131</v>
      </c>
      <c r="J451" s="371"/>
    </row>
    <row r="452" spans="1:10">
      <c r="A452" s="372" t="s">
        <v>25266</v>
      </c>
      <c r="B452" s="373" t="s">
        <v>7358</v>
      </c>
      <c r="C452" s="373" t="s">
        <v>7363</v>
      </c>
      <c r="D452" s="374" t="s">
        <v>25382</v>
      </c>
      <c r="E452" s="373" t="s">
        <v>25383</v>
      </c>
      <c r="F452" s="375" t="s">
        <v>25276</v>
      </c>
      <c r="G452" s="373" t="s">
        <v>25865</v>
      </c>
      <c r="H452" s="376" t="s">
        <v>1855</v>
      </c>
      <c r="I452" s="377" t="s">
        <v>1131</v>
      </c>
      <c r="J452" s="371"/>
    </row>
    <row r="453" spans="1:10">
      <c r="A453" s="372" t="s">
        <v>25266</v>
      </c>
      <c r="B453" s="373" t="s">
        <v>7358</v>
      </c>
      <c r="C453" s="373" t="s">
        <v>7363</v>
      </c>
      <c r="D453" s="374" t="s">
        <v>25385</v>
      </c>
      <c r="E453" s="373" t="s">
        <v>25386</v>
      </c>
      <c r="F453" s="375" t="s">
        <v>1952</v>
      </c>
      <c r="G453" s="373" t="s">
        <v>25866</v>
      </c>
      <c r="H453" s="376" t="s">
        <v>1855</v>
      </c>
      <c r="I453" s="377" t="s">
        <v>1131</v>
      </c>
      <c r="J453" s="371"/>
    </row>
    <row r="454" spans="1:10" ht="28.5">
      <c r="A454" s="372" t="s">
        <v>25266</v>
      </c>
      <c r="B454" s="373" t="s">
        <v>7358</v>
      </c>
      <c r="C454" s="373" t="s">
        <v>7363</v>
      </c>
      <c r="D454" s="374" t="s">
        <v>25388</v>
      </c>
      <c r="E454" s="373" t="s">
        <v>25389</v>
      </c>
      <c r="F454" s="375" t="s">
        <v>1952</v>
      </c>
      <c r="G454" s="373" t="s">
        <v>25867</v>
      </c>
      <c r="H454" s="376" t="s">
        <v>1855</v>
      </c>
      <c r="I454" s="377" t="s">
        <v>1131</v>
      </c>
      <c r="J454" s="371"/>
    </row>
    <row r="455" spans="1:10">
      <c r="A455" s="372" t="s">
        <v>25266</v>
      </c>
      <c r="B455" s="373" t="s">
        <v>7358</v>
      </c>
      <c r="C455" s="373" t="s">
        <v>7363</v>
      </c>
      <c r="D455" s="374" t="s">
        <v>25391</v>
      </c>
      <c r="E455" s="373" t="s">
        <v>25392</v>
      </c>
      <c r="F455" s="375" t="s">
        <v>1952</v>
      </c>
      <c r="G455" s="373" t="s">
        <v>25868</v>
      </c>
      <c r="H455" s="376" t="s">
        <v>1855</v>
      </c>
      <c r="I455" s="377" t="s">
        <v>1131</v>
      </c>
      <c r="J455" s="371"/>
    </row>
    <row r="456" spans="1:10">
      <c r="A456" s="372" t="s">
        <v>25266</v>
      </c>
      <c r="B456" s="373" t="s">
        <v>7358</v>
      </c>
      <c r="C456" s="373" t="s">
        <v>7363</v>
      </c>
      <c r="D456" s="374" t="s">
        <v>25394</v>
      </c>
      <c r="E456" s="373" t="s">
        <v>25395</v>
      </c>
      <c r="F456" s="375" t="s">
        <v>1952</v>
      </c>
      <c r="G456" s="373" t="s">
        <v>25869</v>
      </c>
      <c r="H456" s="376" t="s">
        <v>1855</v>
      </c>
      <c r="I456" s="377" t="s">
        <v>1131</v>
      </c>
      <c r="J456" s="371"/>
    </row>
    <row r="457" spans="1:10">
      <c r="A457" s="372" t="s">
        <v>25266</v>
      </c>
      <c r="B457" s="373" t="s">
        <v>7358</v>
      </c>
      <c r="C457" s="373" t="s">
        <v>7363</v>
      </c>
      <c r="D457" s="374" t="s">
        <v>25397</v>
      </c>
      <c r="E457" s="373" t="s">
        <v>25398</v>
      </c>
      <c r="F457" s="375" t="s">
        <v>25276</v>
      </c>
      <c r="G457" s="373" t="s">
        <v>25870</v>
      </c>
      <c r="H457" s="376" t="s">
        <v>1855</v>
      </c>
      <c r="I457" s="377" t="s">
        <v>1131</v>
      </c>
      <c r="J457" s="371"/>
    </row>
    <row r="458" spans="1:10">
      <c r="A458" s="372" t="s">
        <v>25266</v>
      </c>
      <c r="B458" s="373" t="s">
        <v>7358</v>
      </c>
      <c r="C458" s="373" t="s">
        <v>7363</v>
      </c>
      <c r="D458" s="374" t="s">
        <v>25400</v>
      </c>
      <c r="E458" s="373" t="s">
        <v>25401</v>
      </c>
      <c r="F458" s="375" t="s">
        <v>1952</v>
      </c>
      <c r="G458" s="373" t="s">
        <v>25871</v>
      </c>
      <c r="H458" s="376" t="s">
        <v>1855</v>
      </c>
      <c r="I458" s="377" t="s">
        <v>1131</v>
      </c>
      <c r="J458" s="371"/>
    </row>
    <row r="459" spans="1:10" ht="28.5">
      <c r="A459" s="372" t="s">
        <v>25266</v>
      </c>
      <c r="B459" s="373" t="s">
        <v>7358</v>
      </c>
      <c r="C459" s="373" t="s">
        <v>7363</v>
      </c>
      <c r="D459" s="374" t="s">
        <v>25403</v>
      </c>
      <c r="E459" s="373" t="s">
        <v>25404</v>
      </c>
      <c r="F459" s="375" t="s">
        <v>1952</v>
      </c>
      <c r="G459" s="373" t="s">
        <v>25872</v>
      </c>
      <c r="H459" s="376" t="s">
        <v>1855</v>
      </c>
      <c r="I459" s="377" t="s">
        <v>1131</v>
      </c>
      <c r="J459" s="371"/>
    </row>
    <row r="460" spans="1:10">
      <c r="A460" s="372" t="s">
        <v>25266</v>
      </c>
      <c r="B460" s="373" t="s">
        <v>7358</v>
      </c>
      <c r="C460" s="373" t="s">
        <v>7363</v>
      </c>
      <c r="D460" s="374" t="s">
        <v>25406</v>
      </c>
      <c r="E460" s="373" t="s">
        <v>25407</v>
      </c>
      <c r="F460" s="375" t="s">
        <v>1952</v>
      </c>
      <c r="G460" s="373" t="s">
        <v>25873</v>
      </c>
      <c r="H460" s="376" t="s">
        <v>1855</v>
      </c>
      <c r="I460" s="377" t="s">
        <v>1131</v>
      </c>
      <c r="J460" s="371"/>
    </row>
    <row r="461" spans="1:10">
      <c r="A461" s="372" t="s">
        <v>25266</v>
      </c>
      <c r="B461" s="373" t="s">
        <v>7358</v>
      </c>
      <c r="C461" s="373" t="s">
        <v>7363</v>
      </c>
      <c r="D461" s="374" t="s">
        <v>25409</v>
      </c>
      <c r="E461" s="373" t="s">
        <v>25410</v>
      </c>
      <c r="F461" s="375" t="s">
        <v>1952</v>
      </c>
      <c r="G461" s="373" t="s">
        <v>25874</v>
      </c>
      <c r="H461" s="376" t="s">
        <v>1855</v>
      </c>
      <c r="I461" s="377" t="s">
        <v>1131</v>
      </c>
      <c r="J461" s="371"/>
    </row>
    <row r="462" spans="1:10">
      <c r="A462" s="372" t="s">
        <v>25266</v>
      </c>
      <c r="B462" s="373" t="s">
        <v>7358</v>
      </c>
      <c r="C462" s="373" t="s">
        <v>7363</v>
      </c>
      <c r="D462" s="374" t="s">
        <v>25412</v>
      </c>
      <c r="E462" s="373" t="s">
        <v>25413</v>
      </c>
      <c r="F462" s="375" t="s">
        <v>25276</v>
      </c>
      <c r="G462" s="373" t="s">
        <v>25875</v>
      </c>
      <c r="H462" s="376" t="s">
        <v>1855</v>
      </c>
      <c r="I462" s="377" t="s">
        <v>1131</v>
      </c>
      <c r="J462" s="371"/>
    </row>
    <row r="463" spans="1:10">
      <c r="A463" s="372" t="s">
        <v>25266</v>
      </c>
      <c r="B463" s="373" t="s">
        <v>7358</v>
      </c>
      <c r="C463" s="373" t="s">
        <v>7363</v>
      </c>
      <c r="D463" s="374" t="s">
        <v>25415</v>
      </c>
      <c r="E463" s="373" t="s">
        <v>25416</v>
      </c>
      <c r="F463" s="375" t="s">
        <v>1952</v>
      </c>
      <c r="G463" s="373" t="s">
        <v>25876</v>
      </c>
      <c r="H463" s="376" t="s">
        <v>1855</v>
      </c>
      <c r="I463" s="377" t="s">
        <v>1131</v>
      </c>
      <c r="J463" s="371"/>
    </row>
    <row r="464" spans="1:10" ht="28.5">
      <c r="A464" s="372" t="s">
        <v>25266</v>
      </c>
      <c r="B464" s="373" t="s">
        <v>7358</v>
      </c>
      <c r="C464" s="373" t="s">
        <v>7363</v>
      </c>
      <c r="D464" s="374" t="s">
        <v>25418</v>
      </c>
      <c r="E464" s="373" t="s">
        <v>25419</v>
      </c>
      <c r="F464" s="375" t="s">
        <v>1952</v>
      </c>
      <c r="G464" s="373" t="s">
        <v>25877</v>
      </c>
      <c r="H464" s="376" t="s">
        <v>1855</v>
      </c>
      <c r="I464" s="377" t="s">
        <v>1131</v>
      </c>
      <c r="J464" s="371"/>
    </row>
    <row r="465" spans="1:10">
      <c r="A465" s="372" t="s">
        <v>25266</v>
      </c>
      <c r="B465" s="373" t="s">
        <v>7358</v>
      </c>
      <c r="C465" s="373" t="s">
        <v>7363</v>
      </c>
      <c r="D465" s="374" t="s">
        <v>25421</v>
      </c>
      <c r="E465" s="373" t="s">
        <v>25422</v>
      </c>
      <c r="F465" s="375" t="s">
        <v>1952</v>
      </c>
      <c r="G465" s="373" t="s">
        <v>25878</v>
      </c>
      <c r="H465" s="376" t="s">
        <v>1855</v>
      </c>
      <c r="I465" s="377" t="s">
        <v>1131</v>
      </c>
      <c r="J465" s="371"/>
    </row>
    <row r="466" spans="1:10">
      <c r="A466" s="372" t="s">
        <v>25266</v>
      </c>
      <c r="B466" s="373" t="s">
        <v>7358</v>
      </c>
      <c r="C466" s="373" t="s">
        <v>7363</v>
      </c>
      <c r="D466" s="374" t="s">
        <v>25424</v>
      </c>
      <c r="E466" s="373" t="s">
        <v>25425</v>
      </c>
      <c r="F466" s="375" t="s">
        <v>1952</v>
      </c>
      <c r="G466" s="373" t="s">
        <v>25879</v>
      </c>
      <c r="H466" s="376" t="s">
        <v>1855</v>
      </c>
      <c r="I466" s="377" t="s">
        <v>1131</v>
      </c>
      <c r="J466" s="371"/>
    </row>
    <row r="467" spans="1:10">
      <c r="A467" s="372" t="s">
        <v>25266</v>
      </c>
      <c r="B467" s="373" t="s">
        <v>7358</v>
      </c>
      <c r="C467" s="373" t="s">
        <v>7363</v>
      </c>
      <c r="D467" s="374" t="s">
        <v>25427</v>
      </c>
      <c r="E467" s="373" t="s">
        <v>25428</v>
      </c>
      <c r="F467" s="375" t="s">
        <v>1952</v>
      </c>
      <c r="G467" s="373" t="s">
        <v>25880</v>
      </c>
      <c r="H467" s="376" t="s">
        <v>1855</v>
      </c>
      <c r="I467" s="377" t="s">
        <v>1131</v>
      </c>
      <c r="J467" s="371"/>
    </row>
    <row r="468" spans="1:10" ht="15">
      <c r="A468" s="365" t="s">
        <v>25266</v>
      </c>
      <c r="B468" s="366" t="s">
        <v>7358</v>
      </c>
      <c r="C468" s="366" t="s">
        <v>7365</v>
      </c>
      <c r="D468" s="367" t="s">
        <v>11281</v>
      </c>
      <c r="E468" s="366" t="s">
        <v>25269</v>
      </c>
      <c r="F468" s="368" t="s">
        <v>1952</v>
      </c>
      <c r="G468" s="366" t="s">
        <v>25827</v>
      </c>
      <c r="H468" s="369" t="s">
        <v>1954</v>
      </c>
      <c r="I468" s="370" t="s">
        <v>1131</v>
      </c>
      <c r="J468" s="371"/>
    </row>
    <row r="469" spans="1:10">
      <c r="A469" s="372" t="s">
        <v>25266</v>
      </c>
      <c r="B469" s="373" t="s">
        <v>7358</v>
      </c>
      <c r="C469" s="373" t="s">
        <v>7365</v>
      </c>
      <c r="D469" s="374" t="s">
        <v>17673</v>
      </c>
      <c r="E469" s="373" t="s">
        <v>25430</v>
      </c>
      <c r="F469" s="375" t="s">
        <v>1952</v>
      </c>
      <c r="G469" s="373" t="s">
        <v>25881</v>
      </c>
      <c r="H469" s="376" t="s">
        <v>1855</v>
      </c>
      <c r="I469" s="377" t="s">
        <v>1131</v>
      </c>
      <c r="J469" s="371"/>
    </row>
    <row r="470" spans="1:10">
      <c r="A470" s="372" t="s">
        <v>25266</v>
      </c>
      <c r="B470" s="373" t="s">
        <v>7358</v>
      </c>
      <c r="C470" s="373" t="s">
        <v>7365</v>
      </c>
      <c r="D470" s="374" t="s">
        <v>25432</v>
      </c>
      <c r="E470" s="373" t="s">
        <v>25433</v>
      </c>
      <c r="F470" s="375" t="s">
        <v>1952</v>
      </c>
      <c r="G470" s="373" t="s">
        <v>25882</v>
      </c>
      <c r="H470" s="376" t="s">
        <v>1855</v>
      </c>
      <c r="I470" s="377" t="s">
        <v>1131</v>
      </c>
      <c r="J470" s="371"/>
    </row>
    <row r="471" spans="1:10">
      <c r="A471" s="372" t="s">
        <v>25266</v>
      </c>
      <c r="B471" s="373" t="s">
        <v>7358</v>
      </c>
      <c r="C471" s="373" t="s">
        <v>7365</v>
      </c>
      <c r="D471" s="374" t="s">
        <v>25435</v>
      </c>
      <c r="E471" s="373" t="s">
        <v>25436</v>
      </c>
      <c r="F471" s="375" t="s">
        <v>1952</v>
      </c>
      <c r="G471" s="373" t="s">
        <v>25883</v>
      </c>
      <c r="H471" s="376" t="s">
        <v>1855</v>
      </c>
      <c r="I471" s="377" t="s">
        <v>1131</v>
      </c>
      <c r="J471" s="371"/>
    </row>
    <row r="472" spans="1:10">
      <c r="A472" s="372" t="s">
        <v>25266</v>
      </c>
      <c r="B472" s="373" t="s">
        <v>7358</v>
      </c>
      <c r="C472" s="373" t="s">
        <v>7365</v>
      </c>
      <c r="D472" s="374" t="s">
        <v>3906</v>
      </c>
      <c r="E472" s="373" t="s">
        <v>25438</v>
      </c>
      <c r="F472" s="375" t="s">
        <v>1952</v>
      </c>
      <c r="G472" s="373" t="s">
        <v>25884</v>
      </c>
      <c r="H472" s="376" t="s">
        <v>1855</v>
      </c>
      <c r="I472" s="377" t="s">
        <v>1131</v>
      </c>
      <c r="J472" s="371"/>
    </row>
    <row r="473" spans="1:10">
      <c r="A473" s="372" t="s">
        <v>25266</v>
      </c>
      <c r="B473" s="373" t="s">
        <v>7358</v>
      </c>
      <c r="C473" s="373" t="s">
        <v>7365</v>
      </c>
      <c r="D473" s="374" t="s">
        <v>25440</v>
      </c>
      <c r="E473" s="373" t="s">
        <v>25441</v>
      </c>
      <c r="F473" s="375" t="s">
        <v>1952</v>
      </c>
      <c r="G473" s="373" t="s">
        <v>25885</v>
      </c>
      <c r="H473" s="376" t="s">
        <v>1855</v>
      </c>
      <c r="I473" s="377" t="s">
        <v>1131</v>
      </c>
      <c r="J473" s="371"/>
    </row>
    <row r="474" spans="1:10">
      <c r="A474" s="372" t="s">
        <v>25266</v>
      </c>
      <c r="B474" s="373" t="s">
        <v>7358</v>
      </c>
      <c r="C474" s="373" t="s">
        <v>7365</v>
      </c>
      <c r="D474" s="374" t="s">
        <v>25443</v>
      </c>
      <c r="E474" s="373" t="s">
        <v>25444</v>
      </c>
      <c r="F474" s="375" t="s">
        <v>1952</v>
      </c>
      <c r="G474" s="373" t="s">
        <v>25886</v>
      </c>
      <c r="H474" s="376" t="s">
        <v>1855</v>
      </c>
      <c r="I474" s="377" t="s">
        <v>1131</v>
      </c>
      <c r="J474" s="371"/>
    </row>
    <row r="475" spans="1:10">
      <c r="A475" s="372" t="s">
        <v>25266</v>
      </c>
      <c r="B475" s="373" t="s">
        <v>7358</v>
      </c>
      <c r="C475" s="373" t="s">
        <v>7365</v>
      </c>
      <c r="D475" s="374" t="s">
        <v>25446</v>
      </c>
      <c r="E475" s="373" t="s">
        <v>25447</v>
      </c>
      <c r="F475" s="375" t="s">
        <v>1952</v>
      </c>
      <c r="G475" s="373" t="s">
        <v>25887</v>
      </c>
      <c r="H475" s="376" t="s">
        <v>1855</v>
      </c>
      <c r="I475" s="377" t="s">
        <v>1131</v>
      </c>
      <c r="J475" s="371"/>
    </row>
    <row r="476" spans="1:10">
      <c r="A476" s="372" t="s">
        <v>25266</v>
      </c>
      <c r="B476" s="373" t="s">
        <v>7358</v>
      </c>
      <c r="C476" s="373" t="s">
        <v>7365</v>
      </c>
      <c r="D476" s="374" t="s">
        <v>25449</v>
      </c>
      <c r="E476" s="373" t="s">
        <v>25450</v>
      </c>
      <c r="F476" s="375" t="s">
        <v>1952</v>
      </c>
      <c r="G476" s="373" t="s">
        <v>25888</v>
      </c>
      <c r="H476" s="376" t="s">
        <v>1855</v>
      </c>
      <c r="I476" s="377" t="s">
        <v>1131</v>
      </c>
      <c r="J476" s="371"/>
    </row>
    <row r="477" spans="1:10">
      <c r="A477" s="372" t="s">
        <v>25266</v>
      </c>
      <c r="B477" s="373" t="s">
        <v>7358</v>
      </c>
      <c r="C477" s="373" t="s">
        <v>7365</v>
      </c>
      <c r="D477" s="374" t="s">
        <v>25452</v>
      </c>
      <c r="E477" s="373" t="s">
        <v>25453</v>
      </c>
      <c r="F477" s="375" t="s">
        <v>1952</v>
      </c>
      <c r="G477" s="373" t="s">
        <v>25889</v>
      </c>
      <c r="H477" s="376" t="s">
        <v>1855</v>
      </c>
      <c r="I477" s="377" t="s">
        <v>1131</v>
      </c>
      <c r="J477" s="371"/>
    </row>
    <row r="478" spans="1:10">
      <c r="A478" s="372" t="s">
        <v>25266</v>
      </c>
      <c r="B478" s="373" t="s">
        <v>7358</v>
      </c>
      <c r="C478" s="373" t="s">
        <v>7365</v>
      </c>
      <c r="D478" s="374" t="s">
        <v>25455</v>
      </c>
      <c r="E478" s="373" t="s">
        <v>25456</v>
      </c>
      <c r="F478" s="375" t="s">
        <v>1952</v>
      </c>
      <c r="G478" s="373" t="s">
        <v>25890</v>
      </c>
      <c r="H478" s="376" t="s">
        <v>1855</v>
      </c>
      <c r="I478" s="377" t="s">
        <v>1131</v>
      </c>
      <c r="J478" s="371"/>
    </row>
    <row r="479" spans="1:10">
      <c r="A479" s="372" t="s">
        <v>25266</v>
      </c>
      <c r="B479" s="373" t="s">
        <v>7358</v>
      </c>
      <c r="C479" s="373" t="s">
        <v>7365</v>
      </c>
      <c r="D479" s="374" t="s">
        <v>20842</v>
      </c>
      <c r="E479" s="373" t="s">
        <v>25458</v>
      </c>
      <c r="F479" s="375" t="s">
        <v>1952</v>
      </c>
      <c r="G479" s="373" t="s">
        <v>25891</v>
      </c>
      <c r="H479" s="376" t="s">
        <v>1855</v>
      </c>
      <c r="I479" s="377" t="s">
        <v>1131</v>
      </c>
      <c r="J479" s="371"/>
    </row>
    <row r="480" spans="1:10">
      <c r="A480" s="372" t="s">
        <v>25266</v>
      </c>
      <c r="B480" s="373" t="s">
        <v>7358</v>
      </c>
      <c r="C480" s="373" t="s">
        <v>7365</v>
      </c>
      <c r="D480" s="374" t="s">
        <v>25460</v>
      </c>
      <c r="E480" s="373" t="s">
        <v>25461</v>
      </c>
      <c r="F480" s="375" t="s">
        <v>1952</v>
      </c>
      <c r="G480" s="373" t="s">
        <v>25892</v>
      </c>
      <c r="H480" s="376" t="s">
        <v>1855</v>
      </c>
      <c r="I480" s="377" t="s">
        <v>1131</v>
      </c>
      <c r="J480" s="371"/>
    </row>
    <row r="481" spans="1:10">
      <c r="A481" s="372" t="s">
        <v>25266</v>
      </c>
      <c r="B481" s="373" t="s">
        <v>7358</v>
      </c>
      <c r="C481" s="373" t="s">
        <v>7365</v>
      </c>
      <c r="D481" s="374" t="s">
        <v>20859</v>
      </c>
      <c r="E481" s="373" t="s">
        <v>25463</v>
      </c>
      <c r="F481" s="375" t="s">
        <v>1952</v>
      </c>
      <c r="G481" s="373" t="s">
        <v>25893</v>
      </c>
      <c r="H481" s="376" t="s">
        <v>1855</v>
      </c>
      <c r="I481" s="377" t="s">
        <v>1131</v>
      </c>
      <c r="J481" s="371"/>
    </row>
    <row r="482" spans="1:10">
      <c r="A482" s="372" t="s">
        <v>25266</v>
      </c>
      <c r="B482" s="373" t="s">
        <v>7358</v>
      </c>
      <c r="C482" s="373" t="s">
        <v>7365</v>
      </c>
      <c r="D482" s="374" t="s">
        <v>25465</v>
      </c>
      <c r="E482" s="373" t="s">
        <v>25466</v>
      </c>
      <c r="F482" s="375" t="s">
        <v>1952</v>
      </c>
      <c r="G482" s="373" t="s">
        <v>25894</v>
      </c>
      <c r="H482" s="376" t="s">
        <v>1855</v>
      </c>
      <c r="I482" s="377" t="s">
        <v>1131</v>
      </c>
      <c r="J482" s="371"/>
    </row>
    <row r="483" spans="1:10">
      <c r="A483" s="372" t="s">
        <v>25266</v>
      </c>
      <c r="B483" s="373" t="s">
        <v>7358</v>
      </c>
      <c r="C483" s="373" t="s">
        <v>7365</v>
      </c>
      <c r="D483" s="374" t="s">
        <v>25468</v>
      </c>
      <c r="E483" s="373" t="s">
        <v>25469</v>
      </c>
      <c r="F483" s="375" t="s">
        <v>1952</v>
      </c>
      <c r="G483" s="373" t="s">
        <v>25895</v>
      </c>
      <c r="H483" s="376" t="s">
        <v>1855</v>
      </c>
      <c r="I483" s="377" t="s">
        <v>1131</v>
      </c>
      <c r="J483" s="371"/>
    </row>
    <row r="484" spans="1:10">
      <c r="A484" s="372" t="s">
        <v>25266</v>
      </c>
      <c r="B484" s="373" t="s">
        <v>7358</v>
      </c>
      <c r="C484" s="373" t="s">
        <v>7365</v>
      </c>
      <c r="D484" s="374" t="s">
        <v>7674</v>
      </c>
      <c r="E484" s="373" t="s">
        <v>25471</v>
      </c>
      <c r="F484" s="375" t="s">
        <v>1952</v>
      </c>
      <c r="G484" s="373" t="s">
        <v>25896</v>
      </c>
      <c r="H484" s="376" t="s">
        <v>1855</v>
      </c>
      <c r="I484" s="377" t="s">
        <v>1131</v>
      </c>
      <c r="J484" s="371"/>
    </row>
    <row r="485" spans="1:10">
      <c r="A485" s="372" t="s">
        <v>25266</v>
      </c>
      <c r="B485" s="373" t="s">
        <v>7358</v>
      </c>
      <c r="C485" s="373" t="s">
        <v>7365</v>
      </c>
      <c r="D485" s="374" t="s">
        <v>25473</v>
      </c>
      <c r="E485" s="373" t="s">
        <v>25474</v>
      </c>
      <c r="F485" s="375" t="s">
        <v>1952</v>
      </c>
      <c r="G485" s="373" t="s">
        <v>25897</v>
      </c>
      <c r="H485" s="376" t="s">
        <v>1855</v>
      </c>
      <c r="I485" s="377" t="s">
        <v>1131</v>
      </c>
      <c r="J485" s="371"/>
    </row>
    <row r="486" spans="1:10">
      <c r="A486" s="372" t="s">
        <v>25266</v>
      </c>
      <c r="B486" s="373" t="s">
        <v>7358</v>
      </c>
      <c r="C486" s="373" t="s">
        <v>7365</v>
      </c>
      <c r="D486" s="374" t="s">
        <v>25476</v>
      </c>
      <c r="E486" s="373" t="s">
        <v>25477</v>
      </c>
      <c r="F486" s="375" t="s">
        <v>1952</v>
      </c>
      <c r="G486" s="373" t="s">
        <v>25898</v>
      </c>
      <c r="H486" s="376" t="s">
        <v>1855</v>
      </c>
      <c r="I486" s="377" t="s">
        <v>1131</v>
      </c>
      <c r="J486" s="371"/>
    </row>
    <row r="487" spans="1:10">
      <c r="A487" s="372" t="s">
        <v>25266</v>
      </c>
      <c r="B487" s="373" t="s">
        <v>7358</v>
      </c>
      <c r="C487" s="373" t="s">
        <v>7365</v>
      </c>
      <c r="D487" s="374" t="s">
        <v>25479</v>
      </c>
      <c r="E487" s="373" t="s">
        <v>25480</v>
      </c>
      <c r="F487" s="375" t="s">
        <v>1952</v>
      </c>
      <c r="G487" s="373" t="s">
        <v>25899</v>
      </c>
      <c r="H487" s="376" t="s">
        <v>1855</v>
      </c>
      <c r="I487" s="377" t="s">
        <v>1131</v>
      </c>
      <c r="J487" s="371"/>
    </row>
    <row r="488" spans="1:10">
      <c r="A488" s="372" t="s">
        <v>25266</v>
      </c>
      <c r="B488" s="373" t="s">
        <v>7358</v>
      </c>
      <c r="C488" s="373" t="s">
        <v>7365</v>
      </c>
      <c r="D488" s="374" t="s">
        <v>25482</v>
      </c>
      <c r="E488" s="373" t="s">
        <v>25483</v>
      </c>
      <c r="F488" s="375" t="s">
        <v>1952</v>
      </c>
      <c r="G488" s="373" t="s">
        <v>25900</v>
      </c>
      <c r="H488" s="376" t="s">
        <v>1855</v>
      </c>
      <c r="I488" s="377" t="s">
        <v>1131</v>
      </c>
      <c r="J488" s="371"/>
    </row>
    <row r="489" spans="1:10">
      <c r="A489" s="372" t="s">
        <v>25266</v>
      </c>
      <c r="B489" s="373" t="s">
        <v>7358</v>
      </c>
      <c r="C489" s="373" t="s">
        <v>7365</v>
      </c>
      <c r="D489" s="374" t="s">
        <v>25485</v>
      </c>
      <c r="E489" s="373" t="s">
        <v>25486</v>
      </c>
      <c r="F489" s="375" t="s">
        <v>1952</v>
      </c>
      <c r="G489" s="373" t="s">
        <v>25901</v>
      </c>
      <c r="H489" s="376" t="s">
        <v>1855</v>
      </c>
      <c r="I489" s="377" t="s">
        <v>1131</v>
      </c>
      <c r="J489" s="371"/>
    </row>
    <row r="490" spans="1:10">
      <c r="A490" s="372" t="s">
        <v>25266</v>
      </c>
      <c r="B490" s="373" t="s">
        <v>7358</v>
      </c>
      <c r="C490" s="373" t="s">
        <v>7365</v>
      </c>
      <c r="D490" s="374" t="s">
        <v>14625</v>
      </c>
      <c r="E490" s="373" t="s">
        <v>25488</v>
      </c>
      <c r="F490" s="375" t="s">
        <v>1952</v>
      </c>
      <c r="G490" s="373" t="s">
        <v>25902</v>
      </c>
      <c r="H490" s="376" t="s">
        <v>1855</v>
      </c>
      <c r="I490" s="377" t="s">
        <v>1131</v>
      </c>
      <c r="J490" s="371"/>
    </row>
    <row r="491" spans="1:10">
      <c r="A491" s="372" t="s">
        <v>25266</v>
      </c>
      <c r="B491" s="373" t="s">
        <v>7358</v>
      </c>
      <c r="C491" s="373" t="s">
        <v>7365</v>
      </c>
      <c r="D491" s="374" t="s">
        <v>25490</v>
      </c>
      <c r="E491" s="373" t="s">
        <v>25491</v>
      </c>
      <c r="F491" s="375" t="s">
        <v>1952</v>
      </c>
      <c r="G491" s="373" t="s">
        <v>25903</v>
      </c>
      <c r="H491" s="376" t="s">
        <v>1855</v>
      </c>
      <c r="I491" s="377" t="s">
        <v>1131</v>
      </c>
      <c r="J491" s="371"/>
    </row>
    <row r="492" spans="1:10">
      <c r="A492" s="372" t="s">
        <v>25266</v>
      </c>
      <c r="B492" s="373" t="s">
        <v>7358</v>
      </c>
      <c r="C492" s="373" t="s">
        <v>7365</v>
      </c>
      <c r="D492" s="374" t="s">
        <v>17676</v>
      </c>
      <c r="E492" s="373" t="s">
        <v>25493</v>
      </c>
      <c r="F492" s="375" t="s">
        <v>1952</v>
      </c>
      <c r="G492" s="373" t="s">
        <v>25904</v>
      </c>
      <c r="H492" s="376" t="s">
        <v>1855</v>
      </c>
      <c r="I492" s="377" t="s">
        <v>1131</v>
      </c>
      <c r="J492" s="371"/>
    </row>
    <row r="493" spans="1:10">
      <c r="A493" s="372" t="s">
        <v>25266</v>
      </c>
      <c r="B493" s="373" t="s">
        <v>7358</v>
      </c>
      <c r="C493" s="373" t="s">
        <v>7365</v>
      </c>
      <c r="D493" s="374" t="s">
        <v>20885</v>
      </c>
      <c r="E493" s="373" t="s">
        <v>25495</v>
      </c>
      <c r="F493" s="375" t="s">
        <v>1952</v>
      </c>
      <c r="G493" s="373" t="s">
        <v>25905</v>
      </c>
      <c r="H493" s="376" t="s">
        <v>1855</v>
      </c>
      <c r="I493" s="377" t="s">
        <v>1131</v>
      </c>
      <c r="J493" s="371"/>
    </row>
    <row r="494" spans="1:10">
      <c r="A494" s="372" t="s">
        <v>25266</v>
      </c>
      <c r="B494" s="373" t="s">
        <v>7358</v>
      </c>
      <c r="C494" s="373" t="s">
        <v>7365</v>
      </c>
      <c r="D494" s="374" t="s">
        <v>25497</v>
      </c>
      <c r="E494" s="373" t="s">
        <v>25498</v>
      </c>
      <c r="F494" s="375" t="s">
        <v>1952</v>
      </c>
      <c r="G494" s="373" t="s">
        <v>25906</v>
      </c>
      <c r="H494" s="376" t="s">
        <v>1855</v>
      </c>
      <c r="I494" s="377" t="s">
        <v>1131</v>
      </c>
      <c r="J494" s="371"/>
    </row>
    <row r="495" spans="1:10">
      <c r="A495" s="372" t="s">
        <v>25266</v>
      </c>
      <c r="B495" s="373" t="s">
        <v>7358</v>
      </c>
      <c r="C495" s="373" t="s">
        <v>7365</v>
      </c>
      <c r="D495" s="374" t="s">
        <v>25500</v>
      </c>
      <c r="E495" s="373" t="s">
        <v>25501</v>
      </c>
      <c r="F495" s="375" t="s">
        <v>1952</v>
      </c>
      <c r="G495" s="373" t="s">
        <v>25907</v>
      </c>
      <c r="H495" s="376" t="s">
        <v>1855</v>
      </c>
      <c r="I495" s="377" t="s">
        <v>1131</v>
      </c>
      <c r="J495" s="371"/>
    </row>
    <row r="496" spans="1:10" ht="15">
      <c r="A496" s="365" t="s">
        <v>25266</v>
      </c>
      <c r="B496" s="366" t="s">
        <v>7367</v>
      </c>
      <c r="C496" s="366" t="s">
        <v>7368</v>
      </c>
      <c r="D496" s="367" t="s">
        <v>11281</v>
      </c>
      <c r="E496" s="366" t="s">
        <v>25269</v>
      </c>
      <c r="F496" s="368" t="s">
        <v>1952</v>
      </c>
      <c r="G496" s="366" t="s">
        <v>25908</v>
      </c>
      <c r="H496" s="369" t="s">
        <v>1954</v>
      </c>
      <c r="I496" s="370" t="s">
        <v>1131</v>
      </c>
      <c r="J496" s="371"/>
    </row>
    <row r="497" spans="1:10" ht="28.5">
      <c r="A497" s="372" t="s">
        <v>25266</v>
      </c>
      <c r="B497" s="373" t="s">
        <v>7367</v>
      </c>
      <c r="C497" s="373" t="s">
        <v>7368</v>
      </c>
      <c r="D497" s="374" t="s">
        <v>25274</v>
      </c>
      <c r="E497" s="373" t="s">
        <v>25275</v>
      </c>
      <c r="F497" s="375" t="s">
        <v>25276</v>
      </c>
      <c r="G497" s="373" t="s">
        <v>25909</v>
      </c>
      <c r="H497" s="376" t="s">
        <v>1855</v>
      </c>
      <c r="I497" s="377" t="s">
        <v>1131</v>
      </c>
      <c r="J497" s="371"/>
    </row>
    <row r="498" spans="1:10">
      <c r="A498" s="372" t="s">
        <v>25266</v>
      </c>
      <c r="B498" s="373" t="s">
        <v>7367</v>
      </c>
      <c r="C498" s="373" t="s">
        <v>7368</v>
      </c>
      <c r="D498" s="374" t="s">
        <v>21729</v>
      </c>
      <c r="E498" s="373" t="s">
        <v>25278</v>
      </c>
      <c r="F498" s="375" t="s">
        <v>25276</v>
      </c>
      <c r="G498" s="373" t="s">
        <v>25910</v>
      </c>
      <c r="H498" s="376" t="s">
        <v>1855</v>
      </c>
      <c r="I498" s="377" t="s">
        <v>1131</v>
      </c>
      <c r="J498" s="371"/>
    </row>
    <row r="499" spans="1:10">
      <c r="A499" s="372" t="s">
        <v>25266</v>
      </c>
      <c r="B499" s="373" t="s">
        <v>7367</v>
      </c>
      <c r="C499" s="373" t="s">
        <v>7368</v>
      </c>
      <c r="D499" s="374" t="s">
        <v>21849</v>
      </c>
      <c r="E499" s="373" t="s">
        <v>25280</v>
      </c>
      <c r="F499" s="375" t="s">
        <v>1952</v>
      </c>
      <c r="G499" s="373" t="s">
        <v>25911</v>
      </c>
      <c r="H499" s="376" t="s">
        <v>1855</v>
      </c>
      <c r="I499" s="377" t="s">
        <v>1131</v>
      </c>
      <c r="J499" s="371"/>
    </row>
    <row r="500" spans="1:10">
      <c r="A500" s="372" t="s">
        <v>25266</v>
      </c>
      <c r="B500" s="373" t="s">
        <v>7367</v>
      </c>
      <c r="C500" s="373" t="s">
        <v>7368</v>
      </c>
      <c r="D500" s="374" t="s">
        <v>25282</v>
      </c>
      <c r="E500" s="373" t="s">
        <v>25283</v>
      </c>
      <c r="F500" s="375" t="s">
        <v>1952</v>
      </c>
      <c r="G500" s="373" t="s">
        <v>25912</v>
      </c>
      <c r="H500" s="376" t="s">
        <v>1855</v>
      </c>
      <c r="I500" s="377" t="s">
        <v>1131</v>
      </c>
      <c r="J500" s="371"/>
    </row>
    <row r="501" spans="1:10">
      <c r="A501" s="372" t="s">
        <v>25266</v>
      </c>
      <c r="B501" s="373" t="s">
        <v>7367</v>
      </c>
      <c r="C501" s="373" t="s">
        <v>7368</v>
      </c>
      <c r="D501" s="374" t="s">
        <v>25285</v>
      </c>
      <c r="E501" s="373" t="s">
        <v>25286</v>
      </c>
      <c r="F501" s="375" t="s">
        <v>1952</v>
      </c>
      <c r="G501" s="373" t="s">
        <v>25913</v>
      </c>
      <c r="H501" s="376" t="s">
        <v>1855</v>
      </c>
      <c r="I501" s="377" t="s">
        <v>1131</v>
      </c>
      <c r="J501" s="371"/>
    </row>
    <row r="502" spans="1:10">
      <c r="A502" s="372" t="s">
        <v>25266</v>
      </c>
      <c r="B502" s="373" t="s">
        <v>7367</v>
      </c>
      <c r="C502" s="373" t="s">
        <v>7368</v>
      </c>
      <c r="D502" s="374" t="s">
        <v>25288</v>
      </c>
      <c r="E502" s="373" t="s">
        <v>25289</v>
      </c>
      <c r="F502" s="375" t="s">
        <v>1952</v>
      </c>
      <c r="G502" s="373" t="s">
        <v>25914</v>
      </c>
      <c r="H502" s="376" t="s">
        <v>1855</v>
      </c>
      <c r="I502" s="377" t="s">
        <v>1131</v>
      </c>
      <c r="J502" s="371"/>
    </row>
    <row r="503" spans="1:10">
      <c r="A503" s="372" t="s">
        <v>25266</v>
      </c>
      <c r="B503" s="373" t="s">
        <v>7367</v>
      </c>
      <c r="C503" s="373" t="s">
        <v>7368</v>
      </c>
      <c r="D503" s="374" t="s">
        <v>25291</v>
      </c>
      <c r="E503" s="373" t="s">
        <v>25292</v>
      </c>
      <c r="F503" s="375" t="s">
        <v>1952</v>
      </c>
      <c r="G503" s="373" t="s">
        <v>25915</v>
      </c>
      <c r="H503" s="376" t="s">
        <v>1855</v>
      </c>
      <c r="I503" s="377" t="s">
        <v>1131</v>
      </c>
      <c r="J503" s="371"/>
    </row>
    <row r="504" spans="1:10">
      <c r="A504" s="372" t="s">
        <v>25266</v>
      </c>
      <c r="B504" s="373" t="s">
        <v>7367</v>
      </c>
      <c r="C504" s="373" t="s">
        <v>7368</v>
      </c>
      <c r="D504" s="374" t="s">
        <v>25294</v>
      </c>
      <c r="E504" s="373" t="s">
        <v>25295</v>
      </c>
      <c r="F504" s="375" t="s">
        <v>1952</v>
      </c>
      <c r="G504" s="373" t="s">
        <v>25916</v>
      </c>
      <c r="H504" s="376" t="s">
        <v>1855</v>
      </c>
      <c r="I504" s="377" t="s">
        <v>1131</v>
      </c>
      <c r="J504" s="371"/>
    </row>
    <row r="505" spans="1:10">
      <c r="A505" s="372" t="s">
        <v>25266</v>
      </c>
      <c r="B505" s="373" t="s">
        <v>7367</v>
      </c>
      <c r="C505" s="373" t="s">
        <v>7368</v>
      </c>
      <c r="D505" s="374" t="s">
        <v>25297</v>
      </c>
      <c r="E505" s="373" t="s">
        <v>25298</v>
      </c>
      <c r="F505" s="375" t="s">
        <v>1952</v>
      </c>
      <c r="G505" s="373" t="s">
        <v>25917</v>
      </c>
      <c r="H505" s="376" t="s">
        <v>1855</v>
      </c>
      <c r="I505" s="377" t="s">
        <v>1131</v>
      </c>
      <c r="J505" s="371"/>
    </row>
    <row r="506" spans="1:10">
      <c r="A506" s="372" t="s">
        <v>25266</v>
      </c>
      <c r="B506" s="373" t="s">
        <v>7367</v>
      </c>
      <c r="C506" s="373" t="s">
        <v>7368</v>
      </c>
      <c r="D506" s="374" t="s">
        <v>25300</v>
      </c>
      <c r="E506" s="373" t="s">
        <v>25301</v>
      </c>
      <c r="F506" s="375" t="s">
        <v>1952</v>
      </c>
      <c r="G506" s="373" t="s">
        <v>25918</v>
      </c>
      <c r="H506" s="376" t="s">
        <v>1855</v>
      </c>
      <c r="I506" s="377" t="s">
        <v>1131</v>
      </c>
      <c r="J506" s="371"/>
    </row>
    <row r="507" spans="1:10">
      <c r="A507" s="372" t="s">
        <v>25266</v>
      </c>
      <c r="B507" s="373" t="s">
        <v>7367</v>
      </c>
      <c r="C507" s="373" t="s">
        <v>7368</v>
      </c>
      <c r="D507" s="374" t="s">
        <v>25303</v>
      </c>
      <c r="E507" s="373" t="s">
        <v>25304</v>
      </c>
      <c r="F507" s="375" t="s">
        <v>25276</v>
      </c>
      <c r="G507" s="373" t="s">
        <v>25919</v>
      </c>
      <c r="H507" s="376" t="s">
        <v>1855</v>
      </c>
      <c r="I507" s="377" t="s">
        <v>1131</v>
      </c>
      <c r="J507" s="371"/>
    </row>
    <row r="508" spans="1:10">
      <c r="A508" s="372" t="s">
        <v>25266</v>
      </c>
      <c r="B508" s="373" t="s">
        <v>7367</v>
      </c>
      <c r="C508" s="373" t="s">
        <v>7368</v>
      </c>
      <c r="D508" s="374" t="s">
        <v>14717</v>
      </c>
      <c r="E508" s="373" t="s">
        <v>25306</v>
      </c>
      <c r="F508" s="375" t="s">
        <v>1952</v>
      </c>
      <c r="G508" s="373" t="s">
        <v>25920</v>
      </c>
      <c r="H508" s="376" t="s">
        <v>1855</v>
      </c>
      <c r="I508" s="377" t="s">
        <v>1131</v>
      </c>
      <c r="J508" s="371"/>
    </row>
    <row r="509" spans="1:10">
      <c r="A509" s="372" t="s">
        <v>25266</v>
      </c>
      <c r="B509" s="373" t="s">
        <v>7367</v>
      </c>
      <c r="C509" s="373" t="s">
        <v>7368</v>
      </c>
      <c r="D509" s="374" t="s">
        <v>25308</v>
      </c>
      <c r="E509" s="373" t="s">
        <v>25309</v>
      </c>
      <c r="F509" s="375" t="s">
        <v>1952</v>
      </c>
      <c r="G509" s="373" t="s">
        <v>25921</v>
      </c>
      <c r="H509" s="376" t="s">
        <v>1855</v>
      </c>
      <c r="I509" s="377" t="s">
        <v>1131</v>
      </c>
      <c r="J509" s="371"/>
    </row>
    <row r="510" spans="1:10">
      <c r="A510" s="372" t="s">
        <v>25266</v>
      </c>
      <c r="B510" s="373" t="s">
        <v>7367</v>
      </c>
      <c r="C510" s="373" t="s">
        <v>7368</v>
      </c>
      <c r="D510" s="374" t="s">
        <v>7946</v>
      </c>
      <c r="E510" s="373" t="s">
        <v>25311</v>
      </c>
      <c r="F510" s="375" t="s">
        <v>1952</v>
      </c>
      <c r="G510" s="373" t="s">
        <v>25922</v>
      </c>
      <c r="H510" s="376" t="s">
        <v>1855</v>
      </c>
      <c r="I510" s="377" t="s">
        <v>1131</v>
      </c>
      <c r="J510" s="371"/>
    </row>
    <row r="511" spans="1:10">
      <c r="A511" s="372" t="s">
        <v>25266</v>
      </c>
      <c r="B511" s="373" t="s">
        <v>7367</v>
      </c>
      <c r="C511" s="373" t="s">
        <v>7368</v>
      </c>
      <c r="D511" s="374" t="s">
        <v>25313</v>
      </c>
      <c r="E511" s="373" t="s">
        <v>25314</v>
      </c>
      <c r="F511" s="375" t="s">
        <v>1952</v>
      </c>
      <c r="G511" s="373" t="s">
        <v>25923</v>
      </c>
      <c r="H511" s="376" t="s">
        <v>1855</v>
      </c>
      <c r="I511" s="377" t="s">
        <v>1131</v>
      </c>
      <c r="J511" s="371"/>
    </row>
    <row r="512" spans="1:10">
      <c r="A512" s="372" t="s">
        <v>25266</v>
      </c>
      <c r="B512" s="373" t="s">
        <v>7367</v>
      </c>
      <c r="C512" s="373" t="s">
        <v>7368</v>
      </c>
      <c r="D512" s="374" t="s">
        <v>25316</v>
      </c>
      <c r="E512" s="373" t="s">
        <v>25317</v>
      </c>
      <c r="F512" s="375" t="s">
        <v>1952</v>
      </c>
      <c r="G512" s="373" t="s">
        <v>25924</v>
      </c>
      <c r="H512" s="376" t="s">
        <v>1855</v>
      </c>
      <c r="I512" s="377" t="s">
        <v>1131</v>
      </c>
      <c r="J512" s="371"/>
    </row>
    <row r="513" spans="1:10">
      <c r="A513" s="372" t="s">
        <v>25266</v>
      </c>
      <c r="B513" s="373" t="s">
        <v>7367</v>
      </c>
      <c r="C513" s="373" t="s">
        <v>7368</v>
      </c>
      <c r="D513" s="374" t="s">
        <v>25319</v>
      </c>
      <c r="E513" s="373" t="s">
        <v>25320</v>
      </c>
      <c r="F513" s="375" t="s">
        <v>1952</v>
      </c>
      <c r="G513" s="373" t="s">
        <v>25925</v>
      </c>
      <c r="H513" s="376" t="s">
        <v>1855</v>
      </c>
      <c r="I513" s="377" t="s">
        <v>1131</v>
      </c>
      <c r="J513" s="371"/>
    </row>
    <row r="514" spans="1:10">
      <c r="A514" s="372" t="s">
        <v>25266</v>
      </c>
      <c r="B514" s="373" t="s">
        <v>7367</v>
      </c>
      <c r="C514" s="373" t="s">
        <v>7368</v>
      </c>
      <c r="D514" s="374" t="s">
        <v>25322</v>
      </c>
      <c r="E514" s="373" t="s">
        <v>25323</v>
      </c>
      <c r="F514" s="375" t="s">
        <v>1952</v>
      </c>
      <c r="G514" s="373" t="s">
        <v>25926</v>
      </c>
      <c r="H514" s="376" t="s">
        <v>1855</v>
      </c>
      <c r="I514" s="377" t="s">
        <v>1131</v>
      </c>
      <c r="J514" s="371"/>
    </row>
    <row r="515" spans="1:10">
      <c r="A515" s="372" t="s">
        <v>25266</v>
      </c>
      <c r="B515" s="373" t="s">
        <v>7367</v>
      </c>
      <c r="C515" s="373" t="s">
        <v>7368</v>
      </c>
      <c r="D515" s="374" t="s">
        <v>25325</v>
      </c>
      <c r="E515" s="373" t="s">
        <v>25326</v>
      </c>
      <c r="F515" s="375" t="s">
        <v>1952</v>
      </c>
      <c r="G515" s="373" t="s">
        <v>25927</v>
      </c>
      <c r="H515" s="376" t="s">
        <v>1855</v>
      </c>
      <c r="I515" s="377" t="s">
        <v>1131</v>
      </c>
      <c r="J515" s="371"/>
    </row>
    <row r="516" spans="1:10">
      <c r="A516" s="372" t="s">
        <v>25266</v>
      </c>
      <c r="B516" s="373" t="s">
        <v>7367</v>
      </c>
      <c r="C516" s="373" t="s">
        <v>7368</v>
      </c>
      <c r="D516" s="374" t="s">
        <v>25328</v>
      </c>
      <c r="E516" s="373" t="s">
        <v>25329</v>
      </c>
      <c r="F516" s="375" t="s">
        <v>1952</v>
      </c>
      <c r="G516" s="373" t="s">
        <v>25928</v>
      </c>
      <c r="H516" s="376" t="s">
        <v>1855</v>
      </c>
      <c r="I516" s="377" t="s">
        <v>1131</v>
      </c>
      <c r="J516" s="371"/>
    </row>
    <row r="517" spans="1:10">
      <c r="A517" s="372" t="s">
        <v>25266</v>
      </c>
      <c r="B517" s="373" t="s">
        <v>7367</v>
      </c>
      <c r="C517" s="373" t="s">
        <v>7368</v>
      </c>
      <c r="D517" s="374" t="s">
        <v>25331</v>
      </c>
      <c r="E517" s="373" t="s">
        <v>25332</v>
      </c>
      <c r="F517" s="375" t="s">
        <v>1952</v>
      </c>
      <c r="G517" s="373" t="s">
        <v>25929</v>
      </c>
      <c r="H517" s="376" t="s">
        <v>1855</v>
      </c>
      <c r="I517" s="377" t="s">
        <v>1131</v>
      </c>
      <c r="J517" s="371"/>
    </row>
    <row r="518" spans="1:10">
      <c r="A518" s="372" t="s">
        <v>25266</v>
      </c>
      <c r="B518" s="373" t="s">
        <v>7367</v>
      </c>
      <c r="C518" s="373" t="s">
        <v>7368</v>
      </c>
      <c r="D518" s="374" t="s">
        <v>25334</v>
      </c>
      <c r="E518" s="373" t="s">
        <v>25335</v>
      </c>
      <c r="F518" s="375" t="s">
        <v>1952</v>
      </c>
      <c r="G518" s="373" t="s">
        <v>25930</v>
      </c>
      <c r="H518" s="376" t="s">
        <v>1855</v>
      </c>
      <c r="I518" s="377" t="s">
        <v>1131</v>
      </c>
      <c r="J518" s="371"/>
    </row>
    <row r="519" spans="1:10">
      <c r="A519" s="372" t="s">
        <v>25266</v>
      </c>
      <c r="B519" s="373" t="s">
        <v>7367</v>
      </c>
      <c r="C519" s="373" t="s">
        <v>7368</v>
      </c>
      <c r="D519" s="374" t="s">
        <v>25337</v>
      </c>
      <c r="E519" s="373" t="s">
        <v>25338</v>
      </c>
      <c r="F519" s="375" t="s">
        <v>1952</v>
      </c>
      <c r="G519" s="373" t="s">
        <v>25931</v>
      </c>
      <c r="H519" s="376" t="s">
        <v>1855</v>
      </c>
      <c r="I519" s="377" t="s">
        <v>1131</v>
      </c>
      <c r="J519" s="371"/>
    </row>
    <row r="520" spans="1:10">
      <c r="A520" s="372" t="s">
        <v>25266</v>
      </c>
      <c r="B520" s="373" t="s">
        <v>7367</v>
      </c>
      <c r="C520" s="373" t="s">
        <v>7368</v>
      </c>
      <c r="D520" s="374" t="s">
        <v>25340</v>
      </c>
      <c r="E520" s="373" t="s">
        <v>25341</v>
      </c>
      <c r="F520" s="375" t="s">
        <v>1952</v>
      </c>
      <c r="G520" s="373" t="s">
        <v>25932</v>
      </c>
      <c r="H520" s="376" t="s">
        <v>1855</v>
      </c>
      <c r="I520" s="377" t="s">
        <v>1131</v>
      </c>
      <c r="J520" s="371"/>
    </row>
    <row r="521" spans="1:10">
      <c r="A521" s="372" t="s">
        <v>25266</v>
      </c>
      <c r="B521" s="373" t="s">
        <v>7367</v>
      </c>
      <c r="C521" s="373" t="s">
        <v>7368</v>
      </c>
      <c r="D521" s="374" t="s">
        <v>25343</v>
      </c>
      <c r="E521" s="373" t="s">
        <v>25344</v>
      </c>
      <c r="F521" s="375" t="s">
        <v>1952</v>
      </c>
      <c r="G521" s="373" t="s">
        <v>25933</v>
      </c>
      <c r="H521" s="376" t="s">
        <v>1855</v>
      </c>
      <c r="I521" s="377" t="s">
        <v>1131</v>
      </c>
      <c r="J521" s="371"/>
    </row>
    <row r="522" spans="1:10">
      <c r="A522" s="372" t="s">
        <v>25266</v>
      </c>
      <c r="B522" s="373" t="s">
        <v>7367</v>
      </c>
      <c r="C522" s="373" t="s">
        <v>7368</v>
      </c>
      <c r="D522" s="374" t="s">
        <v>25346</v>
      </c>
      <c r="E522" s="373" t="s">
        <v>25347</v>
      </c>
      <c r="F522" s="375" t="s">
        <v>1952</v>
      </c>
      <c r="G522" s="373" t="s">
        <v>25934</v>
      </c>
      <c r="H522" s="376" t="s">
        <v>1855</v>
      </c>
      <c r="I522" s="377" t="s">
        <v>1131</v>
      </c>
      <c r="J522" s="371"/>
    </row>
    <row r="523" spans="1:10">
      <c r="A523" s="372" t="s">
        <v>25266</v>
      </c>
      <c r="B523" s="373" t="s">
        <v>7367</v>
      </c>
      <c r="C523" s="373" t="s">
        <v>7368</v>
      </c>
      <c r="D523" s="374" t="s">
        <v>25349</v>
      </c>
      <c r="E523" s="373" t="s">
        <v>25350</v>
      </c>
      <c r="F523" s="375" t="s">
        <v>1952</v>
      </c>
      <c r="G523" s="373" t="s">
        <v>25935</v>
      </c>
      <c r="H523" s="376" t="s">
        <v>1855</v>
      </c>
      <c r="I523" s="377" t="s">
        <v>1131</v>
      </c>
      <c r="J523" s="371"/>
    </row>
    <row r="524" spans="1:10">
      <c r="A524" s="372" t="s">
        <v>25266</v>
      </c>
      <c r="B524" s="373" t="s">
        <v>7367</v>
      </c>
      <c r="C524" s="373" t="s">
        <v>7368</v>
      </c>
      <c r="D524" s="374" t="s">
        <v>25352</v>
      </c>
      <c r="E524" s="373" t="s">
        <v>25353</v>
      </c>
      <c r="F524" s="375" t="s">
        <v>1952</v>
      </c>
      <c r="G524" s="373" t="s">
        <v>25936</v>
      </c>
      <c r="H524" s="376" t="s">
        <v>1855</v>
      </c>
      <c r="I524" s="377" t="s">
        <v>1131</v>
      </c>
      <c r="J524" s="371"/>
    </row>
    <row r="525" spans="1:10">
      <c r="A525" s="372" t="s">
        <v>25266</v>
      </c>
      <c r="B525" s="373" t="s">
        <v>7367</v>
      </c>
      <c r="C525" s="373" t="s">
        <v>7368</v>
      </c>
      <c r="D525" s="374" t="s">
        <v>25355</v>
      </c>
      <c r="E525" s="373" t="s">
        <v>25356</v>
      </c>
      <c r="F525" s="375" t="s">
        <v>1952</v>
      </c>
      <c r="G525" s="373" t="s">
        <v>25937</v>
      </c>
      <c r="H525" s="376" t="s">
        <v>1855</v>
      </c>
      <c r="I525" s="377" t="s">
        <v>1131</v>
      </c>
      <c r="J525" s="371"/>
    </row>
    <row r="526" spans="1:10">
      <c r="A526" s="372" t="s">
        <v>25266</v>
      </c>
      <c r="B526" s="373" t="s">
        <v>7367</v>
      </c>
      <c r="C526" s="373" t="s">
        <v>7368</v>
      </c>
      <c r="D526" s="374" t="s">
        <v>25358</v>
      </c>
      <c r="E526" s="373" t="s">
        <v>25359</v>
      </c>
      <c r="F526" s="375" t="s">
        <v>1952</v>
      </c>
      <c r="G526" s="373" t="s">
        <v>25938</v>
      </c>
      <c r="H526" s="376" t="s">
        <v>1855</v>
      </c>
      <c r="I526" s="377" t="s">
        <v>1131</v>
      </c>
      <c r="J526" s="371"/>
    </row>
    <row r="527" spans="1:10">
      <c r="A527" s="372" t="s">
        <v>25266</v>
      </c>
      <c r="B527" s="373" t="s">
        <v>7367</v>
      </c>
      <c r="C527" s="373" t="s">
        <v>7368</v>
      </c>
      <c r="D527" s="374" t="s">
        <v>25361</v>
      </c>
      <c r="E527" s="373" t="s">
        <v>25362</v>
      </c>
      <c r="F527" s="375" t="s">
        <v>1952</v>
      </c>
      <c r="G527" s="373" t="s">
        <v>25939</v>
      </c>
      <c r="H527" s="376" t="s">
        <v>1855</v>
      </c>
      <c r="I527" s="377" t="s">
        <v>1131</v>
      </c>
      <c r="J527" s="371"/>
    </row>
    <row r="528" spans="1:10">
      <c r="A528" s="372" t="s">
        <v>25266</v>
      </c>
      <c r="B528" s="373" t="s">
        <v>7367</v>
      </c>
      <c r="C528" s="373" t="s">
        <v>7368</v>
      </c>
      <c r="D528" s="374" t="s">
        <v>25364</v>
      </c>
      <c r="E528" s="373" t="s">
        <v>25365</v>
      </c>
      <c r="F528" s="375" t="s">
        <v>1952</v>
      </c>
      <c r="G528" s="373" t="s">
        <v>25940</v>
      </c>
      <c r="H528" s="376" t="s">
        <v>1855</v>
      </c>
      <c r="I528" s="377" t="s">
        <v>1131</v>
      </c>
      <c r="J528" s="371"/>
    </row>
    <row r="529" spans="1:10">
      <c r="A529" s="372" t="s">
        <v>25266</v>
      </c>
      <c r="B529" s="373" t="s">
        <v>7367</v>
      </c>
      <c r="C529" s="373" t="s">
        <v>7368</v>
      </c>
      <c r="D529" s="374" t="s">
        <v>25367</v>
      </c>
      <c r="E529" s="373" t="s">
        <v>25368</v>
      </c>
      <c r="F529" s="375" t="s">
        <v>1952</v>
      </c>
      <c r="G529" s="373" t="s">
        <v>25941</v>
      </c>
      <c r="H529" s="376" t="s">
        <v>1855</v>
      </c>
      <c r="I529" s="377" t="s">
        <v>1131</v>
      </c>
      <c r="J529" s="371"/>
    </row>
    <row r="530" spans="1:10">
      <c r="A530" s="372" t="s">
        <v>25266</v>
      </c>
      <c r="B530" s="373" t="s">
        <v>7367</v>
      </c>
      <c r="C530" s="373" t="s">
        <v>7368</v>
      </c>
      <c r="D530" s="374" t="s">
        <v>25370</v>
      </c>
      <c r="E530" s="373" t="s">
        <v>25371</v>
      </c>
      <c r="F530" s="375" t="s">
        <v>1952</v>
      </c>
      <c r="G530" s="373" t="s">
        <v>25942</v>
      </c>
      <c r="H530" s="376" t="s">
        <v>1855</v>
      </c>
      <c r="I530" s="377" t="s">
        <v>1131</v>
      </c>
      <c r="J530" s="371"/>
    </row>
    <row r="531" spans="1:10">
      <c r="A531" s="372" t="s">
        <v>25266</v>
      </c>
      <c r="B531" s="373" t="s">
        <v>7367</v>
      </c>
      <c r="C531" s="373" t="s">
        <v>7368</v>
      </c>
      <c r="D531" s="374" t="s">
        <v>25373</v>
      </c>
      <c r="E531" s="373" t="s">
        <v>25374</v>
      </c>
      <c r="F531" s="375" t="s">
        <v>1952</v>
      </c>
      <c r="G531" s="373" t="s">
        <v>25943</v>
      </c>
      <c r="H531" s="376" t="s">
        <v>1855</v>
      </c>
      <c r="I531" s="377" t="s">
        <v>1131</v>
      </c>
      <c r="J531" s="371"/>
    </row>
    <row r="532" spans="1:10">
      <c r="A532" s="372" t="s">
        <v>25266</v>
      </c>
      <c r="B532" s="373" t="s">
        <v>7367</v>
      </c>
      <c r="C532" s="373" t="s">
        <v>7368</v>
      </c>
      <c r="D532" s="374" t="s">
        <v>25376</v>
      </c>
      <c r="E532" s="373" t="s">
        <v>25377</v>
      </c>
      <c r="F532" s="375" t="s">
        <v>1952</v>
      </c>
      <c r="G532" s="373" t="s">
        <v>25944</v>
      </c>
      <c r="H532" s="376" t="s">
        <v>1855</v>
      </c>
      <c r="I532" s="377" t="s">
        <v>1131</v>
      </c>
      <c r="J532" s="371"/>
    </row>
    <row r="533" spans="1:10">
      <c r="A533" s="372" t="s">
        <v>25266</v>
      </c>
      <c r="B533" s="373" t="s">
        <v>7367</v>
      </c>
      <c r="C533" s="373" t="s">
        <v>7368</v>
      </c>
      <c r="D533" s="374" t="s">
        <v>25379</v>
      </c>
      <c r="E533" s="373" t="s">
        <v>25380</v>
      </c>
      <c r="F533" s="375" t="s">
        <v>1952</v>
      </c>
      <c r="G533" s="373" t="s">
        <v>25945</v>
      </c>
      <c r="H533" s="376" t="s">
        <v>1855</v>
      </c>
      <c r="I533" s="377" t="s">
        <v>1131</v>
      </c>
      <c r="J533" s="371"/>
    </row>
    <row r="534" spans="1:10">
      <c r="A534" s="372" t="s">
        <v>25266</v>
      </c>
      <c r="B534" s="373" t="s">
        <v>7367</v>
      </c>
      <c r="C534" s="373" t="s">
        <v>7368</v>
      </c>
      <c r="D534" s="374" t="s">
        <v>25382</v>
      </c>
      <c r="E534" s="373" t="s">
        <v>25383</v>
      </c>
      <c r="F534" s="375" t="s">
        <v>25276</v>
      </c>
      <c r="G534" s="373" t="s">
        <v>25946</v>
      </c>
      <c r="H534" s="376" t="s">
        <v>1855</v>
      </c>
      <c r="I534" s="377" t="s">
        <v>1131</v>
      </c>
      <c r="J534" s="371"/>
    </row>
    <row r="535" spans="1:10">
      <c r="A535" s="372" t="s">
        <v>25266</v>
      </c>
      <c r="B535" s="373" t="s">
        <v>7367</v>
      </c>
      <c r="C535" s="373" t="s">
        <v>7368</v>
      </c>
      <c r="D535" s="374" t="s">
        <v>25385</v>
      </c>
      <c r="E535" s="373" t="s">
        <v>25386</v>
      </c>
      <c r="F535" s="375" t="s">
        <v>1952</v>
      </c>
      <c r="G535" s="373" t="s">
        <v>25947</v>
      </c>
      <c r="H535" s="376" t="s">
        <v>1855</v>
      </c>
      <c r="I535" s="377" t="s">
        <v>1131</v>
      </c>
      <c r="J535" s="371"/>
    </row>
    <row r="536" spans="1:10">
      <c r="A536" s="372" t="s">
        <v>25266</v>
      </c>
      <c r="B536" s="373" t="s">
        <v>7367</v>
      </c>
      <c r="C536" s="373" t="s">
        <v>7368</v>
      </c>
      <c r="D536" s="374" t="s">
        <v>25388</v>
      </c>
      <c r="E536" s="373" t="s">
        <v>25389</v>
      </c>
      <c r="F536" s="375" t="s">
        <v>1952</v>
      </c>
      <c r="G536" s="373" t="s">
        <v>25948</v>
      </c>
      <c r="H536" s="376" t="s">
        <v>1855</v>
      </c>
      <c r="I536" s="377" t="s">
        <v>1131</v>
      </c>
      <c r="J536" s="371"/>
    </row>
    <row r="537" spans="1:10">
      <c r="A537" s="372" t="s">
        <v>25266</v>
      </c>
      <c r="B537" s="373" t="s">
        <v>7367</v>
      </c>
      <c r="C537" s="373" t="s">
        <v>7368</v>
      </c>
      <c r="D537" s="374" t="s">
        <v>25391</v>
      </c>
      <c r="E537" s="373" t="s">
        <v>25392</v>
      </c>
      <c r="F537" s="375" t="s">
        <v>1952</v>
      </c>
      <c r="G537" s="373" t="s">
        <v>25949</v>
      </c>
      <c r="H537" s="376" t="s">
        <v>1855</v>
      </c>
      <c r="I537" s="377" t="s">
        <v>1131</v>
      </c>
      <c r="J537" s="371"/>
    </row>
    <row r="538" spans="1:10">
      <c r="A538" s="372" t="s">
        <v>25266</v>
      </c>
      <c r="B538" s="373" t="s">
        <v>7367</v>
      </c>
      <c r="C538" s="373" t="s">
        <v>7368</v>
      </c>
      <c r="D538" s="374" t="s">
        <v>25394</v>
      </c>
      <c r="E538" s="373" t="s">
        <v>25395</v>
      </c>
      <c r="F538" s="375" t="s">
        <v>1952</v>
      </c>
      <c r="G538" s="373" t="s">
        <v>25950</v>
      </c>
      <c r="H538" s="376" t="s">
        <v>1855</v>
      </c>
      <c r="I538" s="377" t="s">
        <v>1131</v>
      </c>
      <c r="J538" s="371"/>
    </row>
    <row r="539" spans="1:10">
      <c r="A539" s="372" t="s">
        <v>25266</v>
      </c>
      <c r="B539" s="373" t="s">
        <v>7367</v>
      </c>
      <c r="C539" s="373" t="s">
        <v>7368</v>
      </c>
      <c r="D539" s="374" t="s">
        <v>25397</v>
      </c>
      <c r="E539" s="373" t="s">
        <v>25398</v>
      </c>
      <c r="F539" s="375" t="s">
        <v>25276</v>
      </c>
      <c r="G539" s="373" t="s">
        <v>25951</v>
      </c>
      <c r="H539" s="376" t="s">
        <v>1855</v>
      </c>
      <c r="I539" s="377" t="s">
        <v>1131</v>
      </c>
      <c r="J539" s="371"/>
    </row>
    <row r="540" spans="1:10">
      <c r="A540" s="372" t="s">
        <v>25266</v>
      </c>
      <c r="B540" s="373" t="s">
        <v>7367</v>
      </c>
      <c r="C540" s="373" t="s">
        <v>7368</v>
      </c>
      <c r="D540" s="374" t="s">
        <v>25400</v>
      </c>
      <c r="E540" s="373" t="s">
        <v>25401</v>
      </c>
      <c r="F540" s="375" t="s">
        <v>1952</v>
      </c>
      <c r="G540" s="373" t="s">
        <v>25952</v>
      </c>
      <c r="H540" s="376" t="s">
        <v>1855</v>
      </c>
      <c r="I540" s="377" t="s">
        <v>1131</v>
      </c>
      <c r="J540" s="371"/>
    </row>
    <row r="541" spans="1:10">
      <c r="A541" s="372" t="s">
        <v>25266</v>
      </c>
      <c r="B541" s="373" t="s">
        <v>7367</v>
      </c>
      <c r="C541" s="373" t="s">
        <v>7368</v>
      </c>
      <c r="D541" s="374" t="s">
        <v>25403</v>
      </c>
      <c r="E541" s="373" t="s">
        <v>25404</v>
      </c>
      <c r="F541" s="375" t="s">
        <v>1952</v>
      </c>
      <c r="G541" s="373" t="s">
        <v>25953</v>
      </c>
      <c r="H541" s="376" t="s">
        <v>1855</v>
      </c>
      <c r="I541" s="377" t="s">
        <v>1131</v>
      </c>
      <c r="J541" s="371"/>
    </row>
    <row r="542" spans="1:10">
      <c r="A542" s="372" t="s">
        <v>25266</v>
      </c>
      <c r="B542" s="373" t="s">
        <v>7367</v>
      </c>
      <c r="C542" s="373" t="s">
        <v>7368</v>
      </c>
      <c r="D542" s="374" t="s">
        <v>25406</v>
      </c>
      <c r="E542" s="373" t="s">
        <v>25407</v>
      </c>
      <c r="F542" s="375" t="s">
        <v>1952</v>
      </c>
      <c r="G542" s="373" t="s">
        <v>25954</v>
      </c>
      <c r="H542" s="376" t="s">
        <v>1855</v>
      </c>
      <c r="I542" s="377" t="s">
        <v>1131</v>
      </c>
      <c r="J542" s="371"/>
    </row>
    <row r="543" spans="1:10">
      <c r="A543" s="372" t="s">
        <v>25266</v>
      </c>
      <c r="B543" s="373" t="s">
        <v>7367</v>
      </c>
      <c r="C543" s="373" t="s">
        <v>7368</v>
      </c>
      <c r="D543" s="374" t="s">
        <v>25409</v>
      </c>
      <c r="E543" s="373" t="s">
        <v>25410</v>
      </c>
      <c r="F543" s="375" t="s">
        <v>1952</v>
      </c>
      <c r="G543" s="373" t="s">
        <v>25955</v>
      </c>
      <c r="H543" s="376" t="s">
        <v>1855</v>
      </c>
      <c r="I543" s="377" t="s">
        <v>1131</v>
      </c>
      <c r="J543" s="371"/>
    </row>
    <row r="544" spans="1:10">
      <c r="A544" s="372" t="s">
        <v>25266</v>
      </c>
      <c r="B544" s="373" t="s">
        <v>7367</v>
      </c>
      <c r="C544" s="373" t="s">
        <v>7368</v>
      </c>
      <c r="D544" s="374" t="s">
        <v>25412</v>
      </c>
      <c r="E544" s="373" t="s">
        <v>25413</v>
      </c>
      <c r="F544" s="375" t="s">
        <v>25276</v>
      </c>
      <c r="G544" s="373" t="s">
        <v>25956</v>
      </c>
      <c r="H544" s="376" t="s">
        <v>1855</v>
      </c>
      <c r="I544" s="377" t="s">
        <v>1131</v>
      </c>
      <c r="J544" s="371"/>
    </row>
    <row r="545" spans="1:10">
      <c r="A545" s="372" t="s">
        <v>25266</v>
      </c>
      <c r="B545" s="373" t="s">
        <v>7367</v>
      </c>
      <c r="C545" s="373" t="s">
        <v>7368</v>
      </c>
      <c r="D545" s="374" t="s">
        <v>25415</v>
      </c>
      <c r="E545" s="373" t="s">
        <v>25416</v>
      </c>
      <c r="F545" s="375" t="s">
        <v>1952</v>
      </c>
      <c r="G545" s="373" t="s">
        <v>25957</v>
      </c>
      <c r="H545" s="376" t="s">
        <v>1855</v>
      </c>
      <c r="I545" s="377" t="s">
        <v>1131</v>
      </c>
      <c r="J545" s="371"/>
    </row>
    <row r="546" spans="1:10" ht="28.5">
      <c r="A546" s="372" t="s">
        <v>25266</v>
      </c>
      <c r="B546" s="373" t="s">
        <v>7367</v>
      </c>
      <c r="C546" s="373" t="s">
        <v>7368</v>
      </c>
      <c r="D546" s="374" t="s">
        <v>25418</v>
      </c>
      <c r="E546" s="373" t="s">
        <v>25419</v>
      </c>
      <c r="F546" s="375" t="s">
        <v>1952</v>
      </c>
      <c r="G546" s="373" t="s">
        <v>25958</v>
      </c>
      <c r="H546" s="376" t="s">
        <v>1855</v>
      </c>
      <c r="I546" s="377" t="s">
        <v>1131</v>
      </c>
      <c r="J546" s="371"/>
    </row>
    <row r="547" spans="1:10">
      <c r="A547" s="372" t="s">
        <v>25266</v>
      </c>
      <c r="B547" s="373" t="s">
        <v>7367</v>
      </c>
      <c r="C547" s="373" t="s">
        <v>7368</v>
      </c>
      <c r="D547" s="374" t="s">
        <v>25421</v>
      </c>
      <c r="E547" s="373" t="s">
        <v>25422</v>
      </c>
      <c r="F547" s="375" t="s">
        <v>1952</v>
      </c>
      <c r="G547" s="373" t="s">
        <v>25959</v>
      </c>
      <c r="H547" s="376" t="s">
        <v>1855</v>
      </c>
      <c r="I547" s="377" t="s">
        <v>1131</v>
      </c>
      <c r="J547" s="371"/>
    </row>
    <row r="548" spans="1:10">
      <c r="A548" s="372" t="s">
        <v>25266</v>
      </c>
      <c r="B548" s="373" t="s">
        <v>7367</v>
      </c>
      <c r="C548" s="373" t="s">
        <v>7368</v>
      </c>
      <c r="D548" s="374" t="s">
        <v>25424</v>
      </c>
      <c r="E548" s="373" t="s">
        <v>25425</v>
      </c>
      <c r="F548" s="375" t="s">
        <v>1952</v>
      </c>
      <c r="G548" s="373" t="s">
        <v>25960</v>
      </c>
      <c r="H548" s="376" t="s">
        <v>1855</v>
      </c>
      <c r="I548" s="377" t="s">
        <v>1131</v>
      </c>
      <c r="J548" s="371"/>
    </row>
    <row r="549" spans="1:10">
      <c r="A549" s="372" t="s">
        <v>25266</v>
      </c>
      <c r="B549" s="373" t="s">
        <v>7367</v>
      </c>
      <c r="C549" s="373" t="s">
        <v>7368</v>
      </c>
      <c r="D549" s="374" t="s">
        <v>25427</v>
      </c>
      <c r="E549" s="373" t="s">
        <v>25428</v>
      </c>
      <c r="F549" s="375" t="s">
        <v>1952</v>
      </c>
      <c r="G549" s="373" t="s">
        <v>25961</v>
      </c>
      <c r="H549" s="376" t="s">
        <v>1855</v>
      </c>
      <c r="I549" s="377" t="s">
        <v>1131</v>
      </c>
      <c r="J549" s="371"/>
    </row>
    <row r="550" spans="1:10" ht="15">
      <c r="A550" s="365" t="s">
        <v>25266</v>
      </c>
      <c r="B550" s="366" t="s">
        <v>7367</v>
      </c>
      <c r="C550" s="366" t="s">
        <v>7370</v>
      </c>
      <c r="D550" s="367" t="s">
        <v>11281</v>
      </c>
      <c r="E550" s="366" t="s">
        <v>25269</v>
      </c>
      <c r="F550" s="368" t="s">
        <v>1952</v>
      </c>
      <c r="G550" s="366" t="s">
        <v>25908</v>
      </c>
      <c r="H550" s="369" t="s">
        <v>1954</v>
      </c>
      <c r="I550" s="370" t="s">
        <v>1131</v>
      </c>
      <c r="J550" s="371"/>
    </row>
    <row r="551" spans="1:10">
      <c r="A551" s="372" t="s">
        <v>25266</v>
      </c>
      <c r="B551" s="373" t="s">
        <v>7367</v>
      </c>
      <c r="C551" s="373" t="s">
        <v>7370</v>
      </c>
      <c r="D551" s="374" t="s">
        <v>17673</v>
      </c>
      <c r="E551" s="373" t="s">
        <v>25430</v>
      </c>
      <c r="F551" s="375" t="s">
        <v>1952</v>
      </c>
      <c r="G551" s="373" t="s">
        <v>25962</v>
      </c>
      <c r="H551" s="376" t="s">
        <v>1855</v>
      </c>
      <c r="I551" s="377" t="s">
        <v>1131</v>
      </c>
      <c r="J551" s="371"/>
    </row>
    <row r="552" spans="1:10">
      <c r="A552" s="372" t="s">
        <v>25266</v>
      </c>
      <c r="B552" s="373" t="s">
        <v>7367</v>
      </c>
      <c r="C552" s="373" t="s">
        <v>7370</v>
      </c>
      <c r="D552" s="374" t="s">
        <v>25432</v>
      </c>
      <c r="E552" s="373" t="s">
        <v>25433</v>
      </c>
      <c r="F552" s="375" t="s">
        <v>1952</v>
      </c>
      <c r="G552" s="373" t="s">
        <v>25963</v>
      </c>
      <c r="H552" s="376" t="s">
        <v>1855</v>
      </c>
      <c r="I552" s="377" t="s">
        <v>1131</v>
      </c>
      <c r="J552" s="371"/>
    </row>
    <row r="553" spans="1:10">
      <c r="A553" s="372" t="s">
        <v>25266</v>
      </c>
      <c r="B553" s="373" t="s">
        <v>7367</v>
      </c>
      <c r="C553" s="373" t="s">
        <v>7370</v>
      </c>
      <c r="D553" s="374" t="s">
        <v>25435</v>
      </c>
      <c r="E553" s="373" t="s">
        <v>25436</v>
      </c>
      <c r="F553" s="375" t="s">
        <v>1952</v>
      </c>
      <c r="G553" s="373" t="s">
        <v>25964</v>
      </c>
      <c r="H553" s="376" t="s">
        <v>1855</v>
      </c>
      <c r="I553" s="377" t="s">
        <v>1131</v>
      </c>
      <c r="J553" s="371"/>
    </row>
    <row r="554" spans="1:10">
      <c r="A554" s="372" t="s">
        <v>25266</v>
      </c>
      <c r="B554" s="373" t="s">
        <v>7367</v>
      </c>
      <c r="C554" s="373" t="s">
        <v>7370</v>
      </c>
      <c r="D554" s="374" t="s">
        <v>3906</v>
      </c>
      <c r="E554" s="373" t="s">
        <v>25438</v>
      </c>
      <c r="F554" s="375" t="s">
        <v>1952</v>
      </c>
      <c r="G554" s="373" t="s">
        <v>25965</v>
      </c>
      <c r="H554" s="376" t="s">
        <v>1855</v>
      </c>
      <c r="I554" s="377" t="s">
        <v>1131</v>
      </c>
      <c r="J554" s="371"/>
    </row>
    <row r="555" spans="1:10">
      <c r="A555" s="372" t="s">
        <v>25266</v>
      </c>
      <c r="B555" s="373" t="s">
        <v>7367</v>
      </c>
      <c r="C555" s="373" t="s">
        <v>7370</v>
      </c>
      <c r="D555" s="374" t="s">
        <v>25440</v>
      </c>
      <c r="E555" s="373" t="s">
        <v>25441</v>
      </c>
      <c r="F555" s="375" t="s">
        <v>1952</v>
      </c>
      <c r="G555" s="373" t="s">
        <v>25966</v>
      </c>
      <c r="H555" s="376" t="s">
        <v>1855</v>
      </c>
      <c r="I555" s="377" t="s">
        <v>1131</v>
      </c>
      <c r="J555" s="371"/>
    </row>
    <row r="556" spans="1:10">
      <c r="A556" s="372" t="s">
        <v>25266</v>
      </c>
      <c r="B556" s="373" t="s">
        <v>7367</v>
      </c>
      <c r="C556" s="373" t="s">
        <v>7370</v>
      </c>
      <c r="D556" s="374" t="s">
        <v>25443</v>
      </c>
      <c r="E556" s="373" t="s">
        <v>25444</v>
      </c>
      <c r="F556" s="375" t="s">
        <v>1952</v>
      </c>
      <c r="G556" s="373" t="s">
        <v>25967</v>
      </c>
      <c r="H556" s="376" t="s">
        <v>1855</v>
      </c>
      <c r="I556" s="377" t="s">
        <v>1131</v>
      </c>
      <c r="J556" s="371"/>
    </row>
    <row r="557" spans="1:10">
      <c r="A557" s="372" t="s">
        <v>25266</v>
      </c>
      <c r="B557" s="373" t="s">
        <v>7367</v>
      </c>
      <c r="C557" s="373" t="s">
        <v>7370</v>
      </c>
      <c r="D557" s="374" t="s">
        <v>25446</v>
      </c>
      <c r="E557" s="373" t="s">
        <v>25447</v>
      </c>
      <c r="F557" s="375" t="s">
        <v>1952</v>
      </c>
      <c r="G557" s="373" t="s">
        <v>25968</v>
      </c>
      <c r="H557" s="376" t="s">
        <v>1855</v>
      </c>
      <c r="I557" s="377" t="s">
        <v>1131</v>
      </c>
      <c r="J557" s="371"/>
    </row>
    <row r="558" spans="1:10">
      <c r="A558" s="372" t="s">
        <v>25266</v>
      </c>
      <c r="B558" s="373" t="s">
        <v>7367</v>
      </c>
      <c r="C558" s="373" t="s">
        <v>7370</v>
      </c>
      <c r="D558" s="374" t="s">
        <v>25449</v>
      </c>
      <c r="E558" s="373" t="s">
        <v>25450</v>
      </c>
      <c r="F558" s="375" t="s">
        <v>1952</v>
      </c>
      <c r="G558" s="373" t="s">
        <v>25969</v>
      </c>
      <c r="H558" s="376" t="s">
        <v>1855</v>
      </c>
      <c r="I558" s="377" t="s">
        <v>1131</v>
      </c>
      <c r="J558" s="371"/>
    </row>
    <row r="559" spans="1:10">
      <c r="A559" s="372" t="s">
        <v>25266</v>
      </c>
      <c r="B559" s="373" t="s">
        <v>7367</v>
      </c>
      <c r="C559" s="373" t="s">
        <v>7370</v>
      </c>
      <c r="D559" s="374" t="s">
        <v>25452</v>
      </c>
      <c r="E559" s="373" t="s">
        <v>25453</v>
      </c>
      <c r="F559" s="375" t="s">
        <v>1952</v>
      </c>
      <c r="G559" s="373" t="s">
        <v>25970</v>
      </c>
      <c r="H559" s="376" t="s">
        <v>1855</v>
      </c>
      <c r="I559" s="377" t="s">
        <v>1131</v>
      </c>
      <c r="J559" s="371"/>
    </row>
    <row r="560" spans="1:10">
      <c r="A560" s="372" t="s">
        <v>25266</v>
      </c>
      <c r="B560" s="373" t="s">
        <v>7367</v>
      </c>
      <c r="C560" s="373" t="s">
        <v>7370</v>
      </c>
      <c r="D560" s="374" t="s">
        <v>25455</v>
      </c>
      <c r="E560" s="373" t="s">
        <v>25456</v>
      </c>
      <c r="F560" s="375" t="s">
        <v>1952</v>
      </c>
      <c r="G560" s="373" t="s">
        <v>25971</v>
      </c>
      <c r="H560" s="376" t="s">
        <v>1855</v>
      </c>
      <c r="I560" s="377" t="s">
        <v>1131</v>
      </c>
      <c r="J560" s="371"/>
    </row>
    <row r="561" spans="1:10">
      <c r="A561" s="372" t="s">
        <v>25266</v>
      </c>
      <c r="B561" s="373" t="s">
        <v>7367</v>
      </c>
      <c r="C561" s="373" t="s">
        <v>7370</v>
      </c>
      <c r="D561" s="374" t="s">
        <v>20842</v>
      </c>
      <c r="E561" s="373" t="s">
        <v>25458</v>
      </c>
      <c r="F561" s="375" t="s">
        <v>1952</v>
      </c>
      <c r="G561" s="373" t="s">
        <v>25972</v>
      </c>
      <c r="H561" s="376" t="s">
        <v>1855</v>
      </c>
      <c r="I561" s="377" t="s">
        <v>1131</v>
      </c>
      <c r="J561" s="371"/>
    </row>
    <row r="562" spans="1:10">
      <c r="A562" s="372" t="s">
        <v>25266</v>
      </c>
      <c r="B562" s="373" t="s">
        <v>7367</v>
      </c>
      <c r="C562" s="373" t="s">
        <v>7370</v>
      </c>
      <c r="D562" s="374" t="s">
        <v>25460</v>
      </c>
      <c r="E562" s="373" t="s">
        <v>25461</v>
      </c>
      <c r="F562" s="375" t="s">
        <v>1952</v>
      </c>
      <c r="G562" s="373" t="s">
        <v>25973</v>
      </c>
      <c r="H562" s="376" t="s">
        <v>1855</v>
      </c>
      <c r="I562" s="377" t="s">
        <v>1131</v>
      </c>
      <c r="J562" s="371"/>
    </row>
    <row r="563" spans="1:10">
      <c r="A563" s="372" t="s">
        <v>25266</v>
      </c>
      <c r="B563" s="373" t="s">
        <v>7367</v>
      </c>
      <c r="C563" s="373" t="s">
        <v>7370</v>
      </c>
      <c r="D563" s="374" t="s">
        <v>20859</v>
      </c>
      <c r="E563" s="373" t="s">
        <v>25463</v>
      </c>
      <c r="F563" s="375" t="s">
        <v>1952</v>
      </c>
      <c r="G563" s="373" t="s">
        <v>25974</v>
      </c>
      <c r="H563" s="376" t="s">
        <v>1855</v>
      </c>
      <c r="I563" s="377" t="s">
        <v>1131</v>
      </c>
      <c r="J563" s="371"/>
    </row>
    <row r="564" spans="1:10">
      <c r="A564" s="372" t="s">
        <v>25266</v>
      </c>
      <c r="B564" s="373" t="s">
        <v>7367</v>
      </c>
      <c r="C564" s="373" t="s">
        <v>7370</v>
      </c>
      <c r="D564" s="374" t="s">
        <v>25465</v>
      </c>
      <c r="E564" s="373" t="s">
        <v>25466</v>
      </c>
      <c r="F564" s="375" t="s">
        <v>1952</v>
      </c>
      <c r="G564" s="373" t="s">
        <v>25975</v>
      </c>
      <c r="H564" s="376" t="s">
        <v>1855</v>
      </c>
      <c r="I564" s="377" t="s">
        <v>1131</v>
      </c>
      <c r="J564" s="371"/>
    </row>
    <row r="565" spans="1:10">
      <c r="A565" s="372" t="s">
        <v>25266</v>
      </c>
      <c r="B565" s="373" t="s">
        <v>7367</v>
      </c>
      <c r="C565" s="373" t="s">
        <v>7370</v>
      </c>
      <c r="D565" s="374" t="s">
        <v>25468</v>
      </c>
      <c r="E565" s="373" t="s">
        <v>25469</v>
      </c>
      <c r="F565" s="375" t="s">
        <v>1952</v>
      </c>
      <c r="G565" s="373" t="s">
        <v>25976</v>
      </c>
      <c r="H565" s="376" t="s">
        <v>1855</v>
      </c>
      <c r="I565" s="377" t="s">
        <v>1131</v>
      </c>
      <c r="J565" s="371"/>
    </row>
    <row r="566" spans="1:10">
      <c r="A566" s="372" t="s">
        <v>25266</v>
      </c>
      <c r="B566" s="373" t="s">
        <v>7367</v>
      </c>
      <c r="C566" s="373" t="s">
        <v>7370</v>
      </c>
      <c r="D566" s="374" t="s">
        <v>7674</v>
      </c>
      <c r="E566" s="373" t="s">
        <v>25471</v>
      </c>
      <c r="F566" s="375" t="s">
        <v>1952</v>
      </c>
      <c r="G566" s="373" t="s">
        <v>25977</v>
      </c>
      <c r="H566" s="376" t="s">
        <v>1855</v>
      </c>
      <c r="I566" s="377" t="s">
        <v>1131</v>
      </c>
      <c r="J566" s="371"/>
    </row>
    <row r="567" spans="1:10">
      <c r="A567" s="372" t="s">
        <v>25266</v>
      </c>
      <c r="B567" s="373" t="s">
        <v>7367</v>
      </c>
      <c r="C567" s="373" t="s">
        <v>7370</v>
      </c>
      <c r="D567" s="374" t="s">
        <v>25473</v>
      </c>
      <c r="E567" s="373" t="s">
        <v>25474</v>
      </c>
      <c r="F567" s="375" t="s">
        <v>1952</v>
      </c>
      <c r="G567" s="373" t="s">
        <v>25978</v>
      </c>
      <c r="H567" s="376" t="s">
        <v>1855</v>
      </c>
      <c r="I567" s="377" t="s">
        <v>1131</v>
      </c>
      <c r="J567" s="371"/>
    </row>
    <row r="568" spans="1:10">
      <c r="A568" s="372" t="s">
        <v>25266</v>
      </c>
      <c r="B568" s="373" t="s">
        <v>7367</v>
      </c>
      <c r="C568" s="373" t="s">
        <v>7370</v>
      </c>
      <c r="D568" s="374" t="s">
        <v>25476</v>
      </c>
      <c r="E568" s="373" t="s">
        <v>25477</v>
      </c>
      <c r="F568" s="375" t="s">
        <v>1952</v>
      </c>
      <c r="G568" s="373" t="s">
        <v>25979</v>
      </c>
      <c r="H568" s="376" t="s">
        <v>1855</v>
      </c>
      <c r="I568" s="377" t="s">
        <v>1131</v>
      </c>
      <c r="J568" s="371"/>
    </row>
    <row r="569" spans="1:10">
      <c r="A569" s="372" t="s">
        <v>25266</v>
      </c>
      <c r="B569" s="373" t="s">
        <v>7367</v>
      </c>
      <c r="C569" s="373" t="s">
        <v>7370</v>
      </c>
      <c r="D569" s="374" t="s">
        <v>25479</v>
      </c>
      <c r="E569" s="373" t="s">
        <v>25480</v>
      </c>
      <c r="F569" s="375" t="s">
        <v>1952</v>
      </c>
      <c r="G569" s="373" t="s">
        <v>25980</v>
      </c>
      <c r="H569" s="376" t="s">
        <v>1855</v>
      </c>
      <c r="I569" s="377" t="s">
        <v>1131</v>
      </c>
      <c r="J569" s="371"/>
    </row>
    <row r="570" spans="1:10">
      <c r="A570" s="372" t="s">
        <v>25266</v>
      </c>
      <c r="B570" s="373" t="s">
        <v>7367</v>
      </c>
      <c r="C570" s="373" t="s">
        <v>7370</v>
      </c>
      <c r="D570" s="374" t="s">
        <v>25482</v>
      </c>
      <c r="E570" s="373" t="s">
        <v>25483</v>
      </c>
      <c r="F570" s="375" t="s">
        <v>1952</v>
      </c>
      <c r="G570" s="373" t="s">
        <v>25981</v>
      </c>
      <c r="H570" s="376" t="s">
        <v>1855</v>
      </c>
      <c r="I570" s="377" t="s">
        <v>1131</v>
      </c>
      <c r="J570" s="371"/>
    </row>
    <row r="571" spans="1:10">
      <c r="A571" s="372" t="s">
        <v>25266</v>
      </c>
      <c r="B571" s="373" t="s">
        <v>7367</v>
      </c>
      <c r="C571" s="373" t="s">
        <v>7370</v>
      </c>
      <c r="D571" s="374" t="s">
        <v>25485</v>
      </c>
      <c r="E571" s="373" t="s">
        <v>25486</v>
      </c>
      <c r="F571" s="375" t="s">
        <v>1952</v>
      </c>
      <c r="G571" s="373" t="s">
        <v>25982</v>
      </c>
      <c r="H571" s="376" t="s">
        <v>1855</v>
      </c>
      <c r="I571" s="377" t="s">
        <v>1131</v>
      </c>
      <c r="J571" s="371"/>
    </row>
    <row r="572" spans="1:10">
      <c r="A572" s="372" t="s">
        <v>25266</v>
      </c>
      <c r="B572" s="373" t="s">
        <v>7367</v>
      </c>
      <c r="C572" s="373" t="s">
        <v>7370</v>
      </c>
      <c r="D572" s="374" t="s">
        <v>14625</v>
      </c>
      <c r="E572" s="373" t="s">
        <v>25488</v>
      </c>
      <c r="F572" s="375" t="s">
        <v>1952</v>
      </c>
      <c r="G572" s="373" t="s">
        <v>25983</v>
      </c>
      <c r="H572" s="376" t="s">
        <v>1855</v>
      </c>
      <c r="I572" s="377" t="s">
        <v>1131</v>
      </c>
      <c r="J572" s="371"/>
    </row>
    <row r="573" spans="1:10">
      <c r="A573" s="372" t="s">
        <v>25266</v>
      </c>
      <c r="B573" s="373" t="s">
        <v>7367</v>
      </c>
      <c r="C573" s="373" t="s">
        <v>7370</v>
      </c>
      <c r="D573" s="374" t="s">
        <v>25490</v>
      </c>
      <c r="E573" s="373" t="s">
        <v>25491</v>
      </c>
      <c r="F573" s="375" t="s">
        <v>1952</v>
      </c>
      <c r="G573" s="373" t="s">
        <v>25984</v>
      </c>
      <c r="H573" s="376" t="s">
        <v>1855</v>
      </c>
      <c r="I573" s="377" t="s">
        <v>1131</v>
      </c>
      <c r="J573" s="371"/>
    </row>
    <row r="574" spans="1:10">
      <c r="A574" s="372" t="s">
        <v>25266</v>
      </c>
      <c r="B574" s="373" t="s">
        <v>7367</v>
      </c>
      <c r="C574" s="373" t="s">
        <v>7370</v>
      </c>
      <c r="D574" s="374" t="s">
        <v>17676</v>
      </c>
      <c r="E574" s="373" t="s">
        <v>25493</v>
      </c>
      <c r="F574" s="375" t="s">
        <v>1952</v>
      </c>
      <c r="G574" s="373" t="s">
        <v>25985</v>
      </c>
      <c r="H574" s="376" t="s">
        <v>1855</v>
      </c>
      <c r="I574" s="377" t="s">
        <v>1131</v>
      </c>
      <c r="J574" s="371"/>
    </row>
    <row r="575" spans="1:10">
      <c r="A575" s="372" t="s">
        <v>25266</v>
      </c>
      <c r="B575" s="373" t="s">
        <v>7367</v>
      </c>
      <c r="C575" s="373" t="s">
        <v>7370</v>
      </c>
      <c r="D575" s="374" t="s">
        <v>20885</v>
      </c>
      <c r="E575" s="373" t="s">
        <v>25495</v>
      </c>
      <c r="F575" s="375" t="s">
        <v>1952</v>
      </c>
      <c r="G575" s="373" t="s">
        <v>25986</v>
      </c>
      <c r="H575" s="376" t="s">
        <v>1855</v>
      </c>
      <c r="I575" s="377" t="s">
        <v>1131</v>
      </c>
      <c r="J575" s="371"/>
    </row>
    <row r="576" spans="1:10">
      <c r="A576" s="372" t="s">
        <v>25266</v>
      </c>
      <c r="B576" s="373" t="s">
        <v>7367</v>
      </c>
      <c r="C576" s="373" t="s">
        <v>7370</v>
      </c>
      <c r="D576" s="374" t="s">
        <v>25497</v>
      </c>
      <c r="E576" s="373" t="s">
        <v>25498</v>
      </c>
      <c r="F576" s="375" t="s">
        <v>1952</v>
      </c>
      <c r="G576" s="373" t="s">
        <v>25987</v>
      </c>
      <c r="H576" s="376" t="s">
        <v>1855</v>
      </c>
      <c r="I576" s="377" t="s">
        <v>1131</v>
      </c>
      <c r="J576" s="371"/>
    </row>
    <row r="577" spans="1:10">
      <c r="A577" s="372" t="s">
        <v>25266</v>
      </c>
      <c r="B577" s="373" t="s">
        <v>7367</v>
      </c>
      <c r="C577" s="373" t="s">
        <v>7370</v>
      </c>
      <c r="D577" s="374" t="s">
        <v>25500</v>
      </c>
      <c r="E577" s="373" t="s">
        <v>25501</v>
      </c>
      <c r="F577" s="375" t="s">
        <v>1952</v>
      </c>
      <c r="G577" s="373" t="s">
        <v>25988</v>
      </c>
      <c r="H577" s="376" t="s">
        <v>1855</v>
      </c>
      <c r="I577" s="377" t="s">
        <v>1131</v>
      </c>
      <c r="J577" s="371"/>
    </row>
    <row r="578" spans="1:10" ht="15">
      <c r="A578" s="365" t="s">
        <v>25266</v>
      </c>
      <c r="B578" s="366" t="s">
        <v>7367</v>
      </c>
      <c r="C578" s="366" t="s">
        <v>7372</v>
      </c>
      <c r="D578" s="367" t="s">
        <v>11281</v>
      </c>
      <c r="E578" s="366" t="s">
        <v>25269</v>
      </c>
      <c r="F578" s="368" t="s">
        <v>1952</v>
      </c>
      <c r="G578" s="366" t="s">
        <v>25989</v>
      </c>
      <c r="H578" s="369" t="s">
        <v>1954</v>
      </c>
      <c r="I578" s="370" t="s">
        <v>1131</v>
      </c>
      <c r="J578" s="371"/>
    </row>
    <row r="579" spans="1:10" ht="28.5">
      <c r="A579" s="372" t="s">
        <v>25266</v>
      </c>
      <c r="B579" s="373" t="s">
        <v>7367</v>
      </c>
      <c r="C579" s="373" t="s">
        <v>7372</v>
      </c>
      <c r="D579" s="374" t="s">
        <v>25274</v>
      </c>
      <c r="E579" s="373" t="s">
        <v>25275</v>
      </c>
      <c r="F579" s="375" t="s">
        <v>25276</v>
      </c>
      <c r="G579" s="373" t="s">
        <v>25990</v>
      </c>
      <c r="H579" s="376" t="s">
        <v>1855</v>
      </c>
      <c r="I579" s="377" t="s">
        <v>1131</v>
      </c>
      <c r="J579" s="371"/>
    </row>
    <row r="580" spans="1:10">
      <c r="A580" s="372" t="s">
        <v>25266</v>
      </c>
      <c r="B580" s="373" t="s">
        <v>7367</v>
      </c>
      <c r="C580" s="373" t="s">
        <v>7372</v>
      </c>
      <c r="D580" s="374" t="s">
        <v>21729</v>
      </c>
      <c r="E580" s="373" t="s">
        <v>25278</v>
      </c>
      <c r="F580" s="375" t="s">
        <v>25276</v>
      </c>
      <c r="G580" s="373" t="s">
        <v>25991</v>
      </c>
      <c r="H580" s="376" t="s">
        <v>1855</v>
      </c>
      <c r="I580" s="377" t="s">
        <v>1131</v>
      </c>
      <c r="J580" s="371"/>
    </row>
    <row r="581" spans="1:10">
      <c r="A581" s="372" t="s">
        <v>25266</v>
      </c>
      <c r="B581" s="373" t="s">
        <v>7367</v>
      </c>
      <c r="C581" s="373" t="s">
        <v>7372</v>
      </c>
      <c r="D581" s="374" t="s">
        <v>21849</v>
      </c>
      <c r="E581" s="373" t="s">
        <v>25280</v>
      </c>
      <c r="F581" s="375" t="s">
        <v>1952</v>
      </c>
      <c r="G581" s="373" t="s">
        <v>25992</v>
      </c>
      <c r="H581" s="376" t="s">
        <v>1855</v>
      </c>
      <c r="I581" s="377" t="s">
        <v>1131</v>
      </c>
      <c r="J581" s="371"/>
    </row>
    <row r="582" spans="1:10">
      <c r="A582" s="372" t="s">
        <v>25266</v>
      </c>
      <c r="B582" s="373" t="s">
        <v>7367</v>
      </c>
      <c r="C582" s="373" t="s">
        <v>7372</v>
      </c>
      <c r="D582" s="374" t="s">
        <v>25282</v>
      </c>
      <c r="E582" s="373" t="s">
        <v>25283</v>
      </c>
      <c r="F582" s="375" t="s">
        <v>1952</v>
      </c>
      <c r="G582" s="373" t="s">
        <v>25993</v>
      </c>
      <c r="H582" s="376" t="s">
        <v>1855</v>
      </c>
      <c r="I582" s="377" t="s">
        <v>1131</v>
      </c>
      <c r="J582" s="371"/>
    </row>
    <row r="583" spans="1:10">
      <c r="A583" s="372" t="s">
        <v>25266</v>
      </c>
      <c r="B583" s="373" t="s">
        <v>7367</v>
      </c>
      <c r="C583" s="373" t="s">
        <v>7372</v>
      </c>
      <c r="D583" s="374" t="s">
        <v>25285</v>
      </c>
      <c r="E583" s="373" t="s">
        <v>25286</v>
      </c>
      <c r="F583" s="375" t="s">
        <v>1952</v>
      </c>
      <c r="G583" s="373" t="s">
        <v>25994</v>
      </c>
      <c r="H583" s="376" t="s">
        <v>1855</v>
      </c>
      <c r="I583" s="377" t="s">
        <v>1131</v>
      </c>
      <c r="J583" s="371"/>
    </row>
    <row r="584" spans="1:10">
      <c r="A584" s="372" t="s">
        <v>25266</v>
      </c>
      <c r="B584" s="373" t="s">
        <v>7367</v>
      </c>
      <c r="C584" s="373" t="s">
        <v>7372</v>
      </c>
      <c r="D584" s="374" t="s">
        <v>25288</v>
      </c>
      <c r="E584" s="373" t="s">
        <v>25289</v>
      </c>
      <c r="F584" s="375" t="s">
        <v>1952</v>
      </c>
      <c r="G584" s="373" t="s">
        <v>25995</v>
      </c>
      <c r="H584" s="376" t="s">
        <v>1855</v>
      </c>
      <c r="I584" s="377" t="s">
        <v>1131</v>
      </c>
      <c r="J584" s="371"/>
    </row>
    <row r="585" spans="1:10">
      <c r="A585" s="372" t="s">
        <v>25266</v>
      </c>
      <c r="B585" s="373" t="s">
        <v>7367</v>
      </c>
      <c r="C585" s="373" t="s">
        <v>7372</v>
      </c>
      <c r="D585" s="374" t="s">
        <v>25291</v>
      </c>
      <c r="E585" s="373" t="s">
        <v>25292</v>
      </c>
      <c r="F585" s="375" t="s">
        <v>1952</v>
      </c>
      <c r="G585" s="373" t="s">
        <v>25996</v>
      </c>
      <c r="H585" s="376" t="s">
        <v>1855</v>
      </c>
      <c r="I585" s="377" t="s">
        <v>1131</v>
      </c>
      <c r="J585" s="371"/>
    </row>
    <row r="586" spans="1:10">
      <c r="A586" s="372" t="s">
        <v>25266</v>
      </c>
      <c r="B586" s="373" t="s">
        <v>7367</v>
      </c>
      <c r="C586" s="373" t="s">
        <v>7372</v>
      </c>
      <c r="D586" s="374" t="s">
        <v>25294</v>
      </c>
      <c r="E586" s="373" t="s">
        <v>25295</v>
      </c>
      <c r="F586" s="375" t="s">
        <v>1952</v>
      </c>
      <c r="G586" s="373" t="s">
        <v>25997</v>
      </c>
      <c r="H586" s="376" t="s">
        <v>1855</v>
      </c>
      <c r="I586" s="377" t="s">
        <v>1131</v>
      </c>
      <c r="J586" s="371"/>
    </row>
    <row r="587" spans="1:10">
      <c r="A587" s="372" t="s">
        <v>25266</v>
      </c>
      <c r="B587" s="373" t="s">
        <v>7367</v>
      </c>
      <c r="C587" s="373" t="s">
        <v>7372</v>
      </c>
      <c r="D587" s="374" t="s">
        <v>25297</v>
      </c>
      <c r="E587" s="373" t="s">
        <v>25298</v>
      </c>
      <c r="F587" s="375" t="s">
        <v>1952</v>
      </c>
      <c r="G587" s="373" t="s">
        <v>25998</v>
      </c>
      <c r="H587" s="376" t="s">
        <v>1855</v>
      </c>
      <c r="I587" s="377" t="s">
        <v>1131</v>
      </c>
      <c r="J587" s="371"/>
    </row>
    <row r="588" spans="1:10">
      <c r="A588" s="372" t="s">
        <v>25266</v>
      </c>
      <c r="B588" s="373" t="s">
        <v>7367</v>
      </c>
      <c r="C588" s="373" t="s">
        <v>7372</v>
      </c>
      <c r="D588" s="374" t="s">
        <v>25300</v>
      </c>
      <c r="E588" s="373" t="s">
        <v>25301</v>
      </c>
      <c r="F588" s="375" t="s">
        <v>1952</v>
      </c>
      <c r="G588" s="373" t="s">
        <v>25999</v>
      </c>
      <c r="H588" s="376" t="s">
        <v>1855</v>
      </c>
      <c r="I588" s="377" t="s">
        <v>1131</v>
      </c>
      <c r="J588" s="371"/>
    </row>
    <row r="589" spans="1:10">
      <c r="A589" s="372" t="s">
        <v>25266</v>
      </c>
      <c r="B589" s="373" t="s">
        <v>7367</v>
      </c>
      <c r="C589" s="373" t="s">
        <v>7372</v>
      </c>
      <c r="D589" s="374" t="s">
        <v>25303</v>
      </c>
      <c r="E589" s="373" t="s">
        <v>25304</v>
      </c>
      <c r="F589" s="375" t="s">
        <v>25276</v>
      </c>
      <c r="G589" s="373" t="s">
        <v>26000</v>
      </c>
      <c r="H589" s="376" t="s">
        <v>1855</v>
      </c>
      <c r="I589" s="377" t="s">
        <v>1131</v>
      </c>
      <c r="J589" s="371"/>
    </row>
    <row r="590" spans="1:10">
      <c r="A590" s="372" t="s">
        <v>25266</v>
      </c>
      <c r="B590" s="373" t="s">
        <v>7367</v>
      </c>
      <c r="C590" s="373" t="s">
        <v>7372</v>
      </c>
      <c r="D590" s="374" t="s">
        <v>14717</v>
      </c>
      <c r="E590" s="373" t="s">
        <v>25306</v>
      </c>
      <c r="F590" s="375" t="s">
        <v>1952</v>
      </c>
      <c r="G590" s="373" t="s">
        <v>26001</v>
      </c>
      <c r="H590" s="376" t="s">
        <v>1855</v>
      </c>
      <c r="I590" s="377" t="s">
        <v>1131</v>
      </c>
      <c r="J590" s="371"/>
    </row>
    <row r="591" spans="1:10">
      <c r="A591" s="372" t="s">
        <v>25266</v>
      </c>
      <c r="B591" s="373" t="s">
        <v>7367</v>
      </c>
      <c r="C591" s="373" t="s">
        <v>7372</v>
      </c>
      <c r="D591" s="374" t="s">
        <v>25308</v>
      </c>
      <c r="E591" s="373" t="s">
        <v>25309</v>
      </c>
      <c r="F591" s="375" t="s">
        <v>1952</v>
      </c>
      <c r="G591" s="373" t="s">
        <v>26002</v>
      </c>
      <c r="H591" s="376" t="s">
        <v>1855</v>
      </c>
      <c r="I591" s="377" t="s">
        <v>1131</v>
      </c>
      <c r="J591" s="371"/>
    </row>
    <row r="592" spans="1:10">
      <c r="A592" s="372" t="s">
        <v>25266</v>
      </c>
      <c r="B592" s="373" t="s">
        <v>7367</v>
      </c>
      <c r="C592" s="373" t="s">
        <v>7372</v>
      </c>
      <c r="D592" s="374" t="s">
        <v>7946</v>
      </c>
      <c r="E592" s="373" t="s">
        <v>25311</v>
      </c>
      <c r="F592" s="375" t="s">
        <v>1952</v>
      </c>
      <c r="G592" s="373" t="s">
        <v>26003</v>
      </c>
      <c r="H592" s="376" t="s">
        <v>1855</v>
      </c>
      <c r="I592" s="377" t="s">
        <v>1131</v>
      </c>
      <c r="J592" s="371"/>
    </row>
    <row r="593" spans="1:10">
      <c r="A593" s="372" t="s">
        <v>25266</v>
      </c>
      <c r="B593" s="373" t="s">
        <v>7367</v>
      </c>
      <c r="C593" s="373" t="s">
        <v>7372</v>
      </c>
      <c r="D593" s="374" t="s">
        <v>25313</v>
      </c>
      <c r="E593" s="373" t="s">
        <v>25314</v>
      </c>
      <c r="F593" s="375" t="s">
        <v>1952</v>
      </c>
      <c r="G593" s="373" t="s">
        <v>26004</v>
      </c>
      <c r="H593" s="376" t="s">
        <v>1855</v>
      </c>
      <c r="I593" s="377" t="s">
        <v>1131</v>
      </c>
      <c r="J593" s="371"/>
    </row>
    <row r="594" spans="1:10">
      <c r="A594" s="372" t="s">
        <v>25266</v>
      </c>
      <c r="B594" s="373" t="s">
        <v>7367</v>
      </c>
      <c r="C594" s="373" t="s">
        <v>7372</v>
      </c>
      <c r="D594" s="374" t="s">
        <v>25316</v>
      </c>
      <c r="E594" s="373" t="s">
        <v>25317</v>
      </c>
      <c r="F594" s="375" t="s">
        <v>1952</v>
      </c>
      <c r="G594" s="373" t="s">
        <v>26005</v>
      </c>
      <c r="H594" s="376" t="s">
        <v>1855</v>
      </c>
      <c r="I594" s="377" t="s">
        <v>1131</v>
      </c>
      <c r="J594" s="371"/>
    </row>
    <row r="595" spans="1:10">
      <c r="A595" s="372" t="s">
        <v>25266</v>
      </c>
      <c r="B595" s="373" t="s">
        <v>7367</v>
      </c>
      <c r="C595" s="373" t="s">
        <v>7372</v>
      </c>
      <c r="D595" s="374" t="s">
        <v>25319</v>
      </c>
      <c r="E595" s="373" t="s">
        <v>25320</v>
      </c>
      <c r="F595" s="375" t="s">
        <v>1952</v>
      </c>
      <c r="G595" s="373" t="s">
        <v>26006</v>
      </c>
      <c r="H595" s="376" t="s">
        <v>1855</v>
      </c>
      <c r="I595" s="377" t="s">
        <v>1131</v>
      </c>
      <c r="J595" s="371"/>
    </row>
    <row r="596" spans="1:10">
      <c r="A596" s="372" t="s">
        <v>25266</v>
      </c>
      <c r="B596" s="373" t="s">
        <v>7367</v>
      </c>
      <c r="C596" s="373" t="s">
        <v>7372</v>
      </c>
      <c r="D596" s="374" t="s">
        <v>25322</v>
      </c>
      <c r="E596" s="373" t="s">
        <v>25323</v>
      </c>
      <c r="F596" s="375" t="s">
        <v>1952</v>
      </c>
      <c r="G596" s="373" t="s">
        <v>26007</v>
      </c>
      <c r="H596" s="376" t="s">
        <v>1855</v>
      </c>
      <c r="I596" s="377" t="s">
        <v>1131</v>
      </c>
      <c r="J596" s="371"/>
    </row>
    <row r="597" spans="1:10">
      <c r="A597" s="372" t="s">
        <v>25266</v>
      </c>
      <c r="B597" s="373" t="s">
        <v>7367</v>
      </c>
      <c r="C597" s="373" t="s">
        <v>7372</v>
      </c>
      <c r="D597" s="374" t="s">
        <v>25325</v>
      </c>
      <c r="E597" s="373" t="s">
        <v>25326</v>
      </c>
      <c r="F597" s="375" t="s">
        <v>1952</v>
      </c>
      <c r="G597" s="373" t="s">
        <v>26008</v>
      </c>
      <c r="H597" s="376" t="s">
        <v>1855</v>
      </c>
      <c r="I597" s="377" t="s">
        <v>1131</v>
      </c>
      <c r="J597" s="371"/>
    </row>
    <row r="598" spans="1:10">
      <c r="A598" s="372" t="s">
        <v>25266</v>
      </c>
      <c r="B598" s="373" t="s">
        <v>7367</v>
      </c>
      <c r="C598" s="373" t="s">
        <v>7372</v>
      </c>
      <c r="D598" s="374" t="s">
        <v>25328</v>
      </c>
      <c r="E598" s="373" t="s">
        <v>25329</v>
      </c>
      <c r="F598" s="375" t="s">
        <v>1952</v>
      </c>
      <c r="G598" s="373" t="s">
        <v>26009</v>
      </c>
      <c r="H598" s="376" t="s">
        <v>1855</v>
      </c>
      <c r="I598" s="377" t="s">
        <v>1131</v>
      </c>
      <c r="J598" s="371"/>
    </row>
    <row r="599" spans="1:10">
      <c r="A599" s="372" t="s">
        <v>25266</v>
      </c>
      <c r="B599" s="373" t="s">
        <v>7367</v>
      </c>
      <c r="C599" s="373" t="s">
        <v>7372</v>
      </c>
      <c r="D599" s="374" t="s">
        <v>25331</v>
      </c>
      <c r="E599" s="373" t="s">
        <v>25332</v>
      </c>
      <c r="F599" s="375" t="s">
        <v>1952</v>
      </c>
      <c r="G599" s="373" t="s">
        <v>26010</v>
      </c>
      <c r="H599" s="376" t="s">
        <v>1855</v>
      </c>
      <c r="I599" s="377" t="s">
        <v>1131</v>
      </c>
      <c r="J599" s="371"/>
    </row>
    <row r="600" spans="1:10">
      <c r="A600" s="372" t="s">
        <v>25266</v>
      </c>
      <c r="B600" s="373" t="s">
        <v>7367</v>
      </c>
      <c r="C600" s="373" t="s">
        <v>7372</v>
      </c>
      <c r="D600" s="374" t="s">
        <v>25334</v>
      </c>
      <c r="E600" s="373" t="s">
        <v>25335</v>
      </c>
      <c r="F600" s="375" t="s">
        <v>1952</v>
      </c>
      <c r="G600" s="373" t="s">
        <v>26011</v>
      </c>
      <c r="H600" s="376" t="s">
        <v>1855</v>
      </c>
      <c r="I600" s="377" t="s">
        <v>1131</v>
      </c>
      <c r="J600" s="371"/>
    </row>
    <row r="601" spans="1:10">
      <c r="A601" s="372" t="s">
        <v>25266</v>
      </c>
      <c r="B601" s="373" t="s">
        <v>7367</v>
      </c>
      <c r="C601" s="373" t="s">
        <v>7372</v>
      </c>
      <c r="D601" s="374" t="s">
        <v>25337</v>
      </c>
      <c r="E601" s="373" t="s">
        <v>25338</v>
      </c>
      <c r="F601" s="375" t="s">
        <v>1952</v>
      </c>
      <c r="G601" s="373" t="s">
        <v>26012</v>
      </c>
      <c r="H601" s="376" t="s">
        <v>1855</v>
      </c>
      <c r="I601" s="377" t="s">
        <v>1131</v>
      </c>
      <c r="J601" s="371"/>
    </row>
    <row r="602" spans="1:10">
      <c r="A602" s="372" t="s">
        <v>25266</v>
      </c>
      <c r="B602" s="373" t="s">
        <v>7367</v>
      </c>
      <c r="C602" s="373" t="s">
        <v>7372</v>
      </c>
      <c r="D602" s="374" t="s">
        <v>25340</v>
      </c>
      <c r="E602" s="373" t="s">
        <v>25341</v>
      </c>
      <c r="F602" s="375" t="s">
        <v>1952</v>
      </c>
      <c r="G602" s="373" t="s">
        <v>26013</v>
      </c>
      <c r="H602" s="376" t="s">
        <v>1855</v>
      </c>
      <c r="I602" s="377" t="s">
        <v>1131</v>
      </c>
      <c r="J602" s="371"/>
    </row>
    <row r="603" spans="1:10">
      <c r="A603" s="372" t="s">
        <v>25266</v>
      </c>
      <c r="B603" s="373" t="s">
        <v>7367</v>
      </c>
      <c r="C603" s="373" t="s">
        <v>7372</v>
      </c>
      <c r="D603" s="374" t="s">
        <v>25343</v>
      </c>
      <c r="E603" s="373" t="s">
        <v>25344</v>
      </c>
      <c r="F603" s="375" t="s">
        <v>1952</v>
      </c>
      <c r="G603" s="373" t="s">
        <v>26014</v>
      </c>
      <c r="H603" s="376" t="s">
        <v>1855</v>
      </c>
      <c r="I603" s="377" t="s">
        <v>1131</v>
      </c>
      <c r="J603" s="371"/>
    </row>
    <row r="604" spans="1:10">
      <c r="A604" s="372" t="s">
        <v>25266</v>
      </c>
      <c r="B604" s="373" t="s">
        <v>7367</v>
      </c>
      <c r="C604" s="373" t="s">
        <v>7372</v>
      </c>
      <c r="D604" s="374" t="s">
        <v>25346</v>
      </c>
      <c r="E604" s="373" t="s">
        <v>25347</v>
      </c>
      <c r="F604" s="375" t="s">
        <v>1952</v>
      </c>
      <c r="G604" s="373" t="s">
        <v>26015</v>
      </c>
      <c r="H604" s="376" t="s">
        <v>1855</v>
      </c>
      <c r="I604" s="377" t="s">
        <v>1131</v>
      </c>
      <c r="J604" s="371"/>
    </row>
    <row r="605" spans="1:10">
      <c r="A605" s="372" t="s">
        <v>25266</v>
      </c>
      <c r="B605" s="373" t="s">
        <v>7367</v>
      </c>
      <c r="C605" s="373" t="s">
        <v>7372</v>
      </c>
      <c r="D605" s="374" t="s">
        <v>25349</v>
      </c>
      <c r="E605" s="373" t="s">
        <v>25350</v>
      </c>
      <c r="F605" s="375" t="s">
        <v>1952</v>
      </c>
      <c r="G605" s="373" t="s">
        <v>26016</v>
      </c>
      <c r="H605" s="376" t="s">
        <v>1855</v>
      </c>
      <c r="I605" s="377" t="s">
        <v>1131</v>
      </c>
      <c r="J605" s="371"/>
    </row>
    <row r="606" spans="1:10">
      <c r="A606" s="372" t="s">
        <v>25266</v>
      </c>
      <c r="B606" s="373" t="s">
        <v>7367</v>
      </c>
      <c r="C606" s="373" t="s">
        <v>7372</v>
      </c>
      <c r="D606" s="374" t="s">
        <v>25352</v>
      </c>
      <c r="E606" s="373" t="s">
        <v>25353</v>
      </c>
      <c r="F606" s="375" t="s">
        <v>1952</v>
      </c>
      <c r="G606" s="373" t="s">
        <v>26017</v>
      </c>
      <c r="H606" s="376" t="s">
        <v>1855</v>
      </c>
      <c r="I606" s="377" t="s">
        <v>1131</v>
      </c>
      <c r="J606" s="371"/>
    </row>
    <row r="607" spans="1:10">
      <c r="A607" s="372" t="s">
        <v>25266</v>
      </c>
      <c r="B607" s="373" t="s">
        <v>7367</v>
      </c>
      <c r="C607" s="373" t="s">
        <v>7372</v>
      </c>
      <c r="D607" s="374" t="s">
        <v>25355</v>
      </c>
      <c r="E607" s="373" t="s">
        <v>25356</v>
      </c>
      <c r="F607" s="375" t="s">
        <v>1952</v>
      </c>
      <c r="G607" s="373" t="s">
        <v>26018</v>
      </c>
      <c r="H607" s="376" t="s">
        <v>1855</v>
      </c>
      <c r="I607" s="377" t="s">
        <v>1131</v>
      </c>
      <c r="J607" s="371"/>
    </row>
    <row r="608" spans="1:10">
      <c r="A608" s="372" t="s">
        <v>25266</v>
      </c>
      <c r="B608" s="373" t="s">
        <v>7367</v>
      </c>
      <c r="C608" s="373" t="s">
        <v>7372</v>
      </c>
      <c r="D608" s="374" t="s">
        <v>25358</v>
      </c>
      <c r="E608" s="373" t="s">
        <v>25359</v>
      </c>
      <c r="F608" s="375" t="s">
        <v>1952</v>
      </c>
      <c r="G608" s="373" t="s">
        <v>26019</v>
      </c>
      <c r="H608" s="376" t="s">
        <v>1855</v>
      </c>
      <c r="I608" s="377" t="s">
        <v>1131</v>
      </c>
      <c r="J608" s="371"/>
    </row>
    <row r="609" spans="1:10">
      <c r="A609" s="372" t="s">
        <v>25266</v>
      </c>
      <c r="B609" s="373" t="s">
        <v>7367</v>
      </c>
      <c r="C609" s="373" t="s">
        <v>7372</v>
      </c>
      <c r="D609" s="374" t="s">
        <v>25361</v>
      </c>
      <c r="E609" s="373" t="s">
        <v>25362</v>
      </c>
      <c r="F609" s="375" t="s">
        <v>1952</v>
      </c>
      <c r="G609" s="373" t="s">
        <v>26020</v>
      </c>
      <c r="H609" s="376" t="s">
        <v>1855</v>
      </c>
      <c r="I609" s="377" t="s">
        <v>1131</v>
      </c>
      <c r="J609" s="371"/>
    </row>
    <row r="610" spans="1:10">
      <c r="A610" s="372" t="s">
        <v>25266</v>
      </c>
      <c r="B610" s="373" t="s">
        <v>7367</v>
      </c>
      <c r="C610" s="373" t="s">
        <v>7372</v>
      </c>
      <c r="D610" s="374" t="s">
        <v>25364</v>
      </c>
      <c r="E610" s="373" t="s">
        <v>25365</v>
      </c>
      <c r="F610" s="375" t="s">
        <v>1952</v>
      </c>
      <c r="G610" s="373" t="s">
        <v>26021</v>
      </c>
      <c r="H610" s="376" t="s">
        <v>1855</v>
      </c>
      <c r="I610" s="377" t="s">
        <v>1131</v>
      </c>
      <c r="J610" s="371"/>
    </row>
    <row r="611" spans="1:10">
      <c r="A611" s="372" t="s">
        <v>25266</v>
      </c>
      <c r="B611" s="373" t="s">
        <v>7367</v>
      </c>
      <c r="C611" s="373" t="s">
        <v>7372</v>
      </c>
      <c r="D611" s="374" t="s">
        <v>25367</v>
      </c>
      <c r="E611" s="373" t="s">
        <v>25368</v>
      </c>
      <c r="F611" s="375" t="s">
        <v>1952</v>
      </c>
      <c r="G611" s="373" t="s">
        <v>26022</v>
      </c>
      <c r="H611" s="376" t="s">
        <v>1855</v>
      </c>
      <c r="I611" s="377" t="s">
        <v>1131</v>
      </c>
      <c r="J611" s="371"/>
    </row>
    <row r="612" spans="1:10">
      <c r="A612" s="372" t="s">
        <v>25266</v>
      </c>
      <c r="B612" s="373" t="s">
        <v>7367</v>
      </c>
      <c r="C612" s="373" t="s">
        <v>7372</v>
      </c>
      <c r="D612" s="374" t="s">
        <v>25370</v>
      </c>
      <c r="E612" s="373" t="s">
        <v>25371</v>
      </c>
      <c r="F612" s="375" t="s">
        <v>1952</v>
      </c>
      <c r="G612" s="373" t="s">
        <v>26023</v>
      </c>
      <c r="H612" s="376" t="s">
        <v>1855</v>
      </c>
      <c r="I612" s="377" t="s">
        <v>1131</v>
      </c>
      <c r="J612" s="371"/>
    </row>
    <row r="613" spans="1:10" ht="28.5">
      <c r="A613" s="372" t="s">
        <v>25266</v>
      </c>
      <c r="B613" s="373" t="s">
        <v>7367</v>
      </c>
      <c r="C613" s="373" t="s">
        <v>7372</v>
      </c>
      <c r="D613" s="374" t="s">
        <v>25373</v>
      </c>
      <c r="E613" s="373" t="s">
        <v>25374</v>
      </c>
      <c r="F613" s="375" t="s">
        <v>1952</v>
      </c>
      <c r="G613" s="373" t="s">
        <v>26024</v>
      </c>
      <c r="H613" s="376" t="s">
        <v>1855</v>
      </c>
      <c r="I613" s="377" t="s">
        <v>1131</v>
      </c>
      <c r="J613" s="371"/>
    </row>
    <row r="614" spans="1:10">
      <c r="A614" s="372" t="s">
        <v>25266</v>
      </c>
      <c r="B614" s="373" t="s">
        <v>7367</v>
      </c>
      <c r="C614" s="373" t="s">
        <v>7372</v>
      </c>
      <c r="D614" s="374" t="s">
        <v>25376</v>
      </c>
      <c r="E614" s="373" t="s">
        <v>25377</v>
      </c>
      <c r="F614" s="375" t="s">
        <v>1952</v>
      </c>
      <c r="G614" s="373" t="s">
        <v>26025</v>
      </c>
      <c r="H614" s="376" t="s">
        <v>1855</v>
      </c>
      <c r="I614" s="377" t="s">
        <v>1131</v>
      </c>
      <c r="J614" s="371"/>
    </row>
    <row r="615" spans="1:10">
      <c r="A615" s="372" t="s">
        <v>25266</v>
      </c>
      <c r="B615" s="373" t="s">
        <v>7367</v>
      </c>
      <c r="C615" s="373" t="s">
        <v>7372</v>
      </c>
      <c r="D615" s="374" t="s">
        <v>25379</v>
      </c>
      <c r="E615" s="373" t="s">
        <v>25380</v>
      </c>
      <c r="F615" s="375" t="s">
        <v>1952</v>
      </c>
      <c r="G615" s="373" t="s">
        <v>26026</v>
      </c>
      <c r="H615" s="376" t="s">
        <v>1855</v>
      </c>
      <c r="I615" s="377" t="s">
        <v>1131</v>
      </c>
      <c r="J615" s="371"/>
    </row>
    <row r="616" spans="1:10">
      <c r="A616" s="372" t="s">
        <v>25266</v>
      </c>
      <c r="B616" s="373" t="s">
        <v>7367</v>
      </c>
      <c r="C616" s="373" t="s">
        <v>7372</v>
      </c>
      <c r="D616" s="374" t="s">
        <v>25382</v>
      </c>
      <c r="E616" s="373" t="s">
        <v>25383</v>
      </c>
      <c r="F616" s="375" t="s">
        <v>25276</v>
      </c>
      <c r="G616" s="373" t="s">
        <v>26027</v>
      </c>
      <c r="H616" s="376" t="s">
        <v>1855</v>
      </c>
      <c r="I616" s="377" t="s">
        <v>1131</v>
      </c>
      <c r="J616" s="371"/>
    </row>
    <row r="617" spans="1:10">
      <c r="A617" s="372" t="s">
        <v>25266</v>
      </c>
      <c r="B617" s="373" t="s">
        <v>7367</v>
      </c>
      <c r="C617" s="373" t="s">
        <v>7372</v>
      </c>
      <c r="D617" s="374" t="s">
        <v>25385</v>
      </c>
      <c r="E617" s="373" t="s">
        <v>25386</v>
      </c>
      <c r="F617" s="375" t="s">
        <v>1952</v>
      </c>
      <c r="G617" s="373" t="s">
        <v>26028</v>
      </c>
      <c r="H617" s="376" t="s">
        <v>1855</v>
      </c>
      <c r="I617" s="377" t="s">
        <v>1131</v>
      </c>
      <c r="J617" s="371"/>
    </row>
    <row r="618" spans="1:10" ht="28.5">
      <c r="A618" s="372" t="s">
        <v>25266</v>
      </c>
      <c r="B618" s="373" t="s">
        <v>7367</v>
      </c>
      <c r="C618" s="373" t="s">
        <v>7372</v>
      </c>
      <c r="D618" s="374" t="s">
        <v>25388</v>
      </c>
      <c r="E618" s="373" t="s">
        <v>25389</v>
      </c>
      <c r="F618" s="375" t="s">
        <v>1952</v>
      </c>
      <c r="G618" s="373" t="s">
        <v>26029</v>
      </c>
      <c r="H618" s="376" t="s">
        <v>1855</v>
      </c>
      <c r="I618" s="377" t="s">
        <v>1131</v>
      </c>
      <c r="J618" s="371"/>
    </row>
    <row r="619" spans="1:10">
      <c r="A619" s="372" t="s">
        <v>25266</v>
      </c>
      <c r="B619" s="373" t="s">
        <v>7367</v>
      </c>
      <c r="C619" s="373" t="s">
        <v>7372</v>
      </c>
      <c r="D619" s="374" t="s">
        <v>25391</v>
      </c>
      <c r="E619" s="373" t="s">
        <v>25392</v>
      </c>
      <c r="F619" s="375" t="s">
        <v>1952</v>
      </c>
      <c r="G619" s="373" t="s">
        <v>26030</v>
      </c>
      <c r="H619" s="376" t="s">
        <v>1855</v>
      </c>
      <c r="I619" s="377" t="s">
        <v>1131</v>
      </c>
      <c r="J619" s="371"/>
    </row>
    <row r="620" spans="1:10">
      <c r="A620" s="372" t="s">
        <v>25266</v>
      </c>
      <c r="B620" s="373" t="s">
        <v>7367</v>
      </c>
      <c r="C620" s="373" t="s">
        <v>7372</v>
      </c>
      <c r="D620" s="374" t="s">
        <v>25394</v>
      </c>
      <c r="E620" s="373" t="s">
        <v>25395</v>
      </c>
      <c r="F620" s="375" t="s">
        <v>1952</v>
      </c>
      <c r="G620" s="373" t="s">
        <v>26031</v>
      </c>
      <c r="H620" s="376" t="s">
        <v>1855</v>
      </c>
      <c r="I620" s="377" t="s">
        <v>1131</v>
      </c>
      <c r="J620" s="371"/>
    </row>
    <row r="621" spans="1:10">
      <c r="A621" s="372" t="s">
        <v>25266</v>
      </c>
      <c r="B621" s="373" t="s">
        <v>7367</v>
      </c>
      <c r="C621" s="373" t="s">
        <v>7372</v>
      </c>
      <c r="D621" s="374" t="s">
        <v>25397</v>
      </c>
      <c r="E621" s="373" t="s">
        <v>25398</v>
      </c>
      <c r="F621" s="375" t="s">
        <v>25276</v>
      </c>
      <c r="G621" s="373" t="s">
        <v>26032</v>
      </c>
      <c r="H621" s="376" t="s">
        <v>1855</v>
      </c>
      <c r="I621" s="377" t="s">
        <v>1131</v>
      </c>
      <c r="J621" s="371"/>
    </row>
    <row r="622" spans="1:10">
      <c r="A622" s="372" t="s">
        <v>25266</v>
      </c>
      <c r="B622" s="373" t="s">
        <v>7367</v>
      </c>
      <c r="C622" s="373" t="s">
        <v>7372</v>
      </c>
      <c r="D622" s="374" t="s">
        <v>25400</v>
      </c>
      <c r="E622" s="373" t="s">
        <v>25401</v>
      </c>
      <c r="F622" s="375" t="s">
        <v>1952</v>
      </c>
      <c r="G622" s="373" t="s">
        <v>26033</v>
      </c>
      <c r="H622" s="376" t="s">
        <v>1855</v>
      </c>
      <c r="I622" s="377" t="s">
        <v>1131</v>
      </c>
      <c r="J622" s="371"/>
    </row>
    <row r="623" spans="1:10" ht="28.5">
      <c r="A623" s="372" t="s">
        <v>25266</v>
      </c>
      <c r="B623" s="373" t="s">
        <v>7367</v>
      </c>
      <c r="C623" s="373" t="s">
        <v>7372</v>
      </c>
      <c r="D623" s="374" t="s">
        <v>25403</v>
      </c>
      <c r="E623" s="373" t="s">
        <v>25404</v>
      </c>
      <c r="F623" s="375" t="s">
        <v>1952</v>
      </c>
      <c r="G623" s="373" t="s">
        <v>26034</v>
      </c>
      <c r="H623" s="376" t="s">
        <v>1855</v>
      </c>
      <c r="I623" s="377" t="s">
        <v>1131</v>
      </c>
      <c r="J623" s="371"/>
    </row>
    <row r="624" spans="1:10">
      <c r="A624" s="372" t="s">
        <v>25266</v>
      </c>
      <c r="B624" s="373" t="s">
        <v>7367</v>
      </c>
      <c r="C624" s="373" t="s">
        <v>7372</v>
      </c>
      <c r="D624" s="374" t="s">
        <v>25406</v>
      </c>
      <c r="E624" s="373" t="s">
        <v>25407</v>
      </c>
      <c r="F624" s="375" t="s">
        <v>1952</v>
      </c>
      <c r="G624" s="373" t="s">
        <v>26035</v>
      </c>
      <c r="H624" s="376" t="s">
        <v>1855</v>
      </c>
      <c r="I624" s="377" t="s">
        <v>1131</v>
      </c>
      <c r="J624" s="371"/>
    </row>
    <row r="625" spans="1:10">
      <c r="A625" s="372" t="s">
        <v>25266</v>
      </c>
      <c r="B625" s="373" t="s">
        <v>7367</v>
      </c>
      <c r="C625" s="373" t="s">
        <v>7372</v>
      </c>
      <c r="D625" s="374" t="s">
        <v>25409</v>
      </c>
      <c r="E625" s="373" t="s">
        <v>25410</v>
      </c>
      <c r="F625" s="375" t="s">
        <v>1952</v>
      </c>
      <c r="G625" s="373" t="s">
        <v>26036</v>
      </c>
      <c r="H625" s="376" t="s">
        <v>1855</v>
      </c>
      <c r="I625" s="377" t="s">
        <v>1131</v>
      </c>
      <c r="J625" s="371"/>
    </row>
    <row r="626" spans="1:10">
      <c r="A626" s="372" t="s">
        <v>25266</v>
      </c>
      <c r="B626" s="373" t="s">
        <v>7367</v>
      </c>
      <c r="C626" s="373" t="s">
        <v>7372</v>
      </c>
      <c r="D626" s="374" t="s">
        <v>25412</v>
      </c>
      <c r="E626" s="373" t="s">
        <v>25413</v>
      </c>
      <c r="F626" s="375" t="s">
        <v>25276</v>
      </c>
      <c r="G626" s="373" t="s">
        <v>26037</v>
      </c>
      <c r="H626" s="376" t="s">
        <v>1855</v>
      </c>
      <c r="I626" s="377" t="s">
        <v>1131</v>
      </c>
      <c r="J626" s="371"/>
    </row>
    <row r="627" spans="1:10">
      <c r="A627" s="372" t="s">
        <v>25266</v>
      </c>
      <c r="B627" s="373" t="s">
        <v>7367</v>
      </c>
      <c r="C627" s="373" t="s">
        <v>7372</v>
      </c>
      <c r="D627" s="374" t="s">
        <v>25415</v>
      </c>
      <c r="E627" s="373" t="s">
        <v>25416</v>
      </c>
      <c r="F627" s="375" t="s">
        <v>1952</v>
      </c>
      <c r="G627" s="373" t="s">
        <v>26038</v>
      </c>
      <c r="H627" s="376" t="s">
        <v>1855</v>
      </c>
      <c r="I627" s="377" t="s">
        <v>1131</v>
      </c>
      <c r="J627" s="371"/>
    </row>
    <row r="628" spans="1:10" ht="28.5">
      <c r="A628" s="372" t="s">
        <v>25266</v>
      </c>
      <c r="B628" s="373" t="s">
        <v>7367</v>
      </c>
      <c r="C628" s="373" t="s">
        <v>7372</v>
      </c>
      <c r="D628" s="374" t="s">
        <v>25418</v>
      </c>
      <c r="E628" s="373" t="s">
        <v>25419</v>
      </c>
      <c r="F628" s="375" t="s">
        <v>1952</v>
      </c>
      <c r="G628" s="373" t="s">
        <v>26039</v>
      </c>
      <c r="H628" s="376" t="s">
        <v>1855</v>
      </c>
      <c r="I628" s="377" t="s">
        <v>1131</v>
      </c>
      <c r="J628" s="371"/>
    </row>
    <row r="629" spans="1:10">
      <c r="A629" s="372" t="s">
        <v>25266</v>
      </c>
      <c r="B629" s="373" t="s">
        <v>7367</v>
      </c>
      <c r="C629" s="373" t="s">
        <v>7372</v>
      </c>
      <c r="D629" s="374" t="s">
        <v>25421</v>
      </c>
      <c r="E629" s="373" t="s">
        <v>25422</v>
      </c>
      <c r="F629" s="375" t="s">
        <v>1952</v>
      </c>
      <c r="G629" s="373" t="s">
        <v>26040</v>
      </c>
      <c r="H629" s="376" t="s">
        <v>1855</v>
      </c>
      <c r="I629" s="377" t="s">
        <v>1131</v>
      </c>
      <c r="J629" s="371"/>
    </row>
    <row r="630" spans="1:10">
      <c r="A630" s="372" t="s">
        <v>25266</v>
      </c>
      <c r="B630" s="373" t="s">
        <v>7367</v>
      </c>
      <c r="C630" s="373" t="s">
        <v>7372</v>
      </c>
      <c r="D630" s="374" t="s">
        <v>25424</v>
      </c>
      <c r="E630" s="373" t="s">
        <v>25425</v>
      </c>
      <c r="F630" s="375" t="s">
        <v>1952</v>
      </c>
      <c r="G630" s="373" t="s">
        <v>26041</v>
      </c>
      <c r="H630" s="376" t="s">
        <v>1855</v>
      </c>
      <c r="I630" s="377" t="s">
        <v>1131</v>
      </c>
      <c r="J630" s="371"/>
    </row>
    <row r="631" spans="1:10">
      <c r="A631" s="372" t="s">
        <v>25266</v>
      </c>
      <c r="B631" s="373" t="s">
        <v>7367</v>
      </c>
      <c r="C631" s="373" t="s">
        <v>7372</v>
      </c>
      <c r="D631" s="374" t="s">
        <v>25427</v>
      </c>
      <c r="E631" s="373" t="s">
        <v>25428</v>
      </c>
      <c r="F631" s="375" t="s">
        <v>1952</v>
      </c>
      <c r="G631" s="373" t="s">
        <v>26042</v>
      </c>
      <c r="H631" s="376" t="s">
        <v>1855</v>
      </c>
      <c r="I631" s="377" t="s">
        <v>1131</v>
      </c>
      <c r="J631" s="371"/>
    </row>
    <row r="632" spans="1:10" ht="15">
      <c r="A632" s="365" t="s">
        <v>25266</v>
      </c>
      <c r="B632" s="366" t="s">
        <v>7367</v>
      </c>
      <c r="C632" s="366" t="s">
        <v>7374</v>
      </c>
      <c r="D632" s="367" t="s">
        <v>11281</v>
      </c>
      <c r="E632" s="366" t="s">
        <v>25269</v>
      </c>
      <c r="F632" s="368" t="s">
        <v>1952</v>
      </c>
      <c r="G632" s="366" t="s">
        <v>25989</v>
      </c>
      <c r="H632" s="369" t="s">
        <v>1954</v>
      </c>
      <c r="I632" s="370" t="s">
        <v>1131</v>
      </c>
      <c r="J632" s="371"/>
    </row>
    <row r="633" spans="1:10">
      <c r="A633" s="372" t="s">
        <v>25266</v>
      </c>
      <c r="B633" s="373" t="s">
        <v>7367</v>
      </c>
      <c r="C633" s="373" t="s">
        <v>7374</v>
      </c>
      <c r="D633" s="374" t="s">
        <v>17673</v>
      </c>
      <c r="E633" s="373" t="s">
        <v>25430</v>
      </c>
      <c r="F633" s="375" t="s">
        <v>1952</v>
      </c>
      <c r="G633" s="373" t="s">
        <v>26043</v>
      </c>
      <c r="H633" s="376" t="s">
        <v>1855</v>
      </c>
      <c r="I633" s="377" t="s">
        <v>1131</v>
      </c>
      <c r="J633" s="371"/>
    </row>
    <row r="634" spans="1:10">
      <c r="A634" s="372" t="s">
        <v>25266</v>
      </c>
      <c r="B634" s="373" t="s">
        <v>7367</v>
      </c>
      <c r="C634" s="373" t="s">
        <v>7374</v>
      </c>
      <c r="D634" s="374" t="s">
        <v>25432</v>
      </c>
      <c r="E634" s="373" t="s">
        <v>25433</v>
      </c>
      <c r="F634" s="375" t="s">
        <v>1952</v>
      </c>
      <c r="G634" s="373" t="s">
        <v>26044</v>
      </c>
      <c r="H634" s="376" t="s">
        <v>1855</v>
      </c>
      <c r="I634" s="377" t="s">
        <v>1131</v>
      </c>
      <c r="J634" s="371"/>
    </row>
    <row r="635" spans="1:10">
      <c r="A635" s="372" t="s">
        <v>25266</v>
      </c>
      <c r="B635" s="373" t="s">
        <v>7367</v>
      </c>
      <c r="C635" s="373" t="s">
        <v>7374</v>
      </c>
      <c r="D635" s="374" t="s">
        <v>25435</v>
      </c>
      <c r="E635" s="373" t="s">
        <v>25436</v>
      </c>
      <c r="F635" s="375" t="s">
        <v>1952</v>
      </c>
      <c r="G635" s="373" t="s">
        <v>26045</v>
      </c>
      <c r="H635" s="376" t="s">
        <v>1855</v>
      </c>
      <c r="I635" s="377" t="s">
        <v>1131</v>
      </c>
      <c r="J635" s="371"/>
    </row>
    <row r="636" spans="1:10">
      <c r="A636" s="372" t="s">
        <v>25266</v>
      </c>
      <c r="B636" s="373" t="s">
        <v>7367</v>
      </c>
      <c r="C636" s="373" t="s">
        <v>7374</v>
      </c>
      <c r="D636" s="374" t="s">
        <v>3906</v>
      </c>
      <c r="E636" s="373" t="s">
        <v>25438</v>
      </c>
      <c r="F636" s="375" t="s">
        <v>1952</v>
      </c>
      <c r="G636" s="373" t="s">
        <v>26046</v>
      </c>
      <c r="H636" s="376" t="s">
        <v>1855</v>
      </c>
      <c r="I636" s="377" t="s">
        <v>1131</v>
      </c>
      <c r="J636" s="371"/>
    </row>
    <row r="637" spans="1:10">
      <c r="A637" s="372" t="s">
        <v>25266</v>
      </c>
      <c r="B637" s="373" t="s">
        <v>7367</v>
      </c>
      <c r="C637" s="373" t="s">
        <v>7374</v>
      </c>
      <c r="D637" s="374" t="s">
        <v>25440</v>
      </c>
      <c r="E637" s="373" t="s">
        <v>25441</v>
      </c>
      <c r="F637" s="375" t="s">
        <v>1952</v>
      </c>
      <c r="G637" s="373" t="s">
        <v>26047</v>
      </c>
      <c r="H637" s="376" t="s">
        <v>1855</v>
      </c>
      <c r="I637" s="377" t="s">
        <v>1131</v>
      </c>
      <c r="J637" s="371"/>
    </row>
    <row r="638" spans="1:10">
      <c r="A638" s="372" t="s">
        <v>25266</v>
      </c>
      <c r="B638" s="373" t="s">
        <v>7367</v>
      </c>
      <c r="C638" s="373" t="s">
        <v>7374</v>
      </c>
      <c r="D638" s="374" t="s">
        <v>25443</v>
      </c>
      <c r="E638" s="373" t="s">
        <v>25444</v>
      </c>
      <c r="F638" s="375" t="s">
        <v>1952</v>
      </c>
      <c r="G638" s="373" t="s">
        <v>26048</v>
      </c>
      <c r="H638" s="376" t="s">
        <v>1855</v>
      </c>
      <c r="I638" s="377" t="s">
        <v>1131</v>
      </c>
      <c r="J638" s="371"/>
    </row>
    <row r="639" spans="1:10">
      <c r="A639" s="372" t="s">
        <v>25266</v>
      </c>
      <c r="B639" s="373" t="s">
        <v>7367</v>
      </c>
      <c r="C639" s="373" t="s">
        <v>7374</v>
      </c>
      <c r="D639" s="374" t="s">
        <v>25446</v>
      </c>
      <c r="E639" s="373" t="s">
        <v>25447</v>
      </c>
      <c r="F639" s="375" t="s">
        <v>1952</v>
      </c>
      <c r="G639" s="373" t="s">
        <v>26049</v>
      </c>
      <c r="H639" s="376" t="s">
        <v>1855</v>
      </c>
      <c r="I639" s="377" t="s">
        <v>1131</v>
      </c>
      <c r="J639" s="371"/>
    </row>
    <row r="640" spans="1:10">
      <c r="A640" s="372" t="s">
        <v>25266</v>
      </c>
      <c r="B640" s="373" t="s">
        <v>7367</v>
      </c>
      <c r="C640" s="373" t="s">
        <v>7374</v>
      </c>
      <c r="D640" s="374" t="s">
        <v>25449</v>
      </c>
      <c r="E640" s="373" t="s">
        <v>25450</v>
      </c>
      <c r="F640" s="375" t="s">
        <v>1952</v>
      </c>
      <c r="G640" s="373" t="s">
        <v>26050</v>
      </c>
      <c r="H640" s="376" t="s">
        <v>1855</v>
      </c>
      <c r="I640" s="377" t="s">
        <v>1131</v>
      </c>
      <c r="J640" s="371"/>
    </row>
    <row r="641" spans="1:10">
      <c r="A641" s="372" t="s">
        <v>25266</v>
      </c>
      <c r="B641" s="373" t="s">
        <v>7367</v>
      </c>
      <c r="C641" s="373" t="s">
        <v>7374</v>
      </c>
      <c r="D641" s="374" t="s">
        <v>25452</v>
      </c>
      <c r="E641" s="373" t="s">
        <v>25453</v>
      </c>
      <c r="F641" s="375" t="s">
        <v>1952</v>
      </c>
      <c r="G641" s="373" t="s">
        <v>26051</v>
      </c>
      <c r="H641" s="376" t="s">
        <v>1855</v>
      </c>
      <c r="I641" s="377" t="s">
        <v>1131</v>
      </c>
      <c r="J641" s="371"/>
    </row>
    <row r="642" spans="1:10">
      <c r="A642" s="372" t="s">
        <v>25266</v>
      </c>
      <c r="B642" s="373" t="s">
        <v>7367</v>
      </c>
      <c r="C642" s="373" t="s">
        <v>7374</v>
      </c>
      <c r="D642" s="374" t="s">
        <v>25455</v>
      </c>
      <c r="E642" s="373" t="s">
        <v>25456</v>
      </c>
      <c r="F642" s="375" t="s">
        <v>1952</v>
      </c>
      <c r="G642" s="373" t="s">
        <v>26052</v>
      </c>
      <c r="H642" s="376" t="s">
        <v>1855</v>
      </c>
      <c r="I642" s="377" t="s">
        <v>1131</v>
      </c>
      <c r="J642" s="371"/>
    </row>
    <row r="643" spans="1:10">
      <c r="A643" s="372" t="s">
        <v>25266</v>
      </c>
      <c r="B643" s="373" t="s">
        <v>7367</v>
      </c>
      <c r="C643" s="373" t="s">
        <v>7374</v>
      </c>
      <c r="D643" s="374" t="s">
        <v>20842</v>
      </c>
      <c r="E643" s="373" t="s">
        <v>25458</v>
      </c>
      <c r="F643" s="375" t="s">
        <v>1952</v>
      </c>
      <c r="G643" s="373" t="s">
        <v>26053</v>
      </c>
      <c r="H643" s="376" t="s">
        <v>1855</v>
      </c>
      <c r="I643" s="377" t="s">
        <v>1131</v>
      </c>
      <c r="J643" s="371"/>
    </row>
    <row r="644" spans="1:10">
      <c r="A644" s="372" t="s">
        <v>25266</v>
      </c>
      <c r="B644" s="373" t="s">
        <v>7367</v>
      </c>
      <c r="C644" s="373" t="s">
        <v>7374</v>
      </c>
      <c r="D644" s="374" t="s">
        <v>25460</v>
      </c>
      <c r="E644" s="373" t="s">
        <v>25461</v>
      </c>
      <c r="F644" s="375" t="s">
        <v>1952</v>
      </c>
      <c r="G644" s="373" t="s">
        <v>26054</v>
      </c>
      <c r="H644" s="376" t="s">
        <v>1855</v>
      </c>
      <c r="I644" s="377" t="s">
        <v>1131</v>
      </c>
      <c r="J644" s="371"/>
    </row>
    <row r="645" spans="1:10">
      <c r="A645" s="372" t="s">
        <v>25266</v>
      </c>
      <c r="B645" s="373" t="s">
        <v>7367</v>
      </c>
      <c r="C645" s="373" t="s">
        <v>7374</v>
      </c>
      <c r="D645" s="374" t="s">
        <v>20859</v>
      </c>
      <c r="E645" s="373" t="s">
        <v>25463</v>
      </c>
      <c r="F645" s="375" t="s">
        <v>1952</v>
      </c>
      <c r="G645" s="373" t="s">
        <v>26055</v>
      </c>
      <c r="H645" s="376" t="s">
        <v>1855</v>
      </c>
      <c r="I645" s="377" t="s">
        <v>1131</v>
      </c>
      <c r="J645" s="371"/>
    </row>
    <row r="646" spans="1:10">
      <c r="A646" s="372" t="s">
        <v>25266</v>
      </c>
      <c r="B646" s="373" t="s">
        <v>7367</v>
      </c>
      <c r="C646" s="373" t="s">
        <v>7374</v>
      </c>
      <c r="D646" s="374" t="s">
        <v>25465</v>
      </c>
      <c r="E646" s="373" t="s">
        <v>25466</v>
      </c>
      <c r="F646" s="375" t="s">
        <v>1952</v>
      </c>
      <c r="G646" s="373" t="s">
        <v>26056</v>
      </c>
      <c r="H646" s="376" t="s">
        <v>1855</v>
      </c>
      <c r="I646" s="377" t="s">
        <v>1131</v>
      </c>
      <c r="J646" s="371"/>
    </row>
    <row r="647" spans="1:10">
      <c r="A647" s="372" t="s">
        <v>25266</v>
      </c>
      <c r="B647" s="373" t="s">
        <v>7367</v>
      </c>
      <c r="C647" s="373" t="s">
        <v>7374</v>
      </c>
      <c r="D647" s="374" t="s">
        <v>25468</v>
      </c>
      <c r="E647" s="373" t="s">
        <v>25469</v>
      </c>
      <c r="F647" s="375" t="s">
        <v>1952</v>
      </c>
      <c r="G647" s="373" t="s">
        <v>26057</v>
      </c>
      <c r="H647" s="376" t="s">
        <v>1855</v>
      </c>
      <c r="I647" s="377" t="s">
        <v>1131</v>
      </c>
      <c r="J647" s="371"/>
    </row>
    <row r="648" spans="1:10">
      <c r="A648" s="372" t="s">
        <v>25266</v>
      </c>
      <c r="B648" s="373" t="s">
        <v>7367</v>
      </c>
      <c r="C648" s="373" t="s">
        <v>7374</v>
      </c>
      <c r="D648" s="374" t="s">
        <v>7674</v>
      </c>
      <c r="E648" s="373" t="s">
        <v>25471</v>
      </c>
      <c r="F648" s="375" t="s">
        <v>1952</v>
      </c>
      <c r="G648" s="373" t="s">
        <v>26058</v>
      </c>
      <c r="H648" s="376" t="s">
        <v>1855</v>
      </c>
      <c r="I648" s="377" t="s">
        <v>1131</v>
      </c>
      <c r="J648" s="371"/>
    </row>
    <row r="649" spans="1:10">
      <c r="A649" s="372" t="s">
        <v>25266</v>
      </c>
      <c r="B649" s="373" t="s">
        <v>7367</v>
      </c>
      <c r="C649" s="373" t="s">
        <v>7374</v>
      </c>
      <c r="D649" s="374" t="s">
        <v>25473</v>
      </c>
      <c r="E649" s="373" t="s">
        <v>25474</v>
      </c>
      <c r="F649" s="375" t="s">
        <v>1952</v>
      </c>
      <c r="G649" s="373" t="s">
        <v>26059</v>
      </c>
      <c r="H649" s="376" t="s">
        <v>1855</v>
      </c>
      <c r="I649" s="377" t="s">
        <v>1131</v>
      </c>
      <c r="J649" s="371"/>
    </row>
    <row r="650" spans="1:10">
      <c r="A650" s="372" t="s">
        <v>25266</v>
      </c>
      <c r="B650" s="373" t="s">
        <v>7367</v>
      </c>
      <c r="C650" s="373" t="s">
        <v>7374</v>
      </c>
      <c r="D650" s="374" t="s">
        <v>25476</v>
      </c>
      <c r="E650" s="373" t="s">
        <v>25477</v>
      </c>
      <c r="F650" s="375" t="s">
        <v>1952</v>
      </c>
      <c r="G650" s="373" t="s">
        <v>26060</v>
      </c>
      <c r="H650" s="376" t="s">
        <v>1855</v>
      </c>
      <c r="I650" s="377" t="s">
        <v>1131</v>
      </c>
      <c r="J650" s="371"/>
    </row>
    <row r="651" spans="1:10">
      <c r="A651" s="372" t="s">
        <v>25266</v>
      </c>
      <c r="B651" s="373" t="s">
        <v>7367</v>
      </c>
      <c r="C651" s="373" t="s">
        <v>7374</v>
      </c>
      <c r="D651" s="374" t="s">
        <v>25479</v>
      </c>
      <c r="E651" s="373" t="s">
        <v>25480</v>
      </c>
      <c r="F651" s="375" t="s">
        <v>1952</v>
      </c>
      <c r="G651" s="373" t="s">
        <v>26061</v>
      </c>
      <c r="H651" s="376" t="s">
        <v>1855</v>
      </c>
      <c r="I651" s="377" t="s">
        <v>1131</v>
      </c>
      <c r="J651" s="371"/>
    </row>
    <row r="652" spans="1:10">
      <c r="A652" s="372" t="s">
        <v>25266</v>
      </c>
      <c r="B652" s="373" t="s">
        <v>7367</v>
      </c>
      <c r="C652" s="373" t="s">
        <v>7374</v>
      </c>
      <c r="D652" s="374" t="s">
        <v>25482</v>
      </c>
      <c r="E652" s="373" t="s">
        <v>25483</v>
      </c>
      <c r="F652" s="375" t="s">
        <v>1952</v>
      </c>
      <c r="G652" s="373" t="s">
        <v>26062</v>
      </c>
      <c r="H652" s="376" t="s">
        <v>1855</v>
      </c>
      <c r="I652" s="377" t="s">
        <v>1131</v>
      </c>
      <c r="J652" s="371"/>
    </row>
    <row r="653" spans="1:10">
      <c r="A653" s="372" t="s">
        <v>25266</v>
      </c>
      <c r="B653" s="373" t="s">
        <v>7367</v>
      </c>
      <c r="C653" s="373" t="s">
        <v>7374</v>
      </c>
      <c r="D653" s="374" t="s">
        <v>25485</v>
      </c>
      <c r="E653" s="373" t="s">
        <v>25486</v>
      </c>
      <c r="F653" s="375" t="s">
        <v>1952</v>
      </c>
      <c r="G653" s="373" t="s">
        <v>26063</v>
      </c>
      <c r="H653" s="376" t="s">
        <v>1855</v>
      </c>
      <c r="I653" s="377" t="s">
        <v>1131</v>
      </c>
      <c r="J653" s="371"/>
    </row>
    <row r="654" spans="1:10">
      <c r="A654" s="372" t="s">
        <v>25266</v>
      </c>
      <c r="B654" s="373" t="s">
        <v>7367</v>
      </c>
      <c r="C654" s="373" t="s">
        <v>7374</v>
      </c>
      <c r="D654" s="374" t="s">
        <v>14625</v>
      </c>
      <c r="E654" s="373" t="s">
        <v>25488</v>
      </c>
      <c r="F654" s="375" t="s">
        <v>1952</v>
      </c>
      <c r="G654" s="373" t="s">
        <v>26064</v>
      </c>
      <c r="H654" s="376" t="s">
        <v>1855</v>
      </c>
      <c r="I654" s="377" t="s">
        <v>1131</v>
      </c>
      <c r="J654" s="371"/>
    </row>
    <row r="655" spans="1:10">
      <c r="A655" s="372" t="s">
        <v>25266</v>
      </c>
      <c r="B655" s="373" t="s">
        <v>7367</v>
      </c>
      <c r="C655" s="373" t="s">
        <v>7374</v>
      </c>
      <c r="D655" s="374" t="s">
        <v>25490</v>
      </c>
      <c r="E655" s="373" t="s">
        <v>25491</v>
      </c>
      <c r="F655" s="375" t="s">
        <v>1952</v>
      </c>
      <c r="G655" s="373" t="s">
        <v>26065</v>
      </c>
      <c r="H655" s="376" t="s">
        <v>1855</v>
      </c>
      <c r="I655" s="377" t="s">
        <v>1131</v>
      </c>
      <c r="J655" s="371"/>
    </row>
    <row r="656" spans="1:10">
      <c r="A656" s="372" t="s">
        <v>25266</v>
      </c>
      <c r="B656" s="373" t="s">
        <v>7367</v>
      </c>
      <c r="C656" s="373" t="s">
        <v>7374</v>
      </c>
      <c r="D656" s="374" t="s">
        <v>17676</v>
      </c>
      <c r="E656" s="373" t="s">
        <v>25493</v>
      </c>
      <c r="F656" s="375" t="s">
        <v>1952</v>
      </c>
      <c r="G656" s="373" t="s">
        <v>26066</v>
      </c>
      <c r="H656" s="376" t="s">
        <v>1855</v>
      </c>
      <c r="I656" s="377" t="s">
        <v>1131</v>
      </c>
      <c r="J656" s="371"/>
    </row>
    <row r="657" spans="1:10">
      <c r="A657" s="372" t="s">
        <v>25266</v>
      </c>
      <c r="B657" s="373" t="s">
        <v>7367</v>
      </c>
      <c r="C657" s="373" t="s">
        <v>7374</v>
      </c>
      <c r="D657" s="374" t="s">
        <v>20885</v>
      </c>
      <c r="E657" s="373" t="s">
        <v>25495</v>
      </c>
      <c r="F657" s="375" t="s">
        <v>1952</v>
      </c>
      <c r="G657" s="373" t="s">
        <v>26067</v>
      </c>
      <c r="H657" s="376" t="s">
        <v>1855</v>
      </c>
      <c r="I657" s="377" t="s">
        <v>1131</v>
      </c>
      <c r="J657" s="371"/>
    </row>
    <row r="658" spans="1:10">
      <c r="A658" s="372" t="s">
        <v>25266</v>
      </c>
      <c r="B658" s="373" t="s">
        <v>7367</v>
      </c>
      <c r="C658" s="373" t="s">
        <v>7374</v>
      </c>
      <c r="D658" s="374" t="s">
        <v>25497</v>
      </c>
      <c r="E658" s="373" t="s">
        <v>25498</v>
      </c>
      <c r="F658" s="375" t="s">
        <v>1952</v>
      </c>
      <c r="G658" s="373" t="s">
        <v>26068</v>
      </c>
      <c r="H658" s="376" t="s">
        <v>1855</v>
      </c>
      <c r="I658" s="377" t="s">
        <v>1131</v>
      </c>
      <c r="J658" s="371"/>
    </row>
    <row r="659" spans="1:10">
      <c r="A659" s="372" t="s">
        <v>25266</v>
      </c>
      <c r="B659" s="373" t="s">
        <v>7367</v>
      </c>
      <c r="C659" s="373" t="s">
        <v>7374</v>
      </c>
      <c r="D659" s="374" t="s">
        <v>25500</v>
      </c>
      <c r="E659" s="373" t="s">
        <v>25501</v>
      </c>
      <c r="F659" s="375" t="s">
        <v>1952</v>
      </c>
      <c r="G659" s="373" t="s">
        <v>26069</v>
      </c>
      <c r="H659" s="376" t="s">
        <v>1855</v>
      </c>
      <c r="I659" s="377" t="s">
        <v>1131</v>
      </c>
      <c r="J659" s="371"/>
    </row>
  </sheetData>
  <autoFilter ref="A1:I659" xr:uid="{A5AE89CF-B50F-40AC-A3B8-844DAAB347CC}"/>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ED49-234D-4311-BCB0-BF5558279677}">
  <sheetPr codeName="Sheet17">
    <tabColor rgb="FF92D050"/>
  </sheetPr>
  <dimension ref="A1:J198"/>
  <sheetViews>
    <sheetView zoomScale="90" zoomScaleNormal="90" workbookViewId="0">
      <pane ySplit="1" topLeftCell="A73" activePane="bottomLeft" state="frozen"/>
      <selection pane="bottomLeft" activeCell="G17" sqref="G17"/>
    </sheetView>
  </sheetViews>
  <sheetFormatPr defaultColWidth="8.85546875" defaultRowHeight="15" customHeight="1"/>
  <cols>
    <col min="1" max="1" width="21" style="601" customWidth="1"/>
    <col min="2" max="2" width="13.85546875" style="601" customWidth="1"/>
    <col min="3" max="3" width="32.42578125" style="601" bestFit="1" customWidth="1"/>
    <col min="4" max="4" width="31" style="604" customWidth="1"/>
    <col min="5" max="5" width="57.42578125" style="601" customWidth="1"/>
    <col min="6" max="6" width="11.85546875" style="601" bestFit="1" customWidth="1"/>
    <col min="7" max="7" width="109.42578125" style="601" customWidth="1"/>
    <col min="8" max="8" width="11.42578125" style="601" customWidth="1"/>
    <col min="9" max="9" width="7.85546875" style="601" customWidth="1"/>
    <col min="10" max="10" width="10.85546875" style="601" customWidth="1"/>
    <col min="11" max="16384" width="8.85546875" style="601"/>
  </cols>
  <sheetData>
    <row r="1" spans="1:10">
      <c r="A1" s="655" t="s">
        <v>1946</v>
      </c>
      <c r="B1" s="655" t="s">
        <v>26070</v>
      </c>
      <c r="C1" s="655" t="s">
        <v>50</v>
      </c>
      <c r="D1" s="656" t="s">
        <v>26071</v>
      </c>
      <c r="E1" s="655" t="s">
        <v>8025</v>
      </c>
      <c r="F1" s="655" t="s">
        <v>1929</v>
      </c>
      <c r="G1" s="655" t="s">
        <v>26072</v>
      </c>
      <c r="H1" s="655" t="s">
        <v>26073</v>
      </c>
      <c r="I1" s="655" t="s">
        <v>1117</v>
      </c>
      <c r="J1" s="655" t="s">
        <v>26074</v>
      </c>
    </row>
    <row r="2" spans="1:10" s="850" customFormat="1" ht="75">
      <c r="A2" s="847" t="s">
        <v>1643</v>
      </c>
      <c r="B2" s="847" t="s">
        <v>7289</v>
      </c>
      <c r="C2" s="847" t="s">
        <v>7290</v>
      </c>
      <c r="D2" s="847" t="s">
        <v>15227</v>
      </c>
      <c r="E2" s="847" t="s">
        <v>15235</v>
      </c>
      <c r="F2" s="847" t="s">
        <v>1952</v>
      </c>
      <c r="G2" s="848" t="s">
        <v>26075</v>
      </c>
      <c r="H2" s="847" t="s">
        <v>1954</v>
      </c>
      <c r="I2" s="847" t="s">
        <v>1131</v>
      </c>
      <c r="J2" s="849"/>
    </row>
    <row r="3" spans="1:10" ht="14.25">
      <c r="A3" s="563" t="s">
        <v>1643</v>
      </c>
      <c r="B3" s="563" t="s">
        <v>7289</v>
      </c>
      <c r="C3" s="563" t="s">
        <v>7290</v>
      </c>
      <c r="D3" s="563" t="s">
        <v>1955</v>
      </c>
      <c r="E3" s="563" t="s">
        <v>26076</v>
      </c>
      <c r="F3" s="563" t="s">
        <v>2169</v>
      </c>
      <c r="G3" s="563" t="s">
        <v>26077</v>
      </c>
      <c r="H3" s="563" t="s">
        <v>1855</v>
      </c>
      <c r="I3" s="563" t="s">
        <v>1131</v>
      </c>
      <c r="J3" s="659"/>
    </row>
    <row r="4" spans="1:10" s="602" customFormat="1">
      <c r="A4" s="657" t="s">
        <v>1643</v>
      </c>
      <c r="B4" s="657" t="s">
        <v>7289</v>
      </c>
      <c r="C4" s="657" t="s">
        <v>7291</v>
      </c>
      <c r="D4" s="657" t="s">
        <v>15227</v>
      </c>
      <c r="E4" s="657" t="s">
        <v>15235</v>
      </c>
      <c r="F4" s="657" t="s">
        <v>1952</v>
      </c>
      <c r="G4" s="657" t="s">
        <v>26077</v>
      </c>
      <c r="H4" s="657" t="s">
        <v>1954</v>
      </c>
      <c r="I4" s="657" t="s">
        <v>1131</v>
      </c>
      <c r="J4" s="658"/>
    </row>
    <row r="5" spans="1:10" s="603" customFormat="1" ht="14.25">
      <c r="A5" s="564" t="s">
        <v>1643</v>
      </c>
      <c r="B5" s="564" t="s">
        <v>7289</v>
      </c>
      <c r="C5" s="564" t="s">
        <v>7291</v>
      </c>
      <c r="D5" s="564" t="s">
        <v>10204</v>
      </c>
      <c r="E5" s="564" t="s">
        <v>26078</v>
      </c>
      <c r="F5" s="564" t="s">
        <v>1952</v>
      </c>
      <c r="G5" s="564" t="s">
        <v>26079</v>
      </c>
      <c r="H5" s="564" t="s">
        <v>2253</v>
      </c>
      <c r="I5" s="564" t="s">
        <v>1131</v>
      </c>
      <c r="J5" s="564"/>
    </row>
    <row r="6" spans="1:10" s="603" customFormat="1" ht="14.25">
      <c r="A6" s="564" t="s">
        <v>1643</v>
      </c>
      <c r="B6" s="564" t="s">
        <v>7289</v>
      </c>
      <c r="C6" s="564" t="s">
        <v>7291</v>
      </c>
      <c r="D6" s="564" t="s">
        <v>10207</v>
      </c>
      <c r="E6" s="564" t="s">
        <v>26080</v>
      </c>
      <c r="F6" s="564" t="s">
        <v>1952</v>
      </c>
      <c r="G6" s="564" t="s">
        <v>26081</v>
      </c>
      <c r="H6" s="564" t="s">
        <v>2253</v>
      </c>
      <c r="I6" s="564" t="s">
        <v>1131</v>
      </c>
      <c r="J6" s="564"/>
    </row>
    <row r="7" spans="1:10" s="603" customFormat="1" ht="14.25">
      <c r="A7" s="564" t="s">
        <v>1643</v>
      </c>
      <c r="B7" s="564" t="s">
        <v>7289</v>
      </c>
      <c r="C7" s="564" t="s">
        <v>7291</v>
      </c>
      <c r="D7" s="564" t="s">
        <v>26082</v>
      </c>
      <c r="E7" s="564" t="s">
        <v>26083</v>
      </c>
      <c r="F7" s="564" t="s">
        <v>1952</v>
      </c>
      <c r="G7" s="564" t="s">
        <v>26084</v>
      </c>
      <c r="H7" s="564" t="s">
        <v>2253</v>
      </c>
      <c r="I7" s="564" t="s">
        <v>1131</v>
      </c>
      <c r="J7" s="564"/>
    </row>
    <row r="8" spans="1:10" s="603" customFormat="1" ht="14.25">
      <c r="A8" s="564" t="s">
        <v>1643</v>
      </c>
      <c r="B8" s="564" t="s">
        <v>7289</v>
      </c>
      <c r="C8" s="564" t="s">
        <v>7291</v>
      </c>
      <c r="D8" s="564" t="s">
        <v>26085</v>
      </c>
      <c r="E8" s="564" t="s">
        <v>26086</v>
      </c>
      <c r="F8" s="564" t="s">
        <v>1952</v>
      </c>
      <c r="G8" s="463" t="s">
        <v>26087</v>
      </c>
      <c r="H8" s="564" t="s">
        <v>2253</v>
      </c>
      <c r="I8" s="564" t="s">
        <v>1131</v>
      </c>
      <c r="J8" s="564"/>
    </row>
    <row r="9" spans="1:10" s="603" customFormat="1" ht="14.25">
      <c r="A9" s="564" t="s">
        <v>1643</v>
      </c>
      <c r="B9" s="564" t="s">
        <v>7289</v>
      </c>
      <c r="C9" s="564" t="s">
        <v>7291</v>
      </c>
      <c r="D9" s="564" t="s">
        <v>26088</v>
      </c>
      <c r="E9" s="564" t="s">
        <v>26089</v>
      </c>
      <c r="F9" s="564" t="s">
        <v>1952</v>
      </c>
      <c r="G9" s="564" t="s">
        <v>26090</v>
      </c>
      <c r="H9" s="564" t="s">
        <v>2253</v>
      </c>
      <c r="I9" s="564" t="s">
        <v>1131</v>
      </c>
      <c r="J9" s="564"/>
    </row>
    <row r="10" spans="1:10" s="603" customFormat="1" ht="14.25">
      <c r="A10" s="564" t="s">
        <v>1643</v>
      </c>
      <c r="B10" s="564" t="s">
        <v>7289</v>
      </c>
      <c r="C10" s="564" t="s">
        <v>7291</v>
      </c>
      <c r="D10" s="564" t="s">
        <v>21772</v>
      </c>
      <c r="E10" s="564" t="s">
        <v>26091</v>
      </c>
      <c r="F10" s="564" t="s">
        <v>1952</v>
      </c>
      <c r="G10" s="463" t="s">
        <v>26092</v>
      </c>
      <c r="H10" s="564" t="s">
        <v>2253</v>
      </c>
      <c r="I10" s="564" t="s">
        <v>1131</v>
      </c>
      <c r="J10" s="564"/>
    </row>
    <row r="11" spans="1:10" s="603" customFormat="1" ht="14.25">
      <c r="A11" s="564" t="s">
        <v>1643</v>
      </c>
      <c r="B11" s="564" t="s">
        <v>7289</v>
      </c>
      <c r="C11" s="564" t="s">
        <v>7291</v>
      </c>
      <c r="D11" s="564" t="s">
        <v>26093</v>
      </c>
      <c r="E11" s="564" t="s">
        <v>26094</v>
      </c>
      <c r="F11" s="564" t="s">
        <v>1952</v>
      </c>
      <c r="G11" s="564" t="s">
        <v>26095</v>
      </c>
      <c r="H11" s="564" t="s">
        <v>2253</v>
      </c>
      <c r="I11" s="564" t="s">
        <v>1131</v>
      </c>
      <c r="J11" s="564"/>
    </row>
    <row r="12" spans="1:10" s="603" customFormat="1" ht="14.25">
      <c r="A12" s="564" t="s">
        <v>1643</v>
      </c>
      <c r="B12" s="564" t="s">
        <v>7289</v>
      </c>
      <c r="C12" s="564" t="s">
        <v>7291</v>
      </c>
      <c r="D12" s="564" t="s">
        <v>26096</v>
      </c>
      <c r="E12" s="564" t="s">
        <v>26097</v>
      </c>
      <c r="F12" s="564" t="s">
        <v>1952</v>
      </c>
      <c r="G12" s="564" t="s">
        <v>26098</v>
      </c>
      <c r="H12" s="564" t="s">
        <v>2253</v>
      </c>
      <c r="I12" s="564" t="s">
        <v>1131</v>
      </c>
      <c r="J12" s="564"/>
    </row>
    <row r="13" spans="1:10" s="603" customFormat="1" ht="14.25">
      <c r="A13" s="564" t="s">
        <v>1643</v>
      </c>
      <c r="B13" s="564" t="s">
        <v>7289</v>
      </c>
      <c r="C13" s="564" t="s">
        <v>7291</v>
      </c>
      <c r="D13" s="564" t="s">
        <v>3906</v>
      </c>
      <c r="E13" s="564" t="s">
        <v>26099</v>
      </c>
      <c r="F13" s="564" t="s">
        <v>1952</v>
      </c>
      <c r="G13" s="564" t="s">
        <v>26100</v>
      </c>
      <c r="H13" s="564" t="s">
        <v>2253</v>
      </c>
      <c r="I13" s="564" t="s">
        <v>1131</v>
      </c>
      <c r="J13" s="564"/>
    </row>
    <row r="14" spans="1:10" s="603" customFormat="1" ht="14.25">
      <c r="A14" s="564" t="s">
        <v>1643</v>
      </c>
      <c r="B14" s="564" t="s">
        <v>7289</v>
      </c>
      <c r="C14" s="564" t="s">
        <v>7291</v>
      </c>
      <c r="D14" s="564" t="s">
        <v>26101</v>
      </c>
      <c r="E14" s="564" t="s">
        <v>26102</v>
      </c>
      <c r="F14" s="564" t="s">
        <v>1952</v>
      </c>
      <c r="G14" s="564" t="s">
        <v>26103</v>
      </c>
      <c r="H14" s="564" t="s">
        <v>2253</v>
      </c>
      <c r="I14" s="564" t="s">
        <v>1131</v>
      </c>
      <c r="J14" s="564"/>
    </row>
    <row r="15" spans="1:10" s="603" customFormat="1" ht="14.25">
      <c r="A15" s="564" t="s">
        <v>1643</v>
      </c>
      <c r="B15" s="564" t="s">
        <v>7289</v>
      </c>
      <c r="C15" s="564" t="s">
        <v>7291</v>
      </c>
      <c r="D15" s="564" t="s">
        <v>26104</v>
      </c>
      <c r="E15" s="564" t="s">
        <v>26105</v>
      </c>
      <c r="F15" s="564" t="s">
        <v>1952</v>
      </c>
      <c r="G15" s="564" t="s">
        <v>26106</v>
      </c>
      <c r="H15" s="564" t="s">
        <v>2253</v>
      </c>
      <c r="I15" s="564" t="s">
        <v>1131</v>
      </c>
      <c r="J15" s="564"/>
    </row>
    <row r="16" spans="1:10" s="603" customFormat="1" ht="14.25">
      <c r="A16" s="564" t="s">
        <v>1643</v>
      </c>
      <c r="B16" s="564" t="s">
        <v>7289</v>
      </c>
      <c r="C16" s="564" t="s">
        <v>7291</v>
      </c>
      <c r="D16" s="564" t="s">
        <v>26107</v>
      </c>
      <c r="E16" s="564" t="s">
        <v>26108</v>
      </c>
      <c r="F16" s="564" t="s">
        <v>1952</v>
      </c>
      <c r="G16" s="564" t="s">
        <v>26109</v>
      </c>
      <c r="H16" s="564" t="s">
        <v>2253</v>
      </c>
      <c r="I16" s="564" t="s">
        <v>1131</v>
      </c>
      <c r="J16" s="564"/>
    </row>
    <row r="17" spans="1:10" ht="14.25">
      <c r="A17" s="563" t="s">
        <v>1643</v>
      </c>
      <c r="B17" s="563" t="s">
        <v>7289</v>
      </c>
      <c r="C17" s="563" t="s">
        <v>7291</v>
      </c>
      <c r="D17" s="564" t="s">
        <v>7850</v>
      </c>
      <c r="E17" s="563" t="s">
        <v>26110</v>
      </c>
      <c r="F17" s="563" t="s">
        <v>1952</v>
      </c>
      <c r="G17" s="563" t="s">
        <v>26111</v>
      </c>
      <c r="H17" s="563" t="s">
        <v>2253</v>
      </c>
      <c r="I17" s="563" t="s">
        <v>1131</v>
      </c>
      <c r="J17" s="659"/>
    </row>
    <row r="18" spans="1:10" ht="14.25">
      <c r="A18" s="563" t="s">
        <v>1643</v>
      </c>
      <c r="B18" s="563" t="s">
        <v>7289</v>
      </c>
      <c r="C18" s="563" t="s">
        <v>7291</v>
      </c>
      <c r="D18" s="564" t="s">
        <v>3028</v>
      </c>
      <c r="E18" s="563" t="s">
        <v>26112</v>
      </c>
      <c r="F18" s="563" t="s">
        <v>1952</v>
      </c>
      <c r="G18" s="463" t="s">
        <v>26113</v>
      </c>
      <c r="H18" s="563" t="s">
        <v>2253</v>
      </c>
      <c r="I18" s="563" t="s">
        <v>1131</v>
      </c>
      <c r="J18" s="659"/>
    </row>
    <row r="19" spans="1:10" ht="14.25">
      <c r="A19" s="563" t="s">
        <v>1643</v>
      </c>
      <c r="B19" s="563" t="s">
        <v>7289</v>
      </c>
      <c r="C19" s="563" t="s">
        <v>7291</v>
      </c>
      <c r="D19" s="564" t="s">
        <v>26114</v>
      </c>
      <c r="E19" s="563" t="s">
        <v>26115</v>
      </c>
      <c r="F19" s="563" t="s">
        <v>1952</v>
      </c>
      <c r="G19" s="463" t="s">
        <v>26116</v>
      </c>
      <c r="H19" s="563" t="s">
        <v>2253</v>
      </c>
      <c r="I19" s="563" t="s">
        <v>1131</v>
      </c>
      <c r="J19" s="659"/>
    </row>
    <row r="20" spans="1:10" ht="14.25">
      <c r="A20" s="563" t="s">
        <v>1643</v>
      </c>
      <c r="B20" s="563" t="s">
        <v>7289</v>
      </c>
      <c r="C20" s="563" t="s">
        <v>7291</v>
      </c>
      <c r="D20" s="564" t="s">
        <v>7735</v>
      </c>
      <c r="E20" s="563" t="s">
        <v>26117</v>
      </c>
      <c r="F20" s="563" t="s">
        <v>1952</v>
      </c>
      <c r="G20" s="463" t="s">
        <v>26118</v>
      </c>
      <c r="H20" s="563" t="s">
        <v>2253</v>
      </c>
      <c r="I20" s="563" t="s">
        <v>1131</v>
      </c>
      <c r="J20" s="659"/>
    </row>
    <row r="21" spans="1:10" ht="14.25">
      <c r="A21" s="563" t="s">
        <v>1643</v>
      </c>
      <c r="B21" s="563" t="s">
        <v>7289</v>
      </c>
      <c r="C21" s="563" t="s">
        <v>7291</v>
      </c>
      <c r="D21" s="564" t="s">
        <v>26119</v>
      </c>
      <c r="E21" s="563" t="s">
        <v>26120</v>
      </c>
      <c r="F21" s="563" t="s">
        <v>1952</v>
      </c>
      <c r="G21" s="463" t="s">
        <v>26121</v>
      </c>
      <c r="H21" s="563" t="s">
        <v>2253</v>
      </c>
      <c r="I21" s="563" t="s">
        <v>1131</v>
      </c>
      <c r="J21" s="659"/>
    </row>
    <row r="22" spans="1:10" ht="14.25">
      <c r="A22" s="563" t="s">
        <v>1643</v>
      </c>
      <c r="B22" s="563" t="s">
        <v>7289</v>
      </c>
      <c r="C22" s="563" t="s">
        <v>7291</v>
      </c>
      <c r="D22" s="564" t="s">
        <v>26122</v>
      </c>
      <c r="E22" s="563" t="s">
        <v>26123</v>
      </c>
      <c r="F22" s="563" t="s">
        <v>1952</v>
      </c>
      <c r="G22" s="463" t="s">
        <v>26124</v>
      </c>
      <c r="H22" s="563" t="s">
        <v>2253</v>
      </c>
      <c r="I22" s="563" t="s">
        <v>1131</v>
      </c>
      <c r="J22" s="659"/>
    </row>
    <row r="23" spans="1:10" s="602" customFormat="1">
      <c r="A23" s="657" t="s">
        <v>1643</v>
      </c>
      <c r="B23" s="657" t="s">
        <v>7289</v>
      </c>
      <c r="C23" s="657" t="s">
        <v>7293</v>
      </c>
      <c r="D23" s="657" t="s">
        <v>15227</v>
      </c>
      <c r="E23" s="657" t="s">
        <v>15235</v>
      </c>
      <c r="F23" s="657" t="s">
        <v>1952</v>
      </c>
      <c r="G23" s="657" t="s">
        <v>26077</v>
      </c>
      <c r="H23" s="657" t="s">
        <v>1954</v>
      </c>
      <c r="I23" s="657" t="s">
        <v>1131</v>
      </c>
      <c r="J23" s="658"/>
    </row>
    <row r="24" spans="1:10" ht="14.25">
      <c r="A24" s="563" t="s">
        <v>1643</v>
      </c>
      <c r="B24" s="563" t="s">
        <v>7289</v>
      </c>
      <c r="C24" s="563" t="s">
        <v>7293</v>
      </c>
      <c r="D24" s="563" t="s">
        <v>26125</v>
      </c>
      <c r="E24" s="563" t="s">
        <v>26126</v>
      </c>
      <c r="F24" s="563" t="s">
        <v>1952</v>
      </c>
      <c r="G24" s="463" t="s">
        <v>26127</v>
      </c>
      <c r="H24" s="563" t="s">
        <v>2253</v>
      </c>
      <c r="I24" s="563" t="s">
        <v>1131</v>
      </c>
      <c r="J24" s="659"/>
    </row>
    <row r="25" spans="1:10" ht="14.25">
      <c r="A25" s="563" t="s">
        <v>1643</v>
      </c>
      <c r="B25" s="563" t="s">
        <v>7289</v>
      </c>
      <c r="C25" s="563" t="s">
        <v>7293</v>
      </c>
      <c r="D25" s="563" t="s">
        <v>26128</v>
      </c>
      <c r="E25" s="563" t="s">
        <v>26129</v>
      </c>
      <c r="F25" s="563" t="s">
        <v>1952</v>
      </c>
      <c r="G25" s="463" t="s">
        <v>26130</v>
      </c>
      <c r="H25" s="563" t="s">
        <v>2253</v>
      </c>
      <c r="I25" s="563" t="s">
        <v>1131</v>
      </c>
      <c r="J25" s="659"/>
    </row>
    <row r="26" spans="1:10" ht="14.25">
      <c r="A26" s="563" t="s">
        <v>1643</v>
      </c>
      <c r="B26" s="563" t="s">
        <v>7289</v>
      </c>
      <c r="C26" s="563" t="s">
        <v>7293</v>
      </c>
      <c r="D26" s="563" t="s">
        <v>26131</v>
      </c>
      <c r="E26" s="563" t="s">
        <v>26132</v>
      </c>
      <c r="F26" s="563" t="s">
        <v>1952</v>
      </c>
      <c r="G26" s="463" t="s">
        <v>26133</v>
      </c>
      <c r="H26" s="563" t="s">
        <v>2253</v>
      </c>
      <c r="I26" s="563" t="s">
        <v>1131</v>
      </c>
      <c r="J26" s="659"/>
    </row>
    <row r="27" spans="1:10" ht="14.25">
      <c r="A27" s="563" t="s">
        <v>1643</v>
      </c>
      <c r="B27" s="563" t="s">
        <v>7289</v>
      </c>
      <c r="C27" s="563" t="s">
        <v>7293</v>
      </c>
      <c r="D27" s="563" t="s">
        <v>26134</v>
      </c>
      <c r="E27" s="563" t="s">
        <v>26135</v>
      </c>
      <c r="F27" s="563" t="s">
        <v>1952</v>
      </c>
      <c r="G27" s="463" t="s">
        <v>26136</v>
      </c>
      <c r="H27" s="563" t="s">
        <v>2253</v>
      </c>
      <c r="I27" s="563" t="s">
        <v>1131</v>
      </c>
      <c r="J27" s="659"/>
    </row>
    <row r="28" spans="1:10" ht="14.25">
      <c r="A28" s="563" t="s">
        <v>1643</v>
      </c>
      <c r="B28" s="563" t="s">
        <v>7289</v>
      </c>
      <c r="C28" s="563" t="s">
        <v>7293</v>
      </c>
      <c r="D28" s="563" t="s">
        <v>26137</v>
      </c>
      <c r="E28" s="563" t="s">
        <v>26138</v>
      </c>
      <c r="F28" s="563" t="s">
        <v>1952</v>
      </c>
      <c r="G28" s="463" t="s">
        <v>26139</v>
      </c>
      <c r="H28" s="563" t="s">
        <v>2253</v>
      </c>
      <c r="I28" s="563" t="s">
        <v>1131</v>
      </c>
      <c r="J28" s="659"/>
    </row>
    <row r="29" spans="1:10" ht="14.25">
      <c r="A29" s="563" t="s">
        <v>1643</v>
      </c>
      <c r="B29" s="563" t="s">
        <v>7289</v>
      </c>
      <c r="C29" s="563" t="s">
        <v>7293</v>
      </c>
      <c r="D29" s="563" t="s">
        <v>26140</v>
      </c>
      <c r="E29" s="563" t="s">
        <v>26141</v>
      </c>
      <c r="F29" s="563" t="s">
        <v>1952</v>
      </c>
      <c r="G29" s="463" t="s">
        <v>26142</v>
      </c>
      <c r="H29" s="563" t="s">
        <v>2253</v>
      </c>
      <c r="I29" s="563" t="s">
        <v>1131</v>
      </c>
      <c r="J29" s="659"/>
    </row>
    <row r="30" spans="1:10" ht="14.25">
      <c r="A30" s="563" t="s">
        <v>1643</v>
      </c>
      <c r="B30" s="563" t="s">
        <v>7289</v>
      </c>
      <c r="C30" s="563" t="s">
        <v>7293</v>
      </c>
      <c r="D30" s="563" t="s">
        <v>26143</v>
      </c>
      <c r="E30" s="563" t="s">
        <v>26144</v>
      </c>
      <c r="F30" s="563" t="s">
        <v>1952</v>
      </c>
      <c r="G30" s="563" t="s">
        <v>26145</v>
      </c>
      <c r="H30" s="563" t="s">
        <v>2253</v>
      </c>
      <c r="I30" s="563" t="s">
        <v>1131</v>
      </c>
      <c r="J30" s="659"/>
    </row>
    <row r="31" spans="1:10" ht="14.25">
      <c r="A31" s="563" t="s">
        <v>1643</v>
      </c>
      <c r="B31" s="563" t="s">
        <v>7289</v>
      </c>
      <c r="C31" s="563" t="s">
        <v>7293</v>
      </c>
      <c r="D31" s="563" t="s">
        <v>26146</v>
      </c>
      <c r="E31" s="563" t="s">
        <v>26147</v>
      </c>
      <c r="F31" s="563" t="s">
        <v>1952</v>
      </c>
      <c r="G31" s="563" t="s">
        <v>26148</v>
      </c>
      <c r="H31" s="563" t="s">
        <v>2253</v>
      </c>
      <c r="I31" s="563" t="s">
        <v>1131</v>
      </c>
      <c r="J31" s="659"/>
    </row>
    <row r="32" spans="1:10" ht="14.25">
      <c r="A32" s="563" t="s">
        <v>1643</v>
      </c>
      <c r="B32" s="563" t="s">
        <v>7289</v>
      </c>
      <c r="C32" s="563" t="s">
        <v>7293</v>
      </c>
      <c r="D32" s="563" t="s">
        <v>26149</v>
      </c>
      <c r="E32" s="563" t="s">
        <v>26150</v>
      </c>
      <c r="F32" s="563" t="s">
        <v>1952</v>
      </c>
      <c r="G32" s="563" t="s">
        <v>26151</v>
      </c>
      <c r="H32" s="563" t="s">
        <v>2253</v>
      </c>
      <c r="I32" s="563" t="s">
        <v>1131</v>
      </c>
      <c r="J32" s="659"/>
    </row>
    <row r="33" spans="1:10" ht="14.25">
      <c r="A33" s="563" t="s">
        <v>1643</v>
      </c>
      <c r="B33" s="563" t="s">
        <v>7289</v>
      </c>
      <c r="C33" s="563" t="s">
        <v>7293</v>
      </c>
      <c r="D33" s="563" t="s">
        <v>26152</v>
      </c>
      <c r="E33" s="563" t="s">
        <v>26153</v>
      </c>
      <c r="F33" s="563" t="s">
        <v>1952</v>
      </c>
      <c r="G33" s="563" t="s">
        <v>26154</v>
      </c>
      <c r="H33" s="563" t="s">
        <v>2253</v>
      </c>
      <c r="I33" s="563" t="s">
        <v>1131</v>
      </c>
      <c r="J33" s="659"/>
    </row>
    <row r="34" spans="1:10" ht="14.25">
      <c r="A34" s="563" t="s">
        <v>1643</v>
      </c>
      <c r="B34" s="563" t="s">
        <v>7289</v>
      </c>
      <c r="C34" s="563" t="s">
        <v>7293</v>
      </c>
      <c r="D34" s="563" t="s">
        <v>26155</v>
      </c>
      <c r="E34" s="563" t="s">
        <v>26156</v>
      </c>
      <c r="F34" s="563" t="s">
        <v>1952</v>
      </c>
      <c r="G34" s="563" t="s">
        <v>26157</v>
      </c>
      <c r="H34" s="563" t="s">
        <v>2253</v>
      </c>
      <c r="I34" s="563" t="s">
        <v>1131</v>
      </c>
      <c r="J34" s="659"/>
    </row>
    <row r="35" spans="1:10" s="603" customFormat="1" ht="14.25">
      <c r="A35" s="564" t="s">
        <v>1643</v>
      </c>
      <c r="B35" s="564" t="s">
        <v>7289</v>
      </c>
      <c r="C35" s="564" t="s">
        <v>7293</v>
      </c>
      <c r="D35" s="563" t="s">
        <v>26158</v>
      </c>
      <c r="E35" s="564" t="s">
        <v>7944</v>
      </c>
      <c r="F35" s="564" t="s">
        <v>1952</v>
      </c>
      <c r="G35" s="564" t="s">
        <v>26159</v>
      </c>
      <c r="H35" s="564" t="s">
        <v>2253</v>
      </c>
      <c r="I35" s="564" t="s">
        <v>1131</v>
      </c>
      <c r="J35" s="564"/>
    </row>
    <row r="36" spans="1:10" s="603" customFormat="1" ht="14.25">
      <c r="A36" s="564" t="s">
        <v>1643</v>
      </c>
      <c r="B36" s="564" t="s">
        <v>7289</v>
      </c>
      <c r="C36" s="564" t="s">
        <v>7293</v>
      </c>
      <c r="D36" s="563" t="s">
        <v>26160</v>
      </c>
      <c r="E36" s="564" t="s">
        <v>26161</v>
      </c>
      <c r="F36" s="564" t="s">
        <v>1952</v>
      </c>
      <c r="G36" s="564" t="s">
        <v>26162</v>
      </c>
      <c r="H36" s="564" t="s">
        <v>2253</v>
      </c>
      <c r="I36" s="564" t="s">
        <v>1131</v>
      </c>
      <c r="J36" s="564"/>
    </row>
    <row r="37" spans="1:10" s="603" customFormat="1" ht="14.25">
      <c r="A37" s="564" t="s">
        <v>1643</v>
      </c>
      <c r="B37" s="564" t="s">
        <v>7289</v>
      </c>
      <c r="C37" s="564" t="s">
        <v>7293</v>
      </c>
      <c r="D37" s="564" t="s">
        <v>8035</v>
      </c>
      <c r="E37" s="564" t="s">
        <v>26163</v>
      </c>
      <c r="F37" s="564" t="s">
        <v>1952</v>
      </c>
      <c r="G37" s="463" t="s">
        <v>26164</v>
      </c>
      <c r="H37" s="564" t="s">
        <v>2253</v>
      </c>
      <c r="I37" s="564" t="s">
        <v>1131</v>
      </c>
      <c r="J37" s="564"/>
    </row>
    <row r="38" spans="1:10" s="603" customFormat="1" ht="14.25">
      <c r="A38" s="564" t="s">
        <v>1643</v>
      </c>
      <c r="B38" s="564" t="s">
        <v>7289</v>
      </c>
      <c r="C38" s="564" t="s">
        <v>7293</v>
      </c>
      <c r="D38" s="564" t="s">
        <v>8032</v>
      </c>
      <c r="E38" s="564" t="s">
        <v>26165</v>
      </c>
      <c r="F38" s="564" t="s">
        <v>1962</v>
      </c>
      <c r="G38" s="463" t="s">
        <v>26166</v>
      </c>
      <c r="H38" s="564" t="s">
        <v>2253</v>
      </c>
      <c r="I38" s="564" t="s">
        <v>1131</v>
      </c>
      <c r="J38" s="564"/>
    </row>
    <row r="39" spans="1:10" s="603" customFormat="1" ht="14.25">
      <c r="A39" s="564" t="s">
        <v>1643</v>
      </c>
      <c r="B39" s="564" t="s">
        <v>7289</v>
      </c>
      <c r="C39" s="564" t="s">
        <v>7293</v>
      </c>
      <c r="D39" s="564" t="s">
        <v>8166</v>
      </c>
      <c r="E39" s="564" t="s">
        <v>26167</v>
      </c>
      <c r="F39" s="564" t="s">
        <v>1952</v>
      </c>
      <c r="G39" s="463" t="s">
        <v>26168</v>
      </c>
      <c r="H39" s="564" t="s">
        <v>2253</v>
      </c>
      <c r="I39" s="564" t="s">
        <v>1131</v>
      </c>
      <c r="J39" s="564"/>
    </row>
    <row r="40" spans="1:10" s="603" customFormat="1" ht="14.25">
      <c r="A40" s="564" t="s">
        <v>1643</v>
      </c>
      <c r="B40" s="564" t="s">
        <v>7289</v>
      </c>
      <c r="C40" s="564" t="s">
        <v>7293</v>
      </c>
      <c r="D40" s="564" t="s">
        <v>26169</v>
      </c>
      <c r="E40" s="564" t="s">
        <v>26170</v>
      </c>
      <c r="F40" s="564" t="s">
        <v>1962</v>
      </c>
      <c r="G40" s="463" t="s">
        <v>26171</v>
      </c>
      <c r="H40" s="564" t="s">
        <v>2253</v>
      </c>
      <c r="I40" s="564" t="s">
        <v>1131</v>
      </c>
      <c r="J40" s="564"/>
    </row>
    <row r="41" spans="1:10" s="603" customFormat="1" ht="14.25">
      <c r="A41" s="564" t="s">
        <v>1643</v>
      </c>
      <c r="B41" s="564" t="s">
        <v>7289</v>
      </c>
      <c r="C41" s="564" t="s">
        <v>7293</v>
      </c>
      <c r="D41" s="564" t="s">
        <v>8605</v>
      </c>
      <c r="E41" s="564" t="s">
        <v>26172</v>
      </c>
      <c r="F41" s="564" t="s">
        <v>1952</v>
      </c>
      <c r="G41" s="463" t="s">
        <v>26173</v>
      </c>
      <c r="H41" s="564" t="s">
        <v>2253</v>
      </c>
      <c r="I41" s="564" t="s">
        <v>1131</v>
      </c>
      <c r="J41" s="564"/>
    </row>
    <row r="42" spans="1:10" s="603" customFormat="1" ht="14.25">
      <c r="A42" s="564" t="s">
        <v>1643</v>
      </c>
      <c r="B42" s="564" t="s">
        <v>7289</v>
      </c>
      <c r="C42" s="564" t="s">
        <v>7293</v>
      </c>
      <c r="D42" s="564" t="s">
        <v>8713</v>
      </c>
      <c r="E42" s="564" t="s">
        <v>26174</v>
      </c>
      <c r="F42" s="564" t="s">
        <v>1952</v>
      </c>
      <c r="G42" s="463" t="s">
        <v>26175</v>
      </c>
      <c r="H42" s="564" t="s">
        <v>2253</v>
      </c>
      <c r="I42" s="564" t="s">
        <v>1131</v>
      </c>
      <c r="J42" s="564"/>
    </row>
    <row r="43" spans="1:10" s="603" customFormat="1">
      <c r="A43" s="657" t="s">
        <v>1643</v>
      </c>
      <c r="B43" s="660" t="s">
        <v>7289</v>
      </c>
      <c r="C43" s="660" t="s">
        <v>7295</v>
      </c>
      <c r="D43" s="661" t="s">
        <v>3028</v>
      </c>
      <c r="E43" s="660" t="s">
        <v>26176</v>
      </c>
      <c r="F43" s="660" t="s">
        <v>1952</v>
      </c>
      <c r="G43" s="662" t="s">
        <v>26177</v>
      </c>
      <c r="H43" s="660" t="s">
        <v>1954</v>
      </c>
      <c r="I43" s="660" t="s">
        <v>1131</v>
      </c>
      <c r="J43" s="663"/>
    </row>
    <row r="44" spans="1:10" s="603" customFormat="1" ht="14.25">
      <c r="A44" s="564" t="s">
        <v>1643</v>
      </c>
      <c r="B44" s="564" t="s">
        <v>7289</v>
      </c>
      <c r="C44" s="564" t="s">
        <v>7295</v>
      </c>
      <c r="D44" s="664" t="s">
        <v>10484</v>
      </c>
      <c r="E44" s="564" t="s">
        <v>26178</v>
      </c>
      <c r="F44" s="564" t="s">
        <v>1952</v>
      </c>
      <c r="G44" s="564" t="s">
        <v>26179</v>
      </c>
      <c r="H44" s="564" t="s">
        <v>2253</v>
      </c>
      <c r="I44" s="564" t="s">
        <v>1131</v>
      </c>
      <c r="J44" s="665"/>
    </row>
    <row r="45" spans="1:10" s="603" customFormat="1" ht="14.25">
      <c r="A45" s="564" t="s">
        <v>1643</v>
      </c>
      <c r="B45" s="564" t="s">
        <v>7289</v>
      </c>
      <c r="C45" s="564" t="s">
        <v>7295</v>
      </c>
      <c r="D45" s="664" t="s">
        <v>26180</v>
      </c>
      <c r="E45" s="564" t="s">
        <v>26181</v>
      </c>
      <c r="F45" s="564" t="s">
        <v>1952</v>
      </c>
      <c r="G45" s="564" t="s">
        <v>26182</v>
      </c>
      <c r="H45" s="564" t="s">
        <v>2253</v>
      </c>
      <c r="I45" s="564" t="s">
        <v>1131</v>
      </c>
      <c r="J45" s="665"/>
    </row>
    <row r="46" spans="1:10" s="603" customFormat="1" ht="14.25">
      <c r="A46" s="564" t="s">
        <v>1643</v>
      </c>
      <c r="B46" s="564" t="s">
        <v>7289</v>
      </c>
      <c r="C46" s="564" t="s">
        <v>7295</v>
      </c>
      <c r="D46" s="664" t="s">
        <v>8035</v>
      </c>
      <c r="E46" s="564" t="s">
        <v>26183</v>
      </c>
      <c r="F46" s="564" t="s">
        <v>1952</v>
      </c>
      <c r="G46" s="564" t="s">
        <v>26184</v>
      </c>
      <c r="H46" s="564" t="s">
        <v>2253</v>
      </c>
      <c r="I46" s="564" t="s">
        <v>1131</v>
      </c>
      <c r="J46" s="665"/>
    </row>
    <row r="47" spans="1:10" s="603" customFormat="1" ht="14.25">
      <c r="A47" s="564" t="s">
        <v>1643</v>
      </c>
      <c r="B47" s="564" t="s">
        <v>7289</v>
      </c>
      <c r="C47" s="564" t="s">
        <v>7295</v>
      </c>
      <c r="D47" s="664" t="s">
        <v>8032</v>
      </c>
      <c r="E47" s="564" t="s">
        <v>7865</v>
      </c>
      <c r="F47" s="564" t="s">
        <v>1962</v>
      </c>
      <c r="G47" s="564" t="s">
        <v>26185</v>
      </c>
      <c r="H47" s="564" t="s">
        <v>2253</v>
      </c>
      <c r="I47" s="564" t="s">
        <v>1131</v>
      </c>
      <c r="J47" s="665"/>
    </row>
    <row r="48" spans="1:10" s="603" customFormat="1" ht="14.25">
      <c r="A48" s="564" t="s">
        <v>1643</v>
      </c>
      <c r="B48" s="564" t="s">
        <v>7289</v>
      </c>
      <c r="C48" s="564" t="s">
        <v>7295</v>
      </c>
      <c r="D48" s="664" t="s">
        <v>8166</v>
      </c>
      <c r="E48" s="564" t="s">
        <v>26186</v>
      </c>
      <c r="F48" s="564" t="s">
        <v>1952</v>
      </c>
      <c r="G48" s="564" t="s">
        <v>26187</v>
      </c>
      <c r="H48" s="564" t="s">
        <v>2253</v>
      </c>
      <c r="I48" s="564" t="s">
        <v>1131</v>
      </c>
      <c r="J48" s="665"/>
    </row>
    <row r="49" spans="1:10" s="603" customFormat="1" ht="14.25">
      <c r="A49" s="564" t="s">
        <v>1643</v>
      </c>
      <c r="B49" s="564" t="s">
        <v>7289</v>
      </c>
      <c r="C49" s="564" t="s">
        <v>7295</v>
      </c>
      <c r="D49" s="664" t="s">
        <v>26169</v>
      </c>
      <c r="E49" s="564" t="s">
        <v>11293</v>
      </c>
      <c r="F49" s="564" t="s">
        <v>1962</v>
      </c>
      <c r="G49" s="564" t="s">
        <v>26188</v>
      </c>
      <c r="H49" s="564" t="s">
        <v>2253</v>
      </c>
      <c r="I49" s="564" t="s">
        <v>1131</v>
      </c>
      <c r="J49" s="665"/>
    </row>
    <row r="50" spans="1:10" s="603" customFormat="1" ht="14.25">
      <c r="A50" s="564" t="s">
        <v>1643</v>
      </c>
      <c r="B50" s="564" t="s">
        <v>7289</v>
      </c>
      <c r="C50" s="564" t="s">
        <v>7295</v>
      </c>
      <c r="D50" s="664" t="s">
        <v>8605</v>
      </c>
      <c r="E50" s="564" t="s">
        <v>26189</v>
      </c>
      <c r="F50" s="564" t="s">
        <v>1952</v>
      </c>
      <c r="G50" s="564" t="s">
        <v>26190</v>
      </c>
      <c r="H50" s="564" t="s">
        <v>2253</v>
      </c>
      <c r="I50" s="564" t="s">
        <v>1131</v>
      </c>
      <c r="J50" s="665"/>
    </row>
    <row r="51" spans="1:10" s="603" customFormat="1" ht="14.25">
      <c r="A51" s="564" t="s">
        <v>1643</v>
      </c>
      <c r="B51" s="564" t="s">
        <v>7289</v>
      </c>
      <c r="C51" s="564" t="s">
        <v>7295</v>
      </c>
      <c r="D51" s="664" t="s">
        <v>8713</v>
      </c>
      <c r="E51" s="564" t="s">
        <v>26191</v>
      </c>
      <c r="F51" s="564" t="s">
        <v>1962</v>
      </c>
      <c r="G51" s="564" t="s">
        <v>26192</v>
      </c>
      <c r="H51" s="564" t="s">
        <v>2253</v>
      </c>
      <c r="I51" s="564" t="s">
        <v>1131</v>
      </c>
      <c r="J51" s="665"/>
    </row>
    <row r="52" spans="1:10" s="603" customFormat="1" ht="14.25">
      <c r="A52" s="564" t="s">
        <v>1643</v>
      </c>
      <c r="B52" s="564" t="s">
        <v>7289</v>
      </c>
      <c r="C52" s="564" t="s">
        <v>7295</v>
      </c>
      <c r="D52" s="664" t="s">
        <v>26128</v>
      </c>
      <c r="E52" s="564" t="s">
        <v>26193</v>
      </c>
      <c r="F52" s="564" t="s">
        <v>1952</v>
      </c>
      <c r="G52" s="564" t="s">
        <v>26194</v>
      </c>
      <c r="H52" s="564" t="s">
        <v>2253</v>
      </c>
      <c r="I52" s="564" t="s">
        <v>1131</v>
      </c>
      <c r="J52" s="665"/>
    </row>
    <row r="53" spans="1:10" s="603" customFormat="1" ht="14.25">
      <c r="A53" s="564" t="s">
        <v>1643</v>
      </c>
      <c r="B53" s="564" t="s">
        <v>7289</v>
      </c>
      <c r="C53" s="564" t="s">
        <v>7295</v>
      </c>
      <c r="D53" s="664" t="s">
        <v>26131</v>
      </c>
      <c r="E53" s="564" t="s">
        <v>26195</v>
      </c>
      <c r="F53" s="564" t="s">
        <v>1952</v>
      </c>
      <c r="G53" s="564" t="s">
        <v>26196</v>
      </c>
      <c r="H53" s="564" t="s">
        <v>2253</v>
      </c>
      <c r="I53" s="564" t="s">
        <v>1131</v>
      </c>
      <c r="J53" s="665"/>
    </row>
    <row r="54" spans="1:10" s="718" customFormat="1" ht="45">
      <c r="A54" s="657" t="s">
        <v>1643</v>
      </c>
      <c r="B54" s="657" t="s">
        <v>7298</v>
      </c>
      <c r="C54" s="657" t="s">
        <v>7299</v>
      </c>
      <c r="D54" s="657" t="s">
        <v>26197</v>
      </c>
      <c r="E54" s="660" t="s">
        <v>26198</v>
      </c>
      <c r="F54" s="657" t="s">
        <v>1952</v>
      </c>
      <c r="G54" s="666" t="s">
        <v>26199</v>
      </c>
      <c r="H54" s="657" t="s">
        <v>2253</v>
      </c>
      <c r="I54" s="657" t="s">
        <v>1131</v>
      </c>
      <c r="J54" s="658"/>
    </row>
    <row r="55" spans="1:10" ht="42.75">
      <c r="A55" s="563" t="s">
        <v>1643</v>
      </c>
      <c r="B55" s="563" t="s">
        <v>7298</v>
      </c>
      <c r="C55" s="563" t="s">
        <v>7299</v>
      </c>
      <c r="D55" s="563" t="s">
        <v>1955</v>
      </c>
      <c r="E55" s="563" t="s">
        <v>26200</v>
      </c>
      <c r="F55" s="563" t="s">
        <v>2169</v>
      </c>
      <c r="G55" s="667" t="s">
        <v>26199</v>
      </c>
      <c r="H55" s="563" t="s">
        <v>1855</v>
      </c>
      <c r="I55" s="563" t="s">
        <v>1131</v>
      </c>
      <c r="J55" s="659"/>
    </row>
    <row r="56" spans="1:10">
      <c r="A56" s="657" t="s">
        <v>1643</v>
      </c>
      <c r="B56" s="657" t="s">
        <v>7298</v>
      </c>
      <c r="C56" s="657" t="s">
        <v>7301</v>
      </c>
      <c r="D56" s="657" t="s">
        <v>26197</v>
      </c>
      <c r="E56" s="660" t="s">
        <v>26198</v>
      </c>
      <c r="F56" s="657" t="s">
        <v>1952</v>
      </c>
      <c r="G56" s="657" t="s">
        <v>26199</v>
      </c>
      <c r="H56" s="657" t="s">
        <v>1954</v>
      </c>
      <c r="I56" s="657" t="s">
        <v>1131</v>
      </c>
      <c r="J56" s="659"/>
    </row>
    <row r="57" spans="1:10" ht="14.25">
      <c r="A57" s="563" t="s">
        <v>1643</v>
      </c>
      <c r="B57" s="563" t="s">
        <v>7298</v>
      </c>
      <c r="C57" s="563" t="s">
        <v>7301</v>
      </c>
      <c r="D57" s="563" t="s">
        <v>10484</v>
      </c>
      <c r="E57" s="563" t="s">
        <v>26201</v>
      </c>
      <c r="F57" s="563" t="s">
        <v>1952</v>
      </c>
      <c r="G57" s="563" t="s">
        <v>26202</v>
      </c>
      <c r="H57" s="563" t="s">
        <v>1855</v>
      </c>
      <c r="I57" s="563" t="s">
        <v>1131</v>
      </c>
      <c r="J57" s="659"/>
    </row>
    <row r="58" spans="1:10" ht="14.25">
      <c r="A58" s="563" t="s">
        <v>1643</v>
      </c>
      <c r="B58" s="563" t="s">
        <v>7298</v>
      </c>
      <c r="C58" s="563" t="s">
        <v>7301</v>
      </c>
      <c r="D58" s="563" t="s">
        <v>26203</v>
      </c>
      <c r="E58" s="563" t="s">
        <v>26204</v>
      </c>
      <c r="F58" s="563" t="s">
        <v>1952</v>
      </c>
      <c r="G58" s="563" t="s">
        <v>26205</v>
      </c>
      <c r="H58" s="563" t="s">
        <v>1855</v>
      </c>
      <c r="I58" s="563" t="s">
        <v>1131</v>
      </c>
      <c r="J58" s="659"/>
    </row>
    <row r="59" spans="1:10" ht="14.25">
      <c r="A59" s="563" t="s">
        <v>1643</v>
      </c>
      <c r="B59" s="563" t="s">
        <v>7298</v>
      </c>
      <c r="C59" s="563" t="s">
        <v>7301</v>
      </c>
      <c r="D59" s="563" t="s">
        <v>26206</v>
      </c>
      <c r="E59" s="563" t="s">
        <v>26207</v>
      </c>
      <c r="F59" s="563" t="s">
        <v>1952</v>
      </c>
      <c r="G59" s="563" t="s">
        <v>26208</v>
      </c>
      <c r="H59" s="563" t="s">
        <v>1855</v>
      </c>
      <c r="I59" s="563" t="s">
        <v>1131</v>
      </c>
      <c r="J59" s="659"/>
    </row>
    <row r="60" spans="1:10" ht="14.25">
      <c r="A60" s="563" t="s">
        <v>1643</v>
      </c>
      <c r="B60" s="563" t="s">
        <v>7298</v>
      </c>
      <c r="C60" s="563" t="s">
        <v>7301</v>
      </c>
      <c r="D60" s="563" t="s">
        <v>26209</v>
      </c>
      <c r="E60" s="563" t="s">
        <v>26210</v>
      </c>
      <c r="F60" s="563" t="s">
        <v>2169</v>
      </c>
      <c r="G60" s="563" t="s">
        <v>26211</v>
      </c>
      <c r="H60" s="563" t="s">
        <v>1855</v>
      </c>
      <c r="I60" s="563" t="s">
        <v>1131</v>
      </c>
      <c r="J60" s="659"/>
    </row>
    <row r="61" spans="1:10" ht="14.25">
      <c r="A61" s="563" t="s">
        <v>1643</v>
      </c>
      <c r="B61" s="563" t="s">
        <v>7298</v>
      </c>
      <c r="C61" s="563" t="s">
        <v>7301</v>
      </c>
      <c r="D61" s="563" t="s">
        <v>26212</v>
      </c>
      <c r="E61" s="563" t="s">
        <v>26213</v>
      </c>
      <c r="F61" s="563" t="s">
        <v>1952</v>
      </c>
      <c r="G61" s="563" t="s">
        <v>26214</v>
      </c>
      <c r="H61" s="563" t="s">
        <v>1855</v>
      </c>
      <c r="I61" s="563" t="s">
        <v>1131</v>
      </c>
      <c r="J61" s="659"/>
    </row>
    <row r="62" spans="1:10" ht="14.25">
      <c r="A62" s="563" t="s">
        <v>1643</v>
      </c>
      <c r="B62" s="563" t="s">
        <v>7298</v>
      </c>
      <c r="C62" s="563" t="s">
        <v>7301</v>
      </c>
      <c r="D62" s="563" t="s">
        <v>26215</v>
      </c>
      <c r="E62" s="563" t="s">
        <v>26216</v>
      </c>
      <c r="F62" s="563" t="s">
        <v>1952</v>
      </c>
      <c r="G62" s="563" t="s">
        <v>26217</v>
      </c>
      <c r="H62" s="563" t="s">
        <v>1855</v>
      </c>
      <c r="I62" s="563" t="s">
        <v>1131</v>
      </c>
      <c r="J62" s="659"/>
    </row>
    <row r="63" spans="1:10" ht="14.25">
      <c r="A63" s="563" t="s">
        <v>1643</v>
      </c>
      <c r="B63" s="563" t="s">
        <v>7298</v>
      </c>
      <c r="C63" s="563" t="s">
        <v>7301</v>
      </c>
      <c r="D63" s="563" t="s">
        <v>26218</v>
      </c>
      <c r="E63" s="563" t="s">
        <v>26219</v>
      </c>
      <c r="F63" s="563" t="s">
        <v>2169</v>
      </c>
      <c r="G63" s="563" t="s">
        <v>26220</v>
      </c>
      <c r="H63" s="563" t="s">
        <v>1855</v>
      </c>
      <c r="I63" s="563" t="s">
        <v>1131</v>
      </c>
      <c r="J63" s="659"/>
    </row>
    <row r="64" spans="1:10" ht="14.25">
      <c r="A64" s="563" t="s">
        <v>1643</v>
      </c>
      <c r="B64" s="563" t="s">
        <v>7298</v>
      </c>
      <c r="C64" s="563" t="s">
        <v>7301</v>
      </c>
      <c r="D64" s="563" t="s">
        <v>8032</v>
      </c>
      <c r="E64" s="563" t="s">
        <v>26221</v>
      </c>
      <c r="F64" s="563" t="s">
        <v>1952</v>
      </c>
      <c r="G64" s="563" t="s">
        <v>26222</v>
      </c>
      <c r="H64" s="563" t="s">
        <v>1855</v>
      </c>
      <c r="I64" s="563" t="s">
        <v>1131</v>
      </c>
      <c r="J64" s="659"/>
    </row>
    <row r="65" spans="1:10" ht="14.25">
      <c r="A65" s="563" t="s">
        <v>1643</v>
      </c>
      <c r="B65" s="563" t="s">
        <v>7298</v>
      </c>
      <c r="C65" s="563" t="s">
        <v>7301</v>
      </c>
      <c r="D65" s="563" t="s">
        <v>26169</v>
      </c>
      <c r="E65" s="563" t="s">
        <v>26223</v>
      </c>
      <c r="F65" s="563" t="s">
        <v>1952</v>
      </c>
      <c r="G65" s="563" t="s">
        <v>26224</v>
      </c>
      <c r="H65" s="563" t="s">
        <v>1855</v>
      </c>
      <c r="I65" s="563" t="s">
        <v>1131</v>
      </c>
      <c r="J65" s="659"/>
    </row>
    <row r="66" spans="1:10" ht="14.25">
      <c r="A66" s="563" t="s">
        <v>1643</v>
      </c>
      <c r="B66" s="563" t="s">
        <v>7298</v>
      </c>
      <c r="C66" s="563" t="s">
        <v>7301</v>
      </c>
      <c r="D66" s="563" t="s">
        <v>8035</v>
      </c>
      <c r="E66" s="563" t="s">
        <v>26225</v>
      </c>
      <c r="F66" s="563" t="s">
        <v>1952</v>
      </c>
      <c r="G66" s="563" t="s">
        <v>26226</v>
      </c>
      <c r="H66" s="563" t="s">
        <v>1855</v>
      </c>
      <c r="I66" s="563" t="s">
        <v>1131</v>
      </c>
      <c r="J66" s="659"/>
    </row>
    <row r="67" spans="1:10" ht="14.25">
      <c r="A67" s="563" t="s">
        <v>1643</v>
      </c>
      <c r="B67" s="563" t="s">
        <v>7298</v>
      </c>
      <c r="C67" s="563" t="s">
        <v>7301</v>
      </c>
      <c r="D67" s="563" t="s">
        <v>8166</v>
      </c>
      <c r="E67" s="563" t="s">
        <v>26227</v>
      </c>
      <c r="F67" s="563" t="s">
        <v>1952</v>
      </c>
      <c r="G67" s="563" t="s">
        <v>26228</v>
      </c>
      <c r="H67" s="563" t="s">
        <v>1855</v>
      </c>
      <c r="I67" s="563" t="s">
        <v>1131</v>
      </c>
      <c r="J67" s="659"/>
    </row>
    <row r="68" spans="1:10" ht="14.25">
      <c r="A68" s="563" t="s">
        <v>1643</v>
      </c>
      <c r="B68" s="563" t="s">
        <v>7298</v>
      </c>
      <c r="C68" s="563" t="s">
        <v>7301</v>
      </c>
      <c r="D68" s="563" t="s">
        <v>26229</v>
      </c>
      <c r="E68" s="563" t="s">
        <v>26230</v>
      </c>
      <c r="F68" s="563" t="s">
        <v>13425</v>
      </c>
      <c r="G68" s="563" t="s">
        <v>26231</v>
      </c>
      <c r="H68" s="563" t="s">
        <v>1855</v>
      </c>
      <c r="I68" s="563" t="s">
        <v>1131</v>
      </c>
      <c r="J68" s="659"/>
    </row>
    <row r="69" spans="1:10" ht="14.25">
      <c r="A69" s="563" t="s">
        <v>1643</v>
      </c>
      <c r="B69" s="563" t="s">
        <v>7298</v>
      </c>
      <c r="C69" s="563" t="s">
        <v>7301</v>
      </c>
      <c r="D69" s="563" t="s">
        <v>26232</v>
      </c>
      <c r="E69" s="563" t="s">
        <v>26233</v>
      </c>
      <c r="F69" s="563" t="s">
        <v>1952</v>
      </c>
      <c r="G69" s="563" t="s">
        <v>26234</v>
      </c>
      <c r="H69" s="563" t="s">
        <v>1855</v>
      </c>
      <c r="I69" s="563" t="s">
        <v>1131</v>
      </c>
      <c r="J69" s="659"/>
    </row>
    <row r="70" spans="1:10" ht="14.25">
      <c r="A70" s="563" t="s">
        <v>1643</v>
      </c>
      <c r="B70" s="563" t="s">
        <v>7298</v>
      </c>
      <c r="C70" s="563" t="s">
        <v>7301</v>
      </c>
      <c r="D70" s="563" t="s">
        <v>26180</v>
      </c>
      <c r="E70" s="563" t="s">
        <v>26235</v>
      </c>
      <c r="F70" s="563" t="s">
        <v>1952</v>
      </c>
      <c r="G70" s="563" t="s">
        <v>26236</v>
      </c>
      <c r="H70" s="563" t="s">
        <v>1855</v>
      </c>
      <c r="I70" s="563" t="s">
        <v>1131</v>
      </c>
      <c r="J70" s="659"/>
    </row>
    <row r="71" spans="1:10" ht="14.25">
      <c r="A71" s="563" t="s">
        <v>1643</v>
      </c>
      <c r="B71" s="563" t="s">
        <v>7298</v>
      </c>
      <c r="C71" s="563" t="s">
        <v>7301</v>
      </c>
      <c r="D71" s="563" t="s">
        <v>3028</v>
      </c>
      <c r="E71" s="563" t="s">
        <v>26176</v>
      </c>
      <c r="F71" s="563" t="s">
        <v>2169</v>
      </c>
      <c r="G71" s="563" t="s">
        <v>26237</v>
      </c>
      <c r="H71" s="563" t="s">
        <v>1855</v>
      </c>
      <c r="I71" s="563" t="s">
        <v>1131</v>
      </c>
      <c r="J71" s="659"/>
    </row>
    <row r="72" spans="1:10" ht="14.25">
      <c r="A72" s="563" t="s">
        <v>1643</v>
      </c>
      <c r="B72" s="563" t="s">
        <v>7298</v>
      </c>
      <c r="C72" s="563" t="s">
        <v>7301</v>
      </c>
      <c r="D72" s="563" t="s">
        <v>26238</v>
      </c>
      <c r="E72" s="563" t="s">
        <v>26239</v>
      </c>
      <c r="F72" s="563" t="s">
        <v>1952</v>
      </c>
      <c r="G72" s="563" t="s">
        <v>26240</v>
      </c>
      <c r="H72" s="563" t="s">
        <v>1855</v>
      </c>
      <c r="I72" s="563" t="s">
        <v>1131</v>
      </c>
      <c r="J72" s="659"/>
    </row>
    <row r="73" spans="1:10" ht="14.25">
      <c r="A73" s="563" t="s">
        <v>1643</v>
      </c>
      <c r="B73" s="563" t="s">
        <v>7298</v>
      </c>
      <c r="C73" s="563" t="s">
        <v>7301</v>
      </c>
      <c r="D73" s="563" t="s">
        <v>7608</v>
      </c>
      <c r="E73" s="563" t="s">
        <v>26241</v>
      </c>
      <c r="F73" s="563" t="s">
        <v>1952</v>
      </c>
      <c r="G73" s="563" t="s">
        <v>26242</v>
      </c>
      <c r="H73" s="563" t="s">
        <v>1855</v>
      </c>
      <c r="I73" s="563" t="s">
        <v>1131</v>
      </c>
      <c r="J73" s="659"/>
    </row>
    <row r="74" spans="1:10" ht="14.25">
      <c r="A74" s="563" t="s">
        <v>1643</v>
      </c>
      <c r="B74" s="563" t="s">
        <v>7298</v>
      </c>
      <c r="C74" s="563" t="s">
        <v>7301</v>
      </c>
      <c r="D74" s="563" t="s">
        <v>8388</v>
      </c>
      <c r="E74" s="563" t="s">
        <v>26243</v>
      </c>
      <c r="F74" s="563" t="s">
        <v>2169</v>
      </c>
      <c r="G74" s="563" t="s">
        <v>26244</v>
      </c>
      <c r="H74" s="563" t="s">
        <v>1855</v>
      </c>
      <c r="I74" s="563" t="s">
        <v>1131</v>
      </c>
      <c r="J74" s="659"/>
    </row>
    <row r="75" spans="1:10" ht="14.25">
      <c r="A75" s="563" t="s">
        <v>1643</v>
      </c>
      <c r="B75" s="563" t="s">
        <v>7298</v>
      </c>
      <c r="C75" s="563" t="s">
        <v>7301</v>
      </c>
      <c r="D75" s="563" t="s">
        <v>26245</v>
      </c>
      <c r="E75" s="563" t="s">
        <v>26246</v>
      </c>
      <c r="F75" s="563" t="s">
        <v>1952</v>
      </c>
      <c r="G75" s="563" t="s">
        <v>26247</v>
      </c>
      <c r="H75" s="563" t="s">
        <v>1855</v>
      </c>
      <c r="I75" s="563" t="s">
        <v>1131</v>
      </c>
      <c r="J75" s="659"/>
    </row>
    <row r="76" spans="1:10" ht="14.25">
      <c r="A76" s="563" t="s">
        <v>1643</v>
      </c>
      <c r="B76" s="563" t="s">
        <v>7298</v>
      </c>
      <c r="C76" s="563" t="s">
        <v>7301</v>
      </c>
      <c r="D76" s="563" t="s">
        <v>26248</v>
      </c>
      <c r="E76" s="563" t="s">
        <v>26249</v>
      </c>
      <c r="F76" s="563" t="s">
        <v>1952</v>
      </c>
      <c r="G76" s="563" t="s">
        <v>26250</v>
      </c>
      <c r="H76" s="563" t="s">
        <v>1855</v>
      </c>
      <c r="I76" s="563" t="s">
        <v>1131</v>
      </c>
      <c r="J76" s="659"/>
    </row>
    <row r="77" spans="1:10" ht="14.25">
      <c r="A77" s="563" t="s">
        <v>1643</v>
      </c>
      <c r="B77" s="563" t="s">
        <v>7298</v>
      </c>
      <c r="C77" s="563" t="s">
        <v>7301</v>
      </c>
      <c r="D77" s="563" t="s">
        <v>26251</v>
      </c>
      <c r="E77" s="563" t="s">
        <v>26252</v>
      </c>
      <c r="F77" s="563" t="s">
        <v>1952</v>
      </c>
      <c r="G77" s="563" t="s">
        <v>26253</v>
      </c>
      <c r="H77" s="563" t="s">
        <v>1855</v>
      </c>
      <c r="I77" s="563" t="s">
        <v>1131</v>
      </c>
      <c r="J77" s="659"/>
    </row>
    <row r="78" spans="1:10" s="603" customFormat="1">
      <c r="A78" s="657" t="s">
        <v>1643</v>
      </c>
      <c r="B78" s="660" t="s">
        <v>7303</v>
      </c>
      <c r="C78" s="660" t="s">
        <v>7307</v>
      </c>
      <c r="D78" s="661" t="s">
        <v>26254</v>
      </c>
      <c r="E78" s="660" t="s">
        <v>26255</v>
      </c>
      <c r="F78" s="660" t="s">
        <v>1952</v>
      </c>
      <c r="G78" s="662" t="s">
        <v>26256</v>
      </c>
      <c r="H78" s="660" t="s">
        <v>1954</v>
      </c>
      <c r="I78" s="660" t="s">
        <v>1131</v>
      </c>
      <c r="J78" s="663"/>
    </row>
    <row r="79" spans="1:10" s="603" customFormat="1" ht="14.25">
      <c r="A79" s="564" t="s">
        <v>1643</v>
      </c>
      <c r="B79" s="564" t="s">
        <v>7303</v>
      </c>
      <c r="C79" s="564" t="s">
        <v>7307</v>
      </c>
      <c r="D79" s="664" t="s">
        <v>26257</v>
      </c>
      <c r="E79" s="564" t="s">
        <v>26258</v>
      </c>
      <c r="F79" s="564" t="s">
        <v>1952</v>
      </c>
      <c r="G79" s="564" t="s">
        <v>26259</v>
      </c>
      <c r="H79" s="564"/>
      <c r="I79" s="564" t="s">
        <v>1131</v>
      </c>
      <c r="J79" s="665"/>
    </row>
    <row r="80" spans="1:10" s="603" customFormat="1" ht="14.25">
      <c r="A80" s="564" t="s">
        <v>1643</v>
      </c>
      <c r="B80" s="564" t="s">
        <v>7303</v>
      </c>
      <c r="C80" s="564" t="s">
        <v>7307</v>
      </c>
      <c r="D80" s="664" t="s">
        <v>7608</v>
      </c>
      <c r="E80" s="564" t="s">
        <v>26260</v>
      </c>
      <c r="F80" s="564" t="s">
        <v>1952</v>
      </c>
      <c r="G80" s="564" t="s">
        <v>26261</v>
      </c>
      <c r="H80" s="564" t="s">
        <v>2253</v>
      </c>
      <c r="I80" s="564" t="s">
        <v>1131</v>
      </c>
      <c r="J80" s="665"/>
    </row>
    <row r="81" spans="1:10" s="603" customFormat="1" ht="14.25">
      <c r="A81" s="564" t="s">
        <v>1643</v>
      </c>
      <c r="B81" s="564" t="s">
        <v>7303</v>
      </c>
      <c r="C81" s="564" t="s">
        <v>7307</v>
      </c>
      <c r="D81" s="664" t="s">
        <v>8388</v>
      </c>
      <c r="E81" s="564" t="s">
        <v>26262</v>
      </c>
      <c r="F81" s="564" t="s">
        <v>2169</v>
      </c>
      <c r="G81" s="564" t="s">
        <v>26263</v>
      </c>
      <c r="H81" s="564" t="s">
        <v>2253</v>
      </c>
      <c r="I81" s="564" t="s">
        <v>1131</v>
      </c>
      <c r="J81" s="665"/>
    </row>
    <row r="82" spans="1:10" s="603" customFormat="1" ht="14.25">
      <c r="A82" s="564" t="s">
        <v>1643</v>
      </c>
      <c r="B82" s="564" t="s">
        <v>7303</v>
      </c>
      <c r="C82" s="564" t="s">
        <v>7307</v>
      </c>
      <c r="D82" s="664" t="s">
        <v>6740</v>
      </c>
      <c r="E82" s="564" t="s">
        <v>26264</v>
      </c>
      <c r="F82" s="564" t="s">
        <v>1952</v>
      </c>
      <c r="G82" s="564" t="s">
        <v>26265</v>
      </c>
      <c r="H82" s="564" t="s">
        <v>2253</v>
      </c>
      <c r="I82" s="564" t="s">
        <v>1131</v>
      </c>
      <c r="J82" s="665"/>
    </row>
    <row r="83" spans="1:10" s="603" customFormat="1" ht="14.25">
      <c r="A83" s="564" t="s">
        <v>1643</v>
      </c>
      <c r="B83" s="564" t="s">
        <v>7303</v>
      </c>
      <c r="C83" s="564" t="s">
        <v>7307</v>
      </c>
      <c r="D83" s="664" t="s">
        <v>26266</v>
      </c>
      <c r="E83" s="564" t="s">
        <v>26267</v>
      </c>
      <c r="F83" s="564" t="s">
        <v>1952</v>
      </c>
      <c r="G83" s="564" t="s">
        <v>26268</v>
      </c>
      <c r="H83" s="564" t="s">
        <v>2253</v>
      </c>
      <c r="I83" s="564" t="s">
        <v>1131</v>
      </c>
      <c r="J83" s="665"/>
    </row>
    <row r="84" spans="1:10" s="603" customFormat="1" ht="14.25">
      <c r="A84" s="564" t="s">
        <v>1643</v>
      </c>
      <c r="B84" s="564" t="s">
        <v>7303</v>
      </c>
      <c r="C84" s="564" t="s">
        <v>7307</v>
      </c>
      <c r="D84" s="664" t="s">
        <v>3028</v>
      </c>
      <c r="E84" s="564" t="s">
        <v>26176</v>
      </c>
      <c r="F84" s="564" t="s">
        <v>1952</v>
      </c>
      <c r="G84" s="564" t="s">
        <v>26269</v>
      </c>
      <c r="H84" s="564" t="s">
        <v>2253</v>
      </c>
      <c r="I84" s="564" t="s">
        <v>1131</v>
      </c>
      <c r="J84" s="665"/>
    </row>
    <row r="85" spans="1:10" s="603" customFormat="1">
      <c r="A85" s="657" t="s">
        <v>1643</v>
      </c>
      <c r="B85" s="660" t="s">
        <v>7303</v>
      </c>
      <c r="C85" s="660" t="s">
        <v>7308</v>
      </c>
      <c r="D85" s="661" t="s">
        <v>26270</v>
      </c>
      <c r="E85" s="660" t="s">
        <v>26271</v>
      </c>
      <c r="F85" s="660" t="s">
        <v>1952</v>
      </c>
      <c r="G85" s="662" t="s">
        <v>26272</v>
      </c>
      <c r="H85" s="660" t="s">
        <v>1954</v>
      </c>
      <c r="I85" s="660" t="s">
        <v>1131</v>
      </c>
      <c r="J85" s="663"/>
    </row>
    <row r="86" spans="1:10" s="603" customFormat="1" ht="14.25">
      <c r="A86" s="564" t="s">
        <v>1643</v>
      </c>
      <c r="B86" s="564" t="s">
        <v>7303</v>
      </c>
      <c r="C86" s="564" t="s">
        <v>7308</v>
      </c>
      <c r="D86" s="664" t="s">
        <v>26273</v>
      </c>
      <c r="E86" s="564" t="s">
        <v>26274</v>
      </c>
      <c r="F86" s="564" t="s">
        <v>1952</v>
      </c>
      <c r="G86" s="564" t="s">
        <v>26275</v>
      </c>
      <c r="H86" s="564"/>
      <c r="I86" s="564" t="s">
        <v>1131</v>
      </c>
      <c r="J86" s="665"/>
    </row>
    <row r="87" spans="1:10" s="603" customFormat="1" ht="14.25">
      <c r="A87" s="564" t="s">
        <v>1643</v>
      </c>
      <c r="B87" s="564" t="s">
        <v>7303</v>
      </c>
      <c r="C87" s="564" t="s">
        <v>7308</v>
      </c>
      <c r="D87" s="664" t="s">
        <v>7608</v>
      </c>
      <c r="E87" s="564" t="s">
        <v>26260</v>
      </c>
      <c r="F87" s="564" t="s">
        <v>1952</v>
      </c>
      <c r="G87" s="564" t="s">
        <v>26276</v>
      </c>
      <c r="H87" s="564" t="s">
        <v>2253</v>
      </c>
      <c r="I87" s="564" t="s">
        <v>1131</v>
      </c>
      <c r="J87" s="665"/>
    </row>
    <row r="88" spans="1:10" s="603" customFormat="1" ht="14.25">
      <c r="A88" s="564" t="s">
        <v>1643</v>
      </c>
      <c r="B88" s="564" t="s">
        <v>7303</v>
      </c>
      <c r="C88" s="564" t="s">
        <v>7308</v>
      </c>
      <c r="D88" s="664" t="s">
        <v>8388</v>
      </c>
      <c r="E88" s="564" t="s">
        <v>26262</v>
      </c>
      <c r="F88" s="564" t="s">
        <v>2169</v>
      </c>
      <c r="G88" s="564" t="s">
        <v>26277</v>
      </c>
      <c r="H88" s="564" t="s">
        <v>2253</v>
      </c>
      <c r="I88" s="564" t="s">
        <v>1131</v>
      </c>
      <c r="J88" s="665"/>
    </row>
    <row r="89" spans="1:10" s="603" customFormat="1" ht="14.25">
      <c r="A89" s="564" t="s">
        <v>1643</v>
      </c>
      <c r="B89" s="564" t="s">
        <v>7303</v>
      </c>
      <c r="C89" s="564" t="s">
        <v>7308</v>
      </c>
      <c r="D89" s="664" t="s">
        <v>26278</v>
      </c>
      <c r="E89" s="564" t="s">
        <v>26279</v>
      </c>
      <c r="F89" s="564" t="s">
        <v>1952</v>
      </c>
      <c r="G89" s="564" t="s">
        <v>26280</v>
      </c>
      <c r="H89" s="564" t="s">
        <v>2253</v>
      </c>
      <c r="I89" s="564" t="s">
        <v>1131</v>
      </c>
      <c r="J89" s="665"/>
    </row>
    <row r="90" spans="1:10" s="603" customFormat="1" ht="14.25">
      <c r="A90" s="564" t="s">
        <v>1643</v>
      </c>
      <c r="B90" s="564" t="s">
        <v>7303</v>
      </c>
      <c r="C90" s="564" t="s">
        <v>7308</v>
      </c>
      <c r="D90" s="664" t="s">
        <v>26281</v>
      </c>
      <c r="E90" s="564" t="s">
        <v>26282</v>
      </c>
      <c r="F90" s="564" t="s">
        <v>1952</v>
      </c>
      <c r="G90" s="564" t="s">
        <v>26283</v>
      </c>
      <c r="H90" s="564" t="s">
        <v>2253</v>
      </c>
      <c r="I90" s="564" t="s">
        <v>1131</v>
      </c>
      <c r="J90" s="665"/>
    </row>
    <row r="91" spans="1:10" s="603" customFormat="1" ht="14.25">
      <c r="A91" s="564" t="s">
        <v>1643</v>
      </c>
      <c r="B91" s="564" t="s">
        <v>7303</v>
      </c>
      <c r="C91" s="564" t="s">
        <v>7308</v>
      </c>
      <c r="D91" s="664" t="s">
        <v>26284</v>
      </c>
      <c r="E91" s="564" t="s">
        <v>26285</v>
      </c>
      <c r="F91" s="564" t="s">
        <v>1952</v>
      </c>
      <c r="G91" s="564" t="s">
        <v>26286</v>
      </c>
      <c r="H91" s="564" t="s">
        <v>2253</v>
      </c>
      <c r="I91" s="564" t="s">
        <v>1131</v>
      </c>
      <c r="J91" s="665"/>
    </row>
    <row r="92" spans="1:10" s="603" customFormat="1" ht="14.25">
      <c r="A92" s="564" t="s">
        <v>1643</v>
      </c>
      <c r="B92" s="564" t="s">
        <v>7303</v>
      </c>
      <c r="C92" s="564" t="s">
        <v>7308</v>
      </c>
      <c r="D92" s="664" t="s">
        <v>26287</v>
      </c>
      <c r="E92" s="564" t="s">
        <v>26288</v>
      </c>
      <c r="F92" s="564" t="s">
        <v>1952</v>
      </c>
      <c r="G92" s="564" t="s">
        <v>26289</v>
      </c>
      <c r="H92" s="564" t="s">
        <v>2253</v>
      </c>
      <c r="I92" s="564" t="s">
        <v>1131</v>
      </c>
      <c r="J92" s="665"/>
    </row>
    <row r="93" spans="1:10" s="603" customFormat="1" ht="14.25">
      <c r="A93" s="564" t="s">
        <v>1643</v>
      </c>
      <c r="B93" s="564" t="s">
        <v>7303</v>
      </c>
      <c r="C93" s="564" t="s">
        <v>7308</v>
      </c>
      <c r="D93" s="664" t="s">
        <v>26290</v>
      </c>
      <c r="E93" s="564" t="s">
        <v>26291</v>
      </c>
      <c r="F93" s="564" t="s">
        <v>1952</v>
      </c>
      <c r="G93" s="564" t="s">
        <v>26292</v>
      </c>
      <c r="H93" s="564" t="s">
        <v>2253</v>
      </c>
      <c r="I93" s="564" t="s">
        <v>1131</v>
      </c>
      <c r="J93" s="665"/>
    </row>
    <row r="94" spans="1:10" s="603" customFormat="1" ht="14.25">
      <c r="A94" s="564" t="s">
        <v>1643</v>
      </c>
      <c r="B94" s="564" t="s">
        <v>7303</v>
      </c>
      <c r="C94" s="564" t="s">
        <v>7308</v>
      </c>
      <c r="D94" s="664" t="s">
        <v>26293</v>
      </c>
      <c r="E94" s="564" t="s">
        <v>26294</v>
      </c>
      <c r="F94" s="564" t="s">
        <v>1952</v>
      </c>
      <c r="G94" s="564" t="s">
        <v>26295</v>
      </c>
      <c r="H94" s="564" t="s">
        <v>2253</v>
      </c>
      <c r="I94" s="564" t="s">
        <v>1131</v>
      </c>
      <c r="J94" s="665"/>
    </row>
    <row r="95" spans="1:10" s="603" customFormat="1" ht="14.25">
      <c r="A95" s="564" t="s">
        <v>1643</v>
      </c>
      <c r="B95" s="564" t="s">
        <v>7303</v>
      </c>
      <c r="C95" s="564" t="s">
        <v>7308</v>
      </c>
      <c r="D95" s="664" t="s">
        <v>26296</v>
      </c>
      <c r="E95" s="564" t="s">
        <v>26297</v>
      </c>
      <c r="F95" s="564" t="s">
        <v>1952</v>
      </c>
      <c r="G95" s="564" t="s">
        <v>26298</v>
      </c>
      <c r="H95" s="564" t="s">
        <v>2253</v>
      </c>
      <c r="I95" s="564" t="s">
        <v>1131</v>
      </c>
      <c r="J95" s="665"/>
    </row>
    <row r="96" spans="1:10" s="603" customFormat="1" ht="14.25">
      <c r="A96" s="564" t="s">
        <v>1643</v>
      </c>
      <c r="B96" s="564" t="s">
        <v>7303</v>
      </c>
      <c r="C96" s="564" t="s">
        <v>7308</v>
      </c>
      <c r="D96" s="664" t="s">
        <v>26299</v>
      </c>
      <c r="E96" s="564" t="s">
        <v>26300</v>
      </c>
      <c r="F96" s="564" t="s">
        <v>1952</v>
      </c>
      <c r="G96" s="564" t="s">
        <v>26301</v>
      </c>
      <c r="H96" s="564" t="s">
        <v>2253</v>
      </c>
      <c r="I96" s="564" t="s">
        <v>1131</v>
      </c>
      <c r="J96" s="665"/>
    </row>
    <row r="97" spans="1:10" s="603" customFormat="1" ht="14.25">
      <c r="A97" s="564" t="s">
        <v>1643</v>
      </c>
      <c r="B97" s="564" t="s">
        <v>7303</v>
      </c>
      <c r="C97" s="564" t="s">
        <v>7308</v>
      </c>
      <c r="D97" s="664" t="s">
        <v>26302</v>
      </c>
      <c r="E97" s="564" t="s">
        <v>26303</v>
      </c>
      <c r="F97" s="564" t="s">
        <v>1952</v>
      </c>
      <c r="G97" s="564" t="s">
        <v>26304</v>
      </c>
      <c r="H97" s="564" t="s">
        <v>2253</v>
      </c>
      <c r="I97" s="564" t="s">
        <v>1131</v>
      </c>
      <c r="J97" s="665"/>
    </row>
    <row r="98" spans="1:10" s="603" customFormat="1" ht="14.25">
      <c r="A98" s="564" t="s">
        <v>1643</v>
      </c>
      <c r="B98" s="564" t="s">
        <v>7303</v>
      </c>
      <c r="C98" s="564" t="s">
        <v>7308</v>
      </c>
      <c r="D98" s="664" t="s">
        <v>4087</v>
      </c>
      <c r="E98" s="564" t="s">
        <v>26305</v>
      </c>
      <c r="F98" s="564" t="s">
        <v>1952</v>
      </c>
      <c r="G98" s="564" t="s">
        <v>26306</v>
      </c>
      <c r="H98" s="564" t="s">
        <v>2253</v>
      </c>
      <c r="I98" s="564" t="s">
        <v>1131</v>
      </c>
      <c r="J98" s="665"/>
    </row>
    <row r="99" spans="1:10" s="603" customFormat="1">
      <c r="A99" s="657" t="s">
        <v>1643</v>
      </c>
      <c r="B99" s="660" t="s">
        <v>7303</v>
      </c>
      <c r="C99" s="660" t="s">
        <v>7309</v>
      </c>
      <c r="D99" s="661" t="s">
        <v>26307</v>
      </c>
      <c r="E99" s="660" t="s">
        <v>26308</v>
      </c>
      <c r="F99" s="660" t="s">
        <v>1952</v>
      </c>
      <c r="G99" s="662" t="s">
        <v>26309</v>
      </c>
      <c r="H99" s="660" t="s">
        <v>1954</v>
      </c>
      <c r="I99" s="660" t="s">
        <v>1131</v>
      </c>
      <c r="J99" s="663"/>
    </row>
    <row r="100" spans="1:10" s="603" customFormat="1" ht="14.25">
      <c r="A100" s="564" t="s">
        <v>1643</v>
      </c>
      <c r="B100" s="564" t="s">
        <v>7303</v>
      </c>
      <c r="C100" s="564" t="s">
        <v>7309</v>
      </c>
      <c r="D100" s="664" t="s">
        <v>26310</v>
      </c>
      <c r="E100" s="564" t="s">
        <v>26311</v>
      </c>
      <c r="F100" s="564" t="s">
        <v>1952</v>
      </c>
      <c r="G100" s="564" t="s">
        <v>26312</v>
      </c>
      <c r="H100" s="564"/>
      <c r="I100" s="564" t="s">
        <v>1131</v>
      </c>
      <c r="J100" s="665"/>
    </row>
    <row r="101" spans="1:10" s="603" customFormat="1" ht="14.25">
      <c r="A101" s="564" t="s">
        <v>1643</v>
      </c>
      <c r="B101" s="564" t="s">
        <v>7303</v>
      </c>
      <c r="C101" s="564" t="s">
        <v>7309</v>
      </c>
      <c r="D101" s="664" t="s">
        <v>7608</v>
      </c>
      <c r="E101" s="564" t="s">
        <v>26260</v>
      </c>
      <c r="F101" s="564" t="s">
        <v>1952</v>
      </c>
      <c r="G101" s="564" t="s">
        <v>26313</v>
      </c>
      <c r="H101" s="564" t="s">
        <v>2253</v>
      </c>
      <c r="I101" s="564" t="s">
        <v>1131</v>
      </c>
      <c r="J101" s="665"/>
    </row>
    <row r="102" spans="1:10" s="603" customFormat="1" ht="14.25">
      <c r="A102" s="564" t="s">
        <v>1643</v>
      </c>
      <c r="B102" s="564" t="s">
        <v>7303</v>
      </c>
      <c r="C102" s="564" t="s">
        <v>7309</v>
      </c>
      <c r="D102" s="664" t="s">
        <v>8388</v>
      </c>
      <c r="E102" s="564" t="s">
        <v>26262</v>
      </c>
      <c r="F102" s="564" t="s">
        <v>2169</v>
      </c>
      <c r="G102" s="564" t="s">
        <v>26314</v>
      </c>
      <c r="H102" s="564" t="s">
        <v>2253</v>
      </c>
      <c r="I102" s="564" t="s">
        <v>1131</v>
      </c>
      <c r="J102" s="665"/>
    </row>
    <row r="103" spans="1:10" s="603" customFormat="1" ht="14.25">
      <c r="A103" s="564" t="s">
        <v>1643</v>
      </c>
      <c r="B103" s="564" t="s">
        <v>7303</v>
      </c>
      <c r="C103" s="564" t="s">
        <v>7309</v>
      </c>
      <c r="D103" s="664" t="s">
        <v>26278</v>
      </c>
      <c r="E103" s="564" t="s">
        <v>26279</v>
      </c>
      <c r="F103" s="564" t="s">
        <v>1952</v>
      </c>
      <c r="G103" s="564" t="s">
        <v>26315</v>
      </c>
      <c r="H103" s="564" t="s">
        <v>2253</v>
      </c>
      <c r="I103" s="564" t="s">
        <v>1131</v>
      </c>
      <c r="J103" s="665"/>
    </row>
    <row r="104" spans="1:10" s="603" customFormat="1" ht="14.25">
      <c r="A104" s="564" t="s">
        <v>1643</v>
      </c>
      <c r="B104" s="564" t="s">
        <v>7303</v>
      </c>
      <c r="C104" s="564" t="s">
        <v>7309</v>
      </c>
      <c r="D104" s="664" t="s">
        <v>26281</v>
      </c>
      <c r="E104" s="564" t="s">
        <v>26282</v>
      </c>
      <c r="F104" s="564" t="s">
        <v>1952</v>
      </c>
      <c r="G104" s="564" t="s">
        <v>26316</v>
      </c>
      <c r="H104" s="564" t="s">
        <v>2253</v>
      </c>
      <c r="I104" s="564" t="s">
        <v>1131</v>
      </c>
      <c r="J104" s="665"/>
    </row>
    <row r="105" spans="1:10" s="603" customFormat="1" ht="14.25">
      <c r="A105" s="564" t="s">
        <v>1643</v>
      </c>
      <c r="B105" s="564" t="s">
        <v>7303</v>
      </c>
      <c r="C105" s="564" t="s">
        <v>7309</v>
      </c>
      <c r="D105" s="664" t="s">
        <v>26284</v>
      </c>
      <c r="E105" s="564" t="s">
        <v>26285</v>
      </c>
      <c r="F105" s="564" t="s">
        <v>1952</v>
      </c>
      <c r="G105" s="564" t="s">
        <v>26317</v>
      </c>
      <c r="H105" s="564" t="s">
        <v>2253</v>
      </c>
      <c r="I105" s="564" t="s">
        <v>1131</v>
      </c>
      <c r="J105" s="665"/>
    </row>
    <row r="106" spans="1:10" s="603" customFormat="1" ht="14.25">
      <c r="A106" s="564" t="s">
        <v>1643</v>
      </c>
      <c r="B106" s="564" t="s">
        <v>7303</v>
      </c>
      <c r="C106" s="564" t="s">
        <v>7309</v>
      </c>
      <c r="D106" s="664" t="s">
        <v>26287</v>
      </c>
      <c r="E106" s="564" t="s">
        <v>26288</v>
      </c>
      <c r="F106" s="564" t="s">
        <v>1952</v>
      </c>
      <c r="G106" s="564" t="s">
        <v>26318</v>
      </c>
      <c r="H106" s="564" t="s">
        <v>2253</v>
      </c>
      <c r="I106" s="564" t="s">
        <v>1131</v>
      </c>
      <c r="J106" s="665"/>
    </row>
    <row r="107" spans="1:10" s="603" customFormat="1" ht="14.25">
      <c r="A107" s="564" t="s">
        <v>1643</v>
      </c>
      <c r="B107" s="564" t="s">
        <v>7303</v>
      </c>
      <c r="C107" s="564" t="s">
        <v>7309</v>
      </c>
      <c r="D107" s="664" t="s">
        <v>26290</v>
      </c>
      <c r="E107" s="564" t="s">
        <v>26291</v>
      </c>
      <c r="F107" s="564" t="s">
        <v>1952</v>
      </c>
      <c r="G107" s="564" t="s">
        <v>26319</v>
      </c>
      <c r="H107" s="564" t="s">
        <v>2253</v>
      </c>
      <c r="I107" s="564" t="s">
        <v>1131</v>
      </c>
      <c r="J107" s="665"/>
    </row>
    <row r="108" spans="1:10" s="603" customFormat="1" ht="14.25">
      <c r="A108" s="564" t="s">
        <v>1643</v>
      </c>
      <c r="B108" s="564" t="s">
        <v>7303</v>
      </c>
      <c r="C108" s="564" t="s">
        <v>7309</v>
      </c>
      <c r="D108" s="664" t="s">
        <v>26293</v>
      </c>
      <c r="E108" s="564" t="s">
        <v>26294</v>
      </c>
      <c r="F108" s="564" t="s">
        <v>1952</v>
      </c>
      <c r="G108" s="564" t="s">
        <v>26320</v>
      </c>
      <c r="H108" s="564" t="s">
        <v>2253</v>
      </c>
      <c r="I108" s="564" t="s">
        <v>1131</v>
      </c>
      <c r="J108" s="665"/>
    </row>
    <row r="109" spans="1:10" s="603" customFormat="1" ht="14.25">
      <c r="A109" s="564" t="s">
        <v>1643</v>
      </c>
      <c r="B109" s="564" t="s">
        <v>7303</v>
      </c>
      <c r="C109" s="564" t="s">
        <v>7309</v>
      </c>
      <c r="D109" s="664" t="s">
        <v>26296</v>
      </c>
      <c r="E109" s="564" t="s">
        <v>26297</v>
      </c>
      <c r="F109" s="564" t="s">
        <v>1952</v>
      </c>
      <c r="G109" s="564" t="s">
        <v>26321</v>
      </c>
      <c r="H109" s="564" t="s">
        <v>2253</v>
      </c>
      <c r="I109" s="564" t="s">
        <v>1131</v>
      </c>
      <c r="J109" s="665"/>
    </row>
    <row r="110" spans="1:10" s="603" customFormat="1" ht="14.25">
      <c r="A110" s="564" t="s">
        <v>1643</v>
      </c>
      <c r="B110" s="564" t="s">
        <v>7303</v>
      </c>
      <c r="C110" s="564" t="s">
        <v>7309</v>
      </c>
      <c r="D110" s="664" t="s">
        <v>26299</v>
      </c>
      <c r="E110" s="564" t="s">
        <v>26300</v>
      </c>
      <c r="F110" s="564" t="s">
        <v>1952</v>
      </c>
      <c r="G110" s="564" t="s">
        <v>26322</v>
      </c>
      <c r="H110" s="564" t="s">
        <v>2253</v>
      </c>
      <c r="I110" s="564" t="s">
        <v>1131</v>
      </c>
      <c r="J110" s="665"/>
    </row>
    <row r="111" spans="1:10" s="603" customFormat="1" ht="14.25">
      <c r="A111" s="564" t="s">
        <v>1643</v>
      </c>
      <c r="B111" s="564" t="s">
        <v>7303</v>
      </c>
      <c r="C111" s="564" t="s">
        <v>7309</v>
      </c>
      <c r="D111" s="664" t="s">
        <v>26302</v>
      </c>
      <c r="E111" s="564" t="s">
        <v>26303</v>
      </c>
      <c r="F111" s="564" t="s">
        <v>1952</v>
      </c>
      <c r="G111" s="564" t="s">
        <v>26323</v>
      </c>
      <c r="H111" s="564" t="s">
        <v>2253</v>
      </c>
      <c r="I111" s="564" t="s">
        <v>1131</v>
      </c>
      <c r="J111" s="665"/>
    </row>
    <row r="112" spans="1:10" s="603" customFormat="1" ht="14.25">
      <c r="A112" s="564" t="s">
        <v>1643</v>
      </c>
      <c r="B112" s="564" t="s">
        <v>7303</v>
      </c>
      <c r="C112" s="564" t="s">
        <v>7309</v>
      </c>
      <c r="D112" s="664" t="s">
        <v>4087</v>
      </c>
      <c r="E112" s="564" t="s">
        <v>26305</v>
      </c>
      <c r="F112" s="564" t="s">
        <v>1952</v>
      </c>
      <c r="G112" s="564" t="s">
        <v>26324</v>
      </c>
      <c r="H112" s="564" t="s">
        <v>2253</v>
      </c>
      <c r="I112" s="564" t="s">
        <v>1131</v>
      </c>
      <c r="J112" s="665"/>
    </row>
    <row r="113" spans="1:10" s="603" customFormat="1" ht="14.25">
      <c r="A113" s="564" t="s">
        <v>1643</v>
      </c>
      <c r="B113" s="564" t="s">
        <v>7303</v>
      </c>
      <c r="C113" s="564" t="s">
        <v>7309</v>
      </c>
      <c r="D113" s="664" t="s">
        <v>26325</v>
      </c>
      <c r="E113" s="564" t="s">
        <v>26326</v>
      </c>
      <c r="F113" s="564" t="s">
        <v>1952</v>
      </c>
      <c r="G113" s="564" t="s">
        <v>26327</v>
      </c>
      <c r="H113" s="564" t="s">
        <v>2253</v>
      </c>
      <c r="I113" s="564" t="s">
        <v>1131</v>
      </c>
      <c r="J113" s="665"/>
    </row>
    <row r="114" spans="1:10">
      <c r="A114" s="657" t="s">
        <v>1643</v>
      </c>
      <c r="B114" s="657" t="s">
        <v>7303</v>
      </c>
      <c r="C114" s="657" t="s">
        <v>7304</v>
      </c>
      <c r="D114" s="657" t="s">
        <v>26328</v>
      </c>
      <c r="E114" s="657" t="s">
        <v>26329</v>
      </c>
      <c r="F114" s="657" t="s">
        <v>1952</v>
      </c>
      <c r="G114" s="657" t="s">
        <v>26330</v>
      </c>
      <c r="H114" s="657" t="s">
        <v>1954</v>
      </c>
      <c r="I114" s="657" t="s">
        <v>1131</v>
      </c>
      <c r="J114" s="659"/>
    </row>
    <row r="115" spans="1:10" ht="14.25">
      <c r="A115" s="563" t="s">
        <v>1643</v>
      </c>
      <c r="B115" s="563" t="s">
        <v>7303</v>
      </c>
      <c r="C115" s="563" t="s">
        <v>7304</v>
      </c>
      <c r="D115" s="563" t="s">
        <v>1955</v>
      </c>
      <c r="E115" s="563" t="s">
        <v>26331</v>
      </c>
      <c r="F115" s="563" t="s">
        <v>2169</v>
      </c>
      <c r="G115" s="563" t="s">
        <v>26330</v>
      </c>
      <c r="H115" s="563" t="s">
        <v>1855</v>
      </c>
      <c r="I115" s="563" t="s">
        <v>1131</v>
      </c>
      <c r="J115" s="659"/>
    </row>
    <row r="116" spans="1:10">
      <c r="A116" s="657" t="s">
        <v>1643</v>
      </c>
      <c r="B116" s="657" t="s">
        <v>7303</v>
      </c>
      <c r="C116" s="657" t="s">
        <v>7305</v>
      </c>
      <c r="D116" s="657" t="s">
        <v>26328</v>
      </c>
      <c r="E116" s="657" t="s">
        <v>26329</v>
      </c>
      <c r="F116" s="657" t="s">
        <v>1952</v>
      </c>
      <c r="G116" s="657" t="s">
        <v>26330</v>
      </c>
      <c r="H116" s="657" t="s">
        <v>1954</v>
      </c>
      <c r="I116" s="657" t="s">
        <v>1131</v>
      </c>
      <c r="J116" s="659"/>
    </row>
    <row r="117" spans="1:10" ht="14.25">
      <c r="A117" s="563" t="s">
        <v>1643</v>
      </c>
      <c r="B117" s="563" t="s">
        <v>7303</v>
      </c>
      <c r="C117" s="563" t="s">
        <v>7305</v>
      </c>
      <c r="D117" s="563" t="s">
        <v>9217</v>
      </c>
      <c r="E117" s="563" t="s">
        <v>26332</v>
      </c>
      <c r="F117" s="563" t="s">
        <v>2169</v>
      </c>
      <c r="G117" s="563" t="s">
        <v>26333</v>
      </c>
      <c r="H117" s="563" t="s">
        <v>1855</v>
      </c>
      <c r="I117" s="563" t="s">
        <v>1131</v>
      </c>
      <c r="J117" s="659"/>
    </row>
    <row r="118" spans="1:10" ht="14.25">
      <c r="A118" s="563" t="s">
        <v>1643</v>
      </c>
      <c r="B118" s="563" t="s">
        <v>7303</v>
      </c>
      <c r="C118" s="563" t="s">
        <v>7305</v>
      </c>
      <c r="D118" s="563" t="s">
        <v>26334</v>
      </c>
      <c r="E118" s="563" t="s">
        <v>26335</v>
      </c>
      <c r="F118" s="563" t="s">
        <v>1952</v>
      </c>
      <c r="G118" s="563" t="s">
        <v>26336</v>
      </c>
      <c r="H118" s="563" t="s">
        <v>1855</v>
      </c>
      <c r="I118" s="563" t="s">
        <v>1131</v>
      </c>
      <c r="J118" s="659"/>
    </row>
    <row r="119" spans="1:10" ht="14.25">
      <c r="A119" s="563" t="s">
        <v>1643</v>
      </c>
      <c r="B119" s="563" t="s">
        <v>7303</v>
      </c>
      <c r="C119" s="563" t="s">
        <v>7305</v>
      </c>
      <c r="D119" s="563" t="s">
        <v>26114</v>
      </c>
      <c r="E119" s="563" t="s">
        <v>26337</v>
      </c>
      <c r="F119" s="563" t="s">
        <v>1952</v>
      </c>
      <c r="G119" s="563" t="s">
        <v>26338</v>
      </c>
      <c r="H119" s="563" t="s">
        <v>1855</v>
      </c>
      <c r="I119" s="563" t="s">
        <v>1131</v>
      </c>
      <c r="J119" s="659"/>
    </row>
    <row r="120" spans="1:10" ht="14.25">
      <c r="A120" s="563" t="s">
        <v>1643</v>
      </c>
      <c r="B120" s="563" t="s">
        <v>7303</v>
      </c>
      <c r="C120" s="563" t="s">
        <v>7305</v>
      </c>
      <c r="D120" s="563" t="s">
        <v>7850</v>
      </c>
      <c r="E120" s="563" t="s">
        <v>26339</v>
      </c>
      <c r="F120" s="563" t="s">
        <v>1952</v>
      </c>
      <c r="G120" s="563" t="s">
        <v>26340</v>
      </c>
      <c r="H120" s="563" t="s">
        <v>1855</v>
      </c>
      <c r="I120" s="563" t="s">
        <v>1131</v>
      </c>
      <c r="J120" s="659"/>
    </row>
    <row r="121" spans="1:10" ht="14.25">
      <c r="A121" s="563" t="s">
        <v>1643</v>
      </c>
      <c r="B121" s="563" t="s">
        <v>7303</v>
      </c>
      <c r="C121" s="563" t="s">
        <v>7305</v>
      </c>
      <c r="D121" s="563" t="s">
        <v>5136</v>
      </c>
      <c r="E121" s="563" t="s">
        <v>26341</v>
      </c>
      <c r="F121" s="563" t="s">
        <v>1952</v>
      </c>
      <c r="G121" s="563" t="s">
        <v>26342</v>
      </c>
      <c r="H121" s="563" t="s">
        <v>1855</v>
      </c>
      <c r="I121" s="563" t="s">
        <v>1131</v>
      </c>
      <c r="J121" s="659"/>
    </row>
    <row r="122" spans="1:10" ht="14.25">
      <c r="A122" s="563" t="s">
        <v>1643</v>
      </c>
      <c r="B122" s="563" t="s">
        <v>7303</v>
      </c>
      <c r="C122" s="563" t="s">
        <v>7305</v>
      </c>
      <c r="D122" s="563" t="s">
        <v>26343</v>
      </c>
      <c r="E122" s="563" t="s">
        <v>26344</v>
      </c>
      <c r="F122" s="563" t="s">
        <v>1952</v>
      </c>
      <c r="G122" s="563" t="s">
        <v>26345</v>
      </c>
      <c r="H122" s="563" t="s">
        <v>1855</v>
      </c>
      <c r="I122" s="563" t="s">
        <v>1131</v>
      </c>
      <c r="J122" s="659"/>
    </row>
    <row r="123" spans="1:10" ht="14.25">
      <c r="A123" s="563" t="s">
        <v>1643</v>
      </c>
      <c r="B123" s="563" t="s">
        <v>7303</v>
      </c>
      <c r="C123" s="563" t="s">
        <v>7305</v>
      </c>
      <c r="D123" s="563" t="s">
        <v>26270</v>
      </c>
      <c r="E123" s="563" t="s">
        <v>26271</v>
      </c>
      <c r="F123" s="563" t="s">
        <v>2169</v>
      </c>
      <c r="G123" s="563" t="s">
        <v>26346</v>
      </c>
      <c r="H123" s="563" t="s">
        <v>1855</v>
      </c>
      <c r="I123" s="563" t="s">
        <v>1131</v>
      </c>
      <c r="J123" s="659"/>
    </row>
    <row r="124" spans="1:10" ht="14.25">
      <c r="A124" s="563" t="s">
        <v>1643</v>
      </c>
      <c r="B124" s="563" t="s">
        <v>7303</v>
      </c>
      <c r="C124" s="563" t="s">
        <v>7305</v>
      </c>
      <c r="D124" s="563" t="s">
        <v>26347</v>
      </c>
      <c r="E124" s="563" t="s">
        <v>26308</v>
      </c>
      <c r="F124" s="563" t="s">
        <v>13425</v>
      </c>
      <c r="G124" s="563" t="s">
        <v>26348</v>
      </c>
      <c r="H124" s="668" t="s">
        <v>1855</v>
      </c>
      <c r="I124" s="563" t="s">
        <v>1131</v>
      </c>
      <c r="J124" s="659"/>
    </row>
    <row r="125" spans="1:10" ht="14.25">
      <c r="A125" s="563" t="s">
        <v>1643</v>
      </c>
      <c r="B125" s="563" t="s">
        <v>7303</v>
      </c>
      <c r="C125" s="563" t="s">
        <v>7305</v>
      </c>
      <c r="D125" s="563" t="s">
        <v>26254</v>
      </c>
      <c r="E125" s="563" t="s">
        <v>26255</v>
      </c>
      <c r="F125" s="563" t="s">
        <v>2169</v>
      </c>
      <c r="G125" s="563" t="s">
        <v>26349</v>
      </c>
      <c r="H125" s="668" t="s">
        <v>1855</v>
      </c>
      <c r="I125" s="563" t="s">
        <v>1131</v>
      </c>
      <c r="J125" s="659"/>
    </row>
    <row r="126" spans="1:10" ht="14.25">
      <c r="A126" s="563" t="s">
        <v>1643</v>
      </c>
      <c r="B126" s="563" t="s">
        <v>7303</v>
      </c>
      <c r="C126" s="563" t="s">
        <v>7305</v>
      </c>
      <c r="D126" s="563" t="s">
        <v>26350</v>
      </c>
      <c r="E126" s="563" t="s">
        <v>26351</v>
      </c>
      <c r="F126" s="563" t="s">
        <v>2169</v>
      </c>
      <c r="G126" s="563" t="s">
        <v>26352</v>
      </c>
      <c r="H126" s="668" t="s">
        <v>1855</v>
      </c>
      <c r="I126" s="563" t="s">
        <v>1131</v>
      </c>
      <c r="J126" s="659"/>
    </row>
    <row r="127" spans="1:10" ht="14.25">
      <c r="A127" s="563" t="s">
        <v>1643</v>
      </c>
      <c r="B127" s="563" t="s">
        <v>7303</v>
      </c>
      <c r="C127" s="563" t="s">
        <v>7305</v>
      </c>
      <c r="D127" s="563" t="s">
        <v>21073</v>
      </c>
      <c r="E127" s="563" t="s">
        <v>26353</v>
      </c>
      <c r="F127" s="563" t="s">
        <v>13425</v>
      </c>
      <c r="G127" s="563" t="s">
        <v>26354</v>
      </c>
      <c r="H127" s="563" t="s">
        <v>1855</v>
      </c>
      <c r="I127" s="563" t="s">
        <v>1131</v>
      </c>
      <c r="J127" s="659"/>
    </row>
    <row r="128" spans="1:10" ht="14.25">
      <c r="A128" s="563" t="s">
        <v>1643</v>
      </c>
      <c r="B128" s="563" t="s">
        <v>7303</v>
      </c>
      <c r="C128" s="563" t="s">
        <v>7305</v>
      </c>
      <c r="D128" s="563" t="s">
        <v>26355</v>
      </c>
      <c r="E128" s="563" t="s">
        <v>26356</v>
      </c>
      <c r="F128" s="563" t="s">
        <v>2169</v>
      </c>
      <c r="G128" s="563" t="s">
        <v>26357</v>
      </c>
      <c r="H128" s="563" t="s">
        <v>1855</v>
      </c>
      <c r="I128" s="563" t="s">
        <v>1131</v>
      </c>
      <c r="J128" s="659"/>
    </row>
    <row r="129" spans="1:10" ht="14.25">
      <c r="A129" s="563" t="s">
        <v>1643</v>
      </c>
      <c r="B129" s="563" t="s">
        <v>7303</v>
      </c>
      <c r="C129" s="563" t="s">
        <v>7305</v>
      </c>
      <c r="D129" s="563" t="s">
        <v>21344</v>
      </c>
      <c r="E129" s="563" t="s">
        <v>26358</v>
      </c>
      <c r="F129" s="563" t="s">
        <v>2169</v>
      </c>
      <c r="G129" s="563" t="s">
        <v>26359</v>
      </c>
      <c r="H129" s="563" t="s">
        <v>1855</v>
      </c>
      <c r="I129" s="563" t="s">
        <v>1131</v>
      </c>
      <c r="J129" s="659"/>
    </row>
    <row r="130" spans="1:10" ht="14.25">
      <c r="A130" s="563" t="s">
        <v>1643</v>
      </c>
      <c r="B130" s="563" t="s">
        <v>7303</v>
      </c>
      <c r="C130" s="563" t="s">
        <v>7305</v>
      </c>
      <c r="D130" s="563" t="s">
        <v>26360</v>
      </c>
      <c r="E130" s="563" t="s">
        <v>26361</v>
      </c>
      <c r="F130" s="563" t="s">
        <v>1952</v>
      </c>
      <c r="G130" s="563" t="s">
        <v>26362</v>
      </c>
      <c r="H130" s="563" t="s">
        <v>1855</v>
      </c>
      <c r="I130" s="563" t="s">
        <v>1131</v>
      </c>
      <c r="J130" s="659"/>
    </row>
    <row r="131" spans="1:10" ht="14.25">
      <c r="A131" s="563" t="s">
        <v>1643</v>
      </c>
      <c r="B131" s="563" t="s">
        <v>7303</v>
      </c>
      <c r="C131" s="563" t="s">
        <v>7305</v>
      </c>
      <c r="D131" s="563" t="s">
        <v>26363</v>
      </c>
      <c r="E131" s="563" t="s">
        <v>26364</v>
      </c>
      <c r="F131" s="563" t="s">
        <v>1952</v>
      </c>
      <c r="G131" s="563" t="s">
        <v>26365</v>
      </c>
      <c r="H131" s="563" t="s">
        <v>1855</v>
      </c>
      <c r="I131" s="563" t="s">
        <v>1131</v>
      </c>
      <c r="J131" s="659"/>
    </row>
    <row r="132" spans="1:10" ht="14.25">
      <c r="A132" s="563" t="s">
        <v>1643</v>
      </c>
      <c r="B132" s="563" t="s">
        <v>7303</v>
      </c>
      <c r="C132" s="563" t="s">
        <v>7305</v>
      </c>
      <c r="D132" s="563" t="s">
        <v>26366</v>
      </c>
      <c r="E132" s="563" t="s">
        <v>26367</v>
      </c>
      <c r="F132" s="563" t="s">
        <v>1952</v>
      </c>
      <c r="G132" s="563" t="s">
        <v>26368</v>
      </c>
      <c r="H132" s="563" t="s">
        <v>1855</v>
      </c>
      <c r="I132" s="563" t="s">
        <v>1131</v>
      </c>
      <c r="J132" s="659"/>
    </row>
    <row r="133" spans="1:10" ht="14.25">
      <c r="A133" s="563" t="s">
        <v>1643</v>
      </c>
      <c r="B133" s="563" t="s">
        <v>7303</v>
      </c>
      <c r="C133" s="563" t="s">
        <v>7305</v>
      </c>
      <c r="D133" s="563" t="s">
        <v>26369</v>
      </c>
      <c r="E133" s="563" t="s">
        <v>26370</v>
      </c>
      <c r="F133" s="563" t="s">
        <v>1952</v>
      </c>
      <c r="G133" s="563" t="s">
        <v>26371</v>
      </c>
      <c r="H133" s="563" t="s">
        <v>1855</v>
      </c>
      <c r="I133" s="563" t="s">
        <v>1131</v>
      </c>
      <c r="J133" s="659"/>
    </row>
    <row r="134" spans="1:10" ht="14.25">
      <c r="A134" s="563" t="s">
        <v>1643</v>
      </c>
      <c r="B134" s="563" t="s">
        <v>7303</v>
      </c>
      <c r="C134" s="563" t="s">
        <v>7305</v>
      </c>
      <c r="D134" s="563" t="s">
        <v>26372</v>
      </c>
      <c r="E134" s="563" t="s">
        <v>26373</v>
      </c>
      <c r="F134" s="563" t="s">
        <v>1952</v>
      </c>
      <c r="G134" s="563" t="s">
        <v>26374</v>
      </c>
      <c r="H134" s="563" t="s">
        <v>1855</v>
      </c>
      <c r="I134" s="563" t="s">
        <v>1131</v>
      </c>
      <c r="J134" s="659"/>
    </row>
    <row r="135" spans="1:10" ht="14.25">
      <c r="A135" s="563" t="s">
        <v>1643</v>
      </c>
      <c r="B135" s="563" t="s">
        <v>7303</v>
      </c>
      <c r="C135" s="563" t="s">
        <v>7305</v>
      </c>
      <c r="D135" s="563" t="s">
        <v>8155</v>
      </c>
      <c r="E135" s="563" t="s">
        <v>26375</v>
      </c>
      <c r="F135" s="563" t="s">
        <v>26376</v>
      </c>
      <c r="G135" s="563" t="s">
        <v>26377</v>
      </c>
      <c r="H135" s="563" t="s">
        <v>1855</v>
      </c>
      <c r="I135" s="563" t="s">
        <v>1131</v>
      </c>
      <c r="J135" s="659"/>
    </row>
    <row r="136" spans="1:10" ht="14.25">
      <c r="A136" s="563" t="s">
        <v>1643</v>
      </c>
      <c r="B136" s="563" t="s">
        <v>7303</v>
      </c>
      <c r="C136" s="563" t="s">
        <v>7305</v>
      </c>
      <c r="D136" s="563" t="s">
        <v>8169</v>
      </c>
      <c r="E136" s="563" t="s">
        <v>26378</v>
      </c>
      <c r="F136" s="563" t="s">
        <v>1952</v>
      </c>
      <c r="G136" s="563" t="s">
        <v>26379</v>
      </c>
      <c r="H136" s="563" t="s">
        <v>1855</v>
      </c>
      <c r="I136" s="563" t="s">
        <v>1131</v>
      </c>
      <c r="J136" s="659"/>
    </row>
    <row r="137" spans="1:10" s="603" customFormat="1" ht="14.25">
      <c r="A137" s="564" t="s">
        <v>1643</v>
      </c>
      <c r="B137" s="564" t="s">
        <v>7303</v>
      </c>
      <c r="C137" s="563" t="s">
        <v>7305</v>
      </c>
      <c r="D137" s="564" t="s">
        <v>8035</v>
      </c>
      <c r="E137" s="564" t="s">
        <v>26380</v>
      </c>
      <c r="F137" s="564" t="s">
        <v>1952</v>
      </c>
      <c r="G137" s="564" t="s">
        <v>26381</v>
      </c>
      <c r="H137" s="564" t="s">
        <v>1855</v>
      </c>
      <c r="I137" s="564" t="s">
        <v>1131</v>
      </c>
      <c r="J137" s="665"/>
    </row>
    <row r="138" spans="1:10" ht="14.25">
      <c r="A138" s="563" t="s">
        <v>1643</v>
      </c>
      <c r="B138" s="563" t="s">
        <v>7303</v>
      </c>
      <c r="C138" s="563" t="s">
        <v>7305</v>
      </c>
      <c r="D138" s="563" t="s">
        <v>8166</v>
      </c>
      <c r="E138" s="667" t="s">
        <v>26382</v>
      </c>
      <c r="F138" s="563" t="s">
        <v>1952</v>
      </c>
      <c r="G138" s="563" t="s">
        <v>26383</v>
      </c>
      <c r="H138" s="563" t="s">
        <v>1855</v>
      </c>
      <c r="I138" s="563" t="s">
        <v>1131</v>
      </c>
      <c r="J138" s="659"/>
    </row>
    <row r="139" spans="1:10" ht="14.25">
      <c r="A139" s="563" t="s">
        <v>1643</v>
      </c>
      <c r="B139" s="563" t="s">
        <v>7303</v>
      </c>
      <c r="C139" s="563" t="s">
        <v>7305</v>
      </c>
      <c r="D139" s="563" t="s">
        <v>26384</v>
      </c>
      <c r="E139" s="563" t="s">
        <v>26385</v>
      </c>
      <c r="F139" s="563" t="s">
        <v>13425</v>
      </c>
      <c r="G139" s="563" t="s">
        <v>26386</v>
      </c>
      <c r="H139" s="563" t="s">
        <v>1855</v>
      </c>
      <c r="I139" s="563" t="s">
        <v>1131</v>
      </c>
      <c r="J139" s="659"/>
    </row>
    <row r="140" spans="1:10">
      <c r="A140" s="657" t="s">
        <v>1661</v>
      </c>
      <c r="B140" s="657" t="s">
        <v>26387</v>
      </c>
      <c r="C140" s="657" t="s">
        <v>7317</v>
      </c>
      <c r="D140" s="657" t="s">
        <v>26388</v>
      </c>
      <c r="E140" s="657" t="s">
        <v>26389</v>
      </c>
      <c r="F140" s="657" t="s">
        <v>1952</v>
      </c>
      <c r="G140" s="657" t="s">
        <v>26390</v>
      </c>
      <c r="H140" s="657" t="s">
        <v>1954</v>
      </c>
      <c r="I140" s="657" t="s">
        <v>1131</v>
      </c>
      <c r="J140" s="659"/>
    </row>
    <row r="141" spans="1:10" ht="14.25">
      <c r="A141" s="563" t="s">
        <v>1661</v>
      </c>
      <c r="B141" s="563" t="s">
        <v>26387</v>
      </c>
      <c r="C141" s="563" t="s">
        <v>7317</v>
      </c>
      <c r="D141" s="563" t="s">
        <v>1955</v>
      </c>
      <c r="E141" s="563" t="s">
        <v>26391</v>
      </c>
      <c r="F141" s="563" t="s">
        <v>7621</v>
      </c>
      <c r="G141" s="563" t="s">
        <v>26390</v>
      </c>
      <c r="H141" s="563" t="s">
        <v>1855</v>
      </c>
      <c r="I141" s="563" t="s">
        <v>1131</v>
      </c>
      <c r="J141" s="659"/>
    </row>
    <row r="142" spans="1:10">
      <c r="A142" s="657" t="s">
        <v>1661</v>
      </c>
      <c r="B142" s="657" t="s">
        <v>26387</v>
      </c>
      <c r="C142" s="657" t="s">
        <v>7318</v>
      </c>
      <c r="D142" s="657" t="s">
        <v>26388</v>
      </c>
      <c r="E142" s="657" t="s">
        <v>26389</v>
      </c>
      <c r="F142" s="657" t="s">
        <v>1952</v>
      </c>
      <c r="G142" s="657" t="s">
        <v>26390</v>
      </c>
      <c r="H142" s="657" t="s">
        <v>1954</v>
      </c>
      <c r="I142" s="657" t="s">
        <v>1131</v>
      </c>
      <c r="J142" s="659"/>
    </row>
    <row r="143" spans="1:10" ht="14.25">
      <c r="A143" s="563" t="s">
        <v>1661</v>
      </c>
      <c r="B143" s="563" t="s">
        <v>26387</v>
      </c>
      <c r="C143" s="563" t="s">
        <v>7318</v>
      </c>
      <c r="D143" s="563" t="s">
        <v>26392</v>
      </c>
      <c r="E143" s="563" t="s">
        <v>26393</v>
      </c>
      <c r="F143" s="563" t="s">
        <v>1952</v>
      </c>
      <c r="G143" s="563" t="str">
        <f xml:space="preserve"> _xlfn.CONCAT("callcenter.callcenter.",D143)</f>
        <v>callcenter.callcenter.uniqueid</v>
      </c>
      <c r="H143" s="563"/>
      <c r="I143" s="563" t="s">
        <v>1131</v>
      </c>
      <c r="J143" s="659"/>
    </row>
    <row r="144" spans="1:10" ht="14.25">
      <c r="A144" s="563" t="s">
        <v>1661</v>
      </c>
      <c r="B144" s="563" t="s">
        <v>26387</v>
      </c>
      <c r="C144" s="563" t="s">
        <v>7318</v>
      </c>
      <c r="D144" s="563" t="s">
        <v>26394</v>
      </c>
      <c r="E144" s="563" t="s">
        <v>26395</v>
      </c>
      <c r="F144" s="563" t="s">
        <v>1952</v>
      </c>
      <c r="G144" s="563" t="str">
        <f t="shared" ref="G144:G183" si="0" xml:space="preserve"> _xlfn.CONCAT("callcenter.callcenter.",D144)</f>
        <v>callcenter.callcenter.gcalluuid</v>
      </c>
      <c r="H144" s="563" t="s">
        <v>2253</v>
      </c>
      <c r="I144" s="563" t="s">
        <v>1131</v>
      </c>
      <c r="J144" s="659"/>
    </row>
    <row r="145" spans="1:10" ht="14.25">
      <c r="A145" s="563" t="s">
        <v>1661</v>
      </c>
      <c r="B145" s="563" t="s">
        <v>26387</v>
      </c>
      <c r="C145" s="563" t="s">
        <v>7318</v>
      </c>
      <c r="D145" s="563" t="s">
        <v>26396</v>
      </c>
      <c r="E145" s="563" t="s">
        <v>26397</v>
      </c>
      <c r="F145" s="563" t="s">
        <v>1952</v>
      </c>
      <c r="G145" s="563" t="str">
        <f t="shared" si="0"/>
        <v>callcenter.callcenter.accountcode</v>
      </c>
      <c r="H145" s="563" t="s">
        <v>2253</v>
      </c>
      <c r="I145" s="563" t="s">
        <v>1131</v>
      </c>
      <c r="J145" s="659"/>
    </row>
    <row r="146" spans="1:10" ht="14.25">
      <c r="A146" s="563" t="s">
        <v>1661</v>
      </c>
      <c r="B146" s="563" t="s">
        <v>26387</v>
      </c>
      <c r="C146" s="563" t="s">
        <v>7318</v>
      </c>
      <c r="D146" s="563" t="s">
        <v>26372</v>
      </c>
      <c r="E146" s="563" t="s">
        <v>26398</v>
      </c>
      <c r="F146" s="563" t="s">
        <v>1952</v>
      </c>
      <c r="G146" s="563" t="str">
        <f t="shared" si="0"/>
        <v>callcenter.callcenter.dialid</v>
      </c>
      <c r="H146" s="563" t="s">
        <v>2253</v>
      </c>
      <c r="I146" s="563" t="s">
        <v>1131</v>
      </c>
      <c r="J146" s="659"/>
    </row>
    <row r="147" spans="1:10" ht="14.25">
      <c r="A147" s="563" t="s">
        <v>1661</v>
      </c>
      <c r="B147" s="563" t="s">
        <v>26387</v>
      </c>
      <c r="C147" s="563" t="s">
        <v>7318</v>
      </c>
      <c r="D147" s="563" t="s">
        <v>26399</v>
      </c>
      <c r="E147" s="563" t="s">
        <v>26400</v>
      </c>
      <c r="F147" s="563" t="s">
        <v>1952</v>
      </c>
      <c r="G147" s="563" t="str">
        <f t="shared" si="0"/>
        <v>callcenter.callcenter.sipserver</v>
      </c>
      <c r="H147" s="563" t="s">
        <v>2253</v>
      </c>
      <c r="I147" s="563" t="s">
        <v>1131</v>
      </c>
      <c r="J147" s="659"/>
    </row>
    <row r="148" spans="1:10" ht="14.25">
      <c r="A148" s="563" t="s">
        <v>1661</v>
      </c>
      <c r="B148" s="563" t="s">
        <v>26387</v>
      </c>
      <c r="C148" s="563" t="s">
        <v>7318</v>
      </c>
      <c r="D148" s="563" t="s">
        <v>26401</v>
      </c>
      <c r="E148" s="563" t="s">
        <v>26402</v>
      </c>
      <c r="F148" s="563" t="s">
        <v>1952</v>
      </c>
      <c r="G148" s="563" t="str">
        <f t="shared" si="0"/>
        <v>callcenter.callcenter.src</v>
      </c>
      <c r="H148" s="563" t="s">
        <v>2253</v>
      </c>
      <c r="I148" s="563" t="s">
        <v>1131</v>
      </c>
      <c r="J148" s="659"/>
    </row>
    <row r="149" spans="1:10" ht="14.25">
      <c r="A149" s="563" t="s">
        <v>1661</v>
      </c>
      <c r="B149" s="563" t="s">
        <v>26387</v>
      </c>
      <c r="C149" s="563" t="s">
        <v>7318</v>
      </c>
      <c r="D149" s="563" t="s">
        <v>26403</v>
      </c>
      <c r="E149" s="563" t="s">
        <v>26404</v>
      </c>
      <c r="F149" s="563" t="s">
        <v>1952</v>
      </c>
      <c r="G149" s="563" t="str">
        <f t="shared" si="0"/>
        <v>callcenter.callcenter.dst</v>
      </c>
      <c r="H149" s="563" t="s">
        <v>2253</v>
      </c>
      <c r="I149" s="563" t="s">
        <v>1131</v>
      </c>
      <c r="J149" s="659"/>
    </row>
    <row r="150" spans="1:10" ht="14.25">
      <c r="A150" s="563" t="s">
        <v>1661</v>
      </c>
      <c r="B150" s="563" t="s">
        <v>26387</v>
      </c>
      <c r="C150" s="563" t="s">
        <v>7318</v>
      </c>
      <c r="D150" s="563" t="s">
        <v>7946</v>
      </c>
      <c r="E150" s="563" t="s">
        <v>26405</v>
      </c>
      <c r="F150" s="563" t="s">
        <v>1952</v>
      </c>
      <c r="G150" s="563" t="str">
        <f t="shared" si="0"/>
        <v>callcenter.callcenter.channel</v>
      </c>
      <c r="H150" s="563" t="s">
        <v>2253</v>
      </c>
      <c r="I150" s="563" t="s">
        <v>1131</v>
      </c>
      <c r="J150" s="659"/>
    </row>
    <row r="151" spans="1:10" ht="14.25">
      <c r="A151" s="563" t="s">
        <v>1661</v>
      </c>
      <c r="B151" s="563" t="s">
        <v>26387</v>
      </c>
      <c r="C151" s="563" t="s">
        <v>7318</v>
      </c>
      <c r="D151" s="563" t="s">
        <v>26406</v>
      </c>
      <c r="E151" s="563" t="s">
        <v>26407</v>
      </c>
      <c r="F151" s="563" t="s">
        <v>1952</v>
      </c>
      <c r="G151" s="563" t="str">
        <f t="shared" si="0"/>
        <v>callcenter.callcenter.dstchannel</v>
      </c>
      <c r="H151" s="563" t="s">
        <v>2253</v>
      </c>
      <c r="I151" s="563" t="s">
        <v>1131</v>
      </c>
      <c r="J151" s="659"/>
    </row>
    <row r="152" spans="1:10" ht="14.25">
      <c r="A152" s="563" t="s">
        <v>1661</v>
      </c>
      <c r="B152" s="563" t="s">
        <v>26387</v>
      </c>
      <c r="C152" s="563" t="s">
        <v>7318</v>
      </c>
      <c r="D152" s="563" t="s">
        <v>26408</v>
      </c>
      <c r="E152" s="563" t="s">
        <v>26409</v>
      </c>
      <c r="F152" s="563" t="s">
        <v>1952</v>
      </c>
      <c r="G152" s="563" t="str">
        <f t="shared" si="0"/>
        <v>callcenter.callcenter.queue</v>
      </c>
      <c r="H152" s="563" t="s">
        <v>2253</v>
      </c>
      <c r="I152" s="563" t="s">
        <v>1131</v>
      </c>
      <c r="J152" s="659"/>
    </row>
    <row r="153" spans="1:10" ht="14.25">
      <c r="A153" s="563" t="s">
        <v>1661</v>
      </c>
      <c r="B153" s="563" t="s">
        <v>26387</v>
      </c>
      <c r="C153" s="563" t="s">
        <v>7318</v>
      </c>
      <c r="D153" s="563" t="s">
        <v>26410</v>
      </c>
      <c r="E153" s="563" t="s">
        <v>26411</v>
      </c>
      <c r="F153" s="563" t="s">
        <v>1952</v>
      </c>
      <c r="G153" s="563" t="str">
        <f t="shared" si="0"/>
        <v>callcenter.callcenter.in_out</v>
      </c>
      <c r="H153" s="563" t="s">
        <v>2253</v>
      </c>
      <c r="I153" s="563" t="s">
        <v>1131</v>
      </c>
      <c r="J153" s="659"/>
    </row>
    <row r="154" spans="1:10" ht="14.25">
      <c r="A154" s="563" t="s">
        <v>1661</v>
      </c>
      <c r="B154" s="563" t="s">
        <v>26387</v>
      </c>
      <c r="C154" s="563" t="s">
        <v>7318</v>
      </c>
      <c r="D154" s="563" t="s">
        <v>26412</v>
      </c>
      <c r="E154" s="563" t="s">
        <v>26413</v>
      </c>
      <c r="F154" s="563" t="s">
        <v>1952</v>
      </c>
      <c r="G154" s="563" t="str">
        <f t="shared" si="0"/>
        <v>callcenter.callcenter.did_number</v>
      </c>
      <c r="H154" s="563" t="s">
        <v>2253</v>
      </c>
      <c r="I154" s="563" t="s">
        <v>1131</v>
      </c>
      <c r="J154" s="659"/>
    </row>
    <row r="155" spans="1:10" ht="14.25">
      <c r="A155" s="563" t="s">
        <v>1661</v>
      </c>
      <c r="B155" s="563" t="s">
        <v>26387</v>
      </c>
      <c r="C155" s="563" t="s">
        <v>7318</v>
      </c>
      <c r="D155" s="563" t="s">
        <v>26414</v>
      </c>
      <c r="E155" s="563" t="s">
        <v>26414</v>
      </c>
      <c r="F155" s="563" t="s">
        <v>1952</v>
      </c>
      <c r="G155" s="563" t="str">
        <f t="shared" si="0"/>
        <v>callcenter.callcenter.prefix_detail</v>
      </c>
      <c r="H155" s="563" t="s">
        <v>2253</v>
      </c>
      <c r="I155" s="563" t="s">
        <v>1131</v>
      </c>
      <c r="J155" s="659"/>
    </row>
    <row r="156" spans="1:10" ht="14.25">
      <c r="A156" s="563" t="s">
        <v>1661</v>
      </c>
      <c r="B156" s="563" t="s">
        <v>26387</v>
      </c>
      <c r="C156" s="563" t="s">
        <v>7318</v>
      </c>
      <c r="D156" s="563" t="s">
        <v>25358</v>
      </c>
      <c r="E156" s="563" t="s">
        <v>26415</v>
      </c>
      <c r="F156" s="563" t="s">
        <v>1952</v>
      </c>
      <c r="G156" s="563" t="str">
        <f t="shared" si="0"/>
        <v>callcenter.callcenter.carrier</v>
      </c>
      <c r="H156" s="563" t="s">
        <v>2253</v>
      </c>
      <c r="I156" s="563" t="s">
        <v>1131</v>
      </c>
      <c r="J156" s="659"/>
    </row>
    <row r="157" spans="1:10" ht="14.25">
      <c r="A157" s="563" t="s">
        <v>1661</v>
      </c>
      <c r="B157" s="563" t="s">
        <v>26387</v>
      </c>
      <c r="C157" s="563" t="s">
        <v>7318</v>
      </c>
      <c r="D157" s="563" t="s">
        <v>26416</v>
      </c>
      <c r="E157" s="563" t="s">
        <v>26417</v>
      </c>
      <c r="F157" s="563" t="s">
        <v>1952</v>
      </c>
      <c r="G157" s="563" t="str">
        <f t="shared" si="0"/>
        <v>callcenter.callcenter.callername</v>
      </c>
      <c r="H157" s="563" t="s">
        <v>2253</v>
      </c>
      <c r="I157" s="563" t="s">
        <v>1131</v>
      </c>
      <c r="J157" s="659"/>
    </row>
    <row r="158" spans="1:10" ht="14.25">
      <c r="A158" s="563" t="s">
        <v>1661</v>
      </c>
      <c r="B158" s="563" t="s">
        <v>26387</v>
      </c>
      <c r="C158" s="563" t="s">
        <v>7318</v>
      </c>
      <c r="D158" s="563" t="s">
        <v>7848</v>
      </c>
      <c r="E158" s="563" t="s">
        <v>26418</v>
      </c>
      <c r="F158" s="563" t="s">
        <v>2169</v>
      </c>
      <c r="G158" s="563" t="str">
        <f t="shared" si="0"/>
        <v>callcenter.callcenter.customer_id</v>
      </c>
      <c r="H158" s="563" t="s">
        <v>2253</v>
      </c>
      <c r="I158" s="563" t="s">
        <v>1131</v>
      </c>
      <c r="J158" s="659"/>
    </row>
    <row r="159" spans="1:10" ht="14.25">
      <c r="A159" s="563" t="s">
        <v>1661</v>
      </c>
      <c r="B159" s="563" t="s">
        <v>26387</v>
      </c>
      <c r="C159" s="563" t="s">
        <v>7318</v>
      </c>
      <c r="D159" s="563" t="s">
        <v>26419</v>
      </c>
      <c r="E159" s="563" t="s">
        <v>26420</v>
      </c>
      <c r="F159" s="563" t="s">
        <v>1952</v>
      </c>
      <c r="G159" s="563" t="str">
        <f t="shared" si="0"/>
        <v>callcenter.callcenter.customer_code</v>
      </c>
      <c r="H159" s="563" t="s">
        <v>2253</v>
      </c>
      <c r="I159" s="563" t="s">
        <v>1131</v>
      </c>
      <c r="J159" s="659"/>
    </row>
    <row r="160" spans="1:10" ht="14.25">
      <c r="A160" s="563" t="s">
        <v>1661</v>
      </c>
      <c r="B160" s="563" t="s">
        <v>26387</v>
      </c>
      <c r="C160" s="563" t="s">
        <v>7318</v>
      </c>
      <c r="D160" s="563" t="s">
        <v>26421</v>
      </c>
      <c r="E160" s="563" t="s">
        <v>26422</v>
      </c>
      <c r="F160" s="563" t="s">
        <v>1952</v>
      </c>
      <c r="G160" s="563" t="str">
        <f t="shared" si="0"/>
        <v>callcenter.callcenter.customername</v>
      </c>
      <c r="H160" s="563" t="s">
        <v>2253</v>
      </c>
      <c r="I160" s="563" t="s">
        <v>1131</v>
      </c>
      <c r="J160" s="659"/>
    </row>
    <row r="161" spans="1:10" ht="14.25">
      <c r="A161" s="563" t="s">
        <v>1661</v>
      </c>
      <c r="B161" s="563" t="s">
        <v>26387</v>
      </c>
      <c r="C161" s="563" t="s">
        <v>7318</v>
      </c>
      <c r="D161" s="563" t="s">
        <v>26423</v>
      </c>
      <c r="E161" s="563" t="s">
        <v>26424</v>
      </c>
      <c r="F161" s="563" t="s">
        <v>1952</v>
      </c>
      <c r="G161" s="563" t="str">
        <f t="shared" si="0"/>
        <v>callcenter.callcenter.customercif</v>
      </c>
      <c r="H161" s="563" t="s">
        <v>2253</v>
      </c>
      <c r="I161" s="563" t="s">
        <v>1131</v>
      </c>
      <c r="J161" s="659"/>
    </row>
    <row r="162" spans="1:10">
      <c r="A162" s="657" t="s">
        <v>1661</v>
      </c>
      <c r="B162" s="657" t="s">
        <v>26387</v>
      </c>
      <c r="C162" s="657" t="s">
        <v>7320</v>
      </c>
      <c r="D162" s="657" t="s">
        <v>26388</v>
      </c>
      <c r="E162" s="657" t="s">
        <v>26389</v>
      </c>
      <c r="F162" s="657" t="s">
        <v>1952</v>
      </c>
      <c r="G162" s="657" t="s">
        <v>26390</v>
      </c>
      <c r="H162" s="657" t="s">
        <v>1954</v>
      </c>
      <c r="I162" s="657" t="s">
        <v>1131</v>
      </c>
      <c r="J162" s="659"/>
    </row>
    <row r="163" spans="1:10" ht="14.25">
      <c r="A163" s="563" t="s">
        <v>1661</v>
      </c>
      <c r="B163" s="563" t="s">
        <v>26387</v>
      </c>
      <c r="C163" s="563" t="s">
        <v>7320</v>
      </c>
      <c r="D163" s="563" t="s">
        <v>26425</v>
      </c>
      <c r="E163" s="563" t="s">
        <v>26426</v>
      </c>
      <c r="F163" s="563" t="s">
        <v>1952</v>
      </c>
      <c r="G163" s="563" t="str">
        <f t="shared" si="0"/>
        <v>callcenter.callcenter.Calldate</v>
      </c>
      <c r="H163" s="563"/>
      <c r="I163" s="563" t="s">
        <v>1131</v>
      </c>
      <c r="J163" s="659"/>
    </row>
    <row r="164" spans="1:10" ht="14.25">
      <c r="A164" s="563" t="s">
        <v>1661</v>
      </c>
      <c r="B164" s="563" t="s">
        <v>26387</v>
      </c>
      <c r="C164" s="563" t="s">
        <v>7320</v>
      </c>
      <c r="D164" s="563" t="s">
        <v>26427</v>
      </c>
      <c r="E164" s="563" t="s">
        <v>26428</v>
      </c>
      <c r="F164" s="563" t="s">
        <v>1952</v>
      </c>
      <c r="G164" s="563" t="str">
        <f t="shared" si="0"/>
        <v>callcenter.callcenter.calldatetime</v>
      </c>
      <c r="H164" s="563" t="s">
        <v>2253</v>
      </c>
      <c r="I164" s="563" t="s">
        <v>1131</v>
      </c>
      <c r="J164" s="659"/>
    </row>
    <row r="165" spans="1:10" ht="14.25">
      <c r="A165" s="563" t="s">
        <v>1661</v>
      </c>
      <c r="B165" s="563" t="s">
        <v>26387</v>
      </c>
      <c r="C165" s="563" t="s">
        <v>7320</v>
      </c>
      <c r="D165" s="563" t="s">
        <v>26429</v>
      </c>
      <c r="E165" s="563" t="s">
        <v>26430</v>
      </c>
      <c r="F165" s="563" t="s">
        <v>7610</v>
      </c>
      <c r="G165" s="563" t="str">
        <f t="shared" si="0"/>
        <v>callcenter.callcenter.createtime</v>
      </c>
      <c r="H165" s="563" t="s">
        <v>2253</v>
      </c>
      <c r="I165" s="563" t="s">
        <v>1131</v>
      </c>
      <c r="J165" s="659"/>
    </row>
    <row r="166" spans="1:10" ht="14.25">
      <c r="A166" s="563" t="s">
        <v>1661</v>
      </c>
      <c r="B166" s="563" t="s">
        <v>26387</v>
      </c>
      <c r="C166" s="563" t="s">
        <v>7320</v>
      </c>
      <c r="D166" s="563" t="s">
        <v>26431</v>
      </c>
      <c r="E166" s="563" t="s">
        <v>26432</v>
      </c>
      <c r="F166" s="563" t="s">
        <v>2169</v>
      </c>
      <c r="G166" s="563" t="str">
        <f t="shared" si="0"/>
        <v>callcenter.callcenter.duration</v>
      </c>
      <c r="H166" s="563" t="s">
        <v>2253</v>
      </c>
      <c r="I166" s="563" t="s">
        <v>1131</v>
      </c>
      <c r="J166" s="659"/>
    </row>
    <row r="167" spans="1:10" ht="14.25">
      <c r="A167" s="563" t="s">
        <v>1661</v>
      </c>
      <c r="B167" s="563" t="s">
        <v>26387</v>
      </c>
      <c r="C167" s="563" t="s">
        <v>7320</v>
      </c>
      <c r="D167" s="563" t="s">
        <v>26433</v>
      </c>
      <c r="E167" s="563" t="s">
        <v>26434</v>
      </c>
      <c r="F167" s="563" t="s">
        <v>2169</v>
      </c>
      <c r="G167" s="563" t="str">
        <f t="shared" si="0"/>
        <v>callcenter.callcenter.billsec</v>
      </c>
      <c r="H167" s="563" t="s">
        <v>2253</v>
      </c>
      <c r="I167" s="563" t="s">
        <v>1131</v>
      </c>
      <c r="J167" s="659"/>
    </row>
    <row r="168" spans="1:10" ht="14.25">
      <c r="A168" s="563" t="s">
        <v>1661</v>
      </c>
      <c r="B168" s="563" t="s">
        <v>26387</v>
      </c>
      <c r="C168" s="563" t="s">
        <v>7320</v>
      </c>
      <c r="D168" s="563" t="s">
        <v>26435</v>
      </c>
      <c r="E168" s="563" t="s">
        <v>26436</v>
      </c>
      <c r="F168" s="563" t="s">
        <v>1952</v>
      </c>
      <c r="G168" s="563" t="str">
        <f t="shared" si="0"/>
        <v>callcenter.callcenter.billtime</v>
      </c>
      <c r="H168" s="563" t="s">
        <v>2253</v>
      </c>
      <c r="I168" s="563" t="s">
        <v>1131</v>
      </c>
      <c r="J168" s="659"/>
    </row>
    <row r="169" spans="1:10" ht="14.25">
      <c r="A169" s="563" t="s">
        <v>1661</v>
      </c>
      <c r="B169" s="563" t="s">
        <v>26387</v>
      </c>
      <c r="C169" s="563" t="s">
        <v>7320</v>
      </c>
      <c r="D169" s="563" t="s">
        <v>26437</v>
      </c>
      <c r="E169" s="563" t="s">
        <v>26438</v>
      </c>
      <c r="F169" s="563" t="s">
        <v>2169</v>
      </c>
      <c r="G169" s="563" t="str">
        <f t="shared" si="0"/>
        <v>callcenter.callcenter.holdtime</v>
      </c>
      <c r="H169" s="563" t="s">
        <v>2253</v>
      </c>
      <c r="I169" s="563" t="s">
        <v>1131</v>
      </c>
      <c r="J169" s="659"/>
    </row>
    <row r="170" spans="1:10" ht="14.25">
      <c r="A170" s="563" t="s">
        <v>1661</v>
      </c>
      <c r="B170" s="563" t="s">
        <v>26387</v>
      </c>
      <c r="C170" s="563" t="s">
        <v>7320</v>
      </c>
      <c r="D170" s="563" t="s">
        <v>26439</v>
      </c>
      <c r="E170" s="563" t="s">
        <v>26440</v>
      </c>
      <c r="F170" s="563" t="s">
        <v>2169</v>
      </c>
      <c r="G170" s="563" t="str">
        <f t="shared" si="0"/>
        <v>callcenter.callcenter.talktime</v>
      </c>
      <c r="H170" s="563" t="s">
        <v>2253</v>
      </c>
      <c r="I170" s="563" t="s">
        <v>1131</v>
      </c>
      <c r="J170" s="659"/>
    </row>
    <row r="171" spans="1:10" ht="14.25">
      <c r="A171" s="563" t="s">
        <v>1661</v>
      </c>
      <c r="B171" s="563" t="s">
        <v>26387</v>
      </c>
      <c r="C171" s="563" t="s">
        <v>7320</v>
      </c>
      <c r="D171" s="563" t="s">
        <v>26441</v>
      </c>
      <c r="E171" s="563" t="s">
        <v>26442</v>
      </c>
      <c r="F171" s="563" t="s">
        <v>2169</v>
      </c>
      <c r="G171" s="563" t="str">
        <f t="shared" si="0"/>
        <v>callcenter.callcenter.waitingtime</v>
      </c>
      <c r="H171" s="563" t="s">
        <v>2253</v>
      </c>
      <c r="I171" s="563" t="s">
        <v>1131</v>
      </c>
      <c r="J171" s="659"/>
    </row>
    <row r="172" spans="1:10" ht="14.25">
      <c r="A172" s="563" t="s">
        <v>1661</v>
      </c>
      <c r="B172" s="563" t="s">
        <v>26387</v>
      </c>
      <c r="C172" s="563" t="s">
        <v>7320</v>
      </c>
      <c r="D172" s="563" t="s">
        <v>26443</v>
      </c>
      <c r="E172" s="563" t="s">
        <v>26444</v>
      </c>
      <c r="F172" s="563" t="s">
        <v>2169</v>
      </c>
      <c r="G172" s="563" t="str">
        <f t="shared" si="0"/>
        <v>callcenter.callcenter.moh_time</v>
      </c>
      <c r="H172" s="563" t="s">
        <v>2253</v>
      </c>
      <c r="I172" s="563" t="s">
        <v>1131</v>
      </c>
      <c r="J172" s="659"/>
    </row>
    <row r="173" spans="1:10" ht="14.25">
      <c r="A173" s="563" t="s">
        <v>1661</v>
      </c>
      <c r="B173" s="563" t="s">
        <v>26387</v>
      </c>
      <c r="C173" s="563" t="s">
        <v>7320</v>
      </c>
      <c r="D173" s="563" t="s">
        <v>26445</v>
      </c>
      <c r="E173" s="563" t="s">
        <v>26446</v>
      </c>
      <c r="F173" s="563" t="s">
        <v>1952</v>
      </c>
      <c r="G173" s="563" t="str">
        <f t="shared" si="0"/>
        <v>callcenter.callcenter.disposition</v>
      </c>
      <c r="H173" s="563"/>
      <c r="I173" s="563" t="s">
        <v>1131</v>
      </c>
      <c r="J173" s="659"/>
    </row>
    <row r="174" spans="1:10" ht="14.25">
      <c r="A174" s="563" t="s">
        <v>1661</v>
      </c>
      <c r="B174" s="563" t="s">
        <v>26387</v>
      </c>
      <c r="C174" s="563" t="s">
        <v>7320</v>
      </c>
      <c r="D174" s="563" t="s">
        <v>26447</v>
      </c>
      <c r="E174" s="563" t="s">
        <v>5995</v>
      </c>
      <c r="F174" s="563" t="s">
        <v>1952</v>
      </c>
      <c r="G174" s="563" t="str">
        <f t="shared" si="0"/>
        <v>callcenter.callcenter.system_disposition</v>
      </c>
      <c r="H174" s="563" t="s">
        <v>2253</v>
      </c>
      <c r="I174" s="563" t="s">
        <v>1131</v>
      </c>
      <c r="J174" s="659"/>
    </row>
    <row r="175" spans="1:10" ht="14.25">
      <c r="A175" s="563" t="s">
        <v>1661</v>
      </c>
      <c r="B175" s="563" t="s">
        <v>26387</v>
      </c>
      <c r="C175" s="563" t="s">
        <v>7320</v>
      </c>
      <c r="D175" s="563" t="s">
        <v>26448</v>
      </c>
      <c r="E175" s="563" t="s">
        <v>26449</v>
      </c>
      <c r="F175" s="563" t="s">
        <v>1952</v>
      </c>
      <c r="G175" s="563" t="str">
        <f t="shared" si="0"/>
        <v>callcenter.callcenter.extension_disposition</v>
      </c>
      <c r="H175" s="563" t="s">
        <v>2253</v>
      </c>
      <c r="I175" s="563" t="s">
        <v>1131</v>
      </c>
      <c r="J175" s="659"/>
    </row>
    <row r="176" spans="1:10" ht="14.25">
      <c r="A176" s="563" t="s">
        <v>1661</v>
      </c>
      <c r="B176" s="563" t="s">
        <v>26387</v>
      </c>
      <c r="C176" s="563" t="s">
        <v>7320</v>
      </c>
      <c r="D176" s="563" t="s">
        <v>26450</v>
      </c>
      <c r="E176" s="563" t="s">
        <v>26451</v>
      </c>
      <c r="F176" s="563" t="s">
        <v>1952</v>
      </c>
      <c r="G176" s="563" t="str">
        <f t="shared" si="0"/>
        <v>callcenter.callcenter.calltype</v>
      </c>
      <c r="H176" s="563" t="s">
        <v>2253</v>
      </c>
      <c r="I176" s="563" t="s">
        <v>1131</v>
      </c>
      <c r="J176" s="659"/>
    </row>
    <row r="177" spans="1:10" ht="14.25">
      <c r="A177" s="563" t="s">
        <v>1661</v>
      </c>
      <c r="B177" s="563" t="s">
        <v>26387</v>
      </c>
      <c r="C177" s="563" t="s">
        <v>7320</v>
      </c>
      <c r="D177" s="563" t="s">
        <v>26452</v>
      </c>
      <c r="E177" s="563" t="s">
        <v>26453</v>
      </c>
      <c r="F177" s="563" t="s">
        <v>1952</v>
      </c>
      <c r="G177" s="563" t="str">
        <f t="shared" si="0"/>
        <v>callcenter.callcenter.hangup_by</v>
      </c>
      <c r="H177" s="563" t="s">
        <v>2253</v>
      </c>
      <c r="I177" s="563" t="s">
        <v>1131</v>
      </c>
      <c r="J177" s="659"/>
    </row>
    <row r="178" spans="1:10" ht="14.25">
      <c r="A178" s="563" t="s">
        <v>1661</v>
      </c>
      <c r="B178" s="563" t="s">
        <v>26387</v>
      </c>
      <c r="C178" s="563" t="s">
        <v>7320</v>
      </c>
      <c r="D178" s="563" t="s">
        <v>26454</v>
      </c>
      <c r="E178" s="563" t="s">
        <v>26455</v>
      </c>
      <c r="F178" s="563" t="s">
        <v>1952</v>
      </c>
      <c r="G178" s="563" t="str">
        <f t="shared" si="0"/>
        <v>callcenter.callcenter.connected</v>
      </c>
      <c r="H178" s="563" t="s">
        <v>2253</v>
      </c>
      <c r="I178" s="563" t="s">
        <v>1131</v>
      </c>
      <c r="J178" s="659"/>
    </row>
    <row r="179" spans="1:10" ht="14.25">
      <c r="A179" s="563" t="s">
        <v>1661</v>
      </c>
      <c r="B179" s="563" t="s">
        <v>26387</v>
      </c>
      <c r="C179" s="563" t="s">
        <v>7320</v>
      </c>
      <c r="D179" s="563" t="s">
        <v>26456</v>
      </c>
      <c r="E179" s="563" t="s">
        <v>26457</v>
      </c>
      <c r="F179" s="563" t="s">
        <v>1952</v>
      </c>
      <c r="G179" s="563" t="str">
        <f t="shared" si="0"/>
        <v>callcenter.callcenter.not_connected</v>
      </c>
      <c r="H179" s="563" t="s">
        <v>2253</v>
      </c>
      <c r="I179" s="563" t="s">
        <v>1131</v>
      </c>
      <c r="J179" s="659"/>
    </row>
    <row r="180" spans="1:10" ht="14.25">
      <c r="A180" s="563" t="s">
        <v>1661</v>
      </c>
      <c r="B180" s="563" t="s">
        <v>26387</v>
      </c>
      <c r="C180" s="563" t="s">
        <v>7320</v>
      </c>
      <c r="D180" s="563" t="s">
        <v>26458</v>
      </c>
      <c r="E180" s="563" t="s">
        <v>26459</v>
      </c>
      <c r="F180" s="563" t="s">
        <v>1952</v>
      </c>
      <c r="G180" s="563" t="str">
        <f t="shared" si="0"/>
        <v>callcenter.callcenter.processed</v>
      </c>
      <c r="H180" s="563" t="s">
        <v>2253</v>
      </c>
      <c r="I180" s="563" t="s">
        <v>1131</v>
      </c>
      <c r="J180" s="659"/>
    </row>
    <row r="181" spans="1:10" ht="14.25">
      <c r="A181" s="563" t="s">
        <v>1661</v>
      </c>
      <c r="B181" s="563" t="s">
        <v>26387</v>
      </c>
      <c r="C181" s="563" t="s">
        <v>7320</v>
      </c>
      <c r="D181" s="563" t="s">
        <v>26460</v>
      </c>
      <c r="E181" s="563" t="s">
        <v>26461</v>
      </c>
      <c r="F181" s="563" t="s">
        <v>1952</v>
      </c>
      <c r="G181" s="563" t="str">
        <f t="shared" si="0"/>
        <v>callcenter.callcenter.filename</v>
      </c>
      <c r="H181" s="563" t="s">
        <v>2253</v>
      </c>
      <c r="I181" s="563" t="s">
        <v>1131</v>
      </c>
      <c r="J181" s="659"/>
    </row>
    <row r="182" spans="1:10" ht="14.25">
      <c r="A182" s="563" t="s">
        <v>1661</v>
      </c>
      <c r="B182" s="563" t="s">
        <v>26387</v>
      </c>
      <c r="C182" s="563" t="s">
        <v>7320</v>
      </c>
      <c r="D182" s="563" t="s">
        <v>26462</v>
      </c>
      <c r="E182" s="563" t="s">
        <v>26463</v>
      </c>
      <c r="F182" s="563" t="s">
        <v>1952</v>
      </c>
      <c r="G182" s="563" t="str">
        <f t="shared" si="0"/>
        <v>callcenter.callcenter.moh_log</v>
      </c>
      <c r="H182" s="563" t="s">
        <v>2253</v>
      </c>
      <c r="I182" s="563" t="s">
        <v>1131</v>
      </c>
      <c r="J182" s="659"/>
    </row>
    <row r="183" spans="1:10" ht="14.25">
      <c r="A183" s="563" t="s">
        <v>1661</v>
      </c>
      <c r="B183" s="563" t="s">
        <v>26387</v>
      </c>
      <c r="C183" s="563" t="s">
        <v>7320</v>
      </c>
      <c r="D183" s="563" t="s">
        <v>26464</v>
      </c>
      <c r="E183" s="563" t="s">
        <v>26464</v>
      </c>
      <c r="F183" s="563" t="s">
        <v>1952</v>
      </c>
      <c r="G183" s="563" t="str">
        <f t="shared" si="0"/>
        <v>callcenter.callcenter.moh_log_process</v>
      </c>
      <c r="H183" s="563" t="s">
        <v>2253</v>
      </c>
      <c r="I183" s="563" t="s">
        <v>1131</v>
      </c>
      <c r="J183" s="659"/>
    </row>
    <row r="184" spans="1:10">
      <c r="A184" s="657" t="s">
        <v>1643</v>
      </c>
      <c r="B184" s="657" t="s">
        <v>7303</v>
      </c>
      <c r="C184" s="657" t="s">
        <v>7310</v>
      </c>
      <c r="D184" s="657" t="s">
        <v>26465</v>
      </c>
      <c r="E184" s="657" t="s">
        <v>26466</v>
      </c>
      <c r="F184" s="657" t="s">
        <v>1952</v>
      </c>
      <c r="G184" s="657" t="s">
        <v>26467</v>
      </c>
      <c r="H184" s="657" t="s">
        <v>1954</v>
      </c>
      <c r="I184" s="657" t="s">
        <v>1131</v>
      </c>
      <c r="J184" s="659"/>
    </row>
    <row r="185" spans="1:10" ht="14.25">
      <c r="A185" s="563" t="s">
        <v>1643</v>
      </c>
      <c r="B185" s="563" t="s">
        <v>7303</v>
      </c>
      <c r="C185" s="563" t="s">
        <v>7310</v>
      </c>
      <c r="D185" s="563" t="s">
        <v>26328</v>
      </c>
      <c r="E185" s="563" t="s">
        <v>26468</v>
      </c>
      <c r="F185" s="563" t="s">
        <v>1952</v>
      </c>
      <c r="G185" s="563" t="s">
        <v>26469</v>
      </c>
      <c r="H185" s="563" t="s">
        <v>1855</v>
      </c>
      <c r="I185" s="563" t="s">
        <v>1131</v>
      </c>
      <c r="J185" s="659"/>
    </row>
    <row r="186" spans="1:10" ht="14.25">
      <c r="A186" s="563" t="s">
        <v>1643</v>
      </c>
      <c r="B186" s="563" t="s">
        <v>7303</v>
      </c>
      <c r="C186" s="563" t="s">
        <v>7310</v>
      </c>
      <c r="D186" s="563" t="s">
        <v>26197</v>
      </c>
      <c r="E186" s="563" t="s">
        <v>26470</v>
      </c>
      <c r="F186" s="563" t="s">
        <v>1952</v>
      </c>
      <c r="G186" s="563" t="s">
        <v>26471</v>
      </c>
      <c r="H186" s="563" t="s">
        <v>1855</v>
      </c>
      <c r="I186" s="563" t="s">
        <v>1131</v>
      </c>
      <c r="J186" s="659"/>
    </row>
    <row r="187" spans="1:10">
      <c r="A187" s="657" t="s">
        <v>1643</v>
      </c>
      <c r="B187" s="657" t="s">
        <v>7303</v>
      </c>
      <c r="C187" s="657" t="s">
        <v>7312</v>
      </c>
      <c r="D187" s="657" t="s">
        <v>26472</v>
      </c>
      <c r="E187" s="657" t="s">
        <v>26473</v>
      </c>
      <c r="F187" s="657" t="s">
        <v>1952</v>
      </c>
      <c r="G187" s="657" t="s">
        <v>26474</v>
      </c>
      <c r="H187" s="657" t="s">
        <v>1954</v>
      </c>
      <c r="I187" s="657" t="s">
        <v>1131</v>
      </c>
      <c r="J187" s="659"/>
    </row>
    <row r="188" spans="1:10" ht="14.25">
      <c r="A188" s="563" t="s">
        <v>1643</v>
      </c>
      <c r="B188" s="563" t="s">
        <v>7303</v>
      </c>
      <c r="C188" s="563" t="s">
        <v>7312</v>
      </c>
      <c r="D188" s="563" t="s">
        <v>26328</v>
      </c>
      <c r="E188" s="563" t="s">
        <v>26468</v>
      </c>
      <c r="F188" s="563" t="s">
        <v>1952</v>
      </c>
      <c r="G188" s="563" t="s">
        <v>26469</v>
      </c>
      <c r="H188" s="563" t="s">
        <v>1855</v>
      </c>
      <c r="I188" s="563" t="s">
        <v>1131</v>
      </c>
      <c r="J188" s="659"/>
    </row>
    <row r="189" spans="1:10" ht="14.25">
      <c r="A189" s="563" t="s">
        <v>1643</v>
      </c>
      <c r="B189" s="563" t="s">
        <v>7303</v>
      </c>
      <c r="C189" s="563" t="s">
        <v>7312</v>
      </c>
      <c r="D189" s="563" t="s">
        <v>2219</v>
      </c>
      <c r="E189" s="563" t="s">
        <v>26475</v>
      </c>
      <c r="F189" s="563" t="s">
        <v>1952</v>
      </c>
      <c r="G189" s="563" t="s">
        <v>26333</v>
      </c>
      <c r="H189" s="563" t="s">
        <v>1855</v>
      </c>
      <c r="I189" s="563" t="s">
        <v>1131</v>
      </c>
      <c r="J189" s="659"/>
    </row>
    <row r="190" spans="1:10">
      <c r="A190" s="657" t="s">
        <v>1643</v>
      </c>
      <c r="B190" s="657" t="s">
        <v>7303</v>
      </c>
      <c r="C190" s="657" t="s">
        <v>7314</v>
      </c>
      <c r="D190" s="657" t="s">
        <v>26476</v>
      </c>
      <c r="E190" s="657" t="s">
        <v>26477</v>
      </c>
      <c r="F190" s="657" t="s">
        <v>1952</v>
      </c>
      <c r="G190" s="657" t="s">
        <v>26478</v>
      </c>
      <c r="H190" s="657" t="s">
        <v>1954</v>
      </c>
      <c r="I190" s="657" t="s">
        <v>1131</v>
      </c>
      <c r="J190" s="659"/>
    </row>
    <row r="191" spans="1:10" ht="14.25">
      <c r="A191" s="563" t="s">
        <v>1643</v>
      </c>
      <c r="B191" s="563" t="s">
        <v>7303</v>
      </c>
      <c r="C191" s="563" t="s">
        <v>7314</v>
      </c>
      <c r="D191" s="563" t="s">
        <v>26328</v>
      </c>
      <c r="E191" s="563" t="s">
        <v>26468</v>
      </c>
      <c r="F191" s="563" t="s">
        <v>1952</v>
      </c>
      <c r="G191" s="563" t="s">
        <v>26469</v>
      </c>
      <c r="H191" s="563" t="s">
        <v>1855</v>
      </c>
      <c r="I191" s="563" t="s">
        <v>1131</v>
      </c>
      <c r="J191" s="659"/>
    </row>
    <row r="192" spans="1:10" ht="14.25">
      <c r="A192" s="563" t="s">
        <v>1643</v>
      </c>
      <c r="B192" s="563" t="s">
        <v>7303</v>
      </c>
      <c r="C192" s="563" t="s">
        <v>7314</v>
      </c>
      <c r="D192" s="563" t="s">
        <v>2228</v>
      </c>
      <c r="E192" s="563" t="s">
        <v>26479</v>
      </c>
      <c r="F192" s="563" t="s">
        <v>1952</v>
      </c>
      <c r="G192" s="563" t="s">
        <v>26340</v>
      </c>
      <c r="H192" s="563" t="s">
        <v>1855</v>
      </c>
      <c r="I192" s="563" t="s">
        <v>1131</v>
      </c>
      <c r="J192" s="659"/>
    </row>
    <row r="193" spans="1:10">
      <c r="A193" s="657" t="s">
        <v>1643</v>
      </c>
      <c r="B193" s="657" t="s">
        <v>7289</v>
      </c>
      <c r="C193" s="657" t="s">
        <v>7296</v>
      </c>
      <c r="D193" s="657" t="s">
        <v>26480</v>
      </c>
      <c r="E193" s="657" t="s">
        <v>26481</v>
      </c>
      <c r="F193" s="657" t="s">
        <v>1952</v>
      </c>
      <c r="G193" s="657" t="s">
        <v>26482</v>
      </c>
      <c r="H193" s="657" t="s">
        <v>1954</v>
      </c>
      <c r="I193" s="657" t="s">
        <v>1131</v>
      </c>
      <c r="J193" s="659"/>
    </row>
    <row r="194" spans="1:10" ht="14.25">
      <c r="A194" s="563" t="s">
        <v>1643</v>
      </c>
      <c r="B194" s="563" t="s">
        <v>7289</v>
      </c>
      <c r="C194" s="563" t="s">
        <v>7296</v>
      </c>
      <c r="D194" s="563" t="s">
        <v>15227</v>
      </c>
      <c r="E194" s="563" t="s">
        <v>15228</v>
      </c>
      <c r="F194" s="563" t="s">
        <v>1952</v>
      </c>
      <c r="G194" s="563" t="s">
        <v>26483</v>
      </c>
      <c r="H194" s="563" t="s">
        <v>1855</v>
      </c>
      <c r="I194" s="563" t="s">
        <v>1131</v>
      </c>
      <c r="J194" s="659"/>
    </row>
    <row r="195" spans="1:10" ht="14.25">
      <c r="A195" s="563" t="s">
        <v>1643</v>
      </c>
      <c r="B195" s="563" t="s">
        <v>7289</v>
      </c>
      <c r="C195" s="563" t="s">
        <v>7296</v>
      </c>
      <c r="D195" s="563" t="s">
        <v>2228</v>
      </c>
      <c r="E195" s="563" t="s">
        <v>26479</v>
      </c>
      <c r="F195" s="563" t="s">
        <v>1952</v>
      </c>
      <c r="G195" s="563" t="s">
        <v>26484</v>
      </c>
      <c r="H195" s="563" t="s">
        <v>1855</v>
      </c>
      <c r="I195" s="563" t="s">
        <v>1131</v>
      </c>
      <c r="J195" s="659"/>
    </row>
    <row r="196" spans="1:10">
      <c r="A196" s="657" t="s">
        <v>1661</v>
      </c>
      <c r="B196" s="657" t="s">
        <v>26387</v>
      </c>
      <c r="C196" s="657" t="s">
        <v>7322</v>
      </c>
      <c r="D196" s="657" t="s">
        <v>26485</v>
      </c>
      <c r="E196" s="657" t="s">
        <v>26486</v>
      </c>
      <c r="F196" s="657" t="s">
        <v>1952</v>
      </c>
      <c r="G196" s="657" t="s">
        <v>26487</v>
      </c>
      <c r="H196" s="657" t="s">
        <v>1954</v>
      </c>
      <c r="I196" s="657" t="s">
        <v>1131</v>
      </c>
      <c r="J196" s="659"/>
    </row>
    <row r="197" spans="1:10" ht="14.25">
      <c r="A197" s="563" t="s">
        <v>1661</v>
      </c>
      <c r="B197" s="563" t="s">
        <v>26387</v>
      </c>
      <c r="C197" s="563" t="s">
        <v>7322</v>
      </c>
      <c r="D197" s="563" t="s">
        <v>26388</v>
      </c>
      <c r="E197" s="563" t="s">
        <v>26488</v>
      </c>
      <c r="F197" s="563" t="s">
        <v>1952</v>
      </c>
      <c r="G197" s="563" t="s">
        <v>26390</v>
      </c>
      <c r="H197" s="563" t="s">
        <v>1855</v>
      </c>
      <c r="I197" s="563" t="s">
        <v>1131</v>
      </c>
      <c r="J197" s="659"/>
    </row>
    <row r="198" spans="1:10" ht="14.25">
      <c r="A198" s="563" t="s">
        <v>1661</v>
      </c>
      <c r="B198" s="563" t="s">
        <v>26387</v>
      </c>
      <c r="C198" s="563" t="s">
        <v>7322</v>
      </c>
      <c r="D198" s="563" t="s">
        <v>2219</v>
      </c>
      <c r="E198" s="563" t="s">
        <v>26489</v>
      </c>
      <c r="F198" s="563" t="s">
        <v>1952</v>
      </c>
      <c r="G198" s="563" t="s">
        <v>26490</v>
      </c>
      <c r="H198" s="563" t="s">
        <v>1855</v>
      </c>
      <c r="I198" s="563" t="s">
        <v>1131</v>
      </c>
      <c r="J198" s="659"/>
    </row>
  </sheetData>
  <autoFilter ref="A1:J198" xr:uid="{4B7922AC-7802-436B-B4BA-CC7982BC69D1}"/>
  <conditionalFormatting sqref="G8:G10">
    <cfRule type="containsBlanks" dxfId="4" priority="2">
      <formula>LEN(TRIM(G8))=0</formula>
    </cfRule>
  </conditionalFormatting>
  <conditionalFormatting sqref="G18:G22">
    <cfRule type="containsBlanks" dxfId="3" priority="4">
      <formula>LEN(TRIM(G18))=0</formula>
    </cfRule>
  </conditionalFormatting>
  <conditionalFormatting sqref="G24:G29">
    <cfRule type="containsBlanks" dxfId="2" priority="3">
      <formula>LEN(TRIM(G24))=0</formula>
    </cfRule>
  </conditionalFormatting>
  <conditionalFormatting sqref="G37:G42">
    <cfRule type="containsBlanks" dxfId="1" priority="1">
      <formula>LEN(TRIM(G37))=0</formula>
    </cfRule>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84F1-49D3-4756-B2F1-F284ACEC87C4}">
  <sheetPr codeName="Sheet18">
    <tabColor rgb="FF92D050"/>
  </sheetPr>
  <dimension ref="A1:J131"/>
  <sheetViews>
    <sheetView zoomScale="80" zoomScaleNormal="80" workbookViewId="0"/>
  </sheetViews>
  <sheetFormatPr defaultColWidth="8.85546875" defaultRowHeight="15" customHeight="1"/>
  <cols>
    <col min="1" max="1" width="15.85546875" style="606" bestFit="1" customWidth="1"/>
    <col min="2" max="2" width="9.85546875" style="606" bestFit="1" customWidth="1"/>
    <col min="3" max="3" width="29.28515625" style="606" bestFit="1" customWidth="1"/>
    <col min="4" max="4" width="33.140625" style="607" customWidth="1"/>
    <col min="5" max="5" width="61.42578125" style="606" customWidth="1"/>
    <col min="6" max="6" width="12.140625" style="606" bestFit="1" customWidth="1"/>
    <col min="7" max="7" width="101.85546875" style="606" customWidth="1"/>
    <col min="8" max="8" width="6.85546875" style="606" bestFit="1" customWidth="1"/>
    <col min="9" max="9" width="10.42578125" style="606" customWidth="1"/>
    <col min="10" max="10" width="7.140625" style="606" bestFit="1" customWidth="1"/>
    <col min="11" max="16384" width="8.85546875" style="606"/>
  </cols>
  <sheetData>
    <row r="1" spans="1:10" s="605" customFormat="1">
      <c r="A1" s="669" t="s">
        <v>1946</v>
      </c>
      <c r="B1" s="669" t="s">
        <v>49</v>
      </c>
      <c r="C1" s="669" t="s">
        <v>25262</v>
      </c>
      <c r="D1" s="669" t="s">
        <v>25263</v>
      </c>
      <c r="E1" s="669" t="s">
        <v>51</v>
      </c>
      <c r="F1" s="669" t="s">
        <v>25264</v>
      </c>
      <c r="G1" s="669" t="s">
        <v>1948</v>
      </c>
      <c r="H1" s="669" t="s">
        <v>1949</v>
      </c>
      <c r="I1" s="669" t="s">
        <v>1117</v>
      </c>
      <c r="J1" s="670" t="s">
        <v>26074</v>
      </c>
    </row>
    <row r="2" spans="1:10">
      <c r="A2" s="671" t="s">
        <v>7410</v>
      </c>
      <c r="B2" s="671" t="s">
        <v>7298</v>
      </c>
      <c r="C2" s="671" t="s">
        <v>7324</v>
      </c>
      <c r="D2" s="671" t="s">
        <v>26491</v>
      </c>
      <c r="E2" s="671" t="s">
        <v>26492</v>
      </c>
      <c r="F2" s="671" t="s">
        <v>1952</v>
      </c>
      <c r="G2" s="671" t="s">
        <v>26493</v>
      </c>
      <c r="H2" s="671" t="s">
        <v>1954</v>
      </c>
      <c r="I2" s="671" t="s">
        <v>1131</v>
      </c>
      <c r="J2" s="672"/>
    </row>
    <row r="3" spans="1:10">
      <c r="A3" s="77" t="s">
        <v>7410</v>
      </c>
      <c r="B3" s="77" t="s">
        <v>7298</v>
      </c>
      <c r="C3" s="77" t="s">
        <v>7324</v>
      </c>
      <c r="D3" s="77" t="s">
        <v>1955</v>
      </c>
      <c r="E3" s="77" t="s">
        <v>26494</v>
      </c>
      <c r="F3" s="77" t="s">
        <v>1952</v>
      </c>
      <c r="G3" s="77" t="s">
        <v>26493</v>
      </c>
      <c r="H3" s="77" t="s">
        <v>1855</v>
      </c>
      <c r="I3" s="77" t="s">
        <v>1131</v>
      </c>
      <c r="J3" s="672"/>
    </row>
    <row r="4" spans="1:10" s="694" customFormat="1">
      <c r="A4" s="671" t="s">
        <v>7410</v>
      </c>
      <c r="B4" s="671" t="s">
        <v>7298</v>
      </c>
      <c r="C4" s="671" t="s">
        <v>7325</v>
      </c>
      <c r="D4" s="671" t="s">
        <v>26491</v>
      </c>
      <c r="E4" s="181" t="s">
        <v>26495</v>
      </c>
      <c r="F4" s="671" t="s">
        <v>1952</v>
      </c>
      <c r="G4" s="671" t="s">
        <v>26493</v>
      </c>
      <c r="H4" s="671" t="s">
        <v>1954</v>
      </c>
      <c r="I4" s="671" t="s">
        <v>1131</v>
      </c>
      <c r="J4" s="672"/>
    </row>
    <row r="5" spans="1:10" s="694" customFormat="1" ht="14.25">
      <c r="A5" s="77" t="s">
        <v>7410</v>
      </c>
      <c r="B5" s="77" t="s">
        <v>7298</v>
      </c>
      <c r="C5" s="77" t="s">
        <v>7325</v>
      </c>
      <c r="D5" s="77" t="s">
        <v>26496</v>
      </c>
      <c r="E5" s="77" t="s">
        <v>26497</v>
      </c>
      <c r="F5" s="77" t="s">
        <v>1952</v>
      </c>
      <c r="G5" s="77" t="s">
        <v>26498</v>
      </c>
      <c r="H5" s="77"/>
      <c r="I5" s="77" t="s">
        <v>1131</v>
      </c>
      <c r="J5" s="75"/>
    </row>
    <row r="6" spans="1:10" s="694" customFormat="1" ht="14.25">
      <c r="A6" s="77" t="s">
        <v>7410</v>
      </c>
      <c r="B6" s="77" t="s">
        <v>7298</v>
      </c>
      <c r="C6" s="77" t="s">
        <v>7325</v>
      </c>
      <c r="D6" s="77" t="s">
        <v>26499</v>
      </c>
      <c r="E6" s="77" t="s">
        <v>26500</v>
      </c>
      <c r="F6" s="77" t="s">
        <v>1952</v>
      </c>
      <c r="G6" s="77" t="s">
        <v>26501</v>
      </c>
      <c r="H6" s="77"/>
      <c r="I6" s="77" t="s">
        <v>1131</v>
      </c>
      <c r="J6" s="75"/>
    </row>
    <row r="7" spans="1:10" s="694" customFormat="1" ht="14.25">
      <c r="A7" s="77" t="s">
        <v>7410</v>
      </c>
      <c r="B7" s="77" t="s">
        <v>7298</v>
      </c>
      <c r="C7" s="77" t="s">
        <v>7325</v>
      </c>
      <c r="D7" s="77" t="s">
        <v>26502</v>
      </c>
      <c r="E7" s="77" t="s">
        <v>26503</v>
      </c>
      <c r="F7" s="77" t="s">
        <v>1952</v>
      </c>
      <c r="G7" s="77" t="s">
        <v>26504</v>
      </c>
      <c r="H7" s="77"/>
      <c r="I7" s="77" t="s">
        <v>1131</v>
      </c>
      <c r="J7" s="75"/>
    </row>
    <row r="8" spans="1:10" s="694" customFormat="1" ht="14.25">
      <c r="A8" s="77" t="s">
        <v>7410</v>
      </c>
      <c r="B8" s="77" t="s">
        <v>7298</v>
      </c>
      <c r="C8" s="77" t="s">
        <v>7325</v>
      </c>
      <c r="D8" s="77" t="s">
        <v>26505</v>
      </c>
      <c r="E8" s="77" t="s">
        <v>26506</v>
      </c>
      <c r="F8" s="77" t="s">
        <v>1952</v>
      </c>
      <c r="G8" s="77" t="s">
        <v>26507</v>
      </c>
      <c r="H8" s="77"/>
      <c r="I8" s="77" t="s">
        <v>1131</v>
      </c>
      <c r="J8" s="75"/>
    </row>
    <row r="9" spans="1:10" s="694" customFormat="1" ht="14.25">
      <c r="A9" s="77" t="s">
        <v>7410</v>
      </c>
      <c r="B9" s="77" t="s">
        <v>7298</v>
      </c>
      <c r="C9" s="77" t="s">
        <v>7325</v>
      </c>
      <c r="D9" s="77" t="s">
        <v>26508</v>
      </c>
      <c r="E9" s="77" t="s">
        <v>26509</v>
      </c>
      <c r="F9" s="77" t="s">
        <v>1952</v>
      </c>
      <c r="G9" s="77" t="s">
        <v>26510</v>
      </c>
      <c r="H9" s="77"/>
      <c r="I9" s="77" t="s">
        <v>1131</v>
      </c>
      <c r="J9" s="75"/>
    </row>
    <row r="10" spans="1:10" s="694" customFormat="1" ht="14.25">
      <c r="A10" s="77" t="s">
        <v>7410</v>
      </c>
      <c r="B10" s="77" t="s">
        <v>7298</v>
      </c>
      <c r="C10" s="77" t="s">
        <v>7325</v>
      </c>
      <c r="D10" s="77" t="s">
        <v>26511</v>
      </c>
      <c r="E10" s="77" t="s">
        <v>26512</v>
      </c>
      <c r="F10" s="77" t="s">
        <v>1952</v>
      </c>
      <c r="G10" s="77" t="s">
        <v>26513</v>
      </c>
      <c r="H10" s="77"/>
      <c r="I10" s="77" t="s">
        <v>1131</v>
      </c>
      <c r="J10" s="75"/>
    </row>
    <row r="11" spans="1:10" s="694" customFormat="1" ht="14.25">
      <c r="A11" s="77" t="s">
        <v>7410</v>
      </c>
      <c r="B11" s="77" t="s">
        <v>7298</v>
      </c>
      <c r="C11" s="77" t="s">
        <v>7325</v>
      </c>
      <c r="D11" s="77" t="s">
        <v>26514</v>
      </c>
      <c r="E11" s="77" t="s">
        <v>26515</v>
      </c>
      <c r="F11" s="77" t="s">
        <v>1952</v>
      </c>
      <c r="G11" s="77" t="s">
        <v>26516</v>
      </c>
      <c r="H11" s="77"/>
      <c r="I11" s="77" t="s">
        <v>1131</v>
      </c>
      <c r="J11" s="75"/>
    </row>
    <row r="12" spans="1:10" s="694" customFormat="1" ht="14.25">
      <c r="A12" s="77" t="s">
        <v>7410</v>
      </c>
      <c r="B12" s="77" t="s">
        <v>7298</v>
      </c>
      <c r="C12" s="77" t="s">
        <v>7325</v>
      </c>
      <c r="D12" s="77" t="s">
        <v>26517</v>
      </c>
      <c r="E12" s="77" t="s">
        <v>26518</v>
      </c>
      <c r="F12" s="77" t="s">
        <v>1952</v>
      </c>
      <c r="G12" s="77" t="s">
        <v>26519</v>
      </c>
      <c r="H12" s="77"/>
      <c r="I12" s="77" t="s">
        <v>1131</v>
      </c>
      <c r="J12" s="75"/>
    </row>
    <row r="13" spans="1:10" s="694" customFormat="1" ht="14.25">
      <c r="A13" s="77" t="s">
        <v>7410</v>
      </c>
      <c r="B13" s="77" t="s">
        <v>7298</v>
      </c>
      <c r="C13" s="77" t="s">
        <v>7325</v>
      </c>
      <c r="D13" s="77" t="s">
        <v>26520</v>
      </c>
      <c r="E13" s="77" t="s">
        <v>26521</v>
      </c>
      <c r="F13" s="77" t="s">
        <v>1952</v>
      </c>
      <c r="G13" s="77" t="s">
        <v>26522</v>
      </c>
      <c r="H13" s="77"/>
      <c r="I13" s="77" t="s">
        <v>1131</v>
      </c>
      <c r="J13" s="75"/>
    </row>
    <row r="14" spans="1:10" s="694" customFormat="1" ht="14.25">
      <c r="A14" s="77" t="s">
        <v>7410</v>
      </c>
      <c r="B14" s="77" t="s">
        <v>7298</v>
      </c>
      <c r="C14" s="77" t="s">
        <v>7325</v>
      </c>
      <c r="D14" s="77" t="s">
        <v>26523</v>
      </c>
      <c r="E14" s="77" t="s">
        <v>26524</v>
      </c>
      <c r="F14" s="77" t="s">
        <v>1952</v>
      </c>
      <c r="G14" s="77" t="s">
        <v>26525</v>
      </c>
      <c r="H14" s="77"/>
      <c r="I14" s="77" t="s">
        <v>1131</v>
      </c>
      <c r="J14" s="75"/>
    </row>
    <row r="15" spans="1:10" s="694" customFormat="1" ht="14.25">
      <c r="A15" s="77" t="s">
        <v>7410</v>
      </c>
      <c r="B15" s="77" t="s">
        <v>7298</v>
      </c>
      <c r="C15" s="77" t="s">
        <v>7325</v>
      </c>
      <c r="D15" s="77" t="s">
        <v>26526</v>
      </c>
      <c r="E15" s="77" t="s">
        <v>26527</v>
      </c>
      <c r="F15" s="77" t="s">
        <v>1952</v>
      </c>
      <c r="G15" s="77" t="s">
        <v>26528</v>
      </c>
      <c r="H15" s="77"/>
      <c r="I15" s="77" t="s">
        <v>1131</v>
      </c>
      <c r="J15" s="75"/>
    </row>
    <row r="16" spans="1:10" s="694" customFormat="1" ht="14.25">
      <c r="A16" s="77" t="s">
        <v>7410</v>
      </c>
      <c r="B16" s="77" t="s">
        <v>7298</v>
      </c>
      <c r="C16" s="77" t="s">
        <v>7325</v>
      </c>
      <c r="D16" s="77" t="s">
        <v>26529</v>
      </c>
      <c r="E16" s="77" t="s">
        <v>26530</v>
      </c>
      <c r="F16" s="77" t="s">
        <v>1952</v>
      </c>
      <c r="G16" s="77" t="s">
        <v>26531</v>
      </c>
      <c r="H16" s="77"/>
      <c r="I16" s="77" t="s">
        <v>1131</v>
      </c>
      <c r="J16" s="75"/>
    </row>
    <row r="17" spans="1:10" s="694" customFormat="1" ht="14.25">
      <c r="A17" s="77" t="s">
        <v>7410</v>
      </c>
      <c r="B17" s="77" t="s">
        <v>7298</v>
      </c>
      <c r="C17" s="77" t="s">
        <v>7325</v>
      </c>
      <c r="D17" s="77" t="s">
        <v>26532</v>
      </c>
      <c r="E17" s="77" t="s">
        <v>26533</v>
      </c>
      <c r="F17" s="77" t="s">
        <v>1952</v>
      </c>
      <c r="G17" s="77" t="s">
        <v>26534</v>
      </c>
      <c r="H17" s="77"/>
      <c r="I17" s="77" t="s">
        <v>1131</v>
      </c>
      <c r="J17" s="75"/>
    </row>
    <row r="18" spans="1:10" s="694" customFormat="1" ht="14.25">
      <c r="A18" s="77" t="s">
        <v>7410</v>
      </c>
      <c r="B18" s="77" t="s">
        <v>7298</v>
      </c>
      <c r="C18" s="77" t="s">
        <v>7325</v>
      </c>
      <c r="D18" s="77" t="s">
        <v>26535</v>
      </c>
      <c r="E18" s="77" t="s">
        <v>26536</v>
      </c>
      <c r="F18" s="77" t="s">
        <v>1952</v>
      </c>
      <c r="G18" s="77" t="s">
        <v>26537</v>
      </c>
      <c r="H18" s="77"/>
      <c r="I18" s="77" t="s">
        <v>1131</v>
      </c>
      <c r="J18" s="75"/>
    </row>
    <row r="19" spans="1:10" s="694" customFormat="1">
      <c r="A19" s="77" t="s">
        <v>7410</v>
      </c>
      <c r="B19" s="77" t="s">
        <v>7298</v>
      </c>
      <c r="C19" s="77" t="s">
        <v>7325</v>
      </c>
      <c r="D19" s="77" t="s">
        <v>26538</v>
      </c>
      <c r="E19" s="77" t="s">
        <v>26539</v>
      </c>
      <c r="F19" s="77" t="s">
        <v>1952</v>
      </c>
      <c r="G19" s="77" t="s">
        <v>26540</v>
      </c>
      <c r="H19" s="671"/>
      <c r="I19" s="77" t="s">
        <v>1131</v>
      </c>
      <c r="J19" s="75"/>
    </row>
    <row r="20" spans="1:10" s="695" customFormat="1">
      <c r="A20" s="77" t="s">
        <v>7410</v>
      </c>
      <c r="B20" s="77" t="s">
        <v>7298</v>
      </c>
      <c r="C20" s="77" t="s">
        <v>7325</v>
      </c>
      <c r="D20" s="77" t="s">
        <v>26541</v>
      </c>
      <c r="E20" s="77" t="s">
        <v>26542</v>
      </c>
      <c r="F20" s="77" t="s">
        <v>1952</v>
      </c>
      <c r="G20" s="77" t="s">
        <v>26543</v>
      </c>
      <c r="H20" s="671"/>
      <c r="I20" s="77" t="s">
        <v>1131</v>
      </c>
      <c r="J20" s="672"/>
    </row>
    <row r="21" spans="1:10" s="695" customFormat="1">
      <c r="A21" s="77" t="s">
        <v>7410</v>
      </c>
      <c r="B21" s="77" t="s">
        <v>7298</v>
      </c>
      <c r="C21" s="77" t="s">
        <v>7325</v>
      </c>
      <c r="D21" s="77" t="s">
        <v>26544</v>
      </c>
      <c r="E21" s="77" t="s">
        <v>26545</v>
      </c>
      <c r="F21" s="77" t="s">
        <v>1952</v>
      </c>
      <c r="G21" s="77" t="s">
        <v>26546</v>
      </c>
      <c r="H21" s="671"/>
      <c r="I21" s="77" t="s">
        <v>1131</v>
      </c>
      <c r="J21" s="672"/>
    </row>
    <row r="22" spans="1:10" s="695" customFormat="1">
      <c r="A22" s="77" t="s">
        <v>7410</v>
      </c>
      <c r="B22" s="77" t="s">
        <v>7298</v>
      </c>
      <c r="C22" s="77" t="s">
        <v>7325</v>
      </c>
      <c r="D22" s="77" t="s">
        <v>26547</v>
      </c>
      <c r="E22" s="77" t="s">
        <v>26548</v>
      </c>
      <c r="F22" s="77" t="s">
        <v>1952</v>
      </c>
      <c r="G22" s="77" t="s">
        <v>26549</v>
      </c>
      <c r="H22" s="77"/>
      <c r="I22" s="77" t="s">
        <v>1131</v>
      </c>
      <c r="J22" s="672"/>
    </row>
    <row r="23" spans="1:10" s="695" customFormat="1">
      <c r="A23" s="77" t="s">
        <v>7410</v>
      </c>
      <c r="B23" s="77" t="s">
        <v>7298</v>
      </c>
      <c r="C23" s="77" t="s">
        <v>7325</v>
      </c>
      <c r="D23" s="77" t="s">
        <v>26550</v>
      </c>
      <c r="E23" s="77" t="s">
        <v>26551</v>
      </c>
      <c r="F23" s="77" t="s">
        <v>1952</v>
      </c>
      <c r="G23" s="77" t="s">
        <v>26552</v>
      </c>
      <c r="H23" s="77"/>
      <c r="I23" s="77" t="s">
        <v>1131</v>
      </c>
      <c r="J23" s="672"/>
    </row>
    <row r="24" spans="1:10" s="694" customFormat="1" ht="14.25">
      <c r="A24" s="77" t="s">
        <v>7410</v>
      </c>
      <c r="B24" s="77" t="s">
        <v>7298</v>
      </c>
      <c r="C24" s="77" t="s">
        <v>7325</v>
      </c>
      <c r="D24" s="77" t="s">
        <v>26553</v>
      </c>
      <c r="E24" s="77" t="s">
        <v>26554</v>
      </c>
      <c r="F24" s="77" t="s">
        <v>1952</v>
      </c>
      <c r="G24" s="77" t="s">
        <v>26555</v>
      </c>
      <c r="H24" s="77"/>
      <c r="I24" s="77" t="s">
        <v>1131</v>
      </c>
      <c r="J24" s="75"/>
    </row>
    <row r="25" spans="1:10" s="694" customFormat="1" ht="15" customHeight="1">
      <c r="A25" s="77" t="s">
        <v>7410</v>
      </c>
      <c r="B25" s="77" t="s">
        <v>7298</v>
      </c>
      <c r="C25" s="77" t="s">
        <v>7325</v>
      </c>
      <c r="D25" s="77" t="s">
        <v>7608</v>
      </c>
      <c r="E25" s="77" t="s">
        <v>26556</v>
      </c>
      <c r="F25" s="77" t="s">
        <v>1952</v>
      </c>
      <c r="G25" s="77" t="s">
        <v>26557</v>
      </c>
      <c r="H25" s="77"/>
      <c r="I25" s="77" t="s">
        <v>1131</v>
      </c>
      <c r="J25" s="75"/>
    </row>
    <row r="26" spans="1:10" s="694" customFormat="1" ht="14.25">
      <c r="A26" s="77" t="s">
        <v>7410</v>
      </c>
      <c r="B26" s="77" t="s">
        <v>7298</v>
      </c>
      <c r="C26" s="77" t="s">
        <v>7325</v>
      </c>
      <c r="D26" s="77" t="s">
        <v>26558</v>
      </c>
      <c r="E26" s="77" t="s">
        <v>26559</v>
      </c>
      <c r="F26" s="77" t="s">
        <v>1952</v>
      </c>
      <c r="G26" s="77" t="s">
        <v>26560</v>
      </c>
      <c r="H26" s="77"/>
      <c r="I26" s="77" t="s">
        <v>1131</v>
      </c>
      <c r="J26" s="75"/>
    </row>
    <row r="27" spans="1:10" s="695" customFormat="1">
      <c r="A27" s="671" t="s">
        <v>7410</v>
      </c>
      <c r="B27" s="671" t="s">
        <v>7298</v>
      </c>
      <c r="C27" s="671" t="s">
        <v>7327</v>
      </c>
      <c r="D27" s="671" t="s">
        <v>26491</v>
      </c>
      <c r="E27" s="181" t="s">
        <v>26495</v>
      </c>
      <c r="F27" s="671" t="s">
        <v>1952</v>
      </c>
      <c r="G27" s="671" t="s">
        <v>26493</v>
      </c>
      <c r="H27" s="671" t="s">
        <v>1954</v>
      </c>
      <c r="I27" s="671" t="s">
        <v>1131</v>
      </c>
      <c r="J27" s="672"/>
    </row>
    <row r="28" spans="1:10" s="694" customFormat="1" ht="14.25">
      <c r="A28" s="77" t="s">
        <v>7410</v>
      </c>
      <c r="B28" s="77" t="s">
        <v>7298</v>
      </c>
      <c r="C28" s="77" t="s">
        <v>7327</v>
      </c>
      <c r="D28" s="77" t="s">
        <v>26561</v>
      </c>
      <c r="E28" s="77" t="s">
        <v>26562</v>
      </c>
      <c r="F28" s="77" t="s">
        <v>1952</v>
      </c>
      <c r="G28" s="77" t="s">
        <v>26563</v>
      </c>
      <c r="H28" s="77"/>
      <c r="I28" s="77" t="s">
        <v>1131</v>
      </c>
      <c r="J28" s="75"/>
    </row>
    <row r="29" spans="1:10" s="694" customFormat="1" ht="14.25">
      <c r="A29" s="77" t="s">
        <v>7410</v>
      </c>
      <c r="B29" s="77" t="s">
        <v>7298</v>
      </c>
      <c r="C29" s="77" t="s">
        <v>7327</v>
      </c>
      <c r="D29" s="77" t="s">
        <v>3894</v>
      </c>
      <c r="E29" s="77" t="s">
        <v>26564</v>
      </c>
      <c r="F29" s="77" t="s">
        <v>1952</v>
      </c>
      <c r="G29" s="77" t="s">
        <v>26565</v>
      </c>
      <c r="H29" s="77"/>
      <c r="I29" s="77" t="s">
        <v>1131</v>
      </c>
      <c r="J29" s="75"/>
    </row>
    <row r="30" spans="1:10" s="694" customFormat="1" ht="14.25">
      <c r="A30" s="77" t="s">
        <v>7410</v>
      </c>
      <c r="B30" s="77" t="s">
        <v>7298</v>
      </c>
      <c r="C30" s="77" t="s">
        <v>7327</v>
      </c>
      <c r="D30" s="77" t="s">
        <v>1505</v>
      </c>
      <c r="E30" s="77" t="s">
        <v>26566</v>
      </c>
      <c r="F30" s="77" t="s">
        <v>1952</v>
      </c>
      <c r="G30" s="77" t="s">
        <v>26567</v>
      </c>
      <c r="H30" s="77"/>
      <c r="I30" s="77" t="s">
        <v>1131</v>
      </c>
      <c r="J30" s="75"/>
    </row>
    <row r="31" spans="1:10" s="694" customFormat="1" ht="14.25">
      <c r="A31" s="77" t="s">
        <v>7410</v>
      </c>
      <c r="B31" s="77" t="s">
        <v>7298</v>
      </c>
      <c r="C31" s="77" t="s">
        <v>7327</v>
      </c>
      <c r="D31" s="77" t="s">
        <v>8708</v>
      </c>
      <c r="E31" s="77" t="s">
        <v>26568</v>
      </c>
      <c r="F31" s="77" t="s">
        <v>1952</v>
      </c>
      <c r="G31" s="77" t="s">
        <v>26569</v>
      </c>
      <c r="H31" s="77"/>
      <c r="I31" s="77" t="s">
        <v>1131</v>
      </c>
      <c r="J31" s="75"/>
    </row>
    <row r="32" spans="1:10" s="694" customFormat="1" ht="14.25">
      <c r="A32" s="77" t="s">
        <v>7410</v>
      </c>
      <c r="B32" s="77" t="s">
        <v>7298</v>
      </c>
      <c r="C32" s="77" t="s">
        <v>7327</v>
      </c>
      <c r="D32" s="77" t="s">
        <v>26570</v>
      </c>
      <c r="E32" s="77" t="s">
        <v>26571</v>
      </c>
      <c r="F32" s="77" t="s">
        <v>1952</v>
      </c>
      <c r="G32" s="77" t="s">
        <v>26572</v>
      </c>
      <c r="H32" s="77"/>
      <c r="I32" s="77" t="s">
        <v>1131</v>
      </c>
      <c r="J32" s="75"/>
    </row>
    <row r="33" spans="1:10" s="694" customFormat="1" ht="14.25">
      <c r="A33" s="77" t="s">
        <v>7410</v>
      </c>
      <c r="B33" s="77" t="s">
        <v>7298</v>
      </c>
      <c r="C33" s="77" t="s">
        <v>7327</v>
      </c>
      <c r="D33" s="77" t="s">
        <v>1515</v>
      </c>
      <c r="E33" s="77" t="s">
        <v>26573</v>
      </c>
      <c r="F33" s="77" t="s">
        <v>1952</v>
      </c>
      <c r="G33" s="77" t="s">
        <v>26574</v>
      </c>
      <c r="H33" s="77"/>
      <c r="I33" s="77" t="s">
        <v>1131</v>
      </c>
      <c r="J33" s="75"/>
    </row>
    <row r="34" spans="1:10" s="694" customFormat="1" ht="14.25">
      <c r="A34" s="77" t="s">
        <v>7410</v>
      </c>
      <c r="B34" s="77" t="s">
        <v>7298</v>
      </c>
      <c r="C34" s="77" t="s">
        <v>7327</v>
      </c>
      <c r="D34" s="77" t="s">
        <v>26575</v>
      </c>
      <c r="E34" s="77" t="s">
        <v>26576</v>
      </c>
      <c r="F34" s="77" t="s">
        <v>1952</v>
      </c>
      <c r="G34" s="77" t="s">
        <v>26577</v>
      </c>
      <c r="H34" s="77"/>
      <c r="I34" s="77" t="s">
        <v>1131</v>
      </c>
      <c r="J34" s="75"/>
    </row>
    <row r="35" spans="1:10" s="694" customFormat="1" ht="14.25">
      <c r="A35" s="77" t="s">
        <v>7410</v>
      </c>
      <c r="B35" s="77" t="s">
        <v>7298</v>
      </c>
      <c r="C35" s="77" t="s">
        <v>7327</v>
      </c>
      <c r="D35" s="77" t="s">
        <v>26578</v>
      </c>
      <c r="E35" s="77" t="s">
        <v>26579</v>
      </c>
      <c r="F35" s="77" t="s">
        <v>1952</v>
      </c>
      <c r="G35" s="77" t="s">
        <v>26580</v>
      </c>
      <c r="H35" s="77"/>
      <c r="I35" s="77" t="s">
        <v>1131</v>
      </c>
      <c r="J35" s="75"/>
    </row>
    <row r="36" spans="1:10" s="694" customFormat="1">
      <c r="A36" s="77" t="s">
        <v>7410</v>
      </c>
      <c r="B36" s="77" t="s">
        <v>7298</v>
      </c>
      <c r="C36" s="77" t="s">
        <v>7327</v>
      </c>
      <c r="D36" s="77" t="s">
        <v>26581</v>
      </c>
      <c r="E36" s="77" t="s">
        <v>26582</v>
      </c>
      <c r="F36" s="77" t="s">
        <v>1952</v>
      </c>
      <c r="G36" s="77" t="s">
        <v>26583</v>
      </c>
      <c r="H36" s="671"/>
      <c r="I36" s="77" t="s">
        <v>1131</v>
      </c>
      <c r="J36" s="75"/>
    </row>
    <row r="37" spans="1:10" s="694" customFormat="1" ht="14.25">
      <c r="A37" s="77" t="s">
        <v>7410</v>
      </c>
      <c r="B37" s="77" t="s">
        <v>7298</v>
      </c>
      <c r="C37" s="77" t="s">
        <v>7327</v>
      </c>
      <c r="D37" s="77" t="s">
        <v>26584</v>
      </c>
      <c r="E37" s="77" t="s">
        <v>26585</v>
      </c>
      <c r="F37" s="77" t="s">
        <v>1952</v>
      </c>
      <c r="G37" s="77" t="s">
        <v>26586</v>
      </c>
      <c r="H37" s="77"/>
      <c r="I37" s="77" t="s">
        <v>1131</v>
      </c>
      <c r="J37" s="75"/>
    </row>
    <row r="38" spans="1:10" s="695" customFormat="1">
      <c r="A38" s="77" t="s">
        <v>7410</v>
      </c>
      <c r="B38" s="77" t="s">
        <v>7298</v>
      </c>
      <c r="C38" s="77" t="s">
        <v>7327</v>
      </c>
      <c r="D38" s="77" t="s">
        <v>26587</v>
      </c>
      <c r="E38" s="77" t="s">
        <v>26588</v>
      </c>
      <c r="F38" s="77" t="s">
        <v>1952</v>
      </c>
      <c r="G38" s="77" t="s">
        <v>26589</v>
      </c>
      <c r="H38" s="77"/>
      <c r="I38" s="77" t="s">
        <v>1131</v>
      </c>
      <c r="J38" s="671"/>
    </row>
    <row r="39" spans="1:10" s="694" customFormat="1" ht="14.25">
      <c r="A39" s="77" t="s">
        <v>7410</v>
      </c>
      <c r="B39" s="77" t="s">
        <v>7298</v>
      </c>
      <c r="C39" s="77" t="s">
        <v>7327</v>
      </c>
      <c r="D39" s="77" t="s">
        <v>8572</v>
      </c>
      <c r="E39" s="77" t="s">
        <v>26590</v>
      </c>
      <c r="F39" s="77" t="s">
        <v>1952</v>
      </c>
      <c r="G39" s="77" t="s">
        <v>26591</v>
      </c>
      <c r="H39" s="77"/>
      <c r="I39" s="77" t="s">
        <v>1131</v>
      </c>
      <c r="J39" s="77"/>
    </row>
    <row r="40" spans="1:10" s="694" customFormat="1" ht="14.25">
      <c r="A40" s="77" t="s">
        <v>7410</v>
      </c>
      <c r="B40" s="77" t="s">
        <v>7298</v>
      </c>
      <c r="C40" s="77" t="s">
        <v>7327</v>
      </c>
      <c r="D40" s="77" t="s">
        <v>26592</v>
      </c>
      <c r="E40" s="77" t="s">
        <v>26593</v>
      </c>
      <c r="F40" s="77" t="s">
        <v>1952</v>
      </c>
      <c r="G40" s="77" t="s">
        <v>26594</v>
      </c>
      <c r="H40" s="77"/>
      <c r="I40" s="77" t="s">
        <v>1131</v>
      </c>
      <c r="J40" s="75"/>
    </row>
    <row r="41" spans="1:10" s="694" customFormat="1" ht="14.25">
      <c r="A41" s="77" t="s">
        <v>7410</v>
      </c>
      <c r="B41" s="77" t="s">
        <v>7298</v>
      </c>
      <c r="C41" s="77" t="s">
        <v>7327</v>
      </c>
      <c r="D41" s="77" t="s">
        <v>26595</v>
      </c>
      <c r="E41" s="77" t="s">
        <v>26596</v>
      </c>
      <c r="F41" s="77" t="s">
        <v>1952</v>
      </c>
      <c r="G41" s="77" t="s">
        <v>26597</v>
      </c>
      <c r="H41" s="77"/>
      <c r="I41" s="77" t="s">
        <v>1131</v>
      </c>
      <c r="J41" s="75"/>
    </row>
    <row r="42" spans="1:10" s="694" customFormat="1" ht="14.25">
      <c r="A42" s="77" t="s">
        <v>7410</v>
      </c>
      <c r="B42" s="77" t="s">
        <v>7298</v>
      </c>
      <c r="C42" s="77" t="s">
        <v>7327</v>
      </c>
      <c r="D42" s="77" t="s">
        <v>26598</v>
      </c>
      <c r="E42" s="77" t="s">
        <v>26599</v>
      </c>
      <c r="F42" s="77" t="s">
        <v>1952</v>
      </c>
      <c r="G42" s="77" t="s">
        <v>26600</v>
      </c>
      <c r="H42" s="77"/>
      <c r="I42" s="77" t="s">
        <v>1131</v>
      </c>
      <c r="J42" s="75"/>
    </row>
    <row r="43" spans="1:10" s="694" customFormat="1" ht="14.25">
      <c r="A43" s="77" t="s">
        <v>7410</v>
      </c>
      <c r="B43" s="77" t="s">
        <v>7298</v>
      </c>
      <c r="C43" s="77" t="s">
        <v>7327</v>
      </c>
      <c r="D43" s="77" t="s">
        <v>26601</v>
      </c>
      <c r="E43" s="77" t="s">
        <v>26602</v>
      </c>
      <c r="F43" s="77" t="s">
        <v>1952</v>
      </c>
      <c r="G43" s="77" t="s">
        <v>26603</v>
      </c>
      <c r="H43" s="77"/>
      <c r="I43" s="77" t="s">
        <v>1131</v>
      </c>
      <c r="J43" s="75"/>
    </row>
    <row r="44" spans="1:10" s="694" customFormat="1" ht="14.25">
      <c r="A44" s="77" t="s">
        <v>7410</v>
      </c>
      <c r="B44" s="77" t="s">
        <v>7298</v>
      </c>
      <c r="C44" s="77" t="s">
        <v>7327</v>
      </c>
      <c r="D44" s="77" t="s">
        <v>26604</v>
      </c>
      <c r="E44" s="77" t="s">
        <v>26605</v>
      </c>
      <c r="F44" s="77" t="s">
        <v>1952</v>
      </c>
      <c r="G44" s="77" t="s">
        <v>26606</v>
      </c>
      <c r="H44" s="77"/>
      <c r="I44" s="77" t="s">
        <v>1131</v>
      </c>
      <c r="J44" s="75"/>
    </row>
    <row r="45" spans="1:10" s="694" customFormat="1" ht="14.25">
      <c r="A45" s="77" t="s">
        <v>7410</v>
      </c>
      <c r="B45" s="77" t="s">
        <v>7298</v>
      </c>
      <c r="C45" s="77" t="s">
        <v>7327</v>
      </c>
      <c r="D45" s="77" t="s">
        <v>26607</v>
      </c>
      <c r="E45" s="77" t="s">
        <v>26608</v>
      </c>
      <c r="F45" s="77" t="s">
        <v>1952</v>
      </c>
      <c r="G45" s="77" t="s">
        <v>26609</v>
      </c>
      <c r="H45" s="77"/>
      <c r="I45" s="77" t="s">
        <v>1131</v>
      </c>
      <c r="J45" s="75"/>
    </row>
    <row r="46" spans="1:10" s="694" customFormat="1" ht="14.25">
      <c r="A46" s="77" t="s">
        <v>7410</v>
      </c>
      <c r="B46" s="77" t="s">
        <v>7298</v>
      </c>
      <c r="C46" s="77" t="s">
        <v>7327</v>
      </c>
      <c r="D46" s="77" t="s">
        <v>26610</v>
      </c>
      <c r="E46" s="77" t="s">
        <v>26611</v>
      </c>
      <c r="F46" s="77" t="s">
        <v>1952</v>
      </c>
      <c r="G46" s="77" t="s">
        <v>26612</v>
      </c>
      <c r="H46" s="77"/>
      <c r="I46" s="77" t="s">
        <v>1131</v>
      </c>
      <c r="J46" s="75"/>
    </row>
    <row r="47" spans="1:10" s="694" customFormat="1" ht="14.25">
      <c r="A47" s="77" t="s">
        <v>7410</v>
      </c>
      <c r="B47" s="77" t="s">
        <v>7298</v>
      </c>
      <c r="C47" s="77" t="s">
        <v>7327</v>
      </c>
      <c r="D47" s="77" t="s">
        <v>26613</v>
      </c>
      <c r="E47" s="77" t="s">
        <v>26614</v>
      </c>
      <c r="F47" s="77" t="s">
        <v>1952</v>
      </c>
      <c r="G47" s="77" t="s">
        <v>26615</v>
      </c>
      <c r="H47" s="77"/>
      <c r="I47" s="77" t="s">
        <v>1131</v>
      </c>
      <c r="J47" s="75"/>
    </row>
    <row r="48" spans="1:10" s="694" customFormat="1" ht="14.25">
      <c r="A48" s="77" t="s">
        <v>7410</v>
      </c>
      <c r="B48" s="77" t="s">
        <v>7298</v>
      </c>
      <c r="C48" s="77" t="s">
        <v>7327</v>
      </c>
      <c r="D48" s="77" t="s">
        <v>26616</v>
      </c>
      <c r="E48" s="77" t="s">
        <v>26617</v>
      </c>
      <c r="F48" s="77" t="s">
        <v>1952</v>
      </c>
      <c r="G48" s="77" t="s">
        <v>26618</v>
      </c>
      <c r="H48" s="77"/>
      <c r="I48" s="77" t="s">
        <v>1131</v>
      </c>
      <c r="J48" s="75"/>
    </row>
    <row r="49" spans="1:10" s="694" customFormat="1" ht="14.25">
      <c r="A49" s="77" t="s">
        <v>7410</v>
      </c>
      <c r="B49" s="77" t="s">
        <v>7298</v>
      </c>
      <c r="C49" s="77" t="s">
        <v>7327</v>
      </c>
      <c r="D49" s="77" t="s">
        <v>26619</v>
      </c>
      <c r="E49" s="77" t="s">
        <v>26620</v>
      </c>
      <c r="F49" s="77" t="s">
        <v>1952</v>
      </c>
      <c r="G49" s="77" t="s">
        <v>26621</v>
      </c>
      <c r="H49" s="77"/>
      <c r="I49" s="77" t="s">
        <v>1131</v>
      </c>
      <c r="J49" s="75"/>
    </row>
    <row r="50" spans="1:10" s="694" customFormat="1" ht="14.25">
      <c r="A50" s="77" t="s">
        <v>7410</v>
      </c>
      <c r="B50" s="77" t="s">
        <v>7298</v>
      </c>
      <c r="C50" s="77" t="s">
        <v>7327</v>
      </c>
      <c r="D50" s="77" t="s">
        <v>26622</v>
      </c>
      <c r="E50" s="77" t="s">
        <v>26623</v>
      </c>
      <c r="F50" s="77" t="s">
        <v>1952</v>
      </c>
      <c r="G50" s="77" t="s">
        <v>26624</v>
      </c>
      <c r="H50" s="77"/>
      <c r="I50" s="77" t="s">
        <v>1131</v>
      </c>
      <c r="J50" s="75"/>
    </row>
    <row r="51" spans="1:10" s="694" customFormat="1" ht="14.25">
      <c r="A51" s="77" t="s">
        <v>7410</v>
      </c>
      <c r="B51" s="77" t="s">
        <v>7298</v>
      </c>
      <c r="C51" s="77" t="s">
        <v>7327</v>
      </c>
      <c r="D51" s="77" t="s">
        <v>26625</v>
      </c>
      <c r="E51" s="77" t="s">
        <v>26626</v>
      </c>
      <c r="F51" s="77" t="s">
        <v>1952</v>
      </c>
      <c r="G51" s="77" t="s">
        <v>26627</v>
      </c>
      <c r="H51" s="77"/>
      <c r="I51" s="77" t="s">
        <v>1131</v>
      </c>
      <c r="J51" s="75"/>
    </row>
    <row r="52" spans="1:10" s="694" customFormat="1" ht="14.25">
      <c r="A52" s="77" t="s">
        <v>7410</v>
      </c>
      <c r="B52" s="77" t="s">
        <v>7298</v>
      </c>
      <c r="C52" s="77" t="s">
        <v>7327</v>
      </c>
      <c r="D52" s="77" t="s">
        <v>26628</v>
      </c>
      <c r="E52" s="77" t="s">
        <v>26629</v>
      </c>
      <c r="F52" s="77" t="s">
        <v>1952</v>
      </c>
      <c r="G52" s="77" t="s">
        <v>26630</v>
      </c>
      <c r="H52" s="77"/>
      <c r="I52" s="77" t="s">
        <v>1131</v>
      </c>
      <c r="J52" s="75"/>
    </row>
    <row r="53" spans="1:10" s="694" customFormat="1" ht="14.25">
      <c r="A53" s="77" t="s">
        <v>7410</v>
      </c>
      <c r="B53" s="77" t="s">
        <v>7298</v>
      </c>
      <c r="C53" s="77" t="s">
        <v>7327</v>
      </c>
      <c r="D53" s="77" t="s">
        <v>26631</v>
      </c>
      <c r="E53" s="77" t="s">
        <v>26632</v>
      </c>
      <c r="F53" s="77" t="s">
        <v>1952</v>
      </c>
      <c r="G53" s="77" t="s">
        <v>26633</v>
      </c>
      <c r="H53" s="77"/>
      <c r="I53" s="77" t="s">
        <v>1131</v>
      </c>
      <c r="J53" s="75"/>
    </row>
    <row r="54" spans="1:10" s="694" customFormat="1" ht="14.25">
      <c r="A54" s="77" t="s">
        <v>7410</v>
      </c>
      <c r="B54" s="77" t="s">
        <v>7298</v>
      </c>
      <c r="C54" s="77" t="s">
        <v>7327</v>
      </c>
      <c r="D54" s="77" t="s">
        <v>26634</v>
      </c>
      <c r="E54" s="77" t="s">
        <v>26635</v>
      </c>
      <c r="F54" s="77" t="s">
        <v>1952</v>
      </c>
      <c r="G54" s="77" t="s">
        <v>26636</v>
      </c>
      <c r="H54" s="77"/>
      <c r="I54" s="77" t="s">
        <v>1131</v>
      </c>
      <c r="J54" s="75"/>
    </row>
    <row r="55" spans="1:10" s="694" customFormat="1" ht="14.25">
      <c r="A55" s="77" t="s">
        <v>7410</v>
      </c>
      <c r="B55" s="77" t="s">
        <v>7298</v>
      </c>
      <c r="C55" s="77" t="s">
        <v>7327</v>
      </c>
      <c r="D55" s="77" t="s">
        <v>26637</v>
      </c>
      <c r="E55" s="77" t="s">
        <v>26638</v>
      </c>
      <c r="F55" s="77" t="s">
        <v>1952</v>
      </c>
      <c r="G55" s="77" t="s">
        <v>26639</v>
      </c>
      <c r="H55" s="77"/>
      <c r="I55" s="77" t="s">
        <v>1131</v>
      </c>
      <c r="J55" s="75"/>
    </row>
    <row r="56" spans="1:10" s="694" customFormat="1" ht="14.25">
      <c r="A56" s="77" t="s">
        <v>7410</v>
      </c>
      <c r="B56" s="77" t="s">
        <v>7298</v>
      </c>
      <c r="C56" s="77" t="s">
        <v>7327</v>
      </c>
      <c r="D56" s="77" t="s">
        <v>1491</v>
      </c>
      <c r="E56" s="77" t="s">
        <v>26640</v>
      </c>
      <c r="F56" s="77" t="s">
        <v>1952</v>
      </c>
      <c r="G56" s="77" t="s">
        <v>26641</v>
      </c>
      <c r="H56" s="77"/>
      <c r="I56" s="77" t="s">
        <v>1131</v>
      </c>
      <c r="J56" s="75"/>
    </row>
    <row r="57" spans="1:10" s="694" customFormat="1" ht="14.25">
      <c r="A57" s="77" t="s">
        <v>7410</v>
      </c>
      <c r="B57" s="77" t="s">
        <v>7298</v>
      </c>
      <c r="C57" s="77" t="s">
        <v>7327</v>
      </c>
      <c r="D57" s="77" t="s">
        <v>26642</v>
      </c>
      <c r="E57" s="77" t="s">
        <v>26643</v>
      </c>
      <c r="F57" s="77" t="s">
        <v>1952</v>
      </c>
      <c r="G57" s="77" t="s">
        <v>26644</v>
      </c>
      <c r="H57" s="77"/>
      <c r="I57" s="77" t="s">
        <v>1131</v>
      </c>
      <c r="J57" s="75"/>
    </row>
    <row r="58" spans="1:10" s="694" customFormat="1" ht="14.25">
      <c r="A58" s="77" t="s">
        <v>7410</v>
      </c>
      <c r="B58" s="77" t="s">
        <v>7298</v>
      </c>
      <c r="C58" s="77" t="s">
        <v>7327</v>
      </c>
      <c r="D58" s="77" t="s">
        <v>26645</v>
      </c>
      <c r="E58" s="77" t="s">
        <v>26646</v>
      </c>
      <c r="F58" s="77" t="s">
        <v>1952</v>
      </c>
      <c r="G58" s="77" t="s">
        <v>26647</v>
      </c>
      <c r="H58" s="77"/>
      <c r="I58" s="77" t="s">
        <v>1131</v>
      </c>
      <c r="J58" s="75"/>
    </row>
    <row r="59" spans="1:10" s="694" customFormat="1" ht="14.25">
      <c r="A59" s="77" t="s">
        <v>7410</v>
      </c>
      <c r="B59" s="77" t="s">
        <v>7298</v>
      </c>
      <c r="C59" s="77" t="s">
        <v>7327</v>
      </c>
      <c r="D59" s="77" t="s">
        <v>26648</v>
      </c>
      <c r="E59" s="77" t="s">
        <v>26649</v>
      </c>
      <c r="F59" s="77" t="s">
        <v>1952</v>
      </c>
      <c r="G59" s="77" t="s">
        <v>26650</v>
      </c>
      <c r="H59" s="77"/>
      <c r="I59" s="77" t="s">
        <v>1131</v>
      </c>
      <c r="J59" s="75"/>
    </row>
    <row r="60" spans="1:10" s="694" customFormat="1" ht="14.25">
      <c r="A60" s="77" t="s">
        <v>7410</v>
      </c>
      <c r="B60" s="77" t="s">
        <v>7298</v>
      </c>
      <c r="C60" s="77" t="s">
        <v>7327</v>
      </c>
      <c r="D60" s="77" t="s">
        <v>26651</v>
      </c>
      <c r="E60" s="77" t="s">
        <v>26652</v>
      </c>
      <c r="F60" s="77" t="s">
        <v>1952</v>
      </c>
      <c r="G60" s="77" t="s">
        <v>26653</v>
      </c>
      <c r="H60" s="77"/>
      <c r="I60" s="77" t="s">
        <v>1131</v>
      </c>
      <c r="J60" s="75"/>
    </row>
    <row r="61" spans="1:10" s="694" customFormat="1" ht="14.25">
      <c r="A61" s="77" t="s">
        <v>7410</v>
      </c>
      <c r="B61" s="77" t="s">
        <v>7298</v>
      </c>
      <c r="C61" s="77" t="s">
        <v>7327</v>
      </c>
      <c r="D61" s="77" t="s">
        <v>26654</v>
      </c>
      <c r="E61" s="77" t="s">
        <v>26655</v>
      </c>
      <c r="F61" s="77" t="s">
        <v>1952</v>
      </c>
      <c r="G61" s="77" t="s">
        <v>26656</v>
      </c>
      <c r="H61" s="77"/>
      <c r="I61" s="77" t="s">
        <v>1131</v>
      </c>
      <c r="J61" s="75"/>
    </row>
    <row r="62" spans="1:10" s="694" customFormat="1" ht="14.25">
      <c r="A62" s="77" t="s">
        <v>7410</v>
      </c>
      <c r="B62" s="77" t="s">
        <v>7298</v>
      </c>
      <c r="C62" s="77" t="s">
        <v>7327</v>
      </c>
      <c r="D62" s="77" t="s">
        <v>26657</v>
      </c>
      <c r="E62" s="77" t="s">
        <v>26658</v>
      </c>
      <c r="F62" s="77" t="s">
        <v>1952</v>
      </c>
      <c r="G62" s="77" t="s">
        <v>26659</v>
      </c>
      <c r="H62" s="77"/>
      <c r="I62" s="77" t="s">
        <v>1131</v>
      </c>
      <c r="J62" s="75"/>
    </row>
    <row r="63" spans="1:10" s="694" customFormat="1" ht="14.25">
      <c r="A63" s="77" t="s">
        <v>7410</v>
      </c>
      <c r="B63" s="77" t="s">
        <v>7298</v>
      </c>
      <c r="C63" s="77" t="s">
        <v>7327</v>
      </c>
      <c r="D63" s="77" t="s">
        <v>26660</v>
      </c>
      <c r="E63" s="77" t="s">
        <v>26661</v>
      </c>
      <c r="F63" s="77" t="s">
        <v>1952</v>
      </c>
      <c r="G63" s="77" t="s">
        <v>26662</v>
      </c>
      <c r="H63" s="77"/>
      <c r="I63" s="77" t="s">
        <v>1131</v>
      </c>
      <c r="J63" s="75"/>
    </row>
    <row r="64" spans="1:10" s="694" customFormat="1" ht="14.25">
      <c r="A64" s="77" t="s">
        <v>7410</v>
      </c>
      <c r="B64" s="77" t="s">
        <v>7298</v>
      </c>
      <c r="C64" s="77" t="s">
        <v>7327</v>
      </c>
      <c r="D64" s="77" t="s">
        <v>26663</v>
      </c>
      <c r="E64" s="77" t="s">
        <v>26664</v>
      </c>
      <c r="F64" s="77" t="s">
        <v>1952</v>
      </c>
      <c r="G64" s="77" t="s">
        <v>26665</v>
      </c>
      <c r="H64" s="77"/>
      <c r="I64" s="77" t="s">
        <v>1131</v>
      </c>
      <c r="J64" s="75"/>
    </row>
    <row r="65" spans="1:10" s="694" customFormat="1" ht="14.25">
      <c r="A65" s="77" t="s">
        <v>7410</v>
      </c>
      <c r="B65" s="77" t="s">
        <v>7298</v>
      </c>
      <c r="C65" s="77" t="s">
        <v>7327</v>
      </c>
      <c r="D65" s="77" t="s">
        <v>8418</v>
      </c>
      <c r="E65" s="77" t="s">
        <v>26666</v>
      </c>
      <c r="F65" s="77" t="s">
        <v>1952</v>
      </c>
      <c r="G65" s="77" t="s">
        <v>26667</v>
      </c>
      <c r="H65" s="77"/>
      <c r="I65" s="77" t="s">
        <v>1131</v>
      </c>
      <c r="J65" s="75"/>
    </row>
    <row r="66" spans="1:10" s="694" customFormat="1" ht="14.25">
      <c r="A66" s="77" t="s">
        <v>7410</v>
      </c>
      <c r="B66" s="77" t="s">
        <v>7298</v>
      </c>
      <c r="C66" s="77" t="s">
        <v>7327</v>
      </c>
      <c r="D66" s="77" t="s">
        <v>26668</v>
      </c>
      <c r="E66" s="77" t="s">
        <v>26669</v>
      </c>
      <c r="F66" s="77" t="s">
        <v>1952</v>
      </c>
      <c r="G66" s="77" t="s">
        <v>26670</v>
      </c>
      <c r="H66" s="77"/>
      <c r="I66" s="77" t="s">
        <v>1131</v>
      </c>
      <c r="J66" s="75"/>
    </row>
    <row r="67" spans="1:10" s="694" customFormat="1" ht="14.25">
      <c r="A67" s="77" t="s">
        <v>7410</v>
      </c>
      <c r="B67" s="77" t="s">
        <v>7298</v>
      </c>
      <c r="C67" s="77" t="s">
        <v>7327</v>
      </c>
      <c r="D67" s="77" t="s">
        <v>26671</v>
      </c>
      <c r="E67" s="77" t="s">
        <v>26672</v>
      </c>
      <c r="F67" s="77" t="s">
        <v>1952</v>
      </c>
      <c r="G67" s="77" t="s">
        <v>26673</v>
      </c>
      <c r="H67" s="77"/>
      <c r="I67" s="77" t="s">
        <v>1131</v>
      </c>
      <c r="J67" s="75"/>
    </row>
    <row r="68" spans="1:10" s="695" customFormat="1">
      <c r="A68" s="77" t="s">
        <v>7410</v>
      </c>
      <c r="B68" s="77" t="s">
        <v>7298</v>
      </c>
      <c r="C68" s="77" t="s">
        <v>7327</v>
      </c>
      <c r="D68" s="77" t="s">
        <v>26674</v>
      </c>
      <c r="E68" s="77" t="s">
        <v>26675</v>
      </c>
      <c r="F68" s="77" t="s">
        <v>1952</v>
      </c>
      <c r="G68" s="77" t="s">
        <v>26676</v>
      </c>
      <c r="H68" s="77"/>
      <c r="I68" s="77" t="s">
        <v>1131</v>
      </c>
      <c r="J68" s="672"/>
    </row>
    <row r="69" spans="1:10" s="694" customFormat="1">
      <c r="A69" s="77" t="s">
        <v>7410</v>
      </c>
      <c r="B69" s="77" t="s">
        <v>7298</v>
      </c>
      <c r="C69" s="77" t="s">
        <v>7327</v>
      </c>
      <c r="D69" s="77" t="s">
        <v>26677</v>
      </c>
      <c r="E69" s="77" t="s">
        <v>26678</v>
      </c>
      <c r="F69" s="77" t="s">
        <v>1952</v>
      </c>
      <c r="G69" s="77" t="s">
        <v>26679</v>
      </c>
      <c r="H69" s="77"/>
      <c r="I69" s="77" t="s">
        <v>1131</v>
      </c>
      <c r="J69" s="672"/>
    </row>
    <row r="70" spans="1:10" s="694" customFormat="1">
      <c r="A70" s="77" t="s">
        <v>7410</v>
      </c>
      <c r="B70" s="77" t="s">
        <v>7298</v>
      </c>
      <c r="C70" s="77" t="s">
        <v>7327</v>
      </c>
      <c r="D70" s="77" t="s">
        <v>26680</v>
      </c>
      <c r="E70" s="77" t="s">
        <v>26681</v>
      </c>
      <c r="F70" s="77" t="s">
        <v>1952</v>
      </c>
      <c r="G70" s="77" t="s">
        <v>26682</v>
      </c>
      <c r="H70" s="77"/>
      <c r="I70" s="77" t="s">
        <v>1131</v>
      </c>
      <c r="J70" s="672"/>
    </row>
    <row r="71" spans="1:10" s="694" customFormat="1" ht="15" customHeight="1">
      <c r="A71" s="77" t="s">
        <v>7410</v>
      </c>
      <c r="B71" s="77" t="s">
        <v>7298</v>
      </c>
      <c r="C71" s="77" t="s">
        <v>7327</v>
      </c>
      <c r="D71" s="77" t="s">
        <v>26683</v>
      </c>
      <c r="E71" s="77" t="s">
        <v>26684</v>
      </c>
      <c r="F71" s="77" t="s">
        <v>1952</v>
      </c>
      <c r="G71" s="77" t="s">
        <v>26685</v>
      </c>
      <c r="H71" s="77"/>
      <c r="I71" s="77" t="s">
        <v>1131</v>
      </c>
      <c r="J71" s="75"/>
    </row>
    <row r="72" spans="1:10" s="694" customFormat="1">
      <c r="A72" s="77" t="s">
        <v>7410</v>
      </c>
      <c r="B72" s="77" t="s">
        <v>7298</v>
      </c>
      <c r="C72" s="77" t="s">
        <v>7327</v>
      </c>
      <c r="D72" s="77" t="s">
        <v>26686</v>
      </c>
      <c r="E72" s="77" t="s">
        <v>26687</v>
      </c>
      <c r="F72" s="77" t="s">
        <v>1952</v>
      </c>
      <c r="G72" s="77" t="s">
        <v>26688</v>
      </c>
      <c r="H72" s="77"/>
      <c r="I72" s="77" t="s">
        <v>1131</v>
      </c>
      <c r="J72" s="672"/>
    </row>
    <row r="73" spans="1:10" s="694" customFormat="1">
      <c r="A73" s="77" t="s">
        <v>7410</v>
      </c>
      <c r="B73" s="77" t="s">
        <v>7298</v>
      </c>
      <c r="C73" s="77" t="s">
        <v>7327</v>
      </c>
      <c r="D73" s="77" t="s">
        <v>26689</v>
      </c>
      <c r="E73" s="77" t="s">
        <v>26690</v>
      </c>
      <c r="F73" s="77" t="s">
        <v>1952</v>
      </c>
      <c r="G73" s="77" t="s">
        <v>26691</v>
      </c>
      <c r="H73" s="671"/>
      <c r="I73" s="77" t="s">
        <v>1131</v>
      </c>
      <c r="J73" s="672"/>
    </row>
    <row r="74" spans="1:10" s="694" customFormat="1">
      <c r="A74" s="77" t="s">
        <v>7410</v>
      </c>
      <c r="B74" s="77" t="s">
        <v>7298</v>
      </c>
      <c r="C74" s="77" t="s">
        <v>7327</v>
      </c>
      <c r="D74" s="77" t="s">
        <v>26692</v>
      </c>
      <c r="E74" s="77" t="s">
        <v>26693</v>
      </c>
      <c r="F74" s="77" t="s">
        <v>1952</v>
      </c>
      <c r="G74" s="77" t="s">
        <v>26694</v>
      </c>
      <c r="H74" s="671"/>
      <c r="I74" s="77" t="s">
        <v>1131</v>
      </c>
      <c r="J74" s="672"/>
    </row>
    <row r="75" spans="1:10" s="695" customFormat="1">
      <c r="A75" s="77" t="s">
        <v>7410</v>
      </c>
      <c r="B75" s="77" t="s">
        <v>7298</v>
      </c>
      <c r="C75" s="77" t="s">
        <v>7327</v>
      </c>
      <c r="D75" s="77" t="s">
        <v>26695</v>
      </c>
      <c r="E75" s="77" t="s">
        <v>26696</v>
      </c>
      <c r="F75" s="77" t="s">
        <v>1952</v>
      </c>
      <c r="G75" s="77" t="s">
        <v>26697</v>
      </c>
      <c r="H75" s="671"/>
      <c r="I75" s="77" t="s">
        <v>1131</v>
      </c>
      <c r="J75" s="672"/>
    </row>
    <row r="76" spans="1:10" s="695" customFormat="1">
      <c r="A76" s="77" t="s">
        <v>7410</v>
      </c>
      <c r="B76" s="77" t="s">
        <v>7298</v>
      </c>
      <c r="C76" s="77" t="s">
        <v>7327</v>
      </c>
      <c r="D76" s="77" t="s">
        <v>26698</v>
      </c>
      <c r="E76" s="77" t="s">
        <v>26699</v>
      </c>
      <c r="F76" s="77" t="s">
        <v>1952</v>
      </c>
      <c r="G76" s="77" t="s">
        <v>26700</v>
      </c>
      <c r="H76" s="671"/>
      <c r="I76" s="77" t="s">
        <v>1131</v>
      </c>
      <c r="J76" s="672"/>
    </row>
    <row r="77" spans="1:10" s="695" customFormat="1">
      <c r="A77" s="77" t="s">
        <v>7410</v>
      </c>
      <c r="B77" s="77" t="s">
        <v>7298</v>
      </c>
      <c r="C77" s="77" t="s">
        <v>7327</v>
      </c>
      <c r="D77" s="77" t="s">
        <v>26701</v>
      </c>
      <c r="E77" s="77" t="s">
        <v>26702</v>
      </c>
      <c r="F77" s="77" t="s">
        <v>1952</v>
      </c>
      <c r="G77" s="77" t="s">
        <v>26703</v>
      </c>
      <c r="H77" s="671"/>
      <c r="I77" s="77" t="s">
        <v>1131</v>
      </c>
      <c r="J77" s="672"/>
    </row>
    <row r="78" spans="1:10" s="695" customFormat="1">
      <c r="A78" s="77" t="s">
        <v>7410</v>
      </c>
      <c r="B78" s="77" t="s">
        <v>7298</v>
      </c>
      <c r="C78" s="77" t="s">
        <v>7327</v>
      </c>
      <c r="D78" s="77" t="s">
        <v>26704</v>
      </c>
      <c r="E78" s="77" t="s">
        <v>26705</v>
      </c>
      <c r="F78" s="77" t="s">
        <v>1952</v>
      </c>
      <c r="G78" s="77" t="s">
        <v>26706</v>
      </c>
      <c r="H78" s="671"/>
      <c r="I78" s="77" t="s">
        <v>1131</v>
      </c>
      <c r="J78" s="672"/>
    </row>
    <row r="79" spans="1:10" s="695" customFormat="1">
      <c r="A79" s="77" t="s">
        <v>7410</v>
      </c>
      <c r="B79" s="77" t="s">
        <v>7298</v>
      </c>
      <c r="C79" s="77" t="s">
        <v>7327</v>
      </c>
      <c r="D79" s="77" t="s">
        <v>26707</v>
      </c>
      <c r="E79" s="77" t="s">
        <v>26708</v>
      </c>
      <c r="F79" s="77" t="s">
        <v>1952</v>
      </c>
      <c r="G79" s="77" t="s">
        <v>26709</v>
      </c>
      <c r="H79" s="671"/>
      <c r="I79" s="77" t="s">
        <v>1131</v>
      </c>
      <c r="J79" s="672"/>
    </row>
    <row r="80" spans="1:10" s="695" customFormat="1">
      <c r="A80" s="77" t="s">
        <v>7410</v>
      </c>
      <c r="B80" s="77" t="s">
        <v>7298</v>
      </c>
      <c r="C80" s="77" t="s">
        <v>7327</v>
      </c>
      <c r="D80" s="77" t="s">
        <v>26710</v>
      </c>
      <c r="E80" s="77" t="s">
        <v>26711</v>
      </c>
      <c r="F80" s="77" t="s">
        <v>1952</v>
      </c>
      <c r="G80" s="77" t="s">
        <v>26712</v>
      </c>
      <c r="H80" s="671"/>
      <c r="I80" s="77" t="s">
        <v>1131</v>
      </c>
      <c r="J80" s="672"/>
    </row>
    <row r="81" spans="1:10" s="695" customFormat="1">
      <c r="A81" s="77" t="s">
        <v>7410</v>
      </c>
      <c r="B81" s="77" t="s">
        <v>7298</v>
      </c>
      <c r="C81" s="77" t="s">
        <v>7327</v>
      </c>
      <c r="D81" s="77" t="s">
        <v>26713</v>
      </c>
      <c r="E81" s="77" t="s">
        <v>26714</v>
      </c>
      <c r="F81" s="77" t="s">
        <v>1952</v>
      </c>
      <c r="G81" s="77" t="s">
        <v>26715</v>
      </c>
      <c r="H81" s="671"/>
      <c r="I81" s="77" t="s">
        <v>1131</v>
      </c>
      <c r="J81" s="672"/>
    </row>
    <row r="82" spans="1:10" s="695" customFormat="1">
      <c r="A82" s="77" t="s">
        <v>7410</v>
      </c>
      <c r="B82" s="77" t="s">
        <v>7298</v>
      </c>
      <c r="C82" s="77" t="s">
        <v>7327</v>
      </c>
      <c r="D82" s="77" t="s">
        <v>26716</v>
      </c>
      <c r="E82" s="77" t="s">
        <v>26717</v>
      </c>
      <c r="F82" s="77" t="s">
        <v>1952</v>
      </c>
      <c r="G82" s="77" t="s">
        <v>26718</v>
      </c>
      <c r="H82" s="671"/>
      <c r="I82" s="77" t="s">
        <v>1131</v>
      </c>
      <c r="J82" s="672"/>
    </row>
    <row r="83" spans="1:10" s="694" customFormat="1" ht="14.25">
      <c r="A83" s="77" t="s">
        <v>7410</v>
      </c>
      <c r="B83" s="77" t="s">
        <v>7298</v>
      </c>
      <c r="C83" s="77" t="s">
        <v>7327</v>
      </c>
      <c r="D83" s="77" t="s">
        <v>26719</v>
      </c>
      <c r="E83" s="77" t="s">
        <v>26720</v>
      </c>
      <c r="F83" s="77" t="s">
        <v>1952</v>
      </c>
      <c r="G83" s="77" t="s">
        <v>26721</v>
      </c>
      <c r="H83" s="77"/>
      <c r="I83" s="77" t="s">
        <v>1131</v>
      </c>
      <c r="J83" s="75"/>
    </row>
    <row r="84" spans="1:10" s="694" customFormat="1" ht="14.25">
      <c r="A84" s="77" t="s">
        <v>7410</v>
      </c>
      <c r="B84" s="77" t="s">
        <v>7298</v>
      </c>
      <c r="C84" s="77" t="s">
        <v>7327</v>
      </c>
      <c r="D84" s="77" t="s">
        <v>26722</v>
      </c>
      <c r="E84" s="77" t="s">
        <v>26723</v>
      </c>
      <c r="F84" s="77" t="s">
        <v>1952</v>
      </c>
      <c r="G84" s="77" t="s">
        <v>26724</v>
      </c>
      <c r="H84" s="77"/>
      <c r="I84" s="77" t="s">
        <v>1131</v>
      </c>
      <c r="J84" s="75"/>
    </row>
    <row r="85" spans="1:10" s="694" customFormat="1" ht="14.25">
      <c r="A85" s="77" t="s">
        <v>7410</v>
      </c>
      <c r="B85" s="77" t="s">
        <v>7298</v>
      </c>
      <c r="C85" s="77" t="s">
        <v>7327</v>
      </c>
      <c r="D85" s="77" t="s">
        <v>7946</v>
      </c>
      <c r="E85" s="77" t="s">
        <v>26725</v>
      </c>
      <c r="F85" s="77" t="s">
        <v>1952</v>
      </c>
      <c r="G85" s="77" t="s">
        <v>26726</v>
      </c>
      <c r="H85" s="77"/>
      <c r="I85" s="77" t="s">
        <v>1131</v>
      </c>
      <c r="J85" s="75"/>
    </row>
    <row r="86" spans="1:10" s="694" customFormat="1">
      <c r="A86" s="77" t="s">
        <v>7410</v>
      </c>
      <c r="B86" s="77" t="s">
        <v>7298</v>
      </c>
      <c r="C86" s="77" t="s">
        <v>7327</v>
      </c>
      <c r="D86" s="77" t="s">
        <v>26727</v>
      </c>
      <c r="E86" s="77" t="s">
        <v>26728</v>
      </c>
      <c r="F86" s="77" t="s">
        <v>1952</v>
      </c>
      <c r="G86" s="77" t="s">
        <v>26729</v>
      </c>
      <c r="H86" s="671"/>
      <c r="I86" s="77" t="s">
        <v>1131</v>
      </c>
      <c r="J86" s="75"/>
    </row>
    <row r="87" spans="1:10" s="694" customFormat="1" ht="14.25">
      <c r="A87" s="77" t="s">
        <v>7410</v>
      </c>
      <c r="B87" s="77" t="s">
        <v>7298</v>
      </c>
      <c r="C87" s="77" t="s">
        <v>7327</v>
      </c>
      <c r="D87" s="77" t="s">
        <v>14704</v>
      </c>
      <c r="E87" s="77" t="s">
        <v>26730</v>
      </c>
      <c r="F87" s="77" t="s">
        <v>1952</v>
      </c>
      <c r="G87" s="77" t="s">
        <v>26731</v>
      </c>
      <c r="H87" s="77"/>
      <c r="I87" s="77" t="s">
        <v>1131</v>
      </c>
      <c r="J87" s="75"/>
    </row>
    <row r="88" spans="1:10" s="695" customFormat="1">
      <c r="A88" s="77" t="s">
        <v>7410</v>
      </c>
      <c r="B88" s="77" t="s">
        <v>7298</v>
      </c>
      <c r="C88" s="77" t="s">
        <v>7327</v>
      </c>
      <c r="D88" s="77" t="s">
        <v>26732</v>
      </c>
      <c r="E88" s="77" t="s">
        <v>26733</v>
      </c>
      <c r="F88" s="77" t="s">
        <v>1952</v>
      </c>
      <c r="G88" s="77" t="s">
        <v>26734</v>
      </c>
      <c r="H88" s="77"/>
      <c r="I88" s="77" t="s">
        <v>1131</v>
      </c>
      <c r="J88" s="672"/>
    </row>
    <row r="89" spans="1:10" s="694" customFormat="1" ht="14.25">
      <c r="A89" s="77" t="s">
        <v>7410</v>
      </c>
      <c r="B89" s="77" t="s">
        <v>7298</v>
      </c>
      <c r="C89" s="77" t="s">
        <v>7327</v>
      </c>
      <c r="D89" s="77" t="s">
        <v>26735</v>
      </c>
      <c r="E89" s="77" t="s">
        <v>26736</v>
      </c>
      <c r="F89" s="77" t="s">
        <v>1952</v>
      </c>
      <c r="G89" s="77" t="s">
        <v>26737</v>
      </c>
      <c r="H89" s="77"/>
      <c r="I89" s="77" t="s">
        <v>1131</v>
      </c>
      <c r="J89" s="75"/>
    </row>
    <row r="90" spans="1:10" s="694" customFormat="1" ht="14.25">
      <c r="A90" s="77" t="s">
        <v>7410</v>
      </c>
      <c r="B90" s="77" t="s">
        <v>7298</v>
      </c>
      <c r="C90" s="77" t="s">
        <v>7327</v>
      </c>
      <c r="D90" s="77" t="s">
        <v>26738</v>
      </c>
      <c r="E90" s="77" t="s">
        <v>26739</v>
      </c>
      <c r="F90" s="77" t="s">
        <v>1952</v>
      </c>
      <c r="G90" s="77" t="s">
        <v>26740</v>
      </c>
      <c r="H90" s="77"/>
      <c r="I90" s="77" t="s">
        <v>1131</v>
      </c>
      <c r="J90" s="75"/>
    </row>
    <row r="91" spans="1:10" s="694" customFormat="1" ht="14.25">
      <c r="A91" s="77" t="s">
        <v>7410</v>
      </c>
      <c r="B91" s="77" t="s">
        <v>7298</v>
      </c>
      <c r="C91" s="77" t="s">
        <v>7327</v>
      </c>
      <c r="D91" s="77" t="s">
        <v>26741</v>
      </c>
      <c r="E91" s="77" t="s">
        <v>26742</v>
      </c>
      <c r="F91" s="77" t="s">
        <v>1952</v>
      </c>
      <c r="G91" s="77" t="s">
        <v>26743</v>
      </c>
      <c r="H91" s="77"/>
      <c r="I91" s="77" t="s">
        <v>1131</v>
      </c>
      <c r="J91" s="75"/>
    </row>
    <row r="92" spans="1:10" s="694" customFormat="1" ht="14.25">
      <c r="A92" s="77" t="s">
        <v>7410</v>
      </c>
      <c r="B92" s="77" t="s">
        <v>7298</v>
      </c>
      <c r="C92" s="77" t="s">
        <v>7327</v>
      </c>
      <c r="D92" s="77" t="s">
        <v>26744</v>
      </c>
      <c r="E92" s="77" t="s">
        <v>26745</v>
      </c>
      <c r="F92" s="77" t="s">
        <v>1952</v>
      </c>
      <c r="G92" s="77" t="s">
        <v>26746</v>
      </c>
      <c r="H92" s="77"/>
      <c r="I92" s="77" t="s">
        <v>1131</v>
      </c>
      <c r="J92" s="75"/>
    </row>
    <row r="93" spans="1:10" s="694" customFormat="1">
      <c r="A93" s="77" t="s">
        <v>7410</v>
      </c>
      <c r="B93" s="77" t="s">
        <v>7298</v>
      </c>
      <c r="C93" s="77" t="s">
        <v>7327</v>
      </c>
      <c r="D93" s="77" t="s">
        <v>26747</v>
      </c>
      <c r="E93" s="77" t="s">
        <v>26748</v>
      </c>
      <c r="F93" s="77" t="s">
        <v>1952</v>
      </c>
      <c r="G93" s="77" t="s">
        <v>26749</v>
      </c>
      <c r="H93" s="671"/>
      <c r="I93" s="77" t="s">
        <v>1131</v>
      </c>
      <c r="J93" s="75"/>
    </row>
    <row r="94" spans="1:10" s="694" customFormat="1" ht="14.25">
      <c r="A94" s="77" t="s">
        <v>7410</v>
      </c>
      <c r="B94" s="77" t="s">
        <v>7298</v>
      </c>
      <c r="C94" s="77" t="s">
        <v>7327</v>
      </c>
      <c r="D94" s="77" t="s">
        <v>26750</v>
      </c>
      <c r="E94" s="77" t="s">
        <v>26751</v>
      </c>
      <c r="F94" s="77" t="s">
        <v>1952</v>
      </c>
      <c r="G94" s="77" t="s">
        <v>26752</v>
      </c>
      <c r="H94" s="77"/>
      <c r="I94" s="77" t="s">
        <v>1131</v>
      </c>
      <c r="J94" s="75"/>
    </row>
    <row r="95" spans="1:10" s="696" customFormat="1">
      <c r="A95" s="77" t="s">
        <v>7410</v>
      </c>
      <c r="B95" s="77" t="s">
        <v>7298</v>
      </c>
      <c r="C95" s="77" t="s">
        <v>7327</v>
      </c>
      <c r="D95" s="77" t="s">
        <v>26753</v>
      </c>
      <c r="E95" s="77" t="s">
        <v>26754</v>
      </c>
      <c r="F95" s="77" t="s">
        <v>1952</v>
      </c>
      <c r="G95" s="77" t="s">
        <v>26755</v>
      </c>
      <c r="H95" s="77"/>
      <c r="I95" s="77" t="s">
        <v>1131</v>
      </c>
      <c r="J95" s="75"/>
    </row>
    <row r="96" spans="1:10" s="694" customFormat="1">
      <c r="A96" s="77" t="s">
        <v>7410</v>
      </c>
      <c r="B96" s="77" t="s">
        <v>7298</v>
      </c>
      <c r="C96" s="77" t="s">
        <v>7327</v>
      </c>
      <c r="D96" s="77" t="s">
        <v>8710</v>
      </c>
      <c r="E96" s="77" t="s">
        <v>26756</v>
      </c>
      <c r="F96" s="77" t="s">
        <v>1952</v>
      </c>
      <c r="G96" s="77" t="s">
        <v>26757</v>
      </c>
      <c r="H96" s="671"/>
      <c r="I96" s="77" t="s">
        <v>1131</v>
      </c>
      <c r="J96" s="75"/>
    </row>
    <row r="97" spans="1:10" s="694" customFormat="1" ht="14.25">
      <c r="A97" s="77" t="s">
        <v>7410</v>
      </c>
      <c r="B97" s="77" t="s">
        <v>7298</v>
      </c>
      <c r="C97" s="77" t="s">
        <v>7327</v>
      </c>
      <c r="D97" s="77" t="s">
        <v>26758</v>
      </c>
      <c r="E97" s="77" t="s">
        <v>26759</v>
      </c>
      <c r="F97" s="77" t="s">
        <v>1952</v>
      </c>
      <c r="G97" s="77" t="s">
        <v>26760</v>
      </c>
      <c r="H97" s="77"/>
      <c r="I97" s="77" t="s">
        <v>1131</v>
      </c>
      <c r="J97" s="75"/>
    </row>
    <row r="98" spans="1:10" s="696" customFormat="1" ht="16.5" customHeight="1">
      <c r="A98" s="77" t="s">
        <v>7410</v>
      </c>
      <c r="B98" s="77" t="s">
        <v>7298</v>
      </c>
      <c r="C98" s="77" t="s">
        <v>7327</v>
      </c>
      <c r="D98" s="77" t="s">
        <v>26761</v>
      </c>
      <c r="E98" s="77" t="s">
        <v>26762</v>
      </c>
      <c r="F98" s="77" t="s">
        <v>1952</v>
      </c>
      <c r="G98" s="77" t="s">
        <v>26763</v>
      </c>
      <c r="H98" s="77"/>
      <c r="I98" s="77" t="s">
        <v>1131</v>
      </c>
      <c r="J98" s="75"/>
    </row>
    <row r="99" spans="1:10" s="694" customFormat="1" ht="14.25">
      <c r="A99" s="77" t="s">
        <v>7410</v>
      </c>
      <c r="B99" s="77" t="s">
        <v>7298</v>
      </c>
      <c r="C99" s="77" t="s">
        <v>7327</v>
      </c>
      <c r="D99" s="77" t="s">
        <v>26764</v>
      </c>
      <c r="E99" s="77" t="s">
        <v>26765</v>
      </c>
      <c r="F99" s="77" t="s">
        <v>1952</v>
      </c>
      <c r="G99" s="77" t="s">
        <v>26766</v>
      </c>
      <c r="H99" s="77"/>
      <c r="I99" s="77" t="s">
        <v>1131</v>
      </c>
      <c r="J99" s="75"/>
    </row>
    <row r="100" spans="1:10" s="694" customFormat="1" ht="14.25">
      <c r="A100" s="77" t="s">
        <v>7410</v>
      </c>
      <c r="B100" s="77" t="s">
        <v>7298</v>
      </c>
      <c r="C100" s="77" t="s">
        <v>7327</v>
      </c>
      <c r="D100" s="77" t="s">
        <v>26767</v>
      </c>
      <c r="E100" s="77" t="s">
        <v>26768</v>
      </c>
      <c r="F100" s="77" t="s">
        <v>1952</v>
      </c>
      <c r="G100" s="77" t="s">
        <v>26769</v>
      </c>
      <c r="H100" s="77"/>
      <c r="I100" s="77" t="s">
        <v>1131</v>
      </c>
      <c r="J100" s="75"/>
    </row>
    <row r="101" spans="1:10" s="694" customFormat="1" ht="14.25">
      <c r="A101" s="77" t="s">
        <v>7410</v>
      </c>
      <c r="B101" s="77" t="s">
        <v>7298</v>
      </c>
      <c r="C101" s="77" t="s">
        <v>7327</v>
      </c>
      <c r="D101" s="77" t="s">
        <v>26770</v>
      </c>
      <c r="E101" s="77" t="s">
        <v>26771</v>
      </c>
      <c r="F101" s="77" t="s">
        <v>1952</v>
      </c>
      <c r="G101" s="77" t="s">
        <v>26772</v>
      </c>
      <c r="H101" s="77"/>
      <c r="I101" s="77" t="s">
        <v>1131</v>
      </c>
      <c r="J101" s="75"/>
    </row>
    <row r="102" spans="1:10" s="694" customFormat="1" ht="14.25">
      <c r="A102" s="77" t="s">
        <v>7410</v>
      </c>
      <c r="B102" s="77" t="s">
        <v>7298</v>
      </c>
      <c r="C102" s="77" t="s">
        <v>7327</v>
      </c>
      <c r="D102" s="77" t="s">
        <v>26773</v>
      </c>
      <c r="E102" s="77" t="s">
        <v>26774</v>
      </c>
      <c r="F102" s="77" t="s">
        <v>1952</v>
      </c>
      <c r="G102" s="77" t="s">
        <v>26775</v>
      </c>
      <c r="H102" s="77"/>
      <c r="I102" s="77" t="s">
        <v>1131</v>
      </c>
      <c r="J102" s="75"/>
    </row>
    <row r="103" spans="1:10" s="694" customFormat="1" ht="14.25">
      <c r="A103" s="77" t="s">
        <v>7410</v>
      </c>
      <c r="B103" s="77" t="s">
        <v>7298</v>
      </c>
      <c r="C103" s="77" t="s">
        <v>7327</v>
      </c>
      <c r="D103" s="77" t="s">
        <v>26776</v>
      </c>
      <c r="E103" s="77" t="s">
        <v>26777</v>
      </c>
      <c r="F103" s="77" t="s">
        <v>1952</v>
      </c>
      <c r="G103" s="77" t="s">
        <v>26778</v>
      </c>
      <c r="H103" s="77"/>
      <c r="I103" s="77" t="s">
        <v>1131</v>
      </c>
      <c r="J103" s="75"/>
    </row>
    <row r="104" spans="1:10" s="694" customFormat="1" ht="14.25">
      <c r="A104" s="77" t="s">
        <v>7410</v>
      </c>
      <c r="B104" s="77" t="s">
        <v>7298</v>
      </c>
      <c r="C104" s="77" t="s">
        <v>7327</v>
      </c>
      <c r="D104" s="77" t="s">
        <v>26779</v>
      </c>
      <c r="E104" s="77" t="s">
        <v>26780</v>
      </c>
      <c r="F104" s="77" t="s">
        <v>1952</v>
      </c>
      <c r="G104" s="77" t="s">
        <v>26781</v>
      </c>
      <c r="H104" s="77"/>
      <c r="I104" s="77" t="s">
        <v>1131</v>
      </c>
      <c r="J104" s="75"/>
    </row>
    <row r="105" spans="1:10" s="694" customFormat="1" ht="14.25">
      <c r="A105" s="77" t="s">
        <v>7410</v>
      </c>
      <c r="B105" s="77" t="s">
        <v>7298</v>
      </c>
      <c r="C105" s="77" t="s">
        <v>7327</v>
      </c>
      <c r="D105" s="77" t="s">
        <v>26782</v>
      </c>
      <c r="E105" s="77" t="s">
        <v>26783</v>
      </c>
      <c r="F105" s="77" t="s">
        <v>1952</v>
      </c>
      <c r="G105" s="77" t="s">
        <v>26784</v>
      </c>
      <c r="H105" s="77"/>
      <c r="I105" s="77" t="s">
        <v>1131</v>
      </c>
      <c r="J105" s="75"/>
    </row>
    <row r="106" spans="1:10" s="694" customFormat="1" ht="14.25">
      <c r="A106" s="77" t="s">
        <v>7410</v>
      </c>
      <c r="B106" s="77" t="s">
        <v>7298</v>
      </c>
      <c r="C106" s="77" t="s">
        <v>7327</v>
      </c>
      <c r="D106" s="77" t="s">
        <v>26785</v>
      </c>
      <c r="E106" s="77" t="s">
        <v>26786</v>
      </c>
      <c r="F106" s="77" t="s">
        <v>1952</v>
      </c>
      <c r="G106" s="77" t="s">
        <v>26787</v>
      </c>
      <c r="H106" s="77"/>
      <c r="I106" s="77" t="s">
        <v>1131</v>
      </c>
      <c r="J106" s="75"/>
    </row>
    <row r="107" spans="1:10" s="694" customFormat="1" ht="14.25">
      <c r="A107" s="77" t="s">
        <v>7410</v>
      </c>
      <c r="B107" s="77" t="s">
        <v>7298</v>
      </c>
      <c r="C107" s="77" t="s">
        <v>7327</v>
      </c>
      <c r="D107" s="77" t="s">
        <v>26788</v>
      </c>
      <c r="E107" s="77" t="s">
        <v>26789</v>
      </c>
      <c r="F107" s="77" t="s">
        <v>1952</v>
      </c>
      <c r="G107" s="77" t="s">
        <v>26790</v>
      </c>
      <c r="H107" s="77"/>
      <c r="I107" s="77" t="s">
        <v>1131</v>
      </c>
      <c r="J107" s="75"/>
    </row>
    <row r="108" spans="1:10" s="694" customFormat="1" ht="14.25">
      <c r="A108" s="77" t="s">
        <v>7410</v>
      </c>
      <c r="B108" s="77" t="s">
        <v>7298</v>
      </c>
      <c r="C108" s="77" t="s">
        <v>7327</v>
      </c>
      <c r="D108" s="77" t="s">
        <v>26791</v>
      </c>
      <c r="E108" s="77" t="s">
        <v>26792</v>
      </c>
      <c r="F108" s="77" t="s">
        <v>1952</v>
      </c>
      <c r="G108" s="77" t="s">
        <v>26793</v>
      </c>
      <c r="H108" s="77"/>
      <c r="I108" s="77" t="s">
        <v>1131</v>
      </c>
      <c r="J108" s="75"/>
    </row>
    <row r="109" spans="1:10" s="694" customFormat="1" ht="14.25">
      <c r="A109" s="77" t="s">
        <v>7410</v>
      </c>
      <c r="B109" s="77" t="s">
        <v>7298</v>
      </c>
      <c r="C109" s="77" t="s">
        <v>7327</v>
      </c>
      <c r="D109" s="77" t="s">
        <v>26794</v>
      </c>
      <c r="E109" s="77" t="s">
        <v>26795</v>
      </c>
      <c r="F109" s="77" t="s">
        <v>1952</v>
      </c>
      <c r="G109" s="77" t="s">
        <v>26796</v>
      </c>
      <c r="H109" s="77"/>
      <c r="I109" s="77" t="s">
        <v>1131</v>
      </c>
      <c r="J109" s="75"/>
    </row>
    <row r="110" spans="1:10" s="694" customFormat="1" ht="14.25">
      <c r="A110" s="77" t="s">
        <v>7410</v>
      </c>
      <c r="B110" s="77" t="s">
        <v>7298</v>
      </c>
      <c r="C110" s="77" t="s">
        <v>7327</v>
      </c>
      <c r="D110" s="77" t="s">
        <v>26797</v>
      </c>
      <c r="E110" s="77" t="s">
        <v>26798</v>
      </c>
      <c r="F110" s="77" t="s">
        <v>1952</v>
      </c>
      <c r="G110" s="77" t="s">
        <v>26799</v>
      </c>
      <c r="H110" s="77"/>
      <c r="I110" s="77" t="s">
        <v>1131</v>
      </c>
      <c r="J110" s="75"/>
    </row>
    <row r="111" spans="1:10" s="694" customFormat="1" ht="14.25">
      <c r="A111" s="77" t="s">
        <v>7410</v>
      </c>
      <c r="B111" s="77" t="s">
        <v>7298</v>
      </c>
      <c r="C111" s="77" t="s">
        <v>7327</v>
      </c>
      <c r="D111" s="77" t="s">
        <v>26800</v>
      </c>
      <c r="E111" s="77" t="s">
        <v>26801</v>
      </c>
      <c r="F111" s="77" t="s">
        <v>1952</v>
      </c>
      <c r="G111" s="77" t="s">
        <v>26802</v>
      </c>
      <c r="H111" s="77"/>
      <c r="I111" s="77" t="s">
        <v>1131</v>
      </c>
      <c r="J111" s="75"/>
    </row>
    <row r="112" spans="1:10" s="694" customFormat="1" ht="14.25">
      <c r="A112" s="77" t="s">
        <v>7410</v>
      </c>
      <c r="B112" s="77" t="s">
        <v>7298</v>
      </c>
      <c r="C112" s="77" t="s">
        <v>7327</v>
      </c>
      <c r="D112" s="77" t="s">
        <v>26803</v>
      </c>
      <c r="E112" s="77" t="s">
        <v>26804</v>
      </c>
      <c r="F112" s="77" t="s">
        <v>1952</v>
      </c>
      <c r="G112" s="77" t="s">
        <v>26805</v>
      </c>
      <c r="H112" s="77"/>
      <c r="I112" s="77" t="s">
        <v>1131</v>
      </c>
      <c r="J112" s="75"/>
    </row>
    <row r="113" spans="1:10" s="694" customFormat="1" ht="14.25">
      <c r="A113" s="77" t="s">
        <v>7410</v>
      </c>
      <c r="B113" s="77" t="s">
        <v>7298</v>
      </c>
      <c r="C113" s="77" t="s">
        <v>7327</v>
      </c>
      <c r="D113" s="77" t="s">
        <v>26806</v>
      </c>
      <c r="E113" s="77" t="s">
        <v>26807</v>
      </c>
      <c r="F113" s="77" t="s">
        <v>1952</v>
      </c>
      <c r="G113" s="77" t="s">
        <v>26808</v>
      </c>
      <c r="H113" s="77"/>
      <c r="I113" s="77" t="s">
        <v>1131</v>
      </c>
      <c r="J113" s="75"/>
    </row>
    <row r="114" spans="1:10" s="694" customFormat="1" ht="14.25">
      <c r="A114" s="77" t="s">
        <v>7410</v>
      </c>
      <c r="B114" s="77" t="s">
        <v>7298</v>
      </c>
      <c r="C114" s="77" t="s">
        <v>7327</v>
      </c>
      <c r="D114" s="77" t="s">
        <v>26809</v>
      </c>
      <c r="E114" s="77" t="s">
        <v>26810</v>
      </c>
      <c r="F114" s="77" t="s">
        <v>1952</v>
      </c>
      <c r="G114" s="77" t="s">
        <v>26811</v>
      </c>
      <c r="H114" s="77"/>
      <c r="I114" s="77" t="s">
        <v>1131</v>
      </c>
      <c r="J114" s="75"/>
    </row>
    <row r="115" spans="1:10" s="694" customFormat="1" ht="14.25">
      <c r="A115" s="77" t="s">
        <v>7410</v>
      </c>
      <c r="B115" s="77" t="s">
        <v>7298</v>
      </c>
      <c r="C115" s="77" t="s">
        <v>7327</v>
      </c>
      <c r="D115" s="77" t="s">
        <v>26812</v>
      </c>
      <c r="E115" s="77" t="s">
        <v>26813</v>
      </c>
      <c r="F115" s="77" t="s">
        <v>1952</v>
      </c>
      <c r="G115" s="77" t="s">
        <v>26814</v>
      </c>
      <c r="H115" s="77"/>
      <c r="I115" s="77" t="s">
        <v>1131</v>
      </c>
      <c r="J115" s="75"/>
    </row>
    <row r="116" spans="1:10" s="694" customFormat="1" ht="14.25">
      <c r="A116" s="77" t="s">
        <v>7410</v>
      </c>
      <c r="B116" s="77" t="s">
        <v>7298</v>
      </c>
      <c r="C116" s="77" t="s">
        <v>7327</v>
      </c>
      <c r="D116" s="77" t="s">
        <v>26815</v>
      </c>
      <c r="E116" s="77" t="s">
        <v>26816</v>
      </c>
      <c r="F116" s="77" t="s">
        <v>1952</v>
      </c>
      <c r="G116" s="77" t="s">
        <v>26817</v>
      </c>
      <c r="H116" s="77"/>
      <c r="I116" s="77" t="s">
        <v>1131</v>
      </c>
      <c r="J116" s="75"/>
    </row>
    <row r="117" spans="1:10" s="694" customFormat="1" ht="14.25">
      <c r="A117" s="77" t="s">
        <v>7410</v>
      </c>
      <c r="B117" s="77" t="s">
        <v>7298</v>
      </c>
      <c r="C117" s="77" t="s">
        <v>7327</v>
      </c>
      <c r="D117" s="77" t="s">
        <v>26818</v>
      </c>
      <c r="E117" s="77" t="s">
        <v>26819</v>
      </c>
      <c r="F117" s="77" t="s">
        <v>1952</v>
      </c>
      <c r="G117" s="77" t="s">
        <v>26820</v>
      </c>
      <c r="H117" s="77"/>
      <c r="I117" s="77" t="s">
        <v>1131</v>
      </c>
      <c r="J117" s="75"/>
    </row>
    <row r="118" spans="1:10" s="694" customFormat="1" ht="14.25">
      <c r="A118" s="77" t="s">
        <v>7410</v>
      </c>
      <c r="B118" s="77" t="s">
        <v>7298</v>
      </c>
      <c r="C118" s="77" t="s">
        <v>7327</v>
      </c>
      <c r="D118" s="77" t="s">
        <v>26821</v>
      </c>
      <c r="E118" s="77" t="s">
        <v>26822</v>
      </c>
      <c r="F118" s="77" t="s">
        <v>1952</v>
      </c>
      <c r="G118" s="77" t="s">
        <v>26823</v>
      </c>
      <c r="H118" s="77"/>
      <c r="I118" s="77" t="s">
        <v>1131</v>
      </c>
      <c r="J118" s="75"/>
    </row>
    <row r="119" spans="1:10" s="694" customFormat="1" ht="14.25">
      <c r="A119" s="77" t="s">
        <v>7410</v>
      </c>
      <c r="B119" s="77" t="s">
        <v>7298</v>
      </c>
      <c r="C119" s="77" t="s">
        <v>7327</v>
      </c>
      <c r="D119" s="77" t="s">
        <v>26824</v>
      </c>
      <c r="E119" s="77" t="s">
        <v>26825</v>
      </c>
      <c r="F119" s="77" t="s">
        <v>1952</v>
      </c>
      <c r="G119" s="77" t="s">
        <v>26826</v>
      </c>
      <c r="H119" s="77"/>
      <c r="I119" s="77" t="s">
        <v>1131</v>
      </c>
      <c r="J119" s="75"/>
    </row>
    <row r="120" spans="1:10">
      <c r="A120" s="671" t="s">
        <v>7410</v>
      </c>
      <c r="B120" s="671" t="s">
        <v>7329</v>
      </c>
      <c r="C120" s="671" t="s">
        <v>7330</v>
      </c>
      <c r="D120" s="671" t="s">
        <v>26827</v>
      </c>
      <c r="E120" s="671" t="s">
        <v>26828</v>
      </c>
      <c r="F120" s="671" t="s">
        <v>1952</v>
      </c>
      <c r="G120" s="671" t="s">
        <v>26829</v>
      </c>
      <c r="H120" s="671" t="s">
        <v>1954</v>
      </c>
      <c r="I120" s="671" t="s">
        <v>1131</v>
      </c>
      <c r="J120" s="75"/>
    </row>
    <row r="121" spans="1:10" ht="14.25">
      <c r="A121" s="77" t="s">
        <v>7410</v>
      </c>
      <c r="B121" s="77" t="s">
        <v>7329</v>
      </c>
      <c r="C121" s="77" t="s">
        <v>7330</v>
      </c>
      <c r="D121" s="77" t="s">
        <v>1955</v>
      </c>
      <c r="E121" s="77" t="s">
        <v>26830</v>
      </c>
      <c r="F121" s="77" t="s">
        <v>1952</v>
      </c>
      <c r="G121" s="77" t="s">
        <v>26829</v>
      </c>
      <c r="H121" s="77" t="s">
        <v>1855</v>
      </c>
      <c r="I121" s="77" t="s">
        <v>1131</v>
      </c>
      <c r="J121" s="75"/>
    </row>
    <row r="122" spans="1:10">
      <c r="A122" s="671" t="s">
        <v>7410</v>
      </c>
      <c r="B122" s="671" t="s">
        <v>7329</v>
      </c>
      <c r="C122" s="671" t="s">
        <v>7331</v>
      </c>
      <c r="D122" s="671" t="s">
        <v>26827</v>
      </c>
      <c r="E122" s="671" t="s">
        <v>26828</v>
      </c>
      <c r="F122" s="671" t="s">
        <v>1952</v>
      </c>
      <c r="G122" s="671" t="s">
        <v>26829</v>
      </c>
      <c r="H122" s="671" t="s">
        <v>1954</v>
      </c>
      <c r="I122" s="671" t="s">
        <v>1131</v>
      </c>
      <c r="J122" s="75"/>
    </row>
    <row r="123" spans="1:10" ht="14.25">
      <c r="A123" s="77" t="s">
        <v>7410</v>
      </c>
      <c r="B123" s="77" t="s">
        <v>7329</v>
      </c>
      <c r="C123" s="77" t="s">
        <v>7331</v>
      </c>
      <c r="D123" s="77" t="s">
        <v>26831</v>
      </c>
      <c r="E123" s="77" t="s">
        <v>26832</v>
      </c>
      <c r="F123" s="77" t="s">
        <v>1952</v>
      </c>
      <c r="G123" s="77" t="s">
        <v>26833</v>
      </c>
      <c r="H123" s="77" t="s">
        <v>1855</v>
      </c>
      <c r="I123" s="77" t="s">
        <v>1131</v>
      </c>
      <c r="J123" s="75"/>
    </row>
    <row r="124" spans="1:10" ht="14.25">
      <c r="A124" s="77" t="s">
        <v>7410</v>
      </c>
      <c r="B124" s="77" t="s">
        <v>7329</v>
      </c>
      <c r="C124" s="77" t="s">
        <v>7331</v>
      </c>
      <c r="D124" s="77" t="s">
        <v>26834</v>
      </c>
      <c r="E124" s="77" t="s">
        <v>26835</v>
      </c>
      <c r="F124" s="77" t="s">
        <v>1952</v>
      </c>
      <c r="G124" s="77" t="s">
        <v>26836</v>
      </c>
      <c r="H124" s="77" t="s">
        <v>1855</v>
      </c>
      <c r="I124" s="77" t="s">
        <v>1131</v>
      </c>
      <c r="J124" s="75"/>
    </row>
    <row r="125" spans="1:10" s="719" customFormat="1">
      <c r="A125" s="34" t="s">
        <v>7410</v>
      </c>
      <c r="B125" s="34" t="s">
        <v>7298</v>
      </c>
      <c r="C125" s="34" t="s">
        <v>7333</v>
      </c>
      <c r="D125" s="34" t="s">
        <v>26491</v>
      </c>
      <c r="E125" s="34" t="s">
        <v>26492</v>
      </c>
      <c r="F125" s="34" t="s">
        <v>1952</v>
      </c>
      <c r="G125" s="465" t="s">
        <v>26837</v>
      </c>
      <c r="H125" s="246" t="s">
        <v>1954</v>
      </c>
      <c r="I125" s="182" t="s">
        <v>1131</v>
      </c>
      <c r="J125" s="13"/>
    </row>
    <row r="126" spans="1:10" s="719" customFormat="1" ht="14.25">
      <c r="A126" s="196" t="s">
        <v>7410</v>
      </c>
      <c r="B126" s="196" t="s">
        <v>7298</v>
      </c>
      <c r="C126" s="196" t="s">
        <v>7333</v>
      </c>
      <c r="D126" s="196" t="s">
        <v>1960</v>
      </c>
      <c r="E126" s="196" t="s">
        <v>1961</v>
      </c>
      <c r="F126" s="196" t="s">
        <v>1962</v>
      </c>
      <c r="G126" s="466" t="s">
        <v>1760</v>
      </c>
      <c r="H126" s="249"/>
      <c r="I126" s="13" t="s">
        <v>1131</v>
      </c>
      <c r="J126" s="13"/>
    </row>
    <row r="127" spans="1:10" s="719" customFormat="1" ht="75" customHeight="1">
      <c r="A127" s="4" t="s">
        <v>7410</v>
      </c>
      <c r="B127" s="4" t="s">
        <v>7298</v>
      </c>
      <c r="C127" s="196" t="s">
        <v>7333</v>
      </c>
      <c r="D127" s="4" t="s">
        <v>1963</v>
      </c>
      <c r="E127" s="12" t="s">
        <v>1964</v>
      </c>
      <c r="F127" s="4" t="s">
        <v>1952</v>
      </c>
      <c r="G127" s="21" t="s">
        <v>1760</v>
      </c>
      <c r="H127" s="249"/>
      <c r="I127" s="13" t="s">
        <v>1131</v>
      </c>
      <c r="J127" s="13"/>
    </row>
    <row r="128" spans="1:10" s="719" customFormat="1">
      <c r="A128" s="34" t="s">
        <v>7410</v>
      </c>
      <c r="B128" s="34" t="s">
        <v>7329</v>
      </c>
      <c r="C128" s="34" t="s">
        <v>7335</v>
      </c>
      <c r="D128" s="34" t="s">
        <v>26827</v>
      </c>
      <c r="E128" s="34" t="s">
        <v>26828</v>
      </c>
      <c r="F128" s="34" t="s">
        <v>1952</v>
      </c>
      <c r="G128" s="465" t="s">
        <v>26829</v>
      </c>
      <c r="H128" s="246" t="s">
        <v>1954</v>
      </c>
      <c r="I128" s="182" t="s">
        <v>1131</v>
      </c>
      <c r="J128" s="13"/>
    </row>
    <row r="129" spans="1:10" s="719" customFormat="1" ht="14.25">
      <c r="A129" s="196" t="s">
        <v>7410</v>
      </c>
      <c r="B129" s="196" t="s">
        <v>7329</v>
      </c>
      <c r="C129" s="196" t="s">
        <v>7335</v>
      </c>
      <c r="D129" s="196" t="s">
        <v>1960</v>
      </c>
      <c r="E129" s="196" t="s">
        <v>1961</v>
      </c>
      <c r="F129" s="196" t="s">
        <v>1962</v>
      </c>
      <c r="G129" s="466" t="s">
        <v>1760</v>
      </c>
      <c r="H129" s="249"/>
      <c r="I129" s="13" t="s">
        <v>1131</v>
      </c>
      <c r="J129" s="13"/>
    </row>
    <row r="130" spans="1:10" s="719" customFormat="1" ht="75" customHeight="1">
      <c r="A130" s="4" t="s">
        <v>7410</v>
      </c>
      <c r="B130" s="4" t="s">
        <v>7329</v>
      </c>
      <c r="C130" s="4" t="s">
        <v>7335</v>
      </c>
      <c r="D130" s="4" t="s">
        <v>1963</v>
      </c>
      <c r="E130" s="12" t="s">
        <v>1964</v>
      </c>
      <c r="F130" s="4" t="s">
        <v>1952</v>
      </c>
      <c r="G130" s="21" t="s">
        <v>1760</v>
      </c>
      <c r="H130" s="249"/>
      <c r="I130" s="13" t="s">
        <v>1131</v>
      </c>
      <c r="J130" s="13"/>
    </row>
    <row r="131" spans="1:10" ht="15" customHeight="1">
      <c r="A131" s="703"/>
      <c r="B131" s="703"/>
      <c r="C131" s="703"/>
      <c r="D131" s="704"/>
      <c r="E131" s="703"/>
      <c r="F131" s="703"/>
      <c r="G131" s="703"/>
      <c r="H131" s="703"/>
      <c r="I131" s="703"/>
      <c r="J131" s="703"/>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0CEC-5735-4E04-961E-83BBE6DBEA03}">
  <sheetPr codeName="Sheet21">
    <tabColor rgb="FF92D050"/>
  </sheetPr>
  <dimension ref="A1:O122"/>
  <sheetViews>
    <sheetView topLeftCell="E2" zoomScale="80" zoomScaleNormal="80" workbookViewId="0">
      <selection activeCell="H2" sqref="H2"/>
    </sheetView>
  </sheetViews>
  <sheetFormatPr defaultColWidth="8.85546875" defaultRowHeight="15"/>
  <cols>
    <col min="1" max="1" width="11.42578125" style="86" customWidth="1"/>
    <col min="2" max="2" width="14" style="86" customWidth="1"/>
    <col min="3" max="3" width="34.42578125" style="86" customWidth="1"/>
    <col min="4" max="4" width="41" style="86" bestFit="1" customWidth="1"/>
    <col min="5" max="5" width="82.42578125" style="86" bestFit="1" customWidth="1"/>
    <col min="6" max="6" width="13.85546875" style="86" bestFit="1" customWidth="1"/>
    <col min="7" max="7" width="84" style="312" customWidth="1"/>
    <col min="8" max="8" width="12.42578125" style="3" customWidth="1"/>
    <col min="9" max="14" width="8.85546875" style="86"/>
    <col min="15" max="15" width="24.42578125" style="86" customWidth="1"/>
    <col min="16" max="16384" width="8.85546875" style="86"/>
  </cols>
  <sheetData>
    <row r="1" spans="1:8">
      <c r="A1" s="270" t="s">
        <v>48</v>
      </c>
      <c r="B1" s="270" t="s">
        <v>26838</v>
      </c>
      <c r="C1" s="609" t="s">
        <v>50</v>
      </c>
      <c r="D1" s="609" t="s">
        <v>26839</v>
      </c>
      <c r="E1" s="609" t="s">
        <v>26840</v>
      </c>
      <c r="F1" s="609" t="s">
        <v>26841</v>
      </c>
      <c r="G1" s="608" t="s">
        <v>26842</v>
      </c>
      <c r="H1" s="609" t="s">
        <v>26843</v>
      </c>
    </row>
    <row r="2" spans="1:8" s="2" customFormat="1">
      <c r="A2" s="273" t="s">
        <v>1691</v>
      </c>
      <c r="B2" s="273" t="s">
        <v>1692</v>
      </c>
      <c r="C2" s="175" t="s">
        <v>1693</v>
      </c>
      <c r="D2" s="4" t="s">
        <v>3045</v>
      </c>
      <c r="E2" s="4" t="s">
        <v>4739</v>
      </c>
      <c r="F2" s="4" t="s">
        <v>1952</v>
      </c>
      <c r="G2" s="12" t="s">
        <v>4728</v>
      </c>
      <c r="H2" s="175" t="s">
        <v>1954</v>
      </c>
    </row>
    <row r="3" spans="1:8">
      <c r="A3" s="273" t="s">
        <v>1691</v>
      </c>
      <c r="B3" s="273" t="s">
        <v>1692</v>
      </c>
      <c r="C3" s="249" t="s">
        <v>1693</v>
      </c>
      <c r="D3" s="4" t="s">
        <v>26844</v>
      </c>
      <c r="E3" s="4" t="s">
        <v>3661</v>
      </c>
      <c r="F3" s="4" t="s">
        <v>1962</v>
      </c>
      <c r="G3" s="12"/>
      <c r="H3" s="175" t="s">
        <v>1855</v>
      </c>
    </row>
    <row r="4" spans="1:8">
      <c r="A4" s="273" t="s">
        <v>1691</v>
      </c>
      <c r="B4" s="273" t="s">
        <v>1692</v>
      </c>
      <c r="C4" s="249" t="s">
        <v>1693</v>
      </c>
      <c r="D4" s="4" t="s">
        <v>26845</v>
      </c>
      <c r="E4" s="4" t="s">
        <v>26846</v>
      </c>
      <c r="F4" s="4" t="s">
        <v>1962</v>
      </c>
      <c r="G4" s="12" t="s">
        <v>26847</v>
      </c>
      <c r="H4" s="175" t="s">
        <v>1855</v>
      </c>
    </row>
    <row r="5" spans="1:8">
      <c r="A5" s="273" t="s">
        <v>1691</v>
      </c>
      <c r="B5" s="273" t="s">
        <v>1692</v>
      </c>
      <c r="C5" s="249" t="s">
        <v>1693</v>
      </c>
      <c r="D5" s="4" t="s">
        <v>26848</v>
      </c>
      <c r="E5" s="4" t="s">
        <v>26849</v>
      </c>
      <c r="F5" s="4" t="s">
        <v>1962</v>
      </c>
      <c r="G5" s="12" t="s">
        <v>26850</v>
      </c>
      <c r="H5" s="175" t="s">
        <v>1855</v>
      </c>
    </row>
    <row r="6" spans="1:8">
      <c r="A6" s="273" t="s">
        <v>1691</v>
      </c>
      <c r="B6" s="273" t="s">
        <v>1692</v>
      </c>
      <c r="C6" s="249" t="s">
        <v>1693</v>
      </c>
      <c r="D6" s="4" t="s">
        <v>26851</v>
      </c>
      <c r="E6" s="4" t="s">
        <v>26852</v>
      </c>
      <c r="F6" s="4" t="s">
        <v>1962</v>
      </c>
      <c r="G6" s="12" t="s">
        <v>26853</v>
      </c>
      <c r="H6" s="175" t="s">
        <v>1855</v>
      </c>
    </row>
    <row r="7" spans="1:8">
      <c r="A7" s="273" t="s">
        <v>1691</v>
      </c>
      <c r="B7" s="273" t="s">
        <v>1692</v>
      </c>
      <c r="C7" s="249" t="s">
        <v>1693</v>
      </c>
      <c r="D7" s="4" t="s">
        <v>26854</v>
      </c>
      <c r="E7" s="4" t="s">
        <v>26855</v>
      </c>
      <c r="F7" s="4" t="s">
        <v>1962</v>
      </c>
      <c r="G7" s="12" t="s">
        <v>26856</v>
      </c>
      <c r="H7" s="175" t="s">
        <v>1855</v>
      </c>
    </row>
    <row r="8" spans="1:8" s="2" customFormat="1" ht="42.75">
      <c r="A8" s="273" t="s">
        <v>1691</v>
      </c>
      <c r="B8" s="273" t="s">
        <v>1705</v>
      </c>
      <c r="C8" s="246" t="s">
        <v>1706</v>
      </c>
      <c r="D8" s="4" t="s">
        <v>3045</v>
      </c>
      <c r="E8" s="4" t="s">
        <v>26857</v>
      </c>
      <c r="F8" s="4" t="s">
        <v>1952</v>
      </c>
      <c r="G8" s="12" t="s">
        <v>26858</v>
      </c>
      <c r="H8" s="102"/>
    </row>
    <row r="9" spans="1:8" ht="42.75">
      <c r="A9" s="273" t="s">
        <v>1691</v>
      </c>
      <c r="B9" s="273" t="s">
        <v>1705</v>
      </c>
      <c r="C9" s="249" t="s">
        <v>1706</v>
      </c>
      <c r="D9" s="4" t="s">
        <v>3052</v>
      </c>
      <c r="E9" s="4" t="s">
        <v>26859</v>
      </c>
      <c r="F9" s="4" t="s">
        <v>1952</v>
      </c>
      <c r="G9" s="12" t="s">
        <v>26860</v>
      </c>
      <c r="H9" s="102"/>
    </row>
    <row r="10" spans="1:8" ht="42.75">
      <c r="A10" s="273" t="s">
        <v>1691</v>
      </c>
      <c r="B10" s="273" t="s">
        <v>1705</v>
      </c>
      <c r="C10" s="249" t="s">
        <v>1706</v>
      </c>
      <c r="D10" s="4" t="s">
        <v>26861</v>
      </c>
      <c r="E10" s="4" t="s">
        <v>26862</v>
      </c>
      <c r="F10" s="4" t="s">
        <v>1952</v>
      </c>
      <c r="G10" s="12" t="s">
        <v>26863</v>
      </c>
      <c r="H10" s="175"/>
    </row>
    <row r="11" spans="1:8" ht="28.5">
      <c r="A11" s="273" t="s">
        <v>1691</v>
      </c>
      <c r="B11" s="273" t="s">
        <v>1705</v>
      </c>
      <c r="C11" s="4" t="s">
        <v>1706</v>
      </c>
      <c r="D11" s="4" t="s">
        <v>2303</v>
      </c>
      <c r="E11" s="4" t="s">
        <v>26864</v>
      </c>
      <c r="F11" s="4" t="s">
        <v>1952</v>
      </c>
      <c r="G11" s="12" t="s">
        <v>26865</v>
      </c>
      <c r="H11" s="175" t="s">
        <v>1954</v>
      </c>
    </row>
    <row r="12" spans="1:8" ht="28.5">
      <c r="A12" s="273" t="s">
        <v>1691</v>
      </c>
      <c r="B12" s="273" t="s">
        <v>1705</v>
      </c>
      <c r="C12" s="249" t="s">
        <v>1706</v>
      </c>
      <c r="D12" s="4" t="s">
        <v>2228</v>
      </c>
      <c r="E12" s="4" t="s">
        <v>26866</v>
      </c>
      <c r="F12" s="4" t="s">
        <v>1952</v>
      </c>
      <c r="G12" s="12" t="s">
        <v>26867</v>
      </c>
      <c r="H12" s="175"/>
    </row>
    <row r="13" spans="1:8" ht="28.5">
      <c r="A13" s="273" t="s">
        <v>1691</v>
      </c>
      <c r="B13" s="273" t="s">
        <v>1705</v>
      </c>
      <c r="C13" s="249" t="s">
        <v>1706</v>
      </c>
      <c r="D13" s="191" t="s">
        <v>2219</v>
      </c>
      <c r="E13" s="191" t="s">
        <v>26868</v>
      </c>
      <c r="F13" s="191" t="s">
        <v>1952</v>
      </c>
      <c r="G13" s="12" t="s">
        <v>26869</v>
      </c>
      <c r="H13" s="175"/>
    </row>
    <row r="14" spans="1:8" ht="28.5">
      <c r="A14" s="275" t="s">
        <v>1691</v>
      </c>
      <c r="B14" s="275" t="s">
        <v>1705</v>
      </c>
      <c r="C14" s="276" t="s">
        <v>1706</v>
      </c>
      <c r="D14" s="277" t="s">
        <v>2249</v>
      </c>
      <c r="E14" s="277" t="s">
        <v>26870</v>
      </c>
      <c r="F14" s="277" t="s">
        <v>1952</v>
      </c>
      <c r="G14" s="12" t="s">
        <v>26871</v>
      </c>
      <c r="H14" s="175"/>
    </row>
    <row r="15" spans="1:8" ht="28.5">
      <c r="A15" s="29" t="s">
        <v>1691</v>
      </c>
      <c r="B15" s="29" t="s">
        <v>1705</v>
      </c>
      <c r="C15" s="4" t="s">
        <v>1706</v>
      </c>
      <c r="D15" s="4" t="s">
        <v>26872</v>
      </c>
      <c r="E15" s="4" t="s">
        <v>26873</v>
      </c>
      <c r="F15" s="4" t="s">
        <v>1952</v>
      </c>
      <c r="G15" s="12" t="s">
        <v>26874</v>
      </c>
      <c r="H15" s="175"/>
    </row>
    <row r="16" spans="1:8" ht="42.75">
      <c r="A16" s="275" t="s">
        <v>1691</v>
      </c>
      <c r="B16" s="275" t="s">
        <v>1705</v>
      </c>
      <c r="C16" s="276" t="s">
        <v>1706</v>
      </c>
      <c r="D16" s="196" t="s">
        <v>26875</v>
      </c>
      <c r="E16" s="196" t="s">
        <v>26876</v>
      </c>
      <c r="F16" s="196" t="s">
        <v>1952</v>
      </c>
      <c r="G16" s="12" t="s">
        <v>26877</v>
      </c>
      <c r="H16" s="175"/>
    </row>
    <row r="17" spans="1:8" ht="42.75">
      <c r="A17" s="275" t="s">
        <v>1691</v>
      </c>
      <c r="B17" s="275" t="s">
        <v>1705</v>
      </c>
      <c r="C17" s="276" t="s">
        <v>1706</v>
      </c>
      <c r="D17" s="249" t="s">
        <v>26878</v>
      </c>
      <c r="E17" s="249" t="s">
        <v>26879</v>
      </c>
      <c r="F17" s="249" t="s">
        <v>1952</v>
      </c>
      <c r="G17" s="12" t="s">
        <v>26880</v>
      </c>
      <c r="H17" s="175"/>
    </row>
    <row r="18" spans="1:8" ht="42.75">
      <c r="A18" s="29" t="s">
        <v>1691</v>
      </c>
      <c r="B18" s="29" t="s">
        <v>1705</v>
      </c>
      <c r="C18" s="29" t="s">
        <v>1706</v>
      </c>
      <c r="D18" s="278" t="s">
        <v>26881</v>
      </c>
      <c r="E18" s="278" t="s">
        <v>26882</v>
      </c>
      <c r="F18" s="278" t="s">
        <v>1952</v>
      </c>
      <c r="G18" s="30" t="s">
        <v>26883</v>
      </c>
      <c r="H18" s="102"/>
    </row>
    <row r="19" spans="1:8" ht="28.5">
      <c r="A19" s="279" t="s">
        <v>1691</v>
      </c>
      <c r="B19" s="279" t="s">
        <v>1705</v>
      </c>
      <c r="C19" s="280" t="s">
        <v>1706</v>
      </c>
      <c r="D19" s="192" t="s">
        <v>26884</v>
      </c>
      <c r="E19" s="192" t="s">
        <v>26885</v>
      </c>
      <c r="F19" s="281" t="s">
        <v>1952</v>
      </c>
      <c r="G19" s="12" t="s">
        <v>26886</v>
      </c>
      <c r="H19" s="175"/>
    </row>
    <row r="20" spans="1:8" ht="28.5">
      <c r="A20" s="273" t="s">
        <v>1691</v>
      </c>
      <c r="B20" s="273" t="s">
        <v>1705</v>
      </c>
      <c r="C20" s="249" t="s">
        <v>1706</v>
      </c>
      <c r="D20" s="4" t="s">
        <v>26887</v>
      </c>
      <c r="E20" s="4" t="s">
        <v>26885</v>
      </c>
      <c r="F20" s="196" t="s">
        <v>1952</v>
      </c>
      <c r="G20" s="12" t="s">
        <v>26888</v>
      </c>
      <c r="H20" s="175"/>
    </row>
    <row r="21" spans="1:8" ht="42.75">
      <c r="A21" s="273" t="s">
        <v>1691</v>
      </c>
      <c r="B21" s="273" t="s">
        <v>1705</v>
      </c>
      <c r="C21" s="249" t="s">
        <v>1706</v>
      </c>
      <c r="D21" s="4" t="s">
        <v>26889</v>
      </c>
      <c r="E21" s="4" t="s">
        <v>26890</v>
      </c>
      <c r="F21" s="196" t="s">
        <v>1952</v>
      </c>
      <c r="G21" s="12" t="s">
        <v>26891</v>
      </c>
      <c r="H21" s="175"/>
    </row>
    <row r="22" spans="1:8" ht="42.75">
      <c r="A22" s="273" t="s">
        <v>1691</v>
      </c>
      <c r="B22" s="273" t="s">
        <v>1705</v>
      </c>
      <c r="C22" s="249" t="s">
        <v>1706</v>
      </c>
      <c r="D22" s="4" t="s">
        <v>26892</v>
      </c>
      <c r="E22" s="4" t="s">
        <v>26893</v>
      </c>
      <c r="F22" s="196" t="s">
        <v>1952</v>
      </c>
      <c r="G22" s="12" t="s">
        <v>26894</v>
      </c>
      <c r="H22" s="175"/>
    </row>
    <row r="23" spans="1:8" ht="71.25">
      <c r="A23" s="275" t="s">
        <v>1691</v>
      </c>
      <c r="B23" s="275" t="s">
        <v>1705</v>
      </c>
      <c r="C23" s="276" t="s">
        <v>1706</v>
      </c>
      <c r="D23" s="196" t="s">
        <v>26895</v>
      </c>
      <c r="E23" s="196" t="s">
        <v>26896</v>
      </c>
      <c r="F23" s="196" t="s">
        <v>1952</v>
      </c>
      <c r="G23" s="12" t="s">
        <v>26897</v>
      </c>
      <c r="H23" s="175"/>
    </row>
    <row r="24" spans="1:8" ht="57">
      <c r="A24" s="273" t="s">
        <v>1691</v>
      </c>
      <c r="B24" s="273" t="s">
        <v>1705</v>
      </c>
      <c r="C24" s="249" t="s">
        <v>1706</v>
      </c>
      <c r="D24" s="249" t="s">
        <v>26898</v>
      </c>
      <c r="E24" s="249" t="s">
        <v>26899</v>
      </c>
      <c r="F24" s="249" t="s">
        <v>1952</v>
      </c>
      <c r="G24" s="12" t="s">
        <v>26900</v>
      </c>
      <c r="H24" s="175"/>
    </row>
    <row r="25" spans="1:8">
      <c r="A25" s="278" t="s">
        <v>1691</v>
      </c>
      <c r="B25" s="278" t="s">
        <v>1692</v>
      </c>
      <c r="C25" s="175" t="s">
        <v>1696</v>
      </c>
      <c r="D25" s="4" t="s">
        <v>1957</v>
      </c>
      <c r="E25" s="192" t="s">
        <v>3844</v>
      </c>
      <c r="F25" s="192" t="s">
        <v>1952</v>
      </c>
      <c r="G25" s="12" t="s">
        <v>1973</v>
      </c>
      <c r="H25" s="175" t="s">
        <v>1954</v>
      </c>
    </row>
    <row r="26" spans="1:8">
      <c r="A26" s="279" t="s">
        <v>1691</v>
      </c>
      <c r="B26" s="279" t="s">
        <v>1692</v>
      </c>
      <c r="C26" s="284" t="s">
        <v>1696</v>
      </c>
      <c r="D26" s="192" t="s">
        <v>26844</v>
      </c>
      <c r="E26" s="192" t="s">
        <v>3661</v>
      </c>
      <c r="F26" s="192" t="s">
        <v>1962</v>
      </c>
      <c r="G26" s="12"/>
      <c r="H26" s="175" t="s">
        <v>1855</v>
      </c>
    </row>
    <row r="27" spans="1:8" ht="57">
      <c r="A27" s="273" t="s">
        <v>1691</v>
      </c>
      <c r="B27" s="273" t="s">
        <v>1692</v>
      </c>
      <c r="C27" s="285" t="s">
        <v>1696</v>
      </c>
      <c r="D27" s="196" t="s">
        <v>26901</v>
      </c>
      <c r="E27" s="4" t="s">
        <v>26902</v>
      </c>
      <c r="F27" s="4" t="s">
        <v>1962</v>
      </c>
      <c r="G27" s="12" t="s">
        <v>26903</v>
      </c>
      <c r="H27" s="175" t="s">
        <v>1855</v>
      </c>
    </row>
    <row r="28" spans="1:8" ht="57">
      <c r="A28" s="273" t="s">
        <v>1691</v>
      </c>
      <c r="B28" s="273" t="s">
        <v>1692</v>
      </c>
      <c r="C28" s="285" t="s">
        <v>1696</v>
      </c>
      <c r="D28" s="4" t="s">
        <v>26904</v>
      </c>
      <c r="E28" s="176" t="s">
        <v>26902</v>
      </c>
      <c r="F28" s="4" t="s">
        <v>1962</v>
      </c>
      <c r="G28" s="12" t="s">
        <v>26905</v>
      </c>
      <c r="H28" s="175" t="s">
        <v>1855</v>
      </c>
    </row>
    <row r="29" spans="1:8" ht="57">
      <c r="A29" s="273" t="s">
        <v>1691</v>
      </c>
      <c r="B29" s="273" t="s">
        <v>1692</v>
      </c>
      <c r="C29" s="285" t="s">
        <v>1696</v>
      </c>
      <c r="D29" s="4" t="s">
        <v>26906</v>
      </c>
      <c r="E29" s="176" t="s">
        <v>26902</v>
      </c>
      <c r="F29" s="4" t="s">
        <v>1962</v>
      </c>
      <c r="G29" s="12" t="s">
        <v>26907</v>
      </c>
      <c r="H29" s="175" t="s">
        <v>1855</v>
      </c>
    </row>
    <row r="30" spans="1:8">
      <c r="A30" s="273" t="s">
        <v>1691</v>
      </c>
      <c r="B30" s="273" t="s">
        <v>1692</v>
      </c>
      <c r="C30" s="285" t="s">
        <v>1696</v>
      </c>
      <c r="D30" s="192" t="s">
        <v>26908</v>
      </c>
      <c r="E30" s="4" t="s">
        <v>26902</v>
      </c>
      <c r="F30" s="4" t="s">
        <v>1962</v>
      </c>
      <c r="G30" s="12" t="s">
        <v>26909</v>
      </c>
      <c r="H30" s="175" t="s">
        <v>1855</v>
      </c>
    </row>
    <row r="31" spans="1:8">
      <c r="A31" s="273" t="s">
        <v>1691</v>
      </c>
      <c r="B31" s="273" t="s">
        <v>1692</v>
      </c>
      <c r="C31" s="285" t="s">
        <v>1696</v>
      </c>
      <c r="D31" s="4" t="s">
        <v>26910</v>
      </c>
      <c r="E31" s="4" t="s">
        <v>26902</v>
      </c>
      <c r="F31" s="4" t="s">
        <v>1962</v>
      </c>
      <c r="G31" s="12" t="s">
        <v>26911</v>
      </c>
      <c r="H31" s="175" t="s">
        <v>1855</v>
      </c>
    </row>
    <row r="32" spans="1:8">
      <c r="A32" s="273" t="s">
        <v>1691</v>
      </c>
      <c r="B32" s="273" t="s">
        <v>1692</v>
      </c>
      <c r="C32" s="285" t="s">
        <v>1696</v>
      </c>
      <c r="D32" s="4" t="s">
        <v>26912</v>
      </c>
      <c r="E32" s="4" t="s">
        <v>26902</v>
      </c>
      <c r="F32" s="4" t="s">
        <v>1962</v>
      </c>
      <c r="G32" s="12" t="s">
        <v>26913</v>
      </c>
      <c r="H32" s="175"/>
    </row>
    <row r="33" spans="1:15" ht="28.5">
      <c r="A33" s="273" t="s">
        <v>1691</v>
      </c>
      <c r="B33" s="273" t="s">
        <v>1705</v>
      </c>
      <c r="C33" s="286" t="s">
        <v>1709</v>
      </c>
      <c r="D33" s="4" t="s">
        <v>1957</v>
      </c>
      <c r="E33" s="4" t="s">
        <v>26914</v>
      </c>
      <c r="F33" s="4" t="s">
        <v>1952</v>
      </c>
      <c r="G33" s="12" t="s">
        <v>26915</v>
      </c>
      <c r="H33" s="102"/>
      <c r="I33" s="2"/>
      <c r="J33" s="2"/>
      <c r="K33" s="2"/>
      <c r="L33" s="2"/>
      <c r="M33" s="2"/>
      <c r="N33" s="2"/>
      <c r="O33" s="2"/>
    </row>
    <row r="34" spans="1:15" ht="28.5">
      <c r="A34" s="273" t="s">
        <v>1691</v>
      </c>
      <c r="B34" s="273" t="s">
        <v>1705</v>
      </c>
      <c r="C34" s="4" t="s">
        <v>1709</v>
      </c>
      <c r="D34" s="4" t="s">
        <v>2303</v>
      </c>
      <c r="E34" s="191" t="s">
        <v>26916</v>
      </c>
      <c r="F34" s="4" t="s">
        <v>1952</v>
      </c>
      <c r="G34" s="12" t="s">
        <v>26917</v>
      </c>
      <c r="H34" s="175" t="s">
        <v>1954</v>
      </c>
      <c r="I34" s="2"/>
      <c r="J34" s="2"/>
      <c r="K34" s="2"/>
      <c r="L34" s="2"/>
      <c r="M34" s="2"/>
      <c r="N34" s="2"/>
      <c r="O34" s="2"/>
    </row>
    <row r="35" spans="1:15" ht="28.5">
      <c r="A35" s="273" t="s">
        <v>1691</v>
      </c>
      <c r="B35" s="273" t="s">
        <v>1705</v>
      </c>
      <c r="C35" s="249" t="s">
        <v>1709</v>
      </c>
      <c r="D35" s="191" t="s">
        <v>3045</v>
      </c>
      <c r="E35" s="191" t="s">
        <v>26918</v>
      </c>
      <c r="F35" s="4" t="s">
        <v>1952</v>
      </c>
      <c r="G35" s="12" t="s">
        <v>26919</v>
      </c>
      <c r="H35" s="175"/>
      <c r="I35" s="2"/>
      <c r="J35" s="2"/>
      <c r="K35" s="2"/>
      <c r="L35" s="2"/>
      <c r="M35" s="2"/>
      <c r="N35" s="2"/>
      <c r="O35" s="2"/>
    </row>
    <row r="36" spans="1:15" ht="28.5">
      <c r="A36" s="273" t="s">
        <v>1691</v>
      </c>
      <c r="B36" s="273" t="s">
        <v>1705</v>
      </c>
      <c r="C36" s="249" t="s">
        <v>1709</v>
      </c>
      <c r="D36" s="191" t="s">
        <v>2228</v>
      </c>
      <c r="E36" s="191" t="s">
        <v>26866</v>
      </c>
      <c r="F36" s="4" t="s">
        <v>1952</v>
      </c>
      <c r="G36" s="12" t="s">
        <v>26920</v>
      </c>
      <c r="H36" s="175" t="s">
        <v>1855</v>
      </c>
      <c r="I36" s="2"/>
      <c r="J36" s="2"/>
      <c r="K36" s="2"/>
      <c r="L36" s="2"/>
      <c r="M36" s="2"/>
      <c r="N36" s="2"/>
      <c r="O36" s="2"/>
    </row>
    <row r="37" spans="1:15" ht="28.5">
      <c r="A37" s="273" t="s">
        <v>1691</v>
      </c>
      <c r="B37" s="273" t="s">
        <v>1705</v>
      </c>
      <c r="C37" s="249" t="s">
        <v>1709</v>
      </c>
      <c r="D37" s="176" t="s">
        <v>2219</v>
      </c>
      <c r="E37" s="4" t="s">
        <v>26868</v>
      </c>
      <c r="F37" s="4" t="s">
        <v>1952</v>
      </c>
      <c r="G37" s="12" t="s">
        <v>26921</v>
      </c>
      <c r="H37" s="175" t="s">
        <v>1855</v>
      </c>
      <c r="I37" s="2"/>
      <c r="J37" s="2"/>
      <c r="K37" s="2"/>
      <c r="L37" s="2"/>
      <c r="M37" s="2"/>
      <c r="N37" s="2"/>
      <c r="O37" s="2"/>
    </row>
    <row r="38" spans="1:15" ht="28.5">
      <c r="A38" s="273" t="s">
        <v>1691</v>
      </c>
      <c r="B38" s="273" t="s">
        <v>1705</v>
      </c>
      <c r="C38" s="249" t="s">
        <v>1709</v>
      </c>
      <c r="D38" s="287" t="s">
        <v>2249</v>
      </c>
      <c r="E38" s="196" t="s">
        <v>26922</v>
      </c>
      <c r="F38" s="4" t="s">
        <v>1952</v>
      </c>
      <c r="G38" s="12" t="s">
        <v>26923</v>
      </c>
      <c r="H38" s="175" t="s">
        <v>1855</v>
      </c>
      <c r="I38" s="2"/>
      <c r="J38" s="2"/>
      <c r="K38" s="2"/>
      <c r="L38" s="2"/>
      <c r="M38" s="2"/>
      <c r="N38" s="2"/>
      <c r="O38" s="2"/>
    </row>
    <row r="39" spans="1:15" ht="42.75">
      <c r="A39" s="273" t="s">
        <v>1691</v>
      </c>
      <c r="B39" s="273" t="s">
        <v>1705</v>
      </c>
      <c r="C39" s="285" t="s">
        <v>1709</v>
      </c>
      <c r="D39" s="4" t="s">
        <v>26924</v>
      </c>
      <c r="E39" s="4" t="s">
        <v>26925</v>
      </c>
      <c r="F39" s="4" t="s">
        <v>1952</v>
      </c>
      <c r="G39" s="12" t="s">
        <v>26926</v>
      </c>
      <c r="H39" s="175"/>
      <c r="I39" s="2"/>
      <c r="J39" s="2"/>
      <c r="K39" s="2"/>
      <c r="L39" s="2"/>
      <c r="M39" s="2"/>
      <c r="N39" s="2"/>
      <c r="O39" s="2"/>
    </row>
    <row r="40" spans="1:15" ht="28.5">
      <c r="A40" s="273" t="s">
        <v>1691</v>
      </c>
      <c r="B40" s="273" t="s">
        <v>1705</v>
      </c>
      <c r="C40" s="249" t="s">
        <v>1709</v>
      </c>
      <c r="D40" s="4" t="s">
        <v>26884</v>
      </c>
      <c r="E40" s="191" t="s">
        <v>26927</v>
      </c>
      <c r="F40" s="4" t="s">
        <v>1952</v>
      </c>
      <c r="G40" s="12" t="s">
        <v>26928</v>
      </c>
      <c r="H40" s="175"/>
      <c r="I40" s="2"/>
      <c r="J40" s="2"/>
      <c r="K40" s="2"/>
      <c r="L40" s="2"/>
      <c r="M40" s="2"/>
      <c r="N40" s="2"/>
      <c r="O40" s="2"/>
    </row>
    <row r="41" spans="1:15" ht="28.5">
      <c r="A41" s="273" t="s">
        <v>1691</v>
      </c>
      <c r="B41" s="273" t="s">
        <v>1705</v>
      </c>
      <c r="C41" s="249" t="s">
        <v>1709</v>
      </c>
      <c r="D41" s="4" t="s">
        <v>26887</v>
      </c>
      <c r="E41" s="191" t="s">
        <v>26927</v>
      </c>
      <c r="F41" s="4" t="s">
        <v>1952</v>
      </c>
      <c r="G41" s="12" t="s">
        <v>26929</v>
      </c>
      <c r="H41" s="175"/>
      <c r="I41" s="2"/>
      <c r="J41" s="2"/>
      <c r="K41" s="2"/>
      <c r="L41" s="2"/>
      <c r="M41" s="2"/>
      <c r="N41" s="2"/>
      <c r="O41" s="2"/>
    </row>
    <row r="42" spans="1:15" ht="42.75">
      <c r="A42" s="273" t="s">
        <v>1691</v>
      </c>
      <c r="B42" s="273" t="s">
        <v>1705</v>
      </c>
      <c r="C42" s="249" t="s">
        <v>1709</v>
      </c>
      <c r="D42" s="4" t="s">
        <v>26875</v>
      </c>
      <c r="E42" s="191" t="s">
        <v>26930</v>
      </c>
      <c r="F42" s="4" t="s">
        <v>1952</v>
      </c>
      <c r="G42" s="12" t="s">
        <v>26931</v>
      </c>
      <c r="H42" s="175"/>
      <c r="I42" s="2"/>
      <c r="J42" s="2"/>
      <c r="K42" s="2"/>
      <c r="L42" s="2"/>
      <c r="M42" s="2"/>
      <c r="N42" s="2"/>
      <c r="O42" s="2"/>
    </row>
    <row r="43" spans="1:15" ht="42.75">
      <c r="A43" s="273" t="s">
        <v>1691</v>
      </c>
      <c r="B43" s="273" t="s">
        <v>1705</v>
      </c>
      <c r="C43" s="249" t="s">
        <v>1709</v>
      </c>
      <c r="D43" s="4" t="s">
        <v>26889</v>
      </c>
      <c r="E43" s="191" t="s">
        <v>26932</v>
      </c>
      <c r="F43" s="4" t="s">
        <v>1952</v>
      </c>
      <c r="G43" s="12" t="s">
        <v>26933</v>
      </c>
      <c r="H43" s="175"/>
      <c r="I43" s="2"/>
      <c r="J43" s="2"/>
      <c r="K43" s="2"/>
      <c r="L43" s="2"/>
      <c r="M43" s="2"/>
      <c r="N43" s="2"/>
      <c r="O43" s="2"/>
    </row>
    <row r="44" spans="1:15" ht="42.75">
      <c r="A44" s="273" t="s">
        <v>1691</v>
      </c>
      <c r="B44" s="273" t="s">
        <v>1705</v>
      </c>
      <c r="C44" s="249" t="s">
        <v>1709</v>
      </c>
      <c r="D44" s="4" t="s">
        <v>26892</v>
      </c>
      <c r="E44" s="196" t="s">
        <v>26934</v>
      </c>
      <c r="F44" s="4" t="s">
        <v>1952</v>
      </c>
      <c r="G44" s="12" t="s">
        <v>26935</v>
      </c>
      <c r="H44" s="175"/>
      <c r="I44" s="2"/>
      <c r="J44" s="2"/>
      <c r="K44" s="2"/>
      <c r="L44" s="2"/>
      <c r="M44" s="2"/>
      <c r="N44" s="2"/>
      <c r="O44" s="2"/>
    </row>
    <row r="45" spans="1:15" ht="57">
      <c r="A45" s="273" t="s">
        <v>1691</v>
      </c>
      <c r="B45" s="273" t="s">
        <v>1705</v>
      </c>
      <c r="C45" s="249" t="s">
        <v>1709</v>
      </c>
      <c r="D45" s="21" t="s">
        <v>26895</v>
      </c>
      <c r="E45" s="4" t="s">
        <v>26936</v>
      </c>
      <c r="F45" s="287" t="s">
        <v>1952</v>
      </c>
      <c r="G45" s="12" t="s">
        <v>26937</v>
      </c>
      <c r="H45" s="175"/>
      <c r="I45" s="2"/>
      <c r="J45" s="2"/>
      <c r="K45" s="2"/>
      <c r="L45" s="2"/>
      <c r="M45" s="2"/>
      <c r="N45" s="2"/>
      <c r="O45" s="2"/>
    </row>
    <row r="46" spans="1:15">
      <c r="A46" s="273" t="s">
        <v>1691</v>
      </c>
      <c r="B46" s="273" t="s">
        <v>1705</v>
      </c>
      <c r="C46" s="249" t="s">
        <v>1709</v>
      </c>
      <c r="D46" s="191" t="s">
        <v>26844</v>
      </c>
      <c r="E46" s="191" t="s">
        <v>3661</v>
      </c>
      <c r="F46" s="196" t="s">
        <v>1962</v>
      </c>
      <c r="G46" s="12"/>
      <c r="H46" s="175" t="s">
        <v>1855</v>
      </c>
      <c r="I46" s="2"/>
      <c r="J46" s="2"/>
      <c r="K46" s="2"/>
      <c r="L46" s="2"/>
      <c r="M46" s="2"/>
      <c r="N46" s="2"/>
      <c r="O46" s="2"/>
    </row>
    <row r="47" spans="1:15" ht="69" customHeight="1">
      <c r="A47" s="273" t="s">
        <v>1691</v>
      </c>
      <c r="B47" s="273" t="s">
        <v>1705</v>
      </c>
      <c r="C47" s="175" t="s">
        <v>1712</v>
      </c>
      <c r="D47" s="12" t="s">
        <v>18105</v>
      </c>
      <c r="E47" s="4" t="s">
        <v>26938</v>
      </c>
      <c r="F47" s="4" t="s">
        <v>1952</v>
      </c>
      <c r="G47" s="12" t="s">
        <v>26939</v>
      </c>
      <c r="H47" s="175" t="s">
        <v>1954</v>
      </c>
      <c r="I47" s="2"/>
      <c r="J47" s="2"/>
      <c r="K47" s="2"/>
      <c r="L47" s="2"/>
      <c r="M47" s="2"/>
      <c r="N47" s="2"/>
      <c r="O47" s="2"/>
    </row>
    <row r="48" spans="1:15" ht="78.75" customHeight="1">
      <c r="A48" s="273" t="s">
        <v>1691</v>
      </c>
      <c r="B48" s="273" t="s">
        <v>1705</v>
      </c>
      <c r="C48" s="249" t="s">
        <v>1712</v>
      </c>
      <c r="D48" s="176" t="s">
        <v>18100</v>
      </c>
      <c r="E48" s="4" t="s">
        <v>26940</v>
      </c>
      <c r="F48" s="29" t="s">
        <v>1952</v>
      </c>
      <c r="G48" s="12" t="s">
        <v>26941</v>
      </c>
      <c r="H48" s="289"/>
      <c r="I48" s="2"/>
      <c r="J48" s="2"/>
      <c r="K48" s="2"/>
      <c r="L48" s="2"/>
      <c r="M48" s="2"/>
      <c r="N48" s="2"/>
      <c r="O48" s="2"/>
    </row>
    <row r="49" spans="1:15" ht="42.75">
      <c r="A49" s="275" t="s">
        <v>1691</v>
      </c>
      <c r="B49" s="275" t="s">
        <v>1705</v>
      </c>
      <c r="C49" s="276" t="s">
        <v>1712</v>
      </c>
      <c r="D49" s="287" t="s">
        <v>17463</v>
      </c>
      <c r="E49" s="196" t="s">
        <v>26942</v>
      </c>
      <c r="F49" s="29" t="s">
        <v>1952</v>
      </c>
      <c r="G49" s="12" t="s">
        <v>26943</v>
      </c>
      <c r="H49" s="102"/>
      <c r="I49" s="2"/>
      <c r="J49" s="2"/>
      <c r="K49" s="2"/>
      <c r="L49" s="2"/>
      <c r="M49" s="2"/>
      <c r="N49" s="2"/>
      <c r="O49" s="2"/>
    </row>
    <row r="50" spans="1:15" ht="42.75">
      <c r="A50" s="275" t="s">
        <v>1691</v>
      </c>
      <c r="B50" s="275" t="s">
        <v>1705</v>
      </c>
      <c r="C50" s="276" t="s">
        <v>1712</v>
      </c>
      <c r="D50" s="287" t="s">
        <v>2219</v>
      </c>
      <c r="E50" s="196" t="s">
        <v>26944</v>
      </c>
      <c r="F50" s="29" t="s">
        <v>1952</v>
      </c>
      <c r="G50" s="12" t="s">
        <v>26945</v>
      </c>
      <c r="H50" s="102"/>
      <c r="I50" s="2"/>
      <c r="J50" s="2"/>
      <c r="K50" s="2"/>
      <c r="L50" s="2"/>
      <c r="M50" s="2"/>
      <c r="N50" s="2"/>
      <c r="O50" s="2"/>
    </row>
    <row r="51" spans="1:15" ht="42.75">
      <c r="A51" s="273" t="s">
        <v>1691</v>
      </c>
      <c r="B51" s="273" t="s">
        <v>1705</v>
      </c>
      <c r="C51" s="249" t="s">
        <v>1712</v>
      </c>
      <c r="D51" s="176" t="s">
        <v>2228</v>
      </c>
      <c r="E51" s="4" t="s">
        <v>26946</v>
      </c>
      <c r="F51" s="29" t="s">
        <v>1952</v>
      </c>
      <c r="G51" s="12" t="s">
        <v>26947</v>
      </c>
      <c r="H51" s="102"/>
      <c r="I51" s="2"/>
      <c r="J51" s="2"/>
      <c r="K51" s="2"/>
      <c r="L51" s="2"/>
      <c r="M51" s="2"/>
      <c r="N51" s="2"/>
      <c r="O51" s="2"/>
    </row>
    <row r="52" spans="1:15" ht="42.75">
      <c r="A52" s="29" t="s">
        <v>1691</v>
      </c>
      <c r="B52" s="29" t="s">
        <v>1705</v>
      </c>
      <c r="C52" s="4" t="s">
        <v>1712</v>
      </c>
      <c r="D52" s="29" t="s">
        <v>17848</v>
      </c>
      <c r="E52" s="4" t="s">
        <v>26948</v>
      </c>
      <c r="F52" s="291" t="s">
        <v>1952</v>
      </c>
      <c r="G52" s="12" t="s">
        <v>26949</v>
      </c>
      <c r="H52" s="102"/>
      <c r="I52" s="2"/>
      <c r="J52" s="2"/>
      <c r="K52" s="2"/>
      <c r="L52" s="2"/>
      <c r="M52" s="2"/>
      <c r="N52" s="2"/>
      <c r="O52" s="2"/>
    </row>
    <row r="53" spans="1:15" ht="42.75">
      <c r="A53" s="29" t="s">
        <v>1691</v>
      </c>
      <c r="B53" s="29" t="s">
        <v>1705</v>
      </c>
      <c r="C53" s="4" t="s">
        <v>1712</v>
      </c>
      <c r="D53" s="29" t="s">
        <v>26950</v>
      </c>
      <c r="E53" s="176" t="s">
        <v>26951</v>
      </c>
      <c r="F53" s="292" t="s">
        <v>1952</v>
      </c>
      <c r="G53" s="12" t="s">
        <v>26952</v>
      </c>
      <c r="H53" s="102"/>
      <c r="I53" s="2"/>
      <c r="J53" s="2"/>
      <c r="K53" s="2"/>
      <c r="L53" s="2"/>
      <c r="M53" s="2"/>
      <c r="N53" s="2"/>
      <c r="O53" s="2"/>
    </row>
    <row r="54" spans="1:15" ht="42.75">
      <c r="A54" s="293" t="s">
        <v>1691</v>
      </c>
      <c r="B54" s="294" t="s">
        <v>1705</v>
      </c>
      <c r="C54" s="192" t="s">
        <v>1712</v>
      </c>
      <c r="D54" s="192" t="s">
        <v>26953</v>
      </c>
      <c r="E54" s="176" t="s">
        <v>26951</v>
      </c>
      <c r="F54" s="282" t="s">
        <v>1952</v>
      </c>
      <c r="G54" s="12" t="s">
        <v>26954</v>
      </c>
      <c r="H54" s="289"/>
      <c r="I54" s="2"/>
      <c r="J54" s="2"/>
      <c r="K54" s="2"/>
      <c r="L54" s="2"/>
      <c r="M54" s="2"/>
      <c r="N54" s="2"/>
      <c r="O54" s="2"/>
    </row>
    <row r="55" spans="1:15" ht="42.75">
      <c r="A55" s="275" t="s">
        <v>1691</v>
      </c>
      <c r="B55" s="295" t="s">
        <v>1705</v>
      </c>
      <c r="C55" s="4" t="s">
        <v>1712</v>
      </c>
      <c r="D55" s="4" t="s">
        <v>26955</v>
      </c>
      <c r="E55" s="176" t="s">
        <v>26956</v>
      </c>
      <c r="F55" s="282" t="s">
        <v>1952</v>
      </c>
      <c r="G55" s="12" t="s">
        <v>26957</v>
      </c>
      <c r="H55" s="102"/>
      <c r="I55" s="2"/>
      <c r="J55" s="2"/>
      <c r="K55" s="2"/>
      <c r="L55" s="2"/>
      <c r="M55" s="2"/>
      <c r="N55" s="2"/>
      <c r="O55" s="2"/>
    </row>
    <row r="56" spans="1:15" ht="42.75">
      <c r="A56" s="275" t="s">
        <v>1691</v>
      </c>
      <c r="B56" s="295" t="s">
        <v>1705</v>
      </c>
      <c r="C56" s="4" t="s">
        <v>1712</v>
      </c>
      <c r="D56" s="4" t="s">
        <v>26892</v>
      </c>
      <c r="E56" s="176" t="s">
        <v>26958</v>
      </c>
      <c r="F56" s="282" t="s">
        <v>1952</v>
      </c>
      <c r="G56" s="290" t="s">
        <v>26959</v>
      </c>
      <c r="H56" s="174"/>
      <c r="I56" s="2"/>
      <c r="J56" s="2"/>
      <c r="K56" s="2"/>
      <c r="L56" s="2"/>
      <c r="M56" s="2"/>
      <c r="N56" s="2"/>
      <c r="O56" s="2"/>
    </row>
    <row r="57" spans="1:15" ht="42.75">
      <c r="A57" s="275" t="s">
        <v>1691</v>
      </c>
      <c r="B57" s="295" t="s">
        <v>1705</v>
      </c>
      <c r="C57" s="4" t="s">
        <v>1712</v>
      </c>
      <c r="D57" s="4" t="s">
        <v>26889</v>
      </c>
      <c r="E57" s="176" t="s">
        <v>26960</v>
      </c>
      <c r="F57" s="282" t="s">
        <v>1952</v>
      </c>
      <c r="G57" s="290" t="s">
        <v>26961</v>
      </c>
      <c r="H57" s="174"/>
      <c r="I57" s="2"/>
      <c r="J57" s="2"/>
      <c r="K57" s="2"/>
      <c r="L57" s="2"/>
      <c r="M57" s="2"/>
      <c r="N57" s="2"/>
      <c r="O57" s="2"/>
    </row>
    <row r="58" spans="1:15" ht="42.75">
      <c r="A58" s="275" t="s">
        <v>1691</v>
      </c>
      <c r="B58" s="295" t="s">
        <v>1705</v>
      </c>
      <c r="C58" s="4" t="s">
        <v>1712</v>
      </c>
      <c r="D58" s="29" t="s">
        <v>26962</v>
      </c>
      <c r="E58" s="176" t="s">
        <v>26963</v>
      </c>
      <c r="F58" s="282" t="s">
        <v>1952</v>
      </c>
      <c r="G58" s="290" t="s">
        <v>26964</v>
      </c>
      <c r="H58" s="174"/>
      <c r="I58" s="2"/>
      <c r="J58" s="2"/>
      <c r="K58" s="2"/>
      <c r="L58" s="2"/>
      <c r="M58" s="2"/>
      <c r="N58" s="2"/>
      <c r="O58" s="2"/>
    </row>
    <row r="59" spans="1:15">
      <c r="A59" s="275" t="s">
        <v>1691</v>
      </c>
      <c r="B59" s="275" t="s">
        <v>1705</v>
      </c>
      <c r="C59" s="296" t="s">
        <v>1712</v>
      </c>
      <c r="D59" s="192" t="s">
        <v>26844</v>
      </c>
      <c r="E59" s="4" t="s">
        <v>3661</v>
      </c>
      <c r="F59" s="29" t="s">
        <v>1962</v>
      </c>
      <c r="G59" s="297" t="s">
        <v>1855</v>
      </c>
      <c r="H59" s="174"/>
      <c r="I59" s="2"/>
      <c r="J59" s="2"/>
      <c r="K59" s="2"/>
      <c r="L59" s="2"/>
      <c r="M59" s="2"/>
      <c r="N59" s="2"/>
      <c r="O59" s="2"/>
    </row>
    <row r="60" spans="1:15" ht="28.5">
      <c r="A60" s="273" t="s">
        <v>1691</v>
      </c>
      <c r="B60" s="273" t="s">
        <v>1705</v>
      </c>
      <c r="C60" s="246" t="s">
        <v>1715</v>
      </c>
      <c r="D60" s="4" t="s">
        <v>3576</v>
      </c>
      <c r="E60" s="4" t="s">
        <v>26965</v>
      </c>
      <c r="F60" s="29" t="s">
        <v>1952</v>
      </c>
      <c r="G60" s="30" t="s">
        <v>26966</v>
      </c>
      <c r="H60" s="175" t="s">
        <v>1954</v>
      </c>
      <c r="I60" s="2"/>
      <c r="J60" s="2"/>
      <c r="K60" s="2"/>
      <c r="L60" s="2"/>
      <c r="M60" s="2"/>
      <c r="N60" s="2"/>
      <c r="O60" s="2"/>
    </row>
    <row r="61" spans="1:15" ht="28.5">
      <c r="A61" s="273" t="s">
        <v>1691</v>
      </c>
      <c r="B61" s="273" t="s">
        <v>1705</v>
      </c>
      <c r="C61" s="249" t="s">
        <v>1715</v>
      </c>
      <c r="D61" s="298" t="s">
        <v>26967</v>
      </c>
      <c r="E61" s="249" t="s">
        <v>26968</v>
      </c>
      <c r="F61" s="273" t="s">
        <v>1952</v>
      </c>
      <c r="G61" s="299" t="s">
        <v>26969</v>
      </c>
      <c r="H61" s="300"/>
      <c r="I61" s="2"/>
      <c r="J61" s="2"/>
      <c r="K61" s="2"/>
      <c r="L61" s="2"/>
      <c r="M61" s="2"/>
      <c r="N61" s="2"/>
      <c r="O61" s="2"/>
    </row>
    <row r="62" spans="1:15" ht="28.5">
      <c r="A62" s="273" t="s">
        <v>1691</v>
      </c>
      <c r="B62" s="273" t="s">
        <v>1705</v>
      </c>
      <c r="C62" s="249" t="s">
        <v>1715</v>
      </c>
      <c r="D62" s="298" t="s">
        <v>26970</v>
      </c>
      <c r="E62" s="249" t="s">
        <v>26971</v>
      </c>
      <c r="F62" s="273" t="s">
        <v>1952</v>
      </c>
      <c r="G62" s="299" t="s">
        <v>26972</v>
      </c>
      <c r="H62" s="300"/>
      <c r="I62" s="2"/>
      <c r="J62" s="2"/>
      <c r="K62" s="2"/>
      <c r="L62" s="2"/>
      <c r="M62" s="2"/>
      <c r="N62" s="2"/>
      <c r="O62" s="2"/>
    </row>
    <row r="63" spans="1:15" ht="28.5">
      <c r="A63" s="273" t="s">
        <v>1691</v>
      </c>
      <c r="B63" s="273" t="s">
        <v>1705</v>
      </c>
      <c r="C63" s="249" t="s">
        <v>1715</v>
      </c>
      <c r="D63" s="249" t="s">
        <v>26973</v>
      </c>
      <c r="E63" s="249" t="s">
        <v>26974</v>
      </c>
      <c r="F63" s="273" t="s">
        <v>1952</v>
      </c>
      <c r="G63" s="299" t="s">
        <v>26975</v>
      </c>
      <c r="H63" s="300"/>
      <c r="I63" s="2"/>
      <c r="J63" s="2"/>
      <c r="K63" s="2"/>
      <c r="L63" s="2"/>
      <c r="M63" s="2"/>
      <c r="N63" s="2"/>
      <c r="O63" s="2"/>
    </row>
    <row r="64" spans="1:15" ht="28.5">
      <c r="A64" s="273" t="s">
        <v>1691</v>
      </c>
      <c r="B64" s="273" t="s">
        <v>1705</v>
      </c>
      <c r="C64" s="249" t="s">
        <v>1715</v>
      </c>
      <c r="D64" s="249" t="s">
        <v>26976</v>
      </c>
      <c r="E64" s="249" t="s">
        <v>26977</v>
      </c>
      <c r="F64" s="273" t="s">
        <v>1952</v>
      </c>
      <c r="G64" s="299" t="s">
        <v>26978</v>
      </c>
      <c r="H64" s="300"/>
      <c r="I64" s="2"/>
      <c r="J64" s="2"/>
      <c r="K64" s="2"/>
      <c r="L64" s="2"/>
      <c r="M64" s="2"/>
      <c r="N64" s="2"/>
      <c r="O64" s="2"/>
    </row>
    <row r="65" spans="1:15" ht="28.5">
      <c r="A65" s="273" t="s">
        <v>1691</v>
      </c>
      <c r="B65" s="273" t="s">
        <v>1705</v>
      </c>
      <c r="C65" s="249" t="s">
        <v>1715</v>
      </c>
      <c r="D65" s="249" t="s">
        <v>2228</v>
      </c>
      <c r="E65" s="249" t="s">
        <v>26979</v>
      </c>
      <c r="F65" s="273" t="s">
        <v>1952</v>
      </c>
      <c r="G65" s="299" t="s">
        <v>26980</v>
      </c>
      <c r="H65" s="300"/>
      <c r="I65" s="2"/>
      <c r="J65" s="2"/>
      <c r="K65" s="2"/>
      <c r="L65" s="2"/>
      <c r="M65" s="2"/>
      <c r="N65" s="2"/>
      <c r="O65" s="2"/>
    </row>
    <row r="66" spans="1:15" ht="28.5">
      <c r="A66" s="273" t="s">
        <v>1691</v>
      </c>
      <c r="B66" s="273" t="s">
        <v>1705</v>
      </c>
      <c r="C66" s="249" t="s">
        <v>1715</v>
      </c>
      <c r="D66" s="276" t="s">
        <v>3578</v>
      </c>
      <c r="E66" s="276" t="s">
        <v>26981</v>
      </c>
      <c r="F66" s="273" t="s">
        <v>1952</v>
      </c>
      <c r="G66" s="301" t="s">
        <v>26982</v>
      </c>
      <c r="H66" s="300"/>
      <c r="I66" s="2"/>
      <c r="J66" s="2"/>
      <c r="K66" s="2"/>
      <c r="L66" s="2"/>
      <c r="M66" s="2"/>
      <c r="N66" s="2"/>
      <c r="O66" s="2"/>
    </row>
    <row r="67" spans="1:15">
      <c r="A67" s="273" t="s">
        <v>1691</v>
      </c>
      <c r="B67" s="273" t="s">
        <v>1705</v>
      </c>
      <c r="C67" s="249" t="s">
        <v>1715</v>
      </c>
      <c r="D67" s="249" t="s">
        <v>26983</v>
      </c>
      <c r="E67" s="276" t="s">
        <v>26984</v>
      </c>
      <c r="F67" s="275" t="s">
        <v>1952</v>
      </c>
      <c r="G67" s="299" t="s">
        <v>26985</v>
      </c>
      <c r="H67" s="300"/>
      <c r="I67" s="2"/>
      <c r="J67" s="2"/>
      <c r="K67" s="2"/>
      <c r="L67" s="2"/>
      <c r="M67" s="2"/>
      <c r="N67" s="2"/>
      <c r="O67" s="2"/>
    </row>
    <row r="68" spans="1:15" ht="57">
      <c r="A68" s="273" t="s">
        <v>1691</v>
      </c>
      <c r="B68" s="273" t="s">
        <v>1705</v>
      </c>
      <c r="C68" s="249" t="s">
        <v>1715</v>
      </c>
      <c r="D68" s="298" t="s">
        <v>26986</v>
      </c>
      <c r="E68" s="276" t="s">
        <v>26987</v>
      </c>
      <c r="F68" s="275" t="s">
        <v>1952</v>
      </c>
      <c r="G68" s="299" t="s">
        <v>26988</v>
      </c>
      <c r="H68" s="300"/>
      <c r="I68" s="2"/>
      <c r="J68" s="2"/>
      <c r="K68" s="2"/>
      <c r="L68" s="2"/>
      <c r="M68" s="2"/>
      <c r="N68" s="2"/>
      <c r="O68" s="2"/>
    </row>
    <row r="69" spans="1:15" ht="57">
      <c r="A69" s="273" t="s">
        <v>1691</v>
      </c>
      <c r="B69" s="273" t="s">
        <v>1705</v>
      </c>
      <c r="C69" s="249" t="s">
        <v>1715</v>
      </c>
      <c r="D69" s="298" t="s">
        <v>26989</v>
      </c>
      <c r="E69" s="276" t="s">
        <v>26990</v>
      </c>
      <c r="F69" s="275" t="s">
        <v>1952</v>
      </c>
      <c r="G69" s="299" t="s">
        <v>26991</v>
      </c>
      <c r="H69" s="300"/>
      <c r="I69" s="2"/>
      <c r="J69" s="2"/>
      <c r="K69" s="2"/>
      <c r="L69" s="2"/>
      <c r="M69" s="2"/>
      <c r="N69" s="2"/>
      <c r="O69" s="2"/>
    </row>
    <row r="70" spans="1:15" ht="57">
      <c r="A70" s="273" t="s">
        <v>1691</v>
      </c>
      <c r="B70" s="273" t="s">
        <v>1705</v>
      </c>
      <c r="C70" s="249" t="s">
        <v>1715</v>
      </c>
      <c r="D70" s="249" t="s">
        <v>26992</v>
      </c>
      <c r="E70" s="276" t="s">
        <v>26993</v>
      </c>
      <c r="F70" s="275" t="s">
        <v>1952</v>
      </c>
      <c r="G70" s="299" t="s">
        <v>26994</v>
      </c>
      <c r="H70" s="300"/>
      <c r="I70" s="2"/>
      <c r="J70" s="2"/>
      <c r="K70" s="2"/>
      <c r="L70" s="2"/>
      <c r="M70" s="2"/>
      <c r="N70" s="2"/>
      <c r="O70" s="2"/>
    </row>
    <row r="71" spans="1:15" ht="28.5">
      <c r="A71" s="273" t="s">
        <v>1691</v>
      </c>
      <c r="B71" s="273" t="s">
        <v>1705</v>
      </c>
      <c r="C71" s="249" t="s">
        <v>1715</v>
      </c>
      <c r="D71" s="249" t="s">
        <v>26995</v>
      </c>
      <c r="E71" s="276" t="s">
        <v>26996</v>
      </c>
      <c r="F71" s="275" t="s">
        <v>1952</v>
      </c>
      <c r="G71" s="299" t="s">
        <v>26997</v>
      </c>
      <c r="H71" s="300"/>
      <c r="I71" s="2"/>
      <c r="J71" s="2"/>
      <c r="K71" s="2"/>
      <c r="L71" s="2"/>
      <c r="M71" s="2"/>
      <c r="N71" s="2"/>
      <c r="O71" s="2"/>
    </row>
    <row r="72" spans="1:15" ht="28.5">
      <c r="A72" s="273" t="s">
        <v>1691</v>
      </c>
      <c r="B72" s="273" t="s">
        <v>1705</v>
      </c>
      <c r="C72" s="249" t="s">
        <v>1715</v>
      </c>
      <c r="D72" s="249" t="s">
        <v>26889</v>
      </c>
      <c r="E72" s="276" t="s">
        <v>26998</v>
      </c>
      <c r="F72" s="275" t="s">
        <v>1952</v>
      </c>
      <c r="G72" s="299" t="s">
        <v>26999</v>
      </c>
      <c r="H72" s="300"/>
      <c r="I72" s="2"/>
      <c r="J72" s="2"/>
      <c r="K72" s="2"/>
      <c r="L72" s="2"/>
      <c r="M72" s="2"/>
      <c r="N72" s="2"/>
      <c r="O72" s="2"/>
    </row>
    <row r="73" spans="1:15" ht="57">
      <c r="A73" s="273" t="s">
        <v>1691</v>
      </c>
      <c r="B73" s="273" t="s">
        <v>1705</v>
      </c>
      <c r="C73" s="249" t="s">
        <v>1715</v>
      </c>
      <c r="D73" s="276" t="s">
        <v>27000</v>
      </c>
      <c r="E73" s="276" t="s">
        <v>27001</v>
      </c>
      <c r="F73" s="275" t="s">
        <v>1952</v>
      </c>
      <c r="G73" s="301" t="s">
        <v>27002</v>
      </c>
      <c r="H73" s="300"/>
      <c r="I73" s="2"/>
      <c r="J73" s="2"/>
      <c r="K73" s="2"/>
      <c r="L73" s="2"/>
      <c r="M73" s="2"/>
      <c r="N73" s="2"/>
      <c r="O73" s="2"/>
    </row>
    <row r="74" spans="1:15">
      <c r="A74" s="273" t="s">
        <v>1691</v>
      </c>
      <c r="B74" s="273" t="s">
        <v>1705</v>
      </c>
      <c r="C74" s="276" t="s">
        <v>1715</v>
      </c>
      <c r="D74" s="276" t="s">
        <v>26844</v>
      </c>
      <c r="E74" s="276" t="s">
        <v>3661</v>
      </c>
      <c r="F74" s="275" t="s">
        <v>1962</v>
      </c>
      <c r="G74" s="301"/>
      <c r="H74" s="300"/>
      <c r="I74" s="2"/>
      <c r="J74" s="2"/>
      <c r="K74" s="2"/>
      <c r="L74" s="2"/>
      <c r="M74" s="2"/>
      <c r="N74" s="2"/>
      <c r="O74" s="2"/>
    </row>
    <row r="75" spans="1:15" ht="57">
      <c r="A75" s="273" t="s">
        <v>1691</v>
      </c>
      <c r="B75" s="273" t="s">
        <v>1705</v>
      </c>
      <c r="C75" s="246" t="s">
        <v>1718</v>
      </c>
      <c r="D75" s="249" t="s">
        <v>18121</v>
      </c>
      <c r="E75" s="249" t="s">
        <v>27003</v>
      </c>
      <c r="F75" s="273" t="s">
        <v>1952</v>
      </c>
      <c r="G75" s="299" t="s">
        <v>27004</v>
      </c>
      <c r="H75" s="271" t="s">
        <v>1954</v>
      </c>
      <c r="I75" s="2"/>
      <c r="J75" s="2"/>
      <c r="K75" s="2"/>
      <c r="L75" s="2"/>
      <c r="M75" s="2"/>
      <c r="N75" s="2"/>
      <c r="O75" s="2"/>
    </row>
    <row r="76" spans="1:15" ht="57">
      <c r="A76" s="273" t="s">
        <v>1691</v>
      </c>
      <c r="B76" s="273" t="s">
        <v>1705</v>
      </c>
      <c r="C76" s="249" t="s">
        <v>1718</v>
      </c>
      <c r="D76" s="249" t="s">
        <v>18122</v>
      </c>
      <c r="E76" s="249" t="s">
        <v>27005</v>
      </c>
      <c r="F76" s="273" t="s">
        <v>1952</v>
      </c>
      <c r="G76" s="299" t="s">
        <v>27006</v>
      </c>
      <c r="H76" s="271"/>
      <c r="I76" s="2"/>
      <c r="J76" s="2"/>
      <c r="K76" s="2"/>
      <c r="L76" s="2"/>
      <c r="M76" s="2"/>
      <c r="N76" s="2"/>
      <c r="O76" s="2"/>
    </row>
    <row r="77" spans="1:15" ht="42.75">
      <c r="A77" s="273" t="s">
        <v>1691</v>
      </c>
      <c r="B77" s="273" t="s">
        <v>1705</v>
      </c>
      <c r="C77" s="249" t="s">
        <v>1718</v>
      </c>
      <c r="D77" s="249" t="s">
        <v>18351</v>
      </c>
      <c r="E77" s="249" t="s">
        <v>27007</v>
      </c>
      <c r="F77" s="273" t="s">
        <v>1952</v>
      </c>
      <c r="G77" s="302" t="s">
        <v>27008</v>
      </c>
      <c r="H77" s="271"/>
      <c r="I77" s="2"/>
      <c r="J77" s="2"/>
      <c r="K77" s="2"/>
      <c r="L77" s="2"/>
      <c r="M77" s="2"/>
      <c r="N77" s="2"/>
      <c r="O77" s="2"/>
    </row>
    <row r="78" spans="1:15" ht="42.75">
      <c r="A78" s="273" t="s">
        <v>1691</v>
      </c>
      <c r="B78" s="273" t="s">
        <v>1705</v>
      </c>
      <c r="C78" s="249" t="s">
        <v>1718</v>
      </c>
      <c r="D78" s="249" t="s">
        <v>17822</v>
      </c>
      <c r="E78" s="264" t="s">
        <v>27009</v>
      </c>
      <c r="F78" s="273" t="s">
        <v>1952</v>
      </c>
      <c r="G78" s="299" t="s">
        <v>27010</v>
      </c>
      <c r="H78" s="271"/>
      <c r="I78" s="2"/>
      <c r="J78" s="2"/>
      <c r="K78" s="2"/>
      <c r="L78" s="2"/>
      <c r="M78" s="2"/>
      <c r="N78" s="2"/>
      <c r="O78" s="2"/>
    </row>
    <row r="79" spans="1:15" ht="42.75">
      <c r="A79" s="273" t="s">
        <v>1691</v>
      </c>
      <c r="B79" s="273" t="s">
        <v>1705</v>
      </c>
      <c r="C79" s="249" t="s">
        <v>1718</v>
      </c>
      <c r="D79" s="249" t="s">
        <v>17463</v>
      </c>
      <c r="E79" s="249" t="s">
        <v>27011</v>
      </c>
      <c r="F79" s="273" t="s">
        <v>1952</v>
      </c>
      <c r="G79" s="264" t="s">
        <v>27012</v>
      </c>
      <c r="H79" s="271"/>
      <c r="I79" s="2"/>
      <c r="J79" s="2"/>
      <c r="K79" s="2"/>
      <c r="L79" s="2"/>
      <c r="M79" s="2"/>
      <c r="N79" s="2"/>
      <c r="O79" s="2"/>
    </row>
    <row r="80" spans="1:15" ht="42.75">
      <c r="A80" s="273" t="s">
        <v>1691</v>
      </c>
      <c r="B80" s="273" t="s">
        <v>1705</v>
      </c>
      <c r="C80" s="249" t="s">
        <v>1718</v>
      </c>
      <c r="D80" s="249" t="s">
        <v>2219</v>
      </c>
      <c r="E80" s="249" t="s">
        <v>27013</v>
      </c>
      <c r="F80" s="273" t="s">
        <v>1952</v>
      </c>
      <c r="G80" s="264" t="s">
        <v>26945</v>
      </c>
      <c r="H80" s="271"/>
      <c r="I80" s="2"/>
      <c r="J80" s="2"/>
      <c r="K80" s="2"/>
      <c r="L80" s="2"/>
      <c r="M80" s="2"/>
      <c r="N80" s="2"/>
      <c r="O80" s="2"/>
    </row>
    <row r="81" spans="1:15">
      <c r="A81" s="273" t="s">
        <v>1691</v>
      </c>
      <c r="B81" s="273" t="s">
        <v>1705</v>
      </c>
      <c r="C81" s="249" t="s">
        <v>1718</v>
      </c>
      <c r="D81" s="249" t="s">
        <v>27014</v>
      </c>
      <c r="E81" s="249" t="s">
        <v>27015</v>
      </c>
      <c r="F81" s="273" t="s">
        <v>1952</v>
      </c>
      <c r="G81" s="264" t="s">
        <v>27016</v>
      </c>
      <c r="H81" s="303"/>
      <c r="I81" s="2"/>
      <c r="J81" s="2"/>
      <c r="K81" s="2"/>
      <c r="L81" s="2"/>
      <c r="M81" s="2"/>
      <c r="N81" s="2"/>
      <c r="O81" s="2"/>
    </row>
    <row r="82" spans="1:15" ht="57">
      <c r="A82" s="273" t="s">
        <v>1691</v>
      </c>
      <c r="B82" s="273" t="s">
        <v>1705</v>
      </c>
      <c r="C82" s="249" t="s">
        <v>1718</v>
      </c>
      <c r="D82" s="249" t="s">
        <v>27017</v>
      </c>
      <c r="E82" s="249" t="s">
        <v>27018</v>
      </c>
      <c r="F82" s="273" t="s">
        <v>1952</v>
      </c>
      <c r="G82" s="264" t="s">
        <v>27019</v>
      </c>
      <c r="H82" s="303"/>
      <c r="I82" s="2"/>
      <c r="J82" s="2"/>
      <c r="K82" s="2"/>
      <c r="L82" s="2"/>
      <c r="M82" s="2"/>
      <c r="N82" s="2"/>
      <c r="O82" s="2"/>
    </row>
    <row r="83" spans="1:15" ht="57">
      <c r="A83" s="273" t="s">
        <v>1691</v>
      </c>
      <c r="B83" s="273" t="s">
        <v>1705</v>
      </c>
      <c r="C83" s="249" t="s">
        <v>1718</v>
      </c>
      <c r="D83" s="249" t="s">
        <v>27020</v>
      </c>
      <c r="E83" s="249" t="s">
        <v>26951</v>
      </c>
      <c r="F83" s="273" t="s">
        <v>1952</v>
      </c>
      <c r="G83" s="264" t="s">
        <v>27021</v>
      </c>
      <c r="H83" s="303"/>
      <c r="I83" s="2"/>
      <c r="J83" s="2"/>
      <c r="K83" s="2"/>
      <c r="L83" s="2"/>
      <c r="M83" s="2"/>
      <c r="N83" s="2"/>
      <c r="O83" s="2"/>
    </row>
    <row r="84" spans="1:15" ht="57">
      <c r="A84" s="273" t="s">
        <v>1691</v>
      </c>
      <c r="B84" s="273" t="s">
        <v>1705</v>
      </c>
      <c r="C84" s="249" t="s">
        <v>1718</v>
      </c>
      <c r="D84" s="249" t="s">
        <v>26955</v>
      </c>
      <c r="E84" s="249" t="s">
        <v>26956</v>
      </c>
      <c r="F84" s="273" t="s">
        <v>1952</v>
      </c>
      <c r="G84" s="264" t="s">
        <v>27022</v>
      </c>
      <c r="H84" s="303"/>
      <c r="I84" s="2"/>
      <c r="J84" s="2"/>
      <c r="K84" s="2"/>
      <c r="L84" s="2"/>
      <c r="M84" s="2"/>
      <c r="N84" s="2"/>
      <c r="O84" s="2"/>
    </row>
    <row r="85" spans="1:15" ht="28.5">
      <c r="A85" s="273" t="s">
        <v>1691</v>
      </c>
      <c r="B85" s="273" t="s">
        <v>1705</v>
      </c>
      <c r="C85" s="249" t="s">
        <v>1718</v>
      </c>
      <c r="D85" s="249" t="s">
        <v>26892</v>
      </c>
      <c r="E85" s="249" t="s">
        <v>27023</v>
      </c>
      <c r="F85" s="273" t="s">
        <v>1952</v>
      </c>
      <c r="G85" s="264" t="s">
        <v>27024</v>
      </c>
      <c r="H85" s="303"/>
      <c r="I85" s="2"/>
      <c r="J85" s="2"/>
      <c r="K85" s="2"/>
      <c r="L85" s="2"/>
      <c r="M85" s="2"/>
      <c r="N85" s="2"/>
      <c r="O85" s="2"/>
    </row>
    <row r="86" spans="1:15">
      <c r="A86" s="273" t="s">
        <v>1691</v>
      </c>
      <c r="B86" s="273" t="s">
        <v>1705</v>
      </c>
      <c r="C86" s="249" t="s">
        <v>1718</v>
      </c>
      <c r="D86" s="249" t="s">
        <v>26844</v>
      </c>
      <c r="E86" s="249" t="s">
        <v>3661</v>
      </c>
      <c r="F86" s="273" t="s">
        <v>1962</v>
      </c>
      <c r="G86" s="299"/>
      <c r="H86" s="303"/>
      <c r="I86" s="2"/>
      <c r="J86" s="2"/>
      <c r="K86" s="2"/>
      <c r="L86" s="2"/>
      <c r="M86" s="2"/>
      <c r="N86" s="2"/>
      <c r="O86" s="2"/>
    </row>
    <row r="87" spans="1:15">
      <c r="A87" s="29" t="s">
        <v>1691</v>
      </c>
      <c r="B87" s="29" t="s">
        <v>1692</v>
      </c>
      <c r="C87" s="304" t="s">
        <v>1699</v>
      </c>
      <c r="D87" s="305" t="s">
        <v>2219</v>
      </c>
      <c r="E87" s="282" t="s">
        <v>27025</v>
      </c>
      <c r="F87" s="292" t="s">
        <v>1952</v>
      </c>
      <c r="G87" s="282" t="s">
        <v>3853</v>
      </c>
      <c r="H87" s="34" t="s">
        <v>1954</v>
      </c>
      <c r="I87" s="2"/>
      <c r="J87" s="2"/>
      <c r="K87" s="2"/>
      <c r="L87" s="2"/>
      <c r="M87" s="2"/>
      <c r="N87" s="2"/>
      <c r="O87" s="2"/>
    </row>
    <row r="88" spans="1:15">
      <c r="A88" s="29" t="s">
        <v>1691</v>
      </c>
      <c r="B88" s="29" t="s">
        <v>1692</v>
      </c>
      <c r="C88" s="305" t="s">
        <v>1699</v>
      </c>
      <c r="D88" s="305" t="s">
        <v>27026</v>
      </c>
      <c r="E88" s="196" t="s">
        <v>26902</v>
      </c>
      <c r="F88" s="292" t="s">
        <v>1952</v>
      </c>
      <c r="G88" s="29" t="s">
        <v>27027</v>
      </c>
      <c r="H88" s="174"/>
      <c r="I88" s="2"/>
      <c r="J88" s="2"/>
      <c r="K88" s="2"/>
      <c r="L88" s="2"/>
      <c r="M88" s="2"/>
      <c r="N88" s="2"/>
      <c r="O88" s="2"/>
    </row>
    <row r="89" spans="1:15">
      <c r="A89" s="282" t="s">
        <v>1691</v>
      </c>
      <c r="B89" s="282" t="s">
        <v>1692</v>
      </c>
      <c r="C89" s="305" t="s">
        <v>1699</v>
      </c>
      <c r="D89" s="305" t="s">
        <v>27028</v>
      </c>
      <c r="E89" s="196" t="s">
        <v>26902</v>
      </c>
      <c r="F89" s="292" t="s">
        <v>1952</v>
      </c>
      <c r="G89" s="29" t="s">
        <v>27029</v>
      </c>
      <c r="H89" s="174"/>
      <c r="I89" s="2"/>
      <c r="J89" s="2"/>
      <c r="K89" s="2"/>
      <c r="L89" s="2"/>
      <c r="M89" s="2"/>
      <c r="N89" s="2"/>
      <c r="O89" s="2"/>
    </row>
    <row r="90" spans="1:15">
      <c r="A90" s="282" t="s">
        <v>1691</v>
      </c>
      <c r="B90" s="282" t="s">
        <v>1692</v>
      </c>
      <c r="C90" s="305" t="s">
        <v>1699</v>
      </c>
      <c r="D90" s="305" t="s">
        <v>27030</v>
      </c>
      <c r="E90" s="196" t="s">
        <v>26902</v>
      </c>
      <c r="F90" s="292" t="s">
        <v>1952</v>
      </c>
      <c r="G90" s="29" t="s">
        <v>27031</v>
      </c>
      <c r="H90" s="174"/>
      <c r="I90" s="2"/>
      <c r="J90" s="2"/>
      <c r="K90" s="2"/>
      <c r="L90" s="2"/>
      <c r="M90" s="2"/>
      <c r="N90" s="2"/>
      <c r="O90" s="2"/>
    </row>
    <row r="91" spans="1:15">
      <c r="A91" s="282" t="s">
        <v>1691</v>
      </c>
      <c r="B91" s="282" t="s">
        <v>1692</v>
      </c>
      <c r="C91" s="305" t="s">
        <v>1699</v>
      </c>
      <c r="D91" s="305" t="s">
        <v>27032</v>
      </c>
      <c r="E91" s="196" t="s">
        <v>26902</v>
      </c>
      <c r="F91" s="292" t="s">
        <v>1952</v>
      </c>
      <c r="G91" s="29" t="s">
        <v>27033</v>
      </c>
      <c r="H91" s="174"/>
      <c r="I91" s="2"/>
      <c r="J91" s="2"/>
      <c r="K91" s="2"/>
      <c r="L91" s="2"/>
      <c r="M91" s="2"/>
      <c r="N91" s="2"/>
      <c r="O91" s="2"/>
    </row>
    <row r="92" spans="1:15">
      <c r="A92" s="282" t="s">
        <v>1691</v>
      </c>
      <c r="B92" s="282" t="s">
        <v>1692</v>
      </c>
      <c r="C92" s="305" t="s">
        <v>1699</v>
      </c>
      <c r="D92" s="305" t="s">
        <v>27034</v>
      </c>
      <c r="E92" s="196" t="s">
        <v>26902</v>
      </c>
      <c r="F92" s="292" t="s">
        <v>1952</v>
      </c>
      <c r="G92" s="29" t="s">
        <v>27035</v>
      </c>
      <c r="H92" s="174"/>
      <c r="I92" s="2"/>
      <c r="J92" s="2"/>
      <c r="K92" s="2"/>
      <c r="L92" s="2"/>
      <c r="M92" s="2"/>
      <c r="N92" s="2"/>
      <c r="O92" s="2"/>
    </row>
    <row r="93" spans="1:15">
      <c r="A93" s="282" t="s">
        <v>1691</v>
      </c>
      <c r="B93" s="282" t="s">
        <v>1692</v>
      </c>
      <c r="C93" s="305" t="s">
        <v>1699</v>
      </c>
      <c r="D93" s="305" t="s">
        <v>27036</v>
      </c>
      <c r="E93" s="196" t="s">
        <v>26902</v>
      </c>
      <c r="F93" s="292" t="s">
        <v>1952</v>
      </c>
      <c r="G93" s="282" t="s">
        <v>27037</v>
      </c>
      <c r="H93" s="174"/>
      <c r="I93" s="2"/>
      <c r="J93" s="2"/>
      <c r="K93" s="2"/>
      <c r="L93" s="2"/>
      <c r="M93" s="2"/>
      <c r="N93" s="2"/>
      <c r="O93" s="2"/>
    </row>
    <row r="94" spans="1:15">
      <c r="A94" s="29" t="s">
        <v>1691</v>
      </c>
      <c r="B94" s="29" t="s">
        <v>1692</v>
      </c>
      <c r="C94" s="100" t="s">
        <v>1699</v>
      </c>
      <c r="D94" s="100" t="s">
        <v>27038</v>
      </c>
      <c r="E94" s="4" t="s">
        <v>26902</v>
      </c>
      <c r="F94" s="291" t="s">
        <v>1952</v>
      </c>
      <c r="G94" s="29" t="s">
        <v>27039</v>
      </c>
      <c r="H94" s="102"/>
      <c r="I94" s="2"/>
      <c r="J94" s="2"/>
      <c r="K94" s="2"/>
      <c r="L94" s="2"/>
      <c r="M94" s="2"/>
      <c r="N94" s="2"/>
      <c r="O94" s="2"/>
    </row>
    <row r="95" spans="1:15">
      <c r="A95" s="29" t="s">
        <v>1691</v>
      </c>
      <c r="B95" s="29" t="s">
        <v>1692</v>
      </c>
      <c r="C95" s="174" t="s">
        <v>1702</v>
      </c>
      <c r="D95" s="282" t="s">
        <v>17822</v>
      </c>
      <c r="E95" s="282" t="s">
        <v>27040</v>
      </c>
      <c r="F95" s="282" t="s">
        <v>1952</v>
      </c>
      <c r="G95" s="282" t="s">
        <v>27041</v>
      </c>
      <c r="H95" s="34" t="s">
        <v>1954</v>
      </c>
      <c r="I95" s="2"/>
      <c r="J95" s="2"/>
      <c r="K95" s="2"/>
      <c r="L95" s="2"/>
      <c r="M95" s="2"/>
      <c r="N95" s="2"/>
      <c r="O95" s="2"/>
    </row>
    <row r="96" spans="1:15">
      <c r="A96" s="29" t="s">
        <v>1691</v>
      </c>
      <c r="B96" s="29" t="s">
        <v>1692</v>
      </c>
      <c r="C96" s="282" t="s">
        <v>1702</v>
      </c>
      <c r="D96" s="305" t="s">
        <v>27042</v>
      </c>
      <c r="E96" s="196" t="s">
        <v>26902</v>
      </c>
      <c r="F96" s="282" t="s">
        <v>1952</v>
      </c>
      <c r="G96" s="282" t="s">
        <v>27043</v>
      </c>
      <c r="H96" s="174"/>
      <c r="I96" s="2"/>
      <c r="J96" s="2"/>
      <c r="K96" s="2"/>
      <c r="L96" s="2"/>
      <c r="M96" s="2"/>
      <c r="N96" s="2"/>
      <c r="O96" s="2"/>
    </row>
    <row r="97" spans="1:15">
      <c r="A97" s="29" t="s">
        <v>1691</v>
      </c>
      <c r="B97" s="29" t="s">
        <v>1692</v>
      </c>
      <c r="C97" s="282" t="s">
        <v>1702</v>
      </c>
      <c r="D97" s="305" t="s">
        <v>27044</v>
      </c>
      <c r="E97" s="196" t="s">
        <v>26902</v>
      </c>
      <c r="F97" s="282" t="s">
        <v>1952</v>
      </c>
      <c r="G97" s="282" t="s">
        <v>27045</v>
      </c>
      <c r="H97" s="174"/>
      <c r="I97" s="2"/>
      <c r="J97" s="2"/>
      <c r="K97" s="2"/>
      <c r="L97" s="2"/>
      <c r="M97" s="2"/>
      <c r="N97" s="2"/>
      <c r="O97" s="2"/>
    </row>
    <row r="98" spans="1:15">
      <c r="A98" s="29" t="s">
        <v>1691</v>
      </c>
      <c r="B98" s="29" t="s">
        <v>1692</v>
      </c>
      <c r="C98" s="282" t="s">
        <v>1702</v>
      </c>
      <c r="D98" s="305" t="s">
        <v>27046</v>
      </c>
      <c r="E98" s="196" t="s">
        <v>26902</v>
      </c>
      <c r="F98" s="282" t="s">
        <v>1952</v>
      </c>
      <c r="G98" s="282" t="s">
        <v>27047</v>
      </c>
      <c r="H98" s="174"/>
      <c r="I98" s="2"/>
      <c r="J98" s="2"/>
      <c r="K98" s="2"/>
      <c r="L98" s="2"/>
      <c r="M98" s="2"/>
      <c r="N98" s="2"/>
      <c r="O98" s="2"/>
    </row>
    <row r="99" spans="1:15">
      <c r="A99" s="29" t="s">
        <v>1691</v>
      </c>
      <c r="B99" s="29" t="s">
        <v>1692</v>
      </c>
      <c r="C99" s="282" t="s">
        <v>1702</v>
      </c>
      <c r="D99" s="305" t="s">
        <v>27048</v>
      </c>
      <c r="E99" s="196" t="s">
        <v>26902</v>
      </c>
      <c r="F99" s="282" t="s">
        <v>1952</v>
      </c>
      <c r="G99" s="282" t="s">
        <v>27049</v>
      </c>
      <c r="H99" s="174"/>
      <c r="I99" s="2"/>
      <c r="J99" s="2"/>
      <c r="K99" s="2"/>
      <c r="L99" s="2"/>
      <c r="M99" s="2"/>
      <c r="N99" s="2"/>
      <c r="O99" s="2"/>
    </row>
    <row r="100" spans="1:15">
      <c r="A100" s="29" t="s">
        <v>1691</v>
      </c>
      <c r="B100" s="29" t="s">
        <v>1692</v>
      </c>
      <c r="C100" s="282" t="s">
        <v>1702</v>
      </c>
      <c r="D100" s="305" t="s">
        <v>27050</v>
      </c>
      <c r="E100" s="196" t="s">
        <v>26902</v>
      </c>
      <c r="F100" s="282" t="s">
        <v>1952</v>
      </c>
      <c r="G100" s="282" t="s">
        <v>27051</v>
      </c>
      <c r="H100" s="174"/>
      <c r="I100" s="2"/>
      <c r="J100" s="2"/>
      <c r="K100" s="2"/>
      <c r="L100" s="2"/>
      <c r="M100" s="2"/>
      <c r="N100" s="2"/>
      <c r="O100" s="2"/>
    </row>
    <row r="101" spans="1:15" s="2" customFormat="1" ht="370.5">
      <c r="A101" s="282" t="s">
        <v>1691</v>
      </c>
      <c r="B101" s="282" t="s">
        <v>1721</v>
      </c>
      <c r="C101" s="304" t="s">
        <v>1722</v>
      </c>
      <c r="D101" s="313" t="s">
        <v>27052</v>
      </c>
      <c r="E101" s="314" t="s">
        <v>27053</v>
      </c>
      <c r="F101" s="306" t="s">
        <v>1952</v>
      </c>
      <c r="G101" s="315" t="s">
        <v>27054</v>
      </c>
      <c r="H101" s="34" t="s">
        <v>1954</v>
      </c>
    </row>
    <row r="102" spans="1:15" s="2" customFormat="1" ht="42.75">
      <c r="A102" s="29" t="s">
        <v>1691</v>
      </c>
      <c r="B102" s="282" t="s">
        <v>1721</v>
      </c>
      <c r="C102" s="305" t="s">
        <v>1722</v>
      </c>
      <c r="D102" s="316" t="s">
        <v>27055</v>
      </c>
      <c r="E102" s="316" t="s">
        <v>27056</v>
      </c>
      <c r="F102" s="307" t="s">
        <v>2169</v>
      </c>
      <c r="G102" s="315" t="s">
        <v>27057</v>
      </c>
      <c r="H102" s="102"/>
    </row>
    <row r="103" spans="1:15" s="2" customFormat="1" ht="171">
      <c r="A103" s="29" t="s">
        <v>1691</v>
      </c>
      <c r="B103" s="282" t="s">
        <v>1721</v>
      </c>
      <c r="C103" s="305" t="s">
        <v>1722</v>
      </c>
      <c r="D103" s="316" t="s">
        <v>27058</v>
      </c>
      <c r="E103" s="316" t="s">
        <v>27059</v>
      </c>
      <c r="F103" s="307" t="s">
        <v>2169</v>
      </c>
      <c r="G103" s="315" t="s">
        <v>27060</v>
      </c>
      <c r="H103" s="102"/>
    </row>
    <row r="104" spans="1:15" s="2" customFormat="1" ht="71.25">
      <c r="A104" s="29" t="s">
        <v>1691</v>
      </c>
      <c r="B104" s="282" t="s">
        <v>1721</v>
      </c>
      <c r="C104" s="305" t="s">
        <v>1722</v>
      </c>
      <c r="D104" s="316" t="s">
        <v>27061</v>
      </c>
      <c r="E104" s="316" t="s">
        <v>27062</v>
      </c>
      <c r="F104" s="307" t="s">
        <v>2169</v>
      </c>
      <c r="G104" s="315" t="s">
        <v>27063</v>
      </c>
      <c r="H104" s="102"/>
    </row>
    <row r="105" spans="1:15" s="2" customFormat="1" ht="57">
      <c r="A105" s="29" t="s">
        <v>1691</v>
      </c>
      <c r="B105" s="282" t="s">
        <v>1721</v>
      </c>
      <c r="C105" s="305" t="s">
        <v>1722</v>
      </c>
      <c r="D105" s="316" t="s">
        <v>27064</v>
      </c>
      <c r="E105" s="316" t="s">
        <v>27065</v>
      </c>
      <c r="F105" s="307" t="s">
        <v>1962</v>
      </c>
      <c r="G105" s="315" t="s">
        <v>27066</v>
      </c>
      <c r="H105" s="102"/>
    </row>
    <row r="106" spans="1:15" s="2" customFormat="1" ht="185.25">
      <c r="A106" s="29" t="s">
        <v>1691</v>
      </c>
      <c r="B106" s="282" t="s">
        <v>1721</v>
      </c>
      <c r="C106" s="305" t="s">
        <v>1722</v>
      </c>
      <c r="D106" s="316" t="s">
        <v>27067</v>
      </c>
      <c r="E106" s="316" t="s">
        <v>27068</v>
      </c>
      <c r="F106" s="307" t="s">
        <v>2169</v>
      </c>
      <c r="G106" s="315" t="s">
        <v>27069</v>
      </c>
      <c r="H106" s="102"/>
    </row>
    <row r="107" spans="1:15" s="2" customFormat="1" ht="213.75">
      <c r="A107" s="282" t="s">
        <v>1691</v>
      </c>
      <c r="B107" s="282" t="s">
        <v>1721</v>
      </c>
      <c r="C107" s="305" t="s">
        <v>1722</v>
      </c>
      <c r="D107" s="317" t="s">
        <v>27070</v>
      </c>
      <c r="E107" s="317" t="s">
        <v>27071</v>
      </c>
      <c r="F107" s="308" t="s">
        <v>2169</v>
      </c>
      <c r="G107" s="318" t="s">
        <v>27072</v>
      </c>
      <c r="H107" s="102"/>
    </row>
    <row r="108" spans="1:15" s="2" customFormat="1" ht="228">
      <c r="A108" s="29" t="s">
        <v>1691</v>
      </c>
      <c r="B108" s="282" t="s">
        <v>1721</v>
      </c>
      <c r="C108" s="305" t="s">
        <v>1722</v>
      </c>
      <c r="D108" s="316" t="s">
        <v>27073</v>
      </c>
      <c r="E108" s="316" t="s">
        <v>27074</v>
      </c>
      <c r="F108" s="309" t="s">
        <v>2169</v>
      </c>
      <c r="G108" s="315" t="s">
        <v>27075</v>
      </c>
      <c r="H108" s="310"/>
    </row>
    <row r="109" spans="1:15" s="2" customFormat="1" ht="199.5">
      <c r="A109" s="278" t="s">
        <v>1691</v>
      </c>
      <c r="B109" s="282" t="s">
        <v>1721</v>
      </c>
      <c r="C109" s="305" t="s">
        <v>1722</v>
      </c>
      <c r="D109" s="319" t="s">
        <v>27076</v>
      </c>
      <c r="E109" s="319" t="s">
        <v>27077</v>
      </c>
      <c r="F109" s="311" t="s">
        <v>2169</v>
      </c>
      <c r="G109" s="320" t="s">
        <v>27078</v>
      </c>
      <c r="H109" s="102"/>
    </row>
    <row r="110" spans="1:15" s="2" customFormat="1" ht="199.5">
      <c r="A110" s="29" t="s">
        <v>1691</v>
      </c>
      <c r="B110" s="282" t="s">
        <v>1721</v>
      </c>
      <c r="C110" s="305" t="s">
        <v>1722</v>
      </c>
      <c r="D110" s="316" t="s">
        <v>27079</v>
      </c>
      <c r="E110" s="316" t="s">
        <v>27080</v>
      </c>
      <c r="F110" s="307" t="s">
        <v>2169</v>
      </c>
      <c r="G110" s="315" t="s">
        <v>27081</v>
      </c>
      <c r="H110" s="102"/>
    </row>
    <row r="111" spans="1:15" s="2" customFormat="1" ht="57">
      <c r="A111" s="29" t="s">
        <v>1691</v>
      </c>
      <c r="B111" s="282" t="s">
        <v>1721</v>
      </c>
      <c r="C111" s="305" t="s">
        <v>1722</v>
      </c>
      <c r="D111" s="316" t="s">
        <v>27082</v>
      </c>
      <c r="E111" s="316" t="s">
        <v>27083</v>
      </c>
      <c r="F111" s="307" t="s">
        <v>1962</v>
      </c>
      <c r="G111" s="315" t="s">
        <v>27084</v>
      </c>
      <c r="H111" s="102"/>
    </row>
    <row r="112" spans="1:15" s="2" customFormat="1" ht="57">
      <c r="A112" s="29" t="s">
        <v>1691</v>
      </c>
      <c r="B112" s="282" t="s">
        <v>1721</v>
      </c>
      <c r="C112" s="305" t="s">
        <v>1722</v>
      </c>
      <c r="D112" s="316" t="s">
        <v>27085</v>
      </c>
      <c r="E112" s="316" t="s">
        <v>27086</v>
      </c>
      <c r="F112" s="307" t="s">
        <v>1962</v>
      </c>
      <c r="G112" s="315" t="s">
        <v>27087</v>
      </c>
      <c r="H112" s="102"/>
    </row>
    <row r="113" spans="1:9" s="2" customFormat="1" ht="256.5">
      <c r="A113" s="29" t="s">
        <v>1691</v>
      </c>
      <c r="B113" s="282" t="s">
        <v>1721</v>
      </c>
      <c r="C113" s="305" t="s">
        <v>1722</v>
      </c>
      <c r="D113" s="316" t="s">
        <v>27088</v>
      </c>
      <c r="E113" s="316" t="s">
        <v>27089</v>
      </c>
      <c r="F113" s="307" t="s">
        <v>13425</v>
      </c>
      <c r="G113" s="315" t="s">
        <v>27090</v>
      </c>
      <c r="H113" s="102"/>
    </row>
    <row r="114" spans="1:9" s="2" customFormat="1" ht="299.25">
      <c r="A114" s="29" t="s">
        <v>1691</v>
      </c>
      <c r="B114" s="282" t="s">
        <v>1721</v>
      </c>
      <c r="C114" s="305" t="s">
        <v>1722</v>
      </c>
      <c r="D114" s="316" t="s">
        <v>27091</v>
      </c>
      <c r="E114" s="316" t="s">
        <v>27092</v>
      </c>
      <c r="F114" s="307" t="s">
        <v>13425</v>
      </c>
      <c r="G114" s="315" t="s">
        <v>27093</v>
      </c>
      <c r="H114" s="102"/>
    </row>
    <row r="115" spans="1:9" s="2" customFormat="1" ht="228">
      <c r="A115" s="29" t="s">
        <v>1691</v>
      </c>
      <c r="B115" s="282" t="s">
        <v>1721</v>
      </c>
      <c r="C115" s="305" t="s">
        <v>1722</v>
      </c>
      <c r="D115" s="317" t="s">
        <v>27094</v>
      </c>
      <c r="E115" s="316" t="s">
        <v>27095</v>
      </c>
      <c r="F115" s="307" t="s">
        <v>13425</v>
      </c>
      <c r="G115" s="315" t="s">
        <v>27096</v>
      </c>
      <c r="H115" s="102"/>
    </row>
    <row r="116" spans="1:9" s="2" customFormat="1" ht="256.5">
      <c r="A116" s="100" t="s">
        <v>1691</v>
      </c>
      <c r="B116" s="100" t="s">
        <v>1721</v>
      </c>
      <c r="C116" s="29" t="s">
        <v>1722</v>
      </c>
      <c r="D116" s="316" t="s">
        <v>27097</v>
      </c>
      <c r="E116" s="321" t="s">
        <v>27098</v>
      </c>
      <c r="F116" s="307" t="s">
        <v>13425</v>
      </c>
      <c r="G116" s="315" t="s">
        <v>27099</v>
      </c>
      <c r="H116" s="102"/>
    </row>
    <row r="117" spans="1:9">
      <c r="A117" s="2"/>
      <c r="B117" s="2"/>
      <c r="C117" s="2"/>
      <c r="D117" s="2"/>
      <c r="E117" s="2"/>
      <c r="F117" s="2"/>
      <c r="G117" s="302"/>
      <c r="I117" s="2"/>
    </row>
    <row r="118" spans="1:9">
      <c r="A118" s="2"/>
      <c r="B118" s="2"/>
      <c r="C118" s="2"/>
      <c r="D118" s="2"/>
      <c r="E118" s="2"/>
      <c r="F118" s="2"/>
      <c r="G118" s="2"/>
      <c r="I118" s="2"/>
    </row>
    <row r="119" spans="1:9">
      <c r="A119" s="2"/>
      <c r="B119" s="2"/>
      <c r="C119" s="2"/>
      <c r="D119" s="2"/>
      <c r="E119" s="2"/>
      <c r="F119" s="2"/>
      <c r="G119" s="302"/>
      <c r="I119" s="2"/>
    </row>
    <row r="120" spans="1:9">
      <c r="A120" s="2"/>
      <c r="B120" s="2"/>
      <c r="C120" s="2"/>
      <c r="D120" s="2"/>
      <c r="E120" s="2"/>
      <c r="F120" s="2"/>
      <c r="G120" s="302"/>
      <c r="I120" s="2"/>
    </row>
    <row r="121" spans="1:9">
      <c r="A121" s="2"/>
      <c r="B121" s="2"/>
      <c r="C121" s="2"/>
      <c r="D121" s="2"/>
      <c r="E121" s="2"/>
      <c r="F121" s="2"/>
      <c r="G121" s="302"/>
      <c r="I121" s="2"/>
    </row>
    <row r="122" spans="1:9">
      <c r="A122" s="2"/>
      <c r="B122" s="2"/>
      <c r="C122" s="2"/>
      <c r="D122" s="2"/>
      <c r="E122" s="2"/>
      <c r="F122" s="2"/>
      <c r="G122" s="302"/>
      <c r="I122" s="2"/>
    </row>
  </sheetData>
  <autoFilter ref="A1:H116" xr:uid="{EBBF4EF7-9B6B-4D02-A2C8-6B096629E3C5}"/>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EEE0-1A94-4D9D-AEDB-B3E2DF58FB3B}">
  <sheetPr>
    <tabColor rgb="FFFFC000"/>
  </sheetPr>
  <dimension ref="A1:J274"/>
  <sheetViews>
    <sheetView workbookViewId="0"/>
  </sheetViews>
  <sheetFormatPr defaultRowHeight="15"/>
  <cols>
    <col min="1" max="2" width="10.5703125" customWidth="1"/>
    <col min="3" max="3" width="16.140625" customWidth="1"/>
    <col min="4" max="4" width="35" customWidth="1"/>
    <col min="5" max="5" width="41.42578125" customWidth="1"/>
    <col min="6" max="6" width="39.140625" customWidth="1"/>
    <col min="7" max="7" width="41.85546875" customWidth="1"/>
    <col min="8" max="8" width="17.85546875" customWidth="1"/>
    <col min="9" max="9" width="41.85546875" customWidth="1"/>
    <col min="10" max="10" width="15.5703125" customWidth="1"/>
  </cols>
  <sheetData>
    <row r="1" spans="1:10" ht="34.5" customHeight="1">
      <c r="A1" s="674" t="s">
        <v>0</v>
      </c>
      <c r="B1" s="674" t="s">
        <v>1117</v>
      </c>
      <c r="C1" s="674" t="s">
        <v>27100</v>
      </c>
      <c r="D1" s="674" t="s">
        <v>27101</v>
      </c>
      <c r="E1" s="674" t="s">
        <v>27102</v>
      </c>
      <c r="F1" s="674" t="s">
        <v>27103</v>
      </c>
      <c r="G1" s="674" t="s">
        <v>27104</v>
      </c>
      <c r="H1" s="674" t="s">
        <v>27105</v>
      </c>
      <c r="I1" s="674" t="s">
        <v>27106</v>
      </c>
      <c r="J1" s="674" t="s">
        <v>27107</v>
      </c>
    </row>
    <row r="2" spans="1:10" ht="23.25" customHeight="1">
      <c r="A2" s="675">
        <v>1</v>
      </c>
      <c r="B2" s="676" t="s">
        <v>1120</v>
      </c>
      <c r="C2" s="678" t="s">
        <v>981</v>
      </c>
      <c r="D2" s="678" t="s">
        <v>1545</v>
      </c>
      <c r="E2" s="678" t="s">
        <v>27108</v>
      </c>
      <c r="F2" s="678" t="s">
        <v>7645</v>
      </c>
      <c r="G2" s="677" t="s">
        <v>27109</v>
      </c>
      <c r="H2" s="677" t="s">
        <v>1855</v>
      </c>
      <c r="I2" s="677" t="s">
        <v>27109</v>
      </c>
      <c r="J2" s="677" t="s">
        <v>1855</v>
      </c>
    </row>
    <row r="3" spans="1:10" ht="23.25" customHeight="1">
      <c r="A3" s="675">
        <v>2</v>
      </c>
      <c r="B3" s="676" t="s">
        <v>1120</v>
      </c>
      <c r="C3" s="678" t="s">
        <v>981</v>
      </c>
      <c r="D3" s="678" t="s">
        <v>1558</v>
      </c>
      <c r="E3" s="678" t="s">
        <v>27110</v>
      </c>
      <c r="F3" s="678" t="s">
        <v>27111</v>
      </c>
      <c r="G3" s="677" t="s">
        <v>27109</v>
      </c>
      <c r="H3" s="677" t="s">
        <v>1855</v>
      </c>
      <c r="I3" s="677" t="s">
        <v>27109</v>
      </c>
      <c r="J3" s="677" t="s">
        <v>1855</v>
      </c>
    </row>
    <row r="4" spans="1:10" ht="23.25" customHeight="1">
      <c r="A4" s="675">
        <v>3</v>
      </c>
      <c r="B4" s="676" t="s">
        <v>1120</v>
      </c>
      <c r="C4" s="678" t="s">
        <v>981</v>
      </c>
      <c r="D4" s="678" t="s">
        <v>1543</v>
      </c>
      <c r="E4" s="678" t="s">
        <v>27112</v>
      </c>
      <c r="F4" s="678" t="s">
        <v>7645</v>
      </c>
      <c r="G4" s="677" t="s">
        <v>27109</v>
      </c>
      <c r="H4" s="677" t="s">
        <v>1855</v>
      </c>
      <c r="I4" s="677" t="s">
        <v>27109</v>
      </c>
      <c r="J4" s="677" t="s">
        <v>1855</v>
      </c>
    </row>
    <row r="5" spans="1:10" ht="23.25" customHeight="1">
      <c r="A5" s="675">
        <v>4</v>
      </c>
      <c r="B5" s="676" t="s">
        <v>1120</v>
      </c>
      <c r="C5" s="678" t="s">
        <v>981</v>
      </c>
      <c r="D5" s="678" t="s">
        <v>1547</v>
      </c>
      <c r="E5" s="678" t="s">
        <v>27113</v>
      </c>
      <c r="F5" s="678" t="s">
        <v>7645</v>
      </c>
      <c r="G5" s="677" t="s">
        <v>27109</v>
      </c>
      <c r="H5" s="677" t="s">
        <v>1855</v>
      </c>
      <c r="I5" s="677" t="s">
        <v>27109</v>
      </c>
      <c r="J5" s="677" t="s">
        <v>1855</v>
      </c>
    </row>
    <row r="6" spans="1:10" ht="23.25" customHeight="1">
      <c r="A6" s="675">
        <v>5</v>
      </c>
      <c r="B6" s="676" t="s">
        <v>1120</v>
      </c>
      <c r="C6" s="678" t="s">
        <v>981</v>
      </c>
      <c r="D6" s="678" t="s">
        <v>1593</v>
      </c>
      <c r="E6" s="678" t="s">
        <v>27114</v>
      </c>
      <c r="F6" s="678" t="s">
        <v>27115</v>
      </c>
      <c r="G6" s="677" t="s">
        <v>27109</v>
      </c>
      <c r="H6" s="677" t="s">
        <v>1855</v>
      </c>
      <c r="I6" s="677" t="s">
        <v>27109</v>
      </c>
      <c r="J6" s="677" t="s">
        <v>1855</v>
      </c>
    </row>
    <row r="7" spans="1:10" ht="23.25" customHeight="1">
      <c r="A7" s="675">
        <v>6</v>
      </c>
      <c r="B7" s="676" t="s">
        <v>1131</v>
      </c>
      <c r="C7" s="678" t="s">
        <v>981</v>
      </c>
      <c r="D7" s="678" t="s">
        <v>1572</v>
      </c>
      <c r="E7" s="678" t="s">
        <v>27116</v>
      </c>
      <c r="F7" s="678" t="s">
        <v>27117</v>
      </c>
      <c r="G7" s="677" t="s">
        <v>27118</v>
      </c>
      <c r="H7" s="677" t="s">
        <v>27119</v>
      </c>
      <c r="I7" s="677" t="s">
        <v>27118</v>
      </c>
      <c r="J7" s="677" t="s">
        <v>27119</v>
      </c>
    </row>
    <row r="8" spans="1:10" ht="23.25" customHeight="1">
      <c r="A8" s="675">
        <v>7</v>
      </c>
      <c r="B8" s="676" t="s">
        <v>1120</v>
      </c>
      <c r="C8" s="678" t="s">
        <v>981</v>
      </c>
      <c r="D8" s="678" t="s">
        <v>1564</v>
      </c>
      <c r="E8" s="678" t="s">
        <v>27120</v>
      </c>
      <c r="F8" s="678" t="s">
        <v>27121</v>
      </c>
      <c r="G8" s="677" t="s">
        <v>27109</v>
      </c>
      <c r="H8" s="677" t="s">
        <v>1855</v>
      </c>
      <c r="I8" s="677" t="s">
        <v>27109</v>
      </c>
      <c r="J8" s="677" t="s">
        <v>1855</v>
      </c>
    </row>
    <row r="9" spans="1:10" ht="23.25" customHeight="1">
      <c r="A9" s="675">
        <v>8</v>
      </c>
      <c r="B9" s="676" t="s">
        <v>1120</v>
      </c>
      <c r="C9" s="678" t="s">
        <v>981</v>
      </c>
      <c r="D9" s="678" t="s">
        <v>1560</v>
      </c>
      <c r="E9" s="678" t="s">
        <v>27122</v>
      </c>
      <c r="F9" s="678" t="s">
        <v>23660</v>
      </c>
      <c r="G9" s="677" t="s">
        <v>27109</v>
      </c>
      <c r="H9" s="677" t="s">
        <v>1855</v>
      </c>
      <c r="I9" s="677" t="s">
        <v>27109</v>
      </c>
      <c r="J9" s="677" t="s">
        <v>1855</v>
      </c>
    </row>
    <row r="10" spans="1:10" ht="23.25" customHeight="1">
      <c r="A10" s="675">
        <v>9</v>
      </c>
      <c r="B10" s="676" t="s">
        <v>1131</v>
      </c>
      <c r="C10" s="678" t="s">
        <v>981</v>
      </c>
      <c r="D10" s="678" t="s">
        <v>1641</v>
      </c>
      <c r="E10" s="678" t="s">
        <v>27123</v>
      </c>
      <c r="F10" s="678" t="s">
        <v>23660</v>
      </c>
      <c r="G10" s="677" t="s">
        <v>27109</v>
      </c>
      <c r="H10" s="677" t="s">
        <v>1855</v>
      </c>
      <c r="I10" s="677" t="s">
        <v>27109</v>
      </c>
      <c r="J10" s="677" t="s">
        <v>1855</v>
      </c>
    </row>
    <row r="11" spans="1:10" ht="23.25" customHeight="1">
      <c r="A11" s="675">
        <v>10</v>
      </c>
      <c r="B11" s="676" t="s">
        <v>1120</v>
      </c>
      <c r="C11" s="678" t="s">
        <v>981</v>
      </c>
      <c r="D11" s="678" t="s">
        <v>1601</v>
      </c>
      <c r="E11" s="678" t="s">
        <v>27124</v>
      </c>
      <c r="F11" s="678" t="s">
        <v>27117</v>
      </c>
      <c r="G11" s="677" t="s">
        <v>27125</v>
      </c>
      <c r="H11" s="677" t="s">
        <v>27119</v>
      </c>
      <c r="I11" s="677" t="s">
        <v>27125</v>
      </c>
      <c r="J11" s="677" t="s">
        <v>27119</v>
      </c>
    </row>
    <row r="12" spans="1:10" ht="23.25" customHeight="1">
      <c r="A12" s="675">
        <v>11</v>
      </c>
      <c r="B12" s="676" t="s">
        <v>1131</v>
      </c>
      <c r="C12" s="678" t="s">
        <v>981</v>
      </c>
      <c r="D12" s="678" t="s">
        <v>1631</v>
      </c>
      <c r="E12" s="678" t="s">
        <v>27126</v>
      </c>
      <c r="F12" s="678" t="s">
        <v>13751</v>
      </c>
      <c r="G12" s="677" t="s">
        <v>22831</v>
      </c>
      <c r="H12" s="677" t="s">
        <v>27127</v>
      </c>
      <c r="I12" s="677" t="s">
        <v>22831</v>
      </c>
      <c r="J12" s="677" t="s">
        <v>27127</v>
      </c>
    </row>
    <row r="13" spans="1:10" ht="23.25" customHeight="1">
      <c r="A13" s="675">
        <v>12</v>
      </c>
      <c r="B13" s="676" t="s">
        <v>1131</v>
      </c>
      <c r="C13" s="678" t="s">
        <v>981</v>
      </c>
      <c r="D13" s="678" t="s">
        <v>1629</v>
      </c>
      <c r="E13" s="678" t="s">
        <v>27128</v>
      </c>
      <c r="F13" s="678" t="s">
        <v>13751</v>
      </c>
      <c r="G13" s="677" t="s">
        <v>22831</v>
      </c>
      <c r="H13" s="677" t="s">
        <v>27127</v>
      </c>
      <c r="I13" s="677" t="s">
        <v>22831</v>
      </c>
      <c r="J13" s="677" t="s">
        <v>27127</v>
      </c>
    </row>
    <row r="14" spans="1:10" ht="23.25" customHeight="1">
      <c r="A14" s="675">
        <v>13</v>
      </c>
      <c r="B14" s="676" t="s">
        <v>1131</v>
      </c>
      <c r="C14" s="678" t="s">
        <v>981</v>
      </c>
      <c r="D14" s="678" t="s">
        <v>1589</v>
      </c>
      <c r="E14" s="678" t="s">
        <v>27129</v>
      </c>
      <c r="F14" s="678" t="s">
        <v>7645</v>
      </c>
      <c r="G14" s="677" t="s">
        <v>24881</v>
      </c>
      <c r="H14" s="677" t="s">
        <v>27119</v>
      </c>
      <c r="I14" s="677" t="s">
        <v>27109</v>
      </c>
      <c r="J14" s="677" t="s">
        <v>1855</v>
      </c>
    </row>
    <row r="15" spans="1:10" ht="23.25" customHeight="1">
      <c r="A15" s="675">
        <v>14</v>
      </c>
      <c r="B15" s="676" t="s">
        <v>1131</v>
      </c>
      <c r="C15" s="678" t="s">
        <v>981</v>
      </c>
      <c r="D15" s="678" t="s">
        <v>1607</v>
      </c>
      <c r="E15" s="678" t="s">
        <v>27130</v>
      </c>
      <c r="F15" s="678" t="s">
        <v>23285</v>
      </c>
      <c r="G15" s="677" t="s">
        <v>27109</v>
      </c>
      <c r="H15" s="677" t="s">
        <v>1855</v>
      </c>
      <c r="I15" s="677" t="s">
        <v>27109</v>
      </c>
      <c r="J15" s="677" t="s">
        <v>1855</v>
      </c>
    </row>
    <row r="16" spans="1:10" ht="23.25" customHeight="1">
      <c r="A16" s="675">
        <v>15</v>
      </c>
      <c r="B16" s="676" t="s">
        <v>1131</v>
      </c>
      <c r="C16" s="678" t="s">
        <v>981</v>
      </c>
      <c r="D16" s="678" t="s">
        <v>1609</v>
      </c>
      <c r="E16" s="678" t="s">
        <v>27131</v>
      </c>
      <c r="F16" s="678" t="s">
        <v>23285</v>
      </c>
      <c r="G16" s="677" t="s">
        <v>27109</v>
      </c>
      <c r="H16" s="677" t="s">
        <v>1855</v>
      </c>
      <c r="I16" s="677" t="s">
        <v>27109</v>
      </c>
      <c r="J16" s="677" t="s">
        <v>1855</v>
      </c>
    </row>
    <row r="17" spans="1:10" ht="23.25" customHeight="1">
      <c r="A17" s="675">
        <v>16</v>
      </c>
      <c r="B17" s="676" t="s">
        <v>1131</v>
      </c>
      <c r="C17" s="678" t="s">
        <v>981</v>
      </c>
      <c r="D17" s="678" t="s">
        <v>1617</v>
      </c>
      <c r="E17" s="678" t="s">
        <v>27132</v>
      </c>
      <c r="F17" s="678" t="s">
        <v>23660</v>
      </c>
      <c r="G17" s="677" t="s">
        <v>27118</v>
      </c>
      <c r="H17" s="677" t="s">
        <v>27127</v>
      </c>
      <c r="I17" s="677" t="s">
        <v>27118</v>
      </c>
      <c r="J17" s="677" t="s">
        <v>27127</v>
      </c>
    </row>
    <row r="18" spans="1:10" ht="23.25" customHeight="1">
      <c r="A18" s="675">
        <v>17</v>
      </c>
      <c r="B18" s="676" t="s">
        <v>1131</v>
      </c>
      <c r="C18" s="678" t="s">
        <v>981</v>
      </c>
      <c r="D18" s="678" t="s">
        <v>1603</v>
      </c>
      <c r="E18" s="678" t="s">
        <v>27133</v>
      </c>
      <c r="F18" s="678" t="s">
        <v>22946</v>
      </c>
      <c r="G18" s="677" t="s">
        <v>22831</v>
      </c>
      <c r="H18" s="677" t="s">
        <v>27127</v>
      </c>
      <c r="I18" s="677" t="s">
        <v>22831</v>
      </c>
      <c r="J18" s="677" t="s">
        <v>27127</v>
      </c>
    </row>
    <row r="19" spans="1:10" ht="23.25" customHeight="1">
      <c r="A19" s="675">
        <v>18</v>
      </c>
      <c r="B19" s="676" t="s">
        <v>1131</v>
      </c>
      <c r="C19" s="678" t="s">
        <v>981</v>
      </c>
      <c r="D19" s="678" t="s">
        <v>1587</v>
      </c>
      <c r="E19" s="678" t="s">
        <v>27134</v>
      </c>
      <c r="F19" s="678" t="s">
        <v>13275</v>
      </c>
      <c r="G19" s="677" t="s">
        <v>24881</v>
      </c>
      <c r="H19" s="677" t="s">
        <v>27119</v>
      </c>
      <c r="I19" s="677" t="s">
        <v>24881</v>
      </c>
      <c r="J19" s="677" t="s">
        <v>27119</v>
      </c>
    </row>
    <row r="20" spans="1:10" ht="23.25" customHeight="1">
      <c r="A20" s="675">
        <v>19</v>
      </c>
      <c r="B20" s="676" t="s">
        <v>1120</v>
      </c>
      <c r="C20" s="678" t="s">
        <v>981</v>
      </c>
      <c r="D20" s="678" t="s">
        <v>1570</v>
      </c>
      <c r="E20" s="678" t="s">
        <v>27135</v>
      </c>
      <c r="F20" s="678" t="s">
        <v>27136</v>
      </c>
      <c r="G20" s="677" t="s">
        <v>24881</v>
      </c>
      <c r="H20" s="677" t="s">
        <v>27119</v>
      </c>
      <c r="I20" s="677" t="s">
        <v>27109</v>
      </c>
      <c r="J20" s="677" t="s">
        <v>1855</v>
      </c>
    </row>
    <row r="21" spans="1:10" ht="23.25" customHeight="1">
      <c r="A21" s="675">
        <v>20</v>
      </c>
      <c r="B21" s="676" t="s">
        <v>1120</v>
      </c>
      <c r="C21" s="678" t="s">
        <v>981</v>
      </c>
      <c r="D21" s="678" t="s">
        <v>1554</v>
      </c>
      <c r="E21" s="678" t="s">
        <v>27137</v>
      </c>
      <c r="F21" s="678" t="s">
        <v>27138</v>
      </c>
      <c r="G21" s="677" t="s">
        <v>27109</v>
      </c>
      <c r="H21" s="677" t="s">
        <v>1855</v>
      </c>
      <c r="I21" s="677" t="s">
        <v>27109</v>
      </c>
      <c r="J21" s="677" t="s">
        <v>1855</v>
      </c>
    </row>
    <row r="22" spans="1:10" ht="23.25" customHeight="1">
      <c r="A22" s="675">
        <v>21</v>
      </c>
      <c r="B22" s="676" t="s">
        <v>1131</v>
      </c>
      <c r="C22" s="678" t="s">
        <v>981</v>
      </c>
      <c r="D22" s="678" t="s">
        <v>1552</v>
      </c>
      <c r="E22" s="678" t="s">
        <v>27139</v>
      </c>
      <c r="F22" s="678" t="s">
        <v>27140</v>
      </c>
      <c r="G22" s="677" t="s">
        <v>27109</v>
      </c>
      <c r="H22" s="677" t="s">
        <v>1855</v>
      </c>
      <c r="I22" s="677" t="s">
        <v>27109</v>
      </c>
      <c r="J22" s="677" t="s">
        <v>1855</v>
      </c>
    </row>
    <row r="23" spans="1:10" ht="23.25" customHeight="1">
      <c r="A23" s="675">
        <v>22</v>
      </c>
      <c r="B23" s="676" t="s">
        <v>1120</v>
      </c>
      <c r="C23" s="678" t="s">
        <v>981</v>
      </c>
      <c r="D23" s="678" t="s">
        <v>1550</v>
      </c>
      <c r="E23" s="678" t="s">
        <v>27141</v>
      </c>
      <c r="F23" s="678" t="s">
        <v>27142</v>
      </c>
      <c r="G23" s="677" t="s">
        <v>27109</v>
      </c>
      <c r="H23" s="677" t="s">
        <v>1855</v>
      </c>
      <c r="I23" s="677" t="s">
        <v>27109</v>
      </c>
      <c r="J23" s="677" t="s">
        <v>1855</v>
      </c>
    </row>
    <row r="24" spans="1:10" ht="23.25" customHeight="1">
      <c r="A24" s="675">
        <v>23</v>
      </c>
      <c r="B24" s="676" t="s">
        <v>1131</v>
      </c>
      <c r="C24" s="678" t="s">
        <v>981</v>
      </c>
      <c r="D24" s="678" t="s">
        <v>1621</v>
      </c>
      <c r="E24" s="678" t="s">
        <v>27143</v>
      </c>
      <c r="F24" s="678" t="s">
        <v>13275</v>
      </c>
      <c r="G24" s="677" t="s">
        <v>27109</v>
      </c>
      <c r="H24" s="677" t="s">
        <v>1855</v>
      </c>
      <c r="I24" s="677" t="s">
        <v>27109</v>
      </c>
      <c r="J24" s="677" t="s">
        <v>1855</v>
      </c>
    </row>
    <row r="25" spans="1:10" ht="23.25" customHeight="1">
      <c r="A25" s="675">
        <v>24</v>
      </c>
      <c r="B25" s="676" t="s">
        <v>1131</v>
      </c>
      <c r="C25" s="678" t="s">
        <v>981</v>
      </c>
      <c r="D25" s="678" t="s">
        <v>1625</v>
      </c>
      <c r="E25" s="678" t="s">
        <v>27144</v>
      </c>
      <c r="F25" s="678" t="s">
        <v>13275</v>
      </c>
      <c r="G25" s="677" t="s">
        <v>27109</v>
      </c>
      <c r="H25" s="677" t="s">
        <v>1855</v>
      </c>
      <c r="I25" s="677" t="s">
        <v>27109</v>
      </c>
      <c r="J25" s="677" t="s">
        <v>1855</v>
      </c>
    </row>
    <row r="26" spans="1:10" ht="23.25" customHeight="1">
      <c r="A26" s="675">
        <v>25</v>
      </c>
      <c r="B26" s="676" t="s">
        <v>1131</v>
      </c>
      <c r="C26" s="678" t="s">
        <v>981</v>
      </c>
      <c r="D26" s="678" t="s">
        <v>1627</v>
      </c>
      <c r="E26" s="678" t="s">
        <v>27145</v>
      </c>
      <c r="F26" s="678" t="s">
        <v>23660</v>
      </c>
      <c r="G26" s="677" t="s">
        <v>27109</v>
      </c>
      <c r="H26" s="677" t="s">
        <v>1855</v>
      </c>
      <c r="I26" s="677" t="s">
        <v>27109</v>
      </c>
      <c r="J26" s="677" t="s">
        <v>1855</v>
      </c>
    </row>
    <row r="27" spans="1:10" ht="23.25" customHeight="1">
      <c r="A27" s="675">
        <v>26</v>
      </c>
      <c r="B27" s="676" t="s">
        <v>1131</v>
      </c>
      <c r="C27" s="678" t="s">
        <v>981</v>
      </c>
      <c r="D27" s="678" t="s">
        <v>1623</v>
      </c>
      <c r="E27" s="678" t="s">
        <v>27146</v>
      </c>
      <c r="F27" s="678" t="s">
        <v>23660</v>
      </c>
      <c r="G27" s="677" t="s">
        <v>27109</v>
      </c>
      <c r="H27" s="677" t="s">
        <v>1855</v>
      </c>
      <c r="I27" s="677" t="s">
        <v>27109</v>
      </c>
      <c r="J27" s="677" t="s">
        <v>1855</v>
      </c>
    </row>
    <row r="28" spans="1:10" ht="23.25" customHeight="1">
      <c r="A28" s="675">
        <v>27</v>
      </c>
      <c r="B28" s="676" t="s">
        <v>1131</v>
      </c>
      <c r="C28" s="678" t="s">
        <v>981</v>
      </c>
      <c r="D28" s="678" t="s">
        <v>1637</v>
      </c>
      <c r="E28" s="678" t="s">
        <v>27147</v>
      </c>
      <c r="F28" s="678" t="s">
        <v>23660</v>
      </c>
      <c r="G28" s="677" t="s">
        <v>27109</v>
      </c>
      <c r="H28" s="677" t="s">
        <v>1855</v>
      </c>
      <c r="I28" s="677" t="s">
        <v>27109</v>
      </c>
      <c r="J28" s="677" t="s">
        <v>1855</v>
      </c>
    </row>
    <row r="29" spans="1:10" ht="23.25" customHeight="1">
      <c r="A29" s="675">
        <v>28</v>
      </c>
      <c r="B29" s="676" t="s">
        <v>1131</v>
      </c>
      <c r="C29" s="678" t="s">
        <v>981</v>
      </c>
      <c r="D29" s="678" t="s">
        <v>1635</v>
      </c>
      <c r="E29" s="678" t="s">
        <v>27148</v>
      </c>
      <c r="F29" s="678" t="s">
        <v>23660</v>
      </c>
      <c r="G29" s="677" t="s">
        <v>27118</v>
      </c>
      <c r="H29" s="677" t="s">
        <v>27127</v>
      </c>
      <c r="I29" s="677" t="s">
        <v>27118</v>
      </c>
      <c r="J29" s="677" t="s">
        <v>27127</v>
      </c>
    </row>
    <row r="30" spans="1:10" ht="23.25" customHeight="1">
      <c r="A30" s="675">
        <v>29</v>
      </c>
      <c r="B30" s="676" t="s">
        <v>1131</v>
      </c>
      <c r="C30" s="678" t="s">
        <v>981</v>
      </c>
      <c r="D30" s="678" t="s">
        <v>1605</v>
      </c>
      <c r="E30" s="678" t="s">
        <v>27149</v>
      </c>
      <c r="F30" s="678" t="s">
        <v>23660</v>
      </c>
      <c r="G30" s="677" t="s">
        <v>27109</v>
      </c>
      <c r="H30" s="677" t="s">
        <v>1855</v>
      </c>
      <c r="I30" s="677" t="s">
        <v>27109</v>
      </c>
      <c r="J30" s="677" t="s">
        <v>1855</v>
      </c>
    </row>
    <row r="31" spans="1:10" ht="23.25" customHeight="1">
      <c r="A31" s="675">
        <v>30</v>
      </c>
      <c r="B31" s="676" t="s">
        <v>1131</v>
      </c>
      <c r="C31" s="678" t="s">
        <v>981</v>
      </c>
      <c r="D31" s="678" t="s">
        <v>1613</v>
      </c>
      <c r="E31" s="678" t="s">
        <v>27150</v>
      </c>
      <c r="F31" s="678" t="s">
        <v>23660</v>
      </c>
      <c r="G31" s="677" t="s">
        <v>27109</v>
      </c>
      <c r="H31" s="677" t="s">
        <v>1855</v>
      </c>
      <c r="I31" s="677" t="s">
        <v>27109</v>
      </c>
      <c r="J31" s="677" t="s">
        <v>1855</v>
      </c>
    </row>
    <row r="32" spans="1:10" ht="23.25" customHeight="1">
      <c r="A32" s="675">
        <v>31</v>
      </c>
      <c r="B32" s="676" t="s">
        <v>1131</v>
      </c>
      <c r="C32" s="678" t="s">
        <v>981</v>
      </c>
      <c r="D32" s="678" t="s">
        <v>1633</v>
      </c>
      <c r="E32" s="678" t="s">
        <v>27151</v>
      </c>
      <c r="F32" s="678" t="s">
        <v>23660</v>
      </c>
      <c r="G32" s="677" t="s">
        <v>27118</v>
      </c>
      <c r="H32" s="677" t="s">
        <v>27127</v>
      </c>
      <c r="I32" s="677" t="s">
        <v>27118</v>
      </c>
      <c r="J32" s="677" t="s">
        <v>27127</v>
      </c>
    </row>
    <row r="33" spans="1:10" ht="23.25" customHeight="1">
      <c r="A33" s="675">
        <v>32</v>
      </c>
      <c r="B33" s="676" t="s">
        <v>1120</v>
      </c>
      <c r="C33" s="678" t="s">
        <v>981</v>
      </c>
      <c r="D33" s="678" t="s">
        <v>1591</v>
      </c>
      <c r="E33" s="678" t="s">
        <v>27152</v>
      </c>
      <c r="F33" s="678" t="s">
        <v>27117</v>
      </c>
      <c r="G33" s="677" t="s">
        <v>24881</v>
      </c>
      <c r="H33" s="677" t="s">
        <v>27119</v>
      </c>
      <c r="I33" s="677" t="s">
        <v>27109</v>
      </c>
      <c r="J33" s="677" t="s">
        <v>1855</v>
      </c>
    </row>
    <row r="34" spans="1:10" ht="23.25" customHeight="1">
      <c r="A34" s="675">
        <v>33</v>
      </c>
      <c r="B34" s="676" t="s">
        <v>1120</v>
      </c>
      <c r="C34" s="678" t="s">
        <v>981</v>
      </c>
      <c r="D34" s="678" t="s">
        <v>1574</v>
      </c>
      <c r="E34" s="678" t="s">
        <v>27153</v>
      </c>
      <c r="F34" s="678" t="s">
        <v>27117</v>
      </c>
      <c r="G34" s="677" t="s">
        <v>24881</v>
      </c>
      <c r="H34" s="677" t="s">
        <v>27119</v>
      </c>
      <c r="I34" s="677" t="s">
        <v>27109</v>
      </c>
      <c r="J34" s="677" t="s">
        <v>1855</v>
      </c>
    </row>
    <row r="35" spans="1:10" ht="23.25" customHeight="1">
      <c r="A35" s="675">
        <v>34</v>
      </c>
      <c r="B35" s="676" t="s">
        <v>1131</v>
      </c>
      <c r="C35" s="678" t="s">
        <v>981</v>
      </c>
      <c r="D35" s="678" t="s">
        <v>1611</v>
      </c>
      <c r="E35" s="678" t="s">
        <v>27154</v>
      </c>
      <c r="F35" s="678" t="s">
        <v>23660</v>
      </c>
      <c r="G35" s="677" t="s">
        <v>27118</v>
      </c>
      <c r="H35" s="677" t="s">
        <v>27127</v>
      </c>
      <c r="I35" s="677" t="s">
        <v>27118</v>
      </c>
      <c r="J35" s="677" t="s">
        <v>27127</v>
      </c>
    </row>
    <row r="36" spans="1:10" ht="23.25" customHeight="1">
      <c r="A36" s="675">
        <v>35</v>
      </c>
      <c r="B36" s="676" t="s">
        <v>1120</v>
      </c>
      <c r="C36" s="678" t="s">
        <v>981</v>
      </c>
      <c r="D36" s="678" t="s">
        <v>1568</v>
      </c>
      <c r="E36" s="678" t="s">
        <v>27155</v>
      </c>
      <c r="F36" s="678" t="s">
        <v>23660</v>
      </c>
      <c r="G36" s="677" t="s">
        <v>24881</v>
      </c>
      <c r="H36" s="677" t="s">
        <v>27119</v>
      </c>
      <c r="I36" s="677" t="s">
        <v>27109</v>
      </c>
      <c r="J36" s="677" t="s">
        <v>1855</v>
      </c>
    </row>
    <row r="37" spans="1:10" ht="23.25" customHeight="1">
      <c r="A37" s="675">
        <v>36</v>
      </c>
      <c r="B37" s="676" t="s">
        <v>1120</v>
      </c>
      <c r="C37" s="678" t="s">
        <v>981</v>
      </c>
      <c r="D37" s="678" t="s">
        <v>1566</v>
      </c>
      <c r="E37" s="678" t="s">
        <v>27156</v>
      </c>
      <c r="F37" s="678" t="s">
        <v>23660</v>
      </c>
      <c r="G37" s="677" t="s">
        <v>24881</v>
      </c>
      <c r="H37" s="677" t="s">
        <v>27119</v>
      </c>
      <c r="I37" s="677" t="s">
        <v>27109</v>
      </c>
      <c r="J37" s="677" t="s">
        <v>1855</v>
      </c>
    </row>
    <row r="38" spans="1:10" ht="23.25" customHeight="1">
      <c r="A38" s="675">
        <v>37</v>
      </c>
      <c r="B38" s="676" t="s">
        <v>1120</v>
      </c>
      <c r="C38" s="678" t="s">
        <v>981</v>
      </c>
      <c r="D38" s="678" t="s">
        <v>1578</v>
      </c>
      <c r="E38" s="678" t="s">
        <v>27157</v>
      </c>
      <c r="F38" s="678" t="s">
        <v>23660</v>
      </c>
      <c r="G38" s="677" t="s">
        <v>24881</v>
      </c>
      <c r="H38" s="677" t="s">
        <v>27119</v>
      </c>
      <c r="I38" s="677" t="s">
        <v>27109</v>
      </c>
      <c r="J38" s="677" t="s">
        <v>1855</v>
      </c>
    </row>
    <row r="39" spans="1:10" ht="23.25" customHeight="1">
      <c r="A39" s="675">
        <v>38</v>
      </c>
      <c r="B39" s="676" t="s">
        <v>1120</v>
      </c>
      <c r="C39" s="678" t="s">
        <v>981</v>
      </c>
      <c r="D39" s="678" t="s">
        <v>1580</v>
      </c>
      <c r="E39" s="678" t="s">
        <v>27158</v>
      </c>
      <c r="F39" s="678" t="s">
        <v>23660</v>
      </c>
      <c r="G39" s="677" t="s">
        <v>24881</v>
      </c>
      <c r="H39" s="677" t="s">
        <v>27119</v>
      </c>
      <c r="I39" s="677" t="s">
        <v>27109</v>
      </c>
      <c r="J39" s="677" t="s">
        <v>1855</v>
      </c>
    </row>
    <row r="40" spans="1:10" ht="23.25" customHeight="1">
      <c r="A40" s="675">
        <v>39</v>
      </c>
      <c r="B40" s="676" t="s">
        <v>1120</v>
      </c>
      <c r="C40" s="678" t="s">
        <v>981</v>
      </c>
      <c r="D40" s="678" t="s">
        <v>1576</v>
      </c>
      <c r="E40" s="678" t="s">
        <v>27159</v>
      </c>
      <c r="F40" s="678" t="s">
        <v>23660</v>
      </c>
      <c r="G40" s="677" t="s">
        <v>27109</v>
      </c>
      <c r="H40" s="677" t="s">
        <v>1855</v>
      </c>
      <c r="I40" s="677" t="s">
        <v>27109</v>
      </c>
      <c r="J40" s="677" t="s">
        <v>1855</v>
      </c>
    </row>
    <row r="41" spans="1:10" ht="23.25" customHeight="1">
      <c r="A41" s="675">
        <v>40</v>
      </c>
      <c r="B41" s="676" t="s">
        <v>1131</v>
      </c>
      <c r="C41" s="678" t="s">
        <v>981</v>
      </c>
      <c r="D41" s="678" t="s">
        <v>1619</v>
      </c>
      <c r="E41" s="678" t="s">
        <v>27160</v>
      </c>
      <c r="F41" s="678" t="s">
        <v>27161</v>
      </c>
      <c r="G41" s="677" t="s">
        <v>27109</v>
      </c>
      <c r="H41" s="677" t="s">
        <v>1855</v>
      </c>
      <c r="I41" s="677" t="s">
        <v>27109</v>
      </c>
      <c r="J41" s="677" t="s">
        <v>1855</v>
      </c>
    </row>
    <row r="42" spans="1:10" ht="23.25" customHeight="1">
      <c r="A42" s="675">
        <v>41</v>
      </c>
      <c r="B42" s="676" t="s">
        <v>1120</v>
      </c>
      <c r="C42" s="678" t="s">
        <v>981</v>
      </c>
      <c r="D42" s="678" t="s">
        <v>1595</v>
      </c>
      <c r="E42" s="678" t="s">
        <v>27162</v>
      </c>
      <c r="F42" s="678" t="s">
        <v>13275</v>
      </c>
      <c r="G42" s="677" t="s">
        <v>27125</v>
      </c>
      <c r="H42" s="677" t="s">
        <v>27119</v>
      </c>
      <c r="I42" s="677" t="s">
        <v>22831</v>
      </c>
      <c r="J42" s="677" t="s">
        <v>27127</v>
      </c>
    </row>
    <row r="43" spans="1:10" ht="23.25" customHeight="1">
      <c r="A43" s="675">
        <v>42</v>
      </c>
      <c r="B43" s="676" t="s">
        <v>1120</v>
      </c>
      <c r="C43" s="678" t="s">
        <v>981</v>
      </c>
      <c r="D43" s="678" t="s">
        <v>1562</v>
      </c>
      <c r="E43" s="678" t="s">
        <v>27163</v>
      </c>
      <c r="F43" s="678" t="s">
        <v>13275</v>
      </c>
      <c r="G43" s="677" t="s">
        <v>24881</v>
      </c>
      <c r="H43" s="677" t="s">
        <v>27119</v>
      </c>
      <c r="I43" s="677" t="s">
        <v>27109</v>
      </c>
      <c r="J43" s="677" t="s">
        <v>1855</v>
      </c>
    </row>
    <row r="44" spans="1:10" ht="23.25" customHeight="1">
      <c r="A44" s="675">
        <v>43</v>
      </c>
      <c r="B44" s="676" t="s">
        <v>1120</v>
      </c>
      <c r="C44" s="678" t="s">
        <v>981</v>
      </c>
      <c r="D44" s="678" t="s">
        <v>27164</v>
      </c>
      <c r="E44" s="678" t="s">
        <v>27165</v>
      </c>
      <c r="F44" s="678" t="s">
        <v>13275</v>
      </c>
      <c r="G44" s="677" t="s">
        <v>24881</v>
      </c>
      <c r="H44" s="677" t="s">
        <v>27119</v>
      </c>
      <c r="I44" s="677" t="s">
        <v>27109</v>
      </c>
      <c r="J44" s="677" t="s">
        <v>1855</v>
      </c>
    </row>
    <row r="45" spans="1:10" ht="23.25" customHeight="1">
      <c r="A45" s="675">
        <v>44</v>
      </c>
      <c r="B45" s="676" t="s">
        <v>1131</v>
      </c>
      <c r="C45" s="678" t="s">
        <v>981</v>
      </c>
      <c r="D45" s="678" t="s">
        <v>1615</v>
      </c>
      <c r="E45" s="678" t="s">
        <v>27166</v>
      </c>
      <c r="F45" s="678" t="s">
        <v>3656</v>
      </c>
      <c r="G45" s="677" t="s">
        <v>24881</v>
      </c>
      <c r="H45" s="677" t="s">
        <v>27119</v>
      </c>
      <c r="I45" s="677" t="s">
        <v>24881</v>
      </c>
      <c r="J45" s="677" t="s">
        <v>27119</v>
      </c>
    </row>
    <row r="46" spans="1:10" ht="23.25" customHeight="1">
      <c r="A46" s="675">
        <v>45</v>
      </c>
      <c r="B46" s="676" t="s">
        <v>1120</v>
      </c>
      <c r="C46" s="678" t="s">
        <v>981</v>
      </c>
      <c r="D46" s="678" t="s">
        <v>1597</v>
      </c>
      <c r="E46" s="678" t="s">
        <v>27167</v>
      </c>
      <c r="F46" s="678" t="s">
        <v>13897</v>
      </c>
      <c r="G46" s="677" t="s">
        <v>27125</v>
      </c>
      <c r="H46" s="677" t="s">
        <v>27119</v>
      </c>
      <c r="I46" s="677" t="s">
        <v>27125</v>
      </c>
      <c r="J46" s="677" t="s">
        <v>27119</v>
      </c>
    </row>
    <row r="47" spans="1:10" ht="23.25" customHeight="1">
      <c r="A47" s="675">
        <v>46</v>
      </c>
      <c r="B47" s="676" t="s">
        <v>1131</v>
      </c>
      <c r="C47" s="678" t="s">
        <v>981</v>
      </c>
      <c r="D47" s="678" t="s">
        <v>1639</v>
      </c>
      <c r="E47" s="678" t="s">
        <v>27168</v>
      </c>
      <c r="F47" s="678" t="s">
        <v>23660</v>
      </c>
      <c r="G47" s="677" t="s">
        <v>27109</v>
      </c>
      <c r="H47" s="677" t="s">
        <v>1855</v>
      </c>
      <c r="I47" s="677" t="s">
        <v>27109</v>
      </c>
      <c r="J47" s="677" t="s">
        <v>1855</v>
      </c>
    </row>
    <row r="48" spans="1:10" ht="23.25" customHeight="1">
      <c r="A48" s="675">
        <v>47</v>
      </c>
      <c r="B48" s="676" t="s">
        <v>1120</v>
      </c>
      <c r="C48" s="678" t="s">
        <v>981</v>
      </c>
      <c r="D48" s="678" t="s">
        <v>1556</v>
      </c>
      <c r="E48" s="678" t="s">
        <v>27169</v>
      </c>
      <c r="F48" s="678" t="s">
        <v>11633</v>
      </c>
      <c r="G48" s="677" t="s">
        <v>24881</v>
      </c>
      <c r="H48" s="677" t="s">
        <v>27119</v>
      </c>
      <c r="I48" s="677" t="s">
        <v>27109</v>
      </c>
      <c r="J48" s="677" t="s">
        <v>1855</v>
      </c>
    </row>
    <row r="49" spans="1:10" ht="23.25" customHeight="1">
      <c r="A49" s="675">
        <v>48</v>
      </c>
      <c r="B49" s="676" t="s">
        <v>1120</v>
      </c>
      <c r="C49" s="678" t="s">
        <v>981</v>
      </c>
      <c r="D49" s="678" t="s">
        <v>1583</v>
      </c>
      <c r="E49" s="678" t="s">
        <v>27170</v>
      </c>
      <c r="F49" s="678" t="s">
        <v>11633</v>
      </c>
      <c r="G49" s="677" t="s">
        <v>24881</v>
      </c>
      <c r="H49" s="677" t="s">
        <v>27119</v>
      </c>
      <c r="I49" s="677" t="s">
        <v>27109</v>
      </c>
      <c r="J49" s="677" t="s">
        <v>1855</v>
      </c>
    </row>
    <row r="50" spans="1:10" ht="23.25" customHeight="1">
      <c r="A50" s="675">
        <v>49</v>
      </c>
      <c r="B50" s="676" t="s">
        <v>1120</v>
      </c>
      <c r="C50" s="678" t="s">
        <v>981</v>
      </c>
      <c r="D50" s="678" t="s">
        <v>1549</v>
      </c>
      <c r="E50" s="678" t="s">
        <v>27171</v>
      </c>
      <c r="F50" s="678" t="s">
        <v>13275</v>
      </c>
      <c r="G50" s="677" t="s">
        <v>24881</v>
      </c>
      <c r="H50" s="677" t="s">
        <v>27119</v>
      </c>
      <c r="I50" s="677" t="s">
        <v>27109</v>
      </c>
      <c r="J50" s="677" t="s">
        <v>1855</v>
      </c>
    </row>
    <row r="51" spans="1:10" ht="23.25" customHeight="1">
      <c r="A51" s="675">
        <v>50</v>
      </c>
      <c r="B51" s="676" t="s">
        <v>1120</v>
      </c>
      <c r="C51" s="678" t="s">
        <v>981</v>
      </c>
      <c r="D51" s="678" t="s">
        <v>1582</v>
      </c>
      <c r="E51" s="678" t="s">
        <v>27172</v>
      </c>
      <c r="F51" s="678" t="s">
        <v>11633</v>
      </c>
      <c r="G51" s="677" t="s">
        <v>24881</v>
      </c>
      <c r="H51" s="677" t="s">
        <v>27119</v>
      </c>
      <c r="I51" s="677" t="s">
        <v>27109</v>
      </c>
      <c r="J51" s="677" t="s">
        <v>1855</v>
      </c>
    </row>
    <row r="52" spans="1:10" ht="23.25" customHeight="1">
      <c r="A52" s="675">
        <v>51</v>
      </c>
      <c r="B52" s="676" t="s">
        <v>1120</v>
      </c>
      <c r="C52" s="678" t="s">
        <v>981</v>
      </c>
      <c r="D52" s="678" t="s">
        <v>1599</v>
      </c>
      <c r="E52" s="678" t="s">
        <v>27173</v>
      </c>
      <c r="F52" s="678" t="s">
        <v>27174</v>
      </c>
      <c r="G52" s="677" t="s">
        <v>24881</v>
      </c>
      <c r="H52" s="677" t="s">
        <v>27119</v>
      </c>
      <c r="I52" s="677" t="s">
        <v>22831</v>
      </c>
      <c r="J52" s="677" t="s">
        <v>27127</v>
      </c>
    </row>
    <row r="53" spans="1:10" ht="23.25" customHeight="1">
      <c r="A53" s="675">
        <v>52</v>
      </c>
      <c r="B53" s="676" t="s">
        <v>1131</v>
      </c>
      <c r="C53" s="678" t="s">
        <v>1673</v>
      </c>
      <c r="D53" s="678" t="s">
        <v>1676</v>
      </c>
      <c r="E53" s="678" t="s">
        <v>27175</v>
      </c>
      <c r="F53" s="678" t="s">
        <v>11388</v>
      </c>
      <c r="G53" s="677" t="s">
        <v>27176</v>
      </c>
      <c r="H53" s="677" t="s">
        <v>27119</v>
      </c>
      <c r="I53" s="677" t="s">
        <v>27176</v>
      </c>
      <c r="J53" s="677" t="s">
        <v>27119</v>
      </c>
    </row>
    <row r="54" spans="1:10" ht="23.25" customHeight="1">
      <c r="A54" s="675">
        <v>53</v>
      </c>
      <c r="B54" s="676" t="s">
        <v>1131</v>
      </c>
      <c r="C54" s="678" t="s">
        <v>1673</v>
      </c>
      <c r="D54" s="678" t="s">
        <v>27177</v>
      </c>
      <c r="E54" s="678" t="s">
        <v>27178</v>
      </c>
      <c r="F54" s="678" t="s">
        <v>11388</v>
      </c>
      <c r="G54" s="677" t="s">
        <v>27176</v>
      </c>
      <c r="H54" s="677" t="s">
        <v>27119</v>
      </c>
      <c r="I54" s="677" t="s">
        <v>27176</v>
      </c>
      <c r="J54" s="677" t="s">
        <v>27119</v>
      </c>
    </row>
    <row r="55" spans="1:10" ht="23.25" customHeight="1">
      <c r="A55" s="675">
        <v>54</v>
      </c>
      <c r="B55" s="676" t="s">
        <v>1131</v>
      </c>
      <c r="C55" s="678" t="s">
        <v>1673</v>
      </c>
      <c r="D55" s="678" t="s">
        <v>1680</v>
      </c>
      <c r="E55" s="678" t="s">
        <v>27179</v>
      </c>
      <c r="F55" s="678" t="s">
        <v>11388</v>
      </c>
      <c r="G55" s="677" t="s">
        <v>27176</v>
      </c>
      <c r="H55" s="677" t="s">
        <v>27119</v>
      </c>
      <c r="I55" s="677" t="s">
        <v>27176</v>
      </c>
      <c r="J55" s="677" t="s">
        <v>27119</v>
      </c>
    </row>
    <row r="56" spans="1:10" ht="23.25" customHeight="1">
      <c r="A56" s="675">
        <v>55</v>
      </c>
      <c r="B56" s="676" t="s">
        <v>1131</v>
      </c>
      <c r="C56" s="678" t="s">
        <v>1673</v>
      </c>
      <c r="D56" s="678" t="s">
        <v>1682</v>
      </c>
      <c r="E56" s="678" t="s">
        <v>27180</v>
      </c>
      <c r="F56" s="678" t="s">
        <v>11388</v>
      </c>
      <c r="G56" s="677" t="s">
        <v>27176</v>
      </c>
      <c r="H56" s="677" t="s">
        <v>27119</v>
      </c>
      <c r="I56" s="677" t="s">
        <v>27176</v>
      </c>
      <c r="J56" s="677" t="s">
        <v>27119</v>
      </c>
    </row>
    <row r="57" spans="1:10" ht="23.25" customHeight="1">
      <c r="A57" s="675">
        <v>56</v>
      </c>
      <c r="B57" s="676" t="s">
        <v>1131</v>
      </c>
      <c r="C57" s="678" t="s">
        <v>1673</v>
      </c>
      <c r="D57" s="678" t="s">
        <v>1684</v>
      </c>
      <c r="E57" s="678" t="s">
        <v>27181</v>
      </c>
      <c r="F57" s="678" t="s">
        <v>11388</v>
      </c>
      <c r="G57" s="677" t="s">
        <v>27176</v>
      </c>
      <c r="H57" s="677" t="s">
        <v>27119</v>
      </c>
      <c r="I57" s="677" t="s">
        <v>27176</v>
      </c>
      <c r="J57" s="677" t="s">
        <v>27119</v>
      </c>
    </row>
    <row r="58" spans="1:10" ht="23.25" customHeight="1">
      <c r="A58" s="675">
        <v>57</v>
      </c>
      <c r="B58" s="676" t="s">
        <v>1131</v>
      </c>
      <c r="C58" s="678" t="s">
        <v>1673</v>
      </c>
      <c r="D58" s="678" t="s">
        <v>1686</v>
      </c>
      <c r="E58" s="678" t="s">
        <v>27182</v>
      </c>
      <c r="F58" s="678" t="s">
        <v>11388</v>
      </c>
      <c r="G58" s="677" t="s">
        <v>27176</v>
      </c>
      <c r="H58" s="677" t="s">
        <v>27119</v>
      </c>
      <c r="I58" s="677" t="s">
        <v>27176</v>
      </c>
      <c r="J58" s="677" t="s">
        <v>27119</v>
      </c>
    </row>
    <row r="59" spans="1:10" ht="23.25" customHeight="1">
      <c r="A59" s="675">
        <v>58</v>
      </c>
      <c r="B59" s="676" t="s">
        <v>1131</v>
      </c>
      <c r="C59" s="678" t="s">
        <v>1673</v>
      </c>
      <c r="D59" s="678" t="s">
        <v>1688</v>
      </c>
      <c r="E59" s="678" t="s">
        <v>27183</v>
      </c>
      <c r="F59" s="678" t="s">
        <v>11388</v>
      </c>
      <c r="G59" s="677" t="s">
        <v>27176</v>
      </c>
      <c r="H59" s="677" t="s">
        <v>27119</v>
      </c>
      <c r="I59" s="677" t="s">
        <v>27176</v>
      </c>
      <c r="J59" s="677" t="s">
        <v>27119</v>
      </c>
    </row>
    <row r="60" spans="1:10" ht="23.25" customHeight="1">
      <c r="A60" s="675">
        <v>59</v>
      </c>
      <c r="B60" s="676" t="s">
        <v>1131</v>
      </c>
      <c r="C60" s="678" t="s">
        <v>1673</v>
      </c>
      <c r="D60" s="678" t="s">
        <v>1674</v>
      </c>
      <c r="E60" s="678" t="s">
        <v>27184</v>
      </c>
      <c r="F60" s="678" t="s">
        <v>11388</v>
      </c>
      <c r="G60" s="677" t="s">
        <v>27176</v>
      </c>
      <c r="H60" s="677" t="s">
        <v>27119</v>
      </c>
      <c r="I60" s="677" t="s">
        <v>27176</v>
      </c>
      <c r="J60" s="677" t="s">
        <v>27119</v>
      </c>
    </row>
    <row r="61" spans="1:10" ht="23.25" customHeight="1">
      <c r="A61" s="675">
        <v>60</v>
      </c>
      <c r="B61" s="676" t="s">
        <v>1131</v>
      </c>
      <c r="C61" s="678" t="s">
        <v>1661</v>
      </c>
      <c r="D61" s="678" t="s">
        <v>1662</v>
      </c>
      <c r="E61" s="678" t="s">
        <v>27185</v>
      </c>
      <c r="F61" s="678" t="s">
        <v>27186</v>
      </c>
      <c r="G61" s="677" t="s">
        <v>26427</v>
      </c>
      <c r="H61" s="677" t="s">
        <v>27119</v>
      </c>
      <c r="I61" s="677" t="s">
        <v>26427</v>
      </c>
      <c r="J61" s="677" t="s">
        <v>27119</v>
      </c>
    </row>
    <row r="62" spans="1:10" ht="23.25" customHeight="1">
      <c r="A62" s="675">
        <v>61</v>
      </c>
      <c r="B62" s="676" t="s">
        <v>1131</v>
      </c>
      <c r="C62" s="678" t="s">
        <v>1664</v>
      </c>
      <c r="D62" s="678" t="s">
        <v>1671</v>
      </c>
      <c r="E62" s="678" t="s">
        <v>27187</v>
      </c>
      <c r="F62" s="678" t="s">
        <v>25319</v>
      </c>
      <c r="G62" s="677" t="s">
        <v>3660</v>
      </c>
      <c r="H62" s="677" t="s">
        <v>27127</v>
      </c>
      <c r="I62" s="677" t="s">
        <v>3660</v>
      </c>
      <c r="J62" s="677" t="s">
        <v>27127</v>
      </c>
    </row>
    <row r="63" spans="1:10" ht="23.25" customHeight="1">
      <c r="A63" s="675">
        <v>62</v>
      </c>
      <c r="B63" s="676" t="s">
        <v>1131</v>
      </c>
      <c r="C63" s="678" t="s">
        <v>1664</v>
      </c>
      <c r="D63" s="678" t="s">
        <v>1668</v>
      </c>
      <c r="E63" s="678" t="s">
        <v>27188</v>
      </c>
      <c r="F63" s="678" t="s">
        <v>27189</v>
      </c>
      <c r="G63" s="677" t="s">
        <v>3660</v>
      </c>
      <c r="H63" s="677" t="s">
        <v>27127</v>
      </c>
      <c r="I63" s="677" t="s">
        <v>3660</v>
      </c>
      <c r="J63" s="677" t="s">
        <v>27127</v>
      </c>
    </row>
    <row r="64" spans="1:10" ht="23.25" customHeight="1">
      <c r="A64" s="675">
        <v>63</v>
      </c>
      <c r="B64" s="676" t="s">
        <v>1131</v>
      </c>
      <c r="C64" s="678" t="s">
        <v>1643</v>
      </c>
      <c r="D64" s="678" t="s">
        <v>1646</v>
      </c>
      <c r="E64" s="678" t="s">
        <v>27190</v>
      </c>
      <c r="F64" s="678" t="s">
        <v>3656</v>
      </c>
      <c r="G64" s="677" t="s">
        <v>27109</v>
      </c>
      <c r="H64" s="677" t="s">
        <v>1855</v>
      </c>
      <c r="I64" s="677" t="s">
        <v>27109</v>
      </c>
      <c r="J64" s="677" t="s">
        <v>1855</v>
      </c>
    </row>
    <row r="65" spans="1:10" ht="23.25" customHeight="1">
      <c r="A65" s="675">
        <v>64</v>
      </c>
      <c r="B65" s="676" t="s">
        <v>1131</v>
      </c>
      <c r="C65" s="678" t="s">
        <v>1643</v>
      </c>
      <c r="D65" s="678" t="s">
        <v>1644</v>
      </c>
      <c r="E65" s="678" t="s">
        <v>27191</v>
      </c>
      <c r="F65" s="678" t="s">
        <v>3656</v>
      </c>
      <c r="G65" s="677" t="s">
        <v>27109</v>
      </c>
      <c r="H65" s="677" t="s">
        <v>1855</v>
      </c>
      <c r="I65" s="677" t="s">
        <v>27109</v>
      </c>
      <c r="J65" s="677" t="s">
        <v>1855</v>
      </c>
    </row>
    <row r="66" spans="1:10" ht="23.25" customHeight="1">
      <c r="A66" s="675">
        <v>65</v>
      </c>
      <c r="B66" s="676" t="s">
        <v>1131</v>
      </c>
      <c r="C66" s="678" t="s">
        <v>1643</v>
      </c>
      <c r="D66" s="678" t="s">
        <v>1652</v>
      </c>
      <c r="E66" s="678" t="s">
        <v>27192</v>
      </c>
      <c r="F66" s="678" t="s">
        <v>26254</v>
      </c>
      <c r="G66" s="677" t="s">
        <v>27109</v>
      </c>
      <c r="H66" s="677" t="s">
        <v>1855</v>
      </c>
      <c r="I66" s="677" t="s">
        <v>27109</v>
      </c>
      <c r="J66" s="677" t="s">
        <v>1855</v>
      </c>
    </row>
    <row r="67" spans="1:10" ht="23.25" customHeight="1">
      <c r="A67" s="675">
        <v>66</v>
      </c>
      <c r="B67" s="676" t="s">
        <v>1131</v>
      </c>
      <c r="C67" s="678" t="s">
        <v>1643</v>
      </c>
      <c r="D67" s="678" t="s">
        <v>1654</v>
      </c>
      <c r="E67" s="678" t="s">
        <v>27193</v>
      </c>
      <c r="F67" s="678" t="s">
        <v>26270</v>
      </c>
      <c r="G67" s="677" t="s">
        <v>27109</v>
      </c>
      <c r="H67" s="677" t="s">
        <v>1855</v>
      </c>
      <c r="I67" s="677" t="s">
        <v>27109</v>
      </c>
      <c r="J67" s="677" t="s">
        <v>1855</v>
      </c>
    </row>
    <row r="68" spans="1:10" ht="23.25" customHeight="1">
      <c r="A68" s="675">
        <v>67</v>
      </c>
      <c r="B68" s="676" t="s">
        <v>1131</v>
      </c>
      <c r="C68" s="678" t="s">
        <v>1643</v>
      </c>
      <c r="D68" s="678" t="s">
        <v>1650</v>
      </c>
      <c r="E68" s="678" t="s">
        <v>27194</v>
      </c>
      <c r="F68" s="678" t="s">
        <v>26347</v>
      </c>
      <c r="G68" s="677" t="s">
        <v>27109</v>
      </c>
      <c r="H68" s="677" t="s">
        <v>1855</v>
      </c>
      <c r="I68" s="677" t="s">
        <v>27109</v>
      </c>
      <c r="J68" s="677" t="s">
        <v>1855</v>
      </c>
    </row>
    <row r="69" spans="1:10" ht="23.25" customHeight="1">
      <c r="A69" s="675">
        <v>68</v>
      </c>
      <c r="B69" s="676" t="s">
        <v>1131</v>
      </c>
      <c r="C69" s="678" t="s">
        <v>1643</v>
      </c>
      <c r="D69" s="678" t="s">
        <v>1656</v>
      </c>
      <c r="E69" s="678" t="s">
        <v>27195</v>
      </c>
      <c r="F69" s="678" t="s">
        <v>3028</v>
      </c>
      <c r="G69" s="677" t="s">
        <v>27109</v>
      </c>
      <c r="H69" s="677" t="s">
        <v>1855</v>
      </c>
      <c r="I69" s="677" t="s">
        <v>27109</v>
      </c>
      <c r="J69" s="677" t="s">
        <v>1855</v>
      </c>
    </row>
    <row r="70" spans="1:10" ht="23.25" customHeight="1">
      <c r="A70" s="675">
        <v>69</v>
      </c>
      <c r="B70" s="676" t="s">
        <v>1131</v>
      </c>
      <c r="C70" s="678" t="s">
        <v>1643</v>
      </c>
      <c r="D70" s="678" t="s">
        <v>27196</v>
      </c>
      <c r="E70" s="678" t="s">
        <v>27197</v>
      </c>
      <c r="F70" s="678" t="s">
        <v>7969</v>
      </c>
      <c r="G70" s="677" t="s">
        <v>27109</v>
      </c>
      <c r="H70" s="677" t="s">
        <v>1855</v>
      </c>
      <c r="I70" s="677" t="s">
        <v>27109</v>
      </c>
      <c r="J70" s="677" t="s">
        <v>1855</v>
      </c>
    </row>
    <row r="71" spans="1:10" ht="23.25" customHeight="1">
      <c r="A71" s="675">
        <v>70</v>
      </c>
      <c r="B71" s="676" t="s">
        <v>1131</v>
      </c>
      <c r="C71" s="678" t="s">
        <v>763</v>
      </c>
      <c r="D71" s="678" t="s">
        <v>1525</v>
      </c>
      <c r="E71" s="678" t="s">
        <v>27198</v>
      </c>
      <c r="F71" s="678" t="s">
        <v>21153</v>
      </c>
      <c r="G71" s="677" t="s">
        <v>3660</v>
      </c>
      <c r="H71" s="677" t="s">
        <v>27127</v>
      </c>
      <c r="I71" s="677" t="s">
        <v>3660</v>
      </c>
      <c r="J71" s="677" t="s">
        <v>27127</v>
      </c>
    </row>
    <row r="72" spans="1:10" ht="23.25" customHeight="1">
      <c r="A72" s="675">
        <v>71</v>
      </c>
      <c r="B72" s="676" t="s">
        <v>1120</v>
      </c>
      <c r="C72" s="678" t="s">
        <v>763</v>
      </c>
      <c r="D72" s="678" t="s">
        <v>27199</v>
      </c>
      <c r="E72" s="678" t="s">
        <v>27200</v>
      </c>
      <c r="F72" s="678" t="s">
        <v>27201</v>
      </c>
      <c r="G72" s="677" t="s">
        <v>14120</v>
      </c>
      <c r="H72" s="677" t="s">
        <v>27119</v>
      </c>
      <c r="I72" s="677" t="s">
        <v>27109</v>
      </c>
      <c r="J72" s="677" t="s">
        <v>1855</v>
      </c>
    </row>
    <row r="73" spans="1:10" ht="23.25" customHeight="1">
      <c r="A73" s="675">
        <v>72</v>
      </c>
      <c r="B73" s="676" t="s">
        <v>1120</v>
      </c>
      <c r="C73" s="678" t="s">
        <v>763</v>
      </c>
      <c r="D73" s="678" t="s">
        <v>1503</v>
      </c>
      <c r="E73" s="678" t="s">
        <v>27202</v>
      </c>
      <c r="F73" s="678" t="s">
        <v>7645</v>
      </c>
      <c r="G73" s="677" t="s">
        <v>3660</v>
      </c>
      <c r="H73" s="677" t="s">
        <v>27127</v>
      </c>
      <c r="I73" s="677" t="s">
        <v>3660</v>
      </c>
      <c r="J73" s="677" t="s">
        <v>27127</v>
      </c>
    </row>
    <row r="74" spans="1:10" ht="23.25" customHeight="1">
      <c r="A74" s="675">
        <v>73</v>
      </c>
      <c r="B74" s="676" t="s">
        <v>1120</v>
      </c>
      <c r="C74" s="678" t="s">
        <v>763</v>
      </c>
      <c r="D74" s="678" t="s">
        <v>1497</v>
      </c>
      <c r="E74" s="678" t="s">
        <v>27203</v>
      </c>
      <c r="F74" s="678" t="s">
        <v>7645</v>
      </c>
      <c r="G74" s="677" t="s">
        <v>27204</v>
      </c>
      <c r="H74" s="677" t="s">
        <v>27119</v>
      </c>
      <c r="I74" s="677" t="s">
        <v>27109</v>
      </c>
      <c r="J74" s="677" t="s">
        <v>1855</v>
      </c>
    </row>
    <row r="75" spans="1:10" ht="23.25" customHeight="1">
      <c r="A75" s="675">
        <v>74</v>
      </c>
      <c r="B75" s="676" t="s">
        <v>1131</v>
      </c>
      <c r="C75" s="678" t="s">
        <v>763</v>
      </c>
      <c r="D75" s="678" t="s">
        <v>1511</v>
      </c>
      <c r="E75" s="678" t="s">
        <v>27205</v>
      </c>
      <c r="F75" s="678" t="s">
        <v>7645</v>
      </c>
      <c r="G75" s="677" t="s">
        <v>3660</v>
      </c>
      <c r="H75" s="677" t="s">
        <v>27127</v>
      </c>
      <c r="I75" s="677" t="s">
        <v>3660</v>
      </c>
      <c r="J75" s="677" t="s">
        <v>27127</v>
      </c>
    </row>
    <row r="76" spans="1:10" ht="23.25" customHeight="1">
      <c r="A76" s="675">
        <v>75</v>
      </c>
      <c r="B76" s="676" t="s">
        <v>1131</v>
      </c>
      <c r="C76" s="678" t="s">
        <v>763</v>
      </c>
      <c r="D76" s="678" t="s">
        <v>1513</v>
      </c>
      <c r="E76" s="678" t="s">
        <v>27206</v>
      </c>
      <c r="F76" s="678" t="s">
        <v>7645</v>
      </c>
      <c r="G76" s="677" t="s">
        <v>27207</v>
      </c>
      <c r="H76" s="677" t="s">
        <v>27119</v>
      </c>
      <c r="I76" s="677" t="s">
        <v>3660</v>
      </c>
      <c r="J76" s="677" t="s">
        <v>27127</v>
      </c>
    </row>
    <row r="77" spans="1:10" ht="23.25" customHeight="1">
      <c r="A77" s="675">
        <v>76</v>
      </c>
      <c r="B77" s="676" t="s">
        <v>1131</v>
      </c>
      <c r="C77" s="678" t="s">
        <v>763</v>
      </c>
      <c r="D77" s="678" t="s">
        <v>1509</v>
      </c>
      <c r="E77" s="678" t="s">
        <v>27208</v>
      </c>
      <c r="F77" s="678" t="s">
        <v>7645</v>
      </c>
      <c r="G77" s="677" t="s">
        <v>3660</v>
      </c>
      <c r="H77" s="677" t="s">
        <v>27127</v>
      </c>
      <c r="I77" s="677" t="s">
        <v>3660</v>
      </c>
      <c r="J77" s="677" t="s">
        <v>27127</v>
      </c>
    </row>
    <row r="78" spans="1:10" ht="23.25" customHeight="1">
      <c r="A78" s="675">
        <v>77</v>
      </c>
      <c r="B78" s="676" t="s">
        <v>1120</v>
      </c>
      <c r="C78" s="678" t="s">
        <v>763</v>
      </c>
      <c r="D78" s="678" t="s">
        <v>1539</v>
      </c>
      <c r="E78" s="678" t="s">
        <v>27209</v>
      </c>
      <c r="F78" s="678" t="s">
        <v>9217</v>
      </c>
      <c r="G78" s="677" t="s">
        <v>3660</v>
      </c>
      <c r="H78" s="677" t="s">
        <v>27127</v>
      </c>
      <c r="I78" s="677" t="s">
        <v>3660</v>
      </c>
      <c r="J78" s="677" t="s">
        <v>27127</v>
      </c>
    </row>
    <row r="79" spans="1:10" ht="23.25" customHeight="1">
      <c r="A79" s="675">
        <v>78</v>
      </c>
      <c r="B79" s="676" t="s">
        <v>1131</v>
      </c>
      <c r="C79" s="678" t="s">
        <v>763</v>
      </c>
      <c r="D79" s="678" t="s">
        <v>1515</v>
      </c>
      <c r="E79" s="678" t="s">
        <v>27210</v>
      </c>
      <c r="F79" s="678" t="s">
        <v>27211</v>
      </c>
      <c r="G79" s="677" t="s">
        <v>27212</v>
      </c>
      <c r="H79" s="677" t="s">
        <v>7610</v>
      </c>
      <c r="I79" s="677" t="s">
        <v>27109</v>
      </c>
      <c r="J79" s="677" t="s">
        <v>1855</v>
      </c>
    </row>
    <row r="80" spans="1:10" ht="23.25" customHeight="1">
      <c r="A80" s="675">
        <v>79</v>
      </c>
      <c r="B80" s="676" t="s">
        <v>1131</v>
      </c>
      <c r="C80" s="678" t="s">
        <v>763</v>
      </c>
      <c r="D80" s="678" t="s">
        <v>1517</v>
      </c>
      <c r="E80" s="678" t="s">
        <v>27213</v>
      </c>
      <c r="F80" s="678" t="s">
        <v>7645</v>
      </c>
      <c r="G80" s="677" t="s">
        <v>27109</v>
      </c>
      <c r="H80" s="677" t="s">
        <v>1855</v>
      </c>
      <c r="I80" s="677" t="s">
        <v>27109</v>
      </c>
      <c r="J80" s="677" t="s">
        <v>1855</v>
      </c>
    </row>
    <row r="81" spans="1:10" ht="23.25" customHeight="1">
      <c r="A81" s="675">
        <v>80</v>
      </c>
      <c r="B81" s="676" t="s">
        <v>1120</v>
      </c>
      <c r="C81" s="678" t="s">
        <v>763</v>
      </c>
      <c r="D81" s="678" t="s">
        <v>1485</v>
      </c>
      <c r="E81" s="678" t="s">
        <v>27214</v>
      </c>
      <c r="F81" s="678" t="s">
        <v>7645</v>
      </c>
      <c r="G81" s="677" t="s">
        <v>27109</v>
      </c>
      <c r="H81" s="677" t="s">
        <v>1855</v>
      </c>
      <c r="I81" s="677" t="s">
        <v>27109</v>
      </c>
      <c r="J81" s="677" t="s">
        <v>1855</v>
      </c>
    </row>
    <row r="82" spans="1:10" ht="23.25" customHeight="1">
      <c r="A82" s="675">
        <v>81</v>
      </c>
      <c r="B82" s="676" t="s">
        <v>1131</v>
      </c>
      <c r="C82" s="678" t="s">
        <v>763</v>
      </c>
      <c r="D82" s="678" t="s">
        <v>1533</v>
      </c>
      <c r="E82" s="678" t="s">
        <v>27215</v>
      </c>
      <c r="F82" s="678" t="s">
        <v>7645</v>
      </c>
      <c r="G82" s="677" t="s">
        <v>27109</v>
      </c>
      <c r="H82" s="677" t="s">
        <v>1855</v>
      </c>
      <c r="I82" s="677" t="s">
        <v>27204</v>
      </c>
      <c r="J82" s="677" t="s">
        <v>27119</v>
      </c>
    </row>
    <row r="83" spans="1:10" ht="23.25" customHeight="1">
      <c r="A83" s="675">
        <v>82</v>
      </c>
      <c r="B83" s="676" t="s">
        <v>1120</v>
      </c>
      <c r="C83" s="678" t="s">
        <v>763</v>
      </c>
      <c r="D83" s="678" t="s">
        <v>1495</v>
      </c>
      <c r="E83" s="678" t="s">
        <v>27216</v>
      </c>
      <c r="F83" s="678" t="s">
        <v>7645</v>
      </c>
      <c r="G83" s="677" t="s">
        <v>27217</v>
      </c>
      <c r="H83" s="677" t="s">
        <v>27119</v>
      </c>
      <c r="I83" s="677" t="s">
        <v>27109</v>
      </c>
      <c r="J83" s="677" t="s">
        <v>1855</v>
      </c>
    </row>
    <row r="84" spans="1:10" ht="23.25" customHeight="1">
      <c r="A84" s="675">
        <v>83</v>
      </c>
      <c r="B84" s="676" t="s">
        <v>1131</v>
      </c>
      <c r="C84" s="678" t="s">
        <v>763</v>
      </c>
      <c r="D84" s="678" t="s">
        <v>1505</v>
      </c>
      <c r="E84" s="678" t="s">
        <v>27218</v>
      </c>
      <c r="F84" s="678" t="s">
        <v>7645</v>
      </c>
      <c r="G84" s="677" t="s">
        <v>3660</v>
      </c>
      <c r="H84" s="677" t="s">
        <v>27127</v>
      </c>
      <c r="I84" s="677" t="s">
        <v>3660</v>
      </c>
      <c r="J84" s="677" t="s">
        <v>27127</v>
      </c>
    </row>
    <row r="85" spans="1:10" ht="23.25" customHeight="1">
      <c r="A85" s="675">
        <v>84</v>
      </c>
      <c r="B85" s="676" t="s">
        <v>1131</v>
      </c>
      <c r="C85" s="678" t="s">
        <v>763</v>
      </c>
      <c r="D85" s="678" t="s">
        <v>1537</v>
      </c>
      <c r="E85" s="678" t="s">
        <v>27219</v>
      </c>
      <c r="F85" s="678" t="s">
        <v>7645</v>
      </c>
      <c r="G85" s="677" t="s">
        <v>27217</v>
      </c>
      <c r="H85" s="677" t="s">
        <v>27119</v>
      </c>
      <c r="I85" s="677" t="s">
        <v>27109</v>
      </c>
      <c r="J85" s="677" t="s">
        <v>1855</v>
      </c>
    </row>
    <row r="86" spans="1:10" ht="23.25" customHeight="1">
      <c r="A86" s="675">
        <v>85</v>
      </c>
      <c r="B86" s="676" t="s">
        <v>1131</v>
      </c>
      <c r="C86" s="678" t="s">
        <v>763</v>
      </c>
      <c r="D86" s="678" t="s">
        <v>1535</v>
      </c>
      <c r="E86" s="678" t="s">
        <v>27220</v>
      </c>
      <c r="F86" s="678" t="s">
        <v>7645</v>
      </c>
      <c r="G86" s="677" t="s">
        <v>27217</v>
      </c>
      <c r="H86" s="677" t="s">
        <v>27119</v>
      </c>
      <c r="I86" s="677" t="s">
        <v>27109</v>
      </c>
      <c r="J86" s="677" t="s">
        <v>1855</v>
      </c>
    </row>
    <row r="87" spans="1:10" ht="23.25" customHeight="1">
      <c r="A87" s="675">
        <v>86</v>
      </c>
      <c r="B87" s="676" t="s">
        <v>1120</v>
      </c>
      <c r="C87" s="678" t="s">
        <v>763</v>
      </c>
      <c r="D87" s="678" t="s">
        <v>1501</v>
      </c>
      <c r="E87" s="678" t="s">
        <v>27221</v>
      </c>
      <c r="F87" s="678" t="s">
        <v>7645</v>
      </c>
      <c r="G87" s="677" t="s">
        <v>27217</v>
      </c>
      <c r="H87" s="677" t="s">
        <v>27119</v>
      </c>
      <c r="I87" s="677" t="s">
        <v>3660</v>
      </c>
      <c r="J87" s="677" t="s">
        <v>27127</v>
      </c>
    </row>
    <row r="88" spans="1:10" ht="23.25" customHeight="1">
      <c r="A88" s="675">
        <v>87</v>
      </c>
      <c r="B88" s="676" t="s">
        <v>1131</v>
      </c>
      <c r="C88" s="678" t="s">
        <v>763</v>
      </c>
      <c r="D88" s="678" t="s">
        <v>1483</v>
      </c>
      <c r="E88" s="678" t="s">
        <v>27222</v>
      </c>
      <c r="F88" s="678" t="s">
        <v>27223</v>
      </c>
      <c r="G88" s="677" t="s">
        <v>27224</v>
      </c>
      <c r="H88" s="677" t="s">
        <v>27119</v>
      </c>
      <c r="I88" s="677" t="s">
        <v>3660</v>
      </c>
      <c r="J88" s="677" t="s">
        <v>27127</v>
      </c>
    </row>
    <row r="89" spans="1:10" ht="23.25" customHeight="1">
      <c r="A89" s="675">
        <v>88</v>
      </c>
      <c r="B89" s="676" t="s">
        <v>1120</v>
      </c>
      <c r="C89" s="678" t="s">
        <v>763</v>
      </c>
      <c r="D89" s="678" t="s">
        <v>1489</v>
      </c>
      <c r="E89" s="678" t="s">
        <v>27225</v>
      </c>
      <c r="F89" s="678" t="s">
        <v>7645</v>
      </c>
      <c r="G89" s="677" t="s">
        <v>27217</v>
      </c>
      <c r="H89" s="677" t="s">
        <v>27119</v>
      </c>
      <c r="I89" s="677" t="s">
        <v>27109</v>
      </c>
      <c r="J89" s="677" t="s">
        <v>1855</v>
      </c>
    </row>
    <row r="90" spans="1:10" ht="23.25" customHeight="1">
      <c r="A90" s="675">
        <v>89</v>
      </c>
      <c r="B90" s="676" t="s">
        <v>1120</v>
      </c>
      <c r="C90" s="678" t="s">
        <v>763</v>
      </c>
      <c r="D90" s="678" t="s">
        <v>1529</v>
      </c>
      <c r="E90" s="678" t="s">
        <v>27226</v>
      </c>
      <c r="F90" s="678" t="s">
        <v>7645</v>
      </c>
      <c r="G90" s="677" t="s">
        <v>27217</v>
      </c>
      <c r="H90" s="677" t="s">
        <v>27119</v>
      </c>
      <c r="I90" s="677" t="s">
        <v>27109</v>
      </c>
      <c r="J90" s="677" t="s">
        <v>1855</v>
      </c>
    </row>
    <row r="91" spans="1:10" ht="23.25" customHeight="1">
      <c r="A91" s="675">
        <v>90</v>
      </c>
      <c r="B91" s="676" t="s">
        <v>1131</v>
      </c>
      <c r="C91" s="678" t="s">
        <v>763</v>
      </c>
      <c r="D91" s="678" t="s">
        <v>1527</v>
      </c>
      <c r="E91" s="678" t="s">
        <v>27227</v>
      </c>
      <c r="F91" s="678" t="s">
        <v>7645</v>
      </c>
      <c r="G91" s="677" t="s">
        <v>3660</v>
      </c>
      <c r="H91" s="677" t="s">
        <v>27127</v>
      </c>
      <c r="I91" s="677" t="s">
        <v>3660</v>
      </c>
      <c r="J91" s="677" t="s">
        <v>27127</v>
      </c>
    </row>
    <row r="92" spans="1:10" ht="23.25" customHeight="1">
      <c r="A92" s="675">
        <v>91</v>
      </c>
      <c r="B92" s="676" t="s">
        <v>1131</v>
      </c>
      <c r="C92" s="678" t="s">
        <v>763</v>
      </c>
      <c r="D92" s="678" t="s">
        <v>1541</v>
      </c>
      <c r="E92" s="678" t="s">
        <v>27228</v>
      </c>
      <c r="F92" s="678" t="s">
        <v>7645</v>
      </c>
      <c r="G92" s="677" t="s">
        <v>3660</v>
      </c>
      <c r="H92" s="677" t="s">
        <v>27127</v>
      </c>
      <c r="I92" s="677" t="s">
        <v>3660</v>
      </c>
      <c r="J92" s="677" t="s">
        <v>27127</v>
      </c>
    </row>
    <row r="93" spans="1:10" ht="23.25" customHeight="1">
      <c r="A93" s="675">
        <v>92</v>
      </c>
      <c r="B93" s="676" t="s">
        <v>1131</v>
      </c>
      <c r="C93" s="678" t="s">
        <v>763</v>
      </c>
      <c r="D93" s="678" t="s">
        <v>1487</v>
      </c>
      <c r="E93" s="678" t="s">
        <v>27229</v>
      </c>
      <c r="F93" s="678" t="s">
        <v>7645</v>
      </c>
      <c r="G93" s="677" t="s">
        <v>3660</v>
      </c>
      <c r="H93" s="677" t="s">
        <v>27127</v>
      </c>
      <c r="I93" s="677" t="s">
        <v>3660</v>
      </c>
      <c r="J93" s="677" t="s">
        <v>27127</v>
      </c>
    </row>
    <row r="94" spans="1:10" ht="23.25" customHeight="1">
      <c r="A94" s="675">
        <v>93</v>
      </c>
      <c r="B94" s="676" t="s">
        <v>1120</v>
      </c>
      <c r="C94" s="678" t="s">
        <v>763</v>
      </c>
      <c r="D94" s="678" t="s">
        <v>1491</v>
      </c>
      <c r="E94" s="678" t="s">
        <v>27230</v>
      </c>
      <c r="F94" s="678" t="s">
        <v>7645</v>
      </c>
      <c r="G94" s="677" t="s">
        <v>27204</v>
      </c>
      <c r="H94" s="677" t="s">
        <v>27119</v>
      </c>
      <c r="I94" s="677" t="s">
        <v>27109</v>
      </c>
      <c r="J94" s="677" t="s">
        <v>1855</v>
      </c>
    </row>
    <row r="95" spans="1:10" ht="23.25" customHeight="1">
      <c r="A95" s="675">
        <v>94</v>
      </c>
      <c r="B95" s="676" t="s">
        <v>1131</v>
      </c>
      <c r="C95" s="678" t="s">
        <v>763</v>
      </c>
      <c r="D95" s="678" t="s">
        <v>1531</v>
      </c>
      <c r="E95" s="678" t="s">
        <v>27231</v>
      </c>
      <c r="F95" s="678" t="s">
        <v>7645</v>
      </c>
      <c r="G95" s="677" t="s">
        <v>27109</v>
      </c>
      <c r="H95" s="677" t="s">
        <v>1855</v>
      </c>
      <c r="I95" s="677" t="s">
        <v>27109</v>
      </c>
      <c r="J95" s="677" t="s">
        <v>1855</v>
      </c>
    </row>
    <row r="96" spans="1:10" ht="23.25" customHeight="1">
      <c r="A96" s="675">
        <v>95</v>
      </c>
      <c r="B96" s="676" t="s">
        <v>1120</v>
      </c>
      <c r="C96" s="678" t="s">
        <v>763</v>
      </c>
      <c r="D96" s="678" t="s">
        <v>1493</v>
      </c>
      <c r="E96" s="678" t="s">
        <v>27232</v>
      </c>
      <c r="F96" s="678" t="s">
        <v>7645</v>
      </c>
      <c r="G96" s="677" t="s">
        <v>27217</v>
      </c>
      <c r="H96" s="677" t="s">
        <v>27119</v>
      </c>
      <c r="I96" s="677" t="s">
        <v>27109</v>
      </c>
      <c r="J96" s="677" t="s">
        <v>1855</v>
      </c>
    </row>
    <row r="97" spans="1:10" ht="23.25" customHeight="1">
      <c r="A97" s="675">
        <v>96</v>
      </c>
      <c r="B97" s="676" t="s">
        <v>1131</v>
      </c>
      <c r="C97" s="678" t="s">
        <v>763</v>
      </c>
      <c r="D97" s="678" t="s">
        <v>1499</v>
      </c>
      <c r="E97" s="678" t="s">
        <v>27233</v>
      </c>
      <c r="F97" s="678" t="s">
        <v>7645</v>
      </c>
      <c r="G97" s="677" t="s">
        <v>3660</v>
      </c>
      <c r="H97" s="677" t="s">
        <v>27127</v>
      </c>
      <c r="I97" s="677" t="s">
        <v>3660</v>
      </c>
      <c r="J97" s="677" t="s">
        <v>27127</v>
      </c>
    </row>
    <row r="98" spans="1:10" ht="23.25" customHeight="1">
      <c r="A98" s="675">
        <v>97</v>
      </c>
      <c r="B98" s="676" t="s">
        <v>1131</v>
      </c>
      <c r="C98" s="678" t="s">
        <v>763</v>
      </c>
      <c r="D98" s="678" t="s">
        <v>1507</v>
      </c>
      <c r="E98" s="678" t="s">
        <v>27234</v>
      </c>
      <c r="F98" s="678" t="s">
        <v>7645</v>
      </c>
      <c r="G98" s="677" t="s">
        <v>3660</v>
      </c>
      <c r="H98" s="677" t="s">
        <v>27127</v>
      </c>
      <c r="I98" s="677" t="s">
        <v>3660</v>
      </c>
      <c r="J98" s="677" t="s">
        <v>27127</v>
      </c>
    </row>
    <row r="99" spans="1:10" ht="23.25" customHeight="1">
      <c r="A99" s="675">
        <v>98</v>
      </c>
      <c r="B99" s="676" t="s">
        <v>1131</v>
      </c>
      <c r="C99" s="678" t="s">
        <v>763</v>
      </c>
      <c r="D99" s="678" t="s">
        <v>1519</v>
      </c>
      <c r="E99" s="678" t="s">
        <v>27235</v>
      </c>
      <c r="F99" s="678" t="s">
        <v>9088</v>
      </c>
      <c r="G99" s="677" t="s">
        <v>27217</v>
      </c>
      <c r="H99" s="677" t="s">
        <v>27119</v>
      </c>
      <c r="I99" s="677" t="s">
        <v>27109</v>
      </c>
      <c r="J99" s="677" t="s">
        <v>1855</v>
      </c>
    </row>
    <row r="100" spans="1:10" ht="23.25" customHeight="1">
      <c r="A100" s="675">
        <v>99</v>
      </c>
      <c r="B100" s="676" t="s">
        <v>1131</v>
      </c>
      <c r="C100" s="678" t="s">
        <v>763</v>
      </c>
      <c r="D100" s="678" t="s">
        <v>1521</v>
      </c>
      <c r="E100" s="678" t="s">
        <v>27236</v>
      </c>
      <c r="F100" s="678" t="s">
        <v>27237</v>
      </c>
      <c r="G100" s="677" t="s">
        <v>27217</v>
      </c>
      <c r="H100" s="677" t="s">
        <v>27119</v>
      </c>
      <c r="I100" s="677" t="s">
        <v>27109</v>
      </c>
      <c r="J100" s="677" t="s">
        <v>1855</v>
      </c>
    </row>
    <row r="101" spans="1:10" ht="23.25" customHeight="1">
      <c r="A101" s="675">
        <v>100</v>
      </c>
      <c r="B101" s="676" t="s">
        <v>1131</v>
      </c>
      <c r="C101" s="678" t="s">
        <v>763</v>
      </c>
      <c r="D101" s="678" t="s">
        <v>1523</v>
      </c>
      <c r="E101" s="678" t="s">
        <v>27238</v>
      </c>
      <c r="F101" s="678" t="s">
        <v>27239</v>
      </c>
      <c r="G101" s="677" t="s">
        <v>27217</v>
      </c>
      <c r="H101" s="677" t="s">
        <v>27119</v>
      </c>
      <c r="I101" s="677" t="s">
        <v>27109</v>
      </c>
      <c r="J101" s="677" t="s">
        <v>1855</v>
      </c>
    </row>
    <row r="102" spans="1:10" ht="23.25" customHeight="1">
      <c r="A102" s="675">
        <v>101</v>
      </c>
      <c r="B102" s="676" t="s">
        <v>1120</v>
      </c>
      <c r="C102" s="678" t="s">
        <v>56</v>
      </c>
      <c r="D102" s="678" t="s">
        <v>1141</v>
      </c>
      <c r="E102" s="678" t="s">
        <v>27240</v>
      </c>
      <c r="F102" s="678" t="s">
        <v>7645</v>
      </c>
      <c r="G102" s="677" t="s">
        <v>3660</v>
      </c>
      <c r="H102" s="677" t="s">
        <v>27127</v>
      </c>
      <c r="I102" s="677" t="s">
        <v>3660</v>
      </c>
      <c r="J102" s="677" t="s">
        <v>27127</v>
      </c>
    </row>
    <row r="103" spans="1:10" ht="23.25" customHeight="1">
      <c r="A103" s="675">
        <v>102</v>
      </c>
      <c r="B103" s="676" t="s">
        <v>1131</v>
      </c>
      <c r="C103" s="678" t="s">
        <v>56</v>
      </c>
      <c r="D103" s="678" t="s">
        <v>1121</v>
      </c>
      <c r="E103" s="678" t="s">
        <v>27241</v>
      </c>
      <c r="F103" s="678" t="s">
        <v>7645</v>
      </c>
      <c r="G103" s="677" t="s">
        <v>3660</v>
      </c>
      <c r="H103" s="677" t="s">
        <v>27127</v>
      </c>
      <c r="I103" s="677" t="s">
        <v>3660</v>
      </c>
      <c r="J103" s="677" t="s">
        <v>27127</v>
      </c>
    </row>
    <row r="104" spans="1:10" ht="23.25" customHeight="1">
      <c r="A104" s="675">
        <v>103</v>
      </c>
      <c r="B104" s="676" t="s">
        <v>1120</v>
      </c>
      <c r="C104" s="678" t="s">
        <v>56</v>
      </c>
      <c r="D104" s="678" t="s">
        <v>1123</v>
      </c>
      <c r="E104" s="678" t="s">
        <v>27242</v>
      </c>
      <c r="F104" s="678" t="s">
        <v>7645</v>
      </c>
      <c r="G104" s="677" t="s">
        <v>3660</v>
      </c>
      <c r="H104" s="677" t="s">
        <v>27127</v>
      </c>
      <c r="I104" s="677" t="s">
        <v>3660</v>
      </c>
      <c r="J104" s="677" t="s">
        <v>27127</v>
      </c>
    </row>
    <row r="105" spans="1:10" ht="23.25" customHeight="1">
      <c r="A105" s="675">
        <v>104</v>
      </c>
      <c r="B105" s="676" t="s">
        <v>1120</v>
      </c>
      <c r="C105" s="678" t="s">
        <v>56</v>
      </c>
      <c r="D105" s="678" t="s">
        <v>1125</v>
      </c>
      <c r="E105" s="678" t="s">
        <v>27243</v>
      </c>
      <c r="F105" s="678" t="s">
        <v>27244</v>
      </c>
      <c r="G105" s="677" t="s">
        <v>3660</v>
      </c>
      <c r="H105" s="677" t="s">
        <v>27127</v>
      </c>
      <c r="I105" s="677" t="s">
        <v>3660</v>
      </c>
      <c r="J105" s="677" t="s">
        <v>27127</v>
      </c>
    </row>
    <row r="106" spans="1:10" ht="23.25" customHeight="1">
      <c r="A106" s="675">
        <v>105</v>
      </c>
      <c r="B106" s="676" t="s">
        <v>1120</v>
      </c>
      <c r="C106" s="678" t="s">
        <v>56</v>
      </c>
      <c r="D106" s="678" t="s">
        <v>1127</v>
      </c>
      <c r="E106" s="678" t="s">
        <v>27245</v>
      </c>
      <c r="F106" s="678" t="s">
        <v>27244</v>
      </c>
      <c r="G106" s="677" t="s">
        <v>3660</v>
      </c>
      <c r="H106" s="677" t="s">
        <v>27127</v>
      </c>
      <c r="I106" s="677" t="s">
        <v>3660</v>
      </c>
      <c r="J106" s="677" t="s">
        <v>27127</v>
      </c>
    </row>
    <row r="107" spans="1:10" ht="23.25" customHeight="1">
      <c r="A107" s="675">
        <v>106</v>
      </c>
      <c r="B107" s="676" t="s">
        <v>1131</v>
      </c>
      <c r="C107" s="678" t="s">
        <v>56</v>
      </c>
      <c r="D107" s="678" t="s">
        <v>1129</v>
      </c>
      <c r="E107" s="678" t="s">
        <v>27246</v>
      </c>
      <c r="F107" s="678" t="s">
        <v>7645</v>
      </c>
      <c r="G107" s="677" t="s">
        <v>3660</v>
      </c>
      <c r="H107" s="677" t="s">
        <v>27127</v>
      </c>
      <c r="I107" s="677" t="s">
        <v>3660</v>
      </c>
      <c r="J107" s="677" t="s">
        <v>27127</v>
      </c>
    </row>
    <row r="108" spans="1:10" ht="23.25" customHeight="1">
      <c r="A108" s="675">
        <v>107</v>
      </c>
      <c r="B108" s="676" t="s">
        <v>1131</v>
      </c>
      <c r="C108" s="678" t="s">
        <v>56</v>
      </c>
      <c r="D108" s="678" t="s">
        <v>1132</v>
      </c>
      <c r="E108" s="678" t="s">
        <v>27247</v>
      </c>
      <c r="F108" s="678" t="s">
        <v>7645</v>
      </c>
      <c r="G108" s="677" t="s">
        <v>3660</v>
      </c>
      <c r="H108" s="677" t="s">
        <v>27127</v>
      </c>
      <c r="I108" s="677" t="s">
        <v>3660</v>
      </c>
      <c r="J108" s="677" t="s">
        <v>27127</v>
      </c>
    </row>
    <row r="109" spans="1:10" ht="23.25" customHeight="1">
      <c r="A109" s="675">
        <v>108</v>
      </c>
      <c r="B109" s="676" t="s">
        <v>1131</v>
      </c>
      <c r="C109" s="678" t="s">
        <v>56</v>
      </c>
      <c r="D109" s="678" t="s">
        <v>1134</v>
      </c>
      <c r="E109" s="678" t="s">
        <v>27248</v>
      </c>
      <c r="F109" s="678" t="s">
        <v>27244</v>
      </c>
      <c r="G109" s="677" t="s">
        <v>3660</v>
      </c>
      <c r="H109" s="677" t="s">
        <v>27127</v>
      </c>
      <c r="I109" s="677" t="s">
        <v>3660</v>
      </c>
      <c r="J109" s="677" t="s">
        <v>27127</v>
      </c>
    </row>
    <row r="110" spans="1:10" ht="23.25" customHeight="1">
      <c r="A110" s="675">
        <v>109</v>
      </c>
      <c r="B110" s="676" t="s">
        <v>1131</v>
      </c>
      <c r="C110" s="678" t="s">
        <v>56</v>
      </c>
      <c r="D110" s="678" t="s">
        <v>1136</v>
      </c>
      <c r="E110" s="678" t="s">
        <v>27249</v>
      </c>
      <c r="F110" s="678" t="s">
        <v>7645</v>
      </c>
      <c r="G110" s="677" t="s">
        <v>3660</v>
      </c>
      <c r="H110" s="677" t="s">
        <v>27127</v>
      </c>
      <c r="I110" s="677" t="s">
        <v>3660</v>
      </c>
      <c r="J110" s="677" t="s">
        <v>27127</v>
      </c>
    </row>
    <row r="111" spans="1:10" ht="23.25" customHeight="1">
      <c r="A111" s="675">
        <v>110</v>
      </c>
      <c r="B111" s="676" t="s">
        <v>1131</v>
      </c>
      <c r="C111" s="678" t="s">
        <v>56</v>
      </c>
      <c r="D111" s="678" t="s">
        <v>1139</v>
      </c>
      <c r="E111" s="678" t="s">
        <v>27250</v>
      </c>
      <c r="F111" s="678" t="s">
        <v>7645</v>
      </c>
      <c r="G111" s="677" t="s">
        <v>3660</v>
      </c>
      <c r="H111" s="677" t="s">
        <v>27127</v>
      </c>
      <c r="I111" s="677" t="s">
        <v>3660</v>
      </c>
      <c r="J111" s="677" t="s">
        <v>27127</v>
      </c>
    </row>
    <row r="112" spans="1:10" ht="23.25" customHeight="1">
      <c r="A112" s="675">
        <v>111</v>
      </c>
      <c r="B112" s="676" t="s">
        <v>1131</v>
      </c>
      <c r="C112" s="678" t="s">
        <v>56</v>
      </c>
      <c r="D112" s="678" t="s">
        <v>1143</v>
      </c>
      <c r="E112" s="678" t="s">
        <v>27251</v>
      </c>
      <c r="F112" s="678" t="s">
        <v>7645</v>
      </c>
      <c r="G112" s="677" t="s">
        <v>3660</v>
      </c>
      <c r="H112" s="677" t="s">
        <v>27127</v>
      </c>
      <c r="I112" s="677" t="s">
        <v>3660</v>
      </c>
      <c r="J112" s="677" t="s">
        <v>27127</v>
      </c>
    </row>
    <row r="113" spans="1:10" ht="23.25" customHeight="1">
      <c r="A113" s="675">
        <v>112</v>
      </c>
      <c r="B113" s="676" t="s">
        <v>1131</v>
      </c>
      <c r="C113" s="678" t="s">
        <v>56</v>
      </c>
      <c r="D113" s="678" t="s">
        <v>1145</v>
      </c>
      <c r="E113" s="678" t="s">
        <v>27252</v>
      </c>
      <c r="F113" s="678" t="s">
        <v>7645</v>
      </c>
      <c r="G113" s="677" t="s">
        <v>3660</v>
      </c>
      <c r="H113" s="677" t="s">
        <v>27127</v>
      </c>
      <c r="I113" s="677" t="s">
        <v>3660</v>
      </c>
      <c r="J113" s="677" t="s">
        <v>27127</v>
      </c>
    </row>
    <row r="114" spans="1:10" ht="23.25" customHeight="1">
      <c r="A114" s="675">
        <v>113</v>
      </c>
      <c r="B114" s="676" t="s">
        <v>1131</v>
      </c>
      <c r="C114" s="678" t="s">
        <v>56</v>
      </c>
      <c r="D114" s="678" t="s">
        <v>1147</v>
      </c>
      <c r="E114" s="678" t="s">
        <v>27253</v>
      </c>
      <c r="F114" s="678" t="s">
        <v>7645</v>
      </c>
      <c r="G114" s="677" t="s">
        <v>3660</v>
      </c>
      <c r="H114" s="677" t="s">
        <v>27127</v>
      </c>
      <c r="I114" s="677" t="s">
        <v>3660</v>
      </c>
      <c r="J114" s="677" t="s">
        <v>27127</v>
      </c>
    </row>
    <row r="115" spans="1:10" ht="23.25" customHeight="1">
      <c r="A115" s="675">
        <v>114</v>
      </c>
      <c r="B115" s="676" t="s">
        <v>1120</v>
      </c>
      <c r="C115" s="678" t="s">
        <v>56</v>
      </c>
      <c r="D115" s="678" t="s">
        <v>1149</v>
      </c>
      <c r="E115" s="678" t="s">
        <v>27254</v>
      </c>
      <c r="F115" s="678" t="s">
        <v>7645</v>
      </c>
      <c r="G115" s="677" t="s">
        <v>3660</v>
      </c>
      <c r="H115" s="677" t="s">
        <v>27127</v>
      </c>
      <c r="I115" s="677" t="s">
        <v>3660</v>
      </c>
      <c r="J115" s="677" t="s">
        <v>27127</v>
      </c>
    </row>
    <row r="116" spans="1:10" ht="23.25" customHeight="1">
      <c r="A116" s="675">
        <v>115</v>
      </c>
      <c r="B116" s="676" t="s">
        <v>1131</v>
      </c>
      <c r="C116" s="678" t="s">
        <v>56</v>
      </c>
      <c r="D116" s="678" t="s">
        <v>1151</v>
      </c>
      <c r="E116" s="678" t="s">
        <v>27255</v>
      </c>
      <c r="F116" s="678" t="s">
        <v>27256</v>
      </c>
      <c r="G116" s="677" t="s">
        <v>3660</v>
      </c>
      <c r="H116" s="677" t="s">
        <v>27127</v>
      </c>
      <c r="I116" s="677" t="s">
        <v>3660</v>
      </c>
      <c r="J116" s="677" t="s">
        <v>27127</v>
      </c>
    </row>
    <row r="117" spans="1:10" ht="23.25" customHeight="1">
      <c r="A117" s="675">
        <v>116</v>
      </c>
      <c r="B117" s="676" t="s">
        <v>1120</v>
      </c>
      <c r="C117" s="678" t="s">
        <v>56</v>
      </c>
      <c r="D117" s="678" t="s">
        <v>1155</v>
      </c>
      <c r="E117" s="678" t="s">
        <v>27257</v>
      </c>
      <c r="F117" s="678" t="s">
        <v>7645</v>
      </c>
      <c r="G117" s="677" t="s">
        <v>3660</v>
      </c>
      <c r="H117" s="677" t="s">
        <v>27127</v>
      </c>
      <c r="I117" s="677" t="s">
        <v>3660</v>
      </c>
      <c r="J117" s="677" t="s">
        <v>27127</v>
      </c>
    </row>
    <row r="118" spans="1:10" ht="23.25" customHeight="1">
      <c r="A118" s="675">
        <v>117</v>
      </c>
      <c r="B118" s="676" t="s">
        <v>1120</v>
      </c>
      <c r="C118" s="678" t="s">
        <v>56</v>
      </c>
      <c r="D118" s="678" t="s">
        <v>1153</v>
      </c>
      <c r="E118" s="678" t="s">
        <v>27258</v>
      </c>
      <c r="F118" s="678" t="s">
        <v>7645</v>
      </c>
      <c r="G118" s="677" t="s">
        <v>3660</v>
      </c>
      <c r="H118" s="677" t="s">
        <v>27127</v>
      </c>
      <c r="I118" s="677" t="s">
        <v>3660</v>
      </c>
      <c r="J118" s="677" t="s">
        <v>27127</v>
      </c>
    </row>
    <row r="119" spans="1:10" ht="23.25" customHeight="1">
      <c r="A119" s="675">
        <v>118</v>
      </c>
      <c r="B119" s="676" t="s">
        <v>1131</v>
      </c>
      <c r="C119" s="678" t="s">
        <v>56</v>
      </c>
      <c r="D119" s="678" t="s">
        <v>1157</v>
      </c>
      <c r="E119" s="678" t="s">
        <v>27259</v>
      </c>
      <c r="F119" s="678" t="s">
        <v>7645</v>
      </c>
      <c r="G119" s="677" t="s">
        <v>3660</v>
      </c>
      <c r="H119" s="677" t="s">
        <v>27127</v>
      </c>
      <c r="I119" s="677" t="s">
        <v>3660</v>
      </c>
      <c r="J119" s="677" t="s">
        <v>27127</v>
      </c>
    </row>
    <row r="120" spans="1:10" ht="23.25" customHeight="1">
      <c r="A120" s="675">
        <v>119</v>
      </c>
      <c r="B120" s="676" t="s">
        <v>1120</v>
      </c>
      <c r="C120" s="678" t="s">
        <v>56</v>
      </c>
      <c r="D120" s="678" t="s">
        <v>1159</v>
      </c>
      <c r="E120" s="678" t="s">
        <v>27260</v>
      </c>
      <c r="F120" s="678" t="s">
        <v>7645</v>
      </c>
      <c r="G120" s="677" t="s">
        <v>3660</v>
      </c>
      <c r="H120" s="677" t="s">
        <v>27127</v>
      </c>
      <c r="I120" s="677" t="s">
        <v>3660</v>
      </c>
      <c r="J120" s="677" t="s">
        <v>27127</v>
      </c>
    </row>
    <row r="121" spans="1:10" ht="23.25" customHeight="1">
      <c r="A121" s="675">
        <v>120</v>
      </c>
      <c r="B121" s="676" t="s">
        <v>1120</v>
      </c>
      <c r="C121" s="678" t="s">
        <v>56</v>
      </c>
      <c r="D121" s="678" t="s">
        <v>1161</v>
      </c>
      <c r="E121" s="678" t="s">
        <v>27261</v>
      </c>
      <c r="F121" s="678" t="s">
        <v>7645</v>
      </c>
      <c r="G121" s="677" t="s">
        <v>3660</v>
      </c>
      <c r="H121" s="677" t="s">
        <v>27127</v>
      </c>
      <c r="I121" s="677" t="s">
        <v>3660</v>
      </c>
      <c r="J121" s="677" t="s">
        <v>27127</v>
      </c>
    </row>
    <row r="122" spans="1:10" ht="23.25" customHeight="1">
      <c r="A122" s="675">
        <v>121</v>
      </c>
      <c r="B122" s="676" t="s">
        <v>1131</v>
      </c>
      <c r="C122" s="678" t="s">
        <v>56</v>
      </c>
      <c r="D122" s="678" t="s">
        <v>1163</v>
      </c>
      <c r="E122" s="678" t="s">
        <v>27262</v>
      </c>
      <c r="F122" s="678" t="s">
        <v>7645</v>
      </c>
      <c r="G122" s="677" t="s">
        <v>3660</v>
      </c>
      <c r="H122" s="677" t="s">
        <v>27127</v>
      </c>
      <c r="I122" s="677" t="s">
        <v>3660</v>
      </c>
      <c r="J122" s="677" t="s">
        <v>27127</v>
      </c>
    </row>
    <row r="123" spans="1:10" ht="23.25" customHeight="1">
      <c r="A123" s="675">
        <v>122</v>
      </c>
      <c r="B123" s="676" t="s">
        <v>1120</v>
      </c>
      <c r="C123" s="678" t="s">
        <v>56</v>
      </c>
      <c r="D123" s="678" t="s">
        <v>1165</v>
      </c>
      <c r="E123" s="678" t="s">
        <v>27263</v>
      </c>
      <c r="F123" s="678" t="s">
        <v>7645</v>
      </c>
      <c r="G123" s="677" t="s">
        <v>3660</v>
      </c>
      <c r="H123" s="677" t="s">
        <v>27127</v>
      </c>
      <c r="I123" s="677" t="s">
        <v>3660</v>
      </c>
      <c r="J123" s="677" t="s">
        <v>27127</v>
      </c>
    </row>
    <row r="124" spans="1:10" ht="23.25" customHeight="1">
      <c r="A124" s="675">
        <v>123</v>
      </c>
      <c r="B124" s="676" t="s">
        <v>1120</v>
      </c>
      <c r="C124" s="678" t="s">
        <v>56</v>
      </c>
      <c r="D124" s="678" t="s">
        <v>1167</v>
      </c>
      <c r="E124" s="678" t="s">
        <v>27264</v>
      </c>
      <c r="F124" s="678" t="s">
        <v>7645</v>
      </c>
      <c r="G124" s="677" t="s">
        <v>3660</v>
      </c>
      <c r="H124" s="677" t="s">
        <v>27127</v>
      </c>
      <c r="I124" s="677" t="s">
        <v>3660</v>
      </c>
      <c r="J124" s="677" t="s">
        <v>27127</v>
      </c>
    </row>
    <row r="125" spans="1:10" ht="23.25" customHeight="1">
      <c r="A125" s="675">
        <v>124</v>
      </c>
      <c r="B125" s="676" t="s">
        <v>1120</v>
      </c>
      <c r="C125" s="678" t="s">
        <v>56</v>
      </c>
      <c r="D125" s="678" t="s">
        <v>1169</v>
      </c>
      <c r="E125" s="678" t="s">
        <v>27265</v>
      </c>
      <c r="F125" s="678" t="s">
        <v>7645</v>
      </c>
      <c r="G125" s="677" t="s">
        <v>3660</v>
      </c>
      <c r="H125" s="677" t="s">
        <v>27127</v>
      </c>
      <c r="I125" s="677" t="s">
        <v>3660</v>
      </c>
      <c r="J125" s="677" t="s">
        <v>27127</v>
      </c>
    </row>
    <row r="126" spans="1:10" ht="23.25" customHeight="1">
      <c r="A126" s="675">
        <v>125</v>
      </c>
      <c r="B126" s="676" t="s">
        <v>1131</v>
      </c>
      <c r="C126" s="678" t="s">
        <v>56</v>
      </c>
      <c r="D126" s="678" t="s">
        <v>1179</v>
      </c>
      <c r="E126" s="678" t="s">
        <v>27266</v>
      </c>
      <c r="F126" s="678" t="s">
        <v>7645</v>
      </c>
      <c r="G126" s="677" t="s">
        <v>3660</v>
      </c>
      <c r="H126" s="677" t="s">
        <v>27127</v>
      </c>
      <c r="I126" s="677" t="s">
        <v>3660</v>
      </c>
      <c r="J126" s="677" t="s">
        <v>27127</v>
      </c>
    </row>
    <row r="127" spans="1:10" ht="23.25" customHeight="1">
      <c r="A127" s="675">
        <v>126</v>
      </c>
      <c r="B127" s="676" t="s">
        <v>1120</v>
      </c>
      <c r="C127" s="678" t="s">
        <v>56</v>
      </c>
      <c r="D127" s="678" t="s">
        <v>1177</v>
      </c>
      <c r="E127" s="678" t="s">
        <v>27267</v>
      </c>
      <c r="F127" s="678" t="s">
        <v>7645</v>
      </c>
      <c r="G127" s="677" t="s">
        <v>3660</v>
      </c>
      <c r="H127" s="677" t="s">
        <v>27127</v>
      </c>
      <c r="I127" s="677" t="s">
        <v>3660</v>
      </c>
      <c r="J127" s="677" t="s">
        <v>27127</v>
      </c>
    </row>
    <row r="128" spans="1:10" ht="23.25" customHeight="1">
      <c r="A128" s="675">
        <v>127</v>
      </c>
      <c r="B128" s="676" t="s">
        <v>1120</v>
      </c>
      <c r="C128" s="678" t="s">
        <v>56</v>
      </c>
      <c r="D128" s="678" t="s">
        <v>1181</v>
      </c>
      <c r="E128" s="678" t="s">
        <v>27268</v>
      </c>
      <c r="F128" s="678" t="s">
        <v>7645</v>
      </c>
      <c r="G128" s="677" t="s">
        <v>3660</v>
      </c>
      <c r="H128" s="677" t="s">
        <v>27127</v>
      </c>
      <c r="I128" s="677" t="s">
        <v>3660</v>
      </c>
      <c r="J128" s="677" t="s">
        <v>27127</v>
      </c>
    </row>
    <row r="129" spans="1:10" ht="23.25" customHeight="1">
      <c r="A129" s="675">
        <v>128</v>
      </c>
      <c r="B129" s="676" t="s">
        <v>1120</v>
      </c>
      <c r="C129" s="678" t="s">
        <v>56</v>
      </c>
      <c r="D129" s="678" t="s">
        <v>1183</v>
      </c>
      <c r="E129" s="678" t="s">
        <v>27269</v>
      </c>
      <c r="F129" s="678" t="s">
        <v>7645</v>
      </c>
      <c r="G129" s="677" t="s">
        <v>3660</v>
      </c>
      <c r="H129" s="677" t="s">
        <v>27127</v>
      </c>
      <c r="I129" s="677" t="s">
        <v>3660</v>
      </c>
      <c r="J129" s="677" t="s">
        <v>27127</v>
      </c>
    </row>
    <row r="130" spans="1:10" ht="23.25" customHeight="1">
      <c r="A130" s="675">
        <v>129</v>
      </c>
      <c r="B130" s="676" t="s">
        <v>1120</v>
      </c>
      <c r="C130" s="678" t="s">
        <v>56</v>
      </c>
      <c r="D130" s="678" t="s">
        <v>1171</v>
      </c>
      <c r="E130" s="678" t="s">
        <v>27270</v>
      </c>
      <c r="F130" s="678" t="s">
        <v>27271</v>
      </c>
      <c r="G130" s="677" t="s">
        <v>3660</v>
      </c>
      <c r="H130" s="677" t="s">
        <v>27127</v>
      </c>
      <c r="I130" s="677" t="s">
        <v>3660</v>
      </c>
      <c r="J130" s="677" t="s">
        <v>27127</v>
      </c>
    </row>
    <row r="131" spans="1:10" ht="23.25" customHeight="1">
      <c r="A131" s="675">
        <v>130</v>
      </c>
      <c r="B131" s="676" t="s">
        <v>1120</v>
      </c>
      <c r="C131" s="678" t="s">
        <v>56</v>
      </c>
      <c r="D131" s="678" t="s">
        <v>1185</v>
      </c>
      <c r="E131" s="678" t="s">
        <v>27272</v>
      </c>
      <c r="F131" s="678" t="s">
        <v>7645</v>
      </c>
      <c r="G131" s="677" t="s">
        <v>3660</v>
      </c>
      <c r="H131" s="677" t="s">
        <v>27127</v>
      </c>
      <c r="I131" s="677" t="s">
        <v>3660</v>
      </c>
      <c r="J131" s="677" t="s">
        <v>27127</v>
      </c>
    </row>
    <row r="132" spans="1:10" ht="23.25" customHeight="1">
      <c r="A132" s="675">
        <v>131</v>
      </c>
      <c r="B132" s="676" t="s">
        <v>1120</v>
      </c>
      <c r="C132" s="678" t="s">
        <v>56</v>
      </c>
      <c r="D132" s="678" t="s">
        <v>1187</v>
      </c>
      <c r="E132" s="678" t="s">
        <v>27273</v>
      </c>
      <c r="F132" s="678" t="s">
        <v>7645</v>
      </c>
      <c r="G132" s="677" t="s">
        <v>3660</v>
      </c>
      <c r="H132" s="677" t="s">
        <v>27127</v>
      </c>
      <c r="I132" s="677" t="s">
        <v>3660</v>
      </c>
      <c r="J132" s="677" t="s">
        <v>27127</v>
      </c>
    </row>
    <row r="133" spans="1:10" ht="23.25" customHeight="1">
      <c r="A133" s="675">
        <v>132</v>
      </c>
      <c r="B133" s="676" t="s">
        <v>1120</v>
      </c>
      <c r="C133" s="678" t="s">
        <v>56</v>
      </c>
      <c r="D133" s="678" t="s">
        <v>1118</v>
      </c>
      <c r="E133" s="678" t="s">
        <v>27274</v>
      </c>
      <c r="F133" s="678" t="s">
        <v>7645</v>
      </c>
      <c r="G133" s="677" t="s">
        <v>3660</v>
      </c>
      <c r="H133" s="677" t="s">
        <v>27127</v>
      </c>
      <c r="I133" s="677" t="s">
        <v>3660</v>
      </c>
      <c r="J133" s="677" t="s">
        <v>27127</v>
      </c>
    </row>
    <row r="134" spans="1:10" ht="23.25" customHeight="1">
      <c r="A134" s="675">
        <v>133</v>
      </c>
      <c r="B134" s="676" t="s">
        <v>1120</v>
      </c>
      <c r="C134" s="678" t="s">
        <v>56</v>
      </c>
      <c r="D134" s="678" t="s">
        <v>1191</v>
      </c>
      <c r="E134" s="678" t="s">
        <v>27275</v>
      </c>
      <c r="F134" s="678" t="s">
        <v>7645</v>
      </c>
      <c r="G134" s="677" t="s">
        <v>3660</v>
      </c>
      <c r="H134" s="677" t="s">
        <v>27127</v>
      </c>
      <c r="I134" s="677" t="s">
        <v>3660</v>
      </c>
      <c r="J134" s="677" t="s">
        <v>27127</v>
      </c>
    </row>
    <row r="135" spans="1:10" ht="23.25" customHeight="1">
      <c r="A135" s="675">
        <v>134</v>
      </c>
      <c r="B135" s="676" t="s">
        <v>1120</v>
      </c>
      <c r="C135" s="678" t="s">
        <v>56</v>
      </c>
      <c r="D135" s="678" t="s">
        <v>1189</v>
      </c>
      <c r="E135" s="678" t="s">
        <v>27276</v>
      </c>
      <c r="F135" s="678" t="s">
        <v>7645</v>
      </c>
      <c r="G135" s="677" t="s">
        <v>3660</v>
      </c>
      <c r="H135" s="677" t="s">
        <v>27127</v>
      </c>
      <c r="I135" s="677" t="s">
        <v>3660</v>
      </c>
      <c r="J135" s="677" t="s">
        <v>27127</v>
      </c>
    </row>
    <row r="136" spans="1:10" ht="23.25" customHeight="1">
      <c r="A136" s="675">
        <v>135</v>
      </c>
      <c r="B136" s="676" t="s">
        <v>1131</v>
      </c>
      <c r="C136" s="678" t="s">
        <v>56</v>
      </c>
      <c r="D136" s="678" t="s">
        <v>1193</v>
      </c>
      <c r="E136" s="678" t="s">
        <v>27277</v>
      </c>
      <c r="F136" s="678" t="s">
        <v>7645</v>
      </c>
      <c r="G136" s="677" t="s">
        <v>3660</v>
      </c>
      <c r="H136" s="677" t="s">
        <v>27127</v>
      </c>
      <c r="I136" s="677" t="s">
        <v>3660</v>
      </c>
      <c r="J136" s="677" t="s">
        <v>27127</v>
      </c>
    </row>
    <row r="137" spans="1:10" ht="23.25" customHeight="1">
      <c r="A137" s="675">
        <v>136</v>
      </c>
      <c r="B137" s="676" t="s">
        <v>1120</v>
      </c>
      <c r="C137" s="678" t="s">
        <v>56</v>
      </c>
      <c r="D137" s="678" t="s">
        <v>1195</v>
      </c>
      <c r="E137" s="678" t="s">
        <v>27278</v>
      </c>
      <c r="F137" s="678" t="s">
        <v>7645</v>
      </c>
      <c r="G137" s="677" t="s">
        <v>3660</v>
      </c>
      <c r="H137" s="677" t="s">
        <v>27127</v>
      </c>
      <c r="I137" s="677" t="s">
        <v>3660</v>
      </c>
      <c r="J137" s="677" t="s">
        <v>27127</v>
      </c>
    </row>
    <row r="138" spans="1:10" ht="23.25" customHeight="1">
      <c r="A138" s="675">
        <v>137</v>
      </c>
      <c r="B138" s="676" t="s">
        <v>1120</v>
      </c>
      <c r="C138" s="678" t="s">
        <v>56</v>
      </c>
      <c r="D138" s="678" t="s">
        <v>1197</v>
      </c>
      <c r="E138" s="678" t="s">
        <v>27279</v>
      </c>
      <c r="F138" s="678" t="s">
        <v>7645</v>
      </c>
      <c r="G138" s="677" t="s">
        <v>3660</v>
      </c>
      <c r="H138" s="677" t="s">
        <v>27127</v>
      </c>
      <c r="I138" s="677" t="s">
        <v>3660</v>
      </c>
      <c r="J138" s="677" t="s">
        <v>27127</v>
      </c>
    </row>
    <row r="139" spans="1:10" ht="23.25" customHeight="1">
      <c r="A139" s="675">
        <v>138</v>
      </c>
      <c r="B139" s="676" t="s">
        <v>1131</v>
      </c>
      <c r="C139" s="678" t="s">
        <v>56</v>
      </c>
      <c r="D139" s="678" t="s">
        <v>1199</v>
      </c>
      <c r="E139" s="678" t="s">
        <v>27280</v>
      </c>
      <c r="F139" s="678" t="s">
        <v>7645</v>
      </c>
      <c r="G139" s="677" t="s">
        <v>3660</v>
      </c>
      <c r="H139" s="677" t="s">
        <v>27127</v>
      </c>
      <c r="I139" s="677" t="s">
        <v>3660</v>
      </c>
      <c r="J139" s="677" t="s">
        <v>27127</v>
      </c>
    </row>
    <row r="140" spans="1:10" ht="23.25" customHeight="1">
      <c r="A140" s="675">
        <v>139</v>
      </c>
      <c r="B140" s="676" t="s">
        <v>1120</v>
      </c>
      <c r="C140" s="678" t="s">
        <v>56</v>
      </c>
      <c r="D140" s="678" t="s">
        <v>1201</v>
      </c>
      <c r="E140" s="678" t="s">
        <v>27281</v>
      </c>
      <c r="F140" s="678" t="s">
        <v>7645</v>
      </c>
      <c r="G140" s="677" t="s">
        <v>3660</v>
      </c>
      <c r="H140" s="677" t="s">
        <v>27127</v>
      </c>
      <c r="I140" s="677" t="s">
        <v>3660</v>
      </c>
      <c r="J140" s="677" t="s">
        <v>27127</v>
      </c>
    </row>
    <row r="141" spans="1:10" ht="23.25" customHeight="1">
      <c r="A141" s="675">
        <v>140</v>
      </c>
      <c r="B141" s="676" t="s">
        <v>1131</v>
      </c>
      <c r="C141" s="678" t="s">
        <v>56</v>
      </c>
      <c r="D141" s="678" t="s">
        <v>1206</v>
      </c>
      <c r="E141" s="678" t="s">
        <v>27282</v>
      </c>
      <c r="F141" s="678" t="s">
        <v>27244</v>
      </c>
      <c r="G141" s="677" t="s">
        <v>3660</v>
      </c>
      <c r="H141" s="677" t="s">
        <v>27127</v>
      </c>
      <c r="I141" s="677" t="s">
        <v>3660</v>
      </c>
      <c r="J141" s="677" t="s">
        <v>27127</v>
      </c>
    </row>
    <row r="142" spans="1:10" ht="23.25" customHeight="1">
      <c r="A142" s="675">
        <v>141</v>
      </c>
      <c r="B142" s="676" t="s">
        <v>1120</v>
      </c>
      <c r="C142" s="678" t="s">
        <v>56</v>
      </c>
      <c r="D142" s="678" t="s">
        <v>1212</v>
      </c>
      <c r="E142" s="678" t="s">
        <v>27283</v>
      </c>
      <c r="F142" s="678" t="s">
        <v>7645</v>
      </c>
      <c r="G142" s="677" t="s">
        <v>3660</v>
      </c>
      <c r="H142" s="677" t="s">
        <v>27127</v>
      </c>
      <c r="I142" s="677" t="s">
        <v>3660</v>
      </c>
      <c r="J142" s="677" t="s">
        <v>27127</v>
      </c>
    </row>
    <row r="143" spans="1:10" ht="23.25" customHeight="1">
      <c r="A143" s="675">
        <v>142</v>
      </c>
      <c r="B143" s="676" t="s">
        <v>1120</v>
      </c>
      <c r="C143" s="678" t="s">
        <v>56</v>
      </c>
      <c r="D143" s="678" t="s">
        <v>1210</v>
      </c>
      <c r="E143" s="678" t="s">
        <v>27284</v>
      </c>
      <c r="F143" s="678" t="s">
        <v>7645</v>
      </c>
      <c r="G143" s="677" t="s">
        <v>3660</v>
      </c>
      <c r="H143" s="677" t="s">
        <v>27127</v>
      </c>
      <c r="I143" s="677" t="s">
        <v>3660</v>
      </c>
      <c r="J143" s="677" t="s">
        <v>27127</v>
      </c>
    </row>
    <row r="144" spans="1:10" ht="23.25" customHeight="1">
      <c r="A144" s="675">
        <v>143</v>
      </c>
      <c r="B144" s="676" t="s">
        <v>1120</v>
      </c>
      <c r="C144" s="678" t="s">
        <v>56</v>
      </c>
      <c r="D144" s="678" t="s">
        <v>1208</v>
      </c>
      <c r="E144" s="678" t="s">
        <v>27285</v>
      </c>
      <c r="F144" s="678" t="s">
        <v>7645</v>
      </c>
      <c r="G144" s="677" t="s">
        <v>3660</v>
      </c>
      <c r="H144" s="677" t="s">
        <v>27127</v>
      </c>
      <c r="I144" s="677" t="s">
        <v>3660</v>
      </c>
      <c r="J144" s="677" t="s">
        <v>27127</v>
      </c>
    </row>
    <row r="145" spans="1:10" ht="23.25" customHeight="1">
      <c r="A145" s="675">
        <v>144</v>
      </c>
      <c r="B145" s="676" t="s">
        <v>1120</v>
      </c>
      <c r="C145" s="678" t="s">
        <v>56</v>
      </c>
      <c r="D145" s="678" t="s">
        <v>1385</v>
      </c>
      <c r="E145" s="678" t="s">
        <v>27286</v>
      </c>
      <c r="F145" s="678" t="s">
        <v>7645</v>
      </c>
      <c r="G145" s="677" t="s">
        <v>3660</v>
      </c>
      <c r="H145" s="677" t="s">
        <v>27127</v>
      </c>
      <c r="I145" s="677" t="s">
        <v>3660</v>
      </c>
      <c r="J145" s="677" t="s">
        <v>27127</v>
      </c>
    </row>
    <row r="146" spans="1:10" ht="23.25" customHeight="1">
      <c r="A146" s="675">
        <v>145</v>
      </c>
      <c r="B146" s="676" t="s">
        <v>1120</v>
      </c>
      <c r="C146" s="678" t="s">
        <v>56</v>
      </c>
      <c r="D146" s="678" t="s">
        <v>1387</v>
      </c>
      <c r="E146" s="678" t="s">
        <v>27287</v>
      </c>
      <c r="F146" s="678" t="s">
        <v>7645</v>
      </c>
      <c r="G146" s="677" t="s">
        <v>3660</v>
      </c>
      <c r="H146" s="677" t="s">
        <v>27127</v>
      </c>
      <c r="I146" s="677" t="s">
        <v>3660</v>
      </c>
      <c r="J146" s="677" t="s">
        <v>27127</v>
      </c>
    </row>
    <row r="147" spans="1:10" ht="23.25" customHeight="1">
      <c r="A147" s="675">
        <v>146</v>
      </c>
      <c r="B147" s="676" t="s">
        <v>1131</v>
      </c>
      <c r="C147" s="678" t="s">
        <v>56</v>
      </c>
      <c r="D147" s="678" t="s">
        <v>1214</v>
      </c>
      <c r="E147" s="678" t="s">
        <v>27288</v>
      </c>
      <c r="F147" s="678" t="s">
        <v>7645</v>
      </c>
      <c r="G147" s="677" t="s">
        <v>3660</v>
      </c>
      <c r="H147" s="677" t="s">
        <v>27127</v>
      </c>
      <c r="I147" s="677" t="s">
        <v>3660</v>
      </c>
      <c r="J147" s="677" t="s">
        <v>27127</v>
      </c>
    </row>
    <row r="148" spans="1:10" ht="23.25" customHeight="1">
      <c r="A148" s="675">
        <v>147</v>
      </c>
      <c r="B148" s="676" t="s">
        <v>1120</v>
      </c>
      <c r="C148" s="678" t="s">
        <v>56</v>
      </c>
      <c r="D148" s="678" t="s">
        <v>1216</v>
      </c>
      <c r="E148" s="678" t="s">
        <v>27289</v>
      </c>
      <c r="F148" s="678" t="s">
        <v>7645</v>
      </c>
      <c r="G148" s="677" t="s">
        <v>3660</v>
      </c>
      <c r="H148" s="677" t="s">
        <v>27127</v>
      </c>
      <c r="I148" s="677" t="s">
        <v>3660</v>
      </c>
      <c r="J148" s="677" t="s">
        <v>27127</v>
      </c>
    </row>
    <row r="149" spans="1:10" ht="23.25" customHeight="1">
      <c r="A149" s="675">
        <v>148</v>
      </c>
      <c r="B149" s="676" t="s">
        <v>1120</v>
      </c>
      <c r="C149" s="678" t="s">
        <v>56</v>
      </c>
      <c r="D149" s="678" t="s">
        <v>1217</v>
      </c>
      <c r="E149" s="678" t="s">
        <v>27290</v>
      </c>
      <c r="F149" s="678" t="s">
        <v>7645</v>
      </c>
      <c r="G149" s="677" t="s">
        <v>3660</v>
      </c>
      <c r="H149" s="677" t="s">
        <v>27127</v>
      </c>
      <c r="I149" s="677" t="s">
        <v>3660</v>
      </c>
      <c r="J149" s="677" t="s">
        <v>27127</v>
      </c>
    </row>
    <row r="150" spans="1:10" ht="23.25" customHeight="1">
      <c r="A150" s="675">
        <v>149</v>
      </c>
      <c r="B150" s="676" t="s">
        <v>1131</v>
      </c>
      <c r="C150" s="678" t="s">
        <v>56</v>
      </c>
      <c r="D150" s="678" t="s">
        <v>1222</v>
      </c>
      <c r="E150" s="678" t="s">
        <v>27291</v>
      </c>
      <c r="F150" s="678" t="s">
        <v>7645</v>
      </c>
      <c r="G150" s="677" t="s">
        <v>3660</v>
      </c>
      <c r="H150" s="677" t="s">
        <v>27127</v>
      </c>
      <c r="I150" s="677" t="s">
        <v>3660</v>
      </c>
      <c r="J150" s="677" t="s">
        <v>27127</v>
      </c>
    </row>
    <row r="151" spans="1:10" ht="23.25" customHeight="1">
      <c r="A151" s="675">
        <v>150</v>
      </c>
      <c r="B151" s="676" t="s">
        <v>1131</v>
      </c>
      <c r="C151" s="678" t="s">
        <v>56</v>
      </c>
      <c r="D151" s="678" t="s">
        <v>1224</v>
      </c>
      <c r="E151" s="678" t="s">
        <v>27292</v>
      </c>
      <c r="F151" s="678" t="s">
        <v>7645</v>
      </c>
      <c r="G151" s="677" t="s">
        <v>3660</v>
      </c>
      <c r="H151" s="677" t="s">
        <v>27127</v>
      </c>
      <c r="I151" s="677" t="s">
        <v>3660</v>
      </c>
      <c r="J151" s="677" t="s">
        <v>27127</v>
      </c>
    </row>
    <row r="152" spans="1:10" ht="23.25" customHeight="1">
      <c r="A152" s="675">
        <v>151</v>
      </c>
      <c r="B152" s="676" t="s">
        <v>1131</v>
      </c>
      <c r="C152" s="678" t="s">
        <v>56</v>
      </c>
      <c r="D152" s="678" t="s">
        <v>1228</v>
      </c>
      <c r="E152" s="678" t="s">
        <v>27293</v>
      </c>
      <c r="F152" s="678" t="s">
        <v>7645</v>
      </c>
      <c r="G152" s="677" t="s">
        <v>3660</v>
      </c>
      <c r="H152" s="677" t="s">
        <v>27127</v>
      </c>
      <c r="I152" s="677" t="s">
        <v>3660</v>
      </c>
      <c r="J152" s="677" t="s">
        <v>27127</v>
      </c>
    </row>
    <row r="153" spans="1:10" ht="23.25" customHeight="1">
      <c r="A153" s="675">
        <v>152</v>
      </c>
      <c r="B153" s="676" t="s">
        <v>1120</v>
      </c>
      <c r="C153" s="678" t="s">
        <v>56</v>
      </c>
      <c r="D153" s="678" t="s">
        <v>1230</v>
      </c>
      <c r="E153" s="678" t="s">
        <v>27294</v>
      </c>
      <c r="F153" s="678" t="s">
        <v>7645</v>
      </c>
      <c r="G153" s="677" t="s">
        <v>3660</v>
      </c>
      <c r="H153" s="677" t="s">
        <v>27127</v>
      </c>
      <c r="I153" s="677" t="s">
        <v>3660</v>
      </c>
      <c r="J153" s="677" t="s">
        <v>27127</v>
      </c>
    </row>
    <row r="154" spans="1:10" ht="23.25" customHeight="1">
      <c r="A154" s="675">
        <v>153</v>
      </c>
      <c r="B154" s="676" t="s">
        <v>1120</v>
      </c>
      <c r="C154" s="678" t="s">
        <v>56</v>
      </c>
      <c r="D154" s="678" t="s">
        <v>1232</v>
      </c>
      <c r="E154" s="678" t="s">
        <v>27295</v>
      </c>
      <c r="F154" s="678" t="s">
        <v>7645</v>
      </c>
      <c r="G154" s="677" t="s">
        <v>3660</v>
      </c>
      <c r="H154" s="677" t="s">
        <v>27127</v>
      </c>
      <c r="I154" s="677" t="s">
        <v>3660</v>
      </c>
      <c r="J154" s="677" t="s">
        <v>27127</v>
      </c>
    </row>
    <row r="155" spans="1:10" ht="23.25" customHeight="1">
      <c r="A155" s="675">
        <v>154</v>
      </c>
      <c r="B155" s="676" t="s">
        <v>1120</v>
      </c>
      <c r="C155" s="678" t="s">
        <v>56</v>
      </c>
      <c r="D155" s="678" t="s">
        <v>1234</v>
      </c>
      <c r="E155" s="678" t="s">
        <v>27296</v>
      </c>
      <c r="F155" s="678" t="s">
        <v>7645</v>
      </c>
      <c r="G155" s="677" t="s">
        <v>3660</v>
      </c>
      <c r="H155" s="677" t="s">
        <v>27127</v>
      </c>
      <c r="I155" s="677" t="s">
        <v>3660</v>
      </c>
      <c r="J155" s="677" t="s">
        <v>27127</v>
      </c>
    </row>
    <row r="156" spans="1:10" ht="23.25" customHeight="1">
      <c r="A156" s="675">
        <v>155</v>
      </c>
      <c r="B156" s="676" t="s">
        <v>1120</v>
      </c>
      <c r="C156" s="678" t="s">
        <v>56</v>
      </c>
      <c r="D156" s="678" t="s">
        <v>1389</v>
      </c>
      <c r="E156" s="678" t="s">
        <v>27297</v>
      </c>
      <c r="F156" s="678" t="s">
        <v>7645</v>
      </c>
      <c r="G156" s="677" t="s">
        <v>3660</v>
      </c>
      <c r="H156" s="677" t="s">
        <v>27127</v>
      </c>
      <c r="I156" s="677" t="s">
        <v>3660</v>
      </c>
      <c r="J156" s="677" t="s">
        <v>27127</v>
      </c>
    </row>
    <row r="157" spans="1:10" ht="23.25" customHeight="1">
      <c r="A157" s="675">
        <v>156</v>
      </c>
      <c r="B157" s="676" t="s">
        <v>1120</v>
      </c>
      <c r="C157" s="678" t="s">
        <v>56</v>
      </c>
      <c r="D157" s="678" t="s">
        <v>1236</v>
      </c>
      <c r="E157" s="678" t="s">
        <v>27298</v>
      </c>
      <c r="F157" s="678" t="s">
        <v>7645</v>
      </c>
      <c r="G157" s="677" t="s">
        <v>3660</v>
      </c>
      <c r="H157" s="677" t="s">
        <v>27127</v>
      </c>
      <c r="I157" s="677" t="s">
        <v>3660</v>
      </c>
      <c r="J157" s="677" t="s">
        <v>27127</v>
      </c>
    </row>
    <row r="158" spans="1:10" ht="23.25" customHeight="1">
      <c r="A158" s="675">
        <v>157</v>
      </c>
      <c r="B158" s="676" t="s">
        <v>1120</v>
      </c>
      <c r="C158" s="678" t="s">
        <v>56</v>
      </c>
      <c r="D158" s="678" t="s">
        <v>1238</v>
      </c>
      <c r="E158" s="678" t="s">
        <v>27299</v>
      </c>
      <c r="F158" s="678" t="s">
        <v>7645</v>
      </c>
      <c r="G158" s="677" t="s">
        <v>3660</v>
      </c>
      <c r="H158" s="677" t="s">
        <v>27127</v>
      </c>
      <c r="I158" s="677" t="s">
        <v>3660</v>
      </c>
      <c r="J158" s="677" t="s">
        <v>27127</v>
      </c>
    </row>
    <row r="159" spans="1:10" ht="23.25" customHeight="1">
      <c r="A159" s="675">
        <v>158</v>
      </c>
      <c r="B159" s="676" t="s">
        <v>1120</v>
      </c>
      <c r="C159" s="678" t="s">
        <v>56</v>
      </c>
      <c r="D159" s="678" t="s">
        <v>1240</v>
      </c>
      <c r="E159" s="678" t="s">
        <v>27300</v>
      </c>
      <c r="F159" s="678" t="s">
        <v>7645</v>
      </c>
      <c r="G159" s="677" t="s">
        <v>3660</v>
      </c>
      <c r="H159" s="677" t="s">
        <v>27127</v>
      </c>
      <c r="I159" s="677" t="s">
        <v>3660</v>
      </c>
      <c r="J159" s="677" t="s">
        <v>27127</v>
      </c>
    </row>
    <row r="160" spans="1:10" ht="23.25" customHeight="1">
      <c r="A160" s="675">
        <v>159</v>
      </c>
      <c r="B160" s="676" t="s">
        <v>1120</v>
      </c>
      <c r="C160" s="678" t="s">
        <v>56</v>
      </c>
      <c r="D160" s="678" t="s">
        <v>1242</v>
      </c>
      <c r="E160" s="678" t="s">
        <v>27301</v>
      </c>
      <c r="F160" s="678" t="s">
        <v>7645</v>
      </c>
      <c r="G160" s="677" t="s">
        <v>3660</v>
      </c>
      <c r="H160" s="677" t="s">
        <v>27127</v>
      </c>
      <c r="I160" s="677" t="s">
        <v>3660</v>
      </c>
      <c r="J160" s="677" t="s">
        <v>27127</v>
      </c>
    </row>
    <row r="161" spans="1:10" ht="23.25" customHeight="1">
      <c r="A161" s="675">
        <v>160</v>
      </c>
      <c r="B161" s="676" t="s">
        <v>1120</v>
      </c>
      <c r="C161" s="678" t="s">
        <v>56</v>
      </c>
      <c r="D161" s="678" t="s">
        <v>1244</v>
      </c>
      <c r="E161" s="678" t="s">
        <v>27302</v>
      </c>
      <c r="F161" s="678" t="s">
        <v>7645</v>
      </c>
      <c r="G161" s="677" t="s">
        <v>3660</v>
      </c>
      <c r="H161" s="677" t="s">
        <v>27127</v>
      </c>
      <c r="I161" s="677" t="s">
        <v>3660</v>
      </c>
      <c r="J161" s="677" t="s">
        <v>27127</v>
      </c>
    </row>
    <row r="162" spans="1:10" ht="23.25" customHeight="1">
      <c r="A162" s="675">
        <v>161</v>
      </c>
      <c r="B162" s="676" t="s">
        <v>1120</v>
      </c>
      <c r="C162" s="678" t="s">
        <v>56</v>
      </c>
      <c r="D162" s="678" t="s">
        <v>1226</v>
      </c>
      <c r="E162" s="678" t="s">
        <v>27303</v>
      </c>
      <c r="F162" s="678" t="s">
        <v>7645</v>
      </c>
      <c r="G162" s="677" t="s">
        <v>3660</v>
      </c>
      <c r="H162" s="677" t="s">
        <v>27127</v>
      </c>
      <c r="I162" s="677" t="s">
        <v>3660</v>
      </c>
      <c r="J162" s="677" t="s">
        <v>27127</v>
      </c>
    </row>
    <row r="163" spans="1:10" ht="23.25" customHeight="1">
      <c r="A163" s="675">
        <v>162</v>
      </c>
      <c r="B163" s="676" t="s">
        <v>1131</v>
      </c>
      <c r="C163" s="678" t="s">
        <v>56</v>
      </c>
      <c r="D163" s="678" t="s">
        <v>1246</v>
      </c>
      <c r="E163" s="678" t="s">
        <v>27304</v>
      </c>
      <c r="F163" s="678" t="s">
        <v>7645</v>
      </c>
      <c r="G163" s="677" t="s">
        <v>3660</v>
      </c>
      <c r="H163" s="677" t="s">
        <v>27127</v>
      </c>
      <c r="I163" s="677" t="s">
        <v>3660</v>
      </c>
      <c r="J163" s="677" t="s">
        <v>27127</v>
      </c>
    </row>
    <row r="164" spans="1:10" ht="23.25" customHeight="1">
      <c r="A164" s="675">
        <v>163</v>
      </c>
      <c r="B164" s="676" t="s">
        <v>1120</v>
      </c>
      <c r="C164" s="678" t="s">
        <v>56</v>
      </c>
      <c r="D164" s="678" t="s">
        <v>1248</v>
      </c>
      <c r="E164" s="678" t="s">
        <v>27305</v>
      </c>
      <c r="F164" s="678" t="s">
        <v>7645</v>
      </c>
      <c r="G164" s="677" t="s">
        <v>3660</v>
      </c>
      <c r="H164" s="677" t="s">
        <v>27127</v>
      </c>
      <c r="I164" s="677" t="s">
        <v>3660</v>
      </c>
      <c r="J164" s="677" t="s">
        <v>27127</v>
      </c>
    </row>
    <row r="165" spans="1:10" ht="23.25" customHeight="1">
      <c r="A165" s="675">
        <v>164</v>
      </c>
      <c r="B165" s="676" t="s">
        <v>1131</v>
      </c>
      <c r="C165" s="678" t="s">
        <v>56</v>
      </c>
      <c r="D165" s="678" t="s">
        <v>1250</v>
      </c>
      <c r="E165" s="678" t="s">
        <v>27306</v>
      </c>
      <c r="F165" s="678" t="s">
        <v>7645</v>
      </c>
      <c r="G165" s="677" t="s">
        <v>3660</v>
      </c>
      <c r="H165" s="677" t="s">
        <v>27127</v>
      </c>
      <c r="I165" s="677" t="s">
        <v>3660</v>
      </c>
      <c r="J165" s="677" t="s">
        <v>27127</v>
      </c>
    </row>
    <row r="166" spans="1:10" ht="23.25" customHeight="1">
      <c r="A166" s="675">
        <v>165</v>
      </c>
      <c r="B166" s="676" t="s">
        <v>1120</v>
      </c>
      <c r="C166" s="678" t="s">
        <v>56</v>
      </c>
      <c r="D166" s="678" t="s">
        <v>1252</v>
      </c>
      <c r="E166" s="678" t="s">
        <v>27307</v>
      </c>
      <c r="F166" s="678" t="s">
        <v>7645</v>
      </c>
      <c r="G166" s="677" t="s">
        <v>3660</v>
      </c>
      <c r="H166" s="677" t="s">
        <v>27127</v>
      </c>
      <c r="I166" s="677" t="s">
        <v>3660</v>
      </c>
      <c r="J166" s="677" t="s">
        <v>27127</v>
      </c>
    </row>
    <row r="167" spans="1:10" ht="23.25" customHeight="1">
      <c r="A167" s="675">
        <v>166</v>
      </c>
      <c r="B167" s="676" t="s">
        <v>1120</v>
      </c>
      <c r="C167" s="678" t="s">
        <v>56</v>
      </c>
      <c r="D167" s="678" t="s">
        <v>1391</v>
      </c>
      <c r="E167" s="678" t="s">
        <v>27308</v>
      </c>
      <c r="F167" s="678" t="s">
        <v>27309</v>
      </c>
      <c r="G167" s="677" t="s">
        <v>3660</v>
      </c>
      <c r="H167" s="677" t="s">
        <v>27127</v>
      </c>
      <c r="I167" s="677" t="s">
        <v>3660</v>
      </c>
      <c r="J167" s="677" t="s">
        <v>27127</v>
      </c>
    </row>
    <row r="168" spans="1:10" ht="23.25" customHeight="1">
      <c r="A168" s="675">
        <v>167</v>
      </c>
      <c r="B168" s="676" t="s">
        <v>1120</v>
      </c>
      <c r="C168" s="678" t="s">
        <v>56</v>
      </c>
      <c r="D168" s="678" t="s">
        <v>1254</v>
      </c>
      <c r="E168" s="678" t="s">
        <v>27310</v>
      </c>
      <c r="F168" s="678" t="s">
        <v>7645</v>
      </c>
      <c r="G168" s="677" t="s">
        <v>3660</v>
      </c>
      <c r="H168" s="677" t="s">
        <v>27127</v>
      </c>
      <c r="I168" s="677" t="s">
        <v>3660</v>
      </c>
      <c r="J168" s="677" t="s">
        <v>27127</v>
      </c>
    </row>
    <row r="169" spans="1:10" ht="23.25" customHeight="1">
      <c r="A169" s="675">
        <v>168</v>
      </c>
      <c r="B169" s="676" t="s">
        <v>1120</v>
      </c>
      <c r="C169" s="678" t="s">
        <v>56</v>
      </c>
      <c r="D169" s="678" t="s">
        <v>1256</v>
      </c>
      <c r="E169" s="678" t="s">
        <v>27311</v>
      </c>
      <c r="F169" s="678" t="s">
        <v>7645</v>
      </c>
      <c r="G169" s="677" t="s">
        <v>3660</v>
      </c>
      <c r="H169" s="677" t="s">
        <v>27127</v>
      </c>
      <c r="I169" s="677" t="s">
        <v>3660</v>
      </c>
      <c r="J169" s="677" t="s">
        <v>27127</v>
      </c>
    </row>
    <row r="170" spans="1:10" ht="23.25" customHeight="1">
      <c r="A170" s="675">
        <v>169</v>
      </c>
      <c r="B170" s="676" t="s">
        <v>1120</v>
      </c>
      <c r="C170" s="678" t="s">
        <v>56</v>
      </c>
      <c r="D170" s="678" t="s">
        <v>1258</v>
      </c>
      <c r="E170" s="678" t="s">
        <v>27312</v>
      </c>
      <c r="F170" s="678" t="s">
        <v>7645</v>
      </c>
      <c r="G170" s="677" t="s">
        <v>3660</v>
      </c>
      <c r="H170" s="677" t="s">
        <v>27127</v>
      </c>
      <c r="I170" s="677" t="s">
        <v>3660</v>
      </c>
      <c r="J170" s="677" t="s">
        <v>27127</v>
      </c>
    </row>
    <row r="171" spans="1:10" ht="23.25" customHeight="1">
      <c r="A171" s="675">
        <v>170</v>
      </c>
      <c r="B171" s="676" t="s">
        <v>1120</v>
      </c>
      <c r="C171" s="678" t="s">
        <v>56</v>
      </c>
      <c r="D171" s="678" t="s">
        <v>1260</v>
      </c>
      <c r="E171" s="678" t="s">
        <v>27313</v>
      </c>
      <c r="F171" s="678" t="s">
        <v>7645</v>
      </c>
      <c r="G171" s="677" t="s">
        <v>3660</v>
      </c>
      <c r="H171" s="677" t="s">
        <v>27127</v>
      </c>
      <c r="I171" s="677" t="s">
        <v>3660</v>
      </c>
      <c r="J171" s="677" t="s">
        <v>27127</v>
      </c>
    </row>
    <row r="172" spans="1:10" ht="23.25" customHeight="1">
      <c r="A172" s="675">
        <v>171</v>
      </c>
      <c r="B172" s="676" t="s">
        <v>1120</v>
      </c>
      <c r="C172" s="678" t="s">
        <v>56</v>
      </c>
      <c r="D172" s="678" t="s">
        <v>1262</v>
      </c>
      <c r="E172" s="678" t="s">
        <v>27314</v>
      </c>
      <c r="F172" s="678" t="s">
        <v>7645</v>
      </c>
      <c r="G172" s="677" t="s">
        <v>3660</v>
      </c>
      <c r="H172" s="677" t="s">
        <v>27127</v>
      </c>
      <c r="I172" s="677" t="s">
        <v>3660</v>
      </c>
      <c r="J172" s="677" t="s">
        <v>27127</v>
      </c>
    </row>
    <row r="173" spans="1:10" ht="23.25" customHeight="1">
      <c r="A173" s="675">
        <v>172</v>
      </c>
      <c r="B173" s="676" t="s">
        <v>1131</v>
      </c>
      <c r="C173" s="678" t="s">
        <v>56</v>
      </c>
      <c r="D173" s="678" t="s">
        <v>1377</v>
      </c>
      <c r="E173" s="678" t="s">
        <v>27315</v>
      </c>
      <c r="F173" s="678" t="s">
        <v>7645</v>
      </c>
      <c r="G173" s="677" t="s">
        <v>3660</v>
      </c>
      <c r="H173" s="677" t="s">
        <v>27127</v>
      </c>
      <c r="I173" s="677" t="s">
        <v>3660</v>
      </c>
      <c r="J173" s="677" t="s">
        <v>27127</v>
      </c>
    </row>
    <row r="174" spans="1:10" ht="23.25" customHeight="1">
      <c r="A174" s="675">
        <v>173</v>
      </c>
      <c r="B174" s="676" t="s">
        <v>1120</v>
      </c>
      <c r="C174" s="678" t="s">
        <v>56</v>
      </c>
      <c r="D174" s="678" t="s">
        <v>1264</v>
      </c>
      <c r="E174" s="678" t="s">
        <v>27316</v>
      </c>
      <c r="F174" s="678" t="s">
        <v>7645</v>
      </c>
      <c r="G174" s="677" t="s">
        <v>3660</v>
      </c>
      <c r="H174" s="677" t="s">
        <v>27127</v>
      </c>
      <c r="I174" s="677" t="s">
        <v>3660</v>
      </c>
      <c r="J174" s="677" t="s">
        <v>27127</v>
      </c>
    </row>
    <row r="175" spans="1:10" ht="23.25" customHeight="1">
      <c r="A175" s="675">
        <v>174</v>
      </c>
      <c r="B175" s="676" t="s">
        <v>1120</v>
      </c>
      <c r="C175" s="678" t="s">
        <v>56</v>
      </c>
      <c r="D175" s="678" t="s">
        <v>1375</v>
      </c>
      <c r="E175" s="678" t="s">
        <v>27317</v>
      </c>
      <c r="F175" s="678" t="s">
        <v>7645</v>
      </c>
      <c r="G175" s="677" t="s">
        <v>3660</v>
      </c>
      <c r="H175" s="677" t="s">
        <v>27127</v>
      </c>
      <c r="I175" s="677" t="s">
        <v>3660</v>
      </c>
      <c r="J175" s="677" t="s">
        <v>27127</v>
      </c>
    </row>
    <row r="176" spans="1:10" ht="23.25" customHeight="1">
      <c r="A176" s="675">
        <v>175</v>
      </c>
      <c r="B176" s="676" t="s">
        <v>1131</v>
      </c>
      <c r="C176" s="678" t="s">
        <v>56</v>
      </c>
      <c r="D176" s="678" t="s">
        <v>1266</v>
      </c>
      <c r="E176" s="678" t="s">
        <v>27318</v>
      </c>
      <c r="F176" s="678" t="s">
        <v>7645</v>
      </c>
      <c r="G176" s="677" t="s">
        <v>3660</v>
      </c>
      <c r="H176" s="677" t="s">
        <v>27127</v>
      </c>
      <c r="I176" s="677" t="s">
        <v>3660</v>
      </c>
      <c r="J176" s="677" t="s">
        <v>27127</v>
      </c>
    </row>
    <row r="177" spans="1:10" ht="23.25" customHeight="1">
      <c r="A177" s="675">
        <v>176</v>
      </c>
      <c r="B177" s="676" t="s">
        <v>1120</v>
      </c>
      <c r="C177" s="678" t="s">
        <v>56</v>
      </c>
      <c r="D177" s="678" t="s">
        <v>1268</v>
      </c>
      <c r="E177" s="678" t="s">
        <v>27319</v>
      </c>
      <c r="F177" s="678" t="s">
        <v>7645</v>
      </c>
      <c r="G177" s="677" t="s">
        <v>3660</v>
      </c>
      <c r="H177" s="677" t="s">
        <v>27127</v>
      </c>
      <c r="I177" s="677" t="s">
        <v>3660</v>
      </c>
      <c r="J177" s="677" t="s">
        <v>27127</v>
      </c>
    </row>
    <row r="178" spans="1:10" ht="23.25" customHeight="1">
      <c r="A178" s="675">
        <v>177</v>
      </c>
      <c r="B178" s="676" t="s">
        <v>1120</v>
      </c>
      <c r="C178" s="678" t="s">
        <v>56</v>
      </c>
      <c r="D178" s="678" t="s">
        <v>1270</v>
      </c>
      <c r="E178" s="678" t="s">
        <v>27320</v>
      </c>
      <c r="F178" s="678" t="s">
        <v>7645</v>
      </c>
      <c r="G178" s="677" t="s">
        <v>3660</v>
      </c>
      <c r="H178" s="677" t="s">
        <v>27127</v>
      </c>
      <c r="I178" s="677" t="s">
        <v>3660</v>
      </c>
      <c r="J178" s="677" t="s">
        <v>27127</v>
      </c>
    </row>
    <row r="179" spans="1:10" ht="23.25" customHeight="1">
      <c r="A179" s="675">
        <v>178</v>
      </c>
      <c r="B179" s="676" t="s">
        <v>1120</v>
      </c>
      <c r="C179" s="678" t="s">
        <v>56</v>
      </c>
      <c r="D179" s="678" t="s">
        <v>1397</v>
      </c>
      <c r="E179" s="678" t="s">
        <v>27321</v>
      </c>
      <c r="F179" s="678" t="s">
        <v>7645</v>
      </c>
      <c r="G179" s="677" t="s">
        <v>3660</v>
      </c>
      <c r="H179" s="677" t="s">
        <v>27127</v>
      </c>
      <c r="I179" s="677" t="s">
        <v>3660</v>
      </c>
      <c r="J179" s="677" t="s">
        <v>27127</v>
      </c>
    </row>
    <row r="180" spans="1:10" ht="23.25" customHeight="1">
      <c r="A180" s="675">
        <v>179</v>
      </c>
      <c r="B180" s="676" t="s">
        <v>1131</v>
      </c>
      <c r="C180" s="678" t="s">
        <v>56</v>
      </c>
      <c r="D180" s="678" t="s">
        <v>1173</v>
      </c>
      <c r="E180" s="678" t="s">
        <v>27322</v>
      </c>
      <c r="F180" s="678" t="s">
        <v>7645</v>
      </c>
      <c r="G180" s="677" t="s">
        <v>3660</v>
      </c>
      <c r="H180" s="677" t="s">
        <v>27127</v>
      </c>
      <c r="I180" s="677" t="s">
        <v>3660</v>
      </c>
      <c r="J180" s="677" t="s">
        <v>27127</v>
      </c>
    </row>
    <row r="181" spans="1:10" ht="23.25" customHeight="1">
      <c r="A181" s="675">
        <v>180</v>
      </c>
      <c r="B181" s="676" t="s">
        <v>1120</v>
      </c>
      <c r="C181" s="678" t="s">
        <v>56</v>
      </c>
      <c r="D181" s="678" t="s">
        <v>1175</v>
      </c>
      <c r="E181" s="678" t="s">
        <v>27323</v>
      </c>
      <c r="F181" s="678" t="s">
        <v>7645</v>
      </c>
      <c r="G181" s="677" t="s">
        <v>3660</v>
      </c>
      <c r="H181" s="677" t="s">
        <v>27127</v>
      </c>
      <c r="I181" s="677" t="s">
        <v>3660</v>
      </c>
      <c r="J181" s="677" t="s">
        <v>27127</v>
      </c>
    </row>
    <row r="182" spans="1:10" ht="23.25" customHeight="1">
      <c r="A182" s="675">
        <v>181</v>
      </c>
      <c r="B182" s="676" t="s">
        <v>1131</v>
      </c>
      <c r="C182" s="678" t="s">
        <v>56</v>
      </c>
      <c r="D182" s="678" t="s">
        <v>1272</v>
      </c>
      <c r="E182" s="678" t="s">
        <v>27324</v>
      </c>
      <c r="F182" s="678" t="s">
        <v>7645</v>
      </c>
      <c r="G182" s="677" t="s">
        <v>3660</v>
      </c>
      <c r="H182" s="677" t="s">
        <v>27127</v>
      </c>
      <c r="I182" s="677" t="s">
        <v>3660</v>
      </c>
      <c r="J182" s="677" t="s">
        <v>27127</v>
      </c>
    </row>
    <row r="183" spans="1:10" ht="23.25" customHeight="1">
      <c r="A183" s="675">
        <v>182</v>
      </c>
      <c r="B183" s="676" t="s">
        <v>1120</v>
      </c>
      <c r="C183" s="678" t="s">
        <v>56</v>
      </c>
      <c r="D183" s="678" t="s">
        <v>1274</v>
      </c>
      <c r="E183" s="678" t="s">
        <v>27325</v>
      </c>
      <c r="F183" s="678" t="s">
        <v>7645</v>
      </c>
      <c r="G183" s="677" t="s">
        <v>3660</v>
      </c>
      <c r="H183" s="677" t="s">
        <v>27127</v>
      </c>
      <c r="I183" s="677" t="s">
        <v>3660</v>
      </c>
      <c r="J183" s="677" t="s">
        <v>27127</v>
      </c>
    </row>
    <row r="184" spans="1:10" ht="23.25" customHeight="1">
      <c r="A184" s="675">
        <v>183</v>
      </c>
      <c r="B184" s="676" t="s">
        <v>1120</v>
      </c>
      <c r="C184" s="678" t="s">
        <v>56</v>
      </c>
      <c r="D184" s="678" t="s">
        <v>1276</v>
      </c>
      <c r="E184" s="678" t="s">
        <v>27326</v>
      </c>
      <c r="F184" s="678" t="s">
        <v>7645</v>
      </c>
      <c r="G184" s="677" t="s">
        <v>3660</v>
      </c>
      <c r="H184" s="677" t="s">
        <v>27127</v>
      </c>
      <c r="I184" s="677" t="s">
        <v>3660</v>
      </c>
      <c r="J184" s="677" t="s">
        <v>27127</v>
      </c>
    </row>
    <row r="185" spans="1:10" ht="23.25" customHeight="1">
      <c r="A185" s="675">
        <v>184</v>
      </c>
      <c r="B185" s="676" t="s">
        <v>1120</v>
      </c>
      <c r="C185" s="678" t="s">
        <v>56</v>
      </c>
      <c r="D185" s="678" t="s">
        <v>1280</v>
      </c>
      <c r="E185" s="678" t="s">
        <v>27327</v>
      </c>
      <c r="F185" s="678" t="s">
        <v>7645</v>
      </c>
      <c r="G185" s="677" t="s">
        <v>3660</v>
      </c>
      <c r="H185" s="677" t="s">
        <v>27127</v>
      </c>
      <c r="I185" s="677" t="s">
        <v>3660</v>
      </c>
      <c r="J185" s="677" t="s">
        <v>27127</v>
      </c>
    </row>
    <row r="186" spans="1:10" ht="23.25" customHeight="1">
      <c r="A186" s="675">
        <v>185</v>
      </c>
      <c r="B186" s="676" t="s">
        <v>1120</v>
      </c>
      <c r="C186" s="678" t="s">
        <v>56</v>
      </c>
      <c r="D186" s="678" t="s">
        <v>1282</v>
      </c>
      <c r="E186" s="678" t="s">
        <v>27328</v>
      </c>
      <c r="F186" s="678" t="s">
        <v>7645</v>
      </c>
      <c r="G186" s="677" t="s">
        <v>3660</v>
      </c>
      <c r="H186" s="677" t="s">
        <v>27127</v>
      </c>
      <c r="I186" s="677" t="s">
        <v>3660</v>
      </c>
      <c r="J186" s="677" t="s">
        <v>27127</v>
      </c>
    </row>
    <row r="187" spans="1:10" ht="23.25" customHeight="1">
      <c r="A187" s="675">
        <v>186</v>
      </c>
      <c r="B187" s="676" t="s">
        <v>1120</v>
      </c>
      <c r="C187" s="678" t="s">
        <v>56</v>
      </c>
      <c r="D187" s="678" t="s">
        <v>1284</v>
      </c>
      <c r="E187" s="678" t="s">
        <v>27329</v>
      </c>
      <c r="F187" s="678" t="s">
        <v>7645</v>
      </c>
      <c r="G187" s="677" t="s">
        <v>3660</v>
      </c>
      <c r="H187" s="677" t="s">
        <v>27127</v>
      </c>
      <c r="I187" s="677" t="s">
        <v>3660</v>
      </c>
      <c r="J187" s="677" t="s">
        <v>27127</v>
      </c>
    </row>
    <row r="188" spans="1:10" ht="23.25" customHeight="1">
      <c r="A188" s="675">
        <v>187</v>
      </c>
      <c r="B188" s="676" t="s">
        <v>1131</v>
      </c>
      <c r="C188" s="678" t="s">
        <v>56</v>
      </c>
      <c r="D188" s="678" t="s">
        <v>1286</v>
      </c>
      <c r="E188" s="678" t="s">
        <v>27330</v>
      </c>
      <c r="F188" s="678" t="s">
        <v>7645</v>
      </c>
      <c r="G188" s="677" t="s">
        <v>3660</v>
      </c>
      <c r="H188" s="677" t="s">
        <v>27127</v>
      </c>
      <c r="I188" s="677" t="s">
        <v>3660</v>
      </c>
      <c r="J188" s="677" t="s">
        <v>27127</v>
      </c>
    </row>
    <row r="189" spans="1:10" ht="23.25" customHeight="1">
      <c r="A189" s="675">
        <v>188</v>
      </c>
      <c r="B189" s="676" t="s">
        <v>1120</v>
      </c>
      <c r="C189" s="678" t="s">
        <v>56</v>
      </c>
      <c r="D189" s="678" t="s">
        <v>1288</v>
      </c>
      <c r="E189" s="678" t="s">
        <v>27331</v>
      </c>
      <c r="F189" s="678" t="s">
        <v>7645</v>
      </c>
      <c r="G189" s="677" t="s">
        <v>3660</v>
      </c>
      <c r="H189" s="677" t="s">
        <v>27127</v>
      </c>
      <c r="I189" s="677" t="s">
        <v>3660</v>
      </c>
      <c r="J189" s="677" t="s">
        <v>27127</v>
      </c>
    </row>
    <row r="190" spans="1:10" ht="23.25" customHeight="1">
      <c r="A190" s="675">
        <v>189</v>
      </c>
      <c r="B190" s="676" t="s">
        <v>1120</v>
      </c>
      <c r="C190" s="678" t="s">
        <v>56</v>
      </c>
      <c r="D190" s="678" t="s">
        <v>1290</v>
      </c>
      <c r="E190" s="678" t="s">
        <v>27332</v>
      </c>
      <c r="F190" s="678" t="s">
        <v>7645</v>
      </c>
      <c r="G190" s="677" t="s">
        <v>3660</v>
      </c>
      <c r="H190" s="677" t="s">
        <v>27127</v>
      </c>
      <c r="I190" s="677" t="s">
        <v>3660</v>
      </c>
      <c r="J190" s="677" t="s">
        <v>27127</v>
      </c>
    </row>
    <row r="191" spans="1:10" ht="23.25" customHeight="1">
      <c r="A191" s="675">
        <v>190</v>
      </c>
      <c r="B191" s="676" t="s">
        <v>1120</v>
      </c>
      <c r="C191" s="678" t="s">
        <v>56</v>
      </c>
      <c r="D191" s="678" t="s">
        <v>1292</v>
      </c>
      <c r="E191" s="678" t="s">
        <v>27333</v>
      </c>
      <c r="F191" s="678" t="s">
        <v>7645</v>
      </c>
      <c r="G191" s="677" t="s">
        <v>3660</v>
      </c>
      <c r="H191" s="677" t="s">
        <v>27127</v>
      </c>
      <c r="I191" s="677" t="s">
        <v>3660</v>
      </c>
      <c r="J191" s="677" t="s">
        <v>27127</v>
      </c>
    </row>
    <row r="192" spans="1:10" ht="23.25" customHeight="1">
      <c r="A192" s="675">
        <v>191</v>
      </c>
      <c r="B192" s="676" t="s">
        <v>1120</v>
      </c>
      <c r="C192" s="678" t="s">
        <v>56</v>
      </c>
      <c r="D192" s="678" t="s">
        <v>1294</v>
      </c>
      <c r="E192" s="678" t="s">
        <v>27334</v>
      </c>
      <c r="F192" s="678" t="s">
        <v>7645</v>
      </c>
      <c r="G192" s="677" t="s">
        <v>3660</v>
      </c>
      <c r="H192" s="677" t="s">
        <v>27127</v>
      </c>
      <c r="I192" s="677" t="s">
        <v>3660</v>
      </c>
      <c r="J192" s="677" t="s">
        <v>27127</v>
      </c>
    </row>
    <row r="193" spans="1:10" ht="23.25" customHeight="1">
      <c r="A193" s="675">
        <v>192</v>
      </c>
      <c r="B193" s="676" t="s">
        <v>1120</v>
      </c>
      <c r="C193" s="678" t="s">
        <v>56</v>
      </c>
      <c r="D193" s="678" t="s">
        <v>1296</v>
      </c>
      <c r="E193" s="678" t="s">
        <v>27335</v>
      </c>
      <c r="F193" s="678" t="s">
        <v>7645</v>
      </c>
      <c r="G193" s="677" t="s">
        <v>3660</v>
      </c>
      <c r="H193" s="677" t="s">
        <v>27127</v>
      </c>
      <c r="I193" s="677" t="s">
        <v>3660</v>
      </c>
      <c r="J193" s="677" t="s">
        <v>27127</v>
      </c>
    </row>
    <row r="194" spans="1:10" ht="23.25" customHeight="1">
      <c r="A194" s="675">
        <v>193</v>
      </c>
      <c r="B194" s="676" t="s">
        <v>1120</v>
      </c>
      <c r="C194" s="678" t="s">
        <v>56</v>
      </c>
      <c r="D194" s="678" t="s">
        <v>1298</v>
      </c>
      <c r="E194" s="678" t="s">
        <v>27336</v>
      </c>
      <c r="F194" s="678" t="s">
        <v>7645</v>
      </c>
      <c r="G194" s="677" t="s">
        <v>3660</v>
      </c>
      <c r="H194" s="677" t="s">
        <v>27127</v>
      </c>
      <c r="I194" s="677" t="s">
        <v>3660</v>
      </c>
      <c r="J194" s="677" t="s">
        <v>27127</v>
      </c>
    </row>
    <row r="195" spans="1:10" ht="23.25" customHeight="1">
      <c r="A195" s="675">
        <v>194</v>
      </c>
      <c r="B195" s="676" t="s">
        <v>1131</v>
      </c>
      <c r="C195" s="678" t="s">
        <v>56</v>
      </c>
      <c r="D195" s="678" t="s">
        <v>1300</v>
      </c>
      <c r="E195" s="678" t="s">
        <v>27337</v>
      </c>
      <c r="F195" s="678" t="s">
        <v>7645</v>
      </c>
      <c r="G195" s="677" t="s">
        <v>3660</v>
      </c>
      <c r="H195" s="677" t="s">
        <v>27127</v>
      </c>
      <c r="I195" s="677" t="s">
        <v>3660</v>
      </c>
      <c r="J195" s="677" t="s">
        <v>27127</v>
      </c>
    </row>
    <row r="196" spans="1:10" ht="23.25" customHeight="1">
      <c r="A196" s="675">
        <v>195</v>
      </c>
      <c r="B196" s="676" t="s">
        <v>1120</v>
      </c>
      <c r="C196" s="678" t="s">
        <v>56</v>
      </c>
      <c r="D196" s="678" t="s">
        <v>1373</v>
      </c>
      <c r="E196" s="678" t="s">
        <v>27338</v>
      </c>
      <c r="F196" s="678" t="s">
        <v>7645</v>
      </c>
      <c r="G196" s="677" t="s">
        <v>3660</v>
      </c>
      <c r="H196" s="677" t="s">
        <v>27127</v>
      </c>
      <c r="I196" s="677" t="s">
        <v>3660</v>
      </c>
      <c r="J196" s="677" t="s">
        <v>27127</v>
      </c>
    </row>
    <row r="197" spans="1:10" ht="23.25" customHeight="1">
      <c r="A197" s="675">
        <v>196</v>
      </c>
      <c r="B197" s="676" t="s">
        <v>1120</v>
      </c>
      <c r="C197" s="678" t="s">
        <v>56</v>
      </c>
      <c r="D197" s="678" t="s">
        <v>1302</v>
      </c>
      <c r="E197" s="678" t="s">
        <v>27339</v>
      </c>
      <c r="F197" s="678" t="s">
        <v>7645</v>
      </c>
      <c r="G197" s="677" t="s">
        <v>3660</v>
      </c>
      <c r="H197" s="677" t="s">
        <v>27127</v>
      </c>
      <c r="I197" s="677" t="s">
        <v>3660</v>
      </c>
      <c r="J197" s="677" t="s">
        <v>27127</v>
      </c>
    </row>
    <row r="198" spans="1:10" ht="23.25" customHeight="1">
      <c r="A198" s="675">
        <v>197</v>
      </c>
      <c r="B198" s="676" t="s">
        <v>1120</v>
      </c>
      <c r="C198" s="678" t="s">
        <v>56</v>
      </c>
      <c r="D198" s="678" t="s">
        <v>1393</v>
      </c>
      <c r="E198" s="678" t="s">
        <v>27340</v>
      </c>
      <c r="F198" s="678" t="s">
        <v>7645</v>
      </c>
      <c r="G198" s="677" t="s">
        <v>3660</v>
      </c>
      <c r="H198" s="677" t="s">
        <v>27127</v>
      </c>
      <c r="I198" s="677" t="s">
        <v>3660</v>
      </c>
      <c r="J198" s="677" t="s">
        <v>27127</v>
      </c>
    </row>
    <row r="199" spans="1:10" ht="23.25" customHeight="1">
      <c r="A199" s="675">
        <v>198</v>
      </c>
      <c r="B199" s="676" t="s">
        <v>1120</v>
      </c>
      <c r="C199" s="678" t="s">
        <v>56</v>
      </c>
      <c r="D199" s="678" t="s">
        <v>1379</v>
      </c>
      <c r="E199" s="678" t="s">
        <v>27341</v>
      </c>
      <c r="F199" s="678" t="s">
        <v>7645</v>
      </c>
      <c r="G199" s="677" t="s">
        <v>3660</v>
      </c>
      <c r="H199" s="677" t="s">
        <v>27127</v>
      </c>
      <c r="I199" s="677" t="s">
        <v>3660</v>
      </c>
      <c r="J199" s="677" t="s">
        <v>27127</v>
      </c>
    </row>
    <row r="200" spans="1:10" ht="23.25" customHeight="1">
      <c r="A200" s="675">
        <v>199</v>
      </c>
      <c r="B200" s="676" t="s">
        <v>1120</v>
      </c>
      <c r="C200" s="678" t="s">
        <v>56</v>
      </c>
      <c r="D200" s="678" t="s">
        <v>1304</v>
      </c>
      <c r="E200" s="678" t="s">
        <v>27342</v>
      </c>
      <c r="F200" s="678" t="s">
        <v>7645</v>
      </c>
      <c r="G200" s="677" t="s">
        <v>3660</v>
      </c>
      <c r="H200" s="677" t="s">
        <v>27127</v>
      </c>
      <c r="I200" s="677" t="s">
        <v>3660</v>
      </c>
      <c r="J200" s="677" t="s">
        <v>27127</v>
      </c>
    </row>
    <row r="201" spans="1:10" ht="23.25" customHeight="1">
      <c r="A201" s="675">
        <v>200</v>
      </c>
      <c r="B201" s="676" t="s">
        <v>1131</v>
      </c>
      <c r="C201" s="678" t="s">
        <v>56</v>
      </c>
      <c r="D201" s="678" t="s">
        <v>1306</v>
      </c>
      <c r="E201" s="678" t="s">
        <v>27343</v>
      </c>
      <c r="F201" s="678" t="s">
        <v>7645</v>
      </c>
      <c r="G201" s="677" t="s">
        <v>3660</v>
      </c>
      <c r="H201" s="677" t="s">
        <v>27127</v>
      </c>
      <c r="I201" s="677" t="s">
        <v>3660</v>
      </c>
      <c r="J201" s="677" t="s">
        <v>27127</v>
      </c>
    </row>
    <row r="202" spans="1:10" ht="23.25" customHeight="1">
      <c r="A202" s="675">
        <v>201</v>
      </c>
      <c r="B202" s="676" t="s">
        <v>1120</v>
      </c>
      <c r="C202" s="678" t="s">
        <v>56</v>
      </c>
      <c r="D202" s="678" t="s">
        <v>1308</v>
      </c>
      <c r="E202" s="678" t="s">
        <v>27344</v>
      </c>
      <c r="F202" s="678" t="s">
        <v>7645</v>
      </c>
      <c r="G202" s="677" t="s">
        <v>3660</v>
      </c>
      <c r="H202" s="677" t="s">
        <v>27127</v>
      </c>
      <c r="I202" s="677" t="s">
        <v>3660</v>
      </c>
      <c r="J202" s="677" t="s">
        <v>27127</v>
      </c>
    </row>
    <row r="203" spans="1:10" ht="23.25" customHeight="1">
      <c r="A203" s="675">
        <v>202</v>
      </c>
      <c r="B203" s="676" t="s">
        <v>1131</v>
      </c>
      <c r="C203" s="678" t="s">
        <v>56</v>
      </c>
      <c r="D203" s="678" t="s">
        <v>1310</v>
      </c>
      <c r="E203" s="678" t="s">
        <v>27345</v>
      </c>
      <c r="F203" s="678" t="s">
        <v>7645</v>
      </c>
      <c r="G203" s="677" t="s">
        <v>3660</v>
      </c>
      <c r="H203" s="677" t="s">
        <v>27127</v>
      </c>
      <c r="I203" s="677" t="s">
        <v>3660</v>
      </c>
      <c r="J203" s="677" t="s">
        <v>27127</v>
      </c>
    </row>
    <row r="204" spans="1:10" ht="23.25" customHeight="1">
      <c r="A204" s="675">
        <v>203</v>
      </c>
      <c r="B204" s="676" t="s">
        <v>1120</v>
      </c>
      <c r="C204" s="678" t="s">
        <v>56</v>
      </c>
      <c r="D204" s="678" t="s">
        <v>1312</v>
      </c>
      <c r="E204" s="678" t="s">
        <v>27346</v>
      </c>
      <c r="F204" s="678" t="s">
        <v>7645</v>
      </c>
      <c r="G204" s="677" t="s">
        <v>3660</v>
      </c>
      <c r="H204" s="677" t="s">
        <v>27127</v>
      </c>
      <c r="I204" s="677" t="s">
        <v>3660</v>
      </c>
      <c r="J204" s="677" t="s">
        <v>27127</v>
      </c>
    </row>
    <row r="205" spans="1:10" ht="23.25" customHeight="1">
      <c r="A205" s="675">
        <v>204</v>
      </c>
      <c r="B205" s="676" t="s">
        <v>1120</v>
      </c>
      <c r="C205" s="678" t="s">
        <v>56</v>
      </c>
      <c r="D205" s="678" t="s">
        <v>1314</v>
      </c>
      <c r="E205" s="678" t="s">
        <v>27347</v>
      </c>
      <c r="F205" s="678" t="s">
        <v>7645</v>
      </c>
      <c r="G205" s="677" t="s">
        <v>3660</v>
      </c>
      <c r="H205" s="677" t="s">
        <v>27127</v>
      </c>
      <c r="I205" s="677" t="s">
        <v>3660</v>
      </c>
      <c r="J205" s="677" t="s">
        <v>27127</v>
      </c>
    </row>
    <row r="206" spans="1:10" ht="23.25" customHeight="1">
      <c r="A206" s="675">
        <v>205</v>
      </c>
      <c r="B206" s="676" t="s">
        <v>1120</v>
      </c>
      <c r="C206" s="678" t="s">
        <v>56</v>
      </c>
      <c r="D206" s="678" t="s">
        <v>1318</v>
      </c>
      <c r="E206" s="678" t="s">
        <v>27348</v>
      </c>
      <c r="F206" s="678" t="s">
        <v>7645</v>
      </c>
      <c r="G206" s="677" t="s">
        <v>3660</v>
      </c>
      <c r="H206" s="677" t="s">
        <v>27127</v>
      </c>
      <c r="I206" s="677" t="s">
        <v>3660</v>
      </c>
      <c r="J206" s="677" t="s">
        <v>27127</v>
      </c>
    </row>
    <row r="207" spans="1:10" ht="23.25" customHeight="1">
      <c r="A207" s="675">
        <v>206</v>
      </c>
      <c r="B207" s="676" t="s">
        <v>1120</v>
      </c>
      <c r="C207" s="678" t="s">
        <v>56</v>
      </c>
      <c r="D207" s="678" t="s">
        <v>1395</v>
      </c>
      <c r="E207" s="678" t="s">
        <v>27349</v>
      </c>
      <c r="F207" s="678" t="s">
        <v>7645</v>
      </c>
      <c r="G207" s="677" t="s">
        <v>3660</v>
      </c>
      <c r="H207" s="677" t="s">
        <v>27127</v>
      </c>
      <c r="I207" s="677" t="s">
        <v>3660</v>
      </c>
      <c r="J207" s="677" t="s">
        <v>27127</v>
      </c>
    </row>
    <row r="208" spans="1:10" ht="23.25" customHeight="1">
      <c r="A208" s="675">
        <v>207</v>
      </c>
      <c r="B208" s="676" t="s">
        <v>1120</v>
      </c>
      <c r="C208" s="678" t="s">
        <v>56</v>
      </c>
      <c r="D208" s="678" t="s">
        <v>1320</v>
      </c>
      <c r="E208" s="678" t="s">
        <v>27350</v>
      </c>
      <c r="F208" s="678" t="s">
        <v>7645</v>
      </c>
      <c r="G208" s="677" t="s">
        <v>3660</v>
      </c>
      <c r="H208" s="677" t="s">
        <v>27127</v>
      </c>
      <c r="I208" s="677" t="s">
        <v>3660</v>
      </c>
      <c r="J208" s="677" t="s">
        <v>27127</v>
      </c>
    </row>
    <row r="209" spans="1:10" ht="23.25" customHeight="1">
      <c r="A209" s="675">
        <v>208</v>
      </c>
      <c r="B209" s="676" t="s">
        <v>1131</v>
      </c>
      <c r="C209" s="678" t="s">
        <v>56</v>
      </c>
      <c r="D209" s="678" t="s">
        <v>1322</v>
      </c>
      <c r="E209" s="678" t="s">
        <v>27351</v>
      </c>
      <c r="F209" s="678" t="s">
        <v>7645</v>
      </c>
      <c r="G209" s="677" t="s">
        <v>3660</v>
      </c>
      <c r="H209" s="677" t="s">
        <v>27127</v>
      </c>
      <c r="I209" s="677" t="s">
        <v>3660</v>
      </c>
      <c r="J209" s="677" t="s">
        <v>27127</v>
      </c>
    </row>
    <row r="210" spans="1:10" ht="23.25" customHeight="1">
      <c r="A210" s="675">
        <v>209</v>
      </c>
      <c r="B210" s="676" t="s">
        <v>1120</v>
      </c>
      <c r="C210" s="678" t="s">
        <v>56</v>
      </c>
      <c r="D210" s="678" t="s">
        <v>1316</v>
      </c>
      <c r="E210" s="678" t="s">
        <v>27352</v>
      </c>
      <c r="F210" s="678" t="s">
        <v>7645</v>
      </c>
      <c r="G210" s="677" t="s">
        <v>3660</v>
      </c>
      <c r="H210" s="677" t="s">
        <v>27127</v>
      </c>
      <c r="I210" s="677" t="s">
        <v>3660</v>
      </c>
      <c r="J210" s="677" t="s">
        <v>27127</v>
      </c>
    </row>
    <row r="211" spans="1:10" ht="23.25" customHeight="1">
      <c r="A211" s="675">
        <v>210</v>
      </c>
      <c r="B211" s="676" t="s">
        <v>1131</v>
      </c>
      <c r="C211" s="678" t="s">
        <v>56</v>
      </c>
      <c r="D211" s="678" t="s">
        <v>1324</v>
      </c>
      <c r="E211" s="678" t="s">
        <v>27353</v>
      </c>
      <c r="F211" s="678" t="s">
        <v>7645</v>
      </c>
      <c r="G211" s="677" t="s">
        <v>3660</v>
      </c>
      <c r="H211" s="677" t="s">
        <v>27127</v>
      </c>
      <c r="I211" s="677" t="s">
        <v>3660</v>
      </c>
      <c r="J211" s="677" t="s">
        <v>27127</v>
      </c>
    </row>
    <row r="212" spans="1:10" ht="23.25" customHeight="1">
      <c r="A212" s="675">
        <v>211</v>
      </c>
      <c r="B212" s="676" t="s">
        <v>1131</v>
      </c>
      <c r="C212" s="678" t="s">
        <v>56</v>
      </c>
      <c r="D212" s="678" t="s">
        <v>1326</v>
      </c>
      <c r="E212" s="678" t="s">
        <v>27354</v>
      </c>
      <c r="F212" s="678" t="s">
        <v>7645</v>
      </c>
      <c r="G212" s="677" t="s">
        <v>3660</v>
      </c>
      <c r="H212" s="677" t="s">
        <v>27127</v>
      </c>
      <c r="I212" s="677" t="s">
        <v>3660</v>
      </c>
      <c r="J212" s="677" t="s">
        <v>27127</v>
      </c>
    </row>
    <row r="213" spans="1:10" ht="23.25" customHeight="1">
      <c r="A213" s="675">
        <v>212</v>
      </c>
      <c r="B213" s="676" t="s">
        <v>1120</v>
      </c>
      <c r="C213" s="678" t="s">
        <v>56</v>
      </c>
      <c r="D213" s="678" t="s">
        <v>1328</v>
      </c>
      <c r="E213" s="678" t="s">
        <v>27355</v>
      </c>
      <c r="F213" s="678" t="s">
        <v>7645</v>
      </c>
      <c r="G213" s="677" t="s">
        <v>3660</v>
      </c>
      <c r="H213" s="677" t="s">
        <v>27127</v>
      </c>
      <c r="I213" s="677" t="s">
        <v>3660</v>
      </c>
      <c r="J213" s="677" t="s">
        <v>27127</v>
      </c>
    </row>
    <row r="214" spans="1:10" ht="23.25" customHeight="1">
      <c r="A214" s="675">
        <v>213</v>
      </c>
      <c r="B214" s="676" t="s">
        <v>1131</v>
      </c>
      <c r="C214" s="678" t="s">
        <v>56</v>
      </c>
      <c r="D214" s="678" t="s">
        <v>1330</v>
      </c>
      <c r="E214" s="678" t="s">
        <v>27356</v>
      </c>
      <c r="F214" s="678" t="s">
        <v>7645</v>
      </c>
      <c r="G214" s="677" t="s">
        <v>3660</v>
      </c>
      <c r="H214" s="677" t="s">
        <v>27127</v>
      </c>
      <c r="I214" s="677" t="s">
        <v>3660</v>
      </c>
      <c r="J214" s="677" t="s">
        <v>27127</v>
      </c>
    </row>
    <row r="215" spans="1:10" ht="23.25" customHeight="1">
      <c r="A215" s="675">
        <v>214</v>
      </c>
      <c r="B215" s="676" t="s">
        <v>1120</v>
      </c>
      <c r="C215" s="678" t="s">
        <v>56</v>
      </c>
      <c r="D215" s="678" t="s">
        <v>1332</v>
      </c>
      <c r="E215" s="678" t="s">
        <v>27357</v>
      </c>
      <c r="F215" s="678" t="s">
        <v>7645</v>
      </c>
      <c r="G215" s="677" t="s">
        <v>3660</v>
      </c>
      <c r="H215" s="677" t="s">
        <v>27127</v>
      </c>
      <c r="I215" s="677" t="s">
        <v>3660</v>
      </c>
      <c r="J215" s="677" t="s">
        <v>27127</v>
      </c>
    </row>
    <row r="216" spans="1:10" ht="23.25" customHeight="1">
      <c r="A216" s="675">
        <v>215</v>
      </c>
      <c r="B216" s="676" t="s">
        <v>1120</v>
      </c>
      <c r="C216" s="678" t="s">
        <v>56</v>
      </c>
      <c r="D216" s="678" t="s">
        <v>1336</v>
      </c>
      <c r="E216" s="678" t="s">
        <v>27358</v>
      </c>
      <c r="F216" s="678" t="s">
        <v>7645</v>
      </c>
      <c r="G216" s="677" t="s">
        <v>3660</v>
      </c>
      <c r="H216" s="677" t="s">
        <v>27127</v>
      </c>
      <c r="I216" s="677" t="s">
        <v>3660</v>
      </c>
      <c r="J216" s="677" t="s">
        <v>27127</v>
      </c>
    </row>
    <row r="217" spans="1:10" ht="23.25" customHeight="1">
      <c r="A217" s="675">
        <v>216</v>
      </c>
      <c r="B217" s="676" t="s">
        <v>1120</v>
      </c>
      <c r="C217" s="678" t="s">
        <v>56</v>
      </c>
      <c r="D217" s="678" t="s">
        <v>1334</v>
      </c>
      <c r="E217" s="678" t="s">
        <v>27359</v>
      </c>
      <c r="F217" s="678" t="s">
        <v>7645</v>
      </c>
      <c r="G217" s="677" t="s">
        <v>3660</v>
      </c>
      <c r="H217" s="677" t="s">
        <v>27127</v>
      </c>
      <c r="I217" s="677" t="s">
        <v>3660</v>
      </c>
      <c r="J217" s="677" t="s">
        <v>27127</v>
      </c>
    </row>
    <row r="218" spans="1:10" ht="23.25" customHeight="1">
      <c r="A218" s="675">
        <v>217</v>
      </c>
      <c r="B218" s="676" t="s">
        <v>1131</v>
      </c>
      <c r="C218" s="678" t="s">
        <v>56</v>
      </c>
      <c r="D218" s="678" t="s">
        <v>1338</v>
      </c>
      <c r="E218" s="678" t="s">
        <v>27360</v>
      </c>
      <c r="F218" s="678" t="s">
        <v>7645</v>
      </c>
      <c r="G218" s="677" t="s">
        <v>3660</v>
      </c>
      <c r="H218" s="677" t="s">
        <v>27127</v>
      </c>
      <c r="I218" s="677" t="s">
        <v>3660</v>
      </c>
      <c r="J218" s="677" t="s">
        <v>27127</v>
      </c>
    </row>
    <row r="219" spans="1:10" ht="23.25" customHeight="1">
      <c r="A219" s="675">
        <v>218</v>
      </c>
      <c r="B219" s="676" t="s">
        <v>1131</v>
      </c>
      <c r="C219" s="678" t="s">
        <v>56</v>
      </c>
      <c r="D219" s="678" t="s">
        <v>1340</v>
      </c>
      <c r="E219" s="678" t="s">
        <v>27361</v>
      </c>
      <c r="F219" s="678" t="s">
        <v>27362</v>
      </c>
      <c r="G219" s="677" t="s">
        <v>3660</v>
      </c>
      <c r="H219" s="677" t="s">
        <v>27127</v>
      </c>
      <c r="I219" s="677" t="s">
        <v>3660</v>
      </c>
      <c r="J219" s="677" t="s">
        <v>27127</v>
      </c>
    </row>
    <row r="220" spans="1:10" ht="23.25" customHeight="1">
      <c r="A220" s="675">
        <v>219</v>
      </c>
      <c r="B220" s="676" t="s">
        <v>1131</v>
      </c>
      <c r="C220" s="678" t="s">
        <v>56</v>
      </c>
      <c r="D220" s="678" t="s">
        <v>1342</v>
      </c>
      <c r="E220" s="678" t="s">
        <v>27363</v>
      </c>
      <c r="F220" s="678" t="s">
        <v>7645</v>
      </c>
      <c r="G220" s="677" t="s">
        <v>3660</v>
      </c>
      <c r="H220" s="677" t="s">
        <v>27127</v>
      </c>
      <c r="I220" s="677" t="s">
        <v>3660</v>
      </c>
      <c r="J220" s="677" t="s">
        <v>27127</v>
      </c>
    </row>
    <row r="221" spans="1:10" ht="23.25" customHeight="1">
      <c r="A221" s="675">
        <v>220</v>
      </c>
      <c r="B221" s="676" t="s">
        <v>1131</v>
      </c>
      <c r="C221" s="678" t="s">
        <v>56</v>
      </c>
      <c r="D221" s="678" t="s">
        <v>1344</v>
      </c>
      <c r="E221" s="678" t="s">
        <v>27364</v>
      </c>
      <c r="F221" s="678" t="s">
        <v>27244</v>
      </c>
      <c r="G221" s="677" t="s">
        <v>3660</v>
      </c>
      <c r="H221" s="677" t="s">
        <v>27127</v>
      </c>
      <c r="I221" s="677" t="s">
        <v>3660</v>
      </c>
      <c r="J221" s="677" t="s">
        <v>27127</v>
      </c>
    </row>
    <row r="222" spans="1:10" ht="23.25" customHeight="1">
      <c r="A222" s="675">
        <v>221</v>
      </c>
      <c r="B222" s="676" t="s">
        <v>1131</v>
      </c>
      <c r="C222" s="678" t="s">
        <v>56</v>
      </c>
      <c r="D222" s="678" t="s">
        <v>1346</v>
      </c>
      <c r="E222" s="678" t="s">
        <v>27365</v>
      </c>
      <c r="F222" s="678" t="s">
        <v>27244</v>
      </c>
      <c r="G222" s="677" t="s">
        <v>3660</v>
      </c>
      <c r="H222" s="677" t="s">
        <v>27127</v>
      </c>
      <c r="I222" s="677" t="s">
        <v>3660</v>
      </c>
      <c r="J222" s="677" t="s">
        <v>27127</v>
      </c>
    </row>
    <row r="223" spans="1:10" ht="23.25" customHeight="1">
      <c r="A223" s="675">
        <v>222</v>
      </c>
      <c r="B223" s="676" t="s">
        <v>1120</v>
      </c>
      <c r="C223" s="678" t="s">
        <v>56</v>
      </c>
      <c r="D223" s="678" t="s">
        <v>1348</v>
      </c>
      <c r="E223" s="678" t="s">
        <v>27366</v>
      </c>
      <c r="F223" s="678" t="s">
        <v>7645</v>
      </c>
      <c r="G223" s="677" t="s">
        <v>3660</v>
      </c>
      <c r="H223" s="677" t="s">
        <v>27127</v>
      </c>
      <c r="I223" s="677" t="s">
        <v>3660</v>
      </c>
      <c r="J223" s="677" t="s">
        <v>27127</v>
      </c>
    </row>
    <row r="224" spans="1:10" ht="23.25" customHeight="1">
      <c r="A224" s="675">
        <v>223</v>
      </c>
      <c r="B224" s="676" t="s">
        <v>1120</v>
      </c>
      <c r="C224" s="678" t="s">
        <v>56</v>
      </c>
      <c r="D224" s="678" t="s">
        <v>1350</v>
      </c>
      <c r="E224" s="678" t="s">
        <v>27367</v>
      </c>
      <c r="F224" s="678" t="s">
        <v>7645</v>
      </c>
      <c r="G224" s="677" t="s">
        <v>3660</v>
      </c>
      <c r="H224" s="677" t="s">
        <v>27127</v>
      </c>
      <c r="I224" s="677" t="s">
        <v>3660</v>
      </c>
      <c r="J224" s="677" t="s">
        <v>27127</v>
      </c>
    </row>
    <row r="225" spans="1:10" ht="23.25" customHeight="1">
      <c r="A225" s="675">
        <v>224</v>
      </c>
      <c r="B225" s="676" t="s">
        <v>1120</v>
      </c>
      <c r="C225" s="678" t="s">
        <v>56</v>
      </c>
      <c r="D225" s="678" t="s">
        <v>1359</v>
      </c>
      <c r="E225" s="678" t="s">
        <v>27368</v>
      </c>
      <c r="F225" s="678" t="s">
        <v>7645</v>
      </c>
      <c r="G225" s="677" t="s">
        <v>3660</v>
      </c>
      <c r="H225" s="677" t="s">
        <v>27127</v>
      </c>
      <c r="I225" s="677" t="s">
        <v>3660</v>
      </c>
      <c r="J225" s="677" t="s">
        <v>27127</v>
      </c>
    </row>
    <row r="226" spans="1:10" ht="23.25" customHeight="1">
      <c r="A226" s="675">
        <v>225</v>
      </c>
      <c r="B226" s="676" t="s">
        <v>1131</v>
      </c>
      <c r="C226" s="678" t="s">
        <v>56</v>
      </c>
      <c r="D226" s="678" t="s">
        <v>1352</v>
      </c>
      <c r="E226" s="678" t="s">
        <v>27369</v>
      </c>
      <c r="F226" s="678" t="s">
        <v>7645</v>
      </c>
      <c r="G226" s="677" t="s">
        <v>3660</v>
      </c>
      <c r="H226" s="677" t="s">
        <v>27127</v>
      </c>
      <c r="I226" s="677" t="s">
        <v>3660</v>
      </c>
      <c r="J226" s="677" t="s">
        <v>27127</v>
      </c>
    </row>
    <row r="227" spans="1:10" ht="23.25" customHeight="1">
      <c r="A227" s="675">
        <v>226</v>
      </c>
      <c r="B227" s="676" t="s">
        <v>1131</v>
      </c>
      <c r="C227" s="678" t="s">
        <v>56</v>
      </c>
      <c r="D227" s="678" t="s">
        <v>1354</v>
      </c>
      <c r="E227" s="678" t="s">
        <v>27370</v>
      </c>
      <c r="F227" s="678" t="s">
        <v>7645</v>
      </c>
      <c r="G227" s="677" t="s">
        <v>3660</v>
      </c>
      <c r="H227" s="677" t="s">
        <v>27127</v>
      </c>
      <c r="I227" s="677" t="s">
        <v>3660</v>
      </c>
      <c r="J227" s="677" t="s">
        <v>27127</v>
      </c>
    </row>
    <row r="228" spans="1:10" ht="23.25" customHeight="1">
      <c r="A228" s="675">
        <v>227</v>
      </c>
      <c r="B228" s="676" t="s">
        <v>1120</v>
      </c>
      <c r="C228" s="678" t="s">
        <v>56</v>
      </c>
      <c r="D228" s="678" t="s">
        <v>1356</v>
      </c>
      <c r="E228" s="678" t="s">
        <v>27371</v>
      </c>
      <c r="F228" s="678" t="s">
        <v>7645</v>
      </c>
      <c r="G228" s="677" t="s">
        <v>3660</v>
      </c>
      <c r="H228" s="677" t="s">
        <v>27127</v>
      </c>
      <c r="I228" s="677" t="s">
        <v>3660</v>
      </c>
      <c r="J228" s="677" t="s">
        <v>27127</v>
      </c>
    </row>
    <row r="229" spans="1:10" ht="23.25" customHeight="1">
      <c r="A229" s="675">
        <v>228</v>
      </c>
      <c r="B229" s="676" t="s">
        <v>1120</v>
      </c>
      <c r="C229" s="678" t="s">
        <v>56</v>
      </c>
      <c r="D229" s="678" t="s">
        <v>1358</v>
      </c>
      <c r="E229" s="678" t="s">
        <v>27372</v>
      </c>
      <c r="F229" s="678" t="s">
        <v>7645</v>
      </c>
      <c r="G229" s="677" t="s">
        <v>3660</v>
      </c>
      <c r="H229" s="677" t="s">
        <v>27127</v>
      </c>
      <c r="I229" s="677" t="s">
        <v>3660</v>
      </c>
      <c r="J229" s="677" t="s">
        <v>27127</v>
      </c>
    </row>
    <row r="230" spans="1:10" ht="23.25" customHeight="1">
      <c r="A230" s="675">
        <v>229</v>
      </c>
      <c r="B230" s="676" t="s">
        <v>1131</v>
      </c>
      <c r="C230" s="678" t="s">
        <v>56</v>
      </c>
      <c r="D230" s="678" t="s">
        <v>1399</v>
      </c>
      <c r="E230" s="678" t="s">
        <v>27373</v>
      </c>
      <c r="F230" s="678" t="s">
        <v>7645</v>
      </c>
      <c r="G230" s="677" t="s">
        <v>3660</v>
      </c>
      <c r="H230" s="677" t="s">
        <v>27127</v>
      </c>
      <c r="I230" s="677" t="s">
        <v>3660</v>
      </c>
      <c r="J230" s="677" t="s">
        <v>27127</v>
      </c>
    </row>
    <row r="231" spans="1:10" ht="23.25" customHeight="1">
      <c r="A231" s="675">
        <v>230</v>
      </c>
      <c r="B231" s="676" t="s">
        <v>1131</v>
      </c>
      <c r="C231" s="678" t="s">
        <v>56</v>
      </c>
      <c r="D231" s="678" t="s">
        <v>1361</v>
      </c>
      <c r="E231" s="678" t="s">
        <v>27374</v>
      </c>
      <c r="F231" s="678" t="s">
        <v>7645</v>
      </c>
      <c r="G231" s="677" t="s">
        <v>3660</v>
      </c>
      <c r="H231" s="677" t="s">
        <v>27127</v>
      </c>
      <c r="I231" s="677" t="s">
        <v>3660</v>
      </c>
      <c r="J231" s="677" t="s">
        <v>27127</v>
      </c>
    </row>
    <row r="232" spans="1:10" ht="23.25" customHeight="1">
      <c r="A232" s="675">
        <v>231</v>
      </c>
      <c r="B232" s="676" t="s">
        <v>1131</v>
      </c>
      <c r="C232" s="678" t="s">
        <v>56</v>
      </c>
      <c r="D232" s="678" t="s">
        <v>1363</v>
      </c>
      <c r="E232" s="678" t="s">
        <v>27375</v>
      </c>
      <c r="F232" s="678" t="s">
        <v>7645</v>
      </c>
      <c r="G232" s="677" t="s">
        <v>3660</v>
      </c>
      <c r="H232" s="677" t="s">
        <v>27127</v>
      </c>
      <c r="I232" s="677" t="s">
        <v>3660</v>
      </c>
      <c r="J232" s="677" t="s">
        <v>27127</v>
      </c>
    </row>
    <row r="233" spans="1:10" ht="23.25" customHeight="1">
      <c r="A233" s="675">
        <v>232</v>
      </c>
      <c r="B233" s="676" t="s">
        <v>1131</v>
      </c>
      <c r="C233" s="678" t="s">
        <v>56</v>
      </c>
      <c r="D233" s="678" t="s">
        <v>1369</v>
      </c>
      <c r="E233" s="678" t="s">
        <v>27376</v>
      </c>
      <c r="F233" s="678" t="s">
        <v>7645</v>
      </c>
      <c r="G233" s="677" t="s">
        <v>3660</v>
      </c>
      <c r="H233" s="677" t="s">
        <v>27127</v>
      </c>
      <c r="I233" s="677" t="s">
        <v>3660</v>
      </c>
      <c r="J233" s="677" t="s">
        <v>27127</v>
      </c>
    </row>
    <row r="234" spans="1:10" ht="23.25" customHeight="1">
      <c r="A234" s="675">
        <v>233</v>
      </c>
      <c r="B234" s="676" t="s">
        <v>1131</v>
      </c>
      <c r="C234" s="678" t="s">
        <v>56</v>
      </c>
      <c r="D234" s="678" t="s">
        <v>1365</v>
      </c>
      <c r="E234" s="678" t="s">
        <v>27377</v>
      </c>
      <c r="F234" s="678" t="s">
        <v>7645</v>
      </c>
      <c r="G234" s="677" t="s">
        <v>3660</v>
      </c>
      <c r="H234" s="677" t="s">
        <v>27127</v>
      </c>
      <c r="I234" s="677" t="s">
        <v>3660</v>
      </c>
      <c r="J234" s="677" t="s">
        <v>27127</v>
      </c>
    </row>
    <row r="235" spans="1:10" ht="23.25" customHeight="1">
      <c r="A235" s="675">
        <v>234</v>
      </c>
      <c r="B235" s="676" t="s">
        <v>1131</v>
      </c>
      <c r="C235" s="678" t="s">
        <v>56</v>
      </c>
      <c r="D235" s="678" t="s">
        <v>1371</v>
      </c>
      <c r="E235" s="678" t="s">
        <v>27378</v>
      </c>
      <c r="F235" s="678" t="s">
        <v>7645</v>
      </c>
      <c r="G235" s="677" t="s">
        <v>3660</v>
      </c>
      <c r="H235" s="677" t="s">
        <v>27127</v>
      </c>
      <c r="I235" s="677" t="s">
        <v>3660</v>
      </c>
      <c r="J235" s="677" t="s">
        <v>27127</v>
      </c>
    </row>
    <row r="236" spans="1:10" ht="23.25" customHeight="1">
      <c r="A236" s="675">
        <v>235</v>
      </c>
      <c r="B236" s="676" t="s">
        <v>1120</v>
      </c>
      <c r="C236" s="678" t="s">
        <v>56</v>
      </c>
      <c r="D236" s="678" t="s">
        <v>1367</v>
      </c>
      <c r="E236" s="678" t="s">
        <v>27379</v>
      </c>
      <c r="F236" s="678" t="s">
        <v>7645</v>
      </c>
      <c r="G236" s="677" t="s">
        <v>3660</v>
      </c>
      <c r="H236" s="677" t="s">
        <v>27127</v>
      </c>
      <c r="I236" s="677" t="s">
        <v>3660</v>
      </c>
      <c r="J236" s="677" t="s">
        <v>27127</v>
      </c>
    </row>
    <row r="237" spans="1:10" ht="23.25" customHeight="1">
      <c r="A237" s="675">
        <v>236</v>
      </c>
      <c r="B237" s="676" t="s">
        <v>1131</v>
      </c>
      <c r="C237" s="678" t="s">
        <v>597</v>
      </c>
      <c r="D237" s="678" t="s">
        <v>27380</v>
      </c>
      <c r="E237" s="678" t="s">
        <v>27381</v>
      </c>
      <c r="F237" s="678" t="s">
        <v>7645</v>
      </c>
      <c r="G237" s="677" t="s">
        <v>27109</v>
      </c>
      <c r="H237" s="677" t="s">
        <v>1855</v>
      </c>
      <c r="I237" s="677" t="s">
        <v>27109</v>
      </c>
      <c r="J237" s="677" t="s">
        <v>1855</v>
      </c>
    </row>
    <row r="238" spans="1:10" ht="23.25" customHeight="1">
      <c r="A238" s="675">
        <v>237</v>
      </c>
      <c r="B238" s="676" t="s">
        <v>1131</v>
      </c>
      <c r="C238" s="678" t="s">
        <v>597</v>
      </c>
      <c r="D238" s="678" t="s">
        <v>27382</v>
      </c>
      <c r="E238" s="678" t="s">
        <v>27383</v>
      </c>
      <c r="F238" s="678" t="s">
        <v>7645</v>
      </c>
      <c r="G238" s="677" t="s">
        <v>3660</v>
      </c>
      <c r="H238" s="677" t="s">
        <v>27127</v>
      </c>
      <c r="I238" s="677" t="s">
        <v>3660</v>
      </c>
      <c r="J238" s="677" t="s">
        <v>27127</v>
      </c>
    </row>
    <row r="239" spans="1:10" ht="23.25" customHeight="1">
      <c r="A239" s="675">
        <v>238</v>
      </c>
      <c r="B239" s="676" t="s">
        <v>1120</v>
      </c>
      <c r="C239" s="678" t="s">
        <v>597</v>
      </c>
      <c r="D239" s="678" t="s">
        <v>27384</v>
      </c>
      <c r="E239" s="678" t="s">
        <v>27385</v>
      </c>
      <c r="F239" s="678" t="s">
        <v>27386</v>
      </c>
      <c r="G239" s="677" t="s">
        <v>27109</v>
      </c>
      <c r="H239" s="677" t="s">
        <v>1855</v>
      </c>
      <c r="I239" s="677" t="s">
        <v>27109</v>
      </c>
      <c r="J239" s="677" t="s">
        <v>1855</v>
      </c>
    </row>
    <row r="240" spans="1:10" ht="23.25" customHeight="1">
      <c r="A240" s="675">
        <v>239</v>
      </c>
      <c r="B240" s="676" t="s">
        <v>1131</v>
      </c>
      <c r="C240" s="678" t="s">
        <v>597</v>
      </c>
      <c r="D240" s="678" t="s">
        <v>27387</v>
      </c>
      <c r="E240" s="678" t="s">
        <v>27388</v>
      </c>
      <c r="F240" s="678" t="s">
        <v>7645</v>
      </c>
      <c r="G240" s="677" t="s">
        <v>3660</v>
      </c>
      <c r="H240" s="677" t="s">
        <v>27127</v>
      </c>
      <c r="I240" s="677" t="s">
        <v>3660</v>
      </c>
      <c r="J240" s="677" t="s">
        <v>27127</v>
      </c>
    </row>
    <row r="241" spans="1:10" ht="23.25" customHeight="1">
      <c r="A241" s="675">
        <v>240</v>
      </c>
      <c r="B241" s="676" t="s">
        <v>1120</v>
      </c>
      <c r="C241" s="678" t="s">
        <v>597</v>
      </c>
      <c r="D241" s="678" t="s">
        <v>27389</v>
      </c>
      <c r="E241" s="678" t="s">
        <v>27390</v>
      </c>
      <c r="F241" s="678" t="s">
        <v>7645</v>
      </c>
      <c r="G241" s="677" t="s">
        <v>27109</v>
      </c>
      <c r="H241" s="677" t="s">
        <v>1855</v>
      </c>
      <c r="I241" s="677" t="s">
        <v>27109</v>
      </c>
      <c r="J241" s="677" t="s">
        <v>1855</v>
      </c>
    </row>
    <row r="242" spans="1:10" ht="23.25" customHeight="1">
      <c r="A242" s="675">
        <v>241</v>
      </c>
      <c r="B242" s="676" t="s">
        <v>1120</v>
      </c>
      <c r="C242" s="678" t="s">
        <v>597</v>
      </c>
      <c r="D242" s="678" t="s">
        <v>27391</v>
      </c>
      <c r="E242" s="678" t="s">
        <v>27392</v>
      </c>
      <c r="F242" s="678" t="s">
        <v>7645</v>
      </c>
      <c r="G242" s="677" t="s">
        <v>27109</v>
      </c>
      <c r="H242" s="677" t="s">
        <v>1855</v>
      </c>
      <c r="I242" s="677" t="s">
        <v>27109</v>
      </c>
      <c r="J242" s="677" t="s">
        <v>1855</v>
      </c>
    </row>
    <row r="243" spans="1:10" ht="23.25" customHeight="1">
      <c r="A243" s="675">
        <v>242</v>
      </c>
      <c r="B243" s="676" t="s">
        <v>1120</v>
      </c>
      <c r="C243" s="678" t="s">
        <v>597</v>
      </c>
      <c r="D243" s="678" t="s">
        <v>27393</v>
      </c>
      <c r="E243" s="678" t="s">
        <v>27394</v>
      </c>
      <c r="F243" s="678" t="s">
        <v>7645</v>
      </c>
      <c r="G243" s="677" t="s">
        <v>3660</v>
      </c>
      <c r="H243" s="677" t="s">
        <v>27127</v>
      </c>
      <c r="I243" s="677" t="s">
        <v>3660</v>
      </c>
      <c r="J243" s="677" t="s">
        <v>27127</v>
      </c>
    </row>
    <row r="244" spans="1:10" ht="23.25" customHeight="1">
      <c r="A244" s="675">
        <v>243</v>
      </c>
      <c r="B244" s="676" t="s">
        <v>1120</v>
      </c>
      <c r="C244" s="678" t="s">
        <v>597</v>
      </c>
      <c r="D244" s="678" t="s">
        <v>27395</v>
      </c>
      <c r="E244" s="678" t="s">
        <v>27396</v>
      </c>
      <c r="F244" s="678" t="s">
        <v>7645</v>
      </c>
      <c r="G244" s="677" t="s">
        <v>27109</v>
      </c>
      <c r="H244" s="677" t="s">
        <v>1855</v>
      </c>
      <c r="I244" s="677" t="s">
        <v>27109</v>
      </c>
      <c r="J244" s="677" t="s">
        <v>1855</v>
      </c>
    </row>
    <row r="245" spans="1:10" ht="23.25" customHeight="1">
      <c r="A245" s="675">
        <v>244</v>
      </c>
      <c r="B245" s="676" t="s">
        <v>1120</v>
      </c>
      <c r="C245" s="678" t="s">
        <v>597</v>
      </c>
      <c r="D245" s="678" t="s">
        <v>27397</v>
      </c>
      <c r="E245" s="678" t="s">
        <v>27398</v>
      </c>
      <c r="F245" s="678" t="s">
        <v>7645</v>
      </c>
      <c r="G245" s="677" t="s">
        <v>3660</v>
      </c>
      <c r="H245" s="677" t="s">
        <v>27127</v>
      </c>
      <c r="I245" s="677" t="s">
        <v>3660</v>
      </c>
      <c r="J245" s="677" t="s">
        <v>27127</v>
      </c>
    </row>
    <row r="246" spans="1:10" ht="23.25" customHeight="1">
      <c r="A246" s="675">
        <v>245</v>
      </c>
      <c r="B246" s="676" t="s">
        <v>1131</v>
      </c>
      <c r="C246" s="678" t="s">
        <v>597</v>
      </c>
      <c r="D246" s="678" t="s">
        <v>27399</v>
      </c>
      <c r="E246" s="678" t="s">
        <v>27400</v>
      </c>
      <c r="F246" s="678" t="s">
        <v>7645</v>
      </c>
      <c r="G246" s="677" t="s">
        <v>27109</v>
      </c>
      <c r="H246" s="677" t="s">
        <v>1855</v>
      </c>
      <c r="I246" s="677" t="s">
        <v>27109</v>
      </c>
      <c r="J246" s="677" t="s">
        <v>1855</v>
      </c>
    </row>
    <row r="247" spans="1:10" ht="23.25" customHeight="1">
      <c r="A247" s="675">
        <v>246</v>
      </c>
      <c r="B247" s="676" t="s">
        <v>1131</v>
      </c>
      <c r="C247" s="678" t="s">
        <v>597</v>
      </c>
      <c r="D247" s="678" t="s">
        <v>27401</v>
      </c>
      <c r="E247" s="678" t="s">
        <v>27402</v>
      </c>
      <c r="F247" s="678" t="s">
        <v>7645</v>
      </c>
      <c r="G247" s="677" t="s">
        <v>3660</v>
      </c>
      <c r="H247" s="677" t="s">
        <v>27127</v>
      </c>
      <c r="I247" s="677" t="s">
        <v>3660</v>
      </c>
      <c r="J247" s="677" t="s">
        <v>27127</v>
      </c>
    </row>
    <row r="248" spans="1:10" ht="23.25" customHeight="1">
      <c r="A248" s="675">
        <v>247</v>
      </c>
      <c r="B248" s="676" t="s">
        <v>1120</v>
      </c>
      <c r="C248" s="678" t="s">
        <v>597</v>
      </c>
      <c r="D248" s="678" t="s">
        <v>27403</v>
      </c>
      <c r="E248" s="678" t="s">
        <v>27404</v>
      </c>
      <c r="F248" s="678" t="s">
        <v>27405</v>
      </c>
      <c r="G248" s="677" t="s">
        <v>3660</v>
      </c>
      <c r="H248" s="677" t="s">
        <v>27127</v>
      </c>
      <c r="I248" s="677" t="s">
        <v>3660</v>
      </c>
      <c r="J248" s="677" t="s">
        <v>27127</v>
      </c>
    </row>
    <row r="249" spans="1:10" ht="23.25" customHeight="1">
      <c r="A249" s="675">
        <v>248</v>
      </c>
      <c r="B249" s="676" t="s">
        <v>1120</v>
      </c>
      <c r="C249" s="678" t="s">
        <v>597</v>
      </c>
      <c r="D249" s="678" t="s">
        <v>27406</v>
      </c>
      <c r="E249" s="678" t="s">
        <v>27407</v>
      </c>
      <c r="F249" s="678" t="s">
        <v>7645</v>
      </c>
      <c r="G249" s="677" t="s">
        <v>27109</v>
      </c>
      <c r="H249" s="677" t="s">
        <v>1855</v>
      </c>
      <c r="I249" s="677" t="s">
        <v>27109</v>
      </c>
      <c r="J249" s="677" t="s">
        <v>1855</v>
      </c>
    </row>
    <row r="250" spans="1:10" ht="23.25" customHeight="1">
      <c r="A250" s="675">
        <v>249</v>
      </c>
      <c r="B250" s="676" t="s">
        <v>1120</v>
      </c>
      <c r="C250" s="678" t="s">
        <v>597</v>
      </c>
      <c r="D250" s="678" t="s">
        <v>27408</v>
      </c>
      <c r="E250" s="678" t="s">
        <v>27409</v>
      </c>
      <c r="F250" s="678" t="s">
        <v>27405</v>
      </c>
      <c r="G250" s="677" t="s">
        <v>3660</v>
      </c>
      <c r="H250" s="677" t="s">
        <v>27127</v>
      </c>
      <c r="I250" s="677" t="s">
        <v>3660</v>
      </c>
      <c r="J250" s="677" t="s">
        <v>27127</v>
      </c>
    </row>
    <row r="251" spans="1:10" ht="23.25" customHeight="1">
      <c r="A251" s="675">
        <v>250</v>
      </c>
      <c r="B251" s="676" t="s">
        <v>1120</v>
      </c>
      <c r="C251" s="678" t="s">
        <v>597</v>
      </c>
      <c r="D251" s="678" t="s">
        <v>27410</v>
      </c>
      <c r="E251" s="678" t="s">
        <v>27411</v>
      </c>
      <c r="F251" s="678" t="s">
        <v>7645</v>
      </c>
      <c r="G251" s="677" t="s">
        <v>27109</v>
      </c>
      <c r="H251" s="677" t="s">
        <v>1855</v>
      </c>
      <c r="I251" s="677" t="s">
        <v>27109</v>
      </c>
      <c r="J251" s="677" t="s">
        <v>1855</v>
      </c>
    </row>
    <row r="252" spans="1:10" ht="23.25" customHeight="1">
      <c r="A252" s="675">
        <v>251</v>
      </c>
      <c r="B252" s="676" t="s">
        <v>1120</v>
      </c>
      <c r="C252" s="678" t="s">
        <v>597</v>
      </c>
      <c r="D252" s="678" t="s">
        <v>27412</v>
      </c>
      <c r="E252" s="678" t="s">
        <v>27413</v>
      </c>
      <c r="F252" s="678" t="s">
        <v>7645</v>
      </c>
      <c r="G252" s="677" t="s">
        <v>27109</v>
      </c>
      <c r="H252" s="677" t="s">
        <v>1855</v>
      </c>
      <c r="I252" s="677" t="s">
        <v>27109</v>
      </c>
      <c r="J252" s="677" t="s">
        <v>1855</v>
      </c>
    </row>
    <row r="253" spans="1:10" ht="23.25" customHeight="1">
      <c r="A253" s="675">
        <v>252</v>
      </c>
      <c r="B253" s="676" t="s">
        <v>1120</v>
      </c>
      <c r="C253" s="678" t="s">
        <v>597</v>
      </c>
      <c r="D253" s="678" t="s">
        <v>27414</v>
      </c>
      <c r="E253" s="678" t="s">
        <v>27415</v>
      </c>
      <c r="F253" s="678" t="s">
        <v>7645</v>
      </c>
      <c r="G253" s="677" t="s">
        <v>27109</v>
      </c>
      <c r="H253" s="677" t="s">
        <v>1855</v>
      </c>
      <c r="I253" s="677" t="s">
        <v>27109</v>
      </c>
      <c r="J253" s="677" t="s">
        <v>1855</v>
      </c>
    </row>
    <row r="254" spans="1:10" ht="23.25" customHeight="1">
      <c r="A254" s="675">
        <v>253</v>
      </c>
      <c r="B254" s="676" t="s">
        <v>1131</v>
      </c>
      <c r="C254" s="678" t="s">
        <v>597</v>
      </c>
      <c r="D254" s="678" t="s">
        <v>27416</v>
      </c>
      <c r="E254" s="678" t="s">
        <v>27417</v>
      </c>
      <c r="F254" s="678" t="s">
        <v>7645</v>
      </c>
      <c r="G254" s="677" t="s">
        <v>3660</v>
      </c>
      <c r="H254" s="677" t="s">
        <v>27127</v>
      </c>
      <c r="I254" s="677" t="s">
        <v>3660</v>
      </c>
      <c r="J254" s="677" t="s">
        <v>27127</v>
      </c>
    </row>
    <row r="255" spans="1:10" ht="23.25" customHeight="1">
      <c r="A255" s="675">
        <v>254</v>
      </c>
      <c r="B255" s="676" t="s">
        <v>1131</v>
      </c>
      <c r="C255" s="678" t="s">
        <v>597</v>
      </c>
      <c r="D255" s="678" t="s">
        <v>27418</v>
      </c>
      <c r="E255" s="678" t="s">
        <v>27419</v>
      </c>
      <c r="F255" s="678" t="s">
        <v>7645</v>
      </c>
      <c r="G255" s="677" t="s">
        <v>3660</v>
      </c>
      <c r="H255" s="677" t="s">
        <v>27127</v>
      </c>
      <c r="I255" s="677" t="s">
        <v>3660</v>
      </c>
      <c r="J255" s="677" t="s">
        <v>27127</v>
      </c>
    </row>
    <row r="256" spans="1:10" ht="23.25" customHeight="1">
      <c r="A256" s="675">
        <v>255</v>
      </c>
      <c r="B256" s="676" t="s">
        <v>1131</v>
      </c>
      <c r="C256" s="678" t="s">
        <v>597</v>
      </c>
      <c r="D256" s="678" t="s">
        <v>27420</v>
      </c>
      <c r="E256" s="678" t="s">
        <v>27421</v>
      </c>
      <c r="F256" s="678" t="s">
        <v>7645</v>
      </c>
      <c r="G256" s="677" t="s">
        <v>3660</v>
      </c>
      <c r="H256" s="677" t="s">
        <v>27127</v>
      </c>
      <c r="I256" s="677" t="s">
        <v>3660</v>
      </c>
      <c r="J256" s="677" t="s">
        <v>27127</v>
      </c>
    </row>
    <row r="257" spans="1:10" ht="23.25" customHeight="1">
      <c r="A257" s="675">
        <v>256</v>
      </c>
      <c r="B257" s="676" t="s">
        <v>1131</v>
      </c>
      <c r="C257" s="678" t="s">
        <v>597</v>
      </c>
      <c r="D257" s="678" t="s">
        <v>27422</v>
      </c>
      <c r="E257" s="678" t="s">
        <v>27423</v>
      </c>
      <c r="F257" s="678" t="s">
        <v>7645</v>
      </c>
      <c r="G257" s="677" t="s">
        <v>3660</v>
      </c>
      <c r="H257" s="677" t="s">
        <v>27127</v>
      </c>
      <c r="I257" s="677" t="s">
        <v>3660</v>
      </c>
      <c r="J257" s="677" t="s">
        <v>27127</v>
      </c>
    </row>
    <row r="258" spans="1:10" ht="23.25" customHeight="1">
      <c r="A258" s="675">
        <v>257</v>
      </c>
      <c r="B258" s="676" t="s">
        <v>1131</v>
      </c>
      <c r="C258" s="678" t="s">
        <v>597</v>
      </c>
      <c r="D258" s="678" t="s">
        <v>27424</v>
      </c>
      <c r="E258" s="678" t="s">
        <v>27425</v>
      </c>
      <c r="F258" s="678" t="s">
        <v>7645</v>
      </c>
      <c r="G258" s="677" t="s">
        <v>3660</v>
      </c>
      <c r="H258" s="677" t="s">
        <v>27127</v>
      </c>
      <c r="I258" s="677" t="s">
        <v>3660</v>
      </c>
      <c r="J258" s="677" t="s">
        <v>27127</v>
      </c>
    </row>
    <row r="259" spans="1:10" ht="23.25" customHeight="1">
      <c r="A259" s="675">
        <v>258</v>
      </c>
      <c r="B259" s="676" t="s">
        <v>1120</v>
      </c>
      <c r="C259" s="678" t="s">
        <v>597</v>
      </c>
      <c r="D259" s="678" t="s">
        <v>27426</v>
      </c>
      <c r="E259" s="678" t="s">
        <v>27427</v>
      </c>
      <c r="F259" s="678" t="s">
        <v>7645</v>
      </c>
      <c r="G259" s="677" t="s">
        <v>3660</v>
      </c>
      <c r="H259" s="677" t="s">
        <v>27127</v>
      </c>
      <c r="I259" s="677" t="s">
        <v>3660</v>
      </c>
      <c r="J259" s="677" t="s">
        <v>27127</v>
      </c>
    </row>
    <row r="260" spans="1:10" ht="23.25" customHeight="1">
      <c r="A260" s="675">
        <v>259</v>
      </c>
      <c r="B260" s="676" t="s">
        <v>1120</v>
      </c>
      <c r="C260" s="678" t="s">
        <v>597</v>
      </c>
      <c r="D260" s="678" t="s">
        <v>27428</v>
      </c>
      <c r="E260" s="678" t="s">
        <v>27429</v>
      </c>
      <c r="F260" s="678" t="s">
        <v>27386</v>
      </c>
      <c r="G260" s="677" t="s">
        <v>27109</v>
      </c>
      <c r="H260" s="677" t="s">
        <v>1855</v>
      </c>
      <c r="I260" s="677" t="s">
        <v>27109</v>
      </c>
      <c r="J260" s="677" t="s">
        <v>1855</v>
      </c>
    </row>
    <row r="261" spans="1:10" ht="23.25" customHeight="1">
      <c r="A261" s="675">
        <v>260</v>
      </c>
      <c r="B261" s="676" t="s">
        <v>1131</v>
      </c>
      <c r="C261" s="678" t="s">
        <v>597</v>
      </c>
      <c r="D261" s="678" t="s">
        <v>27430</v>
      </c>
      <c r="E261" s="678" t="s">
        <v>27431</v>
      </c>
      <c r="F261" s="678" t="s">
        <v>7645</v>
      </c>
      <c r="G261" s="677" t="s">
        <v>27109</v>
      </c>
      <c r="H261" s="677" t="s">
        <v>1855</v>
      </c>
      <c r="I261" s="677" t="s">
        <v>27109</v>
      </c>
      <c r="J261" s="677" t="s">
        <v>1855</v>
      </c>
    </row>
    <row r="262" spans="1:10" ht="23.25" customHeight="1">
      <c r="A262" s="675">
        <v>261</v>
      </c>
      <c r="B262" s="676" t="s">
        <v>1131</v>
      </c>
      <c r="C262" s="678" t="s">
        <v>597</v>
      </c>
      <c r="D262" s="678" t="s">
        <v>27432</v>
      </c>
      <c r="E262" s="678" t="s">
        <v>27433</v>
      </c>
      <c r="F262" s="678" t="s">
        <v>27386</v>
      </c>
      <c r="G262" s="677" t="s">
        <v>27109</v>
      </c>
      <c r="H262" s="677" t="s">
        <v>1855</v>
      </c>
      <c r="I262" s="677" t="s">
        <v>27109</v>
      </c>
      <c r="J262" s="677" t="s">
        <v>1855</v>
      </c>
    </row>
    <row r="263" spans="1:10" ht="23.25" customHeight="1">
      <c r="A263" s="675">
        <v>262</v>
      </c>
      <c r="B263" s="676" t="s">
        <v>1131</v>
      </c>
      <c r="C263" s="678" t="s">
        <v>597</v>
      </c>
      <c r="D263" s="678" t="s">
        <v>27434</v>
      </c>
      <c r="E263" s="678" t="s">
        <v>27435</v>
      </c>
      <c r="F263" s="678" t="s">
        <v>7645</v>
      </c>
      <c r="G263" s="677" t="s">
        <v>27109</v>
      </c>
      <c r="H263" s="677" t="s">
        <v>1855</v>
      </c>
      <c r="I263" s="677" t="s">
        <v>27109</v>
      </c>
      <c r="J263" s="677" t="s">
        <v>1855</v>
      </c>
    </row>
    <row r="264" spans="1:10" ht="23.25" customHeight="1">
      <c r="A264" s="675">
        <v>263</v>
      </c>
      <c r="B264" s="676" t="s">
        <v>1131</v>
      </c>
      <c r="C264" s="678" t="s">
        <v>597</v>
      </c>
      <c r="D264" s="678" t="s">
        <v>27436</v>
      </c>
      <c r="E264" s="678" t="s">
        <v>27437</v>
      </c>
      <c r="F264" s="678" t="s">
        <v>27386</v>
      </c>
      <c r="G264" s="677" t="s">
        <v>27109</v>
      </c>
      <c r="H264" s="677" t="s">
        <v>1855</v>
      </c>
      <c r="I264" s="677" t="s">
        <v>27109</v>
      </c>
      <c r="J264" s="677" t="s">
        <v>1855</v>
      </c>
    </row>
    <row r="265" spans="1:10" ht="23.25" customHeight="1">
      <c r="A265" s="675">
        <v>264</v>
      </c>
      <c r="B265" s="676" t="s">
        <v>1131</v>
      </c>
      <c r="C265" s="678" t="s">
        <v>597</v>
      </c>
      <c r="D265" s="678" t="s">
        <v>27438</v>
      </c>
      <c r="E265" s="678" t="s">
        <v>27439</v>
      </c>
      <c r="F265" s="678" t="s">
        <v>27440</v>
      </c>
      <c r="G265" s="677" t="s">
        <v>27109</v>
      </c>
      <c r="H265" s="677" t="s">
        <v>1855</v>
      </c>
      <c r="I265" s="677" t="s">
        <v>27109</v>
      </c>
      <c r="J265" s="677" t="s">
        <v>1855</v>
      </c>
    </row>
    <row r="266" spans="1:10" ht="23.25" customHeight="1">
      <c r="A266" s="675">
        <v>265</v>
      </c>
      <c r="B266" s="676" t="s">
        <v>1131</v>
      </c>
      <c r="C266" s="678" t="s">
        <v>597</v>
      </c>
      <c r="D266" s="678" t="s">
        <v>27441</v>
      </c>
      <c r="E266" s="678" t="s">
        <v>27442</v>
      </c>
      <c r="F266" s="678" t="s">
        <v>27386</v>
      </c>
      <c r="G266" s="677" t="s">
        <v>27109</v>
      </c>
      <c r="H266" s="677" t="s">
        <v>1855</v>
      </c>
      <c r="I266" s="677" t="s">
        <v>27109</v>
      </c>
      <c r="J266" s="677" t="s">
        <v>1855</v>
      </c>
    </row>
    <row r="267" spans="1:10" ht="23.25" customHeight="1">
      <c r="A267" s="675">
        <v>266</v>
      </c>
      <c r="B267" s="676" t="s">
        <v>1120</v>
      </c>
      <c r="C267" s="678" t="s">
        <v>597</v>
      </c>
      <c r="D267" s="678" t="s">
        <v>27443</v>
      </c>
      <c r="E267" s="678" t="s">
        <v>27444</v>
      </c>
      <c r="F267" s="678" t="s">
        <v>7645</v>
      </c>
      <c r="G267" s="677" t="s">
        <v>3660</v>
      </c>
      <c r="H267" s="677" t="s">
        <v>27127</v>
      </c>
      <c r="I267" s="677" t="s">
        <v>3660</v>
      </c>
      <c r="J267" s="677" t="s">
        <v>27127</v>
      </c>
    </row>
    <row r="268" spans="1:10" ht="23.25" customHeight="1">
      <c r="A268" s="675">
        <v>267</v>
      </c>
      <c r="B268" s="676" t="s">
        <v>1120</v>
      </c>
      <c r="C268" s="678" t="s">
        <v>597</v>
      </c>
      <c r="D268" s="678" t="s">
        <v>27445</v>
      </c>
      <c r="E268" s="678" t="s">
        <v>27446</v>
      </c>
      <c r="F268" s="678" t="s">
        <v>27447</v>
      </c>
      <c r="G268" s="677" t="s">
        <v>27109</v>
      </c>
      <c r="H268" s="677" t="s">
        <v>1855</v>
      </c>
      <c r="I268" s="677" t="s">
        <v>27109</v>
      </c>
      <c r="J268" s="677" t="s">
        <v>1855</v>
      </c>
    </row>
    <row r="269" spans="1:10" ht="23.25" customHeight="1">
      <c r="A269" s="675">
        <v>268</v>
      </c>
      <c r="B269" s="676" t="s">
        <v>1120</v>
      </c>
      <c r="C269" s="678" t="s">
        <v>597</v>
      </c>
      <c r="D269" s="678" t="s">
        <v>27448</v>
      </c>
      <c r="E269" s="678" t="s">
        <v>27449</v>
      </c>
      <c r="F269" s="678" t="s">
        <v>27386</v>
      </c>
      <c r="G269" s="677" t="s">
        <v>27109</v>
      </c>
      <c r="H269" s="677" t="s">
        <v>1855</v>
      </c>
      <c r="I269" s="677" t="s">
        <v>27109</v>
      </c>
      <c r="J269" s="677" t="s">
        <v>1855</v>
      </c>
    </row>
    <row r="270" spans="1:10" ht="23.25" customHeight="1">
      <c r="A270" s="675">
        <v>269</v>
      </c>
      <c r="B270" s="676" t="s">
        <v>1131</v>
      </c>
      <c r="C270" s="678" t="s">
        <v>597</v>
      </c>
      <c r="D270" s="678" t="s">
        <v>27450</v>
      </c>
      <c r="E270" s="678" t="s">
        <v>27451</v>
      </c>
      <c r="F270" s="678" t="s">
        <v>7645</v>
      </c>
      <c r="G270" s="677" t="s">
        <v>3660</v>
      </c>
      <c r="H270" s="677" t="s">
        <v>27127</v>
      </c>
      <c r="I270" s="677" t="s">
        <v>3660</v>
      </c>
      <c r="J270" s="677" t="s">
        <v>27127</v>
      </c>
    </row>
    <row r="271" spans="1:10" ht="23.25" customHeight="1">
      <c r="A271" s="675">
        <v>270</v>
      </c>
      <c r="B271" s="676" t="s">
        <v>1131</v>
      </c>
      <c r="C271" s="678" t="s">
        <v>597</v>
      </c>
      <c r="D271" s="678" t="s">
        <v>27452</v>
      </c>
      <c r="E271" s="678" t="s">
        <v>27453</v>
      </c>
      <c r="F271" s="678" t="s">
        <v>7645</v>
      </c>
      <c r="G271" s="677" t="s">
        <v>27109</v>
      </c>
      <c r="H271" s="677" t="s">
        <v>1855</v>
      </c>
      <c r="I271" s="677" t="s">
        <v>27109</v>
      </c>
      <c r="J271" s="677" t="s">
        <v>1855</v>
      </c>
    </row>
    <row r="272" spans="1:10" ht="23.25" customHeight="1">
      <c r="A272" s="675">
        <v>271</v>
      </c>
      <c r="B272" s="676" t="s">
        <v>1120</v>
      </c>
      <c r="C272" s="678" t="s">
        <v>597</v>
      </c>
      <c r="D272" s="678" t="s">
        <v>27454</v>
      </c>
      <c r="E272" s="678" t="s">
        <v>27455</v>
      </c>
      <c r="F272" s="678" t="s">
        <v>27386</v>
      </c>
      <c r="G272" s="677" t="s">
        <v>27109</v>
      </c>
      <c r="H272" s="677" t="s">
        <v>1855</v>
      </c>
      <c r="I272" s="677" t="s">
        <v>27109</v>
      </c>
      <c r="J272" s="677" t="s">
        <v>1855</v>
      </c>
    </row>
    <row r="273" spans="1:10" ht="23.25" customHeight="1">
      <c r="A273" s="675">
        <v>272</v>
      </c>
      <c r="B273" s="676" t="s">
        <v>1120</v>
      </c>
      <c r="C273" s="678" t="s">
        <v>597</v>
      </c>
      <c r="D273" s="678" t="s">
        <v>27456</v>
      </c>
      <c r="E273" s="678" t="s">
        <v>27457</v>
      </c>
      <c r="F273" s="678" t="s">
        <v>7645</v>
      </c>
      <c r="G273" s="677" t="s">
        <v>27109</v>
      </c>
      <c r="H273" s="677" t="s">
        <v>1855</v>
      </c>
      <c r="I273" s="677" t="s">
        <v>27109</v>
      </c>
      <c r="J273" s="677" t="s">
        <v>1855</v>
      </c>
    </row>
    <row r="274" spans="1:10" ht="23.25" customHeight="1">
      <c r="A274" s="675">
        <v>273</v>
      </c>
      <c r="B274" s="676" t="s">
        <v>1131</v>
      </c>
      <c r="C274" s="678" t="s">
        <v>597</v>
      </c>
      <c r="D274" s="678" t="s">
        <v>27458</v>
      </c>
      <c r="E274" s="678" t="s">
        <v>27459</v>
      </c>
      <c r="F274" s="678" t="s">
        <v>7645</v>
      </c>
      <c r="G274" s="677" t="s">
        <v>3660</v>
      </c>
      <c r="H274" s="677" t="s">
        <v>27127</v>
      </c>
      <c r="I274" s="677" t="s">
        <v>3660</v>
      </c>
      <c r="J274" s="677" t="s">
        <v>27127</v>
      </c>
    </row>
  </sheetData>
  <autoFilter ref="A1:H1" xr:uid="{3B6AEEE0-1A94-4D9D-AEDB-B3E2DF58FB3B}"/>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C53E-6BB3-439F-B246-AD9CD9FF1616}">
  <sheetPr codeName="Sheet22"/>
  <dimension ref="A1:J169"/>
  <sheetViews>
    <sheetView zoomScale="80" zoomScaleNormal="80" workbookViewId="0">
      <pane ySplit="1" topLeftCell="A43" activePane="bottomLeft" state="frozen"/>
      <selection pane="bottomLeft" activeCell="B70" sqref="B70:D70"/>
    </sheetView>
  </sheetViews>
  <sheetFormatPr defaultColWidth="21" defaultRowHeight="14.25"/>
  <cols>
    <col min="1" max="1" width="41.42578125" style="86" customWidth="1"/>
    <col min="2" max="2" width="39.28515625" style="86" customWidth="1"/>
    <col min="3" max="3" width="24.85546875" style="86" customWidth="1"/>
    <col min="4" max="4" width="28" style="86" customWidth="1"/>
    <col min="5" max="5" width="40.5703125" style="86" customWidth="1"/>
    <col min="6" max="6" width="33.28515625" style="86" customWidth="1"/>
    <col min="7" max="7" width="37.85546875" style="86" customWidth="1"/>
    <col min="8" max="16384" width="21" style="86"/>
  </cols>
  <sheetData>
    <row r="1" spans="1:8" ht="15">
      <c r="A1" s="635" t="s">
        <v>15260</v>
      </c>
      <c r="B1" s="635" t="s">
        <v>15261</v>
      </c>
      <c r="C1" s="635" t="s">
        <v>7639</v>
      </c>
      <c r="D1" s="635" t="s">
        <v>7642</v>
      </c>
      <c r="E1" s="636" t="s">
        <v>15262</v>
      </c>
      <c r="F1" s="637" t="s">
        <v>1948</v>
      </c>
      <c r="G1" s="638" t="s">
        <v>47</v>
      </c>
      <c r="H1" s="2"/>
    </row>
    <row r="2" spans="1:8">
      <c r="A2" s="4" t="s">
        <v>15263</v>
      </c>
      <c r="B2" s="4" t="s">
        <v>27460</v>
      </c>
      <c r="C2" s="4" t="s">
        <v>3656</v>
      </c>
      <c r="D2" s="4" t="s">
        <v>3656</v>
      </c>
      <c r="E2" s="12" t="s">
        <v>27461</v>
      </c>
      <c r="F2" s="21" t="s">
        <v>15267</v>
      </c>
      <c r="G2" s="4"/>
      <c r="H2" s="2"/>
    </row>
    <row r="3" spans="1:8">
      <c r="A3" s="4" t="s">
        <v>15263</v>
      </c>
      <c r="B3" s="4" t="s">
        <v>27462</v>
      </c>
      <c r="C3" s="4" t="s">
        <v>3656</v>
      </c>
      <c r="D3" s="4" t="s">
        <v>27463</v>
      </c>
      <c r="E3" s="4" t="s">
        <v>27464</v>
      </c>
      <c r="F3" s="21" t="s">
        <v>15267</v>
      </c>
      <c r="G3" s="4"/>
      <c r="H3" s="2"/>
    </row>
    <row r="4" spans="1:8">
      <c r="A4" s="4" t="s">
        <v>15263</v>
      </c>
      <c r="B4" s="4" t="s">
        <v>27465</v>
      </c>
      <c r="C4" s="4" t="s">
        <v>3656</v>
      </c>
      <c r="D4" s="4" t="s">
        <v>27463</v>
      </c>
      <c r="E4" s="4" t="s">
        <v>27466</v>
      </c>
      <c r="F4" s="21" t="s">
        <v>15267</v>
      </c>
      <c r="G4" s="4"/>
      <c r="H4" s="2"/>
    </row>
    <row r="5" spans="1:8">
      <c r="A5" s="4" t="s">
        <v>15263</v>
      </c>
      <c r="B5" s="4" t="s">
        <v>27467</v>
      </c>
      <c r="C5" s="4" t="s">
        <v>3656</v>
      </c>
      <c r="D5" s="4" t="s">
        <v>27463</v>
      </c>
      <c r="E5" s="4" t="s">
        <v>27468</v>
      </c>
      <c r="F5" s="21" t="s">
        <v>15267</v>
      </c>
      <c r="G5" s="4"/>
      <c r="H5" s="2"/>
    </row>
    <row r="6" spans="1:8">
      <c r="A6" s="4" t="s">
        <v>15263</v>
      </c>
      <c r="B6" s="4" t="s">
        <v>27469</v>
      </c>
      <c r="C6" s="4" t="s">
        <v>3656</v>
      </c>
      <c r="D6" s="4" t="s">
        <v>27470</v>
      </c>
      <c r="E6" s="4" t="s">
        <v>27471</v>
      </c>
      <c r="F6" s="21" t="s">
        <v>15267</v>
      </c>
      <c r="G6" s="4"/>
      <c r="H6" s="2"/>
    </row>
    <row r="7" spans="1:8">
      <c r="A7" s="4" t="s">
        <v>15263</v>
      </c>
      <c r="B7" s="4" t="s">
        <v>27472</v>
      </c>
      <c r="C7" s="4" t="s">
        <v>3656</v>
      </c>
      <c r="D7" s="4" t="s">
        <v>27473</v>
      </c>
      <c r="E7" s="4" t="s">
        <v>27474</v>
      </c>
      <c r="F7" s="21" t="s">
        <v>15267</v>
      </c>
      <c r="G7" s="4"/>
      <c r="H7" s="2"/>
    </row>
    <row r="8" spans="1:8">
      <c r="A8" s="4" t="s">
        <v>15263</v>
      </c>
      <c r="B8" s="4" t="s">
        <v>27475</v>
      </c>
      <c r="C8" s="4" t="s">
        <v>3656</v>
      </c>
      <c r="D8" s="4" t="s">
        <v>27476</v>
      </c>
      <c r="E8" s="4" t="s">
        <v>27477</v>
      </c>
      <c r="F8" s="21" t="s">
        <v>15267</v>
      </c>
      <c r="G8" s="4"/>
      <c r="H8" s="2"/>
    </row>
    <row r="9" spans="1:8">
      <c r="A9" s="4" t="s">
        <v>15263</v>
      </c>
      <c r="B9" s="4" t="s">
        <v>27478</v>
      </c>
      <c r="C9" s="4" t="s">
        <v>3656</v>
      </c>
      <c r="D9" s="4" t="s">
        <v>27463</v>
      </c>
      <c r="E9" s="4" t="s">
        <v>27479</v>
      </c>
      <c r="F9" s="21" t="s">
        <v>15267</v>
      </c>
      <c r="G9" s="4"/>
      <c r="H9" s="2"/>
    </row>
    <row r="10" spans="1:8">
      <c r="A10" s="4" t="s">
        <v>15263</v>
      </c>
      <c r="B10" s="4" t="s">
        <v>27480</v>
      </c>
      <c r="C10" s="4" t="s">
        <v>3656</v>
      </c>
      <c r="D10" s="4" t="s">
        <v>27463</v>
      </c>
      <c r="E10" s="4" t="s">
        <v>27481</v>
      </c>
      <c r="F10" s="21" t="s">
        <v>15267</v>
      </c>
      <c r="G10" s="4"/>
      <c r="H10" s="2"/>
    </row>
    <row r="11" spans="1:8">
      <c r="A11" s="4" t="s">
        <v>15263</v>
      </c>
      <c r="B11" s="4" t="s">
        <v>27482</v>
      </c>
      <c r="C11" s="4" t="s">
        <v>3656</v>
      </c>
      <c r="D11" s="4" t="s">
        <v>27463</v>
      </c>
      <c r="E11" s="4" t="s">
        <v>27483</v>
      </c>
      <c r="F11" s="21" t="s">
        <v>15267</v>
      </c>
      <c r="G11" s="4"/>
      <c r="H11" s="2"/>
    </row>
    <row r="12" spans="1:8">
      <c r="A12" s="4" t="s">
        <v>15263</v>
      </c>
      <c r="B12" s="4" t="s">
        <v>27484</v>
      </c>
      <c r="C12" s="4" t="s">
        <v>3656</v>
      </c>
      <c r="D12" s="4" t="s">
        <v>27485</v>
      </c>
      <c r="E12" s="4" t="s">
        <v>27486</v>
      </c>
      <c r="F12" s="21" t="s">
        <v>15267</v>
      </c>
      <c r="G12" s="4"/>
      <c r="H12" s="2"/>
    </row>
    <row r="13" spans="1:8">
      <c r="A13" s="4" t="s">
        <v>15263</v>
      </c>
      <c r="B13" s="4" t="s">
        <v>27487</v>
      </c>
      <c r="C13" s="4" t="s">
        <v>3656</v>
      </c>
      <c r="D13" s="4" t="s">
        <v>27463</v>
      </c>
      <c r="E13" s="4" t="s">
        <v>27488</v>
      </c>
      <c r="F13" s="21" t="s">
        <v>15267</v>
      </c>
      <c r="G13" s="4"/>
      <c r="H13" s="2"/>
    </row>
    <row r="14" spans="1:8">
      <c r="A14" s="4" t="s">
        <v>15263</v>
      </c>
      <c r="B14" s="4" t="s">
        <v>27489</v>
      </c>
      <c r="C14" s="4" t="s">
        <v>3656</v>
      </c>
      <c r="D14" s="4" t="s">
        <v>27463</v>
      </c>
      <c r="E14" s="4" t="s">
        <v>27490</v>
      </c>
      <c r="F14" s="21" t="s">
        <v>15267</v>
      </c>
      <c r="G14" s="4"/>
      <c r="H14" s="2"/>
    </row>
    <row r="15" spans="1:8">
      <c r="A15" s="4" t="s">
        <v>15263</v>
      </c>
      <c r="B15" s="4" t="s">
        <v>27491</v>
      </c>
      <c r="C15" s="4" t="s">
        <v>3656</v>
      </c>
      <c r="D15" s="4" t="s">
        <v>27463</v>
      </c>
      <c r="E15" s="4" t="s">
        <v>27492</v>
      </c>
      <c r="F15" s="21" t="s">
        <v>15267</v>
      </c>
      <c r="G15" s="4"/>
      <c r="H15" s="2"/>
    </row>
    <row r="16" spans="1:8">
      <c r="A16" s="4" t="s">
        <v>15263</v>
      </c>
      <c r="B16" s="4" t="s">
        <v>27493</v>
      </c>
      <c r="C16" s="4" t="s">
        <v>3656</v>
      </c>
      <c r="D16" s="4" t="s">
        <v>27463</v>
      </c>
      <c r="E16" s="4" t="s">
        <v>27494</v>
      </c>
      <c r="F16" s="21" t="s">
        <v>15267</v>
      </c>
      <c r="G16" s="4"/>
      <c r="H16" s="2"/>
    </row>
    <row r="17" spans="1:8">
      <c r="A17" s="4" t="s">
        <v>15263</v>
      </c>
      <c r="B17" s="4" t="s">
        <v>27495</v>
      </c>
      <c r="C17" s="4" t="s">
        <v>3656</v>
      </c>
      <c r="D17" s="4" t="s">
        <v>27463</v>
      </c>
      <c r="E17" s="4" t="s">
        <v>27496</v>
      </c>
      <c r="F17" s="21" t="s">
        <v>15267</v>
      </c>
      <c r="G17" s="4"/>
      <c r="H17" s="2"/>
    </row>
    <row r="18" spans="1:8">
      <c r="A18" s="4" t="s">
        <v>15263</v>
      </c>
      <c r="B18" s="4" t="s">
        <v>27497</v>
      </c>
      <c r="C18" s="4" t="s">
        <v>3656</v>
      </c>
      <c r="D18" s="4" t="s">
        <v>27498</v>
      </c>
      <c r="E18" s="4" t="s">
        <v>27499</v>
      </c>
      <c r="F18" s="21" t="s">
        <v>15267</v>
      </c>
      <c r="G18" s="4"/>
      <c r="H18" s="2"/>
    </row>
    <row r="19" spans="1:8">
      <c r="A19" s="4" t="s">
        <v>15263</v>
      </c>
      <c r="B19" s="4" t="s">
        <v>27500</v>
      </c>
      <c r="C19" s="4" t="s">
        <v>3656</v>
      </c>
      <c r="D19" s="4" t="s">
        <v>27501</v>
      </c>
      <c r="E19" s="4" t="s">
        <v>27502</v>
      </c>
      <c r="F19" s="21" t="s">
        <v>15267</v>
      </c>
      <c r="G19" s="4"/>
      <c r="H19" s="2"/>
    </row>
    <row r="20" spans="1:8">
      <c r="A20" s="4" t="s">
        <v>15263</v>
      </c>
      <c r="B20" s="4" t="s">
        <v>27503</v>
      </c>
      <c r="C20" s="4" t="s">
        <v>3656</v>
      </c>
      <c r="D20" s="4" t="s">
        <v>27463</v>
      </c>
      <c r="E20" s="4" t="s">
        <v>27504</v>
      </c>
      <c r="F20" s="21" t="s">
        <v>15267</v>
      </c>
      <c r="G20" s="4"/>
      <c r="H20" s="2"/>
    </row>
    <row r="21" spans="1:8">
      <c r="A21" s="4" t="s">
        <v>15263</v>
      </c>
      <c r="B21" s="4" t="s">
        <v>27505</v>
      </c>
      <c r="C21" s="4" t="s">
        <v>3656</v>
      </c>
      <c r="D21" s="4" t="s">
        <v>27463</v>
      </c>
      <c r="E21" s="4" t="s">
        <v>27506</v>
      </c>
      <c r="F21" s="21" t="s">
        <v>15267</v>
      </c>
      <c r="G21" s="4"/>
      <c r="H21" s="2"/>
    </row>
    <row r="22" spans="1:8">
      <c r="A22" s="4" t="s">
        <v>15263</v>
      </c>
      <c r="B22" s="196" t="s">
        <v>27507</v>
      </c>
      <c r="C22" s="196" t="s">
        <v>3656</v>
      </c>
      <c r="D22" s="196" t="s">
        <v>27508</v>
      </c>
      <c r="E22" s="196" t="s">
        <v>1801</v>
      </c>
      <c r="F22" s="21" t="s">
        <v>15267</v>
      </c>
      <c r="G22" s="4"/>
      <c r="H22" s="2"/>
    </row>
    <row r="23" spans="1:8">
      <c r="A23" s="4" t="s">
        <v>15263</v>
      </c>
      <c r="B23" s="196" t="s">
        <v>27509</v>
      </c>
      <c r="C23" s="196" t="s">
        <v>3656</v>
      </c>
      <c r="D23" s="29" t="s">
        <v>27510</v>
      </c>
      <c r="E23" s="196" t="s">
        <v>27511</v>
      </c>
      <c r="F23" s="21" t="s">
        <v>15267</v>
      </c>
      <c r="G23" s="4"/>
      <c r="H23" s="2"/>
    </row>
    <row r="24" spans="1:8">
      <c r="A24" s="466" t="s">
        <v>15263</v>
      </c>
      <c r="B24" s="282" t="s">
        <v>27512</v>
      </c>
      <c r="C24" s="282" t="s">
        <v>3656</v>
      </c>
      <c r="D24" s="282" t="s">
        <v>27485</v>
      </c>
      <c r="E24" s="282" t="s">
        <v>27513</v>
      </c>
      <c r="F24" s="639" t="s">
        <v>15267</v>
      </c>
      <c r="G24" s="4"/>
      <c r="H24" s="2"/>
    </row>
    <row r="25" spans="1:8">
      <c r="A25" s="4" t="s">
        <v>15263</v>
      </c>
      <c r="B25" s="4" t="s">
        <v>27514</v>
      </c>
      <c r="C25" s="4" t="s">
        <v>3656</v>
      </c>
      <c r="D25" s="640" t="s">
        <v>27463</v>
      </c>
      <c r="E25" s="176" t="s">
        <v>27515</v>
      </c>
      <c r="F25" s="639" t="s">
        <v>15267</v>
      </c>
      <c r="G25" s="4"/>
      <c r="H25" s="2"/>
    </row>
    <row r="26" spans="1:8">
      <c r="A26" s="4" t="s">
        <v>15263</v>
      </c>
      <c r="B26" s="641" t="s">
        <v>27516</v>
      </c>
      <c r="C26" s="641" t="s">
        <v>3656</v>
      </c>
      <c r="D26" s="641" t="s">
        <v>27463</v>
      </c>
      <c r="E26" s="193" t="s">
        <v>27517</v>
      </c>
      <c r="F26" s="639" t="s">
        <v>15267</v>
      </c>
      <c r="G26" s="4"/>
      <c r="H26" s="2"/>
    </row>
    <row r="27" spans="1:8">
      <c r="A27" s="4" t="s">
        <v>15263</v>
      </c>
      <c r="B27" s="642" t="s">
        <v>27518</v>
      </c>
      <c r="C27" s="642" t="s">
        <v>3656</v>
      </c>
      <c r="D27" s="283" t="s">
        <v>27519</v>
      </c>
      <c r="E27" s="193" t="s">
        <v>27520</v>
      </c>
      <c r="F27" s="639" t="s">
        <v>15267</v>
      </c>
      <c r="G27" s="4"/>
      <c r="H27" s="2"/>
    </row>
    <row r="28" spans="1:8">
      <c r="A28" s="419" t="s">
        <v>15263</v>
      </c>
      <c r="B28" s="641" t="s">
        <v>27521</v>
      </c>
      <c r="C28" s="641" t="s">
        <v>3656</v>
      </c>
      <c r="D28" s="4" t="s">
        <v>27522</v>
      </c>
      <c r="E28" s="193" t="s">
        <v>27523</v>
      </c>
      <c r="F28" s="639" t="s">
        <v>15267</v>
      </c>
      <c r="G28" s="4"/>
      <c r="H28" s="2"/>
    </row>
    <row r="29" spans="1:8">
      <c r="A29" s="466" t="s">
        <v>15263</v>
      </c>
      <c r="B29" s="641" t="s">
        <v>27524</v>
      </c>
      <c r="C29" s="641" t="s">
        <v>3656</v>
      </c>
      <c r="D29" s="12" t="s">
        <v>27525</v>
      </c>
      <c r="E29" s="193" t="s">
        <v>27526</v>
      </c>
      <c r="F29" s="639" t="s">
        <v>15267</v>
      </c>
      <c r="G29" s="4"/>
      <c r="H29" s="2"/>
    </row>
    <row r="30" spans="1:8">
      <c r="A30" s="466" t="s">
        <v>15263</v>
      </c>
      <c r="B30" s="641" t="s">
        <v>27527</v>
      </c>
      <c r="C30" s="641" t="s">
        <v>3656</v>
      </c>
      <c r="D30" s="641" t="s">
        <v>27463</v>
      </c>
      <c r="E30" s="193" t="s">
        <v>27528</v>
      </c>
      <c r="F30" s="639" t="s">
        <v>15267</v>
      </c>
      <c r="G30" s="4"/>
      <c r="H30" s="2"/>
    </row>
    <row r="31" spans="1:8">
      <c r="A31" s="466" t="s">
        <v>15263</v>
      </c>
      <c r="B31" s="641" t="s">
        <v>27529</v>
      </c>
      <c r="C31" s="641" t="s">
        <v>3656</v>
      </c>
      <c r="D31" s="641" t="s">
        <v>27485</v>
      </c>
      <c r="E31" s="193" t="s">
        <v>27530</v>
      </c>
      <c r="F31" s="639" t="s">
        <v>15267</v>
      </c>
      <c r="G31" s="4"/>
      <c r="H31" s="2"/>
    </row>
    <row r="32" spans="1:8">
      <c r="A32" s="466" t="s">
        <v>15263</v>
      </c>
      <c r="B32" s="641" t="s">
        <v>27531</v>
      </c>
      <c r="C32" s="641" t="s">
        <v>3656</v>
      </c>
      <c r="D32" s="641" t="s">
        <v>7418</v>
      </c>
      <c r="E32" s="193" t="s">
        <v>27532</v>
      </c>
      <c r="F32" s="639" t="s">
        <v>15267</v>
      </c>
      <c r="G32" s="4"/>
      <c r="H32" s="2"/>
    </row>
    <row r="33" spans="1:8">
      <c r="A33" s="466" t="s">
        <v>15263</v>
      </c>
      <c r="B33" s="641" t="s">
        <v>27533</v>
      </c>
      <c r="C33" s="641" t="s">
        <v>3656</v>
      </c>
      <c r="D33" s="4" t="s">
        <v>27534</v>
      </c>
      <c r="E33" s="193" t="s">
        <v>27535</v>
      </c>
      <c r="F33" s="639" t="s">
        <v>15267</v>
      </c>
      <c r="G33" s="4"/>
      <c r="H33" s="2"/>
    </row>
    <row r="34" spans="1:8">
      <c r="A34" s="466" t="s">
        <v>15263</v>
      </c>
      <c r="B34" s="12" t="s">
        <v>27536</v>
      </c>
      <c r="C34" s="12" t="s">
        <v>3656</v>
      </c>
      <c r="D34" s="4" t="s">
        <v>27537</v>
      </c>
      <c r="E34" s="288" t="s">
        <v>27538</v>
      </c>
      <c r="F34" s="639" t="s">
        <v>15267</v>
      </c>
      <c r="G34" s="4"/>
      <c r="H34" s="2"/>
    </row>
    <row r="35" spans="1:8">
      <c r="A35" s="466" t="s">
        <v>15263</v>
      </c>
      <c r="B35" s="249" t="s">
        <v>27539</v>
      </c>
      <c r="C35" s="249" t="s">
        <v>3656</v>
      </c>
      <c r="D35" s="4" t="s">
        <v>27540</v>
      </c>
      <c r="E35" s="192" t="s">
        <v>27541</v>
      </c>
      <c r="F35" s="639" t="s">
        <v>15267</v>
      </c>
      <c r="G35" s="4"/>
      <c r="H35" s="2"/>
    </row>
    <row r="36" spans="1:8">
      <c r="A36" s="466" t="s">
        <v>15263</v>
      </c>
      <c r="B36" s="249" t="s">
        <v>27542</v>
      </c>
      <c r="C36" s="249" t="s">
        <v>3656</v>
      </c>
      <c r="D36" s="196" t="s">
        <v>27543</v>
      </c>
      <c r="E36" s="192" t="s">
        <v>27544</v>
      </c>
      <c r="F36" s="639" t="s">
        <v>15267</v>
      </c>
      <c r="G36" s="4"/>
      <c r="H36" s="2"/>
    </row>
    <row r="37" spans="1:8">
      <c r="A37" s="466" t="s">
        <v>15263</v>
      </c>
      <c r="B37" s="249" t="s">
        <v>27545</v>
      </c>
      <c r="C37" s="495" t="s">
        <v>3656</v>
      </c>
      <c r="D37" s="4" t="s">
        <v>27546</v>
      </c>
      <c r="E37" s="192" t="s">
        <v>27547</v>
      </c>
      <c r="F37" s="639" t="s">
        <v>15267</v>
      </c>
      <c r="G37" s="4"/>
      <c r="H37" s="2"/>
    </row>
    <row r="38" spans="1:8">
      <c r="A38" s="466" t="s">
        <v>15263</v>
      </c>
      <c r="B38" s="285" t="s">
        <v>27548</v>
      </c>
      <c r="C38" s="4" t="s">
        <v>3656</v>
      </c>
      <c r="D38" s="13" t="s">
        <v>27463</v>
      </c>
      <c r="E38" s="192" t="s">
        <v>7489</v>
      </c>
      <c r="F38" s="639" t="s">
        <v>15267</v>
      </c>
      <c r="G38" s="4"/>
      <c r="H38" s="2"/>
    </row>
    <row r="39" spans="1:8">
      <c r="A39" s="466" t="s">
        <v>15263</v>
      </c>
      <c r="B39" s="285" t="s">
        <v>27549</v>
      </c>
      <c r="C39" s="192" t="s">
        <v>3656</v>
      </c>
      <c r="D39" s="4" t="s">
        <v>27550</v>
      </c>
      <c r="E39" s="192" t="s">
        <v>27551</v>
      </c>
      <c r="F39" s="639" t="s">
        <v>15267</v>
      </c>
      <c r="G39" s="4"/>
      <c r="H39" s="2"/>
    </row>
    <row r="40" spans="1:8">
      <c r="A40" s="466" t="s">
        <v>15263</v>
      </c>
      <c r="B40" s="276" t="s">
        <v>27552</v>
      </c>
      <c r="C40" s="643" t="s">
        <v>3656</v>
      </c>
      <c r="D40" s="281" t="s">
        <v>27463</v>
      </c>
      <c r="E40" s="192" t="s">
        <v>27553</v>
      </c>
      <c r="F40" s="639" t="s">
        <v>15267</v>
      </c>
      <c r="G40" s="4"/>
      <c r="H40" s="2"/>
    </row>
    <row r="41" spans="1:8">
      <c r="A41" s="466" t="s">
        <v>15263</v>
      </c>
      <c r="B41" s="4" t="s">
        <v>27554</v>
      </c>
      <c r="C41" s="196" t="s">
        <v>3656</v>
      </c>
      <c r="D41" s="196" t="s">
        <v>27555</v>
      </c>
      <c r="E41" s="192" t="s">
        <v>27556</v>
      </c>
      <c r="F41" s="639" t="s">
        <v>15267</v>
      </c>
      <c r="G41" s="4"/>
      <c r="H41" s="2"/>
    </row>
    <row r="42" spans="1:8">
      <c r="A42" s="466" t="s">
        <v>15263</v>
      </c>
      <c r="B42" s="466" t="s">
        <v>27557</v>
      </c>
      <c r="C42" s="196" t="s">
        <v>3656</v>
      </c>
      <c r="D42" s="196" t="s">
        <v>27463</v>
      </c>
      <c r="E42" s="192" t="s">
        <v>27558</v>
      </c>
      <c r="F42" s="639" t="s">
        <v>15267</v>
      </c>
      <c r="G42" s="4"/>
      <c r="H42" s="2"/>
    </row>
    <row r="43" spans="1:8">
      <c r="A43" s="466" t="s">
        <v>15263</v>
      </c>
      <c r="B43" s="196" t="s">
        <v>27559</v>
      </c>
      <c r="C43" s="196" t="s">
        <v>3656</v>
      </c>
      <c r="D43" s="466" t="s">
        <v>27560</v>
      </c>
      <c r="E43" s="281" t="s">
        <v>27561</v>
      </c>
      <c r="F43" s="639" t="s">
        <v>15267</v>
      </c>
      <c r="G43" s="196"/>
      <c r="H43" s="2"/>
    </row>
    <row r="44" spans="1:8">
      <c r="A44" s="4" t="s">
        <v>15263</v>
      </c>
      <c r="B44" s="4" t="s">
        <v>27562</v>
      </c>
      <c r="C44" s="4" t="s">
        <v>3656</v>
      </c>
      <c r="D44" s="4" t="s">
        <v>27525</v>
      </c>
      <c r="E44" s="4" t="s">
        <v>27563</v>
      </c>
      <c r="F44" s="4" t="s">
        <v>15267</v>
      </c>
      <c r="G44" s="4"/>
      <c r="H44" s="2"/>
    </row>
    <row r="45" spans="1:8">
      <c r="A45" s="4" t="s">
        <v>15263</v>
      </c>
      <c r="B45" s="4" t="s">
        <v>27564</v>
      </c>
      <c r="C45" s="4" t="s">
        <v>3656</v>
      </c>
      <c r="D45" s="4" t="s">
        <v>27525</v>
      </c>
      <c r="E45" s="4" t="s">
        <v>27565</v>
      </c>
      <c r="F45" s="4" t="s">
        <v>15267</v>
      </c>
      <c r="G45" s="4"/>
      <c r="H45" s="2"/>
    </row>
    <row r="46" spans="1:8">
      <c r="A46" s="4" t="s">
        <v>15263</v>
      </c>
      <c r="B46" s="4" t="s">
        <v>27566</v>
      </c>
      <c r="C46" s="4" t="s">
        <v>3656</v>
      </c>
      <c r="D46" s="4" t="s">
        <v>27567</v>
      </c>
      <c r="E46" s="4" t="s">
        <v>27568</v>
      </c>
      <c r="F46" s="4" t="s">
        <v>15267</v>
      </c>
      <c r="G46" s="4"/>
      <c r="H46" s="2"/>
    </row>
    <row r="47" spans="1:8">
      <c r="A47" s="4" t="s">
        <v>15263</v>
      </c>
      <c r="B47" s="4" t="s">
        <v>27569</v>
      </c>
      <c r="C47" s="4" t="s">
        <v>3656</v>
      </c>
      <c r="D47" s="4" t="s">
        <v>27570</v>
      </c>
      <c r="E47" s="4" t="s">
        <v>27571</v>
      </c>
      <c r="F47" s="4" t="s">
        <v>15267</v>
      </c>
      <c r="G47" s="4"/>
      <c r="H47" s="2"/>
    </row>
    <row r="48" spans="1:8" s="645" customFormat="1">
      <c r="A48" s="611" t="s">
        <v>15263</v>
      </c>
      <c r="B48" s="611" t="s">
        <v>27572</v>
      </c>
      <c r="C48" s="611" t="s">
        <v>3656</v>
      </c>
      <c r="D48" s="611" t="s">
        <v>27463</v>
      </c>
      <c r="E48" s="611" t="s">
        <v>27573</v>
      </c>
      <c r="F48" s="611" t="s">
        <v>15267</v>
      </c>
      <c r="G48" s="611" t="s">
        <v>27574</v>
      </c>
      <c r="H48" s="644"/>
    </row>
    <row r="49" spans="1:8">
      <c r="A49" s="4" t="s">
        <v>15263</v>
      </c>
      <c r="B49" s="29" t="s">
        <v>27575</v>
      </c>
      <c r="C49" s="29" t="s">
        <v>27576</v>
      </c>
      <c r="D49" s="29" t="s">
        <v>27577</v>
      </c>
      <c r="E49" s="29" t="s">
        <v>27578</v>
      </c>
      <c r="F49" s="4" t="s">
        <v>27579</v>
      </c>
      <c r="G49" s="4"/>
      <c r="H49" s="2"/>
    </row>
    <row r="50" spans="1:8">
      <c r="A50" s="280" t="s">
        <v>15263</v>
      </c>
      <c r="B50" s="279" t="s">
        <v>27580</v>
      </c>
      <c r="C50" s="279" t="s">
        <v>3656</v>
      </c>
      <c r="D50" s="279" t="s">
        <v>27581</v>
      </c>
      <c r="E50" s="279" t="s">
        <v>27582</v>
      </c>
      <c r="F50" s="284" t="s">
        <v>27579</v>
      </c>
      <c r="G50" s="192"/>
      <c r="H50" s="2"/>
    </row>
    <row r="51" spans="1:8">
      <c r="A51" s="249" t="s">
        <v>15263</v>
      </c>
      <c r="B51" s="273" t="s">
        <v>27583</v>
      </c>
      <c r="C51" s="273" t="s">
        <v>27576</v>
      </c>
      <c r="D51" s="273" t="s">
        <v>27581</v>
      </c>
      <c r="E51" s="273" t="s">
        <v>27584</v>
      </c>
      <c r="F51" s="285" t="s">
        <v>27579</v>
      </c>
      <c r="G51" s="4"/>
      <c r="H51" s="2"/>
    </row>
    <row r="52" spans="1:8">
      <c r="A52" s="249" t="s">
        <v>15263</v>
      </c>
      <c r="B52" s="273" t="s">
        <v>27585</v>
      </c>
      <c r="C52" s="273" t="s">
        <v>27586</v>
      </c>
      <c r="D52" s="273" t="s">
        <v>27587</v>
      </c>
      <c r="E52" s="273" t="s">
        <v>27588</v>
      </c>
      <c r="F52" s="285" t="s">
        <v>27579</v>
      </c>
      <c r="G52" s="4"/>
      <c r="H52" s="2"/>
    </row>
    <row r="53" spans="1:8">
      <c r="A53" s="249" t="s">
        <v>15263</v>
      </c>
      <c r="B53" s="273" t="s">
        <v>27589</v>
      </c>
      <c r="C53" s="273" t="s">
        <v>27576</v>
      </c>
      <c r="D53" s="273" t="s">
        <v>27581</v>
      </c>
      <c r="E53" s="273" t="s">
        <v>27590</v>
      </c>
      <c r="F53" s="285" t="s">
        <v>27579</v>
      </c>
      <c r="G53" s="4"/>
      <c r="H53" s="2"/>
    </row>
    <row r="54" spans="1:8">
      <c r="A54" s="249" t="s">
        <v>15263</v>
      </c>
      <c r="B54" s="273" t="s">
        <v>27591</v>
      </c>
      <c r="C54" s="273" t="s">
        <v>27576</v>
      </c>
      <c r="D54" s="273" t="s">
        <v>27581</v>
      </c>
      <c r="E54" s="273" t="s">
        <v>27592</v>
      </c>
      <c r="F54" s="285" t="s">
        <v>27579</v>
      </c>
      <c r="G54" s="4"/>
      <c r="H54" s="2"/>
    </row>
    <row r="55" spans="1:8">
      <c r="A55" s="249" t="s">
        <v>15263</v>
      </c>
      <c r="B55" s="273" t="s">
        <v>27593</v>
      </c>
      <c r="C55" s="273" t="s">
        <v>3656</v>
      </c>
      <c r="D55" s="273" t="s">
        <v>27581</v>
      </c>
      <c r="E55" s="273" t="s">
        <v>27594</v>
      </c>
      <c r="F55" s="285" t="s">
        <v>27579</v>
      </c>
      <c r="G55" s="4"/>
      <c r="H55" s="2"/>
    </row>
    <row r="56" spans="1:8">
      <c r="A56" s="249" t="s">
        <v>15263</v>
      </c>
      <c r="B56" s="275" t="s">
        <v>27595</v>
      </c>
      <c r="C56" s="275" t="s">
        <v>3656</v>
      </c>
      <c r="D56" s="273" t="s">
        <v>27581</v>
      </c>
      <c r="E56" s="273" t="s">
        <v>27596</v>
      </c>
      <c r="F56" s="285" t="s">
        <v>27579</v>
      </c>
      <c r="G56" s="4"/>
      <c r="H56" s="2"/>
    </row>
    <row r="57" spans="1:8">
      <c r="A57" s="285" t="s">
        <v>15263</v>
      </c>
      <c r="B57" s="100" t="s">
        <v>27597</v>
      </c>
      <c r="C57" s="29" t="s">
        <v>27576</v>
      </c>
      <c r="D57" s="646" t="s">
        <v>27581</v>
      </c>
      <c r="E57" s="273" t="s">
        <v>27598</v>
      </c>
      <c r="F57" s="285" t="s">
        <v>27579</v>
      </c>
      <c r="G57" s="4"/>
      <c r="H57" s="2"/>
    </row>
    <row r="58" spans="1:8">
      <c r="A58" s="285" t="s">
        <v>15263</v>
      </c>
      <c r="B58" s="100" t="s">
        <v>27599</v>
      </c>
      <c r="C58" s="29" t="s">
        <v>3656</v>
      </c>
      <c r="D58" s="646" t="s">
        <v>27600</v>
      </c>
      <c r="E58" s="273" t="s">
        <v>27601</v>
      </c>
      <c r="F58" s="285" t="s">
        <v>27579</v>
      </c>
      <c r="G58" s="4" t="s">
        <v>1131</v>
      </c>
      <c r="H58" s="2"/>
    </row>
    <row r="59" spans="1:8">
      <c r="A59" s="285" t="s">
        <v>15263</v>
      </c>
      <c r="B59" s="100" t="s">
        <v>27602</v>
      </c>
      <c r="C59" s="693" t="s">
        <v>27576</v>
      </c>
      <c r="D59" s="646" t="s">
        <v>27581</v>
      </c>
      <c r="E59" s="273" t="s">
        <v>27603</v>
      </c>
      <c r="F59" s="285" t="s">
        <v>27579</v>
      </c>
      <c r="G59" s="4" t="s">
        <v>1131</v>
      </c>
      <c r="H59" s="2"/>
    </row>
    <row r="60" spans="1:8">
      <c r="A60" s="285" t="s">
        <v>15263</v>
      </c>
      <c r="B60" s="100" t="s">
        <v>27604</v>
      </c>
      <c r="C60" s="29" t="s">
        <v>27576</v>
      </c>
      <c r="D60" s="646" t="s">
        <v>27581</v>
      </c>
      <c r="E60" s="273" t="s">
        <v>27605</v>
      </c>
      <c r="F60" s="285" t="s">
        <v>27579</v>
      </c>
      <c r="G60" s="4" t="s">
        <v>1131</v>
      </c>
      <c r="H60" s="2"/>
    </row>
    <row r="61" spans="1:8">
      <c r="A61" s="285" t="s">
        <v>15263</v>
      </c>
      <c r="B61" s="100" t="s">
        <v>27606</v>
      </c>
      <c r="C61" s="29" t="s">
        <v>3656</v>
      </c>
      <c r="D61" s="646" t="s">
        <v>27581</v>
      </c>
      <c r="E61" s="273" t="s">
        <v>27607</v>
      </c>
      <c r="F61" s="285" t="s">
        <v>27579</v>
      </c>
      <c r="G61" s="4" t="s">
        <v>1131</v>
      </c>
      <c r="H61" s="2"/>
    </row>
    <row r="62" spans="1:8">
      <c r="A62" s="285" t="s">
        <v>15263</v>
      </c>
      <c r="B62" s="100" t="s">
        <v>27608</v>
      </c>
      <c r="C62" s="29" t="s">
        <v>27576</v>
      </c>
      <c r="D62" s="646" t="s">
        <v>27581</v>
      </c>
      <c r="E62" s="273" t="s">
        <v>27609</v>
      </c>
      <c r="F62" s="285" t="s">
        <v>27579</v>
      </c>
      <c r="G62" s="4" t="s">
        <v>1131</v>
      </c>
      <c r="H62" s="2"/>
    </row>
    <row r="63" spans="1:8">
      <c r="A63" s="285" t="s">
        <v>15263</v>
      </c>
      <c r="B63" s="100" t="s">
        <v>27610</v>
      </c>
      <c r="C63" s="29" t="s">
        <v>27611</v>
      </c>
      <c r="D63" s="646" t="s">
        <v>27612</v>
      </c>
      <c r="E63" s="273" t="s">
        <v>27613</v>
      </c>
      <c r="F63" s="285" t="s">
        <v>15267</v>
      </c>
      <c r="G63" s="4" t="s">
        <v>1131</v>
      </c>
      <c r="H63" s="2"/>
    </row>
    <row r="64" spans="1:8" ht="28.5">
      <c r="A64" s="285" t="s">
        <v>15263</v>
      </c>
      <c r="B64" s="100" t="s">
        <v>27614</v>
      </c>
      <c r="C64" s="29" t="s">
        <v>27576</v>
      </c>
      <c r="D64" s="646" t="s">
        <v>7418</v>
      </c>
      <c r="E64" s="273" t="s">
        <v>27615</v>
      </c>
      <c r="F64" s="647" t="s">
        <v>15267</v>
      </c>
      <c r="G64" s="12" t="s">
        <v>27616</v>
      </c>
      <c r="H64" s="2"/>
    </row>
    <row r="65" spans="1:10">
      <c r="A65" s="4" t="s">
        <v>15263</v>
      </c>
      <c r="B65" s="29" t="s">
        <v>27617</v>
      </c>
      <c r="C65" s="29" t="s">
        <v>27618</v>
      </c>
      <c r="D65" s="29" t="s">
        <v>27619</v>
      </c>
      <c r="E65" s="29" t="s">
        <v>27620</v>
      </c>
      <c r="F65" s="4" t="s">
        <v>15267</v>
      </c>
      <c r="G65" s="4"/>
      <c r="H65" s="2"/>
      <c r="I65" s="2"/>
      <c r="J65" s="2"/>
    </row>
    <row r="66" spans="1:10">
      <c r="A66" s="4" t="s">
        <v>15263</v>
      </c>
      <c r="B66" s="29" t="s">
        <v>27621</v>
      </c>
      <c r="C66" s="29" t="s">
        <v>27576</v>
      </c>
      <c r="D66" s="29" t="s">
        <v>27581</v>
      </c>
      <c r="E66" s="29" t="s">
        <v>27622</v>
      </c>
      <c r="F66" s="4" t="s">
        <v>15267</v>
      </c>
      <c r="G66" s="4"/>
      <c r="H66" s="2"/>
      <c r="I66" s="2"/>
      <c r="J66" s="2"/>
    </row>
    <row r="67" spans="1:10">
      <c r="A67" s="4" t="s">
        <v>15263</v>
      </c>
      <c r="B67" s="29" t="s">
        <v>27623</v>
      </c>
      <c r="C67" s="29" t="s">
        <v>27624</v>
      </c>
      <c r="D67" s="29" t="s">
        <v>27625</v>
      </c>
      <c r="E67" s="29" t="s">
        <v>27626</v>
      </c>
      <c r="F67" s="4" t="s">
        <v>15267</v>
      </c>
      <c r="G67" s="4"/>
      <c r="H67" s="2"/>
      <c r="I67" s="2"/>
      <c r="J67" s="2"/>
    </row>
    <row r="68" spans="1:10">
      <c r="A68" s="4" t="s">
        <v>15263</v>
      </c>
      <c r="B68" s="29" t="s">
        <v>27627</v>
      </c>
      <c r="C68" s="29" t="s">
        <v>27618</v>
      </c>
      <c r="D68" s="29" t="s">
        <v>27619</v>
      </c>
      <c r="E68" s="29" t="s">
        <v>27628</v>
      </c>
      <c r="F68" s="4" t="s">
        <v>15267</v>
      </c>
      <c r="G68" s="4" t="s">
        <v>1131</v>
      </c>
      <c r="H68" s="2"/>
      <c r="I68" s="2"/>
      <c r="J68" s="2"/>
    </row>
    <row r="69" spans="1:10">
      <c r="A69" s="4" t="s">
        <v>15263</v>
      </c>
      <c r="B69" s="29" t="s">
        <v>27629</v>
      </c>
      <c r="C69" s="29" t="s">
        <v>27576</v>
      </c>
      <c r="D69" s="29" t="s">
        <v>7418</v>
      </c>
      <c r="E69" s="282" t="s">
        <v>27630</v>
      </c>
      <c r="F69" s="196" t="s">
        <v>15267</v>
      </c>
      <c r="G69" s="4" t="s">
        <v>1131</v>
      </c>
      <c r="H69" s="2"/>
      <c r="I69" s="2"/>
      <c r="J69" s="2"/>
    </row>
    <row r="70" spans="1:10">
      <c r="A70" s="4" t="s">
        <v>15263</v>
      </c>
      <c r="B70" s="29" t="s">
        <v>27631</v>
      </c>
      <c r="C70" s="29" t="s">
        <v>27632</v>
      </c>
      <c r="D70" s="100" t="s">
        <v>27633</v>
      </c>
      <c r="E70" s="29" t="s">
        <v>27634</v>
      </c>
      <c r="F70" s="4" t="s">
        <v>15267</v>
      </c>
      <c r="G70" s="176"/>
      <c r="H70" s="2"/>
      <c r="I70" s="2"/>
      <c r="J70" s="2"/>
    </row>
    <row r="71" spans="1:10">
      <c r="A71" s="4" t="s">
        <v>15263</v>
      </c>
      <c r="B71" s="29" t="s">
        <v>27635</v>
      </c>
      <c r="C71" s="29" t="s">
        <v>3656</v>
      </c>
      <c r="D71" s="100" t="s">
        <v>27636</v>
      </c>
      <c r="E71" s="29" t="s">
        <v>27637</v>
      </c>
      <c r="F71" s="4" t="s">
        <v>15267</v>
      </c>
      <c r="G71" s="176"/>
      <c r="H71" s="2"/>
      <c r="I71" s="2"/>
      <c r="J71" s="2"/>
    </row>
    <row r="72" spans="1:10">
      <c r="A72" s="4" t="s">
        <v>15263</v>
      </c>
      <c r="B72" s="29" t="s">
        <v>27638</v>
      </c>
      <c r="C72" s="282" t="s">
        <v>27639</v>
      </c>
      <c r="D72" s="282" t="s">
        <v>27640</v>
      </c>
      <c r="E72" s="648" t="s">
        <v>27641</v>
      </c>
      <c r="F72" s="643" t="s">
        <v>15267</v>
      </c>
      <c r="G72" s="4"/>
      <c r="H72" s="2"/>
      <c r="I72" s="2"/>
      <c r="J72" s="2"/>
    </row>
    <row r="73" spans="1:10">
      <c r="A73" s="4" t="s">
        <v>15263</v>
      </c>
      <c r="B73" s="100" t="s">
        <v>27642</v>
      </c>
      <c r="C73" s="29" t="s">
        <v>27643</v>
      </c>
      <c r="D73" s="29" t="s">
        <v>27644</v>
      </c>
      <c r="E73" s="100" t="s">
        <v>27645</v>
      </c>
      <c r="F73" s="649" t="s">
        <v>15267</v>
      </c>
      <c r="G73" s="4"/>
      <c r="H73" s="2"/>
      <c r="I73" s="2"/>
      <c r="J73" s="2"/>
    </row>
    <row r="74" spans="1:10">
      <c r="A74" s="4" t="s">
        <v>15263</v>
      </c>
      <c r="B74" s="290" t="s">
        <v>27646</v>
      </c>
      <c r="C74" s="426" t="s">
        <v>3656</v>
      </c>
      <c r="D74" s="426" t="s">
        <v>27463</v>
      </c>
      <c r="E74" s="426" t="s">
        <v>27553</v>
      </c>
      <c r="F74" s="426" t="s">
        <v>15267</v>
      </c>
      <c r="G74" s="426" t="s">
        <v>1131</v>
      </c>
      <c r="H74" s="2"/>
      <c r="I74" s="2"/>
      <c r="J74" s="2"/>
    </row>
    <row r="75" spans="1:10">
      <c r="A75" s="4" t="s">
        <v>15263</v>
      </c>
      <c r="B75" s="290" t="s">
        <v>27647</v>
      </c>
      <c r="C75" s="426" t="s">
        <v>3656</v>
      </c>
      <c r="D75" s="426" t="s">
        <v>27485</v>
      </c>
      <c r="E75" s="426" t="s">
        <v>27648</v>
      </c>
      <c r="F75" s="426" t="s">
        <v>15267</v>
      </c>
      <c r="G75" s="426" t="s">
        <v>1131</v>
      </c>
      <c r="H75" s="2"/>
      <c r="I75" s="2"/>
      <c r="J75" s="2"/>
    </row>
    <row r="76" spans="1:10">
      <c r="A76" s="4" t="s">
        <v>15263</v>
      </c>
      <c r="B76" s="290" t="s">
        <v>27649</v>
      </c>
      <c r="C76" s="426" t="s">
        <v>27650</v>
      </c>
      <c r="D76" s="426" t="s">
        <v>27651</v>
      </c>
      <c r="E76" s="426" t="s">
        <v>27652</v>
      </c>
      <c r="F76" s="426" t="s">
        <v>15267</v>
      </c>
      <c r="G76" s="426" t="s">
        <v>1131</v>
      </c>
      <c r="H76" s="2"/>
      <c r="I76" s="2"/>
      <c r="J76" s="2"/>
    </row>
    <row r="77" spans="1:10">
      <c r="A77" s="4" t="s">
        <v>15263</v>
      </c>
      <c r="B77" s="280" t="s">
        <v>27653</v>
      </c>
      <c r="C77" s="426" t="s">
        <v>3656</v>
      </c>
      <c r="D77" s="426" t="s">
        <v>7418</v>
      </c>
      <c r="E77" s="426" t="s">
        <v>7491</v>
      </c>
      <c r="F77" s="426" t="s">
        <v>15267</v>
      </c>
      <c r="G77" s="426" t="s">
        <v>1131</v>
      </c>
      <c r="H77" s="2"/>
      <c r="I77" s="2"/>
      <c r="J77" s="2"/>
    </row>
    <row r="78" spans="1:10">
      <c r="A78" s="4" t="s">
        <v>15263</v>
      </c>
      <c r="B78" s="280" t="s">
        <v>27654</v>
      </c>
      <c r="C78" s="426" t="s">
        <v>3656</v>
      </c>
      <c r="D78" s="426" t="s">
        <v>27655</v>
      </c>
      <c r="E78" s="426" t="s">
        <v>27656</v>
      </c>
      <c r="F78" s="426" t="s">
        <v>15267</v>
      </c>
      <c r="G78" s="426" t="s">
        <v>1131</v>
      </c>
      <c r="H78" s="2"/>
      <c r="I78" s="2"/>
      <c r="J78" s="2"/>
    </row>
    <row r="79" spans="1:10">
      <c r="A79" s="4" t="s">
        <v>15263</v>
      </c>
      <c r="B79" s="280" t="s">
        <v>27657</v>
      </c>
      <c r="C79" s="426" t="s">
        <v>3656</v>
      </c>
      <c r="D79" s="273" t="s">
        <v>27537</v>
      </c>
      <c r="E79" s="650" t="s">
        <v>27658</v>
      </c>
      <c r="F79" s="426" t="s">
        <v>15267</v>
      </c>
      <c r="G79" s="426" t="s">
        <v>1131</v>
      </c>
      <c r="H79" s="2"/>
      <c r="I79" s="2"/>
      <c r="J79" s="2"/>
    </row>
    <row r="80" spans="1:10">
      <c r="A80" s="4" t="s">
        <v>15263</v>
      </c>
      <c r="B80" s="280" t="s">
        <v>27659</v>
      </c>
      <c r="C80" s="426" t="s">
        <v>3656</v>
      </c>
      <c r="D80" s="426" t="s">
        <v>27463</v>
      </c>
      <c r="E80" s="426" t="s">
        <v>27660</v>
      </c>
      <c r="F80" s="426" t="s">
        <v>15267</v>
      </c>
      <c r="G80" s="426" t="s">
        <v>1131</v>
      </c>
      <c r="H80" s="2"/>
      <c r="I80" s="2"/>
      <c r="J80" s="2"/>
    </row>
    <row r="81" spans="1:10">
      <c r="A81" s="4" t="s">
        <v>15263</v>
      </c>
      <c r="B81" s="280" t="s">
        <v>27661</v>
      </c>
      <c r="C81" s="426" t="s">
        <v>3656</v>
      </c>
      <c r="D81" s="426" t="s">
        <v>27525</v>
      </c>
      <c r="E81" s="426" t="s">
        <v>27662</v>
      </c>
      <c r="F81" s="426" t="s">
        <v>15267</v>
      </c>
      <c r="G81" s="426" t="s">
        <v>1131</v>
      </c>
      <c r="H81" s="2"/>
      <c r="I81" s="2"/>
      <c r="J81" s="2"/>
    </row>
    <row r="82" spans="1:10">
      <c r="A82" s="4" t="s">
        <v>15263</v>
      </c>
      <c r="B82" s="280" t="s">
        <v>27663</v>
      </c>
      <c r="C82" s="426" t="s">
        <v>3656</v>
      </c>
      <c r="D82" s="426" t="s">
        <v>27463</v>
      </c>
      <c r="E82" s="426" t="s">
        <v>27664</v>
      </c>
      <c r="F82" s="426" t="s">
        <v>15267</v>
      </c>
      <c r="G82" s="426" t="s">
        <v>1131</v>
      </c>
      <c r="H82" s="2"/>
      <c r="I82" s="2"/>
      <c r="J82" s="2"/>
    </row>
    <row r="83" spans="1:10">
      <c r="A83" s="4" t="s">
        <v>15263</v>
      </c>
      <c r="B83" s="280" t="s">
        <v>27665</v>
      </c>
      <c r="C83" s="426" t="s">
        <v>3656</v>
      </c>
      <c r="D83" s="426" t="s">
        <v>27470</v>
      </c>
      <c r="E83" s="426" t="s">
        <v>27666</v>
      </c>
      <c r="F83" s="426" t="s">
        <v>15267</v>
      </c>
      <c r="G83" s="426" t="s">
        <v>1131</v>
      </c>
      <c r="H83" s="2"/>
      <c r="I83" s="2"/>
      <c r="J83" s="2"/>
    </row>
    <row r="84" spans="1:10">
      <c r="A84" s="2"/>
      <c r="B84" s="2"/>
      <c r="C84" s="2"/>
      <c r="D84" s="2"/>
      <c r="E84" s="2"/>
      <c r="F84" s="2"/>
      <c r="G84" s="2"/>
      <c r="H84" s="2"/>
      <c r="I84" s="2"/>
      <c r="J84" s="2"/>
    </row>
    <row r="85" spans="1:10">
      <c r="A85" s="2"/>
      <c r="B85" s="2"/>
      <c r="C85" s="2"/>
      <c r="D85" s="2"/>
      <c r="E85" s="2"/>
      <c r="F85" s="2"/>
      <c r="G85" s="2"/>
      <c r="H85" s="2"/>
      <c r="I85" s="2"/>
      <c r="J85" s="2"/>
    </row>
    <row r="86" spans="1:10">
      <c r="A86" s="2"/>
      <c r="B86" s="2"/>
      <c r="C86" s="2"/>
      <c r="D86" s="2"/>
      <c r="E86" s="2"/>
      <c r="F86" s="2"/>
      <c r="G86" s="2"/>
      <c r="H86" s="2"/>
      <c r="I86" s="2"/>
      <c r="J86" s="2"/>
    </row>
    <row r="87" spans="1:10">
      <c r="A87" s="2"/>
      <c r="B87" s="2"/>
      <c r="C87" s="2"/>
      <c r="D87" s="2"/>
      <c r="E87" s="2"/>
      <c r="F87" s="2"/>
      <c r="G87" s="2"/>
      <c r="H87" s="2"/>
      <c r="I87" s="2"/>
      <c r="J87" s="2"/>
    </row>
    <row r="88" spans="1:10">
      <c r="A88" s="2"/>
      <c r="B88" s="2"/>
      <c r="C88" s="2"/>
      <c r="D88" s="2"/>
      <c r="E88" s="2"/>
      <c r="F88" s="2"/>
      <c r="G88" s="2"/>
      <c r="H88" s="2"/>
      <c r="I88" s="2"/>
      <c r="J88" s="2"/>
    </row>
    <row r="89" spans="1:10">
      <c r="A89" s="2"/>
      <c r="B89" s="2"/>
      <c r="C89" s="2"/>
      <c r="D89" s="2"/>
      <c r="E89" s="2"/>
      <c r="F89" s="2"/>
      <c r="G89" s="2"/>
      <c r="H89" s="2"/>
      <c r="I89" s="2"/>
      <c r="J89" s="2"/>
    </row>
    <row r="90" spans="1:10">
      <c r="A90" s="2"/>
      <c r="B90" s="2"/>
      <c r="C90" s="2"/>
      <c r="D90" s="2"/>
      <c r="E90" s="2"/>
      <c r="F90" s="2"/>
      <c r="G90" s="2"/>
      <c r="H90" s="2"/>
      <c r="I90" s="2"/>
      <c r="J90" s="2"/>
    </row>
    <row r="91" spans="1:10">
      <c r="A91" s="2"/>
      <c r="B91" s="2"/>
      <c r="C91" s="2"/>
      <c r="D91" s="2"/>
      <c r="E91" s="2"/>
      <c r="F91" s="2"/>
      <c r="G91" s="2"/>
      <c r="H91" s="2"/>
      <c r="I91" s="2"/>
      <c r="J91" s="2"/>
    </row>
    <row r="92" spans="1:10">
      <c r="A92" s="2"/>
      <c r="B92" s="2"/>
      <c r="C92" s="2"/>
      <c r="D92" s="2"/>
      <c r="E92" s="2"/>
      <c r="F92" s="2"/>
      <c r="G92" s="2"/>
      <c r="H92" s="2"/>
      <c r="I92" s="2"/>
      <c r="J92" s="2"/>
    </row>
    <row r="93" spans="1:10">
      <c r="A93" s="2"/>
      <c r="B93" s="2"/>
      <c r="C93" s="2"/>
      <c r="D93" s="2"/>
      <c r="E93" s="2"/>
      <c r="F93" s="2"/>
      <c r="G93" s="2"/>
      <c r="H93" s="2"/>
      <c r="I93" s="2"/>
      <c r="J93" s="2"/>
    </row>
    <row r="94" spans="1:10">
      <c r="A94" s="2"/>
      <c r="B94" s="2"/>
      <c r="C94" s="2"/>
      <c r="D94" s="2"/>
      <c r="E94" s="2"/>
      <c r="F94" s="2"/>
      <c r="G94" s="2"/>
      <c r="H94" s="2"/>
      <c r="I94" s="2"/>
      <c r="J94" s="2"/>
    </row>
    <row r="95" spans="1:10">
      <c r="A95" s="2"/>
      <c r="B95" s="2"/>
      <c r="C95" s="2"/>
      <c r="D95" s="2"/>
      <c r="E95" s="2"/>
      <c r="F95" s="2"/>
      <c r="G95" s="2"/>
      <c r="H95" s="2"/>
      <c r="I95" s="2"/>
      <c r="J95" s="2"/>
    </row>
    <row r="96" spans="1:10">
      <c r="A96" s="2"/>
      <c r="B96" s="2"/>
      <c r="C96" s="2"/>
      <c r="D96" s="2"/>
      <c r="E96" s="2"/>
      <c r="F96" s="2"/>
      <c r="G96" s="2"/>
      <c r="H96" s="2"/>
      <c r="I96" s="2"/>
      <c r="J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sheetData>
  <autoFilter ref="A1:G169" xr:uid="{992CC53E-6BB3-439F-B246-AD9CD9FF1616}"/>
  <phoneticPr fontId="4" type="noConversion"/>
  <conditionalFormatting sqref="D23">
    <cfRule type="expression" dxfId="0" priority="1">
      <formula>IF($F23="",1,0)</formula>
    </cfRule>
  </conditionalFormatting>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043F8-6B8B-478B-9152-8EF9B83D5D88}">
  <sheetPr codeName="Sheet24"/>
  <dimension ref="A1:I172"/>
  <sheetViews>
    <sheetView zoomScale="90" zoomScaleNormal="90" workbookViewId="0">
      <pane ySplit="1" topLeftCell="A23" activePane="bottomLeft" state="frozen"/>
      <selection pane="bottomLeft" activeCell="G30" sqref="G30"/>
    </sheetView>
  </sheetViews>
  <sheetFormatPr defaultColWidth="11.42578125" defaultRowHeight="14.25"/>
  <cols>
    <col min="1" max="1" width="12" style="362" bestFit="1" customWidth="1"/>
    <col min="2" max="2" width="30.42578125" style="362" bestFit="1" customWidth="1"/>
    <col min="3" max="3" width="12.140625" style="362" customWidth="1"/>
    <col min="4" max="4" width="24" style="362" bestFit="1" customWidth="1"/>
    <col min="5" max="5" width="24.42578125" style="362" bestFit="1" customWidth="1"/>
    <col min="6" max="6" width="11" style="362" bestFit="1" customWidth="1"/>
    <col min="7" max="7" width="35.42578125" style="362" customWidth="1"/>
    <col min="8" max="8" width="32.42578125" style="362" customWidth="1"/>
    <col min="9" max="9" width="74.140625" style="362" customWidth="1"/>
    <col min="10" max="16384" width="11.42578125" style="362"/>
  </cols>
  <sheetData>
    <row r="1" spans="1:9" ht="15">
      <c r="A1" s="449" t="s">
        <v>48</v>
      </c>
      <c r="B1" s="449" t="s">
        <v>50</v>
      </c>
      <c r="C1" s="449" t="s">
        <v>1117</v>
      </c>
      <c r="D1" s="449" t="s">
        <v>27667</v>
      </c>
      <c r="E1" s="449" t="s">
        <v>27668</v>
      </c>
      <c r="F1" s="449" t="s">
        <v>1726</v>
      </c>
      <c r="G1" s="449" t="s">
        <v>27669</v>
      </c>
      <c r="H1" s="449" t="s">
        <v>1727</v>
      </c>
      <c r="I1" s="449" t="s">
        <v>47</v>
      </c>
    </row>
    <row r="2" spans="1:9" ht="28.5">
      <c r="A2" s="75" t="s">
        <v>56</v>
      </c>
      <c r="B2" s="75" t="s">
        <v>1752</v>
      </c>
      <c r="C2" s="75" t="s">
        <v>1120</v>
      </c>
      <c r="D2" s="75">
        <v>99</v>
      </c>
      <c r="E2" s="75">
        <v>97</v>
      </c>
      <c r="F2" s="75">
        <v>2</v>
      </c>
      <c r="G2" s="381" t="s">
        <v>27670</v>
      </c>
      <c r="H2" s="381" t="s">
        <v>27671</v>
      </c>
      <c r="I2" s="381" t="s">
        <v>27672</v>
      </c>
    </row>
    <row r="3" spans="1:9">
      <c r="A3" s="75" t="s">
        <v>56</v>
      </c>
      <c r="B3" s="75" t="s">
        <v>1759</v>
      </c>
      <c r="C3" s="75" t="s">
        <v>1120</v>
      </c>
      <c r="D3" s="75">
        <v>15</v>
      </c>
      <c r="E3" s="75">
        <v>15</v>
      </c>
      <c r="F3" s="75">
        <v>0</v>
      </c>
      <c r="G3" s="381" t="s">
        <v>1760</v>
      </c>
      <c r="H3" s="381" t="s">
        <v>1760</v>
      </c>
      <c r="I3" s="381"/>
    </row>
    <row r="4" spans="1:9">
      <c r="A4" s="75" t="s">
        <v>56</v>
      </c>
      <c r="B4" s="75" t="s">
        <v>1761</v>
      </c>
      <c r="C4" s="75" t="s">
        <v>1120</v>
      </c>
      <c r="D4" s="75">
        <v>34</v>
      </c>
      <c r="E4" s="75">
        <v>34</v>
      </c>
      <c r="F4" s="75">
        <v>0</v>
      </c>
      <c r="G4" s="381" t="s">
        <v>1760</v>
      </c>
      <c r="H4" s="381" t="s">
        <v>1760</v>
      </c>
      <c r="I4" s="381"/>
    </row>
    <row r="5" spans="1:9">
      <c r="A5" s="75" t="s">
        <v>56</v>
      </c>
      <c r="B5" s="75" t="s">
        <v>1762</v>
      </c>
      <c r="C5" s="75" t="s">
        <v>1120</v>
      </c>
      <c r="D5" s="75">
        <v>13</v>
      </c>
      <c r="E5" s="75">
        <v>13</v>
      </c>
      <c r="F5" s="75">
        <v>0</v>
      </c>
      <c r="G5" s="381" t="s">
        <v>1760</v>
      </c>
      <c r="H5" s="381" t="s">
        <v>1760</v>
      </c>
      <c r="I5" s="381"/>
    </row>
    <row r="6" spans="1:9">
      <c r="A6" s="75" t="s">
        <v>56</v>
      </c>
      <c r="B6" s="75" t="s">
        <v>1763</v>
      </c>
      <c r="C6" s="75" t="s">
        <v>1120</v>
      </c>
      <c r="D6" s="75">
        <v>16</v>
      </c>
      <c r="E6" s="75">
        <v>16</v>
      </c>
      <c r="F6" s="75">
        <v>0</v>
      </c>
      <c r="G6" s="381" t="s">
        <v>1760</v>
      </c>
      <c r="H6" s="381" t="s">
        <v>1760</v>
      </c>
      <c r="I6" s="381"/>
    </row>
    <row r="7" spans="1:9">
      <c r="A7" s="75" t="s">
        <v>56</v>
      </c>
      <c r="B7" s="75" t="s">
        <v>1764</v>
      </c>
      <c r="C7" s="75" t="s">
        <v>1120</v>
      </c>
      <c r="D7" s="75">
        <v>43</v>
      </c>
      <c r="E7" s="75">
        <v>42</v>
      </c>
      <c r="F7" s="75">
        <v>1</v>
      </c>
      <c r="G7" s="381" t="s">
        <v>1765</v>
      </c>
      <c r="H7" s="381" t="s">
        <v>1766</v>
      </c>
      <c r="I7" s="381" t="s">
        <v>27673</v>
      </c>
    </row>
    <row r="8" spans="1:9">
      <c r="A8" s="75" t="s">
        <v>56</v>
      </c>
      <c r="B8" s="75" t="s">
        <v>1768</v>
      </c>
      <c r="C8" s="75" t="s">
        <v>1120</v>
      </c>
      <c r="D8" s="75">
        <v>91</v>
      </c>
      <c r="E8" s="75">
        <v>91</v>
      </c>
      <c r="F8" s="75">
        <v>0</v>
      </c>
      <c r="G8" s="381" t="s">
        <v>1760</v>
      </c>
      <c r="H8" s="381" t="s">
        <v>1760</v>
      </c>
      <c r="I8" s="381"/>
    </row>
    <row r="9" spans="1:9">
      <c r="A9" s="75" t="s">
        <v>56</v>
      </c>
      <c r="B9" s="75" t="s">
        <v>1769</v>
      </c>
      <c r="C9" s="75" t="s">
        <v>1120</v>
      </c>
      <c r="D9" s="75">
        <v>12</v>
      </c>
      <c r="E9" s="75">
        <v>12</v>
      </c>
      <c r="F9" s="75">
        <v>0</v>
      </c>
      <c r="G9" s="381" t="s">
        <v>1760</v>
      </c>
      <c r="H9" s="381" t="s">
        <v>1760</v>
      </c>
      <c r="I9" s="381"/>
    </row>
    <row r="10" spans="1:9">
      <c r="A10" s="75" t="s">
        <v>56</v>
      </c>
      <c r="B10" s="75" t="s">
        <v>1770</v>
      </c>
      <c r="C10" s="75" t="s">
        <v>1120</v>
      </c>
      <c r="D10" s="75">
        <v>25</v>
      </c>
      <c r="E10" s="75">
        <v>25</v>
      </c>
      <c r="F10" s="75">
        <v>0</v>
      </c>
      <c r="G10" s="381" t="s">
        <v>1760</v>
      </c>
      <c r="H10" s="381" t="s">
        <v>1760</v>
      </c>
      <c r="I10" s="381"/>
    </row>
    <row r="11" spans="1:9">
      <c r="A11" s="75" t="s">
        <v>56</v>
      </c>
      <c r="B11" s="75" t="s">
        <v>1771</v>
      </c>
      <c r="C11" s="75" t="s">
        <v>1120</v>
      </c>
      <c r="D11" s="75">
        <v>53</v>
      </c>
      <c r="E11" s="75">
        <v>53</v>
      </c>
      <c r="F11" s="75">
        <v>0</v>
      </c>
      <c r="G11" s="381" t="s">
        <v>1760</v>
      </c>
      <c r="H11" s="381" t="s">
        <v>1760</v>
      </c>
      <c r="I11" s="381"/>
    </row>
    <row r="12" spans="1:9">
      <c r="A12" s="75" t="s">
        <v>56</v>
      </c>
      <c r="B12" s="75" t="s">
        <v>1772</v>
      </c>
      <c r="C12" s="75" t="s">
        <v>1120</v>
      </c>
      <c r="D12" s="75">
        <v>12</v>
      </c>
      <c r="E12" s="75">
        <v>10</v>
      </c>
      <c r="F12" s="75">
        <v>2</v>
      </c>
      <c r="G12" s="381" t="s">
        <v>27674</v>
      </c>
      <c r="H12" s="381" t="s">
        <v>1766</v>
      </c>
      <c r="I12" s="381" t="s">
        <v>27673</v>
      </c>
    </row>
    <row r="13" spans="1:9">
      <c r="A13" s="75" t="s">
        <v>56</v>
      </c>
      <c r="B13" s="75" t="s">
        <v>1775</v>
      </c>
      <c r="C13" s="75" t="s">
        <v>1120</v>
      </c>
      <c r="D13" s="75">
        <v>8</v>
      </c>
      <c r="E13" s="75">
        <v>8</v>
      </c>
      <c r="F13" s="75">
        <v>0</v>
      </c>
      <c r="G13" s="381" t="s">
        <v>1760</v>
      </c>
      <c r="H13" s="381" t="s">
        <v>1760</v>
      </c>
      <c r="I13" s="381"/>
    </row>
    <row r="14" spans="1:9">
      <c r="A14" s="75" t="s">
        <v>56</v>
      </c>
      <c r="B14" s="75" t="s">
        <v>1776</v>
      </c>
      <c r="C14" s="75" t="s">
        <v>1120</v>
      </c>
      <c r="D14" s="75">
        <v>11</v>
      </c>
      <c r="E14" s="75">
        <v>11</v>
      </c>
      <c r="F14" s="75">
        <v>0</v>
      </c>
      <c r="G14" s="381" t="s">
        <v>1760</v>
      </c>
      <c r="H14" s="381" t="s">
        <v>1760</v>
      </c>
      <c r="I14" s="381"/>
    </row>
    <row r="15" spans="1:9">
      <c r="A15" s="75" t="s">
        <v>56</v>
      </c>
      <c r="B15" s="75" t="s">
        <v>1777</v>
      </c>
      <c r="C15" s="75" t="s">
        <v>1120</v>
      </c>
      <c r="D15" s="75">
        <v>10</v>
      </c>
      <c r="E15" s="75">
        <v>10</v>
      </c>
      <c r="F15" s="75">
        <v>0</v>
      </c>
      <c r="G15" s="381" t="s">
        <v>1760</v>
      </c>
      <c r="H15" s="381" t="s">
        <v>1760</v>
      </c>
      <c r="I15" s="381"/>
    </row>
    <row r="16" spans="1:9">
      <c r="A16" s="75" t="s">
        <v>56</v>
      </c>
      <c r="B16" s="75" t="s">
        <v>1778</v>
      </c>
      <c r="C16" s="75" t="s">
        <v>1120</v>
      </c>
      <c r="D16" s="75">
        <v>24</v>
      </c>
      <c r="E16" s="75">
        <v>24</v>
      </c>
      <c r="F16" s="75">
        <v>0</v>
      </c>
      <c r="G16" s="381" t="s">
        <v>1760</v>
      </c>
      <c r="H16" s="381" t="s">
        <v>1760</v>
      </c>
      <c r="I16" s="381"/>
    </row>
    <row r="17" spans="1:9">
      <c r="A17" s="75" t="s">
        <v>56</v>
      </c>
      <c r="B17" s="75" t="s">
        <v>1779</v>
      </c>
      <c r="C17" s="75" t="s">
        <v>1120</v>
      </c>
      <c r="D17" s="75">
        <v>104</v>
      </c>
      <c r="E17" s="75">
        <v>104</v>
      </c>
      <c r="F17" s="75">
        <v>0</v>
      </c>
      <c r="G17" s="381" t="s">
        <v>1760</v>
      </c>
      <c r="H17" s="381" t="s">
        <v>1760</v>
      </c>
      <c r="I17" s="381"/>
    </row>
    <row r="18" spans="1:9">
      <c r="A18" s="75" t="s">
        <v>56</v>
      </c>
      <c r="B18" s="75" t="s">
        <v>1780</v>
      </c>
      <c r="C18" s="75" t="s">
        <v>1120</v>
      </c>
      <c r="D18" s="75">
        <v>10</v>
      </c>
      <c r="E18" s="75">
        <v>10</v>
      </c>
      <c r="F18" s="75">
        <v>0</v>
      </c>
      <c r="G18" s="381" t="s">
        <v>1760</v>
      </c>
      <c r="H18" s="381" t="s">
        <v>1760</v>
      </c>
      <c r="I18" s="381"/>
    </row>
    <row r="19" spans="1:9">
      <c r="A19" s="75" t="s">
        <v>56</v>
      </c>
      <c r="B19" s="75" t="s">
        <v>1781</v>
      </c>
      <c r="C19" s="75" t="s">
        <v>1120</v>
      </c>
      <c r="D19" s="75">
        <v>56</v>
      </c>
      <c r="E19" s="75">
        <v>56</v>
      </c>
      <c r="F19" s="75">
        <v>0</v>
      </c>
      <c r="G19" s="381" t="s">
        <v>1760</v>
      </c>
      <c r="H19" s="381" t="s">
        <v>1760</v>
      </c>
      <c r="I19" s="381"/>
    </row>
    <row r="20" spans="1:9">
      <c r="A20" s="75" t="s">
        <v>56</v>
      </c>
      <c r="B20" s="75" t="s">
        <v>1782</v>
      </c>
      <c r="C20" s="75" t="s">
        <v>1120</v>
      </c>
      <c r="D20" s="75">
        <v>10</v>
      </c>
      <c r="E20" s="75">
        <v>10</v>
      </c>
      <c r="F20" s="75">
        <v>0</v>
      </c>
      <c r="G20" s="381" t="s">
        <v>1760</v>
      </c>
      <c r="H20" s="381" t="s">
        <v>1760</v>
      </c>
      <c r="I20" s="381"/>
    </row>
    <row r="21" spans="1:9">
      <c r="A21" s="75" t="s">
        <v>56</v>
      </c>
      <c r="B21" s="75" t="s">
        <v>1783</v>
      </c>
      <c r="C21" s="75" t="s">
        <v>1120</v>
      </c>
      <c r="D21" s="75">
        <v>25</v>
      </c>
      <c r="E21" s="75">
        <v>23</v>
      </c>
      <c r="F21" s="75">
        <v>2</v>
      </c>
      <c r="G21" s="381" t="s">
        <v>27675</v>
      </c>
      <c r="H21" s="381" t="s">
        <v>1766</v>
      </c>
      <c r="I21" s="381" t="s">
        <v>27673</v>
      </c>
    </row>
    <row r="22" spans="1:9">
      <c r="A22" s="75" t="s">
        <v>56</v>
      </c>
      <c r="B22" s="75" t="s">
        <v>1786</v>
      </c>
      <c r="C22" s="75" t="s">
        <v>1120</v>
      </c>
      <c r="D22" s="75">
        <v>15</v>
      </c>
      <c r="E22" s="75">
        <v>15</v>
      </c>
      <c r="F22" s="75">
        <v>0</v>
      </c>
      <c r="G22" s="381" t="s">
        <v>1760</v>
      </c>
      <c r="H22" s="381" t="s">
        <v>1760</v>
      </c>
      <c r="I22" s="381"/>
    </row>
    <row r="23" spans="1:9">
      <c r="A23" s="75" t="s">
        <v>56</v>
      </c>
      <c r="B23" s="75" t="s">
        <v>1787</v>
      </c>
      <c r="C23" s="75" t="s">
        <v>1120</v>
      </c>
      <c r="D23" s="75">
        <v>15</v>
      </c>
      <c r="E23" s="75">
        <v>15</v>
      </c>
      <c r="F23" s="75">
        <v>0</v>
      </c>
      <c r="G23" s="381" t="s">
        <v>1760</v>
      </c>
      <c r="H23" s="381" t="s">
        <v>1760</v>
      </c>
      <c r="I23" s="381"/>
    </row>
    <row r="24" spans="1:9">
      <c r="A24" s="75" t="s">
        <v>56</v>
      </c>
      <c r="B24" s="75" t="s">
        <v>1788</v>
      </c>
      <c r="C24" s="75" t="s">
        <v>1120</v>
      </c>
      <c r="D24" s="75">
        <v>31</v>
      </c>
      <c r="E24" s="75">
        <v>31</v>
      </c>
      <c r="F24" s="75">
        <v>0</v>
      </c>
      <c r="G24" s="381" t="s">
        <v>1760</v>
      </c>
      <c r="H24" s="381" t="s">
        <v>1760</v>
      </c>
      <c r="I24" s="381"/>
    </row>
    <row r="25" spans="1:9">
      <c r="A25" s="75" t="s">
        <v>56</v>
      </c>
      <c r="B25" s="75" t="s">
        <v>1789</v>
      </c>
      <c r="C25" s="75" t="s">
        <v>1120</v>
      </c>
      <c r="D25" s="75">
        <v>37</v>
      </c>
      <c r="E25" s="75">
        <v>35</v>
      </c>
      <c r="F25" s="75">
        <v>2</v>
      </c>
      <c r="G25" s="381" t="s">
        <v>27676</v>
      </c>
      <c r="H25" s="381" t="s">
        <v>1766</v>
      </c>
      <c r="I25" s="381" t="s">
        <v>27673</v>
      </c>
    </row>
    <row r="26" spans="1:9" ht="28.5">
      <c r="A26" s="75" t="s">
        <v>56</v>
      </c>
      <c r="B26" s="75" t="s">
        <v>1791</v>
      </c>
      <c r="C26" s="75" t="s">
        <v>1120</v>
      </c>
      <c r="D26" s="75">
        <v>56</v>
      </c>
      <c r="E26" s="75">
        <v>54</v>
      </c>
      <c r="F26" s="75">
        <v>2</v>
      </c>
      <c r="G26" s="381" t="s">
        <v>27677</v>
      </c>
      <c r="H26" s="381" t="s">
        <v>1766</v>
      </c>
      <c r="I26" s="381" t="s">
        <v>27673</v>
      </c>
    </row>
    <row r="27" spans="1:9">
      <c r="A27" s="75" t="s">
        <v>56</v>
      </c>
      <c r="B27" s="75" t="s">
        <v>1794</v>
      </c>
      <c r="C27" s="75" t="s">
        <v>1120</v>
      </c>
      <c r="D27" s="75">
        <v>26</v>
      </c>
      <c r="E27" s="75">
        <v>26</v>
      </c>
      <c r="F27" s="75">
        <v>0</v>
      </c>
      <c r="G27" s="381" t="s">
        <v>1760</v>
      </c>
      <c r="H27" s="381" t="s">
        <v>1760</v>
      </c>
      <c r="I27" s="381"/>
    </row>
    <row r="28" spans="1:9">
      <c r="A28" s="75" t="s">
        <v>56</v>
      </c>
      <c r="B28" s="75" t="s">
        <v>1795</v>
      </c>
      <c r="C28" s="75" t="s">
        <v>1120</v>
      </c>
      <c r="D28" s="75">
        <v>17</v>
      </c>
      <c r="E28" s="75">
        <v>17</v>
      </c>
      <c r="F28" s="75">
        <v>0</v>
      </c>
      <c r="G28" s="381" t="s">
        <v>1760</v>
      </c>
      <c r="H28" s="381" t="s">
        <v>1760</v>
      </c>
      <c r="I28" s="381"/>
    </row>
    <row r="29" spans="1:9">
      <c r="A29" s="75" t="s">
        <v>56</v>
      </c>
      <c r="B29" s="75" t="s">
        <v>1796</v>
      </c>
      <c r="C29" s="75" t="s">
        <v>1120</v>
      </c>
      <c r="D29" s="75">
        <v>18</v>
      </c>
      <c r="E29" s="75">
        <v>18</v>
      </c>
      <c r="F29" s="75">
        <v>0</v>
      </c>
      <c r="G29" s="381" t="s">
        <v>1760</v>
      </c>
      <c r="H29" s="381" t="s">
        <v>1760</v>
      </c>
      <c r="I29" s="381"/>
    </row>
    <row r="30" spans="1:9">
      <c r="A30" s="75" t="s">
        <v>56</v>
      </c>
      <c r="B30" s="75" t="s">
        <v>1797</v>
      </c>
      <c r="C30" s="75" t="s">
        <v>1120</v>
      </c>
      <c r="D30" s="75">
        <v>6</v>
      </c>
      <c r="E30" s="75">
        <v>6</v>
      </c>
      <c r="F30" s="75">
        <v>0</v>
      </c>
      <c r="G30" s="381" t="s">
        <v>1760</v>
      </c>
      <c r="H30" s="381" t="s">
        <v>1760</v>
      </c>
      <c r="I30" s="381"/>
    </row>
    <row r="31" spans="1:9">
      <c r="A31" s="75" t="s">
        <v>56</v>
      </c>
      <c r="B31" s="75" t="s">
        <v>1798</v>
      </c>
      <c r="C31" s="75" t="s">
        <v>1120</v>
      </c>
      <c r="D31" s="75">
        <v>15</v>
      </c>
      <c r="E31" s="75">
        <v>15</v>
      </c>
      <c r="F31" s="75">
        <v>0</v>
      </c>
      <c r="G31" s="381" t="s">
        <v>1760</v>
      </c>
      <c r="H31" s="381" t="s">
        <v>1760</v>
      </c>
      <c r="I31" s="381"/>
    </row>
    <row r="32" spans="1:9">
      <c r="A32" s="75" t="s">
        <v>56</v>
      </c>
      <c r="B32" s="75" t="s">
        <v>1799</v>
      </c>
      <c r="C32" s="75" t="s">
        <v>1120</v>
      </c>
      <c r="D32" s="75">
        <v>30</v>
      </c>
      <c r="E32" s="75">
        <v>30</v>
      </c>
      <c r="F32" s="75">
        <v>0</v>
      </c>
      <c r="G32" s="381" t="s">
        <v>1760</v>
      </c>
      <c r="H32" s="381" t="s">
        <v>1760</v>
      </c>
      <c r="I32" s="381"/>
    </row>
    <row r="33" spans="1:9">
      <c r="A33" s="75" t="s">
        <v>56</v>
      </c>
      <c r="B33" s="75" t="s">
        <v>1800</v>
      </c>
      <c r="C33" s="75" t="s">
        <v>1120</v>
      </c>
      <c r="D33" s="75">
        <v>35</v>
      </c>
      <c r="E33" s="75">
        <v>35</v>
      </c>
      <c r="F33" s="75">
        <v>0</v>
      </c>
      <c r="G33" s="381" t="s">
        <v>1760</v>
      </c>
      <c r="H33" s="381" t="s">
        <v>1760</v>
      </c>
      <c r="I33" s="381"/>
    </row>
    <row r="34" spans="1:9">
      <c r="A34" s="75" t="s">
        <v>56</v>
      </c>
      <c r="B34" s="75" t="s">
        <v>1801</v>
      </c>
      <c r="C34" s="75" t="s">
        <v>1120</v>
      </c>
      <c r="D34" s="75">
        <v>14</v>
      </c>
      <c r="E34" s="75">
        <v>14</v>
      </c>
      <c r="F34" s="75">
        <v>0</v>
      </c>
      <c r="G34" s="381" t="s">
        <v>1760</v>
      </c>
      <c r="H34" s="381" t="s">
        <v>1760</v>
      </c>
      <c r="I34" s="381"/>
    </row>
    <row r="35" spans="1:9">
      <c r="A35" s="75" t="s">
        <v>56</v>
      </c>
      <c r="B35" s="75" t="s">
        <v>1802</v>
      </c>
      <c r="C35" s="75" t="s">
        <v>1120</v>
      </c>
      <c r="D35" s="75">
        <v>15</v>
      </c>
      <c r="E35" s="75">
        <v>15</v>
      </c>
      <c r="F35" s="75">
        <v>0</v>
      </c>
      <c r="G35" s="381" t="s">
        <v>1760</v>
      </c>
      <c r="H35" s="381" t="s">
        <v>1760</v>
      </c>
      <c r="I35" s="381"/>
    </row>
    <row r="36" spans="1:9">
      <c r="A36" s="75" t="s">
        <v>56</v>
      </c>
      <c r="B36" s="75" t="s">
        <v>1803</v>
      </c>
      <c r="C36" s="75" t="s">
        <v>1120</v>
      </c>
      <c r="D36" s="75">
        <v>15</v>
      </c>
      <c r="E36" s="75">
        <v>15</v>
      </c>
      <c r="F36" s="75">
        <v>0</v>
      </c>
      <c r="G36" s="381" t="s">
        <v>1760</v>
      </c>
      <c r="H36" s="381" t="s">
        <v>1760</v>
      </c>
      <c r="I36" s="381"/>
    </row>
    <row r="37" spans="1:9">
      <c r="A37" s="75" t="s">
        <v>56</v>
      </c>
      <c r="B37" s="75" t="s">
        <v>1804</v>
      </c>
      <c r="C37" s="75" t="s">
        <v>1120</v>
      </c>
      <c r="D37" s="75">
        <v>65</v>
      </c>
      <c r="E37" s="75">
        <v>64</v>
      </c>
      <c r="F37" s="75">
        <v>1</v>
      </c>
      <c r="G37" s="381" t="s">
        <v>1784</v>
      </c>
      <c r="H37" s="381" t="s">
        <v>1766</v>
      </c>
      <c r="I37" s="381" t="s">
        <v>27673</v>
      </c>
    </row>
    <row r="38" spans="1:9">
      <c r="A38" s="75" t="s">
        <v>56</v>
      </c>
      <c r="B38" s="75" t="s">
        <v>1805</v>
      </c>
      <c r="C38" s="75" t="s">
        <v>1120</v>
      </c>
      <c r="D38" s="75">
        <v>76</v>
      </c>
      <c r="E38" s="75">
        <v>76</v>
      </c>
      <c r="F38" s="75">
        <v>0</v>
      </c>
      <c r="G38" s="381" t="s">
        <v>1760</v>
      </c>
      <c r="H38" s="381" t="s">
        <v>1760</v>
      </c>
      <c r="I38" s="381"/>
    </row>
    <row r="39" spans="1:9">
      <c r="A39" s="75" t="s">
        <v>56</v>
      </c>
      <c r="B39" s="75" t="s">
        <v>1806</v>
      </c>
      <c r="C39" s="75" t="s">
        <v>1120</v>
      </c>
      <c r="D39" s="75">
        <v>51</v>
      </c>
      <c r="E39" s="75">
        <v>51</v>
      </c>
      <c r="F39" s="75">
        <v>0</v>
      </c>
      <c r="G39" s="381" t="s">
        <v>1760</v>
      </c>
      <c r="H39" s="381" t="s">
        <v>1760</v>
      </c>
      <c r="I39" s="381"/>
    </row>
    <row r="40" spans="1:9">
      <c r="A40" s="75" t="s">
        <v>56</v>
      </c>
      <c r="B40" s="75" t="s">
        <v>1807</v>
      </c>
      <c r="C40" s="75" t="s">
        <v>1120</v>
      </c>
      <c r="D40" s="75">
        <v>60</v>
      </c>
      <c r="E40" s="75">
        <v>60</v>
      </c>
      <c r="F40" s="75">
        <v>0</v>
      </c>
      <c r="G40" s="381" t="s">
        <v>1760</v>
      </c>
      <c r="H40" s="381" t="s">
        <v>1760</v>
      </c>
      <c r="I40" s="381"/>
    </row>
    <row r="41" spans="1:9">
      <c r="A41" s="75" t="s">
        <v>56</v>
      </c>
      <c r="B41" s="75" t="s">
        <v>1808</v>
      </c>
      <c r="C41" s="75" t="s">
        <v>1120</v>
      </c>
      <c r="D41" s="75">
        <v>62</v>
      </c>
      <c r="E41" s="75">
        <v>62</v>
      </c>
      <c r="F41" s="75">
        <v>0</v>
      </c>
      <c r="G41" s="381" t="s">
        <v>1760</v>
      </c>
      <c r="H41" s="381" t="s">
        <v>1760</v>
      </c>
      <c r="I41" s="381"/>
    </row>
    <row r="42" spans="1:9">
      <c r="A42" s="75" t="s">
        <v>56</v>
      </c>
      <c r="B42" s="75" t="s">
        <v>1809</v>
      </c>
      <c r="C42" s="75" t="s">
        <v>1120</v>
      </c>
      <c r="D42" s="75">
        <v>27</v>
      </c>
      <c r="E42" s="75">
        <v>27</v>
      </c>
      <c r="F42" s="75">
        <v>0</v>
      </c>
      <c r="G42" s="381" t="s">
        <v>1760</v>
      </c>
      <c r="H42" s="381" t="s">
        <v>1760</v>
      </c>
      <c r="I42" s="381"/>
    </row>
    <row r="43" spans="1:9" ht="99.75">
      <c r="A43" s="75" t="s">
        <v>56</v>
      </c>
      <c r="B43" s="75" t="s">
        <v>1810</v>
      </c>
      <c r="C43" s="75" t="s">
        <v>1120</v>
      </c>
      <c r="D43" s="75">
        <v>68</v>
      </c>
      <c r="E43" s="75">
        <v>59</v>
      </c>
      <c r="F43" s="75">
        <v>9</v>
      </c>
      <c r="G43" s="381" t="s">
        <v>27678</v>
      </c>
      <c r="H43" s="381" t="s">
        <v>1766</v>
      </c>
      <c r="I43" s="381" t="s">
        <v>27673</v>
      </c>
    </row>
    <row r="44" spans="1:9">
      <c r="A44" s="75" t="s">
        <v>56</v>
      </c>
      <c r="B44" s="75" t="s">
        <v>1819</v>
      </c>
      <c r="C44" s="75" t="s">
        <v>1120</v>
      </c>
      <c r="D44" s="75">
        <v>24</v>
      </c>
      <c r="E44" s="75">
        <v>23</v>
      </c>
      <c r="F44" s="75">
        <v>1</v>
      </c>
      <c r="G44" s="381" t="s">
        <v>1784</v>
      </c>
      <c r="H44" s="381" t="s">
        <v>1766</v>
      </c>
      <c r="I44" s="381" t="s">
        <v>27673</v>
      </c>
    </row>
    <row r="45" spans="1:9" ht="42.75">
      <c r="A45" s="75" t="s">
        <v>56</v>
      </c>
      <c r="B45" s="75" t="s">
        <v>1820</v>
      </c>
      <c r="C45" s="75" t="s">
        <v>1120</v>
      </c>
      <c r="D45" s="75">
        <v>98</v>
      </c>
      <c r="E45" s="75">
        <v>94</v>
      </c>
      <c r="F45" s="75">
        <v>4</v>
      </c>
      <c r="G45" s="381" t="s">
        <v>27679</v>
      </c>
      <c r="H45" s="381" t="s">
        <v>1766</v>
      </c>
      <c r="I45" s="381" t="s">
        <v>27673</v>
      </c>
    </row>
    <row r="46" spans="1:9" ht="28.5">
      <c r="A46" s="75" t="s">
        <v>56</v>
      </c>
      <c r="B46" s="75" t="s">
        <v>1823</v>
      </c>
      <c r="C46" s="75" t="s">
        <v>1120</v>
      </c>
      <c r="D46" s="75">
        <v>99</v>
      </c>
      <c r="E46" s="75">
        <v>96</v>
      </c>
      <c r="F46" s="75">
        <v>3</v>
      </c>
      <c r="G46" s="381" t="s">
        <v>27680</v>
      </c>
      <c r="H46" s="381" t="s">
        <v>1766</v>
      </c>
      <c r="I46" s="381" t="s">
        <v>27673</v>
      </c>
    </row>
    <row r="47" spans="1:9">
      <c r="A47" s="75" t="s">
        <v>56</v>
      </c>
      <c r="B47" s="75" t="s">
        <v>1827</v>
      </c>
      <c r="C47" s="75" t="s">
        <v>1120</v>
      </c>
      <c r="D47" s="75">
        <v>50</v>
      </c>
      <c r="E47" s="75">
        <v>48</v>
      </c>
      <c r="F47" s="75">
        <v>2</v>
      </c>
      <c r="G47" s="381" t="s">
        <v>27681</v>
      </c>
      <c r="H47" s="381" t="s">
        <v>1766</v>
      </c>
      <c r="I47" s="381" t="s">
        <v>27673</v>
      </c>
    </row>
    <row r="48" spans="1:9">
      <c r="A48" s="75" t="s">
        <v>56</v>
      </c>
      <c r="B48" s="75" t="s">
        <v>1829</v>
      </c>
      <c r="C48" s="75" t="s">
        <v>1120</v>
      </c>
      <c r="D48" s="75">
        <v>37</v>
      </c>
      <c r="E48" s="75">
        <v>37</v>
      </c>
      <c r="F48" s="75">
        <v>0</v>
      </c>
      <c r="G48" s="381" t="s">
        <v>1760</v>
      </c>
      <c r="H48" s="381" t="s">
        <v>1760</v>
      </c>
      <c r="I48" s="381"/>
    </row>
    <row r="49" spans="1:9">
      <c r="A49" s="75" t="s">
        <v>56</v>
      </c>
      <c r="B49" s="75" t="s">
        <v>27682</v>
      </c>
      <c r="C49" s="75" t="s">
        <v>1131</v>
      </c>
      <c r="D49" s="75"/>
      <c r="E49" s="75"/>
      <c r="F49" s="75"/>
      <c r="G49" s="381"/>
      <c r="H49" s="381"/>
      <c r="I49" s="381"/>
    </row>
    <row r="50" spans="1:9">
      <c r="A50" s="75"/>
      <c r="B50" s="75"/>
      <c r="C50" s="75"/>
      <c r="D50" s="75"/>
      <c r="E50" s="75"/>
      <c r="F50" s="75"/>
      <c r="G50" s="381"/>
      <c r="H50" s="381"/>
      <c r="I50" s="381"/>
    </row>
    <row r="51" spans="1:9">
      <c r="A51" s="75" t="s">
        <v>597</v>
      </c>
      <c r="B51" s="75" t="s">
        <v>1405</v>
      </c>
      <c r="C51" s="75" t="s">
        <v>1120</v>
      </c>
      <c r="D51" s="450"/>
      <c r="E51" s="450"/>
      <c r="F51" s="450"/>
      <c r="G51" s="451"/>
      <c r="H51" s="381" t="s">
        <v>1728</v>
      </c>
      <c r="I51" s="381"/>
    </row>
    <row r="52" spans="1:9">
      <c r="A52" s="75" t="s">
        <v>597</v>
      </c>
      <c r="B52" s="75" t="s">
        <v>1407</v>
      </c>
      <c r="C52" s="75" t="s">
        <v>1120</v>
      </c>
      <c r="D52" s="75">
        <v>101</v>
      </c>
      <c r="E52" s="75">
        <v>101</v>
      </c>
      <c r="F52" s="75">
        <v>0</v>
      </c>
      <c r="G52" s="381" t="s">
        <v>1760</v>
      </c>
      <c r="H52" s="381" t="s">
        <v>1760</v>
      </c>
      <c r="I52" s="381"/>
    </row>
    <row r="53" spans="1:9">
      <c r="A53" s="75" t="s">
        <v>597</v>
      </c>
      <c r="B53" s="75" t="s">
        <v>1411</v>
      </c>
      <c r="C53" s="75" t="s">
        <v>1120</v>
      </c>
      <c r="D53" s="75">
        <v>50</v>
      </c>
      <c r="E53" s="75">
        <v>50</v>
      </c>
      <c r="F53" s="75">
        <v>0</v>
      </c>
      <c r="G53" s="381" t="s">
        <v>1760</v>
      </c>
      <c r="H53" s="381" t="s">
        <v>1760</v>
      </c>
      <c r="I53" s="381"/>
    </row>
    <row r="54" spans="1:9">
      <c r="A54" s="75" t="s">
        <v>597</v>
      </c>
      <c r="B54" s="75" t="s">
        <v>1415</v>
      </c>
      <c r="C54" s="75" t="s">
        <v>1120</v>
      </c>
      <c r="D54" s="75">
        <v>17</v>
      </c>
      <c r="E54" s="75">
        <v>17</v>
      </c>
      <c r="F54" s="75">
        <v>0</v>
      </c>
      <c r="G54" s="381" t="s">
        <v>1760</v>
      </c>
      <c r="H54" s="381" t="s">
        <v>1760</v>
      </c>
      <c r="I54" s="381"/>
    </row>
    <row r="55" spans="1:9" ht="57">
      <c r="A55" s="75" t="s">
        <v>597</v>
      </c>
      <c r="B55" s="75" t="s">
        <v>1423</v>
      </c>
      <c r="C55" s="75" t="s">
        <v>1120</v>
      </c>
      <c r="D55" s="75">
        <v>67</v>
      </c>
      <c r="E55" s="75">
        <v>67</v>
      </c>
      <c r="F55" s="75">
        <v>0</v>
      </c>
      <c r="G55" s="381" t="s">
        <v>1760</v>
      </c>
      <c r="H55" s="381" t="s">
        <v>1760</v>
      </c>
      <c r="I55" s="381" t="s">
        <v>27683</v>
      </c>
    </row>
    <row r="56" spans="1:9">
      <c r="A56" s="75" t="s">
        <v>597</v>
      </c>
      <c r="B56" s="75" t="s">
        <v>1428</v>
      </c>
      <c r="C56" s="75" t="s">
        <v>1120</v>
      </c>
      <c r="D56" s="450"/>
      <c r="E56" s="450"/>
      <c r="F56" s="450"/>
      <c r="G56" s="451"/>
      <c r="H56" s="381" t="s">
        <v>1728</v>
      </c>
      <c r="I56" s="381"/>
    </row>
    <row r="57" spans="1:9">
      <c r="A57" s="75" t="s">
        <v>597</v>
      </c>
      <c r="B57" s="75" t="s">
        <v>1430</v>
      </c>
      <c r="C57" s="75" t="s">
        <v>1120</v>
      </c>
      <c r="D57" s="450"/>
      <c r="E57" s="450"/>
      <c r="F57" s="450"/>
      <c r="G57" s="451"/>
      <c r="H57" s="381" t="s">
        <v>1728</v>
      </c>
      <c r="I57" s="381" t="s">
        <v>27684</v>
      </c>
    </row>
    <row r="58" spans="1:9">
      <c r="A58" s="75" t="s">
        <v>597</v>
      </c>
      <c r="B58" s="75" t="s">
        <v>1432</v>
      </c>
      <c r="C58" s="75" t="s">
        <v>1120</v>
      </c>
      <c r="D58" s="75">
        <v>23</v>
      </c>
      <c r="E58" s="75">
        <v>23</v>
      </c>
      <c r="F58" s="75">
        <v>0</v>
      </c>
      <c r="G58" s="381" t="s">
        <v>1760</v>
      </c>
      <c r="H58" s="381" t="s">
        <v>1760</v>
      </c>
      <c r="I58" s="381"/>
    </row>
    <row r="59" spans="1:9">
      <c r="A59" s="75" t="s">
        <v>597</v>
      </c>
      <c r="B59" s="75" t="s">
        <v>1434</v>
      </c>
      <c r="C59" s="75" t="s">
        <v>1120</v>
      </c>
      <c r="D59" s="450"/>
      <c r="E59" s="450"/>
      <c r="F59" s="450"/>
      <c r="G59" s="451"/>
      <c r="H59" s="381" t="s">
        <v>1728</v>
      </c>
      <c r="I59" s="381"/>
    </row>
    <row r="60" spans="1:9">
      <c r="A60" s="75" t="s">
        <v>597</v>
      </c>
      <c r="B60" s="75" t="s">
        <v>1436</v>
      </c>
      <c r="C60" s="75" t="s">
        <v>1120</v>
      </c>
      <c r="D60" s="450"/>
      <c r="E60" s="450"/>
      <c r="F60" s="450"/>
      <c r="G60" s="451"/>
      <c r="H60" s="381" t="s">
        <v>1728</v>
      </c>
      <c r="I60" s="381"/>
    </row>
    <row r="61" spans="1:9">
      <c r="A61" s="75" t="s">
        <v>597</v>
      </c>
      <c r="B61" s="75" t="s">
        <v>1438</v>
      </c>
      <c r="C61" s="75" t="s">
        <v>1120</v>
      </c>
      <c r="D61" s="450"/>
      <c r="E61" s="450"/>
      <c r="F61" s="450"/>
      <c r="G61" s="451"/>
      <c r="H61" s="381" t="s">
        <v>1728</v>
      </c>
      <c r="I61" s="381" t="s">
        <v>27684</v>
      </c>
    </row>
    <row r="62" spans="1:9">
      <c r="A62" s="75" t="s">
        <v>597</v>
      </c>
      <c r="B62" s="75" t="s">
        <v>1440</v>
      </c>
      <c r="C62" s="75" t="s">
        <v>1120</v>
      </c>
      <c r="D62" s="75">
        <v>39</v>
      </c>
      <c r="E62" s="75">
        <v>39</v>
      </c>
      <c r="F62" s="75">
        <v>0</v>
      </c>
      <c r="G62" s="381" t="s">
        <v>1760</v>
      </c>
      <c r="H62" s="381" t="s">
        <v>1760</v>
      </c>
      <c r="I62" s="381"/>
    </row>
    <row r="63" spans="1:9">
      <c r="A63" s="75" t="s">
        <v>597</v>
      </c>
      <c r="B63" s="75" t="s">
        <v>1442</v>
      </c>
      <c r="C63" s="75" t="s">
        <v>1120</v>
      </c>
      <c r="D63" s="75">
        <v>89</v>
      </c>
      <c r="E63" s="75">
        <v>89</v>
      </c>
      <c r="F63" s="75">
        <v>0</v>
      </c>
      <c r="G63" s="381" t="s">
        <v>1760</v>
      </c>
      <c r="H63" s="381" t="s">
        <v>1760</v>
      </c>
      <c r="I63" s="381"/>
    </row>
    <row r="64" spans="1:9">
      <c r="A64" s="75" t="s">
        <v>597</v>
      </c>
      <c r="B64" s="75" t="s">
        <v>1444</v>
      </c>
      <c r="C64" s="75" t="s">
        <v>1120</v>
      </c>
      <c r="D64" s="75">
        <v>33</v>
      </c>
      <c r="E64" s="75">
        <v>33</v>
      </c>
      <c r="F64" s="75">
        <v>0</v>
      </c>
      <c r="G64" s="381" t="s">
        <v>1760</v>
      </c>
      <c r="H64" s="381" t="s">
        <v>1760</v>
      </c>
      <c r="I64" s="381"/>
    </row>
    <row r="65" spans="1:9">
      <c r="A65" s="75" t="s">
        <v>597</v>
      </c>
      <c r="B65" s="75" t="s">
        <v>1456</v>
      </c>
      <c r="C65" s="75" t="s">
        <v>1120</v>
      </c>
      <c r="D65" s="75">
        <v>34</v>
      </c>
      <c r="E65" s="75">
        <v>34</v>
      </c>
      <c r="F65" s="75">
        <v>0</v>
      </c>
      <c r="G65" s="381" t="s">
        <v>1760</v>
      </c>
      <c r="H65" s="381" t="s">
        <v>1760</v>
      </c>
      <c r="I65" s="381"/>
    </row>
    <row r="66" spans="1:9">
      <c r="A66" s="75" t="s">
        <v>597</v>
      </c>
      <c r="B66" s="75" t="s">
        <v>1458</v>
      </c>
      <c r="C66" s="75" t="s">
        <v>1120</v>
      </c>
      <c r="D66" s="450"/>
      <c r="E66" s="450"/>
      <c r="F66" s="450"/>
      <c r="G66" s="451"/>
      <c r="H66" s="381" t="s">
        <v>1728</v>
      </c>
      <c r="I66" s="381"/>
    </row>
    <row r="67" spans="1:9">
      <c r="A67" s="75" t="s">
        <v>597</v>
      </c>
      <c r="B67" s="75" t="s">
        <v>1462</v>
      </c>
      <c r="C67" s="75" t="s">
        <v>1120</v>
      </c>
      <c r="D67" s="450"/>
      <c r="E67" s="450"/>
      <c r="F67" s="450"/>
      <c r="G67" s="451"/>
      <c r="H67" s="381" t="s">
        <v>1728</v>
      </c>
      <c r="I67" s="381"/>
    </row>
    <row r="68" spans="1:9">
      <c r="A68" s="75" t="s">
        <v>597</v>
      </c>
      <c r="B68" s="75" t="s">
        <v>1468</v>
      </c>
      <c r="C68" s="75" t="s">
        <v>1120</v>
      </c>
      <c r="D68" s="75">
        <v>58</v>
      </c>
      <c r="E68" s="75">
        <v>58</v>
      </c>
      <c r="F68" s="75">
        <v>0</v>
      </c>
      <c r="G68" s="381" t="s">
        <v>1760</v>
      </c>
      <c r="H68" s="381" t="s">
        <v>1760</v>
      </c>
      <c r="I68" s="381"/>
    </row>
    <row r="69" spans="1:9">
      <c r="A69" s="75" t="s">
        <v>597</v>
      </c>
      <c r="B69" s="75" t="s">
        <v>1472</v>
      </c>
      <c r="C69" s="75" t="s">
        <v>1120</v>
      </c>
      <c r="D69" s="450"/>
      <c r="E69" s="450"/>
      <c r="F69" s="450"/>
      <c r="G69" s="451"/>
      <c r="H69" s="381" t="s">
        <v>1728</v>
      </c>
      <c r="I69" s="381"/>
    </row>
    <row r="70" spans="1:9">
      <c r="A70" s="75" t="s">
        <v>597</v>
      </c>
      <c r="B70" s="75" t="s">
        <v>1475</v>
      </c>
      <c r="C70" s="75" t="s">
        <v>1120</v>
      </c>
      <c r="D70" s="75">
        <v>39</v>
      </c>
      <c r="E70" s="75">
        <v>39</v>
      </c>
      <c r="F70" s="75">
        <v>0</v>
      </c>
      <c r="G70" s="381" t="s">
        <v>1760</v>
      </c>
      <c r="H70" s="381" t="s">
        <v>1760</v>
      </c>
      <c r="I70" s="381"/>
    </row>
    <row r="71" spans="1:9">
      <c r="A71" s="75" t="s">
        <v>597</v>
      </c>
      <c r="B71" s="75" t="s">
        <v>1477</v>
      </c>
      <c r="C71" s="75" t="s">
        <v>1120</v>
      </c>
      <c r="D71" s="75">
        <v>14</v>
      </c>
      <c r="E71" s="75">
        <v>14</v>
      </c>
      <c r="F71" s="75">
        <v>0</v>
      </c>
      <c r="G71" s="381" t="s">
        <v>1760</v>
      </c>
      <c r="H71" s="381" t="s">
        <v>1760</v>
      </c>
      <c r="I71" s="381"/>
    </row>
    <row r="72" spans="1:9">
      <c r="A72" s="75" t="s">
        <v>597</v>
      </c>
      <c r="B72" s="75" t="s">
        <v>1479</v>
      </c>
      <c r="C72" s="75" t="s">
        <v>1120</v>
      </c>
      <c r="D72" s="75">
        <v>42</v>
      </c>
      <c r="E72" s="75">
        <v>42</v>
      </c>
      <c r="F72" s="75">
        <v>0</v>
      </c>
      <c r="G72" s="381" t="s">
        <v>1760</v>
      </c>
      <c r="H72" s="381" t="s">
        <v>1760</v>
      </c>
      <c r="I72" s="381"/>
    </row>
    <row r="73" spans="1:9">
      <c r="A73" s="75" t="s">
        <v>597</v>
      </c>
      <c r="B73" s="75" t="s">
        <v>1481</v>
      </c>
      <c r="C73" s="75" t="s">
        <v>1120</v>
      </c>
      <c r="D73" s="75">
        <v>20</v>
      </c>
      <c r="E73" s="75">
        <v>20</v>
      </c>
      <c r="F73" s="75">
        <v>0</v>
      </c>
      <c r="G73" s="381" t="s">
        <v>1760</v>
      </c>
      <c r="H73" s="381" t="s">
        <v>1760</v>
      </c>
      <c r="I73" s="381"/>
    </row>
    <row r="74" spans="1:9">
      <c r="A74" s="75" t="s">
        <v>597</v>
      </c>
      <c r="B74" s="75" t="s">
        <v>1401</v>
      </c>
      <c r="C74" s="75" t="s">
        <v>1131</v>
      </c>
      <c r="D74" s="75">
        <v>67</v>
      </c>
      <c r="E74" s="75">
        <v>67</v>
      </c>
      <c r="F74" s="75">
        <v>0</v>
      </c>
      <c r="G74" s="381" t="s">
        <v>1760</v>
      </c>
      <c r="H74" s="381" t="s">
        <v>1760</v>
      </c>
      <c r="I74" s="381"/>
    </row>
    <row r="75" spans="1:9">
      <c r="A75" s="75" t="s">
        <v>597</v>
      </c>
      <c r="B75" s="75" t="s">
        <v>1403</v>
      </c>
      <c r="C75" s="75" t="s">
        <v>1131</v>
      </c>
      <c r="D75" s="75">
        <v>40</v>
      </c>
      <c r="E75" s="75">
        <v>40</v>
      </c>
      <c r="F75" s="75">
        <v>0</v>
      </c>
      <c r="G75" s="381" t="s">
        <v>1760</v>
      </c>
      <c r="H75" s="381" t="s">
        <v>1760</v>
      </c>
      <c r="I75" s="381"/>
    </row>
    <row r="76" spans="1:9">
      <c r="A76" s="75" t="s">
        <v>597</v>
      </c>
      <c r="B76" s="75" t="s">
        <v>1409</v>
      </c>
      <c r="C76" s="75" t="s">
        <v>1131</v>
      </c>
      <c r="D76" s="450"/>
      <c r="E76" s="450"/>
      <c r="F76" s="450"/>
      <c r="G76" s="451"/>
      <c r="H76" s="381" t="s">
        <v>1728</v>
      </c>
      <c r="I76" s="381"/>
    </row>
    <row r="77" spans="1:9">
      <c r="A77" s="75" t="s">
        <v>597</v>
      </c>
      <c r="B77" s="75" t="s">
        <v>1413</v>
      </c>
      <c r="C77" s="75" t="s">
        <v>1131</v>
      </c>
      <c r="D77" s="450"/>
      <c r="E77" s="450"/>
      <c r="F77" s="450"/>
      <c r="G77" s="451"/>
      <c r="H77" s="381" t="s">
        <v>1728</v>
      </c>
      <c r="I77" s="381"/>
    </row>
    <row r="78" spans="1:9">
      <c r="A78" s="75" t="s">
        <v>597</v>
      </c>
      <c r="B78" s="75" t="s">
        <v>1417</v>
      </c>
      <c r="C78" s="75" t="s">
        <v>1131</v>
      </c>
      <c r="D78" s="450"/>
      <c r="E78" s="450"/>
      <c r="F78" s="450"/>
      <c r="G78" s="451"/>
      <c r="H78" s="381" t="s">
        <v>1728</v>
      </c>
      <c r="I78" s="381"/>
    </row>
    <row r="79" spans="1:9">
      <c r="A79" s="75" t="s">
        <v>597</v>
      </c>
      <c r="B79" s="75" t="s">
        <v>1419</v>
      </c>
      <c r="C79" s="75" t="s">
        <v>1131</v>
      </c>
      <c r="D79" s="450"/>
      <c r="E79" s="450"/>
      <c r="F79" s="450"/>
      <c r="G79" s="451"/>
      <c r="H79" s="381" t="s">
        <v>1728</v>
      </c>
      <c r="I79" s="381" t="s">
        <v>27684</v>
      </c>
    </row>
    <row r="80" spans="1:9">
      <c r="A80" s="75" t="s">
        <v>597</v>
      </c>
      <c r="B80" s="75" t="s">
        <v>1421</v>
      </c>
      <c r="C80" s="75" t="s">
        <v>1131</v>
      </c>
      <c r="D80" s="75">
        <v>45</v>
      </c>
      <c r="E80" s="75">
        <v>45</v>
      </c>
      <c r="F80" s="75">
        <v>0</v>
      </c>
      <c r="G80" s="381" t="s">
        <v>1760</v>
      </c>
      <c r="H80" s="381" t="s">
        <v>1760</v>
      </c>
      <c r="I80" s="381"/>
    </row>
    <row r="81" spans="1:9">
      <c r="A81" s="75" t="s">
        <v>597</v>
      </c>
      <c r="B81" s="75" t="s">
        <v>1425</v>
      </c>
      <c r="C81" s="75" t="s">
        <v>1427</v>
      </c>
      <c r="D81" s="75">
        <v>41</v>
      </c>
      <c r="E81" s="75">
        <v>41</v>
      </c>
      <c r="F81" s="75">
        <v>0</v>
      </c>
      <c r="G81" s="381" t="s">
        <v>1760</v>
      </c>
      <c r="H81" s="381" t="s">
        <v>1760</v>
      </c>
      <c r="I81" s="381"/>
    </row>
    <row r="82" spans="1:9">
      <c r="A82" s="75" t="s">
        <v>597</v>
      </c>
      <c r="B82" s="75" t="s">
        <v>1446</v>
      </c>
      <c r="C82" s="75" t="s">
        <v>1131</v>
      </c>
      <c r="D82" s="450"/>
      <c r="E82" s="450"/>
      <c r="F82" s="450"/>
      <c r="G82" s="451"/>
      <c r="H82" s="381" t="s">
        <v>1728</v>
      </c>
      <c r="I82" s="381"/>
    </row>
    <row r="83" spans="1:9">
      <c r="A83" s="75" t="s">
        <v>597</v>
      </c>
      <c r="B83" s="75" t="s">
        <v>1448</v>
      </c>
      <c r="C83" s="75" t="s">
        <v>1131</v>
      </c>
      <c r="D83" s="450"/>
      <c r="E83" s="450"/>
      <c r="F83" s="450"/>
      <c r="G83" s="451"/>
      <c r="H83" s="381" t="s">
        <v>1728</v>
      </c>
      <c r="I83" s="381"/>
    </row>
    <row r="84" spans="1:9">
      <c r="A84" s="75" t="s">
        <v>597</v>
      </c>
      <c r="B84" s="75" t="s">
        <v>1450</v>
      </c>
      <c r="C84" s="75" t="s">
        <v>1131</v>
      </c>
      <c r="D84" s="75">
        <v>24</v>
      </c>
      <c r="E84" s="75">
        <v>24</v>
      </c>
      <c r="F84" s="75">
        <v>0</v>
      </c>
      <c r="G84" s="381" t="s">
        <v>1760</v>
      </c>
      <c r="H84" s="381" t="s">
        <v>1760</v>
      </c>
      <c r="I84" s="381"/>
    </row>
    <row r="85" spans="1:9">
      <c r="A85" s="75" t="s">
        <v>597</v>
      </c>
      <c r="B85" s="75" t="s">
        <v>1452</v>
      </c>
      <c r="C85" s="75" t="s">
        <v>1131</v>
      </c>
      <c r="D85" s="75">
        <v>35</v>
      </c>
      <c r="E85" s="75">
        <v>35</v>
      </c>
      <c r="F85" s="75">
        <v>0</v>
      </c>
      <c r="G85" s="381" t="s">
        <v>1760</v>
      </c>
      <c r="H85" s="381" t="s">
        <v>1760</v>
      </c>
      <c r="I85" s="381"/>
    </row>
    <row r="86" spans="1:9">
      <c r="A86" s="75" t="s">
        <v>597</v>
      </c>
      <c r="B86" s="75" t="s">
        <v>1454</v>
      </c>
      <c r="C86" s="75" t="s">
        <v>1131</v>
      </c>
      <c r="D86" s="75">
        <v>27</v>
      </c>
      <c r="E86" s="75">
        <v>27</v>
      </c>
      <c r="F86" s="75">
        <v>0</v>
      </c>
      <c r="G86" s="381" t="s">
        <v>1760</v>
      </c>
      <c r="H86" s="381" t="s">
        <v>1760</v>
      </c>
      <c r="I86" s="381"/>
    </row>
    <row r="87" spans="1:9">
      <c r="A87" s="75" t="s">
        <v>597</v>
      </c>
      <c r="B87" s="75" t="s">
        <v>1460</v>
      </c>
      <c r="C87" s="75" t="s">
        <v>1120</v>
      </c>
      <c r="D87" s="450"/>
      <c r="E87" s="450"/>
      <c r="F87" s="450"/>
      <c r="G87" s="451"/>
      <c r="H87" s="381" t="s">
        <v>1728</v>
      </c>
      <c r="I87" s="381"/>
    </row>
    <row r="88" spans="1:9">
      <c r="A88" s="75" t="s">
        <v>597</v>
      </c>
      <c r="B88" s="75" t="s">
        <v>1464</v>
      </c>
      <c r="C88" s="75" t="s">
        <v>1131</v>
      </c>
      <c r="D88" s="75">
        <v>22</v>
      </c>
      <c r="E88" s="75">
        <v>22</v>
      </c>
      <c r="F88" s="75">
        <v>0</v>
      </c>
      <c r="G88" s="381" t="s">
        <v>1760</v>
      </c>
      <c r="H88" s="381" t="s">
        <v>1760</v>
      </c>
      <c r="I88" s="381"/>
    </row>
    <row r="89" spans="1:9">
      <c r="A89" s="75" t="s">
        <v>597</v>
      </c>
      <c r="B89" s="75" t="s">
        <v>1466</v>
      </c>
      <c r="C89" s="75" t="s">
        <v>1131</v>
      </c>
      <c r="D89" s="450"/>
      <c r="E89" s="450"/>
      <c r="F89" s="450"/>
      <c r="G89" s="451"/>
      <c r="H89" s="381" t="s">
        <v>1728</v>
      </c>
      <c r="I89" s="381"/>
    </row>
    <row r="90" spans="1:9">
      <c r="A90" s="75" t="s">
        <v>597</v>
      </c>
      <c r="B90" s="75" t="s">
        <v>1470</v>
      </c>
      <c r="C90" s="75" t="s">
        <v>1120</v>
      </c>
      <c r="D90" s="450"/>
      <c r="E90" s="450"/>
      <c r="F90" s="450"/>
      <c r="G90" s="451"/>
      <c r="H90" s="381" t="s">
        <v>1728</v>
      </c>
      <c r="I90" s="381"/>
    </row>
    <row r="91" spans="1:9">
      <c r="A91" s="75" t="s">
        <v>597</v>
      </c>
      <c r="B91" s="75" t="s">
        <v>1473</v>
      </c>
      <c r="C91" s="75" t="s">
        <v>1131</v>
      </c>
      <c r="D91" s="75">
        <v>36</v>
      </c>
      <c r="E91" s="75">
        <v>36</v>
      </c>
      <c r="F91" s="75">
        <v>0</v>
      </c>
      <c r="G91" s="381" t="s">
        <v>1760</v>
      </c>
      <c r="H91" s="381" t="s">
        <v>1760</v>
      </c>
      <c r="I91" s="381"/>
    </row>
    <row r="92" spans="1:9">
      <c r="A92" s="452" t="s">
        <v>763</v>
      </c>
      <c r="B92" s="75" t="s">
        <v>1483</v>
      </c>
      <c r="C92" s="453" t="s">
        <v>1120</v>
      </c>
      <c r="D92" s="75">
        <v>10</v>
      </c>
      <c r="E92" s="75">
        <v>10</v>
      </c>
      <c r="F92" s="75">
        <v>0</v>
      </c>
      <c r="G92" s="381" t="s">
        <v>1760</v>
      </c>
      <c r="H92" s="381" t="s">
        <v>1760</v>
      </c>
      <c r="I92" s="381"/>
    </row>
    <row r="93" spans="1:9">
      <c r="A93" s="452" t="s">
        <v>763</v>
      </c>
      <c r="B93" s="75" t="s">
        <v>1485</v>
      </c>
      <c r="C93" s="453" t="s">
        <v>1120</v>
      </c>
      <c r="D93" s="75">
        <v>14</v>
      </c>
      <c r="E93" s="75">
        <v>14</v>
      </c>
      <c r="F93" s="75">
        <v>0</v>
      </c>
      <c r="G93" s="381" t="s">
        <v>1760</v>
      </c>
      <c r="H93" s="381" t="s">
        <v>1760</v>
      </c>
      <c r="I93" s="381"/>
    </row>
    <row r="94" spans="1:9">
      <c r="A94" s="452" t="s">
        <v>763</v>
      </c>
      <c r="B94" s="75" t="s">
        <v>1487</v>
      </c>
      <c r="C94" s="453" t="s">
        <v>1120</v>
      </c>
      <c r="D94" s="75">
        <v>52</v>
      </c>
      <c r="E94" s="75">
        <v>52</v>
      </c>
      <c r="F94" s="75">
        <v>0</v>
      </c>
      <c r="G94" s="381" t="s">
        <v>1760</v>
      </c>
      <c r="H94" s="381" t="s">
        <v>1760</v>
      </c>
      <c r="I94" s="381" t="s">
        <v>27685</v>
      </c>
    </row>
    <row r="95" spans="1:9">
      <c r="A95" s="452" t="s">
        <v>763</v>
      </c>
      <c r="B95" s="75" t="s">
        <v>1489</v>
      </c>
      <c r="C95" s="453" t="s">
        <v>1120</v>
      </c>
      <c r="D95" s="75">
        <v>49</v>
      </c>
      <c r="E95" s="75">
        <v>49</v>
      </c>
      <c r="F95" s="75">
        <v>0</v>
      </c>
      <c r="G95" s="381" t="s">
        <v>1760</v>
      </c>
      <c r="H95" s="381" t="s">
        <v>1760</v>
      </c>
      <c r="I95" s="381"/>
    </row>
    <row r="96" spans="1:9">
      <c r="A96" s="452" t="s">
        <v>763</v>
      </c>
      <c r="B96" s="75" t="s">
        <v>1491</v>
      </c>
      <c r="C96" s="453" t="s">
        <v>1120</v>
      </c>
      <c r="D96" s="450"/>
      <c r="E96" s="450"/>
      <c r="F96" s="450"/>
      <c r="G96" s="451"/>
      <c r="H96" s="381" t="s">
        <v>1728</v>
      </c>
      <c r="I96" s="381"/>
    </row>
    <row r="97" spans="1:9">
      <c r="A97" s="452" t="s">
        <v>763</v>
      </c>
      <c r="B97" s="75" t="s">
        <v>1493</v>
      </c>
      <c r="C97" s="453" t="s">
        <v>1120</v>
      </c>
      <c r="D97" s="450"/>
      <c r="E97" s="450"/>
      <c r="F97" s="450"/>
      <c r="G97" s="451"/>
      <c r="H97" s="381" t="s">
        <v>1728</v>
      </c>
      <c r="I97" s="381"/>
    </row>
    <row r="98" spans="1:9">
      <c r="A98" s="452" t="s">
        <v>763</v>
      </c>
      <c r="B98" s="25" t="s">
        <v>1495</v>
      </c>
      <c r="C98" s="453" t="s">
        <v>1120</v>
      </c>
      <c r="D98" s="450"/>
      <c r="E98" s="450"/>
      <c r="F98" s="450"/>
      <c r="G98" s="451"/>
      <c r="H98" s="381" t="s">
        <v>1728</v>
      </c>
      <c r="I98" s="381"/>
    </row>
    <row r="99" spans="1:9" ht="57">
      <c r="A99" s="452" t="s">
        <v>763</v>
      </c>
      <c r="B99" s="75" t="s">
        <v>1497</v>
      </c>
      <c r="C99" s="453" t="s">
        <v>1120</v>
      </c>
      <c r="D99" s="75">
        <v>35</v>
      </c>
      <c r="E99" s="75">
        <v>31</v>
      </c>
      <c r="F99" s="75">
        <v>4</v>
      </c>
      <c r="G99" s="381" t="s">
        <v>27686</v>
      </c>
      <c r="H99" s="381" t="s">
        <v>1766</v>
      </c>
      <c r="I99" s="381"/>
    </row>
    <row r="100" spans="1:9">
      <c r="A100" s="452" t="s">
        <v>763</v>
      </c>
      <c r="B100" s="75" t="s">
        <v>1499</v>
      </c>
      <c r="C100" s="453" t="s">
        <v>1427</v>
      </c>
      <c r="D100" s="75">
        <v>37</v>
      </c>
      <c r="E100" s="75">
        <v>37</v>
      </c>
      <c r="F100" s="75">
        <v>0</v>
      </c>
      <c r="G100" s="381" t="s">
        <v>1760</v>
      </c>
      <c r="H100" s="381" t="s">
        <v>1760</v>
      </c>
      <c r="I100" s="381"/>
    </row>
    <row r="101" spans="1:9">
      <c r="A101" s="452" t="s">
        <v>763</v>
      </c>
      <c r="B101" s="75" t="s">
        <v>1501</v>
      </c>
      <c r="C101" s="453" t="s">
        <v>1120</v>
      </c>
      <c r="D101" s="75">
        <v>35</v>
      </c>
      <c r="E101" s="75">
        <v>35</v>
      </c>
      <c r="F101" s="75">
        <v>0</v>
      </c>
      <c r="G101" s="381" t="s">
        <v>1760</v>
      </c>
      <c r="H101" s="381" t="s">
        <v>1760</v>
      </c>
      <c r="I101" s="381"/>
    </row>
    <row r="102" spans="1:9">
      <c r="A102" s="452" t="s">
        <v>763</v>
      </c>
      <c r="B102" s="75" t="s">
        <v>1503</v>
      </c>
      <c r="C102" s="453" t="s">
        <v>1120</v>
      </c>
      <c r="D102" s="75">
        <v>25</v>
      </c>
      <c r="E102" s="75">
        <v>25</v>
      </c>
      <c r="F102" s="75">
        <v>0</v>
      </c>
      <c r="G102" s="381" t="s">
        <v>1760</v>
      </c>
      <c r="H102" s="381" t="s">
        <v>1760</v>
      </c>
      <c r="I102" s="381"/>
    </row>
    <row r="103" spans="1:9">
      <c r="A103" s="452" t="s">
        <v>763</v>
      </c>
      <c r="B103" s="75" t="s">
        <v>1505</v>
      </c>
      <c r="C103" s="453" t="s">
        <v>1427</v>
      </c>
      <c r="D103" s="75">
        <v>19</v>
      </c>
      <c r="E103" s="75">
        <v>19</v>
      </c>
      <c r="F103" s="75">
        <v>0</v>
      </c>
      <c r="G103" s="381" t="s">
        <v>1760</v>
      </c>
      <c r="H103" s="381" t="s">
        <v>1760</v>
      </c>
      <c r="I103" s="381"/>
    </row>
    <row r="104" spans="1:9">
      <c r="A104" s="452" t="s">
        <v>763</v>
      </c>
      <c r="B104" s="75" t="s">
        <v>1507</v>
      </c>
      <c r="C104" s="453" t="s">
        <v>1427</v>
      </c>
      <c r="D104" s="75">
        <v>20</v>
      </c>
      <c r="E104" s="75">
        <v>20</v>
      </c>
      <c r="F104" s="75">
        <v>0</v>
      </c>
      <c r="G104" s="381" t="s">
        <v>1760</v>
      </c>
      <c r="H104" s="381" t="s">
        <v>1760</v>
      </c>
      <c r="I104" s="381"/>
    </row>
    <row r="105" spans="1:9">
      <c r="A105" s="452" t="s">
        <v>763</v>
      </c>
      <c r="B105" s="75" t="s">
        <v>1509</v>
      </c>
      <c r="C105" s="453" t="s">
        <v>1427</v>
      </c>
      <c r="D105" s="75">
        <v>13</v>
      </c>
      <c r="E105" s="75">
        <v>13</v>
      </c>
      <c r="F105" s="75">
        <v>0</v>
      </c>
      <c r="G105" s="381" t="s">
        <v>1760</v>
      </c>
      <c r="H105" s="381" t="s">
        <v>1760</v>
      </c>
      <c r="I105" s="381"/>
    </row>
    <row r="106" spans="1:9">
      <c r="A106" s="452" t="s">
        <v>763</v>
      </c>
      <c r="B106" s="75" t="s">
        <v>1511</v>
      </c>
      <c r="C106" s="453" t="s">
        <v>1131</v>
      </c>
      <c r="D106" s="75">
        <v>7</v>
      </c>
      <c r="E106" s="75">
        <v>7</v>
      </c>
      <c r="F106" s="75">
        <v>0</v>
      </c>
      <c r="G106" s="381" t="s">
        <v>1760</v>
      </c>
      <c r="H106" s="381" t="s">
        <v>1760</v>
      </c>
      <c r="I106" s="381"/>
    </row>
    <row r="107" spans="1:9">
      <c r="A107" s="452" t="s">
        <v>763</v>
      </c>
      <c r="B107" s="75" t="s">
        <v>1513</v>
      </c>
      <c r="C107" s="453" t="s">
        <v>1427</v>
      </c>
      <c r="D107" s="75">
        <v>85</v>
      </c>
      <c r="E107" s="75">
        <v>85</v>
      </c>
      <c r="F107" s="75">
        <v>0</v>
      </c>
      <c r="G107" s="381" t="s">
        <v>1760</v>
      </c>
      <c r="H107" s="381" t="s">
        <v>1760</v>
      </c>
      <c r="I107" s="381"/>
    </row>
    <row r="108" spans="1:9">
      <c r="A108" s="452" t="s">
        <v>763</v>
      </c>
      <c r="B108" s="75" t="s">
        <v>1515</v>
      </c>
      <c r="C108" s="453" t="s">
        <v>1427</v>
      </c>
      <c r="D108" s="75">
        <v>11</v>
      </c>
      <c r="E108" s="75">
        <v>11</v>
      </c>
      <c r="F108" s="75">
        <v>0</v>
      </c>
      <c r="G108" s="381" t="s">
        <v>1760</v>
      </c>
      <c r="H108" s="381" t="s">
        <v>1760</v>
      </c>
      <c r="I108" s="381"/>
    </row>
    <row r="109" spans="1:9">
      <c r="A109" s="452" t="s">
        <v>763</v>
      </c>
      <c r="B109" s="75" t="s">
        <v>1517</v>
      </c>
      <c r="C109" s="453" t="s">
        <v>1427</v>
      </c>
      <c r="D109" s="75">
        <v>6</v>
      </c>
      <c r="E109" s="75">
        <v>6</v>
      </c>
      <c r="F109" s="75">
        <v>0</v>
      </c>
      <c r="G109" s="381" t="s">
        <v>1760</v>
      </c>
      <c r="H109" s="381" t="s">
        <v>1760</v>
      </c>
      <c r="I109" s="381"/>
    </row>
    <row r="110" spans="1:9">
      <c r="A110" s="452" t="s">
        <v>763</v>
      </c>
      <c r="B110" s="75" t="s">
        <v>1519</v>
      </c>
      <c r="C110" s="453" t="s">
        <v>1427</v>
      </c>
      <c r="D110" s="75">
        <v>13</v>
      </c>
      <c r="E110" s="75">
        <v>13</v>
      </c>
      <c r="F110" s="75">
        <v>0</v>
      </c>
      <c r="G110" s="381" t="s">
        <v>1760</v>
      </c>
      <c r="H110" s="381" t="s">
        <v>1760</v>
      </c>
      <c r="I110" s="381"/>
    </row>
    <row r="111" spans="1:9">
      <c r="A111" s="452" t="s">
        <v>763</v>
      </c>
      <c r="B111" s="75" t="s">
        <v>1521</v>
      </c>
      <c r="C111" s="453" t="s">
        <v>1427</v>
      </c>
      <c r="D111" s="75">
        <v>20</v>
      </c>
      <c r="E111" s="75">
        <v>20</v>
      </c>
      <c r="F111" s="75">
        <v>0</v>
      </c>
      <c r="G111" s="381" t="s">
        <v>1760</v>
      </c>
      <c r="H111" s="381" t="s">
        <v>1760</v>
      </c>
      <c r="I111" s="381"/>
    </row>
    <row r="112" spans="1:9">
      <c r="A112" s="452" t="s">
        <v>763</v>
      </c>
      <c r="B112" s="75" t="s">
        <v>1523</v>
      </c>
      <c r="C112" s="453" t="s">
        <v>1427</v>
      </c>
      <c r="D112" s="75">
        <v>11</v>
      </c>
      <c r="E112" s="75">
        <v>11</v>
      </c>
      <c r="F112" s="75">
        <v>0</v>
      </c>
      <c r="G112" s="381" t="s">
        <v>1760</v>
      </c>
      <c r="H112" s="381" t="s">
        <v>1760</v>
      </c>
      <c r="I112" s="381"/>
    </row>
    <row r="113" spans="1:9">
      <c r="A113" s="452" t="s">
        <v>763</v>
      </c>
      <c r="B113" s="75" t="s">
        <v>1525</v>
      </c>
      <c r="C113" s="453" t="s">
        <v>1131</v>
      </c>
      <c r="D113" s="75">
        <v>30</v>
      </c>
      <c r="E113" s="75">
        <v>30</v>
      </c>
      <c r="F113" s="75">
        <v>0</v>
      </c>
      <c r="G113" s="381" t="s">
        <v>1760</v>
      </c>
      <c r="H113" s="381" t="s">
        <v>1760</v>
      </c>
      <c r="I113" s="381"/>
    </row>
    <row r="114" spans="1:9">
      <c r="A114" s="452" t="s">
        <v>763</v>
      </c>
      <c r="B114" s="75" t="s">
        <v>1527</v>
      </c>
      <c r="C114" s="453" t="s">
        <v>1131</v>
      </c>
      <c r="D114" s="75">
        <v>35</v>
      </c>
      <c r="E114" s="75">
        <v>35</v>
      </c>
      <c r="F114" s="75">
        <v>0</v>
      </c>
      <c r="G114" s="381" t="s">
        <v>1760</v>
      </c>
      <c r="H114" s="381" t="s">
        <v>1760</v>
      </c>
      <c r="I114" s="381"/>
    </row>
    <row r="115" spans="1:9">
      <c r="A115" s="452" t="s">
        <v>763</v>
      </c>
      <c r="B115" s="75" t="s">
        <v>1529</v>
      </c>
      <c r="C115" s="453" t="s">
        <v>1120</v>
      </c>
      <c r="D115" s="450"/>
      <c r="E115" s="450"/>
      <c r="F115" s="450"/>
      <c r="G115" s="451"/>
      <c r="H115" s="381" t="s">
        <v>1728</v>
      </c>
      <c r="I115" s="381"/>
    </row>
    <row r="116" spans="1:9">
      <c r="A116" s="452" t="s">
        <v>763</v>
      </c>
      <c r="B116" s="75" t="s">
        <v>1531</v>
      </c>
      <c r="C116" s="453" t="s">
        <v>1131</v>
      </c>
      <c r="D116" s="450"/>
      <c r="E116" s="450"/>
      <c r="F116" s="450"/>
      <c r="G116" s="451"/>
      <c r="H116" s="381" t="s">
        <v>1728</v>
      </c>
      <c r="I116" s="381"/>
    </row>
    <row r="117" spans="1:9">
      <c r="A117" s="452" t="s">
        <v>763</v>
      </c>
      <c r="B117" s="75" t="s">
        <v>1533</v>
      </c>
      <c r="C117" s="453" t="s">
        <v>1131</v>
      </c>
      <c r="D117" s="450"/>
      <c r="E117" s="450"/>
      <c r="F117" s="450"/>
      <c r="G117" s="451"/>
      <c r="H117" s="381" t="s">
        <v>1728</v>
      </c>
      <c r="I117" s="381"/>
    </row>
    <row r="118" spans="1:9">
      <c r="A118" s="452" t="s">
        <v>763</v>
      </c>
      <c r="B118" s="75" t="s">
        <v>1535</v>
      </c>
      <c r="C118" s="453" t="s">
        <v>1131</v>
      </c>
      <c r="D118" s="75">
        <v>37</v>
      </c>
      <c r="E118" s="75">
        <v>37</v>
      </c>
      <c r="F118" s="75">
        <v>0</v>
      </c>
      <c r="G118" s="381" t="s">
        <v>1760</v>
      </c>
      <c r="H118" s="381" t="s">
        <v>1760</v>
      </c>
      <c r="I118" s="381"/>
    </row>
    <row r="119" spans="1:9">
      <c r="A119" s="452" t="s">
        <v>763</v>
      </c>
      <c r="B119" s="75" t="s">
        <v>1537</v>
      </c>
      <c r="C119" s="453" t="s">
        <v>1131</v>
      </c>
      <c r="D119" s="75">
        <v>11</v>
      </c>
      <c r="E119" s="75">
        <v>11</v>
      </c>
      <c r="F119" s="75">
        <v>0</v>
      </c>
      <c r="G119" s="381" t="s">
        <v>1760</v>
      </c>
      <c r="H119" s="381" t="s">
        <v>1760</v>
      </c>
      <c r="I119" s="381"/>
    </row>
    <row r="120" spans="1:9">
      <c r="A120" s="452" t="s">
        <v>763</v>
      </c>
      <c r="B120" s="75" t="s">
        <v>1539</v>
      </c>
      <c r="C120" s="453" t="s">
        <v>1131</v>
      </c>
      <c r="D120" s="75">
        <v>3</v>
      </c>
      <c r="E120" s="75">
        <v>3</v>
      </c>
      <c r="F120" s="75">
        <v>0</v>
      </c>
      <c r="G120" s="381" t="s">
        <v>1760</v>
      </c>
      <c r="H120" s="381" t="s">
        <v>1760</v>
      </c>
      <c r="I120" s="381"/>
    </row>
    <row r="121" spans="1:9">
      <c r="A121" s="452" t="s">
        <v>763</v>
      </c>
      <c r="B121" s="75" t="s">
        <v>1541</v>
      </c>
      <c r="C121" s="453" t="s">
        <v>1131</v>
      </c>
      <c r="D121" s="75">
        <v>26</v>
      </c>
      <c r="E121" s="75">
        <v>26</v>
      </c>
      <c r="F121" s="75">
        <v>0</v>
      </c>
      <c r="G121" s="381" t="s">
        <v>1760</v>
      </c>
      <c r="H121" s="381" t="s">
        <v>1760</v>
      </c>
      <c r="I121" s="381"/>
    </row>
    <row r="122" spans="1:9">
      <c r="A122" s="75" t="s">
        <v>981</v>
      </c>
      <c r="B122" s="75" t="s">
        <v>1543</v>
      </c>
      <c r="C122" s="75" t="s">
        <v>1120</v>
      </c>
      <c r="D122" s="75">
        <v>18</v>
      </c>
      <c r="E122" s="75">
        <v>18</v>
      </c>
      <c r="F122" s="75">
        <v>0</v>
      </c>
      <c r="G122" s="381" t="s">
        <v>1760</v>
      </c>
      <c r="H122" s="381" t="s">
        <v>1760</v>
      </c>
      <c r="I122" s="381"/>
    </row>
    <row r="123" spans="1:9">
      <c r="A123" s="75" t="s">
        <v>981</v>
      </c>
      <c r="B123" s="75" t="s">
        <v>1545</v>
      </c>
      <c r="C123" s="75" t="s">
        <v>1120</v>
      </c>
      <c r="D123" s="75">
        <v>14</v>
      </c>
      <c r="E123" s="75">
        <v>14</v>
      </c>
      <c r="F123" s="75">
        <v>0</v>
      </c>
      <c r="G123" s="381" t="s">
        <v>1760</v>
      </c>
      <c r="H123" s="381" t="s">
        <v>1760</v>
      </c>
      <c r="I123" s="381"/>
    </row>
    <row r="124" spans="1:9">
      <c r="A124" s="75" t="s">
        <v>981</v>
      </c>
      <c r="B124" s="75" t="s">
        <v>1547</v>
      </c>
      <c r="C124" s="75" t="s">
        <v>1120</v>
      </c>
      <c r="D124" s="75">
        <v>6</v>
      </c>
      <c r="E124" s="75">
        <v>6</v>
      </c>
      <c r="F124" s="75">
        <v>0</v>
      </c>
      <c r="G124" s="381" t="s">
        <v>1760</v>
      </c>
      <c r="H124" s="381" t="s">
        <v>1728</v>
      </c>
      <c r="I124" s="381"/>
    </row>
    <row r="125" spans="1:9" ht="42.75">
      <c r="A125" s="75" t="s">
        <v>981</v>
      </c>
      <c r="B125" s="75" t="s">
        <v>1549</v>
      </c>
      <c r="C125" s="75" t="s">
        <v>1120</v>
      </c>
      <c r="D125" s="75">
        <v>93</v>
      </c>
      <c r="E125" s="75">
        <v>89</v>
      </c>
      <c r="F125" s="75">
        <v>4</v>
      </c>
      <c r="G125" s="381" t="s">
        <v>27687</v>
      </c>
      <c r="H125" s="381" t="s">
        <v>1760</v>
      </c>
      <c r="I125" s="381" t="s">
        <v>27688</v>
      </c>
    </row>
    <row r="126" spans="1:9">
      <c r="A126" s="75" t="s">
        <v>981</v>
      </c>
      <c r="B126" s="75" t="s">
        <v>1550</v>
      </c>
      <c r="C126" s="75" t="s">
        <v>1120</v>
      </c>
      <c r="D126" s="75">
        <v>11</v>
      </c>
      <c r="E126" s="75">
        <v>11</v>
      </c>
      <c r="F126" s="75">
        <v>0</v>
      </c>
      <c r="G126" s="381" t="s">
        <v>1760</v>
      </c>
      <c r="H126" s="381" t="s">
        <v>1728</v>
      </c>
      <c r="I126" s="381"/>
    </row>
    <row r="127" spans="1:9">
      <c r="A127" s="75" t="s">
        <v>981</v>
      </c>
      <c r="B127" s="75" t="s">
        <v>1552</v>
      </c>
      <c r="C127" s="75" t="s">
        <v>1120</v>
      </c>
      <c r="D127" s="75">
        <v>76</v>
      </c>
      <c r="E127" s="75">
        <v>76</v>
      </c>
      <c r="F127" s="75">
        <v>0</v>
      </c>
      <c r="G127" s="381" t="s">
        <v>1760</v>
      </c>
      <c r="H127" s="381" t="s">
        <v>1760</v>
      </c>
      <c r="I127" s="381"/>
    </row>
    <row r="128" spans="1:9">
      <c r="A128" s="75" t="s">
        <v>981</v>
      </c>
      <c r="B128" s="75" t="s">
        <v>1554</v>
      </c>
      <c r="C128" s="75" t="s">
        <v>1120</v>
      </c>
      <c r="D128" s="75">
        <v>2</v>
      </c>
      <c r="E128" s="75">
        <v>2</v>
      </c>
      <c r="F128" s="75">
        <v>0</v>
      </c>
      <c r="G128" s="381" t="s">
        <v>1760</v>
      </c>
      <c r="H128" s="381" t="s">
        <v>1760</v>
      </c>
      <c r="I128" s="381"/>
    </row>
    <row r="129" spans="1:9">
      <c r="A129" s="75" t="s">
        <v>981</v>
      </c>
      <c r="B129" s="75" t="s">
        <v>1556</v>
      </c>
      <c r="C129" s="75" t="s">
        <v>1120</v>
      </c>
      <c r="D129" s="75">
        <v>13</v>
      </c>
      <c r="E129" s="75">
        <v>13</v>
      </c>
      <c r="F129" s="75">
        <v>0</v>
      </c>
      <c r="G129" s="381" t="s">
        <v>1760</v>
      </c>
      <c r="H129" s="381" t="s">
        <v>1760</v>
      </c>
      <c r="I129" s="381"/>
    </row>
    <row r="130" spans="1:9">
      <c r="A130" s="75" t="s">
        <v>981</v>
      </c>
      <c r="B130" s="75" t="s">
        <v>1558</v>
      </c>
      <c r="C130" s="75" t="s">
        <v>1120</v>
      </c>
      <c r="D130" s="75">
        <v>18</v>
      </c>
      <c r="E130" s="75">
        <v>19</v>
      </c>
      <c r="F130" s="75">
        <v>0</v>
      </c>
      <c r="G130" s="381" t="s">
        <v>1760</v>
      </c>
      <c r="H130" s="381" t="s">
        <v>1728</v>
      </c>
      <c r="I130" s="381" t="s">
        <v>27689</v>
      </c>
    </row>
    <row r="131" spans="1:9">
      <c r="A131" s="75" t="s">
        <v>981</v>
      </c>
      <c r="B131" s="75" t="s">
        <v>1560</v>
      </c>
      <c r="C131" s="75" t="s">
        <v>1120</v>
      </c>
      <c r="D131" s="75">
        <v>46</v>
      </c>
      <c r="E131" s="75">
        <v>46</v>
      </c>
      <c r="F131" s="75">
        <v>0</v>
      </c>
      <c r="G131" s="381" t="s">
        <v>1760</v>
      </c>
      <c r="H131" s="381" t="s">
        <v>1760</v>
      </c>
      <c r="I131" s="381"/>
    </row>
    <row r="132" spans="1:9">
      <c r="A132" s="75" t="s">
        <v>981</v>
      </c>
      <c r="B132" s="75" t="s">
        <v>1562</v>
      </c>
      <c r="C132" s="75" t="s">
        <v>1120</v>
      </c>
      <c r="D132" s="75">
        <v>37</v>
      </c>
      <c r="E132" s="75">
        <v>37</v>
      </c>
      <c r="F132" s="75">
        <v>0</v>
      </c>
      <c r="G132" s="381" t="s">
        <v>1760</v>
      </c>
      <c r="H132" s="381" t="s">
        <v>1760</v>
      </c>
      <c r="I132" s="381"/>
    </row>
    <row r="133" spans="1:9">
      <c r="A133" s="75" t="s">
        <v>981</v>
      </c>
      <c r="B133" s="75" t="s">
        <v>1564</v>
      </c>
      <c r="C133" s="75" t="s">
        <v>1120</v>
      </c>
      <c r="D133" s="75">
        <v>14</v>
      </c>
      <c r="E133" s="75">
        <v>14</v>
      </c>
      <c r="F133" s="75">
        <v>0</v>
      </c>
      <c r="G133" s="381" t="s">
        <v>1760</v>
      </c>
      <c r="H133" s="381" t="s">
        <v>1760</v>
      </c>
      <c r="I133" s="381"/>
    </row>
    <row r="134" spans="1:9">
      <c r="A134" s="75" t="s">
        <v>981</v>
      </c>
      <c r="B134" s="75" t="s">
        <v>1566</v>
      </c>
      <c r="C134" s="75" t="s">
        <v>1120</v>
      </c>
      <c r="D134" s="75">
        <v>9</v>
      </c>
      <c r="E134" s="75">
        <v>9</v>
      </c>
      <c r="F134" s="75">
        <v>0</v>
      </c>
      <c r="G134" s="381" t="s">
        <v>1760</v>
      </c>
      <c r="H134" s="381" t="s">
        <v>1760</v>
      </c>
      <c r="I134" s="381"/>
    </row>
    <row r="135" spans="1:9">
      <c r="A135" s="75" t="s">
        <v>981</v>
      </c>
      <c r="B135" s="75" t="s">
        <v>1568</v>
      </c>
      <c r="C135" s="75" t="s">
        <v>1120</v>
      </c>
      <c r="D135" s="75">
        <v>13</v>
      </c>
      <c r="E135" s="75">
        <v>13</v>
      </c>
      <c r="F135" s="75">
        <v>0</v>
      </c>
      <c r="G135" s="381" t="s">
        <v>1760</v>
      </c>
      <c r="H135" s="381" t="s">
        <v>1760</v>
      </c>
      <c r="I135" s="381"/>
    </row>
    <row r="136" spans="1:9">
      <c r="A136" s="75" t="s">
        <v>981</v>
      </c>
      <c r="B136" s="75" t="s">
        <v>1576</v>
      </c>
      <c r="C136" s="75" t="s">
        <v>1120</v>
      </c>
      <c r="D136" s="75">
        <v>14</v>
      </c>
      <c r="E136" s="75">
        <v>14</v>
      </c>
      <c r="F136" s="75">
        <v>0</v>
      </c>
      <c r="G136" s="381" t="s">
        <v>1760</v>
      </c>
      <c r="H136" s="381" t="s">
        <v>1760</v>
      </c>
      <c r="I136" s="381"/>
    </row>
    <row r="137" spans="1:9">
      <c r="A137" s="75" t="s">
        <v>981</v>
      </c>
      <c r="B137" s="75" t="s">
        <v>1587</v>
      </c>
      <c r="C137" s="75" t="s">
        <v>1120</v>
      </c>
      <c r="D137" s="75">
        <v>89</v>
      </c>
      <c r="E137" s="75">
        <v>90</v>
      </c>
      <c r="F137" s="75">
        <v>0</v>
      </c>
      <c r="G137" s="381" t="s">
        <v>1760</v>
      </c>
      <c r="H137" s="381" t="s">
        <v>1760</v>
      </c>
      <c r="I137" s="381" t="s">
        <v>1735</v>
      </c>
    </row>
    <row r="138" spans="1:9">
      <c r="A138" s="75" t="s">
        <v>981</v>
      </c>
      <c r="B138" s="75" t="s">
        <v>1589</v>
      </c>
      <c r="C138" s="75" t="s">
        <v>1120</v>
      </c>
      <c r="D138" s="75">
        <v>17</v>
      </c>
      <c r="E138" s="75">
        <v>17</v>
      </c>
      <c r="F138" s="75">
        <v>0</v>
      </c>
      <c r="G138" s="381" t="s">
        <v>1760</v>
      </c>
      <c r="H138" s="381" t="s">
        <v>1760</v>
      </c>
      <c r="I138" s="381"/>
    </row>
    <row r="139" spans="1:9">
      <c r="A139" s="75" t="s">
        <v>981</v>
      </c>
      <c r="B139" s="75" t="s">
        <v>1570</v>
      </c>
      <c r="C139" s="75" t="s">
        <v>1120</v>
      </c>
      <c r="D139" s="75">
        <v>17</v>
      </c>
      <c r="E139" s="75">
        <v>19</v>
      </c>
      <c r="F139" s="75">
        <v>0</v>
      </c>
      <c r="G139" s="381" t="s">
        <v>1760</v>
      </c>
      <c r="H139" s="381" t="s">
        <v>1760</v>
      </c>
      <c r="I139" s="381" t="s">
        <v>1736</v>
      </c>
    </row>
    <row r="140" spans="1:9">
      <c r="A140" s="75" t="s">
        <v>981</v>
      </c>
      <c r="B140" s="75" t="s">
        <v>1572</v>
      </c>
      <c r="C140" s="75" t="s">
        <v>1120</v>
      </c>
      <c r="D140" s="75">
        <v>17</v>
      </c>
      <c r="E140" s="75">
        <v>18</v>
      </c>
      <c r="F140" s="75">
        <v>0</v>
      </c>
      <c r="G140" s="381" t="s">
        <v>1760</v>
      </c>
      <c r="H140" s="381" t="s">
        <v>1760</v>
      </c>
      <c r="I140" s="381" t="s">
        <v>1737</v>
      </c>
    </row>
    <row r="141" spans="1:9">
      <c r="A141" s="75" t="s">
        <v>981</v>
      </c>
      <c r="B141" s="75" t="s">
        <v>1574</v>
      </c>
      <c r="C141" s="75" t="s">
        <v>1120</v>
      </c>
      <c r="D141" s="75">
        <v>42</v>
      </c>
      <c r="E141" s="75">
        <v>43</v>
      </c>
      <c r="F141" s="75">
        <v>0</v>
      </c>
      <c r="G141" s="381" t="s">
        <v>1760</v>
      </c>
      <c r="H141" s="381" t="s">
        <v>1760</v>
      </c>
      <c r="I141" s="381" t="s">
        <v>1737</v>
      </c>
    </row>
    <row r="142" spans="1:9">
      <c r="A142" s="75" t="s">
        <v>981</v>
      </c>
      <c r="B142" s="75" t="s">
        <v>1591</v>
      </c>
      <c r="C142" s="75" t="s">
        <v>1120</v>
      </c>
      <c r="D142" s="75">
        <v>11</v>
      </c>
      <c r="E142" s="75">
        <v>12</v>
      </c>
      <c r="F142" s="75">
        <v>0</v>
      </c>
      <c r="G142" s="381" t="s">
        <v>1760</v>
      </c>
      <c r="H142" s="381" t="s">
        <v>1760</v>
      </c>
      <c r="I142" s="381" t="s">
        <v>1737</v>
      </c>
    </row>
    <row r="143" spans="1:9">
      <c r="A143" s="75" t="s">
        <v>981</v>
      </c>
      <c r="B143" s="75" t="s">
        <v>1593</v>
      </c>
      <c r="C143" s="75" t="s">
        <v>1120</v>
      </c>
      <c r="D143" s="75">
        <v>11</v>
      </c>
      <c r="E143" s="75">
        <v>11</v>
      </c>
      <c r="F143" s="75">
        <v>0</v>
      </c>
      <c r="G143" s="381" t="s">
        <v>1760</v>
      </c>
      <c r="H143" s="381" t="s">
        <v>1728</v>
      </c>
      <c r="I143" s="381"/>
    </row>
    <row r="144" spans="1:9">
      <c r="A144" s="75" t="s">
        <v>981</v>
      </c>
      <c r="B144" s="75" t="s">
        <v>1595</v>
      </c>
      <c r="C144" s="75" t="s">
        <v>1120</v>
      </c>
      <c r="D144" s="75">
        <v>82</v>
      </c>
      <c r="E144" s="75">
        <v>83</v>
      </c>
      <c r="F144" s="75">
        <v>0</v>
      </c>
      <c r="G144" s="381" t="s">
        <v>1760</v>
      </c>
      <c r="H144" s="381" t="s">
        <v>1760</v>
      </c>
      <c r="I144" s="381" t="s">
        <v>1737</v>
      </c>
    </row>
    <row r="145" spans="1:9">
      <c r="A145" s="75" t="s">
        <v>981</v>
      </c>
      <c r="B145" s="75" t="s">
        <v>1597</v>
      </c>
      <c r="C145" s="75" t="s">
        <v>1120</v>
      </c>
      <c r="D145" s="75">
        <v>45</v>
      </c>
      <c r="E145" s="75">
        <v>46</v>
      </c>
      <c r="F145" s="75">
        <v>0</v>
      </c>
      <c r="G145" s="381" t="s">
        <v>1760</v>
      </c>
      <c r="H145" s="381" t="s">
        <v>1760</v>
      </c>
      <c r="I145" s="381" t="s">
        <v>1737</v>
      </c>
    </row>
    <row r="146" spans="1:9">
      <c r="A146" s="75" t="s">
        <v>981</v>
      </c>
      <c r="B146" s="75" t="s">
        <v>1599</v>
      </c>
      <c r="C146" s="75" t="s">
        <v>1120</v>
      </c>
      <c r="D146" s="75">
        <v>9</v>
      </c>
      <c r="E146" s="75">
        <v>10</v>
      </c>
      <c r="F146" s="75">
        <v>0</v>
      </c>
      <c r="G146" s="381" t="s">
        <v>1760</v>
      </c>
      <c r="H146" s="381" t="s">
        <v>1760</v>
      </c>
      <c r="I146" s="381" t="s">
        <v>1737</v>
      </c>
    </row>
    <row r="147" spans="1:9">
      <c r="A147" s="75" t="s">
        <v>981</v>
      </c>
      <c r="B147" s="75" t="s">
        <v>1601</v>
      </c>
      <c r="C147" s="75" t="s">
        <v>1120</v>
      </c>
      <c r="D147" s="75">
        <v>17</v>
      </c>
      <c r="E147" s="75">
        <v>19</v>
      </c>
      <c r="F147" s="75">
        <v>0</v>
      </c>
      <c r="G147" s="381" t="s">
        <v>1760</v>
      </c>
      <c r="H147" s="381" t="s">
        <v>1760</v>
      </c>
      <c r="I147" s="381" t="s">
        <v>1738</v>
      </c>
    </row>
    <row r="148" spans="1:9">
      <c r="A148" s="75" t="s">
        <v>981</v>
      </c>
      <c r="B148" s="75" t="s">
        <v>1578</v>
      </c>
      <c r="C148" s="75" t="s">
        <v>1120</v>
      </c>
      <c r="D148" s="75">
        <v>16</v>
      </c>
      <c r="E148" s="75">
        <v>16</v>
      </c>
      <c r="F148" s="75">
        <v>0</v>
      </c>
      <c r="G148" s="381" t="s">
        <v>1760</v>
      </c>
      <c r="H148" s="381" t="s">
        <v>1760</v>
      </c>
      <c r="I148" s="381"/>
    </row>
    <row r="149" spans="1:9">
      <c r="A149" s="75" t="s">
        <v>981</v>
      </c>
      <c r="B149" s="75" t="s">
        <v>1580</v>
      </c>
      <c r="C149" s="75" t="s">
        <v>1120</v>
      </c>
      <c r="D149" s="75">
        <v>53</v>
      </c>
      <c r="E149" s="75">
        <v>53</v>
      </c>
      <c r="F149" s="75">
        <v>0</v>
      </c>
      <c r="G149" s="381" t="s">
        <v>1760</v>
      </c>
      <c r="H149" s="381" t="s">
        <v>1760</v>
      </c>
      <c r="I149" s="381"/>
    </row>
    <row r="150" spans="1:9">
      <c r="A150" s="75" t="s">
        <v>981</v>
      </c>
      <c r="B150" s="75" t="s">
        <v>1582</v>
      </c>
      <c r="C150" s="75" t="s">
        <v>1120</v>
      </c>
      <c r="D150" s="75">
        <v>12</v>
      </c>
      <c r="E150" s="75">
        <v>12</v>
      </c>
      <c r="F150" s="75">
        <v>0</v>
      </c>
      <c r="G150" s="381" t="s">
        <v>1760</v>
      </c>
      <c r="H150" s="381" t="s">
        <v>1760</v>
      </c>
      <c r="I150" s="381"/>
    </row>
    <row r="151" spans="1:9">
      <c r="A151" s="75" t="s">
        <v>981</v>
      </c>
      <c r="B151" s="75" t="s">
        <v>1583</v>
      </c>
      <c r="C151" s="75" t="s">
        <v>1120</v>
      </c>
      <c r="D151" s="75">
        <v>25</v>
      </c>
      <c r="E151" s="75">
        <v>25</v>
      </c>
      <c r="F151" s="75">
        <v>0</v>
      </c>
      <c r="G151" s="381" t="s">
        <v>1760</v>
      </c>
      <c r="H151" s="381" t="s">
        <v>1760</v>
      </c>
      <c r="I151" s="381"/>
    </row>
    <row r="152" spans="1:9">
      <c r="A152" s="75" t="s">
        <v>981</v>
      </c>
      <c r="B152" s="75" t="s">
        <v>1585</v>
      </c>
      <c r="C152" s="75" t="s">
        <v>1120</v>
      </c>
      <c r="D152" s="75">
        <v>28</v>
      </c>
      <c r="E152" s="75">
        <v>28</v>
      </c>
      <c r="F152" s="75">
        <v>0</v>
      </c>
      <c r="G152" s="381" t="s">
        <v>1760</v>
      </c>
      <c r="H152" s="381" t="s">
        <v>1760</v>
      </c>
      <c r="I152" s="381"/>
    </row>
    <row r="153" spans="1:9">
      <c r="A153" s="75" t="s">
        <v>981</v>
      </c>
      <c r="B153" s="75" t="s">
        <v>1603</v>
      </c>
      <c r="C153" s="75" t="s">
        <v>1131</v>
      </c>
      <c r="D153" s="75">
        <v>55</v>
      </c>
      <c r="E153" s="75">
        <v>56</v>
      </c>
      <c r="F153" s="75">
        <v>0</v>
      </c>
      <c r="G153" s="381" t="s">
        <v>1760</v>
      </c>
      <c r="H153" s="381" t="s">
        <v>1760</v>
      </c>
      <c r="I153" s="381" t="s">
        <v>1739</v>
      </c>
    </row>
    <row r="154" spans="1:9">
      <c r="A154" s="75" t="s">
        <v>981</v>
      </c>
      <c r="B154" s="75" t="s">
        <v>1629</v>
      </c>
      <c r="C154" s="75" t="s">
        <v>1131</v>
      </c>
      <c r="D154" s="75">
        <v>16</v>
      </c>
      <c r="E154" s="75">
        <v>17</v>
      </c>
      <c r="F154" s="75">
        <v>0</v>
      </c>
      <c r="G154" s="381" t="s">
        <v>1760</v>
      </c>
      <c r="H154" s="381" t="s">
        <v>1760</v>
      </c>
      <c r="I154" s="381"/>
    </row>
    <row r="155" spans="1:9">
      <c r="A155" s="75" t="s">
        <v>981</v>
      </c>
      <c r="B155" s="75" t="s">
        <v>1631</v>
      </c>
      <c r="C155" s="75" t="s">
        <v>1131</v>
      </c>
      <c r="D155" s="75">
        <v>21</v>
      </c>
      <c r="E155" s="75">
        <v>22</v>
      </c>
      <c r="F155" s="75">
        <v>0</v>
      </c>
      <c r="G155" s="381" t="s">
        <v>1760</v>
      </c>
      <c r="H155" s="381" t="s">
        <v>1760</v>
      </c>
      <c r="I155" s="381"/>
    </row>
    <row r="156" spans="1:9">
      <c r="A156" s="75" t="s">
        <v>981</v>
      </c>
      <c r="B156" s="75" t="s">
        <v>1633</v>
      </c>
      <c r="C156" s="75" t="s">
        <v>1131</v>
      </c>
      <c r="D156" s="75">
        <v>45</v>
      </c>
      <c r="E156" s="75">
        <v>46</v>
      </c>
      <c r="F156" s="75">
        <v>0</v>
      </c>
      <c r="G156" s="381" t="s">
        <v>1760</v>
      </c>
      <c r="H156" s="381" t="s">
        <v>1760</v>
      </c>
      <c r="I156" s="381"/>
    </row>
    <row r="157" spans="1:9">
      <c r="A157" s="75" t="s">
        <v>981</v>
      </c>
      <c r="B157" s="75" t="s">
        <v>1635</v>
      </c>
      <c r="C157" s="75" t="s">
        <v>1131</v>
      </c>
      <c r="D157" s="75">
        <v>10</v>
      </c>
      <c r="E157" s="75">
        <v>11</v>
      </c>
      <c r="F157" s="75">
        <v>0</v>
      </c>
      <c r="G157" s="381" t="s">
        <v>1760</v>
      </c>
      <c r="H157" s="381" t="s">
        <v>1760</v>
      </c>
      <c r="I157" s="381"/>
    </row>
    <row r="158" spans="1:9">
      <c r="A158" s="75" t="s">
        <v>981</v>
      </c>
      <c r="B158" s="75" t="s">
        <v>1605</v>
      </c>
      <c r="C158" s="75" t="s">
        <v>1131</v>
      </c>
      <c r="D158" s="75">
        <v>19</v>
      </c>
      <c r="E158" s="75">
        <v>19</v>
      </c>
      <c r="F158" s="75">
        <v>0</v>
      </c>
      <c r="G158" s="381" t="s">
        <v>1760</v>
      </c>
      <c r="H158" s="381" t="s">
        <v>1760</v>
      </c>
      <c r="I158" s="381"/>
    </row>
    <row r="159" spans="1:9" ht="42.75">
      <c r="A159" s="75" t="s">
        <v>981</v>
      </c>
      <c r="B159" s="75" t="s">
        <v>1607</v>
      </c>
      <c r="C159" s="75" t="s">
        <v>1131</v>
      </c>
      <c r="D159" s="75">
        <v>16</v>
      </c>
      <c r="E159" s="75">
        <v>26</v>
      </c>
      <c r="F159" s="75">
        <v>0</v>
      </c>
      <c r="G159" s="381" t="s">
        <v>1760</v>
      </c>
      <c r="H159" s="381" t="s">
        <v>1760</v>
      </c>
      <c r="I159" s="381" t="s">
        <v>1740</v>
      </c>
    </row>
    <row r="160" spans="1:9">
      <c r="A160" s="75" t="s">
        <v>981</v>
      </c>
      <c r="B160" s="75" t="s">
        <v>1609</v>
      </c>
      <c r="C160" s="75" t="s">
        <v>1131</v>
      </c>
      <c r="D160" s="75">
        <v>31</v>
      </c>
      <c r="E160" s="75">
        <v>31</v>
      </c>
      <c r="F160" s="75">
        <v>0</v>
      </c>
      <c r="G160" s="381" t="s">
        <v>1760</v>
      </c>
      <c r="H160" s="381" t="s">
        <v>1760</v>
      </c>
      <c r="I160" s="381"/>
    </row>
    <row r="161" spans="1:9">
      <c r="A161" s="75" t="s">
        <v>981</v>
      </c>
      <c r="B161" s="75" t="s">
        <v>1611</v>
      </c>
      <c r="C161" s="75" t="s">
        <v>1131</v>
      </c>
      <c r="D161" s="75">
        <v>9</v>
      </c>
      <c r="E161" s="75">
        <v>10</v>
      </c>
      <c r="F161" s="75">
        <v>0</v>
      </c>
      <c r="G161" s="381" t="s">
        <v>1760</v>
      </c>
      <c r="H161" s="381" t="s">
        <v>1760</v>
      </c>
      <c r="I161" s="381" t="s">
        <v>1737</v>
      </c>
    </row>
    <row r="162" spans="1:9">
      <c r="A162" s="75" t="s">
        <v>981</v>
      </c>
      <c r="B162" s="75" t="s">
        <v>1613</v>
      </c>
      <c r="C162" s="75" t="s">
        <v>1131</v>
      </c>
      <c r="D162" s="75">
        <v>12</v>
      </c>
      <c r="E162" s="75">
        <v>12</v>
      </c>
      <c r="F162" s="75">
        <v>0</v>
      </c>
      <c r="G162" s="381" t="s">
        <v>1760</v>
      </c>
      <c r="H162" s="381" t="s">
        <v>1760</v>
      </c>
      <c r="I162" s="381"/>
    </row>
    <row r="163" spans="1:9">
      <c r="A163" s="75" t="s">
        <v>981</v>
      </c>
      <c r="B163" s="75" t="s">
        <v>1615</v>
      </c>
      <c r="C163" s="75" t="s">
        <v>1131</v>
      </c>
      <c r="D163" s="75">
        <v>42</v>
      </c>
      <c r="E163" s="75">
        <v>43</v>
      </c>
      <c r="F163" s="75">
        <v>0</v>
      </c>
      <c r="G163" s="381" t="s">
        <v>1760</v>
      </c>
      <c r="H163" s="381" t="s">
        <v>1728</v>
      </c>
      <c r="I163" s="381"/>
    </row>
    <row r="164" spans="1:9">
      <c r="A164" s="75" t="s">
        <v>981</v>
      </c>
      <c r="B164" s="75" t="s">
        <v>1617</v>
      </c>
      <c r="C164" s="75" t="s">
        <v>1131</v>
      </c>
      <c r="D164" s="75">
        <v>20</v>
      </c>
      <c r="E164" s="75">
        <v>21</v>
      </c>
      <c r="F164" s="75">
        <v>0</v>
      </c>
      <c r="G164" s="381" t="s">
        <v>1760</v>
      </c>
      <c r="H164" s="381" t="s">
        <v>1760</v>
      </c>
      <c r="I164" s="381"/>
    </row>
    <row r="165" spans="1:9">
      <c r="A165" s="75" t="s">
        <v>981</v>
      </c>
      <c r="B165" s="75" t="s">
        <v>1619</v>
      </c>
      <c r="C165" s="75" t="s">
        <v>1131</v>
      </c>
      <c r="D165" s="75">
        <v>13</v>
      </c>
      <c r="E165" s="75">
        <v>13</v>
      </c>
      <c r="F165" s="75">
        <v>0</v>
      </c>
      <c r="G165" s="381" t="s">
        <v>1760</v>
      </c>
      <c r="H165" s="381" t="s">
        <v>1760</v>
      </c>
      <c r="I165" s="381"/>
    </row>
    <row r="166" spans="1:9">
      <c r="A166" s="75" t="s">
        <v>981</v>
      </c>
      <c r="B166" s="75" t="s">
        <v>1621</v>
      </c>
      <c r="C166" s="75" t="s">
        <v>1131</v>
      </c>
      <c r="D166" s="75">
        <v>9</v>
      </c>
      <c r="E166" s="75">
        <v>9</v>
      </c>
      <c r="F166" s="75">
        <v>0</v>
      </c>
      <c r="G166" s="381" t="s">
        <v>1760</v>
      </c>
      <c r="H166" s="381" t="s">
        <v>1760</v>
      </c>
      <c r="I166" s="381"/>
    </row>
    <row r="167" spans="1:9">
      <c r="A167" s="75" t="s">
        <v>981</v>
      </c>
      <c r="B167" s="75" t="s">
        <v>1623</v>
      </c>
      <c r="C167" s="75" t="s">
        <v>1131</v>
      </c>
      <c r="D167" s="75">
        <v>63</v>
      </c>
      <c r="E167" s="75">
        <v>62</v>
      </c>
      <c r="F167" s="75">
        <v>0</v>
      </c>
      <c r="G167" s="381" t="s">
        <v>27690</v>
      </c>
      <c r="H167" s="381" t="s">
        <v>27691</v>
      </c>
      <c r="I167" s="381"/>
    </row>
    <row r="168" spans="1:9">
      <c r="A168" s="75" t="s">
        <v>981</v>
      </c>
      <c r="B168" s="75" t="s">
        <v>1625</v>
      </c>
      <c r="C168" s="75" t="s">
        <v>1131</v>
      </c>
      <c r="D168" s="75">
        <v>36</v>
      </c>
      <c r="E168" s="75">
        <v>36</v>
      </c>
      <c r="F168" s="75">
        <v>0</v>
      </c>
      <c r="G168" s="381" t="s">
        <v>1760</v>
      </c>
      <c r="H168" s="381" t="s">
        <v>1760</v>
      </c>
      <c r="I168" s="381"/>
    </row>
    <row r="169" spans="1:9">
      <c r="A169" s="75" t="s">
        <v>981</v>
      </c>
      <c r="B169" s="75" t="s">
        <v>1627</v>
      </c>
      <c r="C169" s="75" t="s">
        <v>1131</v>
      </c>
      <c r="D169" s="75">
        <v>50</v>
      </c>
      <c r="E169" s="75">
        <v>50</v>
      </c>
      <c r="F169" s="75">
        <v>0</v>
      </c>
      <c r="G169" s="381" t="s">
        <v>1760</v>
      </c>
      <c r="H169" s="381" t="s">
        <v>1760</v>
      </c>
      <c r="I169" s="381"/>
    </row>
    <row r="170" spans="1:9">
      <c r="A170" s="75" t="s">
        <v>981</v>
      </c>
      <c r="B170" s="75" t="s">
        <v>1637</v>
      </c>
      <c r="C170" s="75" t="s">
        <v>1131</v>
      </c>
      <c r="D170" s="75">
        <v>37</v>
      </c>
      <c r="E170" s="75">
        <v>37</v>
      </c>
      <c r="F170" s="75">
        <v>0</v>
      </c>
      <c r="G170" s="381" t="s">
        <v>1760</v>
      </c>
      <c r="H170" s="381" t="s">
        <v>1760</v>
      </c>
      <c r="I170" s="381"/>
    </row>
    <row r="171" spans="1:9" ht="256.5">
      <c r="A171" s="75" t="s">
        <v>981</v>
      </c>
      <c r="B171" s="75" t="s">
        <v>1639</v>
      </c>
      <c r="C171" s="75" t="s">
        <v>1131</v>
      </c>
      <c r="D171" s="75">
        <v>110</v>
      </c>
      <c r="E171" s="75">
        <v>74</v>
      </c>
      <c r="F171" s="75">
        <v>0</v>
      </c>
      <c r="G171" s="381" t="s">
        <v>1742</v>
      </c>
      <c r="H171" s="381" t="s">
        <v>27692</v>
      </c>
      <c r="I171" s="381" t="s">
        <v>27693</v>
      </c>
    </row>
    <row r="172" spans="1:9" ht="33.75" customHeight="1">
      <c r="A172" s="75" t="s">
        <v>981</v>
      </c>
      <c r="B172" s="75" t="s">
        <v>1641</v>
      </c>
      <c r="C172" s="75" t="s">
        <v>1131</v>
      </c>
      <c r="D172" s="75">
        <v>26</v>
      </c>
      <c r="E172" s="75">
        <v>25</v>
      </c>
      <c r="F172" s="75">
        <v>0</v>
      </c>
      <c r="G172" s="381" t="s">
        <v>11585</v>
      </c>
      <c r="H172" s="381" t="s">
        <v>27691</v>
      </c>
      <c r="I172" s="381"/>
    </row>
  </sheetData>
  <autoFilter ref="A1:I172" xr:uid="{505043F8-6B8B-478B-9152-8EF9B83D5D88}"/>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ECDA-CCBD-C747-91F1-D5992BA64942}">
  <sheetPr codeName="Sheet25">
    <tabColor rgb="FFFF0000"/>
  </sheetPr>
  <dimension ref="A1:O261"/>
  <sheetViews>
    <sheetView zoomScale="125" workbookViewId="0">
      <pane ySplit="1" topLeftCell="A2" activePane="bottomLeft" state="frozen"/>
      <selection pane="bottomLeft" activeCell="A183" sqref="A183"/>
      <selection activeCell="C1" sqref="C1"/>
    </sheetView>
  </sheetViews>
  <sheetFormatPr defaultColWidth="8.85546875" defaultRowHeight="15"/>
  <cols>
    <col min="1" max="1" width="15.42578125" customWidth="1"/>
    <col min="2" max="2" width="25.42578125" customWidth="1"/>
    <col min="3" max="4" width="34.42578125" customWidth="1"/>
    <col min="5" max="5" width="54.42578125" customWidth="1"/>
    <col min="6" max="6" width="11.42578125" bestFit="1" customWidth="1"/>
    <col min="7" max="7" width="120.85546875" customWidth="1"/>
    <col min="8" max="9" width="14" customWidth="1"/>
    <col min="10" max="10" width="23.85546875" customWidth="1"/>
    <col min="11" max="11" width="20.85546875" customWidth="1"/>
  </cols>
  <sheetData>
    <row r="1" spans="1:11">
      <c r="A1" s="91" t="s">
        <v>1946</v>
      </c>
      <c r="B1" s="91" t="s">
        <v>49</v>
      </c>
      <c r="C1" s="91" t="s">
        <v>50</v>
      </c>
      <c r="D1" s="91" t="s">
        <v>1947</v>
      </c>
      <c r="E1" s="91" t="s">
        <v>51</v>
      </c>
      <c r="F1" s="91" t="s">
        <v>1929</v>
      </c>
      <c r="G1" s="91" t="s">
        <v>1948</v>
      </c>
      <c r="H1" s="91" t="s">
        <v>1949</v>
      </c>
      <c r="I1" s="147" t="s">
        <v>47</v>
      </c>
      <c r="J1" t="s">
        <v>27694</v>
      </c>
      <c r="K1" t="s">
        <v>27695</v>
      </c>
    </row>
    <row r="2" spans="1:11" s="120" customFormat="1">
      <c r="A2" s="118" t="s">
        <v>27696</v>
      </c>
      <c r="B2" s="118" t="s">
        <v>27697</v>
      </c>
      <c r="C2" s="118" t="s">
        <v>27698</v>
      </c>
      <c r="D2" s="118" t="s">
        <v>27699</v>
      </c>
      <c r="E2" s="209" t="s">
        <v>27700</v>
      </c>
      <c r="F2" s="118" t="s">
        <v>1952</v>
      </c>
      <c r="G2" s="118" t="s">
        <v>27701</v>
      </c>
      <c r="H2" s="119" t="s">
        <v>1954</v>
      </c>
      <c r="I2" s="153"/>
      <c r="K2" s="158" t="s">
        <v>1952</v>
      </c>
    </row>
    <row r="3" spans="1:11">
      <c r="A3" s="121" t="s">
        <v>27696</v>
      </c>
      <c r="B3" s="121" t="s">
        <v>27697</v>
      </c>
      <c r="C3" s="121" t="s">
        <v>27698</v>
      </c>
      <c r="D3" s="121" t="s">
        <v>1955</v>
      </c>
      <c r="E3" s="211" t="s">
        <v>1915</v>
      </c>
      <c r="F3" s="121" t="s">
        <v>1952</v>
      </c>
      <c r="G3" s="121" t="s">
        <v>27701</v>
      </c>
      <c r="H3" s="121"/>
      <c r="I3" s="159" t="s">
        <v>27702</v>
      </c>
      <c r="J3" t="s">
        <v>27703</v>
      </c>
      <c r="K3" s="158" t="s">
        <v>1952</v>
      </c>
    </row>
    <row r="4" spans="1:11">
      <c r="A4" s="118" t="s">
        <v>27696</v>
      </c>
      <c r="B4" s="122" t="s">
        <v>27697</v>
      </c>
      <c r="C4" s="122" t="s">
        <v>27704</v>
      </c>
      <c r="D4" s="122" t="s">
        <v>27699</v>
      </c>
      <c r="E4" s="210" t="s">
        <v>27705</v>
      </c>
      <c r="F4" s="122" t="s">
        <v>1952</v>
      </c>
      <c r="G4" s="122" t="s">
        <v>27701</v>
      </c>
      <c r="H4" s="123" t="s">
        <v>1954</v>
      </c>
      <c r="I4" s="153"/>
      <c r="K4" s="158" t="s">
        <v>1952</v>
      </c>
    </row>
    <row r="5" spans="1:11">
      <c r="A5" s="121" t="s">
        <v>27696</v>
      </c>
      <c r="B5" s="121" t="s">
        <v>27697</v>
      </c>
      <c r="C5" s="121" t="s">
        <v>27704</v>
      </c>
      <c r="D5" s="99" t="s">
        <v>27706</v>
      </c>
      <c r="E5" s="211" t="s">
        <v>27707</v>
      </c>
      <c r="F5" s="99" t="s">
        <v>1952</v>
      </c>
      <c r="G5" s="121" t="s">
        <v>27708</v>
      </c>
      <c r="H5" s="121"/>
      <c r="J5" t="s">
        <v>27709</v>
      </c>
      <c r="K5" s="158" t="s">
        <v>1952</v>
      </c>
    </row>
    <row r="6" spans="1:11">
      <c r="A6" s="121" t="s">
        <v>27696</v>
      </c>
      <c r="B6" s="121" t="s">
        <v>27697</v>
      </c>
      <c r="C6" s="121" t="s">
        <v>27704</v>
      </c>
      <c r="D6" s="99" t="s">
        <v>27710</v>
      </c>
      <c r="E6" s="211" t="s">
        <v>27711</v>
      </c>
      <c r="F6" s="99" t="s">
        <v>1952</v>
      </c>
      <c r="G6" s="121" t="s">
        <v>27712</v>
      </c>
      <c r="H6" s="121"/>
      <c r="J6" t="s">
        <v>27709</v>
      </c>
      <c r="K6" s="158" t="s">
        <v>1952</v>
      </c>
    </row>
    <row r="7" spans="1:11">
      <c r="A7" s="121" t="s">
        <v>27696</v>
      </c>
      <c r="B7" s="121" t="s">
        <v>27697</v>
      </c>
      <c r="C7" s="121" t="s">
        <v>27704</v>
      </c>
      <c r="D7" s="99" t="s">
        <v>27713</v>
      </c>
      <c r="E7" s="211" t="s">
        <v>27714</v>
      </c>
      <c r="F7" s="99" t="s">
        <v>1952</v>
      </c>
      <c r="G7" s="121" t="s">
        <v>27715</v>
      </c>
      <c r="H7" s="121"/>
      <c r="J7" t="s">
        <v>27716</v>
      </c>
      <c r="K7" s="158" t="s">
        <v>1952</v>
      </c>
    </row>
    <row r="8" spans="1:11">
      <c r="A8" s="121" t="s">
        <v>27696</v>
      </c>
      <c r="B8" s="121" t="s">
        <v>27697</v>
      </c>
      <c r="C8" s="121" t="s">
        <v>27704</v>
      </c>
      <c r="D8" s="99" t="s">
        <v>10174</v>
      </c>
      <c r="E8" s="211" t="s">
        <v>27717</v>
      </c>
      <c r="F8" s="99" t="s">
        <v>1952</v>
      </c>
      <c r="G8" s="121" t="s">
        <v>27718</v>
      </c>
      <c r="H8" s="121"/>
      <c r="J8" t="s">
        <v>27719</v>
      </c>
      <c r="K8" s="158" t="s">
        <v>1952</v>
      </c>
    </row>
    <row r="9" spans="1:11">
      <c r="A9" s="121" t="s">
        <v>27696</v>
      </c>
      <c r="B9" s="121" t="s">
        <v>27697</v>
      </c>
      <c r="C9" s="121" t="s">
        <v>27704</v>
      </c>
      <c r="D9" s="99" t="s">
        <v>3879</v>
      </c>
      <c r="E9" s="211" t="s">
        <v>27720</v>
      </c>
      <c r="F9" s="99" t="s">
        <v>1952</v>
      </c>
      <c r="G9" s="121" t="s">
        <v>27721</v>
      </c>
      <c r="H9" s="121"/>
      <c r="J9" t="s">
        <v>27722</v>
      </c>
      <c r="K9" s="158" t="s">
        <v>1952</v>
      </c>
    </row>
    <row r="10" spans="1:11">
      <c r="A10" s="121" t="s">
        <v>27696</v>
      </c>
      <c r="B10" s="121" t="s">
        <v>27697</v>
      </c>
      <c r="C10" s="121" t="s">
        <v>27704</v>
      </c>
      <c r="D10" s="99" t="s">
        <v>4087</v>
      </c>
      <c r="E10" s="211" t="s">
        <v>27723</v>
      </c>
      <c r="F10" s="99" t="s">
        <v>1952</v>
      </c>
      <c r="G10" s="121" t="s">
        <v>27724</v>
      </c>
      <c r="H10" s="121"/>
      <c r="J10" t="s">
        <v>22030</v>
      </c>
      <c r="K10" s="158" t="s">
        <v>1952</v>
      </c>
    </row>
    <row r="11" spans="1:11">
      <c r="A11" s="121" t="s">
        <v>27696</v>
      </c>
      <c r="B11" s="121" t="s">
        <v>27697</v>
      </c>
      <c r="C11" s="121" t="s">
        <v>27704</v>
      </c>
      <c r="D11" s="99" t="s">
        <v>27725</v>
      </c>
      <c r="E11" s="211" t="s">
        <v>4076</v>
      </c>
      <c r="F11" s="99" t="s">
        <v>1952</v>
      </c>
      <c r="G11" s="121" t="s">
        <v>27726</v>
      </c>
      <c r="H11" s="121"/>
      <c r="J11" t="s">
        <v>27727</v>
      </c>
      <c r="K11" s="158" t="s">
        <v>1952</v>
      </c>
    </row>
    <row r="12" spans="1:11">
      <c r="A12" s="121" t="s">
        <v>27696</v>
      </c>
      <c r="B12" s="125" t="s">
        <v>27697</v>
      </c>
      <c r="C12" s="124" t="s">
        <v>27704</v>
      </c>
      <c r="D12" s="454" t="s">
        <v>27728</v>
      </c>
      <c r="E12" s="211" t="s">
        <v>18711</v>
      </c>
      <c r="F12" s="454" t="s">
        <v>1952</v>
      </c>
      <c r="G12" s="124" t="s">
        <v>27729</v>
      </c>
      <c r="H12" s="124"/>
      <c r="J12" t="s">
        <v>27730</v>
      </c>
      <c r="K12" s="158" t="s">
        <v>1952</v>
      </c>
    </row>
    <row r="13" spans="1:11">
      <c r="A13" s="121" t="s">
        <v>27696</v>
      </c>
      <c r="B13" s="121" t="s">
        <v>27697</v>
      </c>
      <c r="C13" s="121" t="s">
        <v>27704</v>
      </c>
      <c r="D13" s="99" t="s">
        <v>27731</v>
      </c>
      <c r="E13" s="211" t="s">
        <v>27732</v>
      </c>
      <c r="F13" s="99" t="s">
        <v>1952</v>
      </c>
      <c r="G13" s="121" t="s">
        <v>27733</v>
      </c>
      <c r="H13" s="121"/>
      <c r="J13" t="s">
        <v>27734</v>
      </c>
      <c r="K13" s="158" t="s">
        <v>1952</v>
      </c>
    </row>
    <row r="14" spans="1:11">
      <c r="A14" s="121" t="s">
        <v>27696</v>
      </c>
      <c r="B14" s="125" t="s">
        <v>27697</v>
      </c>
      <c r="C14" s="124" t="s">
        <v>27704</v>
      </c>
      <c r="D14" s="99" t="s">
        <v>27735</v>
      </c>
      <c r="E14" s="211" t="s">
        <v>27736</v>
      </c>
      <c r="F14" s="99" t="s">
        <v>1952</v>
      </c>
      <c r="G14" s="121" t="s">
        <v>27737</v>
      </c>
      <c r="H14" s="121"/>
      <c r="J14" t="s">
        <v>27738</v>
      </c>
      <c r="K14" s="158" t="s">
        <v>1952</v>
      </c>
    </row>
    <row r="15" spans="1:11">
      <c r="A15" s="121" t="s">
        <v>27696</v>
      </c>
      <c r="B15" s="121" t="s">
        <v>27697</v>
      </c>
      <c r="C15" s="121" t="s">
        <v>27704</v>
      </c>
      <c r="D15" s="99" t="s">
        <v>27739</v>
      </c>
      <c r="E15" s="211" t="s">
        <v>4110</v>
      </c>
      <c r="F15" s="99" t="s">
        <v>1952</v>
      </c>
      <c r="G15" s="121" t="s">
        <v>27740</v>
      </c>
      <c r="H15" s="121"/>
      <c r="J15" t="s">
        <v>24882</v>
      </c>
      <c r="K15" s="158" t="s">
        <v>1952</v>
      </c>
    </row>
    <row r="16" spans="1:11">
      <c r="A16" s="121" t="s">
        <v>27696</v>
      </c>
      <c r="B16" s="125" t="s">
        <v>27697</v>
      </c>
      <c r="C16" s="124" t="s">
        <v>27704</v>
      </c>
      <c r="D16" s="99" t="s">
        <v>27741</v>
      </c>
      <c r="E16" s="211" t="s">
        <v>22108</v>
      </c>
      <c r="F16" s="99" t="s">
        <v>1952</v>
      </c>
      <c r="G16" s="121" t="s">
        <v>27742</v>
      </c>
      <c r="H16" s="121"/>
      <c r="J16" t="s">
        <v>27727</v>
      </c>
      <c r="K16" s="158" t="s">
        <v>1952</v>
      </c>
    </row>
    <row r="17" spans="1:11">
      <c r="A17" s="121" t="s">
        <v>27696</v>
      </c>
      <c r="B17" s="121" t="s">
        <v>27697</v>
      </c>
      <c r="C17" s="121" t="s">
        <v>27704</v>
      </c>
      <c r="D17" s="99" t="s">
        <v>27743</v>
      </c>
      <c r="E17" s="211" t="s">
        <v>4119</v>
      </c>
      <c r="F17" s="99" t="s">
        <v>1952</v>
      </c>
      <c r="G17" s="121" t="s">
        <v>27744</v>
      </c>
      <c r="H17" s="121"/>
      <c r="J17" t="s">
        <v>27727</v>
      </c>
      <c r="K17" s="158" t="s">
        <v>1952</v>
      </c>
    </row>
    <row r="18" spans="1:11">
      <c r="A18" s="121" t="s">
        <v>27696</v>
      </c>
      <c r="B18" s="125" t="s">
        <v>27697</v>
      </c>
      <c r="C18" s="124" t="s">
        <v>27704</v>
      </c>
      <c r="D18" s="99" t="s">
        <v>26460</v>
      </c>
      <c r="E18" s="211" t="s">
        <v>27745</v>
      </c>
      <c r="F18" s="99" t="s">
        <v>1952</v>
      </c>
      <c r="G18" s="121" t="s">
        <v>27746</v>
      </c>
      <c r="H18" s="121"/>
      <c r="J18" t="s">
        <v>27747</v>
      </c>
      <c r="K18" s="158" t="s">
        <v>1952</v>
      </c>
    </row>
    <row r="19" spans="1:11">
      <c r="A19" s="121" t="s">
        <v>27696</v>
      </c>
      <c r="B19" s="121" t="s">
        <v>27697</v>
      </c>
      <c r="C19" s="121" t="s">
        <v>27704</v>
      </c>
      <c r="D19" s="99" t="s">
        <v>27748</v>
      </c>
      <c r="E19" s="211" t="s">
        <v>27749</v>
      </c>
      <c r="F19" s="99" t="s">
        <v>1952</v>
      </c>
      <c r="G19" s="121" t="s">
        <v>27750</v>
      </c>
      <c r="H19" s="121"/>
      <c r="J19" t="s">
        <v>27722</v>
      </c>
      <c r="K19" s="158" t="s">
        <v>1952</v>
      </c>
    </row>
    <row r="20" spans="1:11">
      <c r="A20" s="121" t="s">
        <v>27696</v>
      </c>
      <c r="B20" s="125" t="s">
        <v>27697</v>
      </c>
      <c r="C20" s="124" t="s">
        <v>27704</v>
      </c>
      <c r="D20" s="99" t="s">
        <v>27751</v>
      </c>
      <c r="E20" s="211" t="s">
        <v>27752</v>
      </c>
      <c r="F20" s="99" t="s">
        <v>1952</v>
      </c>
      <c r="G20" s="121" t="s">
        <v>27753</v>
      </c>
      <c r="H20" s="121"/>
      <c r="J20" t="s">
        <v>22030</v>
      </c>
      <c r="K20" s="158" t="s">
        <v>1952</v>
      </c>
    </row>
    <row r="21" spans="1:11">
      <c r="A21" s="121" t="s">
        <v>27696</v>
      </c>
      <c r="B21" s="121" t="s">
        <v>27697</v>
      </c>
      <c r="C21" s="121" t="s">
        <v>27704</v>
      </c>
      <c r="D21" s="99" t="s">
        <v>27754</v>
      </c>
      <c r="E21" s="211" t="s">
        <v>27752</v>
      </c>
      <c r="F21" s="99" t="s">
        <v>1952</v>
      </c>
      <c r="G21" s="121" t="s">
        <v>27755</v>
      </c>
      <c r="H21" s="121"/>
      <c r="J21" t="s">
        <v>27756</v>
      </c>
      <c r="K21" s="158" t="s">
        <v>1952</v>
      </c>
    </row>
    <row r="22" spans="1:11">
      <c r="A22" s="121" t="s">
        <v>27696</v>
      </c>
      <c r="B22" s="125" t="s">
        <v>27697</v>
      </c>
      <c r="C22" s="124" t="s">
        <v>27704</v>
      </c>
      <c r="D22" s="99" t="s">
        <v>27757</v>
      </c>
      <c r="E22" s="211" t="s">
        <v>27758</v>
      </c>
      <c r="F22" s="99" t="s">
        <v>1952</v>
      </c>
      <c r="G22" s="121" t="s">
        <v>27759</v>
      </c>
      <c r="H22" s="121"/>
      <c r="J22" t="s">
        <v>27734</v>
      </c>
      <c r="K22" s="158" t="s">
        <v>1952</v>
      </c>
    </row>
    <row r="23" spans="1:11">
      <c r="A23" s="121" t="s">
        <v>27696</v>
      </c>
      <c r="B23" s="121" t="s">
        <v>27697</v>
      </c>
      <c r="C23" s="121" t="s">
        <v>27704</v>
      </c>
      <c r="D23" s="99" t="s">
        <v>27760</v>
      </c>
      <c r="E23" s="211" t="s">
        <v>27761</v>
      </c>
      <c r="F23" s="99" t="s">
        <v>1952</v>
      </c>
      <c r="G23" s="121" t="s">
        <v>27762</v>
      </c>
      <c r="H23" s="121"/>
      <c r="J23" t="s">
        <v>27763</v>
      </c>
      <c r="K23" s="158" t="s">
        <v>1952</v>
      </c>
    </row>
    <row r="24" spans="1:11">
      <c r="A24" s="121" t="s">
        <v>27696</v>
      </c>
      <c r="B24" s="125" t="s">
        <v>27697</v>
      </c>
      <c r="C24" s="124" t="s">
        <v>27704</v>
      </c>
      <c r="D24" s="99" t="s">
        <v>27764</v>
      </c>
      <c r="E24" s="211" t="s">
        <v>27765</v>
      </c>
      <c r="F24" s="99" t="s">
        <v>1952</v>
      </c>
      <c r="G24" s="121" t="s">
        <v>27766</v>
      </c>
      <c r="H24" s="121"/>
      <c r="J24" t="s">
        <v>27734</v>
      </c>
      <c r="K24" s="158" t="s">
        <v>1952</v>
      </c>
    </row>
    <row r="25" spans="1:11">
      <c r="A25" s="121" t="s">
        <v>27696</v>
      </c>
      <c r="B25" s="124" t="s">
        <v>27697</v>
      </c>
      <c r="C25" s="124" t="s">
        <v>27704</v>
      </c>
      <c r="D25" s="454" t="s">
        <v>27767</v>
      </c>
      <c r="E25" s="211" t="s">
        <v>27768</v>
      </c>
      <c r="F25" s="454" t="s">
        <v>1952</v>
      </c>
      <c r="G25" s="124" t="s">
        <v>27769</v>
      </c>
      <c r="H25" s="124"/>
      <c r="J25" t="s">
        <v>27734</v>
      </c>
      <c r="K25" s="158" t="s">
        <v>1952</v>
      </c>
    </row>
    <row r="26" spans="1:11">
      <c r="A26" s="118" t="s">
        <v>27696</v>
      </c>
      <c r="B26" s="118" t="s">
        <v>27697</v>
      </c>
      <c r="C26" s="118" t="s">
        <v>27770</v>
      </c>
      <c r="D26" s="118" t="s">
        <v>27699</v>
      </c>
      <c r="E26" s="209" t="s">
        <v>27705</v>
      </c>
      <c r="F26" s="118" t="s">
        <v>1952</v>
      </c>
      <c r="G26" s="118" t="s">
        <v>27701</v>
      </c>
      <c r="H26" s="119" t="s">
        <v>1954</v>
      </c>
      <c r="I26" s="153"/>
      <c r="K26" s="158" t="s">
        <v>1952</v>
      </c>
    </row>
    <row r="27" spans="1:11">
      <c r="A27" s="121" t="s">
        <v>27696</v>
      </c>
      <c r="B27" s="121" t="s">
        <v>27697</v>
      </c>
      <c r="C27" s="121" t="s">
        <v>27770</v>
      </c>
      <c r="D27" s="99" t="s">
        <v>27771</v>
      </c>
      <c r="E27" s="211" t="s">
        <v>27772</v>
      </c>
      <c r="F27" s="99" t="s">
        <v>7621</v>
      </c>
      <c r="G27" s="121" t="s">
        <v>27773</v>
      </c>
      <c r="H27" s="121"/>
      <c r="J27" t="s">
        <v>27774</v>
      </c>
      <c r="K27" s="158" t="s">
        <v>1952</v>
      </c>
    </row>
    <row r="28" spans="1:11">
      <c r="A28" s="121" t="s">
        <v>27696</v>
      </c>
      <c r="B28" s="121" t="s">
        <v>27697</v>
      </c>
      <c r="C28" s="121" t="s">
        <v>27770</v>
      </c>
      <c r="D28" s="99" t="s">
        <v>27775</v>
      </c>
      <c r="E28" s="211" t="s">
        <v>27776</v>
      </c>
      <c r="F28" s="99" t="s">
        <v>1952</v>
      </c>
      <c r="G28" s="121" t="s">
        <v>27777</v>
      </c>
      <c r="H28" s="121"/>
      <c r="J28" t="s">
        <v>27774</v>
      </c>
      <c r="K28" s="158" t="s">
        <v>1952</v>
      </c>
    </row>
    <row r="29" spans="1:11">
      <c r="A29" s="121" t="s">
        <v>27696</v>
      </c>
      <c r="B29" s="121" t="s">
        <v>27697</v>
      </c>
      <c r="C29" s="121" t="s">
        <v>27770</v>
      </c>
      <c r="D29" s="99" t="s">
        <v>27778</v>
      </c>
      <c r="E29" s="211" t="s">
        <v>27779</v>
      </c>
      <c r="F29" s="99" t="s">
        <v>7621</v>
      </c>
      <c r="G29" s="121" t="s">
        <v>27780</v>
      </c>
      <c r="H29" s="121"/>
      <c r="J29" t="s">
        <v>27774</v>
      </c>
      <c r="K29" s="158" t="s">
        <v>1952</v>
      </c>
    </row>
    <row r="30" spans="1:11">
      <c r="A30" s="121" t="s">
        <v>27696</v>
      </c>
      <c r="B30" s="121" t="s">
        <v>27697</v>
      </c>
      <c r="C30" s="121" t="s">
        <v>27770</v>
      </c>
      <c r="D30" s="99" t="s">
        <v>27781</v>
      </c>
      <c r="E30" s="211" t="s">
        <v>27782</v>
      </c>
      <c r="F30" s="99" t="s">
        <v>7621</v>
      </c>
      <c r="G30" s="121" t="s">
        <v>27783</v>
      </c>
      <c r="H30" s="121"/>
      <c r="J30" t="s">
        <v>27774</v>
      </c>
      <c r="K30" s="158" t="s">
        <v>1952</v>
      </c>
    </row>
    <row r="31" spans="1:11">
      <c r="A31" s="121" t="s">
        <v>27696</v>
      </c>
      <c r="B31" s="121" t="s">
        <v>27697</v>
      </c>
      <c r="C31" s="121" t="s">
        <v>27770</v>
      </c>
      <c r="D31" s="99" t="s">
        <v>27784</v>
      </c>
      <c r="E31" s="211" t="s">
        <v>27785</v>
      </c>
      <c r="F31" s="99" t="s">
        <v>1952</v>
      </c>
      <c r="G31" s="121" t="s">
        <v>27786</v>
      </c>
      <c r="H31" s="121"/>
      <c r="J31" t="s">
        <v>27774</v>
      </c>
      <c r="K31" s="158" t="s">
        <v>1952</v>
      </c>
    </row>
    <row r="32" spans="1:11">
      <c r="A32" s="121" t="s">
        <v>27696</v>
      </c>
      <c r="B32" s="121" t="s">
        <v>27697</v>
      </c>
      <c r="C32" s="121" t="s">
        <v>27770</v>
      </c>
      <c r="D32" s="99" t="s">
        <v>27787</v>
      </c>
      <c r="E32" s="211" t="s">
        <v>27788</v>
      </c>
      <c r="F32" s="99" t="s">
        <v>7621</v>
      </c>
      <c r="G32" s="121" t="s">
        <v>27789</v>
      </c>
      <c r="H32" s="121"/>
      <c r="J32" t="s">
        <v>27774</v>
      </c>
      <c r="K32" s="158" t="s">
        <v>1952</v>
      </c>
    </row>
    <row r="33" spans="1:11">
      <c r="A33" s="121" t="s">
        <v>27696</v>
      </c>
      <c r="B33" s="121" t="s">
        <v>27697</v>
      </c>
      <c r="C33" s="121" t="s">
        <v>27770</v>
      </c>
      <c r="D33" s="99" t="s">
        <v>27790</v>
      </c>
      <c r="E33" s="211" t="s">
        <v>27791</v>
      </c>
      <c r="F33" s="99" t="s">
        <v>7621</v>
      </c>
      <c r="G33" s="121" t="s">
        <v>27792</v>
      </c>
      <c r="H33" s="121"/>
      <c r="J33" t="s">
        <v>27774</v>
      </c>
      <c r="K33" s="158" t="s">
        <v>1952</v>
      </c>
    </row>
    <row r="34" spans="1:11">
      <c r="A34" s="121" t="s">
        <v>27696</v>
      </c>
      <c r="B34" s="121" t="s">
        <v>27697</v>
      </c>
      <c r="C34" s="121" t="s">
        <v>27770</v>
      </c>
      <c r="D34" s="99" t="s">
        <v>27793</v>
      </c>
      <c r="E34" s="211" t="s">
        <v>27794</v>
      </c>
      <c r="F34" s="99" t="s">
        <v>1952</v>
      </c>
      <c r="G34" s="121" t="s">
        <v>27795</v>
      </c>
      <c r="H34" s="121"/>
      <c r="J34" t="s">
        <v>27774</v>
      </c>
      <c r="K34" s="158" t="s">
        <v>1952</v>
      </c>
    </row>
    <row r="35" spans="1:11">
      <c r="A35" s="121" t="s">
        <v>27696</v>
      </c>
      <c r="B35" s="121" t="s">
        <v>27697</v>
      </c>
      <c r="C35" s="121" t="s">
        <v>27770</v>
      </c>
      <c r="D35" s="99" t="s">
        <v>27796</v>
      </c>
      <c r="E35" s="211" t="s">
        <v>27797</v>
      </c>
      <c r="F35" s="99" t="s">
        <v>7621</v>
      </c>
      <c r="G35" s="121" t="s">
        <v>27798</v>
      </c>
      <c r="H35" s="121"/>
      <c r="J35" t="s">
        <v>27774</v>
      </c>
      <c r="K35" s="158" t="s">
        <v>1952</v>
      </c>
    </row>
    <row r="36" spans="1:11">
      <c r="A36" s="121" t="s">
        <v>27696</v>
      </c>
      <c r="B36" s="121" t="s">
        <v>27697</v>
      </c>
      <c r="C36" s="121" t="s">
        <v>27770</v>
      </c>
      <c r="D36" s="99" t="s">
        <v>27799</v>
      </c>
      <c r="E36" s="211" t="s">
        <v>27800</v>
      </c>
      <c r="F36" s="99" t="s">
        <v>7621</v>
      </c>
      <c r="G36" s="121" t="s">
        <v>27801</v>
      </c>
      <c r="H36" s="121"/>
      <c r="J36" t="s">
        <v>27774</v>
      </c>
      <c r="K36" s="158" t="s">
        <v>1952</v>
      </c>
    </row>
    <row r="37" spans="1:11">
      <c r="A37" s="121" t="s">
        <v>27696</v>
      </c>
      <c r="B37" s="121" t="s">
        <v>27697</v>
      </c>
      <c r="C37" s="121" t="s">
        <v>27770</v>
      </c>
      <c r="D37" s="99" t="s">
        <v>27802</v>
      </c>
      <c r="E37" s="211" t="s">
        <v>27803</v>
      </c>
      <c r="F37" s="99" t="s">
        <v>1952</v>
      </c>
      <c r="G37" s="121" t="s">
        <v>27804</v>
      </c>
      <c r="H37" s="121"/>
      <c r="J37" t="s">
        <v>27774</v>
      </c>
      <c r="K37" s="158" t="s">
        <v>1952</v>
      </c>
    </row>
    <row r="38" spans="1:11">
      <c r="A38" s="121" t="s">
        <v>27696</v>
      </c>
      <c r="B38" s="121" t="s">
        <v>27697</v>
      </c>
      <c r="C38" s="121" t="s">
        <v>27770</v>
      </c>
      <c r="D38" s="99" t="s">
        <v>27805</v>
      </c>
      <c r="E38" s="211" t="s">
        <v>27806</v>
      </c>
      <c r="F38" s="99" t="s">
        <v>7621</v>
      </c>
      <c r="G38" s="121" t="s">
        <v>27807</v>
      </c>
      <c r="H38" s="121"/>
      <c r="J38" t="s">
        <v>27774</v>
      </c>
      <c r="K38" s="158" t="s">
        <v>1952</v>
      </c>
    </row>
    <row r="39" spans="1:11">
      <c r="A39" s="121" t="s">
        <v>27696</v>
      </c>
      <c r="B39" s="121" t="s">
        <v>27697</v>
      </c>
      <c r="C39" s="121" t="s">
        <v>27770</v>
      </c>
      <c r="D39" s="99" t="s">
        <v>27808</v>
      </c>
      <c r="E39" s="211" t="s">
        <v>27809</v>
      </c>
      <c r="F39" s="99" t="s">
        <v>7621</v>
      </c>
      <c r="G39" s="121" t="s">
        <v>27810</v>
      </c>
      <c r="H39" s="121"/>
      <c r="J39" t="s">
        <v>27774</v>
      </c>
      <c r="K39" s="158" t="s">
        <v>1952</v>
      </c>
    </row>
    <row r="40" spans="1:11">
      <c r="A40" s="121" t="s">
        <v>27696</v>
      </c>
      <c r="B40" s="121" t="s">
        <v>27697</v>
      </c>
      <c r="C40" s="121" t="s">
        <v>27770</v>
      </c>
      <c r="D40" s="99" t="s">
        <v>27811</v>
      </c>
      <c r="E40" s="211" t="s">
        <v>27812</v>
      </c>
      <c r="F40" s="99" t="s">
        <v>1952</v>
      </c>
      <c r="G40" s="121" t="s">
        <v>27813</v>
      </c>
      <c r="H40" s="121"/>
      <c r="J40" t="s">
        <v>27774</v>
      </c>
      <c r="K40" s="158" t="s">
        <v>1952</v>
      </c>
    </row>
    <row r="41" spans="1:11">
      <c r="A41" s="121" t="s">
        <v>27696</v>
      </c>
      <c r="B41" s="121" t="s">
        <v>27697</v>
      </c>
      <c r="C41" s="121" t="s">
        <v>27770</v>
      </c>
      <c r="D41" s="99" t="s">
        <v>27814</v>
      </c>
      <c r="E41" s="211" t="s">
        <v>27815</v>
      </c>
      <c r="F41" s="99" t="s">
        <v>7621</v>
      </c>
      <c r="G41" s="121" t="s">
        <v>27816</v>
      </c>
      <c r="H41" s="121"/>
      <c r="J41" t="s">
        <v>27774</v>
      </c>
      <c r="K41" s="158" t="s">
        <v>1952</v>
      </c>
    </row>
    <row r="42" spans="1:11">
      <c r="A42" s="121" t="s">
        <v>27696</v>
      </c>
      <c r="B42" s="121" t="s">
        <v>27697</v>
      </c>
      <c r="C42" s="121" t="s">
        <v>27770</v>
      </c>
      <c r="D42" s="99" t="s">
        <v>27817</v>
      </c>
      <c r="E42" s="211" t="s">
        <v>27818</v>
      </c>
      <c r="F42" s="99" t="s">
        <v>7621</v>
      </c>
      <c r="G42" s="121" t="s">
        <v>27819</v>
      </c>
      <c r="H42" s="121"/>
      <c r="J42" t="s">
        <v>27774</v>
      </c>
      <c r="K42" s="158" t="s">
        <v>1952</v>
      </c>
    </row>
    <row r="43" spans="1:11">
      <c r="A43" s="121" t="s">
        <v>27696</v>
      </c>
      <c r="B43" s="121" t="s">
        <v>27697</v>
      </c>
      <c r="C43" s="121" t="s">
        <v>27770</v>
      </c>
      <c r="D43" s="99" t="s">
        <v>27820</v>
      </c>
      <c r="E43" s="211" t="s">
        <v>27821</v>
      </c>
      <c r="F43" s="99" t="s">
        <v>7621</v>
      </c>
      <c r="G43" s="121" t="s">
        <v>27822</v>
      </c>
      <c r="H43" s="121"/>
      <c r="J43" t="s">
        <v>27774</v>
      </c>
      <c r="K43" s="158" t="s">
        <v>1952</v>
      </c>
    </row>
    <row r="44" spans="1:11">
      <c r="A44" s="121" t="s">
        <v>27696</v>
      </c>
      <c r="B44" s="121" t="s">
        <v>27697</v>
      </c>
      <c r="C44" s="121" t="s">
        <v>27770</v>
      </c>
      <c r="D44" s="99" t="s">
        <v>27823</v>
      </c>
      <c r="E44" s="211" t="s">
        <v>27824</v>
      </c>
      <c r="F44" s="99" t="s">
        <v>2169</v>
      </c>
      <c r="G44" s="121" t="s">
        <v>27825</v>
      </c>
      <c r="H44" s="121"/>
      <c r="J44" t="s">
        <v>27774</v>
      </c>
      <c r="K44" s="158" t="s">
        <v>1952</v>
      </c>
    </row>
    <row r="45" spans="1:11">
      <c r="A45" s="121" t="s">
        <v>27696</v>
      </c>
      <c r="B45" s="121" t="s">
        <v>27697</v>
      </c>
      <c r="C45" s="121" t="s">
        <v>27770</v>
      </c>
      <c r="D45" s="99" t="s">
        <v>27826</v>
      </c>
      <c r="E45" s="211" t="s">
        <v>27827</v>
      </c>
      <c r="F45" s="99" t="s">
        <v>2169</v>
      </c>
      <c r="G45" s="121" t="s">
        <v>27828</v>
      </c>
      <c r="H45" s="121"/>
      <c r="J45" t="s">
        <v>27774</v>
      </c>
      <c r="K45" s="158" t="s">
        <v>1952</v>
      </c>
    </row>
    <row r="46" spans="1:11">
      <c r="A46" s="121" t="s">
        <v>27696</v>
      </c>
      <c r="B46" s="121" t="s">
        <v>27697</v>
      </c>
      <c r="C46" s="121" t="s">
        <v>27770</v>
      </c>
      <c r="D46" s="99" t="s">
        <v>27829</v>
      </c>
      <c r="E46" s="211" t="s">
        <v>27830</v>
      </c>
      <c r="F46" s="99" t="s">
        <v>1952</v>
      </c>
      <c r="G46" s="121" t="s">
        <v>27831</v>
      </c>
      <c r="H46" s="121"/>
      <c r="J46" t="s">
        <v>27832</v>
      </c>
      <c r="K46" s="158" t="s">
        <v>1952</v>
      </c>
    </row>
    <row r="47" spans="1:11">
      <c r="A47" s="121" t="s">
        <v>27696</v>
      </c>
      <c r="B47" s="121" t="s">
        <v>27697</v>
      </c>
      <c r="C47" s="121" t="s">
        <v>27770</v>
      </c>
      <c r="D47" s="99" t="s">
        <v>27833</v>
      </c>
      <c r="E47" s="211" t="s">
        <v>27834</v>
      </c>
      <c r="F47" s="99" t="s">
        <v>1952</v>
      </c>
      <c r="G47" s="121" t="s">
        <v>27835</v>
      </c>
      <c r="H47" s="121"/>
      <c r="J47" t="s">
        <v>27832</v>
      </c>
      <c r="K47" s="158" t="s">
        <v>1952</v>
      </c>
    </row>
    <row r="48" spans="1:11">
      <c r="A48" s="121" t="s">
        <v>27696</v>
      </c>
      <c r="B48" s="121" t="s">
        <v>27697</v>
      </c>
      <c r="C48" s="121" t="s">
        <v>27770</v>
      </c>
      <c r="D48" s="99" t="s">
        <v>27836</v>
      </c>
      <c r="E48" s="211" t="s">
        <v>27837</v>
      </c>
      <c r="F48" s="99" t="s">
        <v>1952</v>
      </c>
      <c r="G48" s="121" t="s">
        <v>27838</v>
      </c>
      <c r="H48" s="121"/>
      <c r="J48" t="s">
        <v>27832</v>
      </c>
      <c r="K48" s="158" t="s">
        <v>1952</v>
      </c>
    </row>
    <row r="49" spans="1:11">
      <c r="A49" s="121" t="s">
        <v>27696</v>
      </c>
      <c r="B49" s="121" t="s">
        <v>27697</v>
      </c>
      <c r="C49" s="121" t="s">
        <v>27770</v>
      </c>
      <c r="D49" s="99" t="s">
        <v>27839</v>
      </c>
      <c r="E49" s="211" t="s">
        <v>27840</v>
      </c>
      <c r="F49" s="99" t="s">
        <v>7621</v>
      </c>
      <c r="G49" s="121" t="s">
        <v>27841</v>
      </c>
      <c r="H49" s="121"/>
      <c r="J49" t="s">
        <v>27832</v>
      </c>
      <c r="K49" s="158" t="s">
        <v>1952</v>
      </c>
    </row>
    <row r="50" spans="1:11">
      <c r="A50" s="121" t="s">
        <v>27696</v>
      </c>
      <c r="B50" s="121" t="s">
        <v>27697</v>
      </c>
      <c r="C50" s="121" t="s">
        <v>27770</v>
      </c>
      <c r="D50" s="99" t="s">
        <v>27842</v>
      </c>
      <c r="E50" s="211" t="s">
        <v>27843</v>
      </c>
      <c r="F50" s="99" t="s">
        <v>1952</v>
      </c>
      <c r="G50" s="121" t="s">
        <v>27844</v>
      </c>
      <c r="H50" s="121"/>
      <c r="J50" t="s">
        <v>27774</v>
      </c>
      <c r="K50" s="158" t="s">
        <v>1952</v>
      </c>
    </row>
    <row r="51" spans="1:11">
      <c r="A51" s="121" t="s">
        <v>27696</v>
      </c>
      <c r="B51" s="121" t="s">
        <v>27697</v>
      </c>
      <c r="C51" s="121" t="s">
        <v>27770</v>
      </c>
      <c r="D51" s="99" t="s">
        <v>27845</v>
      </c>
      <c r="E51" s="211" t="s">
        <v>27846</v>
      </c>
      <c r="F51" s="99" t="s">
        <v>1952</v>
      </c>
      <c r="G51" s="121" t="s">
        <v>27847</v>
      </c>
      <c r="H51" s="121"/>
      <c r="J51" t="s">
        <v>27832</v>
      </c>
      <c r="K51" s="158" t="s">
        <v>1952</v>
      </c>
    </row>
    <row r="52" spans="1:11">
      <c r="A52" s="121" t="s">
        <v>27696</v>
      </c>
      <c r="B52" s="121" t="s">
        <v>27697</v>
      </c>
      <c r="C52" s="121" t="s">
        <v>27770</v>
      </c>
      <c r="D52" s="99" t="s">
        <v>27848</v>
      </c>
      <c r="E52" s="211" t="s">
        <v>27849</v>
      </c>
      <c r="F52" s="99" t="s">
        <v>1952</v>
      </c>
      <c r="G52" s="121" t="s">
        <v>27850</v>
      </c>
      <c r="H52" s="121"/>
      <c r="J52" t="s">
        <v>27774</v>
      </c>
      <c r="K52" s="158" t="s">
        <v>1952</v>
      </c>
    </row>
    <row r="53" spans="1:11">
      <c r="A53" s="121" t="s">
        <v>27696</v>
      </c>
      <c r="B53" s="121" t="s">
        <v>27697</v>
      </c>
      <c r="C53" s="121" t="s">
        <v>27770</v>
      </c>
      <c r="D53" s="99" t="s">
        <v>27851</v>
      </c>
      <c r="E53" s="211" t="s">
        <v>27852</v>
      </c>
      <c r="F53" s="99" t="s">
        <v>7621</v>
      </c>
      <c r="G53" s="121" t="s">
        <v>27853</v>
      </c>
      <c r="H53" s="121"/>
      <c r="J53" t="s">
        <v>27774</v>
      </c>
      <c r="K53" s="158" t="s">
        <v>1952</v>
      </c>
    </row>
    <row r="54" spans="1:11">
      <c r="A54" s="121" t="s">
        <v>27696</v>
      </c>
      <c r="B54" s="121" t="s">
        <v>27697</v>
      </c>
      <c r="C54" s="121" t="s">
        <v>27770</v>
      </c>
      <c r="D54" s="99" t="s">
        <v>27854</v>
      </c>
      <c r="E54" s="211" t="s">
        <v>27855</v>
      </c>
      <c r="F54" s="99" t="s">
        <v>7621</v>
      </c>
      <c r="G54" s="121" t="s">
        <v>27856</v>
      </c>
      <c r="H54" s="121"/>
      <c r="J54" t="s">
        <v>27774</v>
      </c>
      <c r="K54" s="158" t="s">
        <v>1952</v>
      </c>
    </row>
    <row r="55" spans="1:11">
      <c r="A55" s="121" t="s">
        <v>27696</v>
      </c>
      <c r="B55" s="121" t="s">
        <v>27697</v>
      </c>
      <c r="C55" s="121" t="s">
        <v>27770</v>
      </c>
      <c r="D55" s="99" t="s">
        <v>27857</v>
      </c>
      <c r="E55" s="211" t="s">
        <v>27858</v>
      </c>
      <c r="F55" s="99" t="s">
        <v>7621</v>
      </c>
      <c r="G55" s="121" t="s">
        <v>27859</v>
      </c>
      <c r="H55" s="121"/>
      <c r="J55" t="s">
        <v>27774</v>
      </c>
      <c r="K55" s="158" t="s">
        <v>1952</v>
      </c>
    </row>
    <row r="56" spans="1:11">
      <c r="A56" s="121" t="s">
        <v>27696</v>
      </c>
      <c r="B56" s="121" t="s">
        <v>27697</v>
      </c>
      <c r="C56" s="121" t="s">
        <v>27770</v>
      </c>
      <c r="D56" s="99" t="s">
        <v>27860</v>
      </c>
      <c r="E56" s="211" t="s">
        <v>27861</v>
      </c>
      <c r="F56" s="99" t="s">
        <v>7621</v>
      </c>
      <c r="G56" s="121" t="s">
        <v>27862</v>
      </c>
      <c r="H56" s="121"/>
      <c r="J56" t="s">
        <v>27774</v>
      </c>
      <c r="K56" s="158" t="s">
        <v>1952</v>
      </c>
    </row>
    <row r="57" spans="1:11">
      <c r="A57" s="121" t="s">
        <v>27696</v>
      </c>
      <c r="B57" s="121" t="s">
        <v>27697</v>
      </c>
      <c r="C57" s="121" t="s">
        <v>27770</v>
      </c>
      <c r="D57" s="99" t="s">
        <v>27863</v>
      </c>
      <c r="E57" s="211" t="s">
        <v>27864</v>
      </c>
      <c r="F57" s="99" t="s">
        <v>7621</v>
      </c>
      <c r="G57" s="121" t="s">
        <v>27865</v>
      </c>
      <c r="H57" s="121"/>
      <c r="J57" t="s">
        <v>27774</v>
      </c>
      <c r="K57" s="158" t="s">
        <v>1952</v>
      </c>
    </row>
    <row r="58" spans="1:11">
      <c r="A58" s="121" t="s">
        <v>27696</v>
      </c>
      <c r="B58" s="121" t="s">
        <v>27697</v>
      </c>
      <c r="C58" s="121" t="s">
        <v>27770</v>
      </c>
      <c r="D58" s="99" t="s">
        <v>27866</v>
      </c>
      <c r="E58" s="211" t="s">
        <v>27867</v>
      </c>
      <c r="F58" s="99" t="s">
        <v>7621</v>
      </c>
      <c r="G58" s="121" t="s">
        <v>27868</v>
      </c>
      <c r="H58" s="121"/>
      <c r="J58" t="s">
        <v>27774</v>
      </c>
      <c r="K58" s="158" t="s">
        <v>1952</v>
      </c>
    </row>
    <row r="59" spans="1:11">
      <c r="A59" s="121" t="s">
        <v>27696</v>
      </c>
      <c r="B59" s="121" t="s">
        <v>27697</v>
      </c>
      <c r="C59" s="121" t="s">
        <v>27770</v>
      </c>
      <c r="D59" s="99" t="s">
        <v>27869</v>
      </c>
      <c r="E59" s="211" t="s">
        <v>27870</v>
      </c>
      <c r="F59" s="99" t="s">
        <v>2169</v>
      </c>
      <c r="G59" s="121" t="s">
        <v>27871</v>
      </c>
      <c r="H59" s="121"/>
      <c r="J59" t="s">
        <v>27872</v>
      </c>
      <c r="K59" s="158" t="s">
        <v>1952</v>
      </c>
    </row>
    <row r="60" spans="1:11">
      <c r="A60" s="121" t="s">
        <v>27696</v>
      </c>
      <c r="B60" s="121" t="s">
        <v>27697</v>
      </c>
      <c r="C60" s="121" t="s">
        <v>27770</v>
      </c>
      <c r="D60" s="99" t="s">
        <v>27873</v>
      </c>
      <c r="E60" s="211" t="s">
        <v>27874</v>
      </c>
      <c r="F60" s="99" t="s">
        <v>1952</v>
      </c>
      <c r="G60" s="121" t="s">
        <v>27875</v>
      </c>
      <c r="H60" s="121"/>
      <c r="J60" t="s">
        <v>27774</v>
      </c>
      <c r="K60" s="158" t="s">
        <v>1952</v>
      </c>
    </row>
    <row r="61" spans="1:11">
      <c r="A61" s="121" t="s">
        <v>27696</v>
      </c>
      <c r="B61" s="121" t="s">
        <v>27697</v>
      </c>
      <c r="C61" s="121" t="s">
        <v>27770</v>
      </c>
      <c r="D61" s="99" t="s">
        <v>27876</v>
      </c>
      <c r="E61" s="211" t="s">
        <v>27877</v>
      </c>
      <c r="F61" s="99" t="s">
        <v>1952</v>
      </c>
      <c r="G61" s="121" t="s">
        <v>27878</v>
      </c>
      <c r="H61" s="121"/>
      <c r="J61" t="s">
        <v>27774</v>
      </c>
      <c r="K61" s="158" t="s">
        <v>1952</v>
      </c>
    </row>
    <row r="62" spans="1:11">
      <c r="A62" s="121" t="s">
        <v>27696</v>
      </c>
      <c r="B62" s="121" t="s">
        <v>27697</v>
      </c>
      <c r="C62" s="121" t="s">
        <v>27770</v>
      </c>
      <c r="D62" s="99" t="s">
        <v>27879</v>
      </c>
      <c r="E62" s="211" t="s">
        <v>27880</v>
      </c>
      <c r="F62" s="99" t="s">
        <v>1952</v>
      </c>
      <c r="G62" s="121" t="s">
        <v>27881</v>
      </c>
      <c r="H62" s="121"/>
      <c r="J62" t="s">
        <v>27832</v>
      </c>
      <c r="K62" s="158" t="s">
        <v>1952</v>
      </c>
    </row>
    <row r="63" spans="1:11">
      <c r="A63" s="121" t="s">
        <v>27696</v>
      </c>
      <c r="B63" s="121" t="s">
        <v>27697</v>
      </c>
      <c r="C63" s="121" t="s">
        <v>27770</v>
      </c>
      <c r="D63" s="99" t="s">
        <v>27882</v>
      </c>
      <c r="E63" s="211" t="s">
        <v>27883</v>
      </c>
      <c r="F63" s="99" t="s">
        <v>1952</v>
      </c>
      <c r="G63" s="121" t="s">
        <v>27884</v>
      </c>
      <c r="H63" s="121"/>
      <c r="J63" t="s">
        <v>27734</v>
      </c>
      <c r="K63" s="158" t="s">
        <v>1952</v>
      </c>
    </row>
    <row r="64" spans="1:11">
      <c r="A64" s="121" t="s">
        <v>27696</v>
      </c>
      <c r="B64" s="121" t="s">
        <v>27697</v>
      </c>
      <c r="C64" s="121" t="s">
        <v>27770</v>
      </c>
      <c r="D64" s="99" t="s">
        <v>27885</v>
      </c>
      <c r="E64" s="211" t="s">
        <v>27886</v>
      </c>
      <c r="F64" s="99" t="s">
        <v>1952</v>
      </c>
      <c r="G64" s="121" t="s">
        <v>27887</v>
      </c>
      <c r="H64" s="121"/>
      <c r="J64" t="s">
        <v>27872</v>
      </c>
      <c r="K64" s="158" t="s">
        <v>1952</v>
      </c>
    </row>
    <row r="65" spans="1:11">
      <c r="A65" s="121" t="s">
        <v>27696</v>
      </c>
      <c r="B65" s="121" t="s">
        <v>27697</v>
      </c>
      <c r="C65" s="121" t="s">
        <v>27770</v>
      </c>
      <c r="D65" s="99" t="s">
        <v>27888</v>
      </c>
      <c r="E65" s="211" t="s">
        <v>27889</v>
      </c>
      <c r="F65" s="99" t="s">
        <v>2169</v>
      </c>
      <c r="G65" s="121" t="s">
        <v>27890</v>
      </c>
      <c r="H65" s="121"/>
      <c r="J65" t="s">
        <v>27872</v>
      </c>
      <c r="K65" s="158" t="s">
        <v>1952</v>
      </c>
    </row>
    <row r="66" spans="1:11">
      <c r="A66" s="121" t="s">
        <v>27696</v>
      </c>
      <c r="B66" s="121" t="s">
        <v>27697</v>
      </c>
      <c r="C66" s="121" t="s">
        <v>27770</v>
      </c>
      <c r="D66" s="99" t="s">
        <v>27891</v>
      </c>
      <c r="E66" s="211" t="s">
        <v>27892</v>
      </c>
      <c r="F66" s="99" t="s">
        <v>1952</v>
      </c>
      <c r="G66" s="121" t="s">
        <v>27893</v>
      </c>
      <c r="H66" s="121"/>
      <c r="J66" t="s">
        <v>27894</v>
      </c>
      <c r="K66" s="158" t="s">
        <v>1952</v>
      </c>
    </row>
    <row r="67" spans="1:11">
      <c r="A67" s="121" t="s">
        <v>27696</v>
      </c>
      <c r="B67" s="121" t="s">
        <v>27697</v>
      </c>
      <c r="C67" s="121" t="s">
        <v>27770</v>
      </c>
      <c r="D67" s="99" t="s">
        <v>27895</v>
      </c>
      <c r="E67" s="211" t="s">
        <v>27896</v>
      </c>
      <c r="F67" s="99" t="s">
        <v>1952</v>
      </c>
      <c r="G67" s="121" t="s">
        <v>27897</v>
      </c>
      <c r="H67" s="121"/>
      <c r="J67" t="s">
        <v>27727</v>
      </c>
      <c r="K67" s="158" t="s">
        <v>1952</v>
      </c>
    </row>
    <row r="68" spans="1:11">
      <c r="A68" s="121" t="s">
        <v>27696</v>
      </c>
      <c r="B68" s="121" t="s">
        <v>27697</v>
      </c>
      <c r="C68" s="121" t="s">
        <v>27770</v>
      </c>
      <c r="D68" s="99" t="s">
        <v>27898</v>
      </c>
      <c r="E68" s="211" t="s">
        <v>27899</v>
      </c>
      <c r="F68" s="99" t="s">
        <v>1952</v>
      </c>
      <c r="G68" s="121" t="s">
        <v>27900</v>
      </c>
      <c r="H68" s="121"/>
      <c r="J68" t="s">
        <v>27901</v>
      </c>
      <c r="K68" s="158" t="s">
        <v>1952</v>
      </c>
    </row>
    <row r="69" spans="1:11">
      <c r="A69" s="121" t="s">
        <v>27696</v>
      </c>
      <c r="B69" s="121" t="s">
        <v>27697</v>
      </c>
      <c r="C69" s="121" t="s">
        <v>27770</v>
      </c>
      <c r="D69" s="99" t="s">
        <v>27902</v>
      </c>
      <c r="E69" s="211" t="s">
        <v>27903</v>
      </c>
      <c r="F69" s="99" t="s">
        <v>1952</v>
      </c>
      <c r="G69" s="121" t="s">
        <v>27904</v>
      </c>
      <c r="H69" s="121"/>
      <c r="J69" t="s">
        <v>27832</v>
      </c>
      <c r="K69" s="158" t="s">
        <v>1952</v>
      </c>
    </row>
    <row r="70" spans="1:11">
      <c r="A70" s="121" t="s">
        <v>27696</v>
      </c>
      <c r="B70" s="121" t="s">
        <v>27697</v>
      </c>
      <c r="C70" s="121" t="s">
        <v>27770</v>
      </c>
      <c r="D70" s="99" t="s">
        <v>27905</v>
      </c>
      <c r="E70" s="211" t="s">
        <v>27906</v>
      </c>
      <c r="F70" s="99" t="s">
        <v>1952</v>
      </c>
      <c r="G70" s="121" t="s">
        <v>27907</v>
      </c>
      <c r="H70" s="121"/>
      <c r="J70" t="s">
        <v>27832</v>
      </c>
      <c r="K70" s="158" t="s">
        <v>1952</v>
      </c>
    </row>
    <row r="71" spans="1:11">
      <c r="A71" s="121" t="s">
        <v>27696</v>
      </c>
      <c r="B71" s="121" t="s">
        <v>27697</v>
      </c>
      <c r="C71" s="121" t="s">
        <v>27770</v>
      </c>
      <c r="D71" s="99" t="s">
        <v>27908</v>
      </c>
      <c r="E71" s="211" t="s">
        <v>27909</v>
      </c>
      <c r="F71" s="99" t="s">
        <v>1952</v>
      </c>
      <c r="G71" s="121" t="s">
        <v>27910</v>
      </c>
      <c r="H71" s="121"/>
      <c r="J71" t="s">
        <v>27832</v>
      </c>
      <c r="K71" s="158" t="s">
        <v>1952</v>
      </c>
    </row>
    <row r="72" spans="1:11">
      <c r="A72" s="121" t="s">
        <v>27696</v>
      </c>
      <c r="B72" s="121" t="s">
        <v>27697</v>
      </c>
      <c r="C72" s="121" t="s">
        <v>27770</v>
      </c>
      <c r="D72" s="99" t="s">
        <v>27911</v>
      </c>
      <c r="E72" s="211" t="s">
        <v>27912</v>
      </c>
      <c r="F72" s="99" t="s">
        <v>1952</v>
      </c>
      <c r="G72" s="121" t="s">
        <v>27913</v>
      </c>
      <c r="H72" s="121"/>
      <c r="J72" t="s">
        <v>27832</v>
      </c>
      <c r="K72" s="158" t="s">
        <v>1952</v>
      </c>
    </row>
    <row r="73" spans="1:11">
      <c r="A73" s="121" t="s">
        <v>27696</v>
      </c>
      <c r="B73" s="121" t="s">
        <v>27697</v>
      </c>
      <c r="C73" s="121" t="s">
        <v>27770</v>
      </c>
      <c r="D73" s="99" t="s">
        <v>27914</v>
      </c>
      <c r="E73" s="211" t="s">
        <v>27915</v>
      </c>
      <c r="F73" s="99" t="s">
        <v>1952</v>
      </c>
      <c r="G73" s="121" t="s">
        <v>27916</v>
      </c>
      <c r="H73" s="121"/>
      <c r="J73" t="s">
        <v>27832</v>
      </c>
      <c r="K73" s="158" t="s">
        <v>1952</v>
      </c>
    </row>
    <row r="74" spans="1:11">
      <c r="A74" s="121" t="s">
        <v>27696</v>
      </c>
      <c r="B74" s="121" t="s">
        <v>27697</v>
      </c>
      <c r="C74" s="121" t="s">
        <v>27770</v>
      </c>
      <c r="D74" s="99" t="s">
        <v>27917</v>
      </c>
      <c r="E74" s="211" t="s">
        <v>27918</v>
      </c>
      <c r="F74" s="99" t="s">
        <v>1952</v>
      </c>
      <c r="G74" s="121" t="s">
        <v>27919</v>
      </c>
      <c r="H74" s="121"/>
      <c r="J74" t="s">
        <v>27920</v>
      </c>
      <c r="K74" s="158" t="s">
        <v>1952</v>
      </c>
    </row>
    <row r="75" spans="1:11">
      <c r="A75" s="121" t="s">
        <v>27696</v>
      </c>
      <c r="B75" s="121" t="s">
        <v>27697</v>
      </c>
      <c r="C75" s="121" t="s">
        <v>27770</v>
      </c>
      <c r="D75" s="99" t="s">
        <v>27921</v>
      </c>
      <c r="E75" s="211" t="s">
        <v>27922</v>
      </c>
      <c r="F75" s="99" t="s">
        <v>1952</v>
      </c>
      <c r="G75" s="121" t="s">
        <v>27923</v>
      </c>
      <c r="H75" s="121"/>
      <c r="J75" t="s">
        <v>27920</v>
      </c>
      <c r="K75" s="158" t="s">
        <v>1952</v>
      </c>
    </row>
    <row r="76" spans="1:11">
      <c r="A76" s="121" t="s">
        <v>27696</v>
      </c>
      <c r="B76" s="121" t="s">
        <v>27697</v>
      </c>
      <c r="C76" s="121" t="s">
        <v>27770</v>
      </c>
      <c r="D76" s="99" t="s">
        <v>27924</v>
      </c>
      <c r="E76" s="211" t="s">
        <v>27925</v>
      </c>
      <c r="F76" s="99" t="s">
        <v>1952</v>
      </c>
      <c r="G76" s="121" t="s">
        <v>27926</v>
      </c>
      <c r="H76" s="121"/>
      <c r="J76" t="s">
        <v>27920</v>
      </c>
      <c r="K76" s="158" t="s">
        <v>1952</v>
      </c>
    </row>
    <row r="77" spans="1:11">
      <c r="A77" s="121" t="s">
        <v>27696</v>
      </c>
      <c r="B77" s="121" t="s">
        <v>27697</v>
      </c>
      <c r="C77" s="121" t="s">
        <v>27770</v>
      </c>
      <c r="D77" s="99" t="s">
        <v>27927</v>
      </c>
      <c r="E77" s="211" t="s">
        <v>27928</v>
      </c>
      <c r="F77" s="99" t="s">
        <v>1952</v>
      </c>
      <c r="G77" s="121" t="s">
        <v>27929</v>
      </c>
      <c r="H77" s="121"/>
      <c r="J77" t="s">
        <v>27774</v>
      </c>
      <c r="K77" s="158" t="s">
        <v>1952</v>
      </c>
    </row>
    <row r="78" spans="1:11">
      <c r="A78" s="121" t="s">
        <v>27696</v>
      </c>
      <c r="B78" s="121" t="s">
        <v>27697</v>
      </c>
      <c r="C78" s="121" t="s">
        <v>27770</v>
      </c>
      <c r="D78" s="99" t="s">
        <v>27930</v>
      </c>
      <c r="E78" s="211" t="s">
        <v>27931</v>
      </c>
      <c r="F78" s="99" t="s">
        <v>1952</v>
      </c>
      <c r="G78" s="121" t="s">
        <v>27932</v>
      </c>
      <c r="H78" s="121"/>
      <c r="J78" t="s">
        <v>27774</v>
      </c>
      <c r="K78" s="158" t="s">
        <v>1952</v>
      </c>
    </row>
    <row r="79" spans="1:11">
      <c r="A79" s="121" t="s">
        <v>27696</v>
      </c>
      <c r="B79" s="121" t="s">
        <v>27697</v>
      </c>
      <c r="C79" s="121" t="s">
        <v>27770</v>
      </c>
      <c r="D79" s="99" t="s">
        <v>27933</v>
      </c>
      <c r="E79" s="211" t="s">
        <v>27934</v>
      </c>
      <c r="F79" s="99" t="s">
        <v>1952</v>
      </c>
      <c r="G79" s="121" t="s">
        <v>27935</v>
      </c>
      <c r="H79" s="121"/>
      <c r="J79" t="s">
        <v>27774</v>
      </c>
      <c r="K79" s="158" t="s">
        <v>1952</v>
      </c>
    </row>
    <row r="80" spans="1:11">
      <c r="A80" s="121" t="s">
        <v>27696</v>
      </c>
      <c r="B80" s="121" t="s">
        <v>27697</v>
      </c>
      <c r="C80" s="121" t="s">
        <v>27770</v>
      </c>
      <c r="D80" s="99" t="s">
        <v>27936</v>
      </c>
      <c r="E80" s="211" t="s">
        <v>27937</v>
      </c>
      <c r="F80" s="99" t="s">
        <v>1952</v>
      </c>
      <c r="G80" s="121" t="s">
        <v>27938</v>
      </c>
      <c r="H80" s="121"/>
      <c r="J80" t="s">
        <v>27774</v>
      </c>
      <c r="K80" s="158" t="s">
        <v>1952</v>
      </c>
    </row>
    <row r="81" spans="1:11">
      <c r="A81" s="121" t="s">
        <v>27696</v>
      </c>
      <c r="B81" s="121" t="s">
        <v>27697</v>
      </c>
      <c r="C81" s="121" t="s">
        <v>27770</v>
      </c>
      <c r="D81" s="99" t="s">
        <v>27939</v>
      </c>
      <c r="E81" s="211" t="s">
        <v>27940</v>
      </c>
      <c r="F81" s="99" t="s">
        <v>1952</v>
      </c>
      <c r="G81" s="121" t="s">
        <v>27941</v>
      </c>
      <c r="H81" s="121"/>
      <c r="J81" t="s">
        <v>27774</v>
      </c>
      <c r="K81" s="158" t="s">
        <v>1952</v>
      </c>
    </row>
    <row r="82" spans="1:11">
      <c r="A82" s="121" t="s">
        <v>27696</v>
      </c>
      <c r="B82" s="121" t="s">
        <v>27697</v>
      </c>
      <c r="C82" s="121" t="s">
        <v>27770</v>
      </c>
      <c r="D82" s="99" t="s">
        <v>27942</v>
      </c>
      <c r="E82" s="211" t="s">
        <v>27943</v>
      </c>
      <c r="F82" s="99" t="s">
        <v>1952</v>
      </c>
      <c r="G82" s="121" t="s">
        <v>27944</v>
      </c>
      <c r="H82" s="121"/>
      <c r="J82" t="s">
        <v>27774</v>
      </c>
      <c r="K82" s="158" t="s">
        <v>1952</v>
      </c>
    </row>
    <row r="83" spans="1:11">
      <c r="A83" s="121" t="s">
        <v>27696</v>
      </c>
      <c r="B83" s="121" t="s">
        <v>27697</v>
      </c>
      <c r="C83" s="121" t="s">
        <v>27770</v>
      </c>
      <c r="D83" s="99" t="s">
        <v>27945</v>
      </c>
      <c r="E83" s="211" t="s">
        <v>27946</v>
      </c>
      <c r="F83" s="99" t="s">
        <v>1952</v>
      </c>
      <c r="G83" s="121" t="s">
        <v>27947</v>
      </c>
      <c r="H83" s="121"/>
      <c r="J83" t="s">
        <v>27774</v>
      </c>
      <c r="K83" s="158" t="s">
        <v>1952</v>
      </c>
    </row>
    <row r="84" spans="1:11">
      <c r="A84" s="121" t="s">
        <v>27696</v>
      </c>
      <c r="B84" s="121" t="s">
        <v>27697</v>
      </c>
      <c r="C84" s="121" t="s">
        <v>27770</v>
      </c>
      <c r="D84" s="99" t="s">
        <v>27948</v>
      </c>
      <c r="E84" s="211" t="s">
        <v>27949</v>
      </c>
      <c r="F84" s="99" t="s">
        <v>1952</v>
      </c>
      <c r="G84" s="121" t="s">
        <v>27950</v>
      </c>
      <c r="H84" s="121"/>
      <c r="J84" t="s">
        <v>27774</v>
      </c>
      <c r="K84" s="158" t="s">
        <v>1952</v>
      </c>
    </row>
    <row r="85" spans="1:11">
      <c r="A85" s="121" t="s">
        <v>27696</v>
      </c>
      <c r="B85" s="121" t="s">
        <v>27697</v>
      </c>
      <c r="C85" s="121" t="s">
        <v>27770</v>
      </c>
      <c r="D85" s="99" t="s">
        <v>27951</v>
      </c>
      <c r="E85" s="211" t="s">
        <v>27952</v>
      </c>
      <c r="F85" s="99" t="s">
        <v>1952</v>
      </c>
      <c r="G85" s="121" t="s">
        <v>27953</v>
      </c>
      <c r="H85" s="121"/>
      <c r="J85" t="s">
        <v>27774</v>
      </c>
      <c r="K85" s="158" t="s">
        <v>1952</v>
      </c>
    </row>
    <row r="86" spans="1:11">
      <c r="A86" s="121" t="s">
        <v>27696</v>
      </c>
      <c r="B86" s="121" t="s">
        <v>27697</v>
      </c>
      <c r="C86" s="121" t="s">
        <v>27770</v>
      </c>
      <c r="D86" s="99" t="s">
        <v>27954</v>
      </c>
      <c r="E86" s="211" t="s">
        <v>27955</v>
      </c>
      <c r="F86" s="99" t="s">
        <v>1952</v>
      </c>
      <c r="G86" s="121" t="s">
        <v>27956</v>
      </c>
      <c r="H86" s="121"/>
      <c r="J86" t="s">
        <v>27774</v>
      </c>
      <c r="K86" s="158" t="s">
        <v>1952</v>
      </c>
    </row>
    <row r="87" spans="1:11">
      <c r="A87" s="121" t="s">
        <v>27696</v>
      </c>
      <c r="B87" s="121" t="s">
        <v>27697</v>
      </c>
      <c r="C87" s="121" t="s">
        <v>27770</v>
      </c>
      <c r="D87" s="99" t="s">
        <v>27957</v>
      </c>
      <c r="E87" s="211" t="s">
        <v>27958</v>
      </c>
      <c r="F87" s="99" t="s">
        <v>1952</v>
      </c>
      <c r="G87" s="121" t="s">
        <v>27959</v>
      </c>
      <c r="H87" s="121"/>
      <c r="J87" t="s">
        <v>27774</v>
      </c>
      <c r="K87" s="158" t="s">
        <v>1952</v>
      </c>
    </row>
    <row r="88" spans="1:11">
      <c r="A88" s="121" t="s">
        <v>27696</v>
      </c>
      <c r="B88" s="121" t="s">
        <v>27697</v>
      </c>
      <c r="C88" s="121" t="s">
        <v>27770</v>
      </c>
      <c r="D88" s="99" t="s">
        <v>27960</v>
      </c>
      <c r="E88" s="211" t="s">
        <v>27961</v>
      </c>
      <c r="F88" s="99" t="s">
        <v>1952</v>
      </c>
      <c r="G88" s="121" t="s">
        <v>27962</v>
      </c>
      <c r="H88" s="121"/>
      <c r="J88" t="s">
        <v>27774</v>
      </c>
      <c r="K88" s="158" t="s">
        <v>1952</v>
      </c>
    </row>
    <row r="89" spans="1:11">
      <c r="A89" s="121" t="s">
        <v>27696</v>
      </c>
      <c r="B89" s="121" t="s">
        <v>27697</v>
      </c>
      <c r="C89" s="121" t="s">
        <v>27770</v>
      </c>
      <c r="D89" s="99" t="s">
        <v>27963</v>
      </c>
      <c r="E89" s="211" t="s">
        <v>27964</v>
      </c>
      <c r="F89" s="99" t="s">
        <v>1952</v>
      </c>
      <c r="G89" s="121" t="s">
        <v>27965</v>
      </c>
      <c r="H89" s="121"/>
      <c r="J89" t="s">
        <v>27774</v>
      </c>
      <c r="K89" s="158" t="s">
        <v>1952</v>
      </c>
    </row>
    <row r="90" spans="1:11">
      <c r="A90" s="121" t="s">
        <v>27696</v>
      </c>
      <c r="B90" s="121" t="s">
        <v>27697</v>
      </c>
      <c r="C90" s="121" t="s">
        <v>27770</v>
      </c>
      <c r="D90" s="99" t="s">
        <v>27966</v>
      </c>
      <c r="E90" s="211" t="s">
        <v>27967</v>
      </c>
      <c r="F90" s="99" t="s">
        <v>1952</v>
      </c>
      <c r="G90" s="121" t="s">
        <v>27968</v>
      </c>
      <c r="H90" s="121"/>
      <c r="J90" t="s">
        <v>27774</v>
      </c>
      <c r="K90" s="158" t="s">
        <v>1952</v>
      </c>
    </row>
    <row r="91" spans="1:11">
      <c r="A91" s="121" t="s">
        <v>27696</v>
      </c>
      <c r="B91" s="121" t="s">
        <v>27697</v>
      </c>
      <c r="C91" s="121" t="s">
        <v>27770</v>
      </c>
      <c r="D91" s="99" t="s">
        <v>27969</v>
      </c>
      <c r="E91" s="211" t="s">
        <v>27970</v>
      </c>
      <c r="F91" s="99" t="s">
        <v>1952</v>
      </c>
      <c r="G91" s="121" t="s">
        <v>27971</v>
      </c>
      <c r="H91" s="121"/>
      <c r="J91" t="s">
        <v>27774</v>
      </c>
      <c r="K91" s="158" t="s">
        <v>1952</v>
      </c>
    </row>
    <row r="92" spans="1:11">
      <c r="A92" s="121" t="s">
        <v>27696</v>
      </c>
      <c r="B92" s="121" t="s">
        <v>27697</v>
      </c>
      <c r="C92" s="121" t="s">
        <v>27770</v>
      </c>
      <c r="D92" s="99" t="s">
        <v>27972</v>
      </c>
      <c r="E92" s="211" t="s">
        <v>27973</v>
      </c>
      <c r="F92" s="99" t="s">
        <v>1952</v>
      </c>
      <c r="G92" s="121" t="s">
        <v>27974</v>
      </c>
      <c r="H92" s="121"/>
      <c r="J92" t="s">
        <v>27774</v>
      </c>
      <c r="K92" s="158" t="s">
        <v>1952</v>
      </c>
    </row>
    <row r="93" spans="1:11">
      <c r="A93" s="121" t="s">
        <v>27696</v>
      </c>
      <c r="B93" s="121" t="s">
        <v>27697</v>
      </c>
      <c r="C93" s="121" t="s">
        <v>27770</v>
      </c>
      <c r="D93" s="99" t="s">
        <v>27975</v>
      </c>
      <c r="E93" s="211" t="s">
        <v>27976</v>
      </c>
      <c r="F93" s="99" t="s">
        <v>1952</v>
      </c>
      <c r="G93" s="121" t="s">
        <v>27977</v>
      </c>
      <c r="H93" s="121"/>
      <c r="J93" t="s">
        <v>27774</v>
      </c>
      <c r="K93" s="158" t="s">
        <v>1952</v>
      </c>
    </row>
    <row r="94" spans="1:11">
      <c r="A94" s="121" t="s">
        <v>27696</v>
      </c>
      <c r="B94" s="121" t="s">
        <v>27697</v>
      </c>
      <c r="C94" s="121" t="s">
        <v>27770</v>
      </c>
      <c r="D94" s="99" t="s">
        <v>27978</v>
      </c>
      <c r="E94" s="211" t="s">
        <v>27979</v>
      </c>
      <c r="F94" s="99" t="s">
        <v>1952</v>
      </c>
      <c r="G94" s="121" t="s">
        <v>27980</v>
      </c>
      <c r="H94" s="121"/>
      <c r="J94" t="s">
        <v>27774</v>
      </c>
      <c r="K94" s="158" t="s">
        <v>1952</v>
      </c>
    </row>
    <row r="95" spans="1:11">
      <c r="A95" s="121" t="s">
        <v>27696</v>
      </c>
      <c r="B95" s="121" t="s">
        <v>27697</v>
      </c>
      <c r="C95" s="121" t="s">
        <v>27770</v>
      </c>
      <c r="D95" s="99" t="s">
        <v>27981</v>
      </c>
      <c r="E95" s="211" t="s">
        <v>27982</v>
      </c>
      <c r="F95" s="99" t="s">
        <v>1952</v>
      </c>
      <c r="G95" s="121" t="s">
        <v>27983</v>
      </c>
      <c r="H95" s="121"/>
      <c r="J95" t="s">
        <v>27774</v>
      </c>
      <c r="K95" s="158" t="s">
        <v>1952</v>
      </c>
    </row>
    <row r="96" spans="1:11">
      <c r="A96" s="121" t="s">
        <v>27696</v>
      </c>
      <c r="B96" s="121" t="s">
        <v>27697</v>
      </c>
      <c r="C96" s="121" t="s">
        <v>27770</v>
      </c>
      <c r="D96" s="99" t="s">
        <v>27984</v>
      </c>
      <c r="E96" s="211" t="s">
        <v>27985</v>
      </c>
      <c r="F96" s="99" t="s">
        <v>1952</v>
      </c>
      <c r="G96" s="121" t="s">
        <v>27986</v>
      </c>
      <c r="H96" s="121"/>
      <c r="J96" t="s">
        <v>27774</v>
      </c>
      <c r="K96" s="158" t="s">
        <v>1952</v>
      </c>
    </row>
    <row r="97" spans="1:11">
      <c r="A97" s="121" t="s">
        <v>27696</v>
      </c>
      <c r="B97" s="121" t="s">
        <v>27697</v>
      </c>
      <c r="C97" s="121" t="s">
        <v>27770</v>
      </c>
      <c r="D97" s="99" t="s">
        <v>27987</v>
      </c>
      <c r="E97" s="211" t="s">
        <v>27988</v>
      </c>
      <c r="F97" s="99" t="s">
        <v>1952</v>
      </c>
      <c r="G97" s="121" t="s">
        <v>27989</v>
      </c>
      <c r="H97" s="121"/>
      <c r="J97" t="s">
        <v>27774</v>
      </c>
      <c r="K97" s="158" t="s">
        <v>1952</v>
      </c>
    </row>
    <row r="98" spans="1:11">
      <c r="A98" s="121" t="s">
        <v>27696</v>
      </c>
      <c r="B98" s="121" t="s">
        <v>27697</v>
      </c>
      <c r="C98" s="121" t="s">
        <v>27770</v>
      </c>
      <c r="D98" s="99" t="s">
        <v>27990</v>
      </c>
      <c r="E98" s="211" t="s">
        <v>27991</v>
      </c>
      <c r="F98" s="99" t="s">
        <v>1952</v>
      </c>
      <c r="G98" s="121" t="s">
        <v>27992</v>
      </c>
      <c r="H98" s="121"/>
      <c r="J98" t="s">
        <v>27774</v>
      </c>
      <c r="K98" s="158" t="s">
        <v>1952</v>
      </c>
    </row>
    <row r="99" spans="1:11">
      <c r="A99" s="121" t="s">
        <v>27696</v>
      </c>
      <c r="B99" s="121" t="s">
        <v>27697</v>
      </c>
      <c r="C99" s="121" t="s">
        <v>27770</v>
      </c>
      <c r="D99" s="99" t="s">
        <v>27993</v>
      </c>
      <c r="E99" s="211" t="s">
        <v>27994</v>
      </c>
      <c r="F99" s="99" t="s">
        <v>1952</v>
      </c>
      <c r="G99" s="121" t="s">
        <v>27995</v>
      </c>
      <c r="H99" s="121"/>
      <c r="J99" t="s">
        <v>27734</v>
      </c>
      <c r="K99" s="158" t="s">
        <v>1952</v>
      </c>
    </row>
    <row r="100" spans="1:11">
      <c r="A100" s="121" t="s">
        <v>27696</v>
      </c>
      <c r="B100" s="121" t="s">
        <v>27697</v>
      </c>
      <c r="C100" s="121" t="s">
        <v>27770</v>
      </c>
      <c r="D100" s="99" t="s">
        <v>27996</v>
      </c>
      <c r="E100" s="211" t="s">
        <v>27997</v>
      </c>
      <c r="F100" s="99" t="s">
        <v>1952</v>
      </c>
      <c r="G100" s="121" t="s">
        <v>27998</v>
      </c>
      <c r="H100" s="121"/>
      <c r="J100" t="s">
        <v>27734</v>
      </c>
      <c r="K100" s="158" t="s">
        <v>1952</v>
      </c>
    </row>
    <row r="101" spans="1:11">
      <c r="A101" s="121" t="s">
        <v>27696</v>
      </c>
      <c r="B101" s="121" t="s">
        <v>27697</v>
      </c>
      <c r="C101" s="121" t="s">
        <v>27770</v>
      </c>
      <c r="D101" s="99" t="s">
        <v>27999</v>
      </c>
      <c r="E101" s="211" t="s">
        <v>28000</v>
      </c>
      <c r="F101" s="99" t="s">
        <v>1952</v>
      </c>
      <c r="G101" s="121" t="s">
        <v>28001</v>
      </c>
      <c r="H101" s="121"/>
      <c r="J101" t="s">
        <v>27734</v>
      </c>
      <c r="K101" s="158" t="s">
        <v>1952</v>
      </c>
    </row>
    <row r="102" spans="1:11">
      <c r="A102" s="121" t="s">
        <v>27696</v>
      </c>
      <c r="B102" s="121" t="s">
        <v>27697</v>
      </c>
      <c r="C102" s="121" t="s">
        <v>27770</v>
      </c>
      <c r="D102" s="99" t="s">
        <v>28002</v>
      </c>
      <c r="E102" s="211" t="s">
        <v>28003</v>
      </c>
      <c r="F102" s="99" t="s">
        <v>1952</v>
      </c>
      <c r="G102" s="121" t="s">
        <v>28004</v>
      </c>
      <c r="H102" s="121"/>
      <c r="J102" t="s">
        <v>27734</v>
      </c>
      <c r="K102" s="158" t="s">
        <v>1952</v>
      </c>
    </row>
    <row r="103" spans="1:11">
      <c r="A103" s="121" t="s">
        <v>27696</v>
      </c>
      <c r="B103" s="121" t="s">
        <v>27697</v>
      </c>
      <c r="C103" s="121" t="s">
        <v>27770</v>
      </c>
      <c r="D103" s="99" t="s">
        <v>28005</v>
      </c>
      <c r="E103" s="211" t="s">
        <v>28006</v>
      </c>
      <c r="F103" s="99" t="s">
        <v>1952</v>
      </c>
      <c r="G103" s="121" t="s">
        <v>28007</v>
      </c>
      <c r="H103" s="121"/>
      <c r="J103" t="s">
        <v>27832</v>
      </c>
      <c r="K103" s="158" t="s">
        <v>1952</v>
      </c>
    </row>
    <row r="104" spans="1:11">
      <c r="A104" s="121" t="s">
        <v>27696</v>
      </c>
      <c r="B104" s="121" t="s">
        <v>27697</v>
      </c>
      <c r="C104" s="121" t="s">
        <v>27770</v>
      </c>
      <c r="D104" s="99" t="s">
        <v>28008</v>
      </c>
      <c r="E104" s="211" t="s">
        <v>28009</v>
      </c>
      <c r="F104" s="99" t="s">
        <v>1952</v>
      </c>
      <c r="G104" s="121" t="s">
        <v>28010</v>
      </c>
      <c r="H104" s="121"/>
      <c r="J104" t="s">
        <v>27832</v>
      </c>
      <c r="K104" s="158" t="s">
        <v>1952</v>
      </c>
    </row>
    <row r="105" spans="1:11">
      <c r="A105" s="121" t="s">
        <v>27696</v>
      </c>
      <c r="B105" s="121" t="s">
        <v>27697</v>
      </c>
      <c r="C105" s="121" t="s">
        <v>27770</v>
      </c>
      <c r="D105" s="99" t="s">
        <v>28011</v>
      </c>
      <c r="E105" s="211" t="s">
        <v>28012</v>
      </c>
      <c r="F105" s="99" t="s">
        <v>1952</v>
      </c>
      <c r="G105" s="121" t="s">
        <v>28013</v>
      </c>
      <c r="H105" s="121"/>
      <c r="J105" t="s">
        <v>27832</v>
      </c>
      <c r="K105" s="158" t="s">
        <v>1952</v>
      </c>
    </row>
    <row r="106" spans="1:11">
      <c r="A106" s="121" t="s">
        <v>27696</v>
      </c>
      <c r="B106" s="121" t="s">
        <v>27697</v>
      </c>
      <c r="C106" s="121" t="s">
        <v>27770</v>
      </c>
      <c r="D106" s="99" t="s">
        <v>28014</v>
      </c>
      <c r="E106" s="211" t="s">
        <v>28015</v>
      </c>
      <c r="F106" s="99" t="s">
        <v>1952</v>
      </c>
      <c r="G106" s="121" t="s">
        <v>28016</v>
      </c>
      <c r="H106" s="121"/>
      <c r="J106" t="s">
        <v>27774</v>
      </c>
      <c r="K106" s="158" t="s">
        <v>1952</v>
      </c>
    </row>
    <row r="107" spans="1:11">
      <c r="A107" s="121" t="s">
        <v>27696</v>
      </c>
      <c r="B107" s="121" t="s">
        <v>27697</v>
      </c>
      <c r="C107" s="121" t="s">
        <v>27770</v>
      </c>
      <c r="D107" s="99" t="s">
        <v>28017</v>
      </c>
      <c r="E107" s="211" t="s">
        <v>28018</v>
      </c>
      <c r="F107" s="99" t="s">
        <v>1952</v>
      </c>
      <c r="G107" s="121" t="s">
        <v>28019</v>
      </c>
      <c r="H107" s="121"/>
      <c r="J107" t="s">
        <v>27774</v>
      </c>
      <c r="K107" s="158" t="s">
        <v>1952</v>
      </c>
    </row>
    <row r="108" spans="1:11">
      <c r="A108" s="121" t="s">
        <v>27696</v>
      </c>
      <c r="B108" s="121" t="s">
        <v>27697</v>
      </c>
      <c r="C108" s="121" t="s">
        <v>27770</v>
      </c>
      <c r="D108" s="99" t="s">
        <v>28020</v>
      </c>
      <c r="E108" s="211" t="s">
        <v>28021</v>
      </c>
      <c r="F108" s="99" t="s">
        <v>1952</v>
      </c>
      <c r="G108" s="121" t="s">
        <v>28022</v>
      </c>
      <c r="H108" s="121"/>
      <c r="J108" t="s">
        <v>27774</v>
      </c>
      <c r="K108" s="158" t="s">
        <v>1952</v>
      </c>
    </row>
    <row r="109" spans="1:11">
      <c r="A109" s="121" t="s">
        <v>27696</v>
      </c>
      <c r="B109" s="121" t="s">
        <v>27697</v>
      </c>
      <c r="C109" s="121" t="s">
        <v>27770</v>
      </c>
      <c r="D109" s="99" t="s">
        <v>28023</v>
      </c>
      <c r="E109" s="211" t="s">
        <v>28024</v>
      </c>
      <c r="F109" s="99" t="s">
        <v>1952</v>
      </c>
      <c r="G109" s="121" t="s">
        <v>28025</v>
      </c>
      <c r="H109" s="121"/>
      <c r="J109" t="s">
        <v>27774</v>
      </c>
      <c r="K109" s="158" t="s">
        <v>1952</v>
      </c>
    </row>
    <row r="110" spans="1:11">
      <c r="A110" s="121" t="s">
        <v>27696</v>
      </c>
      <c r="B110" s="121" t="s">
        <v>27697</v>
      </c>
      <c r="C110" s="121" t="s">
        <v>27770</v>
      </c>
      <c r="D110" s="99" t="s">
        <v>28026</v>
      </c>
      <c r="E110" s="211" t="s">
        <v>28027</v>
      </c>
      <c r="F110" s="99" t="s">
        <v>1952</v>
      </c>
      <c r="G110" s="121" t="s">
        <v>28028</v>
      </c>
      <c r="H110" s="121"/>
      <c r="J110" t="s">
        <v>27774</v>
      </c>
      <c r="K110" s="158" t="s">
        <v>1952</v>
      </c>
    </row>
    <row r="111" spans="1:11">
      <c r="A111" s="121" t="s">
        <v>27696</v>
      </c>
      <c r="B111" s="121" t="s">
        <v>27697</v>
      </c>
      <c r="C111" s="121" t="s">
        <v>27770</v>
      </c>
      <c r="D111" s="99" t="s">
        <v>28029</v>
      </c>
      <c r="E111" s="211" t="s">
        <v>28030</v>
      </c>
      <c r="F111" s="99" t="s">
        <v>1952</v>
      </c>
      <c r="G111" s="121" t="s">
        <v>28031</v>
      </c>
      <c r="H111" s="121"/>
      <c r="J111" t="s">
        <v>27774</v>
      </c>
      <c r="K111" s="158" t="s">
        <v>1952</v>
      </c>
    </row>
    <row r="112" spans="1:11">
      <c r="A112" s="121" t="s">
        <v>27696</v>
      </c>
      <c r="B112" s="121" t="s">
        <v>27697</v>
      </c>
      <c r="C112" s="121" t="s">
        <v>27770</v>
      </c>
      <c r="D112" s="99" t="s">
        <v>28032</v>
      </c>
      <c r="E112" s="211" t="s">
        <v>28033</v>
      </c>
      <c r="F112" s="99" t="s">
        <v>1952</v>
      </c>
      <c r="G112" s="121" t="s">
        <v>28034</v>
      </c>
      <c r="H112" s="121"/>
      <c r="J112" t="s">
        <v>27774</v>
      </c>
      <c r="K112" s="158" t="s">
        <v>1952</v>
      </c>
    </row>
    <row r="113" spans="1:11">
      <c r="A113" s="121" t="s">
        <v>27696</v>
      </c>
      <c r="B113" s="121" t="s">
        <v>27697</v>
      </c>
      <c r="C113" s="121" t="s">
        <v>27770</v>
      </c>
      <c r="D113" s="99" t="s">
        <v>28035</v>
      </c>
      <c r="E113" s="211" t="s">
        <v>28036</v>
      </c>
      <c r="F113" s="99" t="s">
        <v>1952</v>
      </c>
      <c r="G113" s="121" t="s">
        <v>28037</v>
      </c>
      <c r="H113" s="121"/>
      <c r="J113" t="s">
        <v>27774</v>
      </c>
      <c r="K113" s="158" t="s">
        <v>1952</v>
      </c>
    </row>
    <row r="114" spans="1:11">
      <c r="A114" s="121" t="s">
        <v>27696</v>
      </c>
      <c r="B114" s="121" t="s">
        <v>27697</v>
      </c>
      <c r="C114" s="121" t="s">
        <v>27770</v>
      </c>
      <c r="D114" s="99" t="s">
        <v>28038</v>
      </c>
      <c r="E114" s="211" t="s">
        <v>28039</v>
      </c>
      <c r="F114" s="99" t="s">
        <v>1952</v>
      </c>
      <c r="G114" s="121" t="s">
        <v>28040</v>
      </c>
      <c r="H114" s="121"/>
      <c r="J114" t="s">
        <v>27774</v>
      </c>
      <c r="K114" s="158" t="s">
        <v>1952</v>
      </c>
    </row>
    <row r="115" spans="1:11">
      <c r="A115" s="121" t="s">
        <v>27696</v>
      </c>
      <c r="B115" s="121" t="s">
        <v>27697</v>
      </c>
      <c r="C115" s="121" t="s">
        <v>27770</v>
      </c>
      <c r="D115" s="99" t="s">
        <v>28041</v>
      </c>
      <c r="E115" s="211" t="s">
        <v>28042</v>
      </c>
      <c r="F115" s="99" t="s">
        <v>1952</v>
      </c>
      <c r="G115" s="121" t="s">
        <v>28043</v>
      </c>
      <c r="H115" s="121"/>
      <c r="J115" t="s">
        <v>27774</v>
      </c>
      <c r="K115" s="158" t="s">
        <v>1952</v>
      </c>
    </row>
    <row r="116" spans="1:11">
      <c r="A116" s="121" t="s">
        <v>27696</v>
      </c>
      <c r="B116" s="121" t="s">
        <v>27697</v>
      </c>
      <c r="C116" s="121" t="s">
        <v>27770</v>
      </c>
      <c r="D116" s="99" t="s">
        <v>28044</v>
      </c>
      <c r="E116" s="211" t="s">
        <v>28045</v>
      </c>
      <c r="F116" s="99" t="s">
        <v>1952</v>
      </c>
      <c r="G116" s="121" t="s">
        <v>28046</v>
      </c>
      <c r="H116" s="121"/>
      <c r="J116" t="s">
        <v>27774</v>
      </c>
      <c r="K116" s="158" t="s">
        <v>1952</v>
      </c>
    </row>
    <row r="117" spans="1:11">
      <c r="A117" s="121" t="s">
        <v>27696</v>
      </c>
      <c r="B117" s="121" t="s">
        <v>27697</v>
      </c>
      <c r="C117" s="121" t="s">
        <v>27770</v>
      </c>
      <c r="D117" s="99" t="s">
        <v>28047</v>
      </c>
      <c r="E117" s="211" t="s">
        <v>28048</v>
      </c>
      <c r="F117" s="99" t="s">
        <v>1952</v>
      </c>
      <c r="G117" s="121" t="s">
        <v>28049</v>
      </c>
      <c r="H117" s="121"/>
      <c r="J117" t="s">
        <v>27774</v>
      </c>
      <c r="K117" s="158" t="s">
        <v>1952</v>
      </c>
    </row>
    <row r="118" spans="1:11">
      <c r="A118" s="121" t="s">
        <v>27696</v>
      </c>
      <c r="B118" s="121" t="s">
        <v>27697</v>
      </c>
      <c r="C118" s="121" t="s">
        <v>27770</v>
      </c>
      <c r="D118" s="99" t="s">
        <v>28050</v>
      </c>
      <c r="E118" s="211" t="s">
        <v>28051</v>
      </c>
      <c r="F118" s="99" t="s">
        <v>1952</v>
      </c>
      <c r="G118" s="121" t="s">
        <v>28052</v>
      </c>
      <c r="H118" s="121"/>
      <c r="J118" t="s">
        <v>27774</v>
      </c>
      <c r="K118" s="158" t="s">
        <v>1952</v>
      </c>
    </row>
    <row r="119" spans="1:11">
      <c r="A119" s="121" t="s">
        <v>27696</v>
      </c>
      <c r="B119" s="121" t="s">
        <v>27697</v>
      </c>
      <c r="C119" s="121" t="s">
        <v>27770</v>
      </c>
      <c r="D119" s="99" t="s">
        <v>28053</v>
      </c>
      <c r="E119" s="211" t="s">
        <v>28054</v>
      </c>
      <c r="F119" s="99" t="s">
        <v>1952</v>
      </c>
      <c r="G119" s="121" t="s">
        <v>28055</v>
      </c>
      <c r="H119" s="121"/>
      <c r="J119" t="s">
        <v>27774</v>
      </c>
      <c r="K119" s="158" t="s">
        <v>1952</v>
      </c>
    </row>
    <row r="120" spans="1:11">
      <c r="A120" s="121" t="s">
        <v>27696</v>
      </c>
      <c r="B120" s="121" t="s">
        <v>27697</v>
      </c>
      <c r="C120" s="121" t="s">
        <v>27770</v>
      </c>
      <c r="D120" s="99" t="s">
        <v>28056</v>
      </c>
      <c r="E120" s="211" t="s">
        <v>28057</v>
      </c>
      <c r="F120" s="99" t="s">
        <v>1952</v>
      </c>
      <c r="G120" s="121" t="s">
        <v>28058</v>
      </c>
      <c r="H120" s="121"/>
      <c r="J120" t="s">
        <v>27872</v>
      </c>
      <c r="K120" s="158" t="s">
        <v>1952</v>
      </c>
    </row>
    <row r="121" spans="1:11">
      <c r="A121" s="121" t="s">
        <v>27696</v>
      </c>
      <c r="B121" s="121" t="s">
        <v>27697</v>
      </c>
      <c r="C121" s="121" t="s">
        <v>27770</v>
      </c>
      <c r="D121" s="99" t="s">
        <v>28059</v>
      </c>
      <c r="E121" s="211" t="s">
        <v>28060</v>
      </c>
      <c r="F121" s="99" t="s">
        <v>1952</v>
      </c>
      <c r="G121" s="121" t="s">
        <v>28061</v>
      </c>
      <c r="H121" s="121"/>
      <c r="J121" t="s">
        <v>27774</v>
      </c>
      <c r="K121" s="158" t="s">
        <v>1952</v>
      </c>
    </row>
    <row r="122" spans="1:11">
      <c r="A122" s="121" t="s">
        <v>27696</v>
      </c>
      <c r="B122" s="121" t="s">
        <v>27697</v>
      </c>
      <c r="C122" s="121" t="s">
        <v>27770</v>
      </c>
      <c r="D122" s="99" t="s">
        <v>28062</v>
      </c>
      <c r="E122" s="211" t="s">
        <v>28063</v>
      </c>
      <c r="F122" s="99" t="s">
        <v>1952</v>
      </c>
      <c r="G122" s="121" t="s">
        <v>28064</v>
      </c>
      <c r="H122" s="121"/>
      <c r="J122" t="s">
        <v>27774</v>
      </c>
      <c r="K122" s="158" t="s">
        <v>1952</v>
      </c>
    </row>
    <row r="123" spans="1:11">
      <c r="A123" s="121" t="s">
        <v>27696</v>
      </c>
      <c r="B123" s="121" t="s">
        <v>27697</v>
      </c>
      <c r="C123" s="121" t="s">
        <v>27770</v>
      </c>
      <c r="D123" s="99" t="s">
        <v>28065</v>
      </c>
      <c r="E123" s="211" t="s">
        <v>28066</v>
      </c>
      <c r="F123" s="99" t="s">
        <v>1952</v>
      </c>
      <c r="G123" s="121" t="s">
        <v>28067</v>
      </c>
      <c r="H123" s="121"/>
      <c r="J123" t="s">
        <v>27832</v>
      </c>
      <c r="K123" s="158" t="s">
        <v>1952</v>
      </c>
    </row>
    <row r="124" spans="1:11">
      <c r="A124" s="121" t="s">
        <v>27696</v>
      </c>
      <c r="B124" s="121" t="s">
        <v>27697</v>
      </c>
      <c r="C124" s="121" t="s">
        <v>27770</v>
      </c>
      <c r="D124" s="99" t="s">
        <v>28068</v>
      </c>
      <c r="E124" s="211" t="s">
        <v>28069</v>
      </c>
      <c r="F124" s="99" t="s">
        <v>1952</v>
      </c>
      <c r="G124" s="121" t="s">
        <v>28070</v>
      </c>
      <c r="H124" s="121"/>
      <c r="J124" t="s">
        <v>27832</v>
      </c>
      <c r="K124" s="158" t="s">
        <v>1952</v>
      </c>
    </row>
    <row r="125" spans="1:11">
      <c r="A125" s="121" t="s">
        <v>27696</v>
      </c>
      <c r="B125" s="121" t="s">
        <v>27697</v>
      </c>
      <c r="C125" s="121" t="s">
        <v>27770</v>
      </c>
      <c r="D125" s="99" t="s">
        <v>28071</v>
      </c>
      <c r="E125" s="211" t="s">
        <v>28072</v>
      </c>
      <c r="F125" s="99" t="s">
        <v>1952</v>
      </c>
      <c r="G125" s="121" t="s">
        <v>28073</v>
      </c>
      <c r="H125" s="121"/>
      <c r="J125" t="s">
        <v>27832</v>
      </c>
      <c r="K125" s="158" t="s">
        <v>1952</v>
      </c>
    </row>
    <row r="126" spans="1:11">
      <c r="A126" s="121" t="s">
        <v>27696</v>
      </c>
      <c r="B126" s="121" t="s">
        <v>27697</v>
      </c>
      <c r="C126" s="121" t="s">
        <v>27770</v>
      </c>
      <c r="D126" s="99" t="s">
        <v>28074</v>
      </c>
      <c r="E126" s="211" t="s">
        <v>28075</v>
      </c>
      <c r="F126" s="99" t="s">
        <v>1952</v>
      </c>
      <c r="G126" s="121" t="s">
        <v>28076</v>
      </c>
      <c r="H126" s="121"/>
      <c r="J126" t="s">
        <v>27832</v>
      </c>
      <c r="K126" s="158" t="s">
        <v>1952</v>
      </c>
    </row>
    <row r="127" spans="1:11">
      <c r="A127" s="121" t="s">
        <v>27696</v>
      </c>
      <c r="B127" s="121" t="s">
        <v>27697</v>
      </c>
      <c r="C127" s="121" t="s">
        <v>27770</v>
      </c>
      <c r="D127" s="99" t="s">
        <v>28077</v>
      </c>
      <c r="E127" s="211" t="s">
        <v>28078</v>
      </c>
      <c r="F127" s="99" t="s">
        <v>1952</v>
      </c>
      <c r="G127" s="121" t="s">
        <v>28079</v>
      </c>
      <c r="H127" s="121"/>
      <c r="J127" t="s">
        <v>27832</v>
      </c>
      <c r="K127" s="158" t="s">
        <v>1952</v>
      </c>
    </row>
    <row r="128" spans="1:11">
      <c r="A128" s="121" t="s">
        <v>27696</v>
      </c>
      <c r="B128" s="121" t="s">
        <v>27697</v>
      </c>
      <c r="C128" s="121" t="s">
        <v>27770</v>
      </c>
      <c r="D128" s="99" t="s">
        <v>28080</v>
      </c>
      <c r="E128" s="211" t="s">
        <v>28081</v>
      </c>
      <c r="F128" s="99" t="s">
        <v>1952</v>
      </c>
      <c r="G128" s="121" t="s">
        <v>28082</v>
      </c>
      <c r="H128" s="121"/>
      <c r="J128" t="s">
        <v>27832</v>
      </c>
      <c r="K128" s="158" t="s">
        <v>1952</v>
      </c>
    </row>
    <row r="129" spans="1:11">
      <c r="A129" s="121" t="s">
        <v>27696</v>
      </c>
      <c r="B129" s="121" t="s">
        <v>27697</v>
      </c>
      <c r="C129" s="121" t="s">
        <v>27770</v>
      </c>
      <c r="D129" s="99" t="s">
        <v>28083</v>
      </c>
      <c r="E129" s="211" t="s">
        <v>28084</v>
      </c>
      <c r="F129" s="99" t="s">
        <v>1952</v>
      </c>
      <c r="G129" s="121" t="s">
        <v>28085</v>
      </c>
      <c r="H129" s="121"/>
      <c r="J129" t="s">
        <v>27832</v>
      </c>
      <c r="K129" s="158" t="s">
        <v>1952</v>
      </c>
    </row>
    <row r="130" spans="1:11">
      <c r="A130" s="121" t="s">
        <v>27696</v>
      </c>
      <c r="B130" s="121" t="s">
        <v>27697</v>
      </c>
      <c r="C130" s="121" t="s">
        <v>27770</v>
      </c>
      <c r="D130" s="99" t="s">
        <v>28086</v>
      </c>
      <c r="E130" s="211" t="s">
        <v>28087</v>
      </c>
      <c r="F130" s="99" t="s">
        <v>1952</v>
      </c>
      <c r="G130" s="121" t="s">
        <v>28088</v>
      </c>
      <c r="H130" s="121"/>
      <c r="J130" t="s">
        <v>27832</v>
      </c>
      <c r="K130" s="158" t="s">
        <v>1952</v>
      </c>
    </row>
    <row r="131" spans="1:11">
      <c r="A131" s="121" t="s">
        <v>27696</v>
      </c>
      <c r="B131" s="124" t="s">
        <v>27697</v>
      </c>
      <c r="C131" s="121" t="s">
        <v>27770</v>
      </c>
      <c r="D131" s="454" t="s">
        <v>28089</v>
      </c>
      <c r="E131" s="211" t="s">
        <v>28090</v>
      </c>
      <c r="F131" s="99" t="s">
        <v>1952</v>
      </c>
      <c r="G131" s="121" t="s">
        <v>28091</v>
      </c>
      <c r="H131" s="121"/>
      <c r="J131" t="s">
        <v>27872</v>
      </c>
      <c r="K131" s="158" t="s">
        <v>1952</v>
      </c>
    </row>
    <row r="132" spans="1:11" s="120" customFormat="1">
      <c r="A132" s="118" t="s">
        <v>27696</v>
      </c>
      <c r="B132" s="122" t="s">
        <v>27697</v>
      </c>
      <c r="C132" s="122" t="s">
        <v>28092</v>
      </c>
      <c r="D132" s="146" t="s">
        <v>27699</v>
      </c>
      <c r="E132" s="212" t="s">
        <v>27705</v>
      </c>
      <c r="F132" s="126" t="s">
        <v>1952</v>
      </c>
      <c r="G132" s="122" t="s">
        <v>27701</v>
      </c>
      <c r="H132" s="123" t="s">
        <v>1954</v>
      </c>
      <c r="I132" s="153"/>
      <c r="K132" s="158" t="s">
        <v>1952</v>
      </c>
    </row>
    <row r="133" spans="1:11">
      <c r="A133" s="121" t="s">
        <v>27696</v>
      </c>
      <c r="B133" s="121" t="s">
        <v>27697</v>
      </c>
      <c r="C133" s="121" t="s">
        <v>28092</v>
      </c>
      <c r="D133" s="455" t="s">
        <v>28093</v>
      </c>
      <c r="E133" s="211" t="s">
        <v>28094</v>
      </c>
      <c r="F133" s="456" t="s">
        <v>1952</v>
      </c>
      <c r="G133" s="121" t="s">
        <v>28095</v>
      </c>
      <c r="H133" s="121"/>
      <c r="J133" t="s">
        <v>27872</v>
      </c>
      <c r="K133" s="158" t="s">
        <v>1952</v>
      </c>
    </row>
    <row r="134" spans="1:11">
      <c r="A134" s="121" t="s">
        <v>27696</v>
      </c>
      <c r="B134" s="121" t="s">
        <v>27697</v>
      </c>
      <c r="C134" s="121" t="s">
        <v>28092</v>
      </c>
      <c r="D134" s="455" t="s">
        <v>28096</v>
      </c>
      <c r="E134" s="211" t="s">
        <v>28097</v>
      </c>
      <c r="F134" s="456" t="s">
        <v>1952</v>
      </c>
      <c r="G134" s="121" t="s">
        <v>28098</v>
      </c>
      <c r="H134" s="121"/>
      <c r="J134" t="s">
        <v>28099</v>
      </c>
      <c r="K134" s="158" t="s">
        <v>1952</v>
      </c>
    </row>
    <row r="135" spans="1:11">
      <c r="A135" s="121" t="s">
        <v>27696</v>
      </c>
      <c r="B135" s="121" t="s">
        <v>27697</v>
      </c>
      <c r="C135" s="121" t="s">
        <v>28092</v>
      </c>
      <c r="D135" s="455" t="s">
        <v>28100</v>
      </c>
      <c r="E135" s="211" t="s">
        <v>28101</v>
      </c>
      <c r="F135" s="456" t="s">
        <v>1952</v>
      </c>
      <c r="G135" s="121" t="s">
        <v>28102</v>
      </c>
      <c r="H135" s="121"/>
      <c r="J135" t="s">
        <v>27734</v>
      </c>
      <c r="K135" s="158" t="s">
        <v>1952</v>
      </c>
    </row>
    <row r="136" spans="1:11">
      <c r="A136" s="121" t="s">
        <v>27696</v>
      </c>
      <c r="B136" s="121" t="s">
        <v>27697</v>
      </c>
      <c r="C136" s="121" t="s">
        <v>28092</v>
      </c>
      <c r="D136" s="455" t="s">
        <v>28103</v>
      </c>
      <c r="E136" s="211" t="s">
        <v>28104</v>
      </c>
      <c r="F136" s="456" t="s">
        <v>1952</v>
      </c>
      <c r="G136" s="121" t="s">
        <v>28105</v>
      </c>
      <c r="H136" s="121"/>
      <c r="J136" t="s">
        <v>27734</v>
      </c>
      <c r="K136" s="158" t="s">
        <v>1952</v>
      </c>
    </row>
    <row r="137" spans="1:11">
      <c r="A137" s="121" t="s">
        <v>27696</v>
      </c>
      <c r="B137" s="121" t="s">
        <v>27697</v>
      </c>
      <c r="C137" s="121" t="s">
        <v>28092</v>
      </c>
      <c r="D137" s="455" t="s">
        <v>28106</v>
      </c>
      <c r="E137" s="211" t="s">
        <v>28107</v>
      </c>
      <c r="F137" s="456" t="s">
        <v>1952</v>
      </c>
      <c r="G137" s="121" t="s">
        <v>28108</v>
      </c>
      <c r="H137" s="121"/>
      <c r="J137" t="s">
        <v>27734</v>
      </c>
      <c r="K137" s="158" t="s">
        <v>1952</v>
      </c>
    </row>
    <row r="138" spans="1:11">
      <c r="A138" s="121" t="s">
        <v>27696</v>
      </c>
      <c r="B138" s="121" t="s">
        <v>27697</v>
      </c>
      <c r="C138" s="121" t="s">
        <v>28092</v>
      </c>
      <c r="D138" s="455" t="s">
        <v>28109</v>
      </c>
      <c r="E138" s="211" t="s">
        <v>28110</v>
      </c>
      <c r="F138" s="456" t="s">
        <v>1952</v>
      </c>
      <c r="G138" s="121" t="s">
        <v>28111</v>
      </c>
      <c r="H138" s="121"/>
      <c r="J138" t="s">
        <v>27734</v>
      </c>
      <c r="K138" s="158" t="s">
        <v>1952</v>
      </c>
    </row>
    <row r="139" spans="1:11">
      <c r="A139" s="121" t="s">
        <v>27696</v>
      </c>
      <c r="B139" s="121" t="s">
        <v>27697</v>
      </c>
      <c r="C139" s="121" t="s">
        <v>28092</v>
      </c>
      <c r="D139" s="455" t="s">
        <v>28112</v>
      </c>
      <c r="E139" s="211" t="s">
        <v>28113</v>
      </c>
      <c r="F139" s="456" t="s">
        <v>1952</v>
      </c>
      <c r="G139" s="121" t="s">
        <v>28114</v>
      </c>
      <c r="H139" s="121"/>
      <c r="J139" t="s">
        <v>27734</v>
      </c>
      <c r="K139" s="158" t="s">
        <v>1952</v>
      </c>
    </row>
    <row r="140" spans="1:11">
      <c r="A140" s="121" t="s">
        <v>27696</v>
      </c>
      <c r="B140" s="121" t="s">
        <v>27697</v>
      </c>
      <c r="C140" s="121" t="s">
        <v>28092</v>
      </c>
      <c r="D140" s="455" t="s">
        <v>7608</v>
      </c>
      <c r="E140" s="211" t="s">
        <v>28115</v>
      </c>
      <c r="F140" s="456" t="s">
        <v>1952</v>
      </c>
      <c r="G140" s="121" t="s">
        <v>28116</v>
      </c>
      <c r="H140" s="121"/>
      <c r="J140" t="s">
        <v>27901</v>
      </c>
      <c r="K140" s="158" t="s">
        <v>1952</v>
      </c>
    </row>
    <row r="141" spans="1:11">
      <c r="A141" s="121" t="s">
        <v>27696</v>
      </c>
      <c r="B141" s="121" t="s">
        <v>27697</v>
      </c>
      <c r="C141" s="121" t="s">
        <v>28092</v>
      </c>
      <c r="D141" s="455" t="s">
        <v>28117</v>
      </c>
      <c r="E141" s="211" t="s">
        <v>28118</v>
      </c>
      <c r="F141" s="456" t="s">
        <v>2169</v>
      </c>
      <c r="G141" s="121" t="s">
        <v>28119</v>
      </c>
      <c r="H141" s="121"/>
      <c r="J141" t="s">
        <v>27763</v>
      </c>
      <c r="K141" s="158" t="s">
        <v>1952</v>
      </c>
    </row>
    <row r="142" spans="1:11">
      <c r="A142" s="121" t="s">
        <v>27696</v>
      </c>
      <c r="B142" s="121" t="s">
        <v>27697</v>
      </c>
      <c r="C142" s="121" t="s">
        <v>28092</v>
      </c>
      <c r="D142" s="455" t="s">
        <v>28120</v>
      </c>
      <c r="E142" s="211" t="s">
        <v>28121</v>
      </c>
      <c r="F142" s="456" t="s">
        <v>1952</v>
      </c>
      <c r="G142" s="121" t="s">
        <v>28122</v>
      </c>
      <c r="H142" s="121"/>
      <c r="J142" t="s">
        <v>27709</v>
      </c>
      <c r="K142" s="158" t="s">
        <v>1952</v>
      </c>
    </row>
    <row r="143" spans="1:11">
      <c r="A143" s="121" t="s">
        <v>27696</v>
      </c>
      <c r="B143" s="121" t="s">
        <v>27697</v>
      </c>
      <c r="C143" s="121" t="s">
        <v>28092</v>
      </c>
      <c r="D143" s="455" t="s">
        <v>28123</v>
      </c>
      <c r="E143" s="211" t="s">
        <v>28124</v>
      </c>
      <c r="F143" s="456" t="s">
        <v>1952</v>
      </c>
      <c r="G143" s="121" t="s">
        <v>28125</v>
      </c>
      <c r="H143" s="121"/>
      <c r="J143" t="s">
        <v>27738</v>
      </c>
      <c r="K143" s="158" t="s">
        <v>1952</v>
      </c>
    </row>
    <row r="144" spans="1:11">
      <c r="A144" s="121" t="s">
        <v>27696</v>
      </c>
      <c r="B144" s="121" t="s">
        <v>27697</v>
      </c>
      <c r="C144" s="121" t="s">
        <v>28092</v>
      </c>
      <c r="D144" s="455" t="s">
        <v>28126</v>
      </c>
      <c r="E144" s="211" t="s">
        <v>28127</v>
      </c>
      <c r="F144" s="456" t="s">
        <v>1952</v>
      </c>
      <c r="G144" s="121" t="s">
        <v>28128</v>
      </c>
      <c r="H144" s="121"/>
      <c r="J144" t="s">
        <v>27872</v>
      </c>
      <c r="K144" s="158" t="s">
        <v>1952</v>
      </c>
    </row>
    <row r="145" spans="1:11">
      <c r="A145" s="121" t="s">
        <v>27696</v>
      </c>
      <c r="B145" s="121" t="s">
        <v>27697</v>
      </c>
      <c r="C145" s="121" t="s">
        <v>28092</v>
      </c>
      <c r="D145" s="455" t="s">
        <v>28129</v>
      </c>
      <c r="E145" s="211" t="s">
        <v>28130</v>
      </c>
      <c r="F145" s="456" t="s">
        <v>1952</v>
      </c>
      <c r="G145" s="121" t="s">
        <v>28131</v>
      </c>
      <c r="H145" s="121"/>
      <c r="J145" t="s">
        <v>24882</v>
      </c>
      <c r="K145" s="158" t="s">
        <v>1952</v>
      </c>
    </row>
    <row r="146" spans="1:11">
      <c r="A146" s="121" t="s">
        <v>27696</v>
      </c>
      <c r="B146" s="121" t="s">
        <v>27697</v>
      </c>
      <c r="C146" s="121" t="s">
        <v>28092</v>
      </c>
      <c r="D146" s="455" t="s">
        <v>28132</v>
      </c>
      <c r="E146" s="211" t="s">
        <v>28133</v>
      </c>
      <c r="F146" s="456" t="s">
        <v>1952</v>
      </c>
      <c r="G146" s="121" t="s">
        <v>28134</v>
      </c>
      <c r="H146" s="121"/>
      <c r="J146" t="s">
        <v>24882</v>
      </c>
      <c r="K146" s="158" t="s">
        <v>1952</v>
      </c>
    </row>
    <row r="147" spans="1:11">
      <c r="A147" s="121" t="s">
        <v>27696</v>
      </c>
      <c r="B147" s="121" t="s">
        <v>27697</v>
      </c>
      <c r="C147" s="121" t="s">
        <v>28092</v>
      </c>
      <c r="D147" s="455" t="s">
        <v>28135</v>
      </c>
      <c r="E147" s="211" t="s">
        <v>28136</v>
      </c>
      <c r="F147" s="456" t="s">
        <v>1952</v>
      </c>
      <c r="G147" s="121" t="s">
        <v>28137</v>
      </c>
      <c r="H147" s="121"/>
      <c r="J147" t="s">
        <v>28138</v>
      </c>
      <c r="K147" s="158" t="s">
        <v>1952</v>
      </c>
    </row>
    <row r="148" spans="1:11">
      <c r="A148" s="121" t="s">
        <v>27696</v>
      </c>
      <c r="B148" s="121" t="s">
        <v>27697</v>
      </c>
      <c r="C148" s="121" t="s">
        <v>28092</v>
      </c>
      <c r="D148" s="455" t="s">
        <v>28139</v>
      </c>
      <c r="E148" s="211" t="s">
        <v>28140</v>
      </c>
      <c r="F148" s="456" t="s">
        <v>1952</v>
      </c>
      <c r="G148" s="121" t="s">
        <v>28141</v>
      </c>
      <c r="H148" s="121"/>
      <c r="J148" t="s">
        <v>22030</v>
      </c>
      <c r="K148" s="158" t="s">
        <v>1952</v>
      </c>
    </row>
    <row r="149" spans="1:11">
      <c r="A149" s="121" t="s">
        <v>27696</v>
      </c>
      <c r="B149" s="121" t="s">
        <v>27697</v>
      </c>
      <c r="C149" s="121" t="s">
        <v>28092</v>
      </c>
      <c r="D149" s="455" t="s">
        <v>28142</v>
      </c>
      <c r="E149" s="211" t="s">
        <v>28143</v>
      </c>
      <c r="F149" s="456" t="s">
        <v>1952</v>
      </c>
      <c r="G149" s="121" t="s">
        <v>28144</v>
      </c>
      <c r="H149" s="121"/>
      <c r="J149" t="s">
        <v>27872</v>
      </c>
      <c r="K149" s="158" t="s">
        <v>1952</v>
      </c>
    </row>
    <row r="150" spans="1:11">
      <c r="A150" s="121" t="s">
        <v>27696</v>
      </c>
      <c r="B150" s="121" t="s">
        <v>27697</v>
      </c>
      <c r="C150" s="121" t="s">
        <v>28092</v>
      </c>
      <c r="D150" s="455" t="s">
        <v>28145</v>
      </c>
      <c r="E150" s="211" t="s">
        <v>28146</v>
      </c>
      <c r="F150" s="456" t="s">
        <v>1952</v>
      </c>
      <c r="G150" s="121" t="s">
        <v>28147</v>
      </c>
      <c r="H150" s="121"/>
      <c r="J150" t="s">
        <v>28148</v>
      </c>
      <c r="K150" s="158" t="s">
        <v>1952</v>
      </c>
    </row>
    <row r="151" spans="1:11">
      <c r="A151" s="121" t="s">
        <v>27696</v>
      </c>
      <c r="B151" s="121" t="s">
        <v>27697</v>
      </c>
      <c r="C151" s="121" t="s">
        <v>28092</v>
      </c>
      <c r="D151" s="455" t="s">
        <v>28149</v>
      </c>
      <c r="E151" s="211" t="s">
        <v>2078</v>
      </c>
      <c r="F151" s="456" t="s">
        <v>1952</v>
      </c>
      <c r="G151" s="121" t="s">
        <v>28150</v>
      </c>
      <c r="H151" s="121"/>
      <c r="J151" t="s">
        <v>24882</v>
      </c>
      <c r="K151" s="158" t="s">
        <v>1952</v>
      </c>
    </row>
    <row r="152" spans="1:11">
      <c r="A152" s="121" t="s">
        <v>27696</v>
      </c>
      <c r="B152" s="121" t="s">
        <v>27697</v>
      </c>
      <c r="C152" s="121" t="s">
        <v>28092</v>
      </c>
      <c r="D152" s="455" t="s">
        <v>28151</v>
      </c>
      <c r="E152" s="211" t="s">
        <v>28152</v>
      </c>
      <c r="F152" s="456" t="s">
        <v>1952</v>
      </c>
      <c r="G152" s="121" t="s">
        <v>28153</v>
      </c>
      <c r="H152" s="121"/>
      <c r="J152" t="s">
        <v>24882</v>
      </c>
      <c r="K152" s="158" t="s">
        <v>1952</v>
      </c>
    </row>
    <row r="153" spans="1:11">
      <c r="A153" s="121" t="s">
        <v>27696</v>
      </c>
      <c r="B153" s="121" t="s">
        <v>27697</v>
      </c>
      <c r="C153" s="121" t="s">
        <v>28092</v>
      </c>
      <c r="D153" s="455" t="s">
        <v>28154</v>
      </c>
      <c r="E153" s="211" t="s">
        <v>28155</v>
      </c>
      <c r="F153" s="456" t="s">
        <v>1952</v>
      </c>
      <c r="G153" s="121" t="s">
        <v>28156</v>
      </c>
      <c r="H153" s="121"/>
      <c r="J153" t="s">
        <v>24882</v>
      </c>
      <c r="K153" s="158" t="s">
        <v>1952</v>
      </c>
    </row>
    <row r="154" spans="1:11">
      <c r="A154" s="121" t="s">
        <v>27696</v>
      </c>
      <c r="B154" s="121" t="s">
        <v>27697</v>
      </c>
      <c r="C154" s="121" t="s">
        <v>28092</v>
      </c>
      <c r="D154" s="455" t="s">
        <v>28157</v>
      </c>
      <c r="E154" s="211" t="s">
        <v>28158</v>
      </c>
      <c r="F154" s="456" t="s">
        <v>1952</v>
      </c>
      <c r="G154" s="121" t="s">
        <v>28159</v>
      </c>
      <c r="H154" s="121"/>
      <c r="J154" t="s">
        <v>24882</v>
      </c>
      <c r="K154" s="158" t="s">
        <v>1952</v>
      </c>
    </row>
    <row r="155" spans="1:11">
      <c r="A155" s="121" t="s">
        <v>27696</v>
      </c>
      <c r="B155" s="121" t="s">
        <v>27697</v>
      </c>
      <c r="C155" s="121" t="s">
        <v>28092</v>
      </c>
      <c r="D155" s="455" t="s">
        <v>28160</v>
      </c>
      <c r="E155" s="211" t="s">
        <v>27752</v>
      </c>
      <c r="F155" s="456" t="s">
        <v>1952</v>
      </c>
      <c r="G155" s="121" t="s">
        <v>28161</v>
      </c>
      <c r="H155" s="121"/>
      <c r="J155" t="s">
        <v>22030</v>
      </c>
      <c r="K155" s="158" t="s">
        <v>1952</v>
      </c>
    </row>
    <row r="156" spans="1:11">
      <c r="A156" s="121" t="s">
        <v>27696</v>
      </c>
      <c r="B156" s="121" t="s">
        <v>27697</v>
      </c>
      <c r="C156" s="121" t="s">
        <v>28092</v>
      </c>
      <c r="D156" s="455" t="s">
        <v>28162</v>
      </c>
      <c r="E156" s="211" t="s">
        <v>28163</v>
      </c>
      <c r="F156" s="456" t="s">
        <v>2169</v>
      </c>
      <c r="G156" s="121" t="s">
        <v>28164</v>
      </c>
      <c r="H156" s="121"/>
      <c r="J156" t="s">
        <v>28138</v>
      </c>
      <c r="K156" s="158" t="s">
        <v>1952</v>
      </c>
    </row>
    <row r="157" spans="1:11">
      <c r="A157" s="121" t="s">
        <v>27696</v>
      </c>
      <c r="B157" s="121" t="s">
        <v>27697</v>
      </c>
      <c r="C157" s="121" t="s">
        <v>28092</v>
      </c>
      <c r="D157" s="455" t="s">
        <v>28165</v>
      </c>
      <c r="E157" s="211" t="s">
        <v>28166</v>
      </c>
      <c r="F157" s="456" t="s">
        <v>1952</v>
      </c>
      <c r="G157" s="121" t="s">
        <v>28167</v>
      </c>
      <c r="H157" s="121"/>
      <c r="J157" t="s">
        <v>28168</v>
      </c>
      <c r="K157" s="158" t="s">
        <v>1952</v>
      </c>
    </row>
    <row r="158" spans="1:11">
      <c r="A158" s="121" t="s">
        <v>27696</v>
      </c>
      <c r="B158" s="121" t="s">
        <v>27697</v>
      </c>
      <c r="C158" s="121" t="s">
        <v>28092</v>
      </c>
      <c r="D158" s="455" t="s">
        <v>28169</v>
      </c>
      <c r="E158" s="211" t="s">
        <v>28170</v>
      </c>
      <c r="F158" s="456" t="s">
        <v>1952</v>
      </c>
      <c r="G158" s="121" t="s">
        <v>28171</v>
      </c>
      <c r="H158" s="121"/>
      <c r="J158" t="s">
        <v>28172</v>
      </c>
      <c r="K158" s="158" t="s">
        <v>1952</v>
      </c>
    </row>
    <row r="159" spans="1:11">
      <c r="A159" s="121" t="s">
        <v>27696</v>
      </c>
      <c r="B159" s="121" t="s">
        <v>27697</v>
      </c>
      <c r="C159" s="121" t="s">
        <v>28092</v>
      </c>
      <c r="D159" s="455" t="s">
        <v>28173</v>
      </c>
      <c r="E159" s="211" t="s">
        <v>28174</v>
      </c>
      <c r="F159" s="456" t="s">
        <v>1952</v>
      </c>
      <c r="G159" s="121" t="s">
        <v>28175</v>
      </c>
      <c r="H159" s="121"/>
      <c r="J159" t="s">
        <v>28172</v>
      </c>
      <c r="K159" s="158" t="s">
        <v>1952</v>
      </c>
    </row>
    <row r="160" spans="1:11">
      <c r="A160" s="121" t="s">
        <v>27696</v>
      </c>
      <c r="B160" s="121" t="s">
        <v>27697</v>
      </c>
      <c r="C160" s="121" t="s">
        <v>28092</v>
      </c>
      <c r="D160" s="455" t="s">
        <v>28176</v>
      </c>
      <c r="E160" s="211" t="s">
        <v>28177</v>
      </c>
      <c r="F160" s="456" t="s">
        <v>1952</v>
      </c>
      <c r="G160" s="121" t="s">
        <v>28178</v>
      </c>
      <c r="H160" s="121"/>
      <c r="J160" t="s">
        <v>28172</v>
      </c>
      <c r="K160" s="158" t="s">
        <v>1952</v>
      </c>
    </row>
    <row r="161" spans="1:11">
      <c r="A161" s="121" t="s">
        <v>27696</v>
      </c>
      <c r="B161" s="121" t="s">
        <v>27697</v>
      </c>
      <c r="C161" s="121" t="s">
        <v>28092</v>
      </c>
      <c r="D161" s="455" t="s">
        <v>28179</v>
      </c>
      <c r="E161" s="211" t="s">
        <v>28180</v>
      </c>
      <c r="F161" s="456" t="s">
        <v>1952</v>
      </c>
      <c r="G161" s="121" t="s">
        <v>28181</v>
      </c>
      <c r="H161" s="121"/>
      <c r="J161" t="s">
        <v>28182</v>
      </c>
      <c r="K161" s="158" t="s">
        <v>1952</v>
      </c>
    </row>
    <row r="162" spans="1:11">
      <c r="A162" s="121" t="s">
        <v>27696</v>
      </c>
      <c r="B162" s="121" t="s">
        <v>27697</v>
      </c>
      <c r="C162" s="121" t="s">
        <v>28092</v>
      </c>
      <c r="D162" s="455" t="s">
        <v>28183</v>
      </c>
      <c r="E162" s="211" t="s">
        <v>28184</v>
      </c>
      <c r="F162" s="456" t="s">
        <v>1952</v>
      </c>
      <c r="G162" s="121" t="s">
        <v>28185</v>
      </c>
      <c r="H162" s="121"/>
      <c r="J162" t="s">
        <v>28186</v>
      </c>
      <c r="K162" s="158" t="s">
        <v>1952</v>
      </c>
    </row>
    <row r="163" spans="1:11">
      <c r="A163" s="121" t="s">
        <v>27696</v>
      </c>
      <c r="B163" s="121" t="s">
        <v>27697</v>
      </c>
      <c r="C163" s="121" t="s">
        <v>28092</v>
      </c>
      <c r="D163" s="455" t="s">
        <v>28187</v>
      </c>
      <c r="E163" s="211" t="s">
        <v>28188</v>
      </c>
      <c r="F163" s="456" t="s">
        <v>1952</v>
      </c>
      <c r="G163" s="121" t="s">
        <v>28189</v>
      </c>
      <c r="H163" s="121"/>
      <c r="J163" t="s">
        <v>28186</v>
      </c>
      <c r="K163" s="158" t="s">
        <v>1952</v>
      </c>
    </row>
    <row r="164" spans="1:11">
      <c r="A164" s="121" t="s">
        <v>27696</v>
      </c>
      <c r="B164" s="121" t="s">
        <v>27697</v>
      </c>
      <c r="C164" s="121" t="s">
        <v>28092</v>
      </c>
      <c r="D164" s="455" t="s">
        <v>28190</v>
      </c>
      <c r="E164" s="211" t="s">
        <v>28191</v>
      </c>
      <c r="F164" s="456" t="s">
        <v>1952</v>
      </c>
      <c r="G164" s="121" t="s">
        <v>28192</v>
      </c>
      <c r="H164" s="121"/>
      <c r="J164" t="s">
        <v>28186</v>
      </c>
      <c r="K164" s="158" t="s">
        <v>1952</v>
      </c>
    </row>
    <row r="165" spans="1:11">
      <c r="A165" s="121" t="s">
        <v>27696</v>
      </c>
      <c r="B165" s="121" t="s">
        <v>27697</v>
      </c>
      <c r="C165" s="121" t="s">
        <v>28092</v>
      </c>
      <c r="D165" s="455" t="s">
        <v>28193</v>
      </c>
      <c r="E165" s="211" t="s">
        <v>28194</v>
      </c>
      <c r="F165" s="456" t="s">
        <v>1952</v>
      </c>
      <c r="G165" s="121" t="s">
        <v>28195</v>
      </c>
      <c r="H165" s="121"/>
      <c r="J165" t="s">
        <v>28186</v>
      </c>
      <c r="K165" s="158" t="s">
        <v>1952</v>
      </c>
    </row>
    <row r="166" spans="1:11">
      <c r="A166" s="121" t="s">
        <v>27696</v>
      </c>
      <c r="B166" s="121" t="s">
        <v>27697</v>
      </c>
      <c r="C166" s="121" t="s">
        <v>28092</v>
      </c>
      <c r="D166" s="455" t="s">
        <v>10301</v>
      </c>
      <c r="E166" s="211" t="s">
        <v>28196</v>
      </c>
      <c r="F166" s="456" t="s">
        <v>1952</v>
      </c>
      <c r="G166" s="121" t="s">
        <v>28197</v>
      </c>
      <c r="H166" s="121"/>
      <c r="J166" t="s">
        <v>28198</v>
      </c>
      <c r="K166" s="158" t="s">
        <v>1952</v>
      </c>
    </row>
    <row r="167" spans="1:11">
      <c r="A167" s="121" t="s">
        <v>27696</v>
      </c>
      <c r="B167" s="121" t="s">
        <v>27697</v>
      </c>
      <c r="C167" s="121" t="s">
        <v>28092</v>
      </c>
      <c r="D167" s="455" t="s">
        <v>8028</v>
      </c>
      <c r="E167" s="211" t="s">
        <v>2638</v>
      </c>
      <c r="F167" s="456" t="s">
        <v>1952</v>
      </c>
      <c r="G167" s="121" t="s">
        <v>28199</v>
      </c>
      <c r="H167" s="121"/>
      <c r="J167" t="s">
        <v>28198</v>
      </c>
      <c r="K167" s="158" t="s">
        <v>1952</v>
      </c>
    </row>
    <row r="168" spans="1:11">
      <c r="A168" s="121" t="s">
        <v>27696</v>
      </c>
      <c r="B168" s="121" t="s">
        <v>27697</v>
      </c>
      <c r="C168" s="121" t="s">
        <v>28092</v>
      </c>
      <c r="D168" s="455" t="s">
        <v>28200</v>
      </c>
      <c r="E168" s="211" t="s">
        <v>28201</v>
      </c>
      <c r="F168" s="456" t="s">
        <v>1952</v>
      </c>
      <c r="G168" s="121" t="s">
        <v>28202</v>
      </c>
      <c r="H168" s="121"/>
      <c r="J168" t="s">
        <v>27722</v>
      </c>
      <c r="K168" s="158" t="s">
        <v>1952</v>
      </c>
    </row>
    <row r="169" spans="1:11">
      <c r="A169" s="121" t="s">
        <v>27696</v>
      </c>
      <c r="B169" s="121" t="s">
        <v>27697</v>
      </c>
      <c r="C169" s="121" t="s">
        <v>28092</v>
      </c>
      <c r="D169" s="455" t="s">
        <v>28203</v>
      </c>
      <c r="E169" s="211" t="s">
        <v>28204</v>
      </c>
      <c r="F169" s="456" t="s">
        <v>1952</v>
      </c>
      <c r="G169" s="121" t="s">
        <v>28205</v>
      </c>
      <c r="H169" s="121"/>
      <c r="J169" t="s">
        <v>27872</v>
      </c>
      <c r="K169" s="158" t="s">
        <v>1952</v>
      </c>
    </row>
    <row r="170" spans="1:11">
      <c r="A170" s="121" t="s">
        <v>27696</v>
      </c>
      <c r="B170" s="121" t="s">
        <v>27697</v>
      </c>
      <c r="C170" s="121" t="s">
        <v>28092</v>
      </c>
      <c r="D170" s="455" t="s">
        <v>28206</v>
      </c>
      <c r="E170" s="211" t="s">
        <v>28207</v>
      </c>
      <c r="F170" s="456" t="s">
        <v>1952</v>
      </c>
      <c r="G170" s="121" t="s">
        <v>28208</v>
      </c>
      <c r="H170" s="121"/>
      <c r="J170" t="s">
        <v>27727</v>
      </c>
      <c r="K170" s="158" t="s">
        <v>1952</v>
      </c>
    </row>
    <row r="171" spans="1:11">
      <c r="A171" s="121" t="s">
        <v>27696</v>
      </c>
      <c r="B171" s="121" t="s">
        <v>27697</v>
      </c>
      <c r="C171" s="121" t="s">
        <v>28092</v>
      </c>
      <c r="D171" s="455" t="s">
        <v>28209</v>
      </c>
      <c r="E171" s="211" t="s">
        <v>28210</v>
      </c>
      <c r="F171" s="456" t="s">
        <v>1952</v>
      </c>
      <c r="G171" s="121" t="s">
        <v>28211</v>
      </c>
      <c r="H171" s="121"/>
      <c r="J171" t="s">
        <v>28212</v>
      </c>
      <c r="K171" s="158" t="s">
        <v>1952</v>
      </c>
    </row>
    <row r="172" spans="1:11">
      <c r="A172" s="121" t="s">
        <v>27696</v>
      </c>
      <c r="B172" s="121" t="s">
        <v>27697</v>
      </c>
      <c r="C172" s="121" t="s">
        <v>28092</v>
      </c>
      <c r="D172" s="455" t="s">
        <v>28213</v>
      </c>
      <c r="E172" s="211" t="s">
        <v>28214</v>
      </c>
      <c r="F172" s="456" t="s">
        <v>1952</v>
      </c>
      <c r="G172" s="121" t="s">
        <v>28215</v>
      </c>
      <c r="H172" s="121"/>
      <c r="J172" t="s">
        <v>27727</v>
      </c>
      <c r="K172" s="158" t="s">
        <v>1952</v>
      </c>
    </row>
    <row r="173" spans="1:11">
      <c r="A173" s="121" t="s">
        <v>27696</v>
      </c>
      <c r="B173" s="121" t="s">
        <v>27697</v>
      </c>
      <c r="C173" s="121" t="s">
        <v>28092</v>
      </c>
      <c r="D173" s="455" t="s">
        <v>28216</v>
      </c>
      <c r="E173" s="211" t="s">
        <v>28217</v>
      </c>
      <c r="F173" s="456" t="s">
        <v>1952</v>
      </c>
      <c r="G173" s="121" t="s">
        <v>28218</v>
      </c>
      <c r="H173" s="121"/>
      <c r="J173" t="s">
        <v>28212</v>
      </c>
      <c r="K173" s="158" t="s">
        <v>1952</v>
      </c>
    </row>
    <row r="174" spans="1:11">
      <c r="A174" s="121" t="s">
        <v>27696</v>
      </c>
      <c r="B174" s="121" t="s">
        <v>27697</v>
      </c>
      <c r="C174" s="121" t="s">
        <v>28092</v>
      </c>
      <c r="D174" s="455" t="s">
        <v>28219</v>
      </c>
      <c r="E174" s="211" t="s">
        <v>28220</v>
      </c>
      <c r="F174" s="456" t="s">
        <v>1952</v>
      </c>
      <c r="G174" s="121" t="s">
        <v>28221</v>
      </c>
      <c r="H174" s="121"/>
      <c r="J174" t="s">
        <v>27734</v>
      </c>
      <c r="K174" s="158" t="s">
        <v>1952</v>
      </c>
    </row>
    <row r="175" spans="1:11">
      <c r="A175" s="121" t="s">
        <v>27696</v>
      </c>
      <c r="B175" s="121" t="s">
        <v>27697</v>
      </c>
      <c r="C175" s="121" t="s">
        <v>28092</v>
      </c>
      <c r="D175" s="455" t="s">
        <v>28222</v>
      </c>
      <c r="E175" s="211" t="s">
        <v>28223</v>
      </c>
      <c r="F175" s="456" t="s">
        <v>1952</v>
      </c>
      <c r="G175" s="121" t="s">
        <v>28224</v>
      </c>
      <c r="H175" s="121"/>
      <c r="J175" t="s">
        <v>22030</v>
      </c>
      <c r="K175" s="158" t="s">
        <v>1952</v>
      </c>
    </row>
    <row r="176" spans="1:11">
      <c r="A176" s="121" t="s">
        <v>27696</v>
      </c>
      <c r="B176" s="121" t="s">
        <v>27697</v>
      </c>
      <c r="C176" s="121" t="s">
        <v>28092</v>
      </c>
      <c r="D176" s="455" t="s">
        <v>28225</v>
      </c>
      <c r="E176" s="211" t="s">
        <v>28226</v>
      </c>
      <c r="F176" s="456" t="s">
        <v>1952</v>
      </c>
      <c r="G176" s="121" t="s">
        <v>28227</v>
      </c>
      <c r="H176" s="121"/>
      <c r="J176" t="s">
        <v>27734</v>
      </c>
      <c r="K176" s="158" t="s">
        <v>1952</v>
      </c>
    </row>
    <row r="177" spans="1:11">
      <c r="A177" s="121" t="s">
        <v>27696</v>
      </c>
      <c r="B177" s="121" t="s">
        <v>27697</v>
      </c>
      <c r="C177" s="121" t="s">
        <v>28092</v>
      </c>
      <c r="D177" s="455" t="s">
        <v>28228</v>
      </c>
      <c r="E177" s="211" t="s">
        <v>28229</v>
      </c>
      <c r="F177" s="456" t="s">
        <v>1952</v>
      </c>
      <c r="G177" s="121" t="s">
        <v>28230</v>
      </c>
      <c r="H177" s="121"/>
      <c r="J177" t="s">
        <v>28231</v>
      </c>
      <c r="K177" s="158" t="s">
        <v>1952</v>
      </c>
    </row>
    <row r="178" spans="1:11">
      <c r="A178" s="121" t="s">
        <v>27696</v>
      </c>
      <c r="B178" s="124" t="s">
        <v>27697</v>
      </c>
      <c r="C178" s="124" t="s">
        <v>28092</v>
      </c>
      <c r="D178" s="457" t="s">
        <v>28232</v>
      </c>
      <c r="E178" s="211" t="s">
        <v>28233</v>
      </c>
      <c r="F178" s="458" t="s">
        <v>1952</v>
      </c>
      <c r="G178" s="124" t="s">
        <v>28234</v>
      </c>
      <c r="H178" s="124"/>
      <c r="J178" t="s">
        <v>28235</v>
      </c>
      <c r="K178" s="158" t="s">
        <v>1952</v>
      </c>
    </row>
    <row r="179" spans="1:11" s="120" customFormat="1">
      <c r="A179" s="118" t="s">
        <v>27696</v>
      </c>
      <c r="B179" s="118" t="s">
        <v>27697</v>
      </c>
      <c r="C179" s="118" t="s">
        <v>28236</v>
      </c>
      <c r="D179" s="146" t="s">
        <v>27699</v>
      </c>
      <c r="E179" s="212" t="s">
        <v>27705</v>
      </c>
      <c r="F179" s="126" t="s">
        <v>1952</v>
      </c>
      <c r="G179" s="122" t="s">
        <v>28237</v>
      </c>
      <c r="H179" s="119" t="s">
        <v>1954</v>
      </c>
      <c r="I179" s="153"/>
      <c r="K179" s="158" t="s">
        <v>1952</v>
      </c>
    </row>
    <row r="180" spans="1:11" s="120" customFormat="1">
      <c r="A180" s="118" t="s">
        <v>27696</v>
      </c>
      <c r="B180" s="118" t="s">
        <v>27697</v>
      </c>
      <c r="C180" s="127" t="s">
        <v>28236</v>
      </c>
      <c r="D180" s="127" t="s">
        <v>2117</v>
      </c>
      <c r="E180" s="213" t="s">
        <v>28238</v>
      </c>
      <c r="F180" s="127" t="s">
        <v>1952</v>
      </c>
      <c r="G180" s="118" t="s">
        <v>28239</v>
      </c>
      <c r="H180" s="128" t="s">
        <v>1954</v>
      </c>
      <c r="I180" s="153"/>
      <c r="K180" s="158" t="s">
        <v>1952</v>
      </c>
    </row>
    <row r="181" spans="1:11">
      <c r="A181" s="121" t="s">
        <v>27696</v>
      </c>
      <c r="B181" s="121" t="s">
        <v>27697</v>
      </c>
      <c r="C181" s="121" t="s">
        <v>28236</v>
      </c>
      <c r="D181" s="459" t="s">
        <v>28240</v>
      </c>
      <c r="E181" s="214" t="s">
        <v>28241</v>
      </c>
      <c r="F181" s="460" t="s">
        <v>1952</v>
      </c>
      <c r="G181" s="129" t="s">
        <v>28242</v>
      </c>
      <c r="H181" s="121"/>
      <c r="J181" t="s">
        <v>27734</v>
      </c>
      <c r="K181" s="158" t="s">
        <v>1952</v>
      </c>
    </row>
    <row r="182" spans="1:11">
      <c r="A182" s="121" t="s">
        <v>27696</v>
      </c>
      <c r="B182" s="121" t="s">
        <v>27697</v>
      </c>
      <c r="C182" s="121" t="s">
        <v>28236</v>
      </c>
      <c r="D182" s="455" t="s">
        <v>28243</v>
      </c>
      <c r="E182" s="214" t="s">
        <v>28244</v>
      </c>
      <c r="F182" s="456" t="s">
        <v>1952</v>
      </c>
      <c r="G182" s="131" t="s">
        <v>28245</v>
      </c>
      <c r="H182" s="121"/>
      <c r="J182" t="s">
        <v>27734</v>
      </c>
      <c r="K182" s="158" t="s">
        <v>1952</v>
      </c>
    </row>
    <row r="183" spans="1:11">
      <c r="A183" s="121" t="s">
        <v>27696</v>
      </c>
      <c r="B183" s="124" t="s">
        <v>27697</v>
      </c>
      <c r="C183" s="124" t="s">
        <v>28236</v>
      </c>
      <c r="D183" s="457" t="s">
        <v>28246</v>
      </c>
      <c r="E183" s="214" t="s">
        <v>28247</v>
      </c>
      <c r="F183" s="456" t="s">
        <v>1952</v>
      </c>
      <c r="G183" s="125" t="s">
        <v>28248</v>
      </c>
      <c r="H183" s="124"/>
      <c r="J183" t="s">
        <v>27734</v>
      </c>
      <c r="K183" s="158" t="s">
        <v>1952</v>
      </c>
    </row>
    <row r="184" spans="1:11">
      <c r="A184" s="121" t="s">
        <v>27696</v>
      </c>
      <c r="B184" s="121" t="s">
        <v>27697</v>
      </c>
      <c r="C184" s="121" t="s">
        <v>28236</v>
      </c>
      <c r="D184" s="455" t="s">
        <v>23050</v>
      </c>
      <c r="E184" s="214" t="s">
        <v>28249</v>
      </c>
      <c r="F184" s="456" t="s">
        <v>13440</v>
      </c>
      <c r="G184" s="131" t="s">
        <v>28250</v>
      </c>
      <c r="H184" s="121"/>
      <c r="J184" t="s">
        <v>27832</v>
      </c>
      <c r="K184" t="s">
        <v>7621</v>
      </c>
    </row>
    <row r="185" spans="1:11" s="120" customFormat="1">
      <c r="A185" s="118" t="s">
        <v>27696</v>
      </c>
      <c r="B185" s="118" t="s">
        <v>27697</v>
      </c>
      <c r="C185" s="118" t="s">
        <v>28251</v>
      </c>
      <c r="D185" s="118" t="s">
        <v>28252</v>
      </c>
      <c r="E185" s="215" t="s">
        <v>2216</v>
      </c>
      <c r="F185" s="133" t="s">
        <v>1952</v>
      </c>
      <c r="G185" s="118" t="s">
        <v>28253</v>
      </c>
      <c r="H185" s="119" t="s">
        <v>1954</v>
      </c>
      <c r="I185" s="153"/>
      <c r="K185" s="158" t="s">
        <v>1952</v>
      </c>
    </row>
    <row r="186" spans="1:11">
      <c r="A186" s="121" t="s">
        <v>27696</v>
      </c>
      <c r="B186" s="121" t="s">
        <v>27697</v>
      </c>
      <c r="C186" s="121" t="s">
        <v>28251</v>
      </c>
      <c r="D186" s="121" t="s">
        <v>27699</v>
      </c>
      <c r="E186" s="211" t="s">
        <v>27705</v>
      </c>
      <c r="F186" s="121" t="s">
        <v>1952</v>
      </c>
      <c r="G186" s="121" t="s">
        <v>27701</v>
      </c>
      <c r="H186" s="121"/>
      <c r="K186" s="158" t="s">
        <v>1952</v>
      </c>
    </row>
    <row r="187" spans="1:11">
      <c r="A187" s="121" t="s">
        <v>27696</v>
      </c>
      <c r="B187" s="121" t="s">
        <v>27697</v>
      </c>
      <c r="C187" s="121" t="s">
        <v>28251</v>
      </c>
      <c r="D187" s="121" t="s">
        <v>2219</v>
      </c>
      <c r="E187" s="216" t="s">
        <v>2220</v>
      </c>
      <c r="F187" s="121" t="s">
        <v>1952</v>
      </c>
      <c r="G187" s="124" t="s">
        <v>28254</v>
      </c>
      <c r="H187" s="124"/>
      <c r="K187" s="158" t="s">
        <v>1952</v>
      </c>
    </row>
    <row r="188" spans="1:11">
      <c r="A188" s="118" t="s">
        <v>27696</v>
      </c>
      <c r="B188" s="118" t="s">
        <v>27697</v>
      </c>
      <c r="C188" s="118" t="s">
        <v>28255</v>
      </c>
      <c r="D188" s="127" t="s">
        <v>28256</v>
      </c>
      <c r="E188" s="209" t="s">
        <v>2216</v>
      </c>
      <c r="F188" s="118" t="s">
        <v>1952</v>
      </c>
      <c r="G188" s="118" t="s">
        <v>28257</v>
      </c>
      <c r="H188" s="119" t="s">
        <v>1954</v>
      </c>
      <c r="I188" s="153"/>
      <c r="K188" s="158" t="s">
        <v>1952</v>
      </c>
    </row>
    <row r="189" spans="1:11">
      <c r="A189" s="121" t="s">
        <v>27696</v>
      </c>
      <c r="B189" s="121" t="s">
        <v>27697</v>
      </c>
      <c r="C189" s="121" t="s">
        <v>28255</v>
      </c>
      <c r="D189" s="130" t="s">
        <v>27699</v>
      </c>
      <c r="E189" s="211" t="s">
        <v>27705</v>
      </c>
      <c r="F189" s="121" t="s">
        <v>1952</v>
      </c>
      <c r="G189" s="121" t="s">
        <v>27701</v>
      </c>
      <c r="H189" s="121"/>
      <c r="K189" s="158" t="s">
        <v>1952</v>
      </c>
    </row>
    <row r="190" spans="1:11">
      <c r="A190" s="121" t="s">
        <v>27696</v>
      </c>
      <c r="B190" s="124" t="s">
        <v>27697</v>
      </c>
      <c r="C190" s="124" t="s">
        <v>28255</v>
      </c>
      <c r="D190" s="132" t="s">
        <v>2228</v>
      </c>
      <c r="E190" s="216" t="s">
        <v>2259</v>
      </c>
      <c r="F190" s="124" t="s">
        <v>1952</v>
      </c>
      <c r="G190" s="124" t="s">
        <v>28258</v>
      </c>
      <c r="H190" s="124"/>
      <c r="K190" s="158" t="s">
        <v>1952</v>
      </c>
    </row>
    <row r="191" spans="1:11" s="120" customFormat="1">
      <c r="A191" s="118" t="s">
        <v>27696</v>
      </c>
      <c r="B191" s="118" t="s">
        <v>27697</v>
      </c>
      <c r="C191" s="118" t="s">
        <v>28259</v>
      </c>
      <c r="D191" s="118" t="s">
        <v>28260</v>
      </c>
      <c r="E191" s="209" t="s">
        <v>28261</v>
      </c>
      <c r="F191" s="118" t="s">
        <v>1952</v>
      </c>
      <c r="G191" s="118" t="s">
        <v>28262</v>
      </c>
      <c r="H191" s="119" t="s">
        <v>1954</v>
      </c>
      <c r="I191" s="153"/>
      <c r="K191" s="158" t="s">
        <v>1952</v>
      </c>
    </row>
    <row r="192" spans="1:11">
      <c r="A192" s="121" t="s">
        <v>27696</v>
      </c>
      <c r="B192" s="124" t="s">
        <v>27697</v>
      </c>
      <c r="C192" s="124" t="s">
        <v>28259</v>
      </c>
      <c r="D192" s="124" t="s">
        <v>1955</v>
      </c>
      <c r="E192" s="216" t="s">
        <v>1915</v>
      </c>
      <c r="F192" s="124" t="s">
        <v>2169</v>
      </c>
      <c r="G192" s="124" t="s">
        <v>28262</v>
      </c>
      <c r="H192" s="124"/>
      <c r="J192" t="s">
        <v>27703</v>
      </c>
      <c r="K192" s="158" t="s">
        <v>2169</v>
      </c>
    </row>
    <row r="193" spans="1:11" s="120" customFormat="1">
      <c r="A193" s="118" t="s">
        <v>27696</v>
      </c>
      <c r="B193" s="118" t="s">
        <v>27697</v>
      </c>
      <c r="C193" s="118" t="s">
        <v>28263</v>
      </c>
      <c r="D193" s="118" t="s">
        <v>28264</v>
      </c>
      <c r="E193" s="209" t="s">
        <v>28265</v>
      </c>
      <c r="F193" s="118" t="s">
        <v>1952</v>
      </c>
      <c r="G193" s="118" t="s">
        <v>28266</v>
      </c>
      <c r="H193" s="119" t="s">
        <v>1954</v>
      </c>
      <c r="I193" s="153"/>
      <c r="K193" s="158" t="s">
        <v>1952</v>
      </c>
    </row>
    <row r="194" spans="1:11">
      <c r="A194" s="121" t="s">
        <v>27696</v>
      </c>
      <c r="B194" s="124" t="s">
        <v>27697</v>
      </c>
      <c r="C194" s="124" t="s">
        <v>28263</v>
      </c>
      <c r="D194" s="124" t="s">
        <v>1955</v>
      </c>
      <c r="E194" s="216" t="s">
        <v>1915</v>
      </c>
      <c r="F194" s="124" t="s">
        <v>2169</v>
      </c>
      <c r="G194" s="124" t="s">
        <v>28266</v>
      </c>
      <c r="H194" s="124"/>
      <c r="J194" t="s">
        <v>27703</v>
      </c>
      <c r="K194" s="158" t="s">
        <v>2169</v>
      </c>
    </row>
    <row r="195" spans="1:11" s="120" customFormat="1">
      <c r="A195" s="118" t="s">
        <v>27696</v>
      </c>
      <c r="B195" s="118" t="s">
        <v>27697</v>
      </c>
      <c r="C195" s="118" t="s">
        <v>28267</v>
      </c>
      <c r="D195" s="118" t="s">
        <v>28260</v>
      </c>
      <c r="E195" s="210" t="s">
        <v>28268</v>
      </c>
      <c r="F195" s="118" t="s">
        <v>1952</v>
      </c>
      <c r="G195" s="118" t="s">
        <v>28262</v>
      </c>
      <c r="H195" s="119" t="s">
        <v>1954</v>
      </c>
      <c r="I195" s="153"/>
      <c r="K195" s="158" t="s">
        <v>1952</v>
      </c>
    </row>
    <row r="196" spans="1:11" ht="15.75">
      <c r="A196" s="121" t="s">
        <v>27696</v>
      </c>
      <c r="B196" s="121" t="s">
        <v>27697</v>
      </c>
      <c r="C196" s="121" t="s">
        <v>28267</v>
      </c>
      <c r="D196" s="455" t="s">
        <v>27710</v>
      </c>
      <c r="E196" s="214" t="s">
        <v>28269</v>
      </c>
      <c r="F196" s="456" t="s">
        <v>2169</v>
      </c>
      <c r="G196" s="121" t="s">
        <v>28270</v>
      </c>
      <c r="H196" s="121"/>
      <c r="J196" t="s">
        <v>27709</v>
      </c>
      <c r="K196" s="160" t="s">
        <v>2169</v>
      </c>
    </row>
    <row r="197" spans="1:11" ht="15.75">
      <c r="A197" s="121" t="s">
        <v>27696</v>
      </c>
      <c r="B197" s="121" t="s">
        <v>27697</v>
      </c>
      <c r="C197" s="121" t="s">
        <v>28267</v>
      </c>
      <c r="D197" s="455" t="s">
        <v>28271</v>
      </c>
      <c r="E197" s="214" t="s">
        <v>28272</v>
      </c>
      <c r="F197" s="456" t="s">
        <v>1952</v>
      </c>
      <c r="G197" s="121" t="s">
        <v>28273</v>
      </c>
      <c r="H197" s="121"/>
      <c r="J197" t="s">
        <v>27734</v>
      </c>
      <c r="K197" s="160" t="s">
        <v>1952</v>
      </c>
    </row>
    <row r="198" spans="1:11" ht="15.75">
      <c r="A198" s="121" t="s">
        <v>27696</v>
      </c>
      <c r="B198" s="121" t="s">
        <v>27697</v>
      </c>
      <c r="C198" s="121" t="s">
        <v>28267</v>
      </c>
      <c r="D198" s="455" t="s">
        <v>14554</v>
      </c>
      <c r="E198" s="214" t="s">
        <v>28274</v>
      </c>
      <c r="F198" s="456" t="s">
        <v>1952</v>
      </c>
      <c r="G198" s="121" t="s">
        <v>28275</v>
      </c>
      <c r="H198" s="121"/>
      <c r="J198" t="s">
        <v>27734</v>
      </c>
      <c r="K198" s="160" t="s">
        <v>1952</v>
      </c>
    </row>
    <row r="199" spans="1:11" ht="15.75">
      <c r="A199" s="121" t="s">
        <v>27696</v>
      </c>
      <c r="B199" s="121" t="s">
        <v>27697</v>
      </c>
      <c r="C199" s="121" t="s">
        <v>28267</v>
      </c>
      <c r="D199" s="455" t="s">
        <v>3894</v>
      </c>
      <c r="E199" s="214" t="s">
        <v>28276</v>
      </c>
      <c r="F199" s="456" t="s">
        <v>1952</v>
      </c>
      <c r="G199" s="121" t="s">
        <v>28277</v>
      </c>
      <c r="H199" s="121"/>
      <c r="J199" t="s">
        <v>27722</v>
      </c>
      <c r="K199" s="160" t="s">
        <v>1952</v>
      </c>
    </row>
    <row r="200" spans="1:11" ht="15.75">
      <c r="A200" s="121" t="s">
        <v>27696</v>
      </c>
      <c r="B200" s="121" t="s">
        <v>27697</v>
      </c>
      <c r="C200" s="121" t="s">
        <v>28267</v>
      </c>
      <c r="D200" s="455" t="s">
        <v>8025</v>
      </c>
      <c r="E200" s="214" t="s">
        <v>28278</v>
      </c>
      <c r="F200" s="456" t="s">
        <v>1952</v>
      </c>
      <c r="G200" s="121" t="s">
        <v>28279</v>
      </c>
      <c r="H200" s="121"/>
      <c r="J200" t="s">
        <v>27722</v>
      </c>
      <c r="K200" s="160" t="s">
        <v>1952</v>
      </c>
    </row>
    <row r="201" spans="1:11" ht="15.75">
      <c r="A201" s="121" t="s">
        <v>27696</v>
      </c>
      <c r="B201" s="121" t="s">
        <v>27697</v>
      </c>
      <c r="C201" s="121" t="s">
        <v>28267</v>
      </c>
      <c r="D201" s="455" t="s">
        <v>28280</v>
      </c>
      <c r="E201" s="214" t="s">
        <v>28281</v>
      </c>
      <c r="F201" s="456" t="s">
        <v>1952</v>
      </c>
      <c r="G201" s="121" t="s">
        <v>28282</v>
      </c>
      <c r="H201" s="121"/>
      <c r="J201" t="s">
        <v>27734</v>
      </c>
      <c r="K201" s="160" t="s">
        <v>1952</v>
      </c>
    </row>
    <row r="202" spans="1:11" ht="15.75">
      <c r="A202" s="121" t="s">
        <v>27696</v>
      </c>
      <c r="B202" s="121" t="s">
        <v>27697</v>
      </c>
      <c r="C202" s="121" t="s">
        <v>28267</v>
      </c>
      <c r="D202" s="455" t="s">
        <v>28283</v>
      </c>
      <c r="E202" s="214" t="s">
        <v>28284</v>
      </c>
      <c r="F202" s="456" t="s">
        <v>1952</v>
      </c>
      <c r="G202" s="121" t="s">
        <v>28285</v>
      </c>
      <c r="H202" s="121"/>
      <c r="J202" t="s">
        <v>27734</v>
      </c>
      <c r="K202" s="160" t="s">
        <v>1952</v>
      </c>
    </row>
    <row r="203" spans="1:11" ht="15.75">
      <c r="A203" s="121" t="s">
        <v>27696</v>
      </c>
      <c r="B203" s="121" t="s">
        <v>27697</v>
      </c>
      <c r="C203" s="121" t="s">
        <v>28267</v>
      </c>
      <c r="D203" s="455" t="s">
        <v>28286</v>
      </c>
      <c r="E203" s="214" t="s">
        <v>28287</v>
      </c>
      <c r="F203" s="456" t="s">
        <v>2169</v>
      </c>
      <c r="G203" s="121" t="s">
        <v>28288</v>
      </c>
      <c r="H203" s="121"/>
      <c r="J203" t="s">
        <v>27709</v>
      </c>
      <c r="K203" s="160" t="s">
        <v>2169</v>
      </c>
    </row>
    <row r="204" spans="1:11" ht="15.75">
      <c r="A204" s="121" t="s">
        <v>27696</v>
      </c>
      <c r="B204" s="121" t="s">
        <v>27697</v>
      </c>
      <c r="C204" s="121" t="s">
        <v>28267</v>
      </c>
      <c r="D204" s="455" t="s">
        <v>28289</v>
      </c>
      <c r="E204" s="214" t="s">
        <v>28290</v>
      </c>
      <c r="F204" s="456" t="s">
        <v>7621</v>
      </c>
      <c r="G204" s="121" t="s">
        <v>28291</v>
      </c>
      <c r="H204" s="121"/>
      <c r="J204" t="s">
        <v>27774</v>
      </c>
      <c r="K204" s="160" t="s">
        <v>7621</v>
      </c>
    </row>
    <row r="205" spans="1:11" ht="15.75">
      <c r="A205" s="121" t="s">
        <v>27696</v>
      </c>
      <c r="B205" s="121" t="s">
        <v>27697</v>
      </c>
      <c r="C205" s="121" t="s">
        <v>28267</v>
      </c>
      <c r="D205" s="455" t="s">
        <v>28292</v>
      </c>
      <c r="E205" s="214" t="s">
        <v>28293</v>
      </c>
      <c r="F205" s="456" t="s">
        <v>2169</v>
      </c>
      <c r="G205" s="121" t="s">
        <v>28294</v>
      </c>
      <c r="H205" s="121"/>
      <c r="J205" t="s">
        <v>28186</v>
      </c>
      <c r="K205" s="160" t="s">
        <v>2169</v>
      </c>
    </row>
    <row r="206" spans="1:11" ht="15.75">
      <c r="A206" s="121" t="s">
        <v>27696</v>
      </c>
      <c r="B206" s="121" t="s">
        <v>27697</v>
      </c>
      <c r="C206" s="121" t="s">
        <v>28267</v>
      </c>
      <c r="D206" s="455" t="s">
        <v>28295</v>
      </c>
      <c r="E206" s="214" t="s">
        <v>28296</v>
      </c>
      <c r="F206" s="456" t="s">
        <v>2169</v>
      </c>
      <c r="G206" s="121" t="s">
        <v>28297</v>
      </c>
      <c r="H206" s="121"/>
      <c r="J206" t="s">
        <v>27709</v>
      </c>
      <c r="K206" s="160" t="s">
        <v>2169</v>
      </c>
    </row>
    <row r="207" spans="1:11" ht="15.75">
      <c r="A207" s="121" t="s">
        <v>27696</v>
      </c>
      <c r="B207" s="121" t="s">
        <v>27697</v>
      </c>
      <c r="C207" s="121" t="s">
        <v>28267</v>
      </c>
      <c r="D207" s="455" t="s">
        <v>28298</v>
      </c>
      <c r="E207" s="214" t="s">
        <v>28299</v>
      </c>
      <c r="F207" s="456" t="s">
        <v>2169</v>
      </c>
      <c r="G207" s="121" t="s">
        <v>28300</v>
      </c>
      <c r="H207" s="121"/>
      <c r="J207" t="s">
        <v>28186</v>
      </c>
      <c r="K207" s="160" t="s">
        <v>2169</v>
      </c>
    </row>
    <row r="208" spans="1:11" ht="15.75">
      <c r="A208" s="121" t="s">
        <v>27696</v>
      </c>
      <c r="B208" s="121" t="s">
        <v>27697</v>
      </c>
      <c r="C208" s="121" t="s">
        <v>28267</v>
      </c>
      <c r="D208" s="455" t="s">
        <v>28301</v>
      </c>
      <c r="E208" s="214" t="s">
        <v>28302</v>
      </c>
      <c r="F208" s="456" t="s">
        <v>1952</v>
      </c>
      <c r="G208" s="121" t="s">
        <v>28303</v>
      </c>
      <c r="H208" s="121"/>
      <c r="J208" t="s">
        <v>27727</v>
      </c>
      <c r="K208" s="160" t="s">
        <v>1952</v>
      </c>
    </row>
    <row r="209" spans="1:11" ht="15.75">
      <c r="A209" s="121" t="s">
        <v>27696</v>
      </c>
      <c r="B209" s="121" t="s">
        <v>27697</v>
      </c>
      <c r="C209" s="121" t="s">
        <v>28267</v>
      </c>
      <c r="D209" s="455" t="s">
        <v>28304</v>
      </c>
      <c r="E209" s="214" t="s">
        <v>28305</v>
      </c>
      <c r="F209" s="456" t="s">
        <v>1952</v>
      </c>
      <c r="G209" s="121" t="s">
        <v>28306</v>
      </c>
      <c r="H209" s="121"/>
      <c r="J209" t="s">
        <v>28307</v>
      </c>
      <c r="K209" s="160" t="s">
        <v>1952</v>
      </c>
    </row>
    <row r="210" spans="1:11" ht="15.75">
      <c r="A210" s="121" t="s">
        <v>27696</v>
      </c>
      <c r="B210" s="121" t="s">
        <v>27697</v>
      </c>
      <c r="C210" s="121" t="s">
        <v>28267</v>
      </c>
      <c r="D210" s="455" t="s">
        <v>28308</v>
      </c>
      <c r="E210" s="214" t="s">
        <v>28309</v>
      </c>
      <c r="F210" s="456" t="s">
        <v>2169</v>
      </c>
      <c r="G210" s="121" t="s">
        <v>28310</v>
      </c>
      <c r="H210" s="121"/>
      <c r="J210" t="s">
        <v>27709</v>
      </c>
      <c r="K210" s="160" t="s">
        <v>2169</v>
      </c>
    </row>
    <row r="211" spans="1:11" ht="15.75">
      <c r="A211" s="121" t="s">
        <v>27696</v>
      </c>
      <c r="B211" s="121" t="s">
        <v>27697</v>
      </c>
      <c r="C211" s="121" t="s">
        <v>28267</v>
      </c>
      <c r="D211" s="455" t="s">
        <v>28311</v>
      </c>
      <c r="E211" s="214" t="s">
        <v>28312</v>
      </c>
      <c r="F211" s="456" t="s">
        <v>7621</v>
      </c>
      <c r="G211" s="121" t="s">
        <v>28313</v>
      </c>
      <c r="H211" s="121"/>
      <c r="J211" t="s">
        <v>27774</v>
      </c>
      <c r="K211" s="160" t="s">
        <v>7621</v>
      </c>
    </row>
    <row r="212" spans="1:11" ht="15.75">
      <c r="A212" s="121" t="s">
        <v>27696</v>
      </c>
      <c r="B212" s="121" t="s">
        <v>27697</v>
      </c>
      <c r="C212" s="121" t="s">
        <v>28267</v>
      </c>
      <c r="D212" s="455" t="s">
        <v>14576</v>
      </c>
      <c r="E212" s="214" t="s">
        <v>28314</v>
      </c>
      <c r="F212" s="456" t="s">
        <v>1952</v>
      </c>
      <c r="G212" s="121" t="s">
        <v>28315</v>
      </c>
      <c r="H212" s="121"/>
      <c r="J212" t="s">
        <v>28307</v>
      </c>
      <c r="K212" s="160" t="s">
        <v>1952</v>
      </c>
    </row>
    <row r="213" spans="1:11" ht="15.75">
      <c r="A213" s="121" t="s">
        <v>27696</v>
      </c>
      <c r="B213" s="121" t="s">
        <v>27697</v>
      </c>
      <c r="C213" s="121" t="s">
        <v>28267</v>
      </c>
      <c r="D213" s="455" t="s">
        <v>28316</v>
      </c>
      <c r="E213" s="214" t="s">
        <v>28317</v>
      </c>
      <c r="F213" s="456" t="s">
        <v>2169</v>
      </c>
      <c r="G213" s="121" t="s">
        <v>28318</v>
      </c>
      <c r="H213" s="121"/>
      <c r="J213" t="s">
        <v>22030</v>
      </c>
      <c r="K213" s="160" t="s">
        <v>2169</v>
      </c>
    </row>
    <row r="214" spans="1:11" ht="15.75">
      <c r="A214" s="121" t="s">
        <v>27696</v>
      </c>
      <c r="B214" s="121" t="s">
        <v>27697</v>
      </c>
      <c r="C214" s="121" t="s">
        <v>28267</v>
      </c>
      <c r="D214" s="455" t="s">
        <v>28319</v>
      </c>
      <c r="E214" s="214" t="s">
        <v>28320</v>
      </c>
      <c r="F214" s="456" t="s">
        <v>7621</v>
      </c>
      <c r="G214" s="121" t="s">
        <v>28321</v>
      </c>
      <c r="H214" s="121"/>
      <c r="J214" t="s">
        <v>28322</v>
      </c>
      <c r="K214" s="160" t="s">
        <v>7621</v>
      </c>
    </row>
    <row r="215" spans="1:11" ht="15.75">
      <c r="A215" s="121" t="s">
        <v>27696</v>
      </c>
      <c r="B215" s="121" t="s">
        <v>27697</v>
      </c>
      <c r="C215" s="121" t="s">
        <v>28267</v>
      </c>
      <c r="D215" s="455" t="s">
        <v>28323</v>
      </c>
      <c r="E215" s="214" t="s">
        <v>28324</v>
      </c>
      <c r="F215" s="456" t="s">
        <v>7621</v>
      </c>
      <c r="G215" s="121" t="s">
        <v>28325</v>
      </c>
      <c r="H215" s="121"/>
      <c r="J215" t="s">
        <v>28322</v>
      </c>
      <c r="K215" s="160" t="s">
        <v>7621</v>
      </c>
    </row>
    <row r="216" spans="1:11" ht="15.75">
      <c r="A216" s="121" t="s">
        <v>27696</v>
      </c>
      <c r="B216" s="121" t="s">
        <v>27697</v>
      </c>
      <c r="C216" s="121" t="s">
        <v>28267</v>
      </c>
      <c r="D216" s="455" t="s">
        <v>28326</v>
      </c>
      <c r="E216" s="214" t="s">
        <v>28327</v>
      </c>
      <c r="F216" s="456" t="s">
        <v>7621</v>
      </c>
      <c r="G216" s="121" t="s">
        <v>28328</v>
      </c>
      <c r="H216" s="121"/>
      <c r="J216" t="s">
        <v>28322</v>
      </c>
      <c r="K216" s="160" t="s">
        <v>7621</v>
      </c>
    </row>
    <row r="217" spans="1:11" ht="15.75">
      <c r="A217" s="121" t="s">
        <v>27696</v>
      </c>
      <c r="B217" s="121" t="s">
        <v>27697</v>
      </c>
      <c r="C217" s="121" t="s">
        <v>28267</v>
      </c>
      <c r="D217" s="455" t="s">
        <v>28329</v>
      </c>
      <c r="E217" s="214" t="s">
        <v>28330</v>
      </c>
      <c r="F217" s="456" t="s">
        <v>7621</v>
      </c>
      <c r="G217" s="121" t="s">
        <v>28331</v>
      </c>
      <c r="H217" s="121"/>
      <c r="J217" t="s">
        <v>28322</v>
      </c>
      <c r="K217" s="160" t="s">
        <v>7621</v>
      </c>
    </row>
    <row r="218" spans="1:11" ht="15.75">
      <c r="A218" s="121" t="s">
        <v>27696</v>
      </c>
      <c r="B218" s="121" t="s">
        <v>27697</v>
      </c>
      <c r="C218" s="121" t="s">
        <v>28267</v>
      </c>
      <c r="D218" s="455" t="s">
        <v>28332</v>
      </c>
      <c r="E218" s="214" t="s">
        <v>28333</v>
      </c>
      <c r="F218" s="456" t="s">
        <v>1952</v>
      </c>
      <c r="G218" s="121" t="s">
        <v>28334</v>
      </c>
      <c r="H218" s="121"/>
      <c r="J218" t="s">
        <v>27727</v>
      </c>
      <c r="K218" s="160" t="s">
        <v>1952</v>
      </c>
    </row>
    <row r="219" spans="1:11" ht="15.75">
      <c r="A219" s="121" t="s">
        <v>27696</v>
      </c>
      <c r="B219" s="121" t="s">
        <v>27697</v>
      </c>
      <c r="C219" s="121" t="s">
        <v>28267</v>
      </c>
      <c r="D219" s="455" t="s">
        <v>28335</v>
      </c>
      <c r="E219" s="214" t="s">
        <v>28336</v>
      </c>
      <c r="F219" s="456" t="s">
        <v>7621</v>
      </c>
      <c r="G219" s="121" t="s">
        <v>28337</v>
      </c>
      <c r="H219" s="121"/>
      <c r="J219" t="s">
        <v>27774</v>
      </c>
      <c r="K219" s="160" t="s">
        <v>7621</v>
      </c>
    </row>
    <row r="220" spans="1:11" ht="15.75">
      <c r="A220" s="121" t="s">
        <v>27696</v>
      </c>
      <c r="B220" s="121" t="s">
        <v>27697</v>
      </c>
      <c r="C220" s="121" t="s">
        <v>28267</v>
      </c>
      <c r="D220" s="455" t="s">
        <v>28338</v>
      </c>
      <c r="E220" s="214" t="s">
        <v>28339</v>
      </c>
      <c r="F220" s="456" t="s">
        <v>7621</v>
      </c>
      <c r="G220" s="121" t="s">
        <v>28340</v>
      </c>
      <c r="H220" s="121"/>
      <c r="J220" t="s">
        <v>27774</v>
      </c>
      <c r="K220" s="160" t="s">
        <v>7621</v>
      </c>
    </row>
    <row r="221" spans="1:11" ht="15.75">
      <c r="A221" s="121" t="s">
        <v>27696</v>
      </c>
      <c r="B221" s="121" t="s">
        <v>27697</v>
      </c>
      <c r="C221" s="121" t="s">
        <v>28267</v>
      </c>
      <c r="D221" s="455" t="s">
        <v>20831</v>
      </c>
      <c r="E221" s="214" t="s">
        <v>28341</v>
      </c>
      <c r="F221" s="456" t="s">
        <v>1952</v>
      </c>
      <c r="G221" s="121" t="s">
        <v>28342</v>
      </c>
      <c r="H221" s="121"/>
      <c r="J221" t="s">
        <v>27734</v>
      </c>
      <c r="K221" s="160" t="s">
        <v>1952</v>
      </c>
    </row>
    <row r="222" spans="1:11" ht="15.75">
      <c r="A222" s="121" t="s">
        <v>27696</v>
      </c>
      <c r="B222" s="121" t="s">
        <v>27697</v>
      </c>
      <c r="C222" s="121" t="s">
        <v>28267</v>
      </c>
      <c r="D222" s="455" t="s">
        <v>28343</v>
      </c>
      <c r="E222" s="214" t="s">
        <v>28344</v>
      </c>
      <c r="F222" s="456" t="s">
        <v>2169</v>
      </c>
      <c r="G222" s="121" t="s">
        <v>28345</v>
      </c>
      <c r="H222" s="121"/>
      <c r="J222" t="s">
        <v>22030</v>
      </c>
      <c r="K222" s="160" t="s">
        <v>2169</v>
      </c>
    </row>
    <row r="223" spans="1:11" ht="15.75">
      <c r="A223" s="121" t="s">
        <v>27696</v>
      </c>
      <c r="B223" s="121" t="s">
        <v>27697</v>
      </c>
      <c r="C223" s="121" t="s">
        <v>28267</v>
      </c>
      <c r="D223" s="455" t="s">
        <v>28346</v>
      </c>
      <c r="E223" s="214" t="s">
        <v>28347</v>
      </c>
      <c r="F223" s="456" t="s">
        <v>2169</v>
      </c>
      <c r="G223" s="121" t="s">
        <v>28348</v>
      </c>
      <c r="H223" s="121"/>
      <c r="J223" t="s">
        <v>27703</v>
      </c>
      <c r="K223" s="160" t="s">
        <v>2169</v>
      </c>
    </row>
    <row r="224" spans="1:11" ht="15.75">
      <c r="A224" s="121" t="s">
        <v>27696</v>
      </c>
      <c r="B224" s="124" t="s">
        <v>27697</v>
      </c>
      <c r="C224" s="124" t="s">
        <v>28267</v>
      </c>
      <c r="D224" s="454" t="s">
        <v>28349</v>
      </c>
      <c r="E224" s="158" t="s">
        <v>28350</v>
      </c>
      <c r="F224" s="454" t="s">
        <v>7621</v>
      </c>
      <c r="G224" s="124" t="s">
        <v>28351</v>
      </c>
      <c r="H224" s="124"/>
      <c r="J224" t="s">
        <v>27774</v>
      </c>
      <c r="K224" s="160" t="s">
        <v>7621</v>
      </c>
    </row>
    <row r="225" spans="1:11" s="120" customFormat="1" ht="15.75">
      <c r="A225" s="121" t="s">
        <v>27696</v>
      </c>
      <c r="B225" s="122" t="s">
        <v>27697</v>
      </c>
      <c r="C225" s="122" t="s">
        <v>28352</v>
      </c>
      <c r="D225" s="146" t="s">
        <v>28264</v>
      </c>
      <c r="E225" s="212" t="s">
        <v>28353</v>
      </c>
      <c r="F225" s="126" t="s">
        <v>1952</v>
      </c>
      <c r="G225" s="122" t="s">
        <v>28266</v>
      </c>
      <c r="H225" s="122" t="s">
        <v>1954</v>
      </c>
      <c r="K225" s="160" t="s">
        <v>1952</v>
      </c>
    </row>
    <row r="226" spans="1:11" ht="15.75">
      <c r="A226" s="121" t="s">
        <v>27696</v>
      </c>
      <c r="B226" s="121" t="s">
        <v>27697</v>
      </c>
      <c r="C226" s="121" t="s">
        <v>28352</v>
      </c>
      <c r="D226" s="455" t="s">
        <v>28354</v>
      </c>
      <c r="E226" s="214" t="s">
        <v>28355</v>
      </c>
      <c r="F226" s="131" t="s">
        <v>2169</v>
      </c>
      <c r="G226" s="121" t="s">
        <v>28356</v>
      </c>
      <c r="H226" s="121"/>
      <c r="J226" t="s">
        <v>27703</v>
      </c>
      <c r="K226" s="160" t="s">
        <v>2169</v>
      </c>
    </row>
    <row r="227" spans="1:11" ht="15.75">
      <c r="A227" s="121" t="s">
        <v>27696</v>
      </c>
      <c r="B227" s="121" t="s">
        <v>27697</v>
      </c>
      <c r="C227" s="121" t="s">
        <v>28352</v>
      </c>
      <c r="D227" s="455" t="s">
        <v>6761</v>
      </c>
      <c r="E227" s="214" t="s">
        <v>28357</v>
      </c>
      <c r="F227" s="131" t="s">
        <v>1952</v>
      </c>
      <c r="G227" s="121" t="s">
        <v>28358</v>
      </c>
      <c r="H227" s="121"/>
      <c r="J227" t="s">
        <v>28172</v>
      </c>
      <c r="K227" s="160" t="s">
        <v>1952</v>
      </c>
    </row>
    <row r="228" spans="1:11" ht="15.75">
      <c r="A228" s="121" t="s">
        <v>27696</v>
      </c>
      <c r="B228" s="121" t="s">
        <v>27697</v>
      </c>
      <c r="C228" s="121" t="s">
        <v>28352</v>
      </c>
      <c r="D228" s="455" t="s">
        <v>28359</v>
      </c>
      <c r="E228" s="214" t="s">
        <v>28360</v>
      </c>
      <c r="F228" s="131" t="s">
        <v>7621</v>
      </c>
      <c r="G228" s="121" t="s">
        <v>28361</v>
      </c>
      <c r="H228" s="121"/>
      <c r="J228" t="s">
        <v>27832</v>
      </c>
      <c r="K228" s="160" t="s">
        <v>7621</v>
      </c>
    </row>
    <row r="229" spans="1:11" ht="15.75">
      <c r="A229" s="121" t="s">
        <v>27696</v>
      </c>
      <c r="B229" s="121" t="s">
        <v>27697</v>
      </c>
      <c r="C229" s="121" t="s">
        <v>28352</v>
      </c>
      <c r="D229" s="455" t="s">
        <v>28362</v>
      </c>
      <c r="E229" s="214" t="s">
        <v>28363</v>
      </c>
      <c r="F229" s="131" t="s">
        <v>7621</v>
      </c>
      <c r="G229" s="121" t="s">
        <v>28364</v>
      </c>
      <c r="H229" s="121"/>
      <c r="J229" t="s">
        <v>27774</v>
      </c>
      <c r="K229" s="160" t="s">
        <v>7621</v>
      </c>
    </row>
    <row r="230" spans="1:11" ht="15.75">
      <c r="A230" s="121" t="s">
        <v>27696</v>
      </c>
      <c r="B230" s="121" t="s">
        <v>27697</v>
      </c>
      <c r="C230" s="121" t="s">
        <v>28352</v>
      </c>
      <c r="D230" s="455" t="s">
        <v>28365</v>
      </c>
      <c r="E230" s="214" t="s">
        <v>28366</v>
      </c>
      <c r="F230" s="131" t="s">
        <v>2169</v>
      </c>
      <c r="G230" s="121" t="s">
        <v>28367</v>
      </c>
      <c r="H230" s="121"/>
      <c r="J230" t="s">
        <v>28368</v>
      </c>
      <c r="K230" s="160" t="s">
        <v>2169</v>
      </c>
    </row>
    <row r="231" spans="1:11" ht="15.75">
      <c r="A231" s="121" t="s">
        <v>27696</v>
      </c>
      <c r="B231" s="121" t="s">
        <v>27697</v>
      </c>
      <c r="C231" s="121" t="s">
        <v>28352</v>
      </c>
      <c r="D231" s="455" t="s">
        <v>28295</v>
      </c>
      <c r="E231" s="214" t="s">
        <v>28369</v>
      </c>
      <c r="F231" s="131" t="s">
        <v>2169</v>
      </c>
      <c r="G231" s="121" t="s">
        <v>28370</v>
      </c>
      <c r="H231" s="121"/>
      <c r="J231" t="s">
        <v>27709</v>
      </c>
      <c r="K231" s="160" t="s">
        <v>2169</v>
      </c>
    </row>
    <row r="232" spans="1:11" ht="15.75">
      <c r="A232" s="121" t="s">
        <v>27696</v>
      </c>
      <c r="B232" s="121" t="s">
        <v>27697</v>
      </c>
      <c r="C232" s="121" t="s">
        <v>28352</v>
      </c>
      <c r="D232" s="455" t="s">
        <v>28371</v>
      </c>
      <c r="E232" s="214" t="s">
        <v>28372</v>
      </c>
      <c r="F232" s="131" t="s">
        <v>7621</v>
      </c>
      <c r="G232" s="121" t="s">
        <v>28373</v>
      </c>
      <c r="H232" s="121"/>
      <c r="J232" t="s">
        <v>27774</v>
      </c>
      <c r="K232" s="160" t="s">
        <v>7621</v>
      </c>
    </row>
    <row r="233" spans="1:11" ht="15.75">
      <c r="A233" s="121" t="s">
        <v>27696</v>
      </c>
      <c r="B233" s="121" t="s">
        <v>27697</v>
      </c>
      <c r="C233" s="121" t="s">
        <v>28352</v>
      </c>
      <c r="D233" s="455" t="s">
        <v>28374</v>
      </c>
      <c r="E233" s="214" t="s">
        <v>28375</v>
      </c>
      <c r="F233" s="131" t="s">
        <v>1952</v>
      </c>
      <c r="G233" s="121" t="s">
        <v>28376</v>
      </c>
      <c r="H233" s="121"/>
      <c r="J233" t="s">
        <v>28322</v>
      </c>
      <c r="K233" s="160" t="s">
        <v>1952</v>
      </c>
    </row>
    <row r="234" spans="1:11" ht="15.75">
      <c r="A234" s="121" t="s">
        <v>27696</v>
      </c>
      <c r="B234" s="121" t="s">
        <v>27697</v>
      </c>
      <c r="C234" s="121" t="s">
        <v>28352</v>
      </c>
      <c r="D234" s="455" t="s">
        <v>28377</v>
      </c>
      <c r="E234" s="214" t="s">
        <v>28378</v>
      </c>
      <c r="F234" s="131" t="s">
        <v>1952</v>
      </c>
      <c r="G234" s="121" t="s">
        <v>28379</v>
      </c>
      <c r="H234" s="121"/>
      <c r="J234" t="s">
        <v>28322</v>
      </c>
      <c r="K234" s="160" t="s">
        <v>1952</v>
      </c>
    </row>
    <row r="235" spans="1:11" ht="15.75">
      <c r="A235" s="121" t="s">
        <v>27696</v>
      </c>
      <c r="B235" s="121" t="s">
        <v>27697</v>
      </c>
      <c r="C235" s="121" t="s">
        <v>28352</v>
      </c>
      <c r="D235" s="455" t="s">
        <v>28380</v>
      </c>
      <c r="E235" s="214" t="s">
        <v>28381</v>
      </c>
      <c r="F235" s="131" t="s">
        <v>1952</v>
      </c>
      <c r="G235" s="121" t="s">
        <v>28382</v>
      </c>
      <c r="H235" s="121"/>
      <c r="J235" t="s">
        <v>28322</v>
      </c>
      <c r="K235" s="160" t="s">
        <v>1952</v>
      </c>
    </row>
    <row r="236" spans="1:11" ht="15.75">
      <c r="A236" s="121" t="s">
        <v>27696</v>
      </c>
      <c r="B236" s="121" t="s">
        <v>27697</v>
      </c>
      <c r="C236" s="121" t="s">
        <v>28352</v>
      </c>
      <c r="D236" s="455" t="s">
        <v>28383</v>
      </c>
      <c r="E236" s="214" t="s">
        <v>28384</v>
      </c>
      <c r="F236" s="131" t="s">
        <v>1952</v>
      </c>
      <c r="G236" s="121" t="s">
        <v>28385</v>
      </c>
      <c r="H236" s="121"/>
      <c r="J236" t="s">
        <v>27774</v>
      </c>
      <c r="K236" s="160" t="s">
        <v>1952</v>
      </c>
    </row>
    <row r="237" spans="1:11" ht="15.75">
      <c r="A237" s="121" t="s">
        <v>27696</v>
      </c>
      <c r="B237" s="121" t="s">
        <v>27697</v>
      </c>
      <c r="C237" s="121" t="s">
        <v>28352</v>
      </c>
      <c r="D237" s="455" t="s">
        <v>28386</v>
      </c>
      <c r="E237" s="214" t="s">
        <v>28387</v>
      </c>
      <c r="F237" s="131" t="s">
        <v>1952</v>
      </c>
      <c r="G237" s="121" t="s">
        <v>28388</v>
      </c>
      <c r="H237" s="121"/>
      <c r="J237" t="s">
        <v>27774</v>
      </c>
      <c r="K237" s="160" t="s">
        <v>1952</v>
      </c>
    </row>
    <row r="238" spans="1:11" ht="15.75">
      <c r="A238" s="121" t="s">
        <v>27696</v>
      </c>
      <c r="B238" s="124" t="s">
        <v>27697</v>
      </c>
      <c r="C238" s="124" t="s">
        <v>28352</v>
      </c>
      <c r="D238" s="457" t="s">
        <v>28389</v>
      </c>
      <c r="E238" s="214" t="s">
        <v>28390</v>
      </c>
      <c r="F238" s="125" t="s">
        <v>1952</v>
      </c>
      <c r="G238" s="124" t="s">
        <v>28391</v>
      </c>
      <c r="H238" s="124"/>
      <c r="J238" t="s">
        <v>27774</v>
      </c>
      <c r="K238" s="160" t="s">
        <v>1952</v>
      </c>
    </row>
    <row r="239" spans="1:11" s="120" customFormat="1" ht="15.75">
      <c r="A239" s="118" t="s">
        <v>27696</v>
      </c>
      <c r="B239" s="118" t="s">
        <v>27697</v>
      </c>
      <c r="C239" s="118" t="s">
        <v>28392</v>
      </c>
      <c r="D239" s="118" t="s">
        <v>28393</v>
      </c>
      <c r="E239" s="215" t="s">
        <v>2216</v>
      </c>
      <c r="F239" s="118" t="s">
        <v>1952</v>
      </c>
      <c r="G239" s="118" t="s">
        <v>28394</v>
      </c>
      <c r="H239" s="118" t="s">
        <v>1954</v>
      </c>
      <c r="J239" s="160"/>
      <c r="K239" s="160" t="s">
        <v>1952</v>
      </c>
    </row>
    <row r="240" spans="1:11" ht="15.75">
      <c r="A240" s="121" t="s">
        <v>27696</v>
      </c>
      <c r="B240" s="121" t="s">
        <v>27697</v>
      </c>
      <c r="C240" s="121" t="s">
        <v>28392</v>
      </c>
      <c r="D240" s="121" t="s">
        <v>28264</v>
      </c>
      <c r="E240" s="211" t="s">
        <v>28353</v>
      </c>
      <c r="F240" s="121" t="s">
        <v>1952</v>
      </c>
      <c r="G240" s="121" t="s">
        <v>28266</v>
      </c>
      <c r="H240" s="121"/>
      <c r="J240" s="160"/>
      <c r="K240" s="160" t="s">
        <v>1952</v>
      </c>
    </row>
    <row r="241" spans="1:15" ht="15.75">
      <c r="A241" s="121" t="s">
        <v>27696</v>
      </c>
      <c r="B241" s="121" t="s">
        <v>27697</v>
      </c>
      <c r="C241" s="121" t="s">
        <v>28392</v>
      </c>
      <c r="D241" s="121" t="s">
        <v>28260</v>
      </c>
      <c r="E241" s="211" t="s">
        <v>28268</v>
      </c>
      <c r="F241" s="121" t="s">
        <v>1952</v>
      </c>
      <c r="G241" s="121" t="s">
        <v>28395</v>
      </c>
      <c r="H241" s="121"/>
      <c r="K241" s="160" t="s">
        <v>1952</v>
      </c>
    </row>
    <row r="242" spans="1:15" s="117" customFormat="1">
      <c r="A242" s="136" t="s">
        <v>56</v>
      </c>
      <c r="B242" s="137" t="s">
        <v>191</v>
      </c>
      <c r="C242" s="137" t="s">
        <v>210</v>
      </c>
      <c r="D242" s="137" t="s">
        <v>3045</v>
      </c>
      <c r="E242" s="217" t="s">
        <v>4739</v>
      </c>
      <c r="F242" s="137" t="s">
        <v>1952</v>
      </c>
      <c r="G242" s="137" t="s">
        <v>4991</v>
      </c>
      <c r="H242" s="138" t="s">
        <v>1954</v>
      </c>
      <c r="I242" s="154"/>
      <c r="J242" s="161"/>
      <c r="K242" s="161"/>
      <c r="L242" s="161"/>
      <c r="M242" s="161"/>
      <c r="N242" s="161"/>
      <c r="O242" s="148"/>
    </row>
    <row r="243" spans="1:15" s="117" customFormat="1">
      <c r="A243" s="139" t="s">
        <v>56</v>
      </c>
      <c r="B243" s="137" t="s">
        <v>191</v>
      </c>
      <c r="C243" s="137" t="s">
        <v>210</v>
      </c>
      <c r="D243" s="137" t="s">
        <v>2117</v>
      </c>
      <c r="E243" s="217" t="s">
        <v>28396</v>
      </c>
      <c r="F243" s="137" t="s">
        <v>1952</v>
      </c>
      <c r="G243" s="140" t="s">
        <v>28397</v>
      </c>
      <c r="H243" s="141" t="s">
        <v>1954</v>
      </c>
      <c r="I243" s="154"/>
      <c r="J243" s="161"/>
      <c r="K243" s="161"/>
      <c r="L243" s="161"/>
      <c r="M243" s="161"/>
      <c r="N243" s="161"/>
      <c r="O243" s="148"/>
    </row>
    <row r="244" spans="1:15" s="117" customFormat="1">
      <c r="A244" s="139" t="s">
        <v>56</v>
      </c>
      <c r="B244" s="142" t="s">
        <v>191</v>
      </c>
      <c r="C244" s="142" t="s">
        <v>210</v>
      </c>
      <c r="D244" s="142" t="s">
        <v>4994</v>
      </c>
      <c r="E244" s="218" t="s">
        <v>4995</v>
      </c>
      <c r="F244" s="142" t="s">
        <v>1962</v>
      </c>
      <c r="G244" s="142" t="s">
        <v>4996</v>
      </c>
      <c r="H244" s="143" t="s">
        <v>1855</v>
      </c>
      <c r="I244" s="155"/>
      <c r="J244" s="161"/>
      <c r="K244" s="161"/>
      <c r="L244" s="161"/>
      <c r="M244" s="161"/>
      <c r="N244" s="161"/>
      <c r="O244" s="148"/>
    </row>
    <row r="245" spans="1:15" s="117" customFormat="1">
      <c r="A245" s="139" t="s">
        <v>56</v>
      </c>
      <c r="B245" s="142" t="s">
        <v>191</v>
      </c>
      <c r="C245" s="142" t="s">
        <v>210</v>
      </c>
      <c r="D245" s="142" t="s">
        <v>4997</v>
      </c>
      <c r="E245" s="218" t="s">
        <v>28398</v>
      </c>
      <c r="F245" s="142" t="s">
        <v>1952</v>
      </c>
      <c r="G245" s="142" t="s">
        <v>4999</v>
      </c>
      <c r="H245" s="143" t="s">
        <v>1855</v>
      </c>
      <c r="I245" s="155"/>
      <c r="J245" s="161"/>
      <c r="K245" s="161"/>
      <c r="L245" s="161"/>
      <c r="M245" s="161"/>
      <c r="N245" s="161"/>
      <c r="O245" s="148"/>
    </row>
    <row r="246" spans="1:15" s="117" customFormat="1">
      <c r="A246" s="139" t="s">
        <v>56</v>
      </c>
      <c r="B246" s="142" t="s">
        <v>191</v>
      </c>
      <c r="C246" s="142" t="s">
        <v>210</v>
      </c>
      <c r="D246" s="142" t="s">
        <v>3760</v>
      </c>
      <c r="E246" s="218" t="s">
        <v>28399</v>
      </c>
      <c r="F246" s="142" t="s">
        <v>1952</v>
      </c>
      <c r="G246" s="142" t="s">
        <v>5001</v>
      </c>
      <c r="H246" s="143" t="s">
        <v>1855</v>
      </c>
      <c r="I246" s="155"/>
      <c r="J246" s="161"/>
      <c r="K246" s="161"/>
      <c r="L246" s="161"/>
      <c r="M246" s="161"/>
      <c r="N246" s="161"/>
      <c r="O246" s="148"/>
    </row>
    <row r="247" spans="1:15" s="117" customFormat="1">
      <c r="A247" s="139" t="s">
        <v>56</v>
      </c>
      <c r="B247" s="142" t="s">
        <v>191</v>
      </c>
      <c r="C247" s="142" t="s">
        <v>210</v>
      </c>
      <c r="D247" s="142" t="s">
        <v>5002</v>
      </c>
      <c r="E247" s="218" t="s">
        <v>5003</v>
      </c>
      <c r="F247" s="142" t="s">
        <v>2169</v>
      </c>
      <c r="G247" s="142" t="s">
        <v>5004</v>
      </c>
      <c r="H247" s="143" t="s">
        <v>1855</v>
      </c>
      <c r="I247" s="155"/>
      <c r="J247" s="161"/>
      <c r="K247" s="161"/>
      <c r="L247" s="161"/>
      <c r="M247" s="161"/>
      <c r="N247" s="161"/>
      <c r="O247" s="148"/>
    </row>
    <row r="248" spans="1:15" s="117" customFormat="1">
      <c r="A248" s="139" t="s">
        <v>56</v>
      </c>
      <c r="B248" s="142" t="s">
        <v>191</v>
      </c>
      <c r="C248" s="142" t="s">
        <v>210</v>
      </c>
      <c r="D248" s="142" t="s">
        <v>5005</v>
      </c>
      <c r="E248" s="218" t="s">
        <v>5006</v>
      </c>
      <c r="F248" s="142" t="s">
        <v>1952</v>
      </c>
      <c r="G248" s="142" t="s">
        <v>5007</v>
      </c>
      <c r="H248" s="143" t="s">
        <v>1855</v>
      </c>
      <c r="I248" s="155"/>
      <c r="J248" s="161"/>
      <c r="K248" s="161"/>
      <c r="L248" s="161"/>
      <c r="M248" s="161"/>
      <c r="N248" s="161"/>
      <c r="O248" s="148"/>
    </row>
    <row r="249" spans="1:15" s="117" customFormat="1">
      <c r="A249" s="139" t="s">
        <v>56</v>
      </c>
      <c r="B249" s="142" t="s">
        <v>191</v>
      </c>
      <c r="C249" s="142" t="s">
        <v>210</v>
      </c>
      <c r="D249" s="142" t="s">
        <v>2189</v>
      </c>
      <c r="E249" s="218" t="s">
        <v>2292</v>
      </c>
      <c r="F249" s="142" t="s">
        <v>1952</v>
      </c>
      <c r="G249" s="142" t="s">
        <v>5008</v>
      </c>
      <c r="H249" s="143" t="s">
        <v>1855</v>
      </c>
      <c r="I249" s="155"/>
      <c r="J249" s="161"/>
      <c r="K249" s="161"/>
      <c r="L249" s="161"/>
      <c r="M249" s="161"/>
      <c r="N249" s="161"/>
      <c r="O249" s="148"/>
    </row>
    <row r="250" spans="1:15" s="117" customFormat="1">
      <c r="A250" s="139" t="s">
        <v>56</v>
      </c>
      <c r="B250" s="142" t="s">
        <v>191</v>
      </c>
      <c r="C250" s="142" t="s">
        <v>210</v>
      </c>
      <c r="D250" s="142" t="s">
        <v>4755</v>
      </c>
      <c r="E250" s="218" t="s">
        <v>5009</v>
      </c>
      <c r="F250" s="142" t="s">
        <v>3643</v>
      </c>
      <c r="G250" s="142" t="s">
        <v>5010</v>
      </c>
      <c r="H250" s="143" t="s">
        <v>1855</v>
      </c>
      <c r="I250" s="155"/>
      <c r="J250" s="161"/>
      <c r="K250" s="161"/>
      <c r="L250" s="161"/>
      <c r="M250" s="161"/>
      <c r="N250" s="161"/>
      <c r="O250" s="148"/>
    </row>
    <row r="251" spans="1:15" s="117" customFormat="1">
      <c r="A251" s="139" t="s">
        <v>56</v>
      </c>
      <c r="B251" s="144" t="s">
        <v>191</v>
      </c>
      <c r="C251" s="145" t="s">
        <v>210</v>
      </c>
      <c r="D251" s="145" t="s">
        <v>2004</v>
      </c>
      <c r="E251" s="219" t="s">
        <v>5011</v>
      </c>
      <c r="F251" s="145" t="s">
        <v>26376</v>
      </c>
      <c r="G251" s="145" t="s">
        <v>5012</v>
      </c>
      <c r="H251" s="145" t="s">
        <v>1855</v>
      </c>
      <c r="I251" s="155"/>
      <c r="J251" s="161"/>
      <c r="K251" s="161"/>
      <c r="L251" s="161"/>
      <c r="M251" s="161"/>
      <c r="N251" s="161"/>
      <c r="O251" s="148"/>
    </row>
    <row r="252" spans="1:15">
      <c r="A252" s="134" t="s">
        <v>56</v>
      </c>
      <c r="B252" s="134" t="s">
        <v>398</v>
      </c>
      <c r="C252" s="134" t="s">
        <v>28400</v>
      </c>
      <c r="D252" s="134" t="s">
        <v>2219</v>
      </c>
      <c r="E252" s="220" t="s">
        <v>2220</v>
      </c>
      <c r="F252" s="134" t="s">
        <v>1952</v>
      </c>
      <c r="G252" s="134" t="s">
        <v>3850</v>
      </c>
      <c r="H252" s="135" t="s">
        <v>1954</v>
      </c>
      <c r="I252" s="156"/>
      <c r="K252" t="s">
        <v>1952</v>
      </c>
    </row>
    <row r="253" spans="1:15">
      <c r="A253" s="149" t="s">
        <v>56</v>
      </c>
      <c r="B253" s="149" t="s">
        <v>398</v>
      </c>
      <c r="C253" s="149" t="s">
        <v>28400</v>
      </c>
      <c r="D253" s="149" t="s">
        <v>28401</v>
      </c>
      <c r="E253" s="221" t="s">
        <v>28402</v>
      </c>
      <c r="F253" s="149" t="s">
        <v>1952</v>
      </c>
      <c r="G253" s="149" t="s">
        <v>28403</v>
      </c>
      <c r="H253" s="150" t="s">
        <v>1855</v>
      </c>
      <c r="I253" s="157"/>
      <c r="K253" t="s">
        <v>1952</v>
      </c>
    </row>
    <row r="254" spans="1:15">
      <c r="A254" s="149" t="s">
        <v>56</v>
      </c>
      <c r="B254" s="149" t="s">
        <v>398</v>
      </c>
      <c r="C254" s="149" t="s">
        <v>28400</v>
      </c>
      <c r="D254" s="149" t="s">
        <v>28404</v>
      </c>
      <c r="E254" s="221" t="s">
        <v>28405</v>
      </c>
      <c r="F254" s="149" t="s">
        <v>1952</v>
      </c>
      <c r="G254" s="149" t="s">
        <v>28406</v>
      </c>
      <c r="H254" s="150" t="s">
        <v>1855</v>
      </c>
      <c r="I254" s="157"/>
      <c r="K254" t="s">
        <v>1952</v>
      </c>
    </row>
    <row r="255" spans="1:15">
      <c r="A255" s="149" t="s">
        <v>56</v>
      </c>
      <c r="B255" s="149" t="s">
        <v>398</v>
      </c>
      <c r="C255" s="149" t="s">
        <v>28400</v>
      </c>
      <c r="D255" s="149" t="s">
        <v>28407</v>
      </c>
      <c r="E255" s="221" t="s">
        <v>28408</v>
      </c>
      <c r="F255" s="149" t="s">
        <v>1952</v>
      </c>
      <c r="G255" s="149" t="s">
        <v>28409</v>
      </c>
      <c r="H255" s="150" t="s">
        <v>1855</v>
      </c>
      <c r="I255" s="157"/>
      <c r="K255" t="s">
        <v>1952</v>
      </c>
    </row>
    <row r="256" spans="1:15">
      <c r="A256" s="149" t="s">
        <v>56</v>
      </c>
      <c r="B256" s="149" t="s">
        <v>398</v>
      </c>
      <c r="C256" s="149" t="s">
        <v>28400</v>
      </c>
      <c r="D256" s="149" t="s">
        <v>28410</v>
      </c>
      <c r="E256" s="221" t="s">
        <v>28411</v>
      </c>
      <c r="F256" s="149" t="s">
        <v>1952</v>
      </c>
      <c r="G256" s="149" t="s">
        <v>28412</v>
      </c>
      <c r="H256" s="150" t="s">
        <v>1855</v>
      </c>
      <c r="I256" s="157"/>
      <c r="K256" t="s">
        <v>1952</v>
      </c>
    </row>
    <row r="257" spans="1:11">
      <c r="A257" s="149" t="s">
        <v>56</v>
      </c>
      <c r="B257" s="149" t="s">
        <v>398</v>
      </c>
      <c r="C257" s="149" t="s">
        <v>28400</v>
      </c>
      <c r="D257" s="149" t="s">
        <v>28413</v>
      </c>
      <c r="E257" s="221" t="s">
        <v>28414</v>
      </c>
      <c r="F257" s="149" t="s">
        <v>1952</v>
      </c>
      <c r="G257" s="149" t="s">
        <v>28415</v>
      </c>
      <c r="H257" s="150" t="s">
        <v>1855</v>
      </c>
      <c r="I257" s="157"/>
      <c r="K257" t="s">
        <v>1952</v>
      </c>
    </row>
    <row r="258" spans="1:11">
      <c r="A258" s="149" t="s">
        <v>56</v>
      </c>
      <c r="B258" s="149" t="s">
        <v>398</v>
      </c>
      <c r="C258" s="149" t="s">
        <v>28400</v>
      </c>
      <c r="D258" s="149" t="s">
        <v>28416</v>
      </c>
      <c r="E258" s="221" t="s">
        <v>28417</v>
      </c>
      <c r="F258" s="149" t="s">
        <v>1952</v>
      </c>
      <c r="G258" s="149" t="s">
        <v>28418</v>
      </c>
      <c r="H258" s="150" t="s">
        <v>1855</v>
      </c>
      <c r="I258" s="157"/>
      <c r="K258" t="s">
        <v>1952</v>
      </c>
    </row>
    <row r="259" spans="1:11">
      <c r="A259" s="149" t="s">
        <v>56</v>
      </c>
      <c r="B259" s="149" t="s">
        <v>398</v>
      </c>
      <c r="C259" s="149" t="s">
        <v>28400</v>
      </c>
      <c r="D259" s="149" t="s">
        <v>28419</v>
      </c>
      <c r="E259" s="221" t="s">
        <v>28420</v>
      </c>
      <c r="F259" s="149" t="s">
        <v>1962</v>
      </c>
      <c r="G259" s="149" t="s">
        <v>28421</v>
      </c>
      <c r="H259" s="150" t="s">
        <v>1855</v>
      </c>
      <c r="I259" s="157"/>
      <c r="K259" t="s">
        <v>1952</v>
      </c>
    </row>
    <row r="260" spans="1:11">
      <c r="A260" s="149" t="s">
        <v>56</v>
      </c>
      <c r="B260" s="149" t="s">
        <v>398</v>
      </c>
      <c r="C260" s="149" t="s">
        <v>28400</v>
      </c>
      <c r="D260" s="149" t="s">
        <v>28422</v>
      </c>
      <c r="E260" s="221" t="s">
        <v>28423</v>
      </c>
      <c r="F260" s="149" t="s">
        <v>1962</v>
      </c>
      <c r="G260" s="149" t="s">
        <v>28424</v>
      </c>
      <c r="H260" s="150" t="s">
        <v>1855</v>
      </c>
      <c r="I260" s="157"/>
      <c r="K260" t="s">
        <v>1952</v>
      </c>
    </row>
    <row r="261" spans="1:11">
      <c r="A261" s="151" t="s">
        <v>56</v>
      </c>
      <c r="B261" s="152" t="s">
        <v>398</v>
      </c>
      <c r="C261" s="152" t="s">
        <v>28400</v>
      </c>
      <c r="D261" s="152" t="s">
        <v>28425</v>
      </c>
      <c r="E261" s="222" t="s">
        <v>28426</v>
      </c>
      <c r="F261" s="152" t="s">
        <v>1962</v>
      </c>
      <c r="G261" s="152" t="s">
        <v>28427</v>
      </c>
      <c r="H261" s="152" t="s">
        <v>1855</v>
      </c>
      <c r="I261" s="157"/>
      <c r="K261" t="s">
        <v>1952</v>
      </c>
    </row>
  </sheetData>
  <autoFilter ref="A1:O1" xr:uid="{9A03ECDA-CCBD-C747-91F1-D5992BA6494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BD0D-DD17-437E-A53D-21CDCE37CCA5}">
  <sheetPr codeName="Sheet26"/>
  <dimension ref="A1:O390"/>
  <sheetViews>
    <sheetView workbookViewId="0"/>
  </sheetViews>
  <sheetFormatPr defaultColWidth="8.85546875" defaultRowHeight="15"/>
  <sheetData>
    <row r="1" spans="1:15">
      <c r="A1" t="s">
        <v>28428</v>
      </c>
      <c r="E1" t="s">
        <v>28429</v>
      </c>
      <c r="J1" t="s">
        <v>28430</v>
      </c>
      <c r="O1" t="s">
        <v>47</v>
      </c>
    </row>
    <row r="2" spans="1:15">
      <c r="A2" t="s">
        <v>48</v>
      </c>
      <c r="B2" t="s">
        <v>49</v>
      </c>
      <c r="C2" t="s">
        <v>50</v>
      </c>
      <c r="D2" t="s">
        <v>1117</v>
      </c>
      <c r="E2" t="s">
        <v>7500</v>
      </c>
      <c r="F2" t="s">
        <v>28431</v>
      </c>
      <c r="G2" t="s">
        <v>28432</v>
      </c>
      <c r="H2" t="s">
        <v>28433</v>
      </c>
      <c r="I2" t="s">
        <v>28434</v>
      </c>
      <c r="J2" t="s">
        <v>7501</v>
      </c>
      <c r="K2" t="s">
        <v>28435</v>
      </c>
      <c r="L2" t="s">
        <v>28436</v>
      </c>
      <c r="M2" t="s">
        <v>28437</v>
      </c>
      <c r="N2" t="s">
        <v>28438</v>
      </c>
      <c r="O2" t="s">
        <v>47</v>
      </c>
    </row>
    <row r="3" spans="1:15">
      <c r="A3" t="s">
        <v>597</v>
      </c>
      <c r="B3" t="s">
        <v>14546</v>
      </c>
      <c r="C3" t="s">
        <v>598</v>
      </c>
      <c r="D3" t="s">
        <v>1120</v>
      </c>
      <c r="E3" t="s">
        <v>28439</v>
      </c>
      <c r="F3">
        <v>1</v>
      </c>
      <c r="J3" t="s">
        <v>28439</v>
      </c>
      <c r="K3">
        <v>1</v>
      </c>
    </row>
    <row r="4" spans="1:15">
      <c r="A4" t="s">
        <v>597</v>
      </c>
      <c r="B4" t="s">
        <v>14546</v>
      </c>
      <c r="C4" t="s">
        <v>7020</v>
      </c>
      <c r="D4" t="s">
        <v>1120</v>
      </c>
      <c r="E4" t="s">
        <v>28439</v>
      </c>
      <c r="F4">
        <v>1</v>
      </c>
      <c r="J4" t="s">
        <v>28439</v>
      </c>
      <c r="K4">
        <v>1</v>
      </c>
    </row>
    <row r="5" spans="1:15">
      <c r="A5" t="s">
        <v>597</v>
      </c>
      <c r="B5" t="s">
        <v>14546</v>
      </c>
      <c r="C5" t="s">
        <v>600</v>
      </c>
      <c r="D5" t="s">
        <v>1120</v>
      </c>
      <c r="E5" t="s">
        <v>28439</v>
      </c>
      <c r="F5">
        <v>1</v>
      </c>
      <c r="J5" t="s">
        <v>28439</v>
      </c>
      <c r="K5">
        <v>1</v>
      </c>
    </row>
    <row r="6" spans="1:15">
      <c r="A6" t="s">
        <v>597</v>
      </c>
      <c r="B6" t="s">
        <v>14546</v>
      </c>
      <c r="C6" t="s">
        <v>602</v>
      </c>
      <c r="D6" t="s">
        <v>1120</v>
      </c>
      <c r="E6" t="s">
        <v>28439</v>
      </c>
      <c r="F6">
        <v>1</v>
      </c>
      <c r="J6" t="s">
        <v>28439</v>
      </c>
      <c r="K6">
        <v>1</v>
      </c>
    </row>
    <row r="7" spans="1:15">
      <c r="A7" t="s">
        <v>597</v>
      </c>
      <c r="B7" t="s">
        <v>14546</v>
      </c>
      <c r="C7" t="s">
        <v>604</v>
      </c>
      <c r="D7" t="s">
        <v>1120</v>
      </c>
      <c r="E7" t="s">
        <v>28439</v>
      </c>
      <c r="F7">
        <v>1</v>
      </c>
      <c r="J7" t="s">
        <v>28439</v>
      </c>
      <c r="K7">
        <v>1</v>
      </c>
    </row>
    <row r="8" spans="1:15">
      <c r="A8" t="s">
        <v>597</v>
      </c>
      <c r="B8" t="s">
        <v>14546</v>
      </c>
      <c r="C8" t="s">
        <v>606</v>
      </c>
      <c r="D8" t="s">
        <v>1120</v>
      </c>
      <c r="E8" t="s">
        <v>28439</v>
      </c>
      <c r="F8">
        <v>1</v>
      </c>
      <c r="J8" t="s">
        <v>28439</v>
      </c>
      <c r="K8">
        <v>1</v>
      </c>
    </row>
    <row r="9" spans="1:15">
      <c r="A9" t="s">
        <v>597</v>
      </c>
      <c r="B9" t="s">
        <v>14546</v>
      </c>
      <c r="C9" t="s">
        <v>608</v>
      </c>
      <c r="D9" t="s">
        <v>1120</v>
      </c>
      <c r="E9" t="s">
        <v>28439</v>
      </c>
      <c r="F9">
        <v>1</v>
      </c>
      <c r="J9" t="s">
        <v>28439</v>
      </c>
      <c r="K9">
        <v>1</v>
      </c>
    </row>
    <row r="10" spans="1:15">
      <c r="A10" t="s">
        <v>597</v>
      </c>
      <c r="B10" t="s">
        <v>14546</v>
      </c>
      <c r="C10" t="s">
        <v>610</v>
      </c>
      <c r="D10" t="s">
        <v>1120</v>
      </c>
      <c r="E10" t="s">
        <v>28439</v>
      </c>
      <c r="F10">
        <v>1</v>
      </c>
      <c r="J10" t="s">
        <v>28439</v>
      </c>
      <c r="K10">
        <v>1</v>
      </c>
    </row>
    <row r="11" spans="1:15">
      <c r="A11" t="s">
        <v>597</v>
      </c>
      <c r="B11" t="s">
        <v>17726</v>
      </c>
      <c r="C11" t="s">
        <v>613</v>
      </c>
      <c r="D11" t="s">
        <v>1120</v>
      </c>
      <c r="E11" t="s">
        <v>28439</v>
      </c>
      <c r="F11">
        <v>1</v>
      </c>
      <c r="J11" t="s">
        <v>28439</v>
      </c>
      <c r="K11">
        <v>1</v>
      </c>
    </row>
    <row r="12" spans="1:15">
      <c r="A12" t="s">
        <v>597</v>
      </c>
      <c r="B12" t="s">
        <v>17726</v>
      </c>
      <c r="C12" t="s">
        <v>615</v>
      </c>
      <c r="D12" t="s">
        <v>1120</v>
      </c>
      <c r="E12" t="s">
        <v>28439</v>
      </c>
      <c r="F12">
        <v>1</v>
      </c>
      <c r="J12" t="s">
        <v>28439</v>
      </c>
      <c r="K12">
        <v>1</v>
      </c>
    </row>
    <row r="13" spans="1:15">
      <c r="A13" t="s">
        <v>597</v>
      </c>
      <c r="B13" t="s">
        <v>17726</v>
      </c>
      <c r="C13" t="s">
        <v>617</v>
      </c>
      <c r="D13" t="s">
        <v>1120</v>
      </c>
      <c r="E13" t="s">
        <v>28439</v>
      </c>
      <c r="F13">
        <v>1</v>
      </c>
      <c r="J13" t="s">
        <v>28439</v>
      </c>
      <c r="K13">
        <v>1</v>
      </c>
    </row>
    <row r="14" spans="1:15">
      <c r="A14" t="s">
        <v>597</v>
      </c>
      <c r="B14" t="s">
        <v>17726</v>
      </c>
      <c r="C14" t="s">
        <v>619</v>
      </c>
      <c r="D14" t="s">
        <v>1120</v>
      </c>
      <c r="E14" t="s">
        <v>28439</v>
      </c>
      <c r="F14">
        <v>1</v>
      </c>
      <c r="J14" t="s">
        <v>28439</v>
      </c>
      <c r="K14">
        <v>1</v>
      </c>
    </row>
    <row r="15" spans="1:15">
      <c r="A15" t="s">
        <v>597</v>
      </c>
      <c r="B15" t="s">
        <v>17821</v>
      </c>
      <c r="C15" t="s">
        <v>622</v>
      </c>
      <c r="D15" t="s">
        <v>1120</v>
      </c>
      <c r="E15" t="s">
        <v>28439</v>
      </c>
      <c r="F15">
        <v>1</v>
      </c>
      <c r="J15" t="s">
        <v>28439</v>
      </c>
      <c r="K15">
        <v>1</v>
      </c>
    </row>
    <row r="16" spans="1:15">
      <c r="A16" t="s">
        <v>597</v>
      </c>
      <c r="B16" t="s">
        <v>17726</v>
      </c>
      <c r="C16" t="s">
        <v>624</v>
      </c>
      <c r="D16" t="s">
        <v>1120</v>
      </c>
      <c r="E16" t="s">
        <v>28439</v>
      </c>
      <c r="F16">
        <v>1</v>
      </c>
      <c r="J16" t="s">
        <v>28439</v>
      </c>
      <c r="K16">
        <v>1</v>
      </c>
    </row>
    <row r="17" spans="1:11">
      <c r="A17" t="s">
        <v>597</v>
      </c>
      <c r="B17" t="s">
        <v>17821</v>
      </c>
      <c r="C17" t="s">
        <v>626</v>
      </c>
      <c r="D17" t="s">
        <v>1120</v>
      </c>
      <c r="E17" t="s">
        <v>28439</v>
      </c>
      <c r="F17">
        <v>1</v>
      </c>
      <c r="J17" t="s">
        <v>28439</v>
      </c>
      <c r="K17">
        <v>1</v>
      </c>
    </row>
    <row r="18" spans="1:11">
      <c r="A18" t="s">
        <v>597</v>
      </c>
      <c r="B18" t="s">
        <v>17821</v>
      </c>
      <c r="C18" t="s">
        <v>628</v>
      </c>
      <c r="D18" t="s">
        <v>1120</v>
      </c>
      <c r="E18" t="s">
        <v>28439</v>
      </c>
      <c r="F18">
        <v>1</v>
      </c>
      <c r="J18" t="s">
        <v>28439</v>
      </c>
      <c r="K18">
        <v>1</v>
      </c>
    </row>
    <row r="19" spans="1:11">
      <c r="A19" t="s">
        <v>597</v>
      </c>
      <c r="B19" t="s">
        <v>17821</v>
      </c>
      <c r="C19" t="s">
        <v>630</v>
      </c>
      <c r="D19" t="s">
        <v>1120</v>
      </c>
      <c r="E19" t="s">
        <v>28439</v>
      </c>
      <c r="F19">
        <v>1</v>
      </c>
      <c r="J19" t="s">
        <v>28439</v>
      </c>
      <c r="K19">
        <v>1</v>
      </c>
    </row>
    <row r="20" spans="1:11">
      <c r="A20" t="s">
        <v>597</v>
      </c>
      <c r="B20" t="s">
        <v>17821</v>
      </c>
      <c r="C20" t="s">
        <v>632</v>
      </c>
      <c r="D20" t="s">
        <v>1120</v>
      </c>
      <c r="E20" t="s">
        <v>28439</v>
      </c>
      <c r="F20">
        <v>1</v>
      </c>
      <c r="J20" t="s">
        <v>28439</v>
      </c>
      <c r="K20">
        <v>1</v>
      </c>
    </row>
    <row r="21" spans="1:11">
      <c r="A21" t="s">
        <v>597</v>
      </c>
      <c r="B21" t="s">
        <v>17821</v>
      </c>
      <c r="C21" t="s">
        <v>634</v>
      </c>
      <c r="D21" t="s">
        <v>1120</v>
      </c>
      <c r="E21" t="s">
        <v>28439</v>
      </c>
      <c r="F21">
        <v>1</v>
      </c>
      <c r="J21" t="s">
        <v>28439</v>
      </c>
      <c r="K21">
        <v>1</v>
      </c>
    </row>
    <row r="22" spans="1:11">
      <c r="A22" t="s">
        <v>597</v>
      </c>
      <c r="B22" t="s">
        <v>17821</v>
      </c>
      <c r="C22" t="s">
        <v>636</v>
      </c>
      <c r="D22" t="s">
        <v>1120</v>
      </c>
      <c r="E22" t="s">
        <v>28439</v>
      </c>
      <c r="F22">
        <v>1</v>
      </c>
      <c r="J22" t="s">
        <v>28439</v>
      </c>
      <c r="K22">
        <v>1</v>
      </c>
    </row>
    <row r="23" spans="1:11">
      <c r="A23" t="s">
        <v>597</v>
      </c>
      <c r="B23" t="s">
        <v>17821</v>
      </c>
      <c r="C23" t="s">
        <v>638</v>
      </c>
      <c r="D23" t="s">
        <v>1120</v>
      </c>
      <c r="E23" t="s">
        <v>28439</v>
      </c>
      <c r="F23">
        <v>1</v>
      </c>
      <c r="J23" t="s">
        <v>28439</v>
      </c>
      <c r="K23">
        <v>1</v>
      </c>
    </row>
    <row r="24" spans="1:11">
      <c r="A24" t="s">
        <v>597</v>
      </c>
      <c r="B24" t="s">
        <v>17821</v>
      </c>
      <c r="C24" t="s">
        <v>640</v>
      </c>
      <c r="D24" t="s">
        <v>1120</v>
      </c>
      <c r="E24" t="s">
        <v>28439</v>
      </c>
      <c r="F24">
        <v>1</v>
      </c>
      <c r="J24" t="s">
        <v>28439</v>
      </c>
      <c r="K24">
        <v>1</v>
      </c>
    </row>
    <row r="25" spans="1:11">
      <c r="A25" t="s">
        <v>597</v>
      </c>
      <c r="B25" t="s">
        <v>17821</v>
      </c>
      <c r="C25" t="s">
        <v>642</v>
      </c>
      <c r="D25" t="s">
        <v>1120</v>
      </c>
      <c r="E25" t="s">
        <v>28439</v>
      </c>
      <c r="F25">
        <v>1</v>
      </c>
      <c r="J25" t="s">
        <v>28439</v>
      </c>
      <c r="K25">
        <v>1</v>
      </c>
    </row>
    <row r="26" spans="1:11">
      <c r="A26" t="s">
        <v>597</v>
      </c>
      <c r="B26" t="s">
        <v>17821</v>
      </c>
      <c r="C26" t="s">
        <v>644</v>
      </c>
      <c r="D26" t="s">
        <v>1120</v>
      </c>
      <c r="E26" t="s">
        <v>28439</v>
      </c>
      <c r="F26">
        <v>1</v>
      </c>
      <c r="J26" t="s">
        <v>28439</v>
      </c>
      <c r="K26">
        <v>1</v>
      </c>
    </row>
    <row r="27" spans="1:11">
      <c r="A27" t="s">
        <v>597</v>
      </c>
      <c r="B27" t="s">
        <v>17821</v>
      </c>
      <c r="C27" t="s">
        <v>646</v>
      </c>
      <c r="D27" t="s">
        <v>1120</v>
      </c>
      <c r="E27" t="s">
        <v>28439</v>
      </c>
      <c r="F27">
        <v>1</v>
      </c>
      <c r="J27" t="s">
        <v>28439</v>
      </c>
      <c r="K27">
        <v>1</v>
      </c>
    </row>
    <row r="28" spans="1:11">
      <c r="A28" t="s">
        <v>597</v>
      </c>
      <c r="B28" t="s">
        <v>17821</v>
      </c>
      <c r="C28" t="s">
        <v>648</v>
      </c>
      <c r="D28" t="s">
        <v>1120</v>
      </c>
      <c r="E28" t="s">
        <v>28439</v>
      </c>
      <c r="F28">
        <v>1</v>
      </c>
      <c r="J28" t="s">
        <v>28439</v>
      </c>
      <c r="K28">
        <v>1</v>
      </c>
    </row>
    <row r="29" spans="1:11">
      <c r="A29" t="s">
        <v>597</v>
      </c>
      <c r="B29" t="s">
        <v>17821</v>
      </c>
      <c r="C29" t="s">
        <v>650</v>
      </c>
      <c r="D29" t="s">
        <v>1120</v>
      </c>
      <c r="E29" t="s">
        <v>28439</v>
      </c>
      <c r="F29">
        <v>1</v>
      </c>
      <c r="J29" t="s">
        <v>28439</v>
      </c>
      <c r="K29">
        <v>1</v>
      </c>
    </row>
    <row r="30" spans="1:11">
      <c r="A30" t="s">
        <v>597</v>
      </c>
      <c r="B30" t="s">
        <v>18107</v>
      </c>
      <c r="C30" t="s">
        <v>652</v>
      </c>
      <c r="D30" t="s">
        <v>1120</v>
      </c>
      <c r="E30" t="s">
        <v>28439</v>
      </c>
      <c r="F30">
        <v>1</v>
      </c>
      <c r="J30" t="s">
        <v>28439</v>
      </c>
      <c r="K30">
        <v>1</v>
      </c>
    </row>
    <row r="31" spans="1:11">
      <c r="A31" t="s">
        <v>597</v>
      </c>
      <c r="B31" t="s">
        <v>18107</v>
      </c>
      <c r="C31" t="s">
        <v>654</v>
      </c>
      <c r="D31" t="s">
        <v>1120</v>
      </c>
      <c r="E31" t="s">
        <v>28439</v>
      </c>
      <c r="F31">
        <v>1</v>
      </c>
      <c r="J31" t="s">
        <v>28439</v>
      </c>
      <c r="K31">
        <v>1</v>
      </c>
    </row>
    <row r="32" spans="1:11">
      <c r="A32" t="s">
        <v>597</v>
      </c>
      <c r="B32" t="s">
        <v>18107</v>
      </c>
      <c r="C32" t="s">
        <v>656</v>
      </c>
      <c r="D32" t="s">
        <v>1120</v>
      </c>
      <c r="E32" t="s">
        <v>28439</v>
      </c>
      <c r="F32">
        <v>1</v>
      </c>
      <c r="J32" t="s">
        <v>28439</v>
      </c>
      <c r="K32">
        <v>1</v>
      </c>
    </row>
    <row r="33" spans="1:11">
      <c r="A33" t="s">
        <v>597</v>
      </c>
      <c r="B33" t="s">
        <v>18107</v>
      </c>
      <c r="C33" t="s">
        <v>658</v>
      </c>
      <c r="D33" t="s">
        <v>1120</v>
      </c>
      <c r="E33" t="s">
        <v>28439</v>
      </c>
      <c r="F33">
        <v>1</v>
      </c>
      <c r="J33" t="s">
        <v>28439</v>
      </c>
      <c r="K33">
        <v>1</v>
      </c>
    </row>
    <row r="34" spans="1:11">
      <c r="A34" t="s">
        <v>597</v>
      </c>
      <c r="B34" t="s">
        <v>18107</v>
      </c>
      <c r="C34" t="s">
        <v>660</v>
      </c>
      <c r="D34" t="s">
        <v>1120</v>
      </c>
      <c r="E34" t="s">
        <v>28439</v>
      </c>
      <c r="F34">
        <v>1</v>
      </c>
      <c r="J34" t="s">
        <v>28439</v>
      </c>
      <c r="K34">
        <v>1</v>
      </c>
    </row>
    <row r="35" spans="1:11">
      <c r="A35" t="s">
        <v>597</v>
      </c>
      <c r="B35" t="s">
        <v>18107</v>
      </c>
      <c r="C35" t="s">
        <v>662</v>
      </c>
      <c r="D35" t="s">
        <v>1120</v>
      </c>
      <c r="E35" t="s">
        <v>28439</v>
      </c>
      <c r="F35">
        <v>1</v>
      </c>
      <c r="J35" t="s">
        <v>28439</v>
      </c>
      <c r="K35">
        <v>1</v>
      </c>
    </row>
    <row r="36" spans="1:11">
      <c r="A36" t="s">
        <v>597</v>
      </c>
      <c r="B36" t="s">
        <v>18107</v>
      </c>
      <c r="C36" t="s">
        <v>664</v>
      </c>
      <c r="D36" t="s">
        <v>1120</v>
      </c>
      <c r="E36" t="s">
        <v>28439</v>
      </c>
      <c r="F36">
        <v>1</v>
      </c>
      <c r="J36" t="s">
        <v>28439</v>
      </c>
      <c r="K36">
        <v>1</v>
      </c>
    </row>
    <row r="37" spans="1:11">
      <c r="A37" t="s">
        <v>597</v>
      </c>
      <c r="B37" t="s">
        <v>18107</v>
      </c>
      <c r="C37" t="s">
        <v>666</v>
      </c>
      <c r="D37" t="s">
        <v>1120</v>
      </c>
      <c r="E37" t="s">
        <v>28439</v>
      </c>
      <c r="F37">
        <v>1</v>
      </c>
      <c r="J37" t="s">
        <v>28439</v>
      </c>
      <c r="K37">
        <v>1</v>
      </c>
    </row>
    <row r="38" spans="1:11">
      <c r="A38" t="s">
        <v>597</v>
      </c>
      <c r="B38" t="s">
        <v>18107</v>
      </c>
      <c r="C38" t="s">
        <v>668</v>
      </c>
      <c r="D38" t="s">
        <v>1120</v>
      </c>
      <c r="E38" t="s">
        <v>28439</v>
      </c>
      <c r="F38">
        <v>1</v>
      </c>
      <c r="J38" t="s">
        <v>28439</v>
      </c>
      <c r="K38">
        <v>1</v>
      </c>
    </row>
    <row r="39" spans="1:11">
      <c r="A39" t="s">
        <v>597</v>
      </c>
      <c r="B39" t="s">
        <v>18107</v>
      </c>
      <c r="C39" t="s">
        <v>670</v>
      </c>
      <c r="D39" t="s">
        <v>1120</v>
      </c>
      <c r="E39" t="s">
        <v>28439</v>
      </c>
      <c r="F39">
        <v>1</v>
      </c>
      <c r="J39" t="s">
        <v>28439</v>
      </c>
      <c r="K39">
        <v>1</v>
      </c>
    </row>
    <row r="40" spans="1:11">
      <c r="A40" t="s">
        <v>597</v>
      </c>
      <c r="B40" t="s">
        <v>18107</v>
      </c>
      <c r="C40" t="s">
        <v>672</v>
      </c>
      <c r="D40" t="s">
        <v>1120</v>
      </c>
      <c r="E40" t="s">
        <v>28439</v>
      </c>
      <c r="F40">
        <v>1</v>
      </c>
      <c r="J40" t="s">
        <v>28439</v>
      </c>
      <c r="K40">
        <v>1</v>
      </c>
    </row>
    <row r="41" spans="1:11">
      <c r="A41" t="s">
        <v>597</v>
      </c>
      <c r="B41" t="s">
        <v>18107</v>
      </c>
      <c r="C41" t="s">
        <v>674</v>
      </c>
      <c r="D41" t="s">
        <v>1120</v>
      </c>
      <c r="E41" t="s">
        <v>28439</v>
      </c>
      <c r="F41">
        <v>1</v>
      </c>
      <c r="J41" t="s">
        <v>28439</v>
      </c>
      <c r="K41">
        <v>1</v>
      </c>
    </row>
    <row r="42" spans="1:11">
      <c r="A42" t="s">
        <v>597</v>
      </c>
      <c r="B42" t="s">
        <v>18107</v>
      </c>
      <c r="C42" t="s">
        <v>676</v>
      </c>
      <c r="D42" t="s">
        <v>1120</v>
      </c>
      <c r="E42" t="s">
        <v>28439</v>
      </c>
      <c r="F42">
        <v>1</v>
      </c>
      <c r="J42" t="s">
        <v>28439</v>
      </c>
      <c r="K42">
        <v>1</v>
      </c>
    </row>
    <row r="43" spans="1:11">
      <c r="A43" t="s">
        <v>597</v>
      </c>
      <c r="B43" t="s">
        <v>18107</v>
      </c>
      <c r="C43" t="s">
        <v>678</v>
      </c>
      <c r="D43" t="s">
        <v>1120</v>
      </c>
      <c r="E43" t="s">
        <v>28439</v>
      </c>
      <c r="F43">
        <v>1</v>
      </c>
      <c r="J43" t="s">
        <v>28439</v>
      </c>
      <c r="K43">
        <v>1</v>
      </c>
    </row>
    <row r="44" spans="1:11">
      <c r="A44" t="s">
        <v>597</v>
      </c>
      <c r="B44" t="s">
        <v>18425</v>
      </c>
      <c r="C44" t="s">
        <v>681</v>
      </c>
      <c r="D44" t="s">
        <v>1120</v>
      </c>
      <c r="E44" t="s">
        <v>28439</v>
      </c>
      <c r="F44">
        <v>1</v>
      </c>
      <c r="J44" t="s">
        <v>28439</v>
      </c>
      <c r="K44">
        <v>1</v>
      </c>
    </row>
    <row r="45" spans="1:11">
      <c r="A45" t="s">
        <v>597</v>
      </c>
      <c r="B45" t="s">
        <v>18425</v>
      </c>
      <c r="C45" t="s">
        <v>683</v>
      </c>
      <c r="D45" t="s">
        <v>1120</v>
      </c>
      <c r="E45" t="s">
        <v>28439</v>
      </c>
      <c r="F45">
        <v>1</v>
      </c>
      <c r="J45" t="s">
        <v>28439</v>
      </c>
      <c r="K45">
        <v>1</v>
      </c>
    </row>
    <row r="46" spans="1:11">
      <c r="A46" t="s">
        <v>597</v>
      </c>
      <c r="B46" t="s">
        <v>18425</v>
      </c>
      <c r="C46" t="s">
        <v>685</v>
      </c>
      <c r="D46" t="s">
        <v>1120</v>
      </c>
      <c r="E46" t="s">
        <v>28439</v>
      </c>
      <c r="F46">
        <v>1</v>
      </c>
      <c r="J46" t="s">
        <v>28439</v>
      </c>
      <c r="K46">
        <v>1</v>
      </c>
    </row>
    <row r="47" spans="1:11">
      <c r="A47" t="s">
        <v>597</v>
      </c>
      <c r="B47" t="s">
        <v>18425</v>
      </c>
      <c r="C47" t="s">
        <v>687</v>
      </c>
      <c r="D47" t="s">
        <v>1120</v>
      </c>
      <c r="E47" t="s">
        <v>28439</v>
      </c>
      <c r="F47">
        <v>1</v>
      </c>
      <c r="J47" t="s">
        <v>28439</v>
      </c>
      <c r="K47">
        <v>1</v>
      </c>
    </row>
    <row r="48" spans="1:11">
      <c r="A48" t="s">
        <v>597</v>
      </c>
      <c r="B48" t="s">
        <v>18425</v>
      </c>
      <c r="C48" t="s">
        <v>689</v>
      </c>
      <c r="D48" t="s">
        <v>1120</v>
      </c>
      <c r="E48" t="s">
        <v>28439</v>
      </c>
      <c r="F48">
        <v>1</v>
      </c>
      <c r="J48" t="s">
        <v>28439</v>
      </c>
      <c r="K48">
        <v>1</v>
      </c>
    </row>
    <row r="49" spans="1:11">
      <c r="A49" t="s">
        <v>597</v>
      </c>
      <c r="B49" t="s">
        <v>17821</v>
      </c>
      <c r="C49" t="s">
        <v>691</v>
      </c>
      <c r="D49" t="s">
        <v>1120</v>
      </c>
      <c r="E49" t="s">
        <v>28439</v>
      </c>
      <c r="F49">
        <v>1</v>
      </c>
      <c r="J49" t="s">
        <v>28439</v>
      </c>
      <c r="K49">
        <v>1</v>
      </c>
    </row>
    <row r="50" spans="1:11">
      <c r="A50" t="s">
        <v>597</v>
      </c>
      <c r="B50" t="s">
        <v>17821</v>
      </c>
      <c r="C50" t="s">
        <v>693</v>
      </c>
      <c r="D50" t="s">
        <v>1120</v>
      </c>
      <c r="E50" t="s">
        <v>28439</v>
      </c>
      <c r="F50">
        <v>1</v>
      </c>
      <c r="J50" t="s">
        <v>28439</v>
      </c>
      <c r="K50">
        <v>1</v>
      </c>
    </row>
    <row r="51" spans="1:11">
      <c r="A51" t="s">
        <v>597</v>
      </c>
      <c r="B51" t="s">
        <v>17821</v>
      </c>
      <c r="C51" t="s">
        <v>695</v>
      </c>
      <c r="D51" t="s">
        <v>1120</v>
      </c>
      <c r="E51" t="s">
        <v>28439</v>
      </c>
      <c r="F51">
        <v>1</v>
      </c>
      <c r="J51" t="s">
        <v>28439</v>
      </c>
      <c r="K51">
        <v>1</v>
      </c>
    </row>
    <row r="52" spans="1:11">
      <c r="A52" t="s">
        <v>597</v>
      </c>
      <c r="B52" t="s">
        <v>17821</v>
      </c>
      <c r="C52" t="s">
        <v>697</v>
      </c>
      <c r="D52" t="s">
        <v>1120</v>
      </c>
      <c r="E52" t="s">
        <v>28439</v>
      </c>
      <c r="F52">
        <v>1</v>
      </c>
      <c r="J52" t="s">
        <v>28439</v>
      </c>
      <c r="K52">
        <v>1</v>
      </c>
    </row>
    <row r="53" spans="1:11">
      <c r="A53" t="s">
        <v>597</v>
      </c>
      <c r="B53" t="s">
        <v>17821</v>
      </c>
      <c r="C53" t="s">
        <v>699</v>
      </c>
      <c r="D53" t="s">
        <v>1120</v>
      </c>
      <c r="E53" t="s">
        <v>28439</v>
      </c>
      <c r="F53">
        <v>1</v>
      </c>
      <c r="J53" t="s">
        <v>28439</v>
      </c>
      <c r="K53">
        <v>1</v>
      </c>
    </row>
    <row r="54" spans="1:11">
      <c r="A54" t="s">
        <v>597</v>
      </c>
      <c r="B54" t="s">
        <v>17821</v>
      </c>
      <c r="C54" t="s">
        <v>701</v>
      </c>
      <c r="D54" t="s">
        <v>1120</v>
      </c>
      <c r="E54" t="s">
        <v>28439</v>
      </c>
      <c r="F54">
        <v>1</v>
      </c>
      <c r="J54" t="s">
        <v>28439</v>
      </c>
      <c r="K54">
        <v>1</v>
      </c>
    </row>
    <row r="55" spans="1:11">
      <c r="A55" t="s">
        <v>597</v>
      </c>
      <c r="B55" t="s">
        <v>17726</v>
      </c>
      <c r="C55" t="s">
        <v>703</v>
      </c>
      <c r="D55" t="s">
        <v>1120</v>
      </c>
      <c r="E55" t="s">
        <v>28439</v>
      </c>
      <c r="F55">
        <v>1</v>
      </c>
      <c r="J55" t="s">
        <v>28439</v>
      </c>
      <c r="K55">
        <v>1</v>
      </c>
    </row>
    <row r="56" spans="1:11">
      <c r="A56" t="s">
        <v>597</v>
      </c>
      <c r="B56" t="s">
        <v>17726</v>
      </c>
      <c r="C56" t="s">
        <v>705</v>
      </c>
      <c r="D56" t="s">
        <v>1120</v>
      </c>
      <c r="E56" t="s">
        <v>28439</v>
      </c>
      <c r="F56">
        <v>1</v>
      </c>
      <c r="J56" t="s">
        <v>28439</v>
      </c>
      <c r="K56">
        <v>1</v>
      </c>
    </row>
    <row r="57" spans="1:11">
      <c r="A57" t="s">
        <v>597</v>
      </c>
      <c r="B57" t="s">
        <v>17726</v>
      </c>
      <c r="C57" t="s">
        <v>707</v>
      </c>
      <c r="D57" t="s">
        <v>1120</v>
      </c>
      <c r="E57" t="s">
        <v>28439</v>
      </c>
      <c r="F57">
        <v>1</v>
      </c>
      <c r="J57" t="s">
        <v>28439</v>
      </c>
      <c r="K57">
        <v>1</v>
      </c>
    </row>
    <row r="58" spans="1:11">
      <c r="A58" t="s">
        <v>597</v>
      </c>
      <c r="B58" t="s">
        <v>17821</v>
      </c>
      <c r="C58" t="s">
        <v>709</v>
      </c>
      <c r="D58" t="s">
        <v>1120</v>
      </c>
      <c r="E58" t="s">
        <v>28439</v>
      </c>
      <c r="F58">
        <v>1</v>
      </c>
      <c r="J58" t="s">
        <v>28439</v>
      </c>
      <c r="K58">
        <v>1</v>
      </c>
    </row>
    <row r="59" spans="1:11">
      <c r="A59" t="s">
        <v>597</v>
      </c>
      <c r="B59" t="s">
        <v>17821</v>
      </c>
      <c r="C59" t="s">
        <v>711</v>
      </c>
      <c r="D59" t="s">
        <v>1120</v>
      </c>
      <c r="E59" t="s">
        <v>28439</v>
      </c>
      <c r="F59">
        <v>1</v>
      </c>
      <c r="J59" t="s">
        <v>28439</v>
      </c>
      <c r="K59">
        <v>1</v>
      </c>
    </row>
    <row r="60" spans="1:11">
      <c r="A60" t="s">
        <v>597</v>
      </c>
      <c r="B60" t="s">
        <v>17821</v>
      </c>
      <c r="C60" t="s">
        <v>713</v>
      </c>
      <c r="D60" t="s">
        <v>1120</v>
      </c>
      <c r="E60" t="s">
        <v>28439</v>
      </c>
      <c r="F60">
        <v>1</v>
      </c>
      <c r="J60" t="s">
        <v>28439</v>
      </c>
      <c r="K60">
        <v>1</v>
      </c>
    </row>
    <row r="61" spans="1:11">
      <c r="A61" t="s">
        <v>597</v>
      </c>
      <c r="B61" t="s">
        <v>17821</v>
      </c>
      <c r="C61" t="s">
        <v>715</v>
      </c>
      <c r="D61" t="s">
        <v>1120</v>
      </c>
      <c r="E61" t="s">
        <v>28439</v>
      </c>
      <c r="F61">
        <v>1</v>
      </c>
      <c r="J61" t="s">
        <v>28439</v>
      </c>
      <c r="K61">
        <v>1</v>
      </c>
    </row>
    <row r="62" spans="1:11">
      <c r="A62" t="s">
        <v>597</v>
      </c>
      <c r="B62" t="s">
        <v>17821</v>
      </c>
      <c r="C62" t="s">
        <v>717</v>
      </c>
      <c r="D62" t="s">
        <v>1120</v>
      </c>
      <c r="E62" t="s">
        <v>28439</v>
      </c>
      <c r="F62">
        <v>1</v>
      </c>
      <c r="J62" t="s">
        <v>28439</v>
      </c>
      <c r="K62">
        <v>1</v>
      </c>
    </row>
    <row r="63" spans="1:11">
      <c r="A63" t="s">
        <v>597</v>
      </c>
      <c r="B63" t="s">
        <v>17821</v>
      </c>
      <c r="C63" t="s">
        <v>719</v>
      </c>
      <c r="D63" t="s">
        <v>1120</v>
      </c>
      <c r="E63" t="s">
        <v>28439</v>
      </c>
      <c r="F63">
        <v>1</v>
      </c>
      <c r="J63" t="s">
        <v>28439</v>
      </c>
      <c r="K63">
        <v>1</v>
      </c>
    </row>
    <row r="64" spans="1:11">
      <c r="A64" t="s">
        <v>597</v>
      </c>
      <c r="B64" t="s">
        <v>17821</v>
      </c>
      <c r="C64" t="s">
        <v>721</v>
      </c>
      <c r="D64" t="s">
        <v>1120</v>
      </c>
      <c r="E64" t="s">
        <v>28439</v>
      </c>
      <c r="F64">
        <v>1</v>
      </c>
      <c r="J64" t="s">
        <v>28439</v>
      </c>
      <c r="K64">
        <v>1</v>
      </c>
    </row>
    <row r="65" spans="1:11">
      <c r="A65" t="s">
        <v>597</v>
      </c>
      <c r="B65" t="s">
        <v>17821</v>
      </c>
      <c r="C65" t="s">
        <v>723</v>
      </c>
      <c r="D65" t="s">
        <v>1120</v>
      </c>
      <c r="E65" t="s">
        <v>28439</v>
      </c>
      <c r="F65">
        <v>1</v>
      </c>
      <c r="J65" t="s">
        <v>28439</v>
      </c>
      <c r="K65">
        <v>1</v>
      </c>
    </row>
    <row r="66" spans="1:11">
      <c r="A66" t="s">
        <v>597</v>
      </c>
      <c r="B66" t="s">
        <v>17821</v>
      </c>
      <c r="C66" t="s">
        <v>725</v>
      </c>
      <c r="D66" t="s">
        <v>1120</v>
      </c>
      <c r="E66" t="s">
        <v>28439</v>
      </c>
      <c r="F66">
        <v>1</v>
      </c>
      <c r="J66" t="s">
        <v>28439</v>
      </c>
      <c r="K66">
        <v>1</v>
      </c>
    </row>
    <row r="67" spans="1:11">
      <c r="A67" t="s">
        <v>597</v>
      </c>
      <c r="B67" t="s">
        <v>17821</v>
      </c>
      <c r="C67" t="s">
        <v>727</v>
      </c>
      <c r="D67" t="s">
        <v>1120</v>
      </c>
      <c r="E67" t="s">
        <v>28439</v>
      </c>
      <c r="F67">
        <v>1</v>
      </c>
      <c r="J67" t="s">
        <v>28439</v>
      </c>
      <c r="K67">
        <v>1</v>
      </c>
    </row>
    <row r="68" spans="1:11">
      <c r="A68" t="s">
        <v>597</v>
      </c>
      <c r="B68" t="s">
        <v>17821</v>
      </c>
      <c r="C68" t="s">
        <v>729</v>
      </c>
      <c r="D68" t="s">
        <v>1120</v>
      </c>
      <c r="E68" t="s">
        <v>28439</v>
      </c>
      <c r="F68">
        <v>1</v>
      </c>
      <c r="J68" t="s">
        <v>28439</v>
      </c>
      <c r="K68">
        <v>1</v>
      </c>
    </row>
    <row r="69" spans="1:11">
      <c r="A69" t="s">
        <v>597</v>
      </c>
      <c r="B69" t="s">
        <v>17821</v>
      </c>
      <c r="C69" t="s">
        <v>731</v>
      </c>
      <c r="D69" t="s">
        <v>1120</v>
      </c>
      <c r="E69" t="s">
        <v>28439</v>
      </c>
      <c r="F69">
        <v>1</v>
      </c>
      <c r="J69" t="s">
        <v>28439</v>
      </c>
      <c r="K69">
        <v>1</v>
      </c>
    </row>
    <row r="70" spans="1:11">
      <c r="A70" t="s">
        <v>597</v>
      </c>
      <c r="B70" t="s">
        <v>17821</v>
      </c>
      <c r="C70" t="s">
        <v>733</v>
      </c>
      <c r="D70" t="s">
        <v>1120</v>
      </c>
      <c r="E70" t="s">
        <v>28439</v>
      </c>
      <c r="F70">
        <v>1</v>
      </c>
      <c r="J70" t="s">
        <v>28439</v>
      </c>
      <c r="K70">
        <v>1</v>
      </c>
    </row>
    <row r="71" spans="1:11">
      <c r="A71" t="s">
        <v>597</v>
      </c>
      <c r="B71" t="s">
        <v>17821</v>
      </c>
      <c r="C71" t="s">
        <v>735</v>
      </c>
      <c r="D71" t="s">
        <v>1120</v>
      </c>
      <c r="E71" t="s">
        <v>28439</v>
      </c>
      <c r="F71">
        <v>1</v>
      </c>
      <c r="J71" t="s">
        <v>28439</v>
      </c>
      <c r="K71">
        <v>1</v>
      </c>
    </row>
    <row r="72" spans="1:11">
      <c r="A72" t="s">
        <v>597</v>
      </c>
      <c r="B72" t="s">
        <v>18891</v>
      </c>
      <c r="C72" t="s">
        <v>737</v>
      </c>
      <c r="D72" t="s">
        <v>1120</v>
      </c>
      <c r="E72" t="s">
        <v>28439</v>
      </c>
      <c r="F72">
        <v>1</v>
      </c>
      <c r="J72" t="s">
        <v>28439</v>
      </c>
      <c r="K72">
        <v>1</v>
      </c>
    </row>
    <row r="73" spans="1:11">
      <c r="A73" t="s">
        <v>597</v>
      </c>
      <c r="B73" t="s">
        <v>18891</v>
      </c>
      <c r="C73" t="s">
        <v>739</v>
      </c>
      <c r="D73" t="s">
        <v>1120</v>
      </c>
      <c r="E73" t="s">
        <v>28439</v>
      </c>
      <c r="F73">
        <v>1</v>
      </c>
      <c r="J73" t="s">
        <v>28439</v>
      </c>
      <c r="K73">
        <v>1</v>
      </c>
    </row>
    <row r="74" spans="1:11">
      <c r="A74" t="s">
        <v>597</v>
      </c>
      <c r="B74" t="s">
        <v>18891</v>
      </c>
      <c r="C74" t="s">
        <v>741</v>
      </c>
      <c r="D74" t="s">
        <v>1120</v>
      </c>
      <c r="E74" t="s">
        <v>28439</v>
      </c>
      <c r="F74">
        <v>1</v>
      </c>
      <c r="J74" t="s">
        <v>28439</v>
      </c>
      <c r="K74">
        <v>1</v>
      </c>
    </row>
    <row r="75" spans="1:11">
      <c r="A75" t="s">
        <v>597</v>
      </c>
      <c r="B75" t="s">
        <v>18891</v>
      </c>
      <c r="C75" t="s">
        <v>7040</v>
      </c>
      <c r="D75" t="s">
        <v>1131</v>
      </c>
      <c r="E75" t="s">
        <v>28439</v>
      </c>
      <c r="F75">
        <v>1</v>
      </c>
      <c r="J75" t="s">
        <v>28439</v>
      </c>
      <c r="K75">
        <v>1</v>
      </c>
    </row>
    <row r="76" spans="1:11">
      <c r="A76" t="s">
        <v>597</v>
      </c>
      <c r="B76" t="s">
        <v>18891</v>
      </c>
      <c r="C76" t="s">
        <v>743</v>
      </c>
      <c r="D76" t="s">
        <v>1120</v>
      </c>
      <c r="E76" t="s">
        <v>28439</v>
      </c>
      <c r="F76">
        <v>1</v>
      </c>
      <c r="J76" t="s">
        <v>28439</v>
      </c>
      <c r="K76">
        <v>1</v>
      </c>
    </row>
    <row r="77" spans="1:11">
      <c r="A77" t="s">
        <v>597</v>
      </c>
      <c r="B77" t="s">
        <v>18891</v>
      </c>
      <c r="C77" t="s">
        <v>745</v>
      </c>
      <c r="D77" t="s">
        <v>1120</v>
      </c>
      <c r="E77" t="s">
        <v>28439</v>
      </c>
      <c r="F77">
        <v>1</v>
      </c>
      <c r="J77" t="s">
        <v>28439</v>
      </c>
      <c r="K77">
        <v>1</v>
      </c>
    </row>
    <row r="78" spans="1:11">
      <c r="A78" t="s">
        <v>597</v>
      </c>
      <c r="B78" t="s">
        <v>18891</v>
      </c>
      <c r="C78" t="s">
        <v>747</v>
      </c>
      <c r="D78" t="s">
        <v>1120</v>
      </c>
      <c r="E78" t="s">
        <v>28439</v>
      </c>
      <c r="F78">
        <v>1</v>
      </c>
      <c r="J78" t="s">
        <v>28439</v>
      </c>
      <c r="K78">
        <v>1</v>
      </c>
    </row>
    <row r="79" spans="1:11">
      <c r="A79" t="s">
        <v>597</v>
      </c>
      <c r="B79" t="s">
        <v>18891</v>
      </c>
      <c r="C79" t="s">
        <v>749</v>
      </c>
      <c r="D79" t="s">
        <v>1120</v>
      </c>
      <c r="E79" t="s">
        <v>28439</v>
      </c>
      <c r="F79">
        <v>1</v>
      </c>
      <c r="J79" t="s">
        <v>28439</v>
      </c>
      <c r="K79">
        <v>1</v>
      </c>
    </row>
    <row r="80" spans="1:11">
      <c r="A80" t="s">
        <v>597</v>
      </c>
      <c r="B80" t="s">
        <v>18891</v>
      </c>
      <c r="C80" t="s">
        <v>751</v>
      </c>
      <c r="D80" t="s">
        <v>1120</v>
      </c>
      <c r="E80" t="s">
        <v>28439</v>
      </c>
      <c r="F80">
        <v>1</v>
      </c>
      <c r="J80" t="s">
        <v>28439</v>
      </c>
      <c r="K80">
        <v>1</v>
      </c>
    </row>
    <row r="81" spans="1:11">
      <c r="A81" t="s">
        <v>597</v>
      </c>
      <c r="B81" t="s">
        <v>18891</v>
      </c>
      <c r="C81" t="s">
        <v>753</v>
      </c>
      <c r="D81" t="s">
        <v>1120</v>
      </c>
      <c r="E81" t="s">
        <v>28439</v>
      </c>
      <c r="F81">
        <v>1</v>
      </c>
      <c r="J81" t="s">
        <v>28439</v>
      </c>
      <c r="K81">
        <v>1</v>
      </c>
    </row>
    <row r="82" spans="1:11">
      <c r="A82" t="s">
        <v>597</v>
      </c>
      <c r="B82" t="s">
        <v>18891</v>
      </c>
      <c r="C82" t="s">
        <v>755</v>
      </c>
      <c r="D82" t="s">
        <v>1120</v>
      </c>
      <c r="E82" t="s">
        <v>28439</v>
      </c>
      <c r="F82">
        <v>1</v>
      </c>
      <c r="J82" t="s">
        <v>28439</v>
      </c>
      <c r="K82">
        <v>1</v>
      </c>
    </row>
    <row r="83" spans="1:11">
      <c r="A83" t="s">
        <v>597</v>
      </c>
      <c r="B83" t="s">
        <v>18891</v>
      </c>
      <c r="C83" t="s">
        <v>757</v>
      </c>
      <c r="D83" t="s">
        <v>1120</v>
      </c>
      <c r="E83" t="s">
        <v>28439</v>
      </c>
      <c r="F83">
        <v>1</v>
      </c>
      <c r="J83" t="s">
        <v>28439</v>
      </c>
      <c r="K83">
        <v>1</v>
      </c>
    </row>
    <row r="84" spans="1:11">
      <c r="A84" t="s">
        <v>597</v>
      </c>
      <c r="B84" t="s">
        <v>18891</v>
      </c>
      <c r="C84" t="s">
        <v>759</v>
      </c>
      <c r="D84" t="s">
        <v>1120</v>
      </c>
      <c r="E84" t="s">
        <v>28439</v>
      </c>
      <c r="F84">
        <v>1</v>
      </c>
      <c r="J84" t="s">
        <v>28439</v>
      </c>
      <c r="K84">
        <v>1</v>
      </c>
    </row>
    <row r="85" spans="1:11">
      <c r="A85" t="s">
        <v>597</v>
      </c>
      <c r="B85" t="s">
        <v>18891</v>
      </c>
      <c r="C85" t="s">
        <v>761</v>
      </c>
      <c r="D85" t="s">
        <v>1120</v>
      </c>
      <c r="E85" t="s">
        <v>28439</v>
      </c>
      <c r="F85">
        <v>1</v>
      </c>
      <c r="J85" t="s">
        <v>28439</v>
      </c>
      <c r="K85">
        <v>1</v>
      </c>
    </row>
    <row r="86" spans="1:11">
      <c r="A86" t="s">
        <v>597</v>
      </c>
      <c r="B86" t="s">
        <v>18891</v>
      </c>
      <c r="C86" t="s">
        <v>7042</v>
      </c>
      <c r="D86" t="s">
        <v>1131</v>
      </c>
      <c r="E86" t="s">
        <v>28439</v>
      </c>
      <c r="F86">
        <v>1</v>
      </c>
      <c r="J86" t="s">
        <v>28439</v>
      </c>
      <c r="K86">
        <v>1</v>
      </c>
    </row>
    <row r="87" spans="1:11">
      <c r="A87" t="s">
        <v>597</v>
      </c>
      <c r="B87" t="s">
        <v>17821</v>
      </c>
      <c r="C87" t="s">
        <v>7046</v>
      </c>
      <c r="D87" t="s">
        <v>1131</v>
      </c>
      <c r="E87" t="s">
        <v>28439</v>
      </c>
      <c r="F87">
        <v>1</v>
      </c>
      <c r="J87" t="s">
        <v>28439</v>
      </c>
      <c r="K87">
        <v>1</v>
      </c>
    </row>
    <row r="88" spans="1:11">
      <c r="A88" t="s">
        <v>597</v>
      </c>
      <c r="B88" t="s">
        <v>17821</v>
      </c>
      <c r="C88" t="s">
        <v>7048</v>
      </c>
      <c r="D88" t="s">
        <v>1131</v>
      </c>
      <c r="E88" t="s">
        <v>28439</v>
      </c>
      <c r="F88">
        <v>1</v>
      </c>
      <c r="J88" t="s">
        <v>28439</v>
      </c>
      <c r="K88">
        <v>1</v>
      </c>
    </row>
    <row r="89" spans="1:11">
      <c r="A89" t="s">
        <v>597</v>
      </c>
      <c r="B89" t="s">
        <v>17821</v>
      </c>
      <c r="C89" t="s">
        <v>7050</v>
      </c>
      <c r="D89" t="s">
        <v>1131</v>
      </c>
      <c r="E89" t="s">
        <v>28439</v>
      </c>
      <c r="F89">
        <v>1</v>
      </c>
      <c r="J89" t="s">
        <v>28439</v>
      </c>
      <c r="K89">
        <v>1</v>
      </c>
    </row>
    <row r="90" spans="1:11">
      <c r="A90" t="s">
        <v>597</v>
      </c>
      <c r="B90" t="s">
        <v>17821</v>
      </c>
      <c r="C90" t="s">
        <v>7052</v>
      </c>
      <c r="D90" t="s">
        <v>1131</v>
      </c>
      <c r="E90" t="s">
        <v>28439</v>
      </c>
      <c r="F90">
        <v>1</v>
      </c>
      <c r="J90" t="s">
        <v>28439</v>
      </c>
      <c r="K90">
        <v>1</v>
      </c>
    </row>
    <row r="91" spans="1:11">
      <c r="A91" t="s">
        <v>597</v>
      </c>
      <c r="B91" t="s">
        <v>17821</v>
      </c>
      <c r="C91" t="s">
        <v>7054</v>
      </c>
      <c r="D91" t="s">
        <v>1131</v>
      </c>
      <c r="E91" t="s">
        <v>28439</v>
      </c>
      <c r="F91">
        <v>1</v>
      </c>
      <c r="J91" t="s">
        <v>28439</v>
      </c>
      <c r="K91">
        <v>1</v>
      </c>
    </row>
    <row r="92" spans="1:11">
      <c r="A92" t="s">
        <v>597</v>
      </c>
      <c r="B92" t="s">
        <v>17821</v>
      </c>
      <c r="C92" t="s">
        <v>7056</v>
      </c>
      <c r="D92" t="s">
        <v>1131</v>
      </c>
      <c r="E92" t="s">
        <v>28439</v>
      </c>
      <c r="F92">
        <v>1</v>
      </c>
      <c r="J92" t="s">
        <v>28439</v>
      </c>
      <c r="K92">
        <v>1</v>
      </c>
    </row>
    <row r="93" spans="1:11">
      <c r="A93" t="s">
        <v>597</v>
      </c>
      <c r="B93" t="s">
        <v>17821</v>
      </c>
      <c r="C93" t="s">
        <v>7059</v>
      </c>
      <c r="D93" t="s">
        <v>1131</v>
      </c>
      <c r="E93" t="s">
        <v>28439</v>
      </c>
      <c r="F93">
        <v>1</v>
      </c>
      <c r="J93" t="s">
        <v>28439</v>
      </c>
      <c r="K93">
        <v>1</v>
      </c>
    </row>
    <row r="94" spans="1:11">
      <c r="A94" t="s">
        <v>597</v>
      </c>
      <c r="B94" t="s">
        <v>17821</v>
      </c>
      <c r="C94" t="s">
        <v>7061</v>
      </c>
      <c r="D94" t="s">
        <v>1131</v>
      </c>
      <c r="E94" t="s">
        <v>28439</v>
      </c>
      <c r="F94">
        <v>1</v>
      </c>
      <c r="J94" t="s">
        <v>28439</v>
      </c>
      <c r="K94">
        <v>1</v>
      </c>
    </row>
    <row r="95" spans="1:11">
      <c r="A95" t="s">
        <v>597</v>
      </c>
      <c r="B95" t="s">
        <v>17821</v>
      </c>
      <c r="C95" t="s">
        <v>7063</v>
      </c>
      <c r="D95" t="s">
        <v>1131</v>
      </c>
      <c r="E95" t="s">
        <v>28439</v>
      </c>
      <c r="F95">
        <v>1</v>
      </c>
      <c r="J95" t="s">
        <v>28439</v>
      </c>
      <c r="K95">
        <v>1</v>
      </c>
    </row>
    <row r="96" spans="1:11">
      <c r="A96" t="s">
        <v>597</v>
      </c>
      <c r="B96" t="s">
        <v>17821</v>
      </c>
      <c r="C96" t="s">
        <v>7065</v>
      </c>
      <c r="D96" t="s">
        <v>1131</v>
      </c>
      <c r="E96" t="s">
        <v>28439</v>
      </c>
      <c r="F96">
        <v>1</v>
      </c>
      <c r="J96" t="s">
        <v>28439</v>
      </c>
      <c r="K96">
        <v>1</v>
      </c>
    </row>
    <row r="97" spans="1:11">
      <c r="A97" t="s">
        <v>597</v>
      </c>
      <c r="B97" t="s">
        <v>17821</v>
      </c>
      <c r="C97" t="s">
        <v>28440</v>
      </c>
      <c r="D97" t="s">
        <v>1131</v>
      </c>
      <c r="E97" t="s">
        <v>28439</v>
      </c>
      <c r="F97">
        <v>1</v>
      </c>
      <c r="J97" t="s">
        <v>28439</v>
      </c>
      <c r="K97">
        <v>1</v>
      </c>
    </row>
    <row r="98" spans="1:11">
      <c r="A98" t="s">
        <v>597</v>
      </c>
      <c r="B98" t="s">
        <v>18891</v>
      </c>
      <c r="C98" t="s">
        <v>7069</v>
      </c>
      <c r="D98" t="s">
        <v>1131</v>
      </c>
      <c r="E98" t="s">
        <v>28439</v>
      </c>
      <c r="F98">
        <v>1</v>
      </c>
      <c r="J98" t="s">
        <v>28439</v>
      </c>
      <c r="K98">
        <v>1</v>
      </c>
    </row>
    <row r="99" spans="1:11">
      <c r="A99" t="s">
        <v>597</v>
      </c>
      <c r="B99" t="s">
        <v>18891</v>
      </c>
      <c r="C99" t="s">
        <v>7073</v>
      </c>
      <c r="D99" t="s">
        <v>1131</v>
      </c>
      <c r="E99" t="s">
        <v>28439</v>
      </c>
      <c r="F99">
        <v>1</v>
      </c>
      <c r="J99" t="s">
        <v>28439</v>
      </c>
      <c r="K99">
        <v>1</v>
      </c>
    </row>
    <row r="100" spans="1:11">
      <c r="A100" t="s">
        <v>597</v>
      </c>
      <c r="B100" t="s">
        <v>18891</v>
      </c>
      <c r="C100" t="s">
        <v>7075</v>
      </c>
      <c r="D100" t="s">
        <v>1131</v>
      </c>
      <c r="E100" t="s">
        <v>28439</v>
      </c>
      <c r="F100">
        <v>1</v>
      </c>
      <c r="J100" t="s">
        <v>28439</v>
      </c>
      <c r="K100">
        <v>1</v>
      </c>
    </row>
    <row r="101" spans="1:11">
      <c r="A101" t="s">
        <v>597</v>
      </c>
      <c r="B101" t="s">
        <v>18891</v>
      </c>
      <c r="C101" t="s">
        <v>7077</v>
      </c>
      <c r="D101" t="s">
        <v>1131</v>
      </c>
      <c r="E101" t="s">
        <v>28439</v>
      </c>
      <c r="F101">
        <v>1</v>
      </c>
      <c r="J101" t="s">
        <v>28439</v>
      </c>
      <c r="K101">
        <v>1</v>
      </c>
    </row>
    <row r="102" spans="1:11">
      <c r="A102" t="s">
        <v>597</v>
      </c>
      <c r="B102" t="s">
        <v>18891</v>
      </c>
      <c r="C102" t="s">
        <v>7079</v>
      </c>
      <c r="D102" t="s">
        <v>1131</v>
      </c>
      <c r="E102" t="s">
        <v>28439</v>
      </c>
      <c r="F102">
        <v>1</v>
      </c>
      <c r="J102" t="s">
        <v>28439</v>
      </c>
      <c r="K102">
        <v>1</v>
      </c>
    </row>
    <row r="103" spans="1:11">
      <c r="A103" t="s">
        <v>597</v>
      </c>
      <c r="B103" t="s">
        <v>18891</v>
      </c>
      <c r="C103" t="s">
        <v>7081</v>
      </c>
      <c r="D103" t="s">
        <v>1131</v>
      </c>
      <c r="E103" t="s">
        <v>28439</v>
      </c>
      <c r="F103">
        <v>1</v>
      </c>
      <c r="J103" t="s">
        <v>28439</v>
      </c>
      <c r="K103">
        <v>1</v>
      </c>
    </row>
    <row r="104" spans="1:11">
      <c r="A104" t="s">
        <v>597</v>
      </c>
      <c r="B104" t="s">
        <v>18891</v>
      </c>
      <c r="C104" t="s">
        <v>7084</v>
      </c>
      <c r="D104" t="s">
        <v>1131</v>
      </c>
      <c r="E104" t="s">
        <v>28439</v>
      </c>
      <c r="F104">
        <v>1</v>
      </c>
      <c r="J104" t="s">
        <v>28439</v>
      </c>
      <c r="K104">
        <v>1</v>
      </c>
    </row>
    <row r="105" spans="1:11">
      <c r="A105" t="s">
        <v>597</v>
      </c>
      <c r="B105" t="s">
        <v>18891</v>
      </c>
      <c r="C105" t="s">
        <v>7086</v>
      </c>
      <c r="D105" t="s">
        <v>1131</v>
      </c>
      <c r="E105" t="s">
        <v>28439</v>
      </c>
      <c r="F105">
        <v>1</v>
      </c>
      <c r="J105" t="s">
        <v>28439</v>
      </c>
      <c r="K105">
        <v>1</v>
      </c>
    </row>
    <row r="106" spans="1:11">
      <c r="A106" t="s">
        <v>597</v>
      </c>
      <c r="B106" t="s">
        <v>18891</v>
      </c>
      <c r="C106" t="s">
        <v>7088</v>
      </c>
      <c r="D106" t="s">
        <v>1131</v>
      </c>
      <c r="E106" t="s">
        <v>28439</v>
      </c>
      <c r="F106">
        <v>1</v>
      </c>
      <c r="J106" t="s">
        <v>28439</v>
      </c>
      <c r="K106">
        <v>1</v>
      </c>
    </row>
    <row r="107" spans="1:11">
      <c r="A107" t="s">
        <v>597</v>
      </c>
      <c r="B107" t="s">
        <v>18891</v>
      </c>
      <c r="C107" t="s">
        <v>7090</v>
      </c>
      <c r="D107" t="s">
        <v>1131</v>
      </c>
      <c r="E107" t="s">
        <v>28439</v>
      </c>
      <c r="F107">
        <v>1</v>
      </c>
      <c r="J107" t="s">
        <v>28439</v>
      </c>
      <c r="K107">
        <v>1</v>
      </c>
    </row>
    <row r="108" spans="1:11">
      <c r="A108" t="s">
        <v>597</v>
      </c>
      <c r="B108" t="s">
        <v>18891</v>
      </c>
      <c r="C108" t="s">
        <v>7092</v>
      </c>
      <c r="D108" t="s">
        <v>1131</v>
      </c>
      <c r="E108" t="s">
        <v>28439</v>
      </c>
      <c r="F108">
        <v>1</v>
      </c>
      <c r="J108" t="s">
        <v>28439</v>
      </c>
      <c r="K108">
        <v>1</v>
      </c>
    </row>
    <row r="109" spans="1:11">
      <c r="A109" t="s">
        <v>597</v>
      </c>
      <c r="B109" t="s">
        <v>18891</v>
      </c>
      <c r="C109" t="s">
        <v>7094</v>
      </c>
      <c r="D109" t="s">
        <v>1131</v>
      </c>
      <c r="E109" t="s">
        <v>28439</v>
      </c>
      <c r="F109">
        <v>1</v>
      </c>
      <c r="J109" t="s">
        <v>28439</v>
      </c>
      <c r="K109">
        <v>1</v>
      </c>
    </row>
    <row r="110" spans="1:11">
      <c r="A110" t="s">
        <v>597</v>
      </c>
      <c r="B110" t="s">
        <v>18891</v>
      </c>
      <c r="C110" t="s">
        <v>7096</v>
      </c>
      <c r="D110" t="s">
        <v>1131</v>
      </c>
      <c r="E110" t="s">
        <v>28439</v>
      </c>
      <c r="F110">
        <v>1</v>
      </c>
      <c r="J110" t="s">
        <v>28439</v>
      </c>
      <c r="K110">
        <v>1</v>
      </c>
    </row>
    <row r="111" spans="1:11">
      <c r="A111" t="s">
        <v>597</v>
      </c>
      <c r="B111" t="s">
        <v>18891</v>
      </c>
      <c r="C111" t="s">
        <v>7098</v>
      </c>
      <c r="D111" t="s">
        <v>1131</v>
      </c>
      <c r="E111" t="s">
        <v>28439</v>
      </c>
      <c r="F111">
        <v>1</v>
      </c>
      <c r="J111" t="s">
        <v>28439</v>
      </c>
      <c r="K111">
        <v>1</v>
      </c>
    </row>
    <row r="112" spans="1:11">
      <c r="A112" t="s">
        <v>597</v>
      </c>
      <c r="B112" t="s">
        <v>18891</v>
      </c>
      <c r="C112" t="s">
        <v>7100</v>
      </c>
      <c r="D112" t="s">
        <v>1131</v>
      </c>
      <c r="E112" t="s">
        <v>28439</v>
      </c>
      <c r="F112">
        <v>1</v>
      </c>
      <c r="J112" t="s">
        <v>28439</v>
      </c>
      <c r="K112">
        <v>1</v>
      </c>
    </row>
    <row r="113" spans="1:11">
      <c r="A113" t="s">
        <v>597</v>
      </c>
      <c r="B113" t="s">
        <v>18891</v>
      </c>
      <c r="C113" t="s">
        <v>7102</v>
      </c>
      <c r="D113" t="s">
        <v>1131</v>
      </c>
      <c r="E113" t="s">
        <v>28439</v>
      </c>
      <c r="F113">
        <v>1</v>
      </c>
      <c r="J113" t="s">
        <v>28439</v>
      </c>
      <c r="K113">
        <v>1</v>
      </c>
    </row>
    <row r="114" spans="1:11">
      <c r="A114" t="s">
        <v>597</v>
      </c>
      <c r="B114" t="s">
        <v>19521</v>
      </c>
      <c r="C114" t="s">
        <v>7105</v>
      </c>
      <c r="D114" t="s">
        <v>1131</v>
      </c>
      <c r="E114" t="s">
        <v>28439</v>
      </c>
      <c r="F114">
        <v>1</v>
      </c>
      <c r="J114" t="s">
        <v>28439</v>
      </c>
      <c r="K114">
        <v>1</v>
      </c>
    </row>
    <row r="115" spans="1:11">
      <c r="A115" t="s">
        <v>597</v>
      </c>
      <c r="B115" t="s">
        <v>19521</v>
      </c>
      <c r="C115" t="s">
        <v>7107</v>
      </c>
      <c r="D115" t="s">
        <v>1131</v>
      </c>
      <c r="E115" t="s">
        <v>28439</v>
      </c>
      <c r="F115">
        <v>1</v>
      </c>
      <c r="J115" t="s">
        <v>28439</v>
      </c>
      <c r="K115">
        <v>1</v>
      </c>
    </row>
    <row r="116" spans="1:11">
      <c r="A116" t="s">
        <v>597</v>
      </c>
      <c r="B116" t="s">
        <v>19521</v>
      </c>
      <c r="C116" t="s">
        <v>28441</v>
      </c>
      <c r="D116" t="s">
        <v>1131</v>
      </c>
      <c r="E116" t="s">
        <v>28439</v>
      </c>
      <c r="F116">
        <v>1</v>
      </c>
      <c r="J116" t="s">
        <v>28439</v>
      </c>
      <c r="K116">
        <v>1</v>
      </c>
    </row>
    <row r="117" spans="1:11">
      <c r="A117" t="s">
        <v>597</v>
      </c>
      <c r="B117" t="s">
        <v>19521</v>
      </c>
      <c r="C117" t="s">
        <v>28442</v>
      </c>
      <c r="D117" t="s">
        <v>1131</v>
      </c>
      <c r="E117" t="s">
        <v>28439</v>
      </c>
      <c r="F117">
        <v>1</v>
      </c>
      <c r="J117" t="s">
        <v>28439</v>
      </c>
      <c r="K117">
        <v>1</v>
      </c>
    </row>
    <row r="118" spans="1:11">
      <c r="A118" t="s">
        <v>597</v>
      </c>
      <c r="B118" t="s">
        <v>19521</v>
      </c>
      <c r="C118" t="s">
        <v>28443</v>
      </c>
      <c r="D118" t="s">
        <v>1131</v>
      </c>
      <c r="E118" t="s">
        <v>28439</v>
      </c>
      <c r="F118">
        <v>1</v>
      </c>
      <c r="J118" t="s">
        <v>28439</v>
      </c>
      <c r="K118">
        <v>1</v>
      </c>
    </row>
    <row r="119" spans="1:11">
      <c r="A119" t="s">
        <v>597</v>
      </c>
      <c r="B119" t="s">
        <v>19521</v>
      </c>
      <c r="C119" t="s">
        <v>7111</v>
      </c>
      <c r="D119" t="s">
        <v>1131</v>
      </c>
      <c r="E119" t="s">
        <v>28439</v>
      </c>
      <c r="F119">
        <v>1</v>
      </c>
      <c r="J119" t="s">
        <v>28439</v>
      </c>
      <c r="K119">
        <v>1</v>
      </c>
    </row>
    <row r="120" spans="1:11">
      <c r="A120" t="s">
        <v>597</v>
      </c>
      <c r="B120" t="s">
        <v>17821</v>
      </c>
      <c r="C120" t="s">
        <v>7113</v>
      </c>
      <c r="D120" t="s">
        <v>1131</v>
      </c>
      <c r="E120" t="s">
        <v>28439</v>
      </c>
      <c r="F120">
        <v>1</v>
      </c>
      <c r="J120" t="s">
        <v>28439</v>
      </c>
      <c r="K120">
        <v>1</v>
      </c>
    </row>
    <row r="121" spans="1:11">
      <c r="A121" t="s">
        <v>597</v>
      </c>
      <c r="B121" t="s">
        <v>17821</v>
      </c>
      <c r="C121" t="s">
        <v>7115</v>
      </c>
      <c r="D121" t="s">
        <v>1131</v>
      </c>
      <c r="E121" t="s">
        <v>28439</v>
      </c>
      <c r="F121">
        <v>1</v>
      </c>
      <c r="J121" t="s">
        <v>28439</v>
      </c>
      <c r="K121">
        <v>1</v>
      </c>
    </row>
    <row r="122" spans="1:11">
      <c r="A122" t="s">
        <v>597</v>
      </c>
      <c r="B122" t="s">
        <v>17821</v>
      </c>
      <c r="C122" t="s">
        <v>7117</v>
      </c>
      <c r="D122" t="s">
        <v>1131</v>
      </c>
      <c r="E122" t="s">
        <v>28439</v>
      </c>
      <c r="F122">
        <v>1</v>
      </c>
      <c r="J122" t="s">
        <v>28439</v>
      </c>
      <c r="K122">
        <v>1</v>
      </c>
    </row>
    <row r="123" spans="1:11">
      <c r="A123" t="s">
        <v>597</v>
      </c>
      <c r="B123" t="s">
        <v>17821</v>
      </c>
      <c r="C123" t="s">
        <v>7119</v>
      </c>
      <c r="D123" t="s">
        <v>1131</v>
      </c>
      <c r="E123" t="s">
        <v>28439</v>
      </c>
      <c r="F123">
        <v>1</v>
      </c>
      <c r="J123" t="s">
        <v>28439</v>
      </c>
      <c r="K123">
        <v>1</v>
      </c>
    </row>
    <row r="124" spans="1:11">
      <c r="A124" t="s">
        <v>597</v>
      </c>
      <c r="B124" t="s">
        <v>17821</v>
      </c>
      <c r="C124" t="s">
        <v>7121</v>
      </c>
      <c r="D124" t="s">
        <v>1131</v>
      </c>
      <c r="E124" t="s">
        <v>28439</v>
      </c>
      <c r="F124">
        <v>1</v>
      </c>
      <c r="J124" t="s">
        <v>28439</v>
      </c>
      <c r="K124">
        <v>1</v>
      </c>
    </row>
    <row r="125" spans="1:11">
      <c r="A125" t="s">
        <v>597</v>
      </c>
      <c r="B125" t="s">
        <v>17821</v>
      </c>
      <c r="C125" t="s">
        <v>7123</v>
      </c>
      <c r="D125" t="s">
        <v>1131</v>
      </c>
      <c r="E125" t="s">
        <v>28439</v>
      </c>
      <c r="F125">
        <v>1</v>
      </c>
      <c r="J125" t="s">
        <v>28439</v>
      </c>
      <c r="K125">
        <v>1</v>
      </c>
    </row>
    <row r="126" spans="1:11">
      <c r="A126" t="s">
        <v>597</v>
      </c>
      <c r="B126" t="s">
        <v>18891</v>
      </c>
      <c r="C126" t="s">
        <v>7125</v>
      </c>
      <c r="D126" t="s">
        <v>1131</v>
      </c>
      <c r="E126" t="s">
        <v>28439</v>
      </c>
      <c r="F126">
        <v>1</v>
      </c>
      <c r="J126" t="s">
        <v>28439</v>
      </c>
      <c r="K126">
        <v>1</v>
      </c>
    </row>
    <row r="127" spans="1:11">
      <c r="A127" t="s">
        <v>597</v>
      </c>
      <c r="B127" t="s">
        <v>18891</v>
      </c>
      <c r="C127" t="s">
        <v>7127</v>
      </c>
      <c r="D127" t="s">
        <v>1131</v>
      </c>
      <c r="E127" t="s">
        <v>28439</v>
      </c>
      <c r="F127">
        <v>1</v>
      </c>
      <c r="J127" t="s">
        <v>28439</v>
      </c>
      <c r="K127">
        <v>1</v>
      </c>
    </row>
    <row r="128" spans="1:11">
      <c r="A128" t="s">
        <v>597</v>
      </c>
      <c r="B128" t="s">
        <v>18891</v>
      </c>
      <c r="C128" t="s">
        <v>7129</v>
      </c>
      <c r="D128" t="s">
        <v>1131</v>
      </c>
      <c r="E128" t="s">
        <v>28439</v>
      </c>
      <c r="F128">
        <v>1</v>
      </c>
      <c r="J128" t="s">
        <v>28439</v>
      </c>
      <c r="K128">
        <v>1</v>
      </c>
    </row>
    <row r="129" spans="1:11">
      <c r="A129" t="s">
        <v>597</v>
      </c>
      <c r="B129" t="s">
        <v>18891</v>
      </c>
      <c r="C129" t="s">
        <v>7131</v>
      </c>
      <c r="D129" t="s">
        <v>1131</v>
      </c>
      <c r="E129" t="s">
        <v>28439</v>
      </c>
      <c r="F129">
        <v>1</v>
      </c>
      <c r="J129" t="s">
        <v>28439</v>
      </c>
      <c r="K129">
        <v>1</v>
      </c>
    </row>
    <row r="130" spans="1:11">
      <c r="A130" t="s">
        <v>597</v>
      </c>
      <c r="B130" t="s">
        <v>18891</v>
      </c>
      <c r="C130" t="s">
        <v>7133</v>
      </c>
      <c r="D130" t="s">
        <v>1131</v>
      </c>
      <c r="E130" t="s">
        <v>28439</v>
      </c>
      <c r="F130">
        <v>1</v>
      </c>
      <c r="J130" t="s">
        <v>28439</v>
      </c>
      <c r="K130">
        <v>1</v>
      </c>
    </row>
    <row r="131" spans="1:11">
      <c r="A131" t="s">
        <v>763</v>
      </c>
      <c r="B131" t="s">
        <v>20341</v>
      </c>
      <c r="C131" t="s">
        <v>765</v>
      </c>
      <c r="D131" t="s">
        <v>1120</v>
      </c>
      <c r="E131" t="s">
        <v>28439</v>
      </c>
      <c r="F131">
        <v>1</v>
      </c>
      <c r="J131" t="s">
        <v>28439</v>
      </c>
      <c r="K131">
        <v>1</v>
      </c>
    </row>
    <row r="132" spans="1:11">
      <c r="A132" t="s">
        <v>763</v>
      </c>
      <c r="B132" t="s">
        <v>20341</v>
      </c>
      <c r="C132" t="s">
        <v>767</v>
      </c>
      <c r="D132" t="s">
        <v>1120</v>
      </c>
      <c r="E132" t="s">
        <v>28439</v>
      </c>
      <c r="F132">
        <v>1</v>
      </c>
      <c r="J132" t="s">
        <v>28439</v>
      </c>
      <c r="K132">
        <v>1</v>
      </c>
    </row>
    <row r="133" spans="1:11">
      <c r="A133" t="s">
        <v>763</v>
      </c>
      <c r="B133" t="s">
        <v>20341</v>
      </c>
      <c r="C133" t="s">
        <v>769</v>
      </c>
      <c r="D133" t="s">
        <v>1120</v>
      </c>
      <c r="E133" t="s">
        <v>28439</v>
      </c>
      <c r="F133">
        <v>1</v>
      </c>
      <c r="J133" t="s">
        <v>28439</v>
      </c>
      <c r="K133">
        <v>1</v>
      </c>
    </row>
    <row r="134" spans="1:11">
      <c r="A134" t="s">
        <v>763</v>
      </c>
      <c r="B134" t="s">
        <v>20385</v>
      </c>
      <c r="C134" t="s">
        <v>772</v>
      </c>
      <c r="D134" t="s">
        <v>1120</v>
      </c>
      <c r="E134" t="s">
        <v>28439</v>
      </c>
      <c r="F134">
        <v>1</v>
      </c>
      <c r="J134" t="s">
        <v>28439</v>
      </c>
      <c r="K134">
        <v>1</v>
      </c>
    </row>
    <row r="135" spans="1:11">
      <c r="A135" t="s">
        <v>763</v>
      </c>
      <c r="B135" t="s">
        <v>20393</v>
      </c>
      <c r="C135" t="s">
        <v>775</v>
      </c>
      <c r="D135" t="s">
        <v>1120</v>
      </c>
      <c r="E135" t="s">
        <v>28439</v>
      </c>
      <c r="F135">
        <v>1</v>
      </c>
      <c r="J135" t="s">
        <v>28439</v>
      </c>
      <c r="K135">
        <v>1</v>
      </c>
    </row>
    <row r="136" spans="1:11">
      <c r="A136" t="s">
        <v>763</v>
      </c>
      <c r="B136" t="s">
        <v>20393</v>
      </c>
      <c r="C136" t="s">
        <v>777</v>
      </c>
      <c r="D136" t="s">
        <v>1120</v>
      </c>
      <c r="E136" t="s">
        <v>28439</v>
      </c>
      <c r="F136">
        <v>1</v>
      </c>
      <c r="J136" t="s">
        <v>28439</v>
      </c>
      <c r="K136">
        <v>1</v>
      </c>
    </row>
    <row r="137" spans="1:11">
      <c r="A137" t="s">
        <v>763</v>
      </c>
      <c r="B137" t="s">
        <v>20393</v>
      </c>
      <c r="C137" t="s">
        <v>779</v>
      </c>
      <c r="D137" t="s">
        <v>1120</v>
      </c>
      <c r="E137" t="s">
        <v>28439</v>
      </c>
      <c r="F137">
        <v>1</v>
      </c>
      <c r="J137" t="s">
        <v>28439</v>
      </c>
      <c r="K137">
        <v>1</v>
      </c>
    </row>
    <row r="138" spans="1:11">
      <c r="A138" t="s">
        <v>763</v>
      </c>
      <c r="B138" t="s">
        <v>20393</v>
      </c>
      <c r="C138" t="s">
        <v>781</v>
      </c>
      <c r="D138" t="s">
        <v>1120</v>
      </c>
      <c r="E138" t="s">
        <v>28439</v>
      </c>
      <c r="F138">
        <v>1</v>
      </c>
      <c r="J138" t="s">
        <v>28439</v>
      </c>
      <c r="K138">
        <v>1</v>
      </c>
    </row>
    <row r="139" spans="1:11">
      <c r="A139" t="s">
        <v>763</v>
      </c>
      <c r="B139" t="s">
        <v>20393</v>
      </c>
      <c r="C139" t="s">
        <v>783</v>
      </c>
      <c r="D139" t="s">
        <v>1120</v>
      </c>
      <c r="E139" t="s">
        <v>28439</v>
      </c>
      <c r="F139">
        <v>1</v>
      </c>
      <c r="J139" t="s">
        <v>28439</v>
      </c>
      <c r="K139">
        <v>1</v>
      </c>
    </row>
    <row r="140" spans="1:11">
      <c r="A140" t="s">
        <v>763</v>
      </c>
      <c r="B140" t="s">
        <v>20488</v>
      </c>
      <c r="C140" t="s">
        <v>786</v>
      </c>
      <c r="D140" t="s">
        <v>1120</v>
      </c>
      <c r="E140" t="s">
        <v>28439</v>
      </c>
      <c r="F140">
        <v>1</v>
      </c>
      <c r="J140" t="s">
        <v>28439</v>
      </c>
      <c r="K140">
        <v>1</v>
      </c>
    </row>
    <row r="141" spans="1:11">
      <c r="A141" t="s">
        <v>763</v>
      </c>
      <c r="B141" t="s">
        <v>20488</v>
      </c>
      <c r="C141" t="s">
        <v>788</v>
      </c>
      <c r="D141" t="s">
        <v>1120</v>
      </c>
      <c r="E141" t="s">
        <v>28439</v>
      </c>
      <c r="F141">
        <v>1</v>
      </c>
      <c r="J141" t="s">
        <v>28439</v>
      </c>
      <c r="K141">
        <v>1</v>
      </c>
    </row>
    <row r="142" spans="1:11">
      <c r="A142" t="s">
        <v>763</v>
      </c>
      <c r="B142" t="s">
        <v>20488</v>
      </c>
      <c r="C142" t="s">
        <v>790</v>
      </c>
      <c r="D142" t="s">
        <v>1120</v>
      </c>
      <c r="E142" t="s">
        <v>28439</v>
      </c>
      <c r="F142">
        <v>1</v>
      </c>
      <c r="J142" t="s">
        <v>28439</v>
      </c>
      <c r="K142">
        <v>1</v>
      </c>
    </row>
    <row r="143" spans="1:11">
      <c r="A143" t="s">
        <v>763</v>
      </c>
      <c r="B143" t="s">
        <v>20488</v>
      </c>
      <c r="C143" t="s">
        <v>792</v>
      </c>
      <c r="D143" t="s">
        <v>1120</v>
      </c>
      <c r="E143" t="s">
        <v>28439</v>
      </c>
      <c r="F143">
        <v>1</v>
      </c>
      <c r="J143" t="s">
        <v>28439</v>
      </c>
      <c r="K143">
        <v>1</v>
      </c>
    </row>
    <row r="144" spans="1:11">
      <c r="A144" t="s">
        <v>763</v>
      </c>
      <c r="B144" t="s">
        <v>20488</v>
      </c>
      <c r="C144" t="s">
        <v>7165</v>
      </c>
      <c r="D144" t="s">
        <v>1131</v>
      </c>
      <c r="E144" t="s">
        <v>28439</v>
      </c>
      <c r="F144">
        <v>1</v>
      </c>
      <c r="J144" t="s">
        <v>28439</v>
      </c>
      <c r="K144">
        <v>1</v>
      </c>
    </row>
    <row r="145" spans="1:11">
      <c r="A145" t="s">
        <v>763</v>
      </c>
      <c r="B145" t="s">
        <v>20544</v>
      </c>
      <c r="C145" t="s">
        <v>795</v>
      </c>
      <c r="D145" t="s">
        <v>1120</v>
      </c>
      <c r="E145" t="s">
        <v>28439</v>
      </c>
      <c r="F145">
        <v>1</v>
      </c>
      <c r="J145" t="s">
        <v>28439</v>
      </c>
      <c r="K145">
        <v>1</v>
      </c>
    </row>
    <row r="146" spans="1:11">
      <c r="A146" t="s">
        <v>763</v>
      </c>
      <c r="B146" t="s">
        <v>20544</v>
      </c>
      <c r="C146" t="s">
        <v>797</v>
      </c>
      <c r="D146" t="s">
        <v>1120</v>
      </c>
      <c r="E146" t="s">
        <v>28439</v>
      </c>
      <c r="F146">
        <v>1</v>
      </c>
      <c r="J146" t="s">
        <v>28439</v>
      </c>
      <c r="K146">
        <v>1</v>
      </c>
    </row>
    <row r="147" spans="1:11">
      <c r="A147" t="s">
        <v>763</v>
      </c>
      <c r="B147" t="s">
        <v>20544</v>
      </c>
      <c r="C147" t="s">
        <v>7167</v>
      </c>
      <c r="D147" t="s">
        <v>1131</v>
      </c>
      <c r="E147" t="s">
        <v>28439</v>
      </c>
      <c r="F147">
        <v>1</v>
      </c>
      <c r="J147" t="s">
        <v>28439</v>
      </c>
      <c r="K147">
        <v>1</v>
      </c>
    </row>
    <row r="148" spans="1:11">
      <c r="A148" t="s">
        <v>763</v>
      </c>
      <c r="B148" t="s">
        <v>20544</v>
      </c>
      <c r="C148" t="s">
        <v>799</v>
      </c>
      <c r="D148" t="s">
        <v>1120</v>
      </c>
      <c r="E148" t="s">
        <v>28439</v>
      </c>
      <c r="F148">
        <v>1</v>
      </c>
      <c r="J148" t="s">
        <v>28439</v>
      </c>
      <c r="K148">
        <v>1</v>
      </c>
    </row>
    <row r="149" spans="1:11">
      <c r="A149" t="s">
        <v>763</v>
      </c>
      <c r="B149" t="s">
        <v>20544</v>
      </c>
      <c r="C149" t="s">
        <v>28444</v>
      </c>
      <c r="D149" t="s">
        <v>1120</v>
      </c>
      <c r="E149" t="s">
        <v>28439</v>
      </c>
      <c r="F149">
        <v>1</v>
      </c>
      <c r="J149" t="s">
        <v>28439</v>
      </c>
      <c r="K149">
        <v>1</v>
      </c>
    </row>
    <row r="150" spans="1:11">
      <c r="A150" t="s">
        <v>763</v>
      </c>
      <c r="B150" t="s">
        <v>20544</v>
      </c>
      <c r="C150" t="s">
        <v>803</v>
      </c>
      <c r="D150" t="s">
        <v>1120</v>
      </c>
      <c r="E150" t="s">
        <v>28439</v>
      </c>
      <c r="F150">
        <v>1</v>
      </c>
      <c r="J150" t="s">
        <v>28439</v>
      </c>
      <c r="K150">
        <v>1</v>
      </c>
    </row>
    <row r="151" spans="1:11">
      <c r="A151" t="s">
        <v>763</v>
      </c>
      <c r="B151" t="s">
        <v>20544</v>
      </c>
      <c r="C151" t="s">
        <v>805</v>
      </c>
      <c r="D151" t="s">
        <v>1120</v>
      </c>
      <c r="E151" t="s">
        <v>28439</v>
      </c>
      <c r="F151">
        <v>1</v>
      </c>
      <c r="J151" t="s">
        <v>28439</v>
      </c>
      <c r="K151">
        <v>1</v>
      </c>
    </row>
    <row r="152" spans="1:11">
      <c r="A152" t="s">
        <v>763</v>
      </c>
      <c r="B152" t="s">
        <v>20544</v>
      </c>
      <c r="C152" t="s">
        <v>807</v>
      </c>
      <c r="D152" t="s">
        <v>1120</v>
      </c>
      <c r="E152" t="s">
        <v>28439</v>
      </c>
      <c r="F152">
        <v>1</v>
      </c>
      <c r="J152" t="s">
        <v>28439</v>
      </c>
      <c r="K152">
        <v>1</v>
      </c>
    </row>
    <row r="153" spans="1:11">
      <c r="A153" t="s">
        <v>763</v>
      </c>
      <c r="B153" t="s">
        <v>20544</v>
      </c>
      <c r="C153" t="s">
        <v>809</v>
      </c>
      <c r="D153" t="s">
        <v>1120</v>
      </c>
      <c r="E153" t="s">
        <v>28439</v>
      </c>
      <c r="F153">
        <v>1</v>
      </c>
      <c r="J153" t="s">
        <v>28439</v>
      </c>
      <c r="K153">
        <v>1</v>
      </c>
    </row>
    <row r="154" spans="1:11">
      <c r="A154" t="s">
        <v>763</v>
      </c>
      <c r="B154" t="s">
        <v>20636</v>
      </c>
      <c r="C154" t="s">
        <v>812</v>
      </c>
      <c r="D154" t="s">
        <v>1120</v>
      </c>
      <c r="E154" t="s">
        <v>28439</v>
      </c>
      <c r="F154">
        <v>1</v>
      </c>
      <c r="J154" t="s">
        <v>28439</v>
      </c>
      <c r="K154">
        <v>1</v>
      </c>
    </row>
    <row r="155" spans="1:11">
      <c r="A155" t="s">
        <v>763</v>
      </c>
      <c r="B155" t="s">
        <v>20636</v>
      </c>
      <c r="C155" t="s">
        <v>814</v>
      </c>
      <c r="D155" t="s">
        <v>1120</v>
      </c>
      <c r="E155" t="s">
        <v>28439</v>
      </c>
      <c r="F155">
        <v>1</v>
      </c>
      <c r="J155" t="s">
        <v>28439</v>
      </c>
      <c r="K155">
        <v>1</v>
      </c>
    </row>
    <row r="156" spans="1:11">
      <c r="A156" t="s">
        <v>763</v>
      </c>
      <c r="B156" t="s">
        <v>20636</v>
      </c>
      <c r="C156" t="s">
        <v>816</v>
      </c>
      <c r="D156" t="s">
        <v>1120</v>
      </c>
      <c r="E156" t="s">
        <v>28439</v>
      </c>
      <c r="F156">
        <v>1</v>
      </c>
      <c r="J156" t="s">
        <v>28439</v>
      </c>
      <c r="K156">
        <v>1</v>
      </c>
    </row>
    <row r="157" spans="1:11">
      <c r="A157" t="s">
        <v>763</v>
      </c>
      <c r="B157" t="s">
        <v>20636</v>
      </c>
      <c r="C157" t="s">
        <v>818</v>
      </c>
      <c r="D157" t="s">
        <v>1120</v>
      </c>
      <c r="E157" t="s">
        <v>28439</v>
      </c>
      <c r="F157">
        <v>1</v>
      </c>
      <c r="J157" t="s">
        <v>28439</v>
      </c>
      <c r="K157">
        <v>1</v>
      </c>
    </row>
    <row r="158" spans="1:11">
      <c r="A158" t="s">
        <v>763</v>
      </c>
      <c r="B158" t="s">
        <v>20636</v>
      </c>
      <c r="C158" t="s">
        <v>820</v>
      </c>
      <c r="D158" t="s">
        <v>1120</v>
      </c>
      <c r="E158" t="s">
        <v>28439</v>
      </c>
      <c r="F158">
        <v>1</v>
      </c>
      <c r="J158" t="s">
        <v>28439</v>
      </c>
      <c r="K158">
        <v>1</v>
      </c>
    </row>
    <row r="159" spans="1:11">
      <c r="A159" t="s">
        <v>763</v>
      </c>
      <c r="B159" t="s">
        <v>20636</v>
      </c>
      <c r="C159" t="s">
        <v>822</v>
      </c>
      <c r="D159" t="s">
        <v>1120</v>
      </c>
      <c r="E159" t="s">
        <v>28439</v>
      </c>
      <c r="F159">
        <v>1</v>
      </c>
      <c r="J159" t="s">
        <v>28439</v>
      </c>
      <c r="K159">
        <v>1</v>
      </c>
    </row>
    <row r="160" spans="1:11">
      <c r="A160" t="s">
        <v>763</v>
      </c>
      <c r="B160" t="s">
        <v>20636</v>
      </c>
      <c r="C160" t="s">
        <v>824</v>
      </c>
      <c r="D160" t="s">
        <v>1120</v>
      </c>
      <c r="E160" t="s">
        <v>28439</v>
      </c>
      <c r="F160">
        <v>1</v>
      </c>
      <c r="J160" t="s">
        <v>28439</v>
      </c>
      <c r="K160">
        <v>1</v>
      </c>
    </row>
    <row r="161" spans="1:11">
      <c r="A161" t="s">
        <v>763</v>
      </c>
      <c r="B161" t="s">
        <v>20636</v>
      </c>
      <c r="C161" t="s">
        <v>826</v>
      </c>
      <c r="D161" t="s">
        <v>1120</v>
      </c>
      <c r="E161" t="s">
        <v>28439</v>
      </c>
      <c r="F161">
        <v>1</v>
      </c>
      <c r="J161" t="s">
        <v>28439</v>
      </c>
      <c r="K161">
        <v>1</v>
      </c>
    </row>
    <row r="162" spans="1:11">
      <c r="A162" t="s">
        <v>763</v>
      </c>
      <c r="B162" t="s">
        <v>20636</v>
      </c>
      <c r="C162" t="s">
        <v>828</v>
      </c>
      <c r="D162" t="s">
        <v>1120</v>
      </c>
      <c r="E162" t="s">
        <v>28439</v>
      </c>
      <c r="F162">
        <v>1</v>
      </c>
      <c r="J162" t="s">
        <v>28439</v>
      </c>
      <c r="K162">
        <v>1</v>
      </c>
    </row>
    <row r="163" spans="1:11">
      <c r="A163" t="s">
        <v>763</v>
      </c>
      <c r="B163" t="s">
        <v>20636</v>
      </c>
      <c r="C163" t="s">
        <v>830</v>
      </c>
      <c r="D163" t="s">
        <v>1120</v>
      </c>
      <c r="E163" t="s">
        <v>28439</v>
      </c>
      <c r="F163">
        <v>1</v>
      </c>
      <c r="J163" t="s">
        <v>28439</v>
      </c>
      <c r="K163">
        <v>1</v>
      </c>
    </row>
    <row r="164" spans="1:11">
      <c r="A164" t="s">
        <v>763</v>
      </c>
      <c r="B164" t="s">
        <v>20636</v>
      </c>
      <c r="C164" t="s">
        <v>7173</v>
      </c>
      <c r="D164" t="s">
        <v>1131</v>
      </c>
      <c r="E164" t="s">
        <v>28439</v>
      </c>
      <c r="F164">
        <v>1</v>
      </c>
      <c r="J164" t="s">
        <v>28439</v>
      </c>
      <c r="K164">
        <v>1</v>
      </c>
    </row>
    <row r="165" spans="1:11">
      <c r="A165" t="s">
        <v>763</v>
      </c>
      <c r="B165" t="s">
        <v>20636</v>
      </c>
      <c r="C165" t="s">
        <v>832</v>
      </c>
      <c r="D165" t="s">
        <v>1120</v>
      </c>
      <c r="E165" t="s">
        <v>28439</v>
      </c>
      <c r="F165">
        <v>1</v>
      </c>
      <c r="J165" t="s">
        <v>28439</v>
      </c>
      <c r="K165">
        <v>1</v>
      </c>
    </row>
    <row r="166" spans="1:11">
      <c r="A166" t="s">
        <v>763</v>
      </c>
      <c r="B166" t="s">
        <v>20636</v>
      </c>
      <c r="C166" t="s">
        <v>834</v>
      </c>
      <c r="D166" t="s">
        <v>1120</v>
      </c>
      <c r="E166" t="s">
        <v>28439</v>
      </c>
      <c r="F166">
        <v>1</v>
      </c>
      <c r="J166" t="s">
        <v>28439</v>
      </c>
      <c r="K166">
        <v>1</v>
      </c>
    </row>
    <row r="167" spans="1:11">
      <c r="A167" t="s">
        <v>763</v>
      </c>
      <c r="B167" t="s">
        <v>17726</v>
      </c>
      <c r="C167" t="s">
        <v>836</v>
      </c>
      <c r="D167" t="s">
        <v>1120</v>
      </c>
      <c r="E167" t="s">
        <v>28439</v>
      </c>
      <c r="F167">
        <v>1</v>
      </c>
      <c r="J167" t="s">
        <v>28439</v>
      </c>
      <c r="K167">
        <v>1</v>
      </c>
    </row>
    <row r="168" spans="1:11">
      <c r="A168" t="s">
        <v>763</v>
      </c>
      <c r="B168" t="s">
        <v>17726</v>
      </c>
      <c r="C168" t="s">
        <v>838</v>
      </c>
      <c r="D168" t="s">
        <v>1131</v>
      </c>
      <c r="E168" t="s">
        <v>28439</v>
      </c>
      <c r="F168">
        <v>1</v>
      </c>
      <c r="J168" t="s">
        <v>28439</v>
      </c>
      <c r="K168">
        <v>1</v>
      </c>
    </row>
    <row r="169" spans="1:11">
      <c r="A169" t="s">
        <v>763</v>
      </c>
      <c r="B169" t="s">
        <v>17726</v>
      </c>
      <c r="C169" t="s">
        <v>840</v>
      </c>
      <c r="D169" t="s">
        <v>1131</v>
      </c>
      <c r="E169" t="s">
        <v>28439</v>
      </c>
      <c r="F169">
        <v>1</v>
      </c>
      <c r="J169" t="s">
        <v>28439</v>
      </c>
      <c r="K169">
        <v>1</v>
      </c>
    </row>
    <row r="170" spans="1:11">
      <c r="A170" t="s">
        <v>763</v>
      </c>
      <c r="B170" t="s">
        <v>17726</v>
      </c>
      <c r="C170" t="s">
        <v>842</v>
      </c>
      <c r="D170" t="s">
        <v>1120</v>
      </c>
      <c r="E170" t="s">
        <v>28439</v>
      </c>
      <c r="F170">
        <v>1</v>
      </c>
      <c r="J170" t="s">
        <v>28439</v>
      </c>
      <c r="K170">
        <v>1</v>
      </c>
    </row>
    <row r="171" spans="1:11">
      <c r="A171" t="s">
        <v>763</v>
      </c>
      <c r="B171" t="s">
        <v>20869</v>
      </c>
      <c r="C171" t="s">
        <v>845</v>
      </c>
      <c r="D171" t="s">
        <v>1120</v>
      </c>
      <c r="E171" t="s">
        <v>28439</v>
      </c>
      <c r="F171">
        <v>1</v>
      </c>
      <c r="J171" t="s">
        <v>28439</v>
      </c>
      <c r="K171">
        <v>1</v>
      </c>
    </row>
    <row r="172" spans="1:11">
      <c r="A172" t="s">
        <v>763</v>
      </c>
      <c r="B172" t="s">
        <v>20869</v>
      </c>
      <c r="C172" t="s">
        <v>847</v>
      </c>
      <c r="D172" t="s">
        <v>1120</v>
      </c>
      <c r="E172" t="s">
        <v>28439</v>
      </c>
      <c r="F172">
        <v>1</v>
      </c>
      <c r="J172" t="s">
        <v>28439</v>
      </c>
      <c r="K172">
        <v>1</v>
      </c>
    </row>
    <row r="173" spans="1:11">
      <c r="A173" t="s">
        <v>763</v>
      </c>
      <c r="B173" t="s">
        <v>20869</v>
      </c>
      <c r="C173" t="s">
        <v>7180</v>
      </c>
      <c r="D173" t="s">
        <v>1131</v>
      </c>
      <c r="E173" t="s">
        <v>28439</v>
      </c>
      <c r="F173">
        <v>1</v>
      </c>
      <c r="J173" t="s">
        <v>28439</v>
      </c>
      <c r="K173">
        <v>1</v>
      </c>
    </row>
    <row r="174" spans="1:11">
      <c r="A174" t="s">
        <v>763</v>
      </c>
      <c r="B174" t="s">
        <v>20869</v>
      </c>
      <c r="C174" t="s">
        <v>849</v>
      </c>
      <c r="D174" t="s">
        <v>1120</v>
      </c>
      <c r="E174" t="s">
        <v>28439</v>
      </c>
      <c r="F174">
        <v>1</v>
      </c>
      <c r="J174" t="s">
        <v>28439</v>
      </c>
      <c r="K174">
        <v>1</v>
      </c>
    </row>
    <row r="175" spans="1:11">
      <c r="A175" t="s">
        <v>763</v>
      </c>
      <c r="B175" t="s">
        <v>20902</v>
      </c>
      <c r="C175" t="s">
        <v>852</v>
      </c>
      <c r="D175" t="s">
        <v>1120</v>
      </c>
      <c r="E175" t="s">
        <v>28439</v>
      </c>
      <c r="F175">
        <v>1</v>
      </c>
      <c r="J175" t="s">
        <v>28439</v>
      </c>
      <c r="K175">
        <v>1</v>
      </c>
    </row>
    <row r="176" spans="1:11">
      <c r="A176" t="s">
        <v>763</v>
      </c>
      <c r="B176" t="s">
        <v>20902</v>
      </c>
      <c r="C176" t="s">
        <v>854</v>
      </c>
      <c r="D176" t="s">
        <v>1131</v>
      </c>
      <c r="E176" t="s">
        <v>28439</v>
      </c>
      <c r="F176">
        <v>1</v>
      </c>
      <c r="J176" t="s">
        <v>28439</v>
      </c>
      <c r="K176">
        <v>1</v>
      </c>
    </row>
    <row r="177" spans="1:11">
      <c r="A177" t="s">
        <v>763</v>
      </c>
      <c r="B177" t="s">
        <v>20902</v>
      </c>
      <c r="C177" t="s">
        <v>856</v>
      </c>
      <c r="D177" t="s">
        <v>1120</v>
      </c>
      <c r="E177" t="s">
        <v>28439</v>
      </c>
      <c r="F177">
        <v>1</v>
      </c>
      <c r="J177" t="s">
        <v>28439</v>
      </c>
      <c r="K177">
        <v>1</v>
      </c>
    </row>
    <row r="178" spans="1:11">
      <c r="A178" t="s">
        <v>763</v>
      </c>
      <c r="B178" t="s">
        <v>20925</v>
      </c>
      <c r="C178" t="s">
        <v>859</v>
      </c>
      <c r="D178" t="s">
        <v>1120</v>
      </c>
      <c r="E178" t="s">
        <v>28439</v>
      </c>
      <c r="F178">
        <v>1</v>
      </c>
      <c r="J178" t="s">
        <v>28439</v>
      </c>
      <c r="K178">
        <v>1</v>
      </c>
    </row>
    <row r="179" spans="1:11">
      <c r="A179" t="s">
        <v>763</v>
      </c>
      <c r="B179" t="s">
        <v>20925</v>
      </c>
      <c r="C179" t="s">
        <v>861</v>
      </c>
      <c r="D179" t="s">
        <v>1120</v>
      </c>
      <c r="E179" t="s">
        <v>28439</v>
      </c>
      <c r="F179">
        <v>1</v>
      </c>
      <c r="J179" t="s">
        <v>28439</v>
      </c>
      <c r="K179">
        <v>1</v>
      </c>
    </row>
    <row r="180" spans="1:11">
      <c r="A180" t="s">
        <v>763</v>
      </c>
      <c r="B180" t="s">
        <v>20925</v>
      </c>
      <c r="C180" t="s">
        <v>7184</v>
      </c>
      <c r="D180" t="s">
        <v>1131</v>
      </c>
      <c r="E180" t="s">
        <v>28439</v>
      </c>
      <c r="F180">
        <v>1</v>
      </c>
      <c r="J180" t="s">
        <v>28439</v>
      </c>
      <c r="K180">
        <v>1</v>
      </c>
    </row>
    <row r="181" spans="1:11">
      <c r="A181" t="s">
        <v>763</v>
      </c>
      <c r="B181" t="s">
        <v>20925</v>
      </c>
      <c r="C181" t="s">
        <v>863</v>
      </c>
      <c r="D181" t="s">
        <v>1120</v>
      </c>
      <c r="E181" t="s">
        <v>28439</v>
      </c>
      <c r="F181">
        <v>1</v>
      </c>
      <c r="J181" t="s">
        <v>28439</v>
      </c>
      <c r="K181">
        <v>1</v>
      </c>
    </row>
    <row r="182" spans="1:11">
      <c r="A182" t="s">
        <v>763</v>
      </c>
      <c r="B182" t="s">
        <v>20925</v>
      </c>
      <c r="C182" t="s">
        <v>865</v>
      </c>
      <c r="D182" t="s">
        <v>1120</v>
      </c>
      <c r="E182" t="s">
        <v>28439</v>
      </c>
      <c r="F182">
        <v>1</v>
      </c>
      <c r="J182" t="s">
        <v>28439</v>
      </c>
      <c r="K182">
        <v>1</v>
      </c>
    </row>
    <row r="183" spans="1:11">
      <c r="A183" t="s">
        <v>763</v>
      </c>
      <c r="B183" t="s">
        <v>20925</v>
      </c>
      <c r="C183" t="s">
        <v>7186</v>
      </c>
      <c r="D183" t="s">
        <v>1131</v>
      </c>
      <c r="E183" t="s">
        <v>28439</v>
      </c>
      <c r="F183">
        <v>1</v>
      </c>
      <c r="J183" t="s">
        <v>28439</v>
      </c>
      <c r="K183">
        <v>1</v>
      </c>
    </row>
    <row r="184" spans="1:11">
      <c r="A184" t="s">
        <v>763</v>
      </c>
      <c r="B184" t="s">
        <v>20925</v>
      </c>
      <c r="C184" t="s">
        <v>867</v>
      </c>
      <c r="D184" t="s">
        <v>1120</v>
      </c>
      <c r="E184" t="s">
        <v>28439</v>
      </c>
      <c r="F184">
        <v>1</v>
      </c>
      <c r="J184" t="s">
        <v>28439</v>
      </c>
      <c r="K184">
        <v>1</v>
      </c>
    </row>
    <row r="185" spans="1:11">
      <c r="A185" t="s">
        <v>763</v>
      </c>
      <c r="B185" t="s">
        <v>20925</v>
      </c>
      <c r="C185" t="s">
        <v>869</v>
      </c>
      <c r="D185" t="s">
        <v>1120</v>
      </c>
      <c r="E185" t="s">
        <v>28439</v>
      </c>
      <c r="F185">
        <v>1</v>
      </c>
      <c r="J185" t="s">
        <v>28439</v>
      </c>
      <c r="K185">
        <v>1</v>
      </c>
    </row>
    <row r="186" spans="1:11">
      <c r="A186" t="s">
        <v>763</v>
      </c>
      <c r="B186" t="s">
        <v>20925</v>
      </c>
      <c r="C186" t="s">
        <v>871</v>
      </c>
      <c r="D186" t="s">
        <v>1120</v>
      </c>
      <c r="E186" t="s">
        <v>28439</v>
      </c>
      <c r="F186">
        <v>1</v>
      </c>
      <c r="J186" t="s">
        <v>28439</v>
      </c>
      <c r="K186">
        <v>1</v>
      </c>
    </row>
    <row r="187" spans="1:11">
      <c r="A187" t="s">
        <v>763</v>
      </c>
      <c r="B187" t="s">
        <v>20925</v>
      </c>
      <c r="C187" t="s">
        <v>873</v>
      </c>
      <c r="D187" t="s">
        <v>1120</v>
      </c>
      <c r="E187" t="s">
        <v>28439</v>
      </c>
      <c r="F187">
        <v>1</v>
      </c>
      <c r="J187" t="s">
        <v>28439</v>
      </c>
      <c r="K187">
        <v>1</v>
      </c>
    </row>
    <row r="188" spans="1:11">
      <c r="A188" t="s">
        <v>763</v>
      </c>
      <c r="B188" t="s">
        <v>20925</v>
      </c>
      <c r="C188" t="s">
        <v>7188</v>
      </c>
      <c r="D188" t="s">
        <v>1131</v>
      </c>
      <c r="E188" t="s">
        <v>28439</v>
      </c>
      <c r="F188">
        <v>1</v>
      </c>
      <c r="J188" t="s">
        <v>28439</v>
      </c>
      <c r="K188">
        <v>1</v>
      </c>
    </row>
    <row r="189" spans="1:11">
      <c r="A189" t="s">
        <v>763</v>
      </c>
      <c r="B189" t="s">
        <v>20925</v>
      </c>
      <c r="C189" t="s">
        <v>875</v>
      </c>
      <c r="D189" t="s">
        <v>1120</v>
      </c>
      <c r="E189" t="s">
        <v>28439</v>
      </c>
      <c r="F189">
        <v>1</v>
      </c>
      <c r="J189" t="s">
        <v>28439</v>
      </c>
      <c r="K189">
        <v>1</v>
      </c>
    </row>
    <row r="190" spans="1:11">
      <c r="A190" t="s">
        <v>763</v>
      </c>
      <c r="B190" t="s">
        <v>20925</v>
      </c>
      <c r="C190" t="s">
        <v>877</v>
      </c>
      <c r="D190" t="s">
        <v>1120</v>
      </c>
      <c r="E190" t="s">
        <v>28439</v>
      </c>
      <c r="F190">
        <v>1</v>
      </c>
      <c r="J190" t="s">
        <v>28439</v>
      </c>
      <c r="K190">
        <v>1</v>
      </c>
    </row>
    <row r="191" spans="1:11">
      <c r="A191" t="s">
        <v>763</v>
      </c>
      <c r="B191" t="s">
        <v>20925</v>
      </c>
      <c r="C191" t="s">
        <v>879</v>
      </c>
      <c r="D191" t="s">
        <v>1120</v>
      </c>
      <c r="E191" t="s">
        <v>28439</v>
      </c>
      <c r="F191">
        <v>1</v>
      </c>
      <c r="J191" t="s">
        <v>28439</v>
      </c>
      <c r="K191">
        <v>1</v>
      </c>
    </row>
    <row r="192" spans="1:11">
      <c r="A192" t="s">
        <v>763</v>
      </c>
      <c r="B192" t="s">
        <v>21041</v>
      </c>
      <c r="C192" t="s">
        <v>882</v>
      </c>
      <c r="D192" t="s">
        <v>1120</v>
      </c>
      <c r="E192" t="s">
        <v>28439</v>
      </c>
      <c r="F192">
        <v>1</v>
      </c>
      <c r="J192" t="s">
        <v>28439</v>
      </c>
      <c r="K192">
        <v>1</v>
      </c>
    </row>
    <row r="193" spans="1:11">
      <c r="A193" t="s">
        <v>763</v>
      </c>
      <c r="B193" t="s">
        <v>21041</v>
      </c>
      <c r="C193" t="s">
        <v>884</v>
      </c>
      <c r="D193" t="s">
        <v>1120</v>
      </c>
      <c r="E193" t="s">
        <v>28439</v>
      </c>
      <c r="F193">
        <v>1</v>
      </c>
      <c r="J193" t="s">
        <v>28439</v>
      </c>
      <c r="K193">
        <v>1</v>
      </c>
    </row>
    <row r="194" spans="1:11">
      <c r="A194" t="s">
        <v>763</v>
      </c>
      <c r="B194" t="s">
        <v>21041</v>
      </c>
      <c r="C194" t="s">
        <v>7192</v>
      </c>
      <c r="D194" t="s">
        <v>1131</v>
      </c>
      <c r="E194" t="s">
        <v>28439</v>
      </c>
      <c r="F194">
        <v>1</v>
      </c>
      <c r="J194" t="s">
        <v>28439</v>
      </c>
      <c r="K194">
        <v>1</v>
      </c>
    </row>
    <row r="195" spans="1:11">
      <c r="A195" t="s">
        <v>763</v>
      </c>
      <c r="B195" t="s">
        <v>21041</v>
      </c>
      <c r="C195" t="s">
        <v>886</v>
      </c>
      <c r="D195" t="s">
        <v>1120</v>
      </c>
      <c r="E195" t="s">
        <v>28439</v>
      </c>
      <c r="F195">
        <v>1</v>
      </c>
      <c r="J195" t="s">
        <v>28439</v>
      </c>
      <c r="K195">
        <v>1</v>
      </c>
    </row>
    <row r="196" spans="1:11">
      <c r="A196" t="s">
        <v>763</v>
      </c>
      <c r="B196" t="s">
        <v>21041</v>
      </c>
      <c r="C196" t="s">
        <v>888</v>
      </c>
      <c r="D196" t="s">
        <v>1120</v>
      </c>
      <c r="E196" t="s">
        <v>28439</v>
      </c>
      <c r="F196">
        <v>1</v>
      </c>
      <c r="J196" t="s">
        <v>28439</v>
      </c>
      <c r="K196">
        <v>1</v>
      </c>
    </row>
    <row r="197" spans="1:11">
      <c r="A197" t="s">
        <v>763</v>
      </c>
      <c r="B197" t="s">
        <v>21041</v>
      </c>
      <c r="C197" t="s">
        <v>890</v>
      </c>
      <c r="D197" t="s">
        <v>1120</v>
      </c>
      <c r="E197" t="s">
        <v>28439</v>
      </c>
      <c r="F197">
        <v>1</v>
      </c>
      <c r="J197" t="s">
        <v>28439</v>
      </c>
      <c r="K197">
        <v>1</v>
      </c>
    </row>
    <row r="198" spans="1:11">
      <c r="A198" t="s">
        <v>763</v>
      </c>
      <c r="B198" t="s">
        <v>21126</v>
      </c>
      <c r="C198" t="s">
        <v>893</v>
      </c>
      <c r="D198" t="s">
        <v>1120</v>
      </c>
      <c r="E198" t="s">
        <v>28439</v>
      </c>
      <c r="F198">
        <v>1</v>
      </c>
      <c r="J198" t="s">
        <v>28439</v>
      </c>
      <c r="K198">
        <v>1</v>
      </c>
    </row>
    <row r="199" spans="1:11">
      <c r="A199" t="s">
        <v>763</v>
      </c>
      <c r="B199" t="s">
        <v>21126</v>
      </c>
      <c r="C199" t="s">
        <v>7195</v>
      </c>
      <c r="D199" t="s">
        <v>1131</v>
      </c>
      <c r="E199" t="s">
        <v>28439</v>
      </c>
      <c r="F199">
        <v>1</v>
      </c>
      <c r="J199" t="s">
        <v>28439</v>
      </c>
      <c r="K199">
        <v>1</v>
      </c>
    </row>
    <row r="200" spans="1:11">
      <c r="A200" t="s">
        <v>763</v>
      </c>
      <c r="B200" t="s">
        <v>21202</v>
      </c>
      <c r="C200" t="s">
        <v>896</v>
      </c>
      <c r="D200" t="s">
        <v>1120</v>
      </c>
      <c r="E200" t="s">
        <v>28439</v>
      </c>
      <c r="F200">
        <v>1</v>
      </c>
      <c r="J200" t="s">
        <v>28439</v>
      </c>
      <c r="K200">
        <v>1</v>
      </c>
    </row>
    <row r="201" spans="1:11">
      <c r="A201" t="s">
        <v>763</v>
      </c>
      <c r="B201" t="s">
        <v>21202</v>
      </c>
      <c r="C201" t="s">
        <v>898</v>
      </c>
      <c r="D201" t="s">
        <v>1120</v>
      </c>
      <c r="E201" t="s">
        <v>28439</v>
      </c>
      <c r="F201">
        <v>1</v>
      </c>
      <c r="J201" t="s">
        <v>28439</v>
      </c>
      <c r="K201">
        <v>1</v>
      </c>
    </row>
    <row r="202" spans="1:11">
      <c r="A202" t="s">
        <v>763</v>
      </c>
      <c r="B202" t="s">
        <v>21202</v>
      </c>
      <c r="C202" t="s">
        <v>900</v>
      </c>
      <c r="D202" t="s">
        <v>1131</v>
      </c>
      <c r="E202" t="s">
        <v>28439</v>
      </c>
      <c r="F202">
        <v>1</v>
      </c>
      <c r="J202" t="s">
        <v>28439</v>
      </c>
      <c r="K202">
        <v>1</v>
      </c>
    </row>
    <row r="203" spans="1:11">
      <c r="A203" t="s">
        <v>763</v>
      </c>
      <c r="B203" t="s">
        <v>21202</v>
      </c>
      <c r="C203" t="s">
        <v>902</v>
      </c>
      <c r="D203" t="s">
        <v>1120</v>
      </c>
      <c r="E203" t="s">
        <v>28439</v>
      </c>
      <c r="F203">
        <v>1</v>
      </c>
      <c r="J203" t="s">
        <v>28439</v>
      </c>
      <c r="K203">
        <v>1</v>
      </c>
    </row>
    <row r="204" spans="1:11">
      <c r="A204" t="s">
        <v>763</v>
      </c>
      <c r="B204" t="s">
        <v>21202</v>
      </c>
      <c r="C204" t="s">
        <v>7196</v>
      </c>
      <c r="D204" t="s">
        <v>1131</v>
      </c>
      <c r="E204" t="s">
        <v>28439</v>
      </c>
      <c r="F204">
        <v>1</v>
      </c>
      <c r="J204" t="s">
        <v>28439</v>
      </c>
      <c r="K204">
        <v>1</v>
      </c>
    </row>
    <row r="205" spans="1:11">
      <c r="A205" t="s">
        <v>763</v>
      </c>
      <c r="B205" t="s">
        <v>21202</v>
      </c>
      <c r="C205" t="s">
        <v>7198</v>
      </c>
      <c r="D205" t="s">
        <v>1131</v>
      </c>
      <c r="E205" t="s">
        <v>28439</v>
      </c>
      <c r="F205">
        <v>1</v>
      </c>
      <c r="J205" t="s">
        <v>28439</v>
      </c>
      <c r="K205">
        <v>1</v>
      </c>
    </row>
    <row r="206" spans="1:11">
      <c r="A206" t="s">
        <v>763</v>
      </c>
      <c r="B206" t="s">
        <v>21202</v>
      </c>
      <c r="C206" t="s">
        <v>904</v>
      </c>
      <c r="D206" t="s">
        <v>1120</v>
      </c>
      <c r="E206" t="s">
        <v>28439</v>
      </c>
      <c r="F206">
        <v>1</v>
      </c>
      <c r="J206" t="s">
        <v>28439</v>
      </c>
      <c r="K206">
        <v>1</v>
      </c>
    </row>
    <row r="207" spans="1:11">
      <c r="A207" t="s">
        <v>763</v>
      </c>
      <c r="B207" t="s">
        <v>21202</v>
      </c>
      <c r="C207" t="s">
        <v>906</v>
      </c>
      <c r="D207" t="s">
        <v>1120</v>
      </c>
      <c r="E207" t="s">
        <v>28439</v>
      </c>
      <c r="F207">
        <v>1</v>
      </c>
      <c r="J207" t="s">
        <v>28439</v>
      </c>
      <c r="K207">
        <v>1</v>
      </c>
    </row>
    <row r="208" spans="1:11">
      <c r="A208" t="s">
        <v>763</v>
      </c>
      <c r="B208" t="s">
        <v>21202</v>
      </c>
      <c r="C208" t="s">
        <v>908</v>
      </c>
      <c r="D208" t="s">
        <v>1120</v>
      </c>
      <c r="E208" t="s">
        <v>28439</v>
      </c>
      <c r="F208">
        <v>1</v>
      </c>
      <c r="J208" t="s">
        <v>28439</v>
      </c>
      <c r="K208">
        <v>1</v>
      </c>
    </row>
    <row r="209" spans="1:11">
      <c r="A209" t="s">
        <v>763</v>
      </c>
      <c r="B209" t="s">
        <v>21202</v>
      </c>
      <c r="C209" t="s">
        <v>910</v>
      </c>
      <c r="D209" t="s">
        <v>1120</v>
      </c>
      <c r="E209" t="s">
        <v>28439</v>
      </c>
      <c r="F209">
        <v>1</v>
      </c>
      <c r="J209" t="s">
        <v>28439</v>
      </c>
      <c r="K209">
        <v>1</v>
      </c>
    </row>
    <row r="210" spans="1:11">
      <c r="A210" t="s">
        <v>763</v>
      </c>
      <c r="B210" t="s">
        <v>21202</v>
      </c>
      <c r="C210" t="s">
        <v>912</v>
      </c>
      <c r="D210" t="s">
        <v>1120</v>
      </c>
      <c r="E210" t="s">
        <v>28439</v>
      </c>
      <c r="F210">
        <v>1</v>
      </c>
      <c r="J210" t="s">
        <v>28439</v>
      </c>
      <c r="K210">
        <v>1</v>
      </c>
    </row>
    <row r="211" spans="1:11">
      <c r="A211" t="s">
        <v>763</v>
      </c>
      <c r="B211" t="s">
        <v>21202</v>
      </c>
      <c r="C211" t="s">
        <v>914</v>
      </c>
      <c r="D211" t="s">
        <v>1120</v>
      </c>
      <c r="E211" t="s">
        <v>28439</v>
      </c>
      <c r="F211">
        <v>1</v>
      </c>
      <c r="J211" t="s">
        <v>28439</v>
      </c>
      <c r="K211">
        <v>1</v>
      </c>
    </row>
    <row r="212" spans="1:11">
      <c r="A212" t="s">
        <v>763</v>
      </c>
      <c r="B212" t="s">
        <v>21315</v>
      </c>
      <c r="C212" t="s">
        <v>917</v>
      </c>
      <c r="D212" t="s">
        <v>1120</v>
      </c>
      <c r="E212" t="s">
        <v>28439</v>
      </c>
      <c r="F212">
        <v>1</v>
      </c>
      <c r="J212" t="s">
        <v>28439</v>
      </c>
      <c r="K212">
        <v>1</v>
      </c>
    </row>
    <row r="213" spans="1:11">
      <c r="A213" t="s">
        <v>763</v>
      </c>
      <c r="B213" t="s">
        <v>21315</v>
      </c>
      <c r="C213" t="s">
        <v>919</v>
      </c>
      <c r="D213" t="s">
        <v>1120</v>
      </c>
      <c r="E213" t="s">
        <v>28439</v>
      </c>
      <c r="F213">
        <v>1</v>
      </c>
      <c r="J213" t="s">
        <v>28439</v>
      </c>
      <c r="K213">
        <v>1</v>
      </c>
    </row>
    <row r="214" spans="1:11">
      <c r="A214" t="s">
        <v>763</v>
      </c>
      <c r="B214" t="s">
        <v>21315</v>
      </c>
      <c r="C214" t="s">
        <v>921</v>
      </c>
      <c r="D214" t="s">
        <v>1120</v>
      </c>
      <c r="E214" t="s">
        <v>28439</v>
      </c>
      <c r="F214">
        <v>1</v>
      </c>
      <c r="J214" t="s">
        <v>28439</v>
      </c>
      <c r="K214">
        <v>1</v>
      </c>
    </row>
    <row r="215" spans="1:11">
      <c r="A215" t="s">
        <v>763</v>
      </c>
      <c r="B215" t="s">
        <v>21315</v>
      </c>
      <c r="C215" t="s">
        <v>923</v>
      </c>
      <c r="D215" t="s">
        <v>1120</v>
      </c>
      <c r="E215" t="s">
        <v>28439</v>
      </c>
      <c r="F215">
        <v>1</v>
      </c>
      <c r="J215" t="s">
        <v>28439</v>
      </c>
      <c r="K215">
        <v>1</v>
      </c>
    </row>
    <row r="216" spans="1:11">
      <c r="A216" t="s">
        <v>763</v>
      </c>
      <c r="B216" t="s">
        <v>21315</v>
      </c>
      <c r="C216" t="s">
        <v>925</v>
      </c>
      <c r="D216" t="s">
        <v>1120</v>
      </c>
      <c r="E216" t="s">
        <v>28439</v>
      </c>
      <c r="F216">
        <v>1</v>
      </c>
      <c r="J216" t="s">
        <v>28439</v>
      </c>
      <c r="K216">
        <v>1</v>
      </c>
    </row>
    <row r="217" spans="1:11">
      <c r="A217" t="s">
        <v>763</v>
      </c>
      <c r="B217" t="s">
        <v>21315</v>
      </c>
      <c r="C217" t="s">
        <v>927</v>
      </c>
      <c r="D217" t="s">
        <v>1120</v>
      </c>
      <c r="E217" t="s">
        <v>28439</v>
      </c>
      <c r="F217">
        <v>1</v>
      </c>
      <c r="J217" t="s">
        <v>28439</v>
      </c>
      <c r="K217">
        <v>1</v>
      </c>
    </row>
    <row r="218" spans="1:11">
      <c r="A218" t="s">
        <v>763</v>
      </c>
      <c r="B218" t="s">
        <v>21315</v>
      </c>
      <c r="C218" t="s">
        <v>929</v>
      </c>
      <c r="D218" t="s">
        <v>1120</v>
      </c>
      <c r="E218" t="s">
        <v>28439</v>
      </c>
      <c r="F218">
        <v>1</v>
      </c>
      <c r="J218" t="s">
        <v>28439</v>
      </c>
      <c r="K218">
        <v>1</v>
      </c>
    </row>
    <row r="219" spans="1:11">
      <c r="A219" t="s">
        <v>763</v>
      </c>
      <c r="B219" t="s">
        <v>21315</v>
      </c>
      <c r="C219" t="s">
        <v>931</v>
      </c>
      <c r="D219" t="s">
        <v>1120</v>
      </c>
      <c r="E219" t="s">
        <v>28439</v>
      </c>
      <c r="F219">
        <v>1</v>
      </c>
      <c r="J219" t="s">
        <v>28439</v>
      </c>
      <c r="K219">
        <v>1</v>
      </c>
    </row>
    <row r="220" spans="1:11">
      <c r="A220" t="s">
        <v>763</v>
      </c>
      <c r="B220" t="s">
        <v>20393</v>
      </c>
      <c r="C220" t="s">
        <v>933</v>
      </c>
      <c r="D220" t="s">
        <v>1120</v>
      </c>
      <c r="E220" t="s">
        <v>28439</v>
      </c>
      <c r="F220">
        <v>1</v>
      </c>
      <c r="J220" t="s">
        <v>28439</v>
      </c>
      <c r="K220">
        <v>1</v>
      </c>
    </row>
    <row r="221" spans="1:11">
      <c r="A221" t="s">
        <v>763</v>
      </c>
      <c r="B221" t="s">
        <v>20393</v>
      </c>
      <c r="C221" t="s">
        <v>935</v>
      </c>
      <c r="D221" t="s">
        <v>1120</v>
      </c>
      <c r="E221" t="s">
        <v>28439</v>
      </c>
      <c r="F221">
        <v>1</v>
      </c>
      <c r="J221" t="s">
        <v>28439</v>
      </c>
      <c r="K221">
        <v>1</v>
      </c>
    </row>
    <row r="222" spans="1:11">
      <c r="A222" t="s">
        <v>763</v>
      </c>
      <c r="B222" t="s">
        <v>20393</v>
      </c>
      <c r="C222" t="s">
        <v>937</v>
      </c>
      <c r="D222" t="s">
        <v>1120</v>
      </c>
      <c r="E222" t="s">
        <v>28439</v>
      </c>
      <c r="F222">
        <v>1</v>
      </c>
      <c r="J222" t="s">
        <v>28439</v>
      </c>
      <c r="K222">
        <v>1</v>
      </c>
    </row>
    <row r="223" spans="1:11">
      <c r="A223" t="s">
        <v>763</v>
      </c>
      <c r="B223" t="s">
        <v>20393</v>
      </c>
      <c r="C223" t="s">
        <v>939</v>
      </c>
      <c r="D223" t="s">
        <v>1120</v>
      </c>
      <c r="E223" t="s">
        <v>28439</v>
      </c>
      <c r="F223">
        <v>1</v>
      </c>
      <c r="J223" t="s">
        <v>28439</v>
      </c>
      <c r="K223">
        <v>1</v>
      </c>
    </row>
    <row r="224" spans="1:11">
      <c r="A224" t="s">
        <v>763</v>
      </c>
      <c r="B224" t="s">
        <v>20393</v>
      </c>
      <c r="C224" t="s">
        <v>941</v>
      </c>
      <c r="D224" t="s">
        <v>1120</v>
      </c>
      <c r="E224" t="s">
        <v>28439</v>
      </c>
      <c r="F224">
        <v>1</v>
      </c>
      <c r="J224" t="s">
        <v>28439</v>
      </c>
      <c r="K224">
        <v>1</v>
      </c>
    </row>
    <row r="225" spans="1:11">
      <c r="A225" t="s">
        <v>763</v>
      </c>
      <c r="B225" t="s">
        <v>20393</v>
      </c>
      <c r="C225" t="s">
        <v>943</v>
      </c>
      <c r="D225" t="s">
        <v>1120</v>
      </c>
      <c r="E225" t="s">
        <v>28439</v>
      </c>
      <c r="F225">
        <v>1</v>
      </c>
      <c r="J225" t="s">
        <v>28439</v>
      </c>
      <c r="K225">
        <v>1</v>
      </c>
    </row>
    <row r="226" spans="1:11">
      <c r="A226" t="s">
        <v>763</v>
      </c>
      <c r="B226" t="s">
        <v>20393</v>
      </c>
      <c r="C226" t="s">
        <v>945</v>
      </c>
      <c r="D226" t="s">
        <v>1120</v>
      </c>
      <c r="E226" t="s">
        <v>28439</v>
      </c>
      <c r="F226">
        <v>1</v>
      </c>
      <c r="J226" t="s">
        <v>28439</v>
      </c>
      <c r="K226">
        <v>1</v>
      </c>
    </row>
    <row r="227" spans="1:11">
      <c r="A227" t="s">
        <v>763</v>
      </c>
      <c r="B227" t="s">
        <v>20393</v>
      </c>
      <c r="C227" t="s">
        <v>947</v>
      </c>
      <c r="D227" t="s">
        <v>1120</v>
      </c>
      <c r="E227" t="s">
        <v>28439</v>
      </c>
      <c r="F227">
        <v>1</v>
      </c>
      <c r="J227" t="s">
        <v>28439</v>
      </c>
      <c r="K227">
        <v>1</v>
      </c>
    </row>
    <row r="228" spans="1:11">
      <c r="A228" t="s">
        <v>763</v>
      </c>
      <c r="B228" t="s">
        <v>20393</v>
      </c>
      <c r="C228" t="s">
        <v>949</v>
      </c>
      <c r="D228" t="s">
        <v>1120</v>
      </c>
      <c r="E228" t="s">
        <v>28439</v>
      </c>
      <c r="F228">
        <v>1</v>
      </c>
      <c r="J228" t="s">
        <v>28439</v>
      </c>
      <c r="K228">
        <v>1</v>
      </c>
    </row>
    <row r="229" spans="1:11">
      <c r="A229" t="s">
        <v>763</v>
      </c>
      <c r="B229" t="s">
        <v>20393</v>
      </c>
      <c r="C229" t="s">
        <v>951</v>
      </c>
      <c r="D229" t="s">
        <v>1120</v>
      </c>
      <c r="E229" t="s">
        <v>28439</v>
      </c>
      <c r="F229">
        <v>1</v>
      </c>
      <c r="J229" t="s">
        <v>28439</v>
      </c>
      <c r="K229">
        <v>1</v>
      </c>
    </row>
    <row r="230" spans="1:11">
      <c r="A230" t="s">
        <v>763</v>
      </c>
      <c r="B230" t="s">
        <v>20393</v>
      </c>
      <c r="C230" t="s">
        <v>953</v>
      </c>
      <c r="D230" t="s">
        <v>1120</v>
      </c>
      <c r="E230" t="s">
        <v>28439</v>
      </c>
      <c r="F230">
        <v>1</v>
      </c>
      <c r="J230" t="s">
        <v>28439</v>
      </c>
      <c r="K230">
        <v>1</v>
      </c>
    </row>
    <row r="231" spans="1:11">
      <c r="A231" t="s">
        <v>763</v>
      </c>
      <c r="B231" t="s">
        <v>20393</v>
      </c>
      <c r="C231" t="s">
        <v>955</v>
      </c>
      <c r="D231" t="s">
        <v>1120</v>
      </c>
      <c r="E231" t="s">
        <v>28439</v>
      </c>
      <c r="F231">
        <v>1</v>
      </c>
      <c r="J231" t="s">
        <v>28439</v>
      </c>
      <c r="K231">
        <v>1</v>
      </c>
    </row>
    <row r="232" spans="1:11">
      <c r="A232" t="s">
        <v>763</v>
      </c>
      <c r="B232" t="s">
        <v>20393</v>
      </c>
      <c r="C232" t="s">
        <v>957</v>
      </c>
      <c r="D232" t="s">
        <v>1120</v>
      </c>
      <c r="E232" t="s">
        <v>28439</v>
      </c>
      <c r="F232">
        <v>1</v>
      </c>
      <c r="J232" t="s">
        <v>28439</v>
      </c>
      <c r="K232">
        <v>1</v>
      </c>
    </row>
    <row r="233" spans="1:11">
      <c r="A233" t="s">
        <v>763</v>
      </c>
      <c r="B233" t="s">
        <v>20393</v>
      </c>
      <c r="C233" t="s">
        <v>959</v>
      </c>
      <c r="D233" t="s">
        <v>1120</v>
      </c>
      <c r="E233" t="s">
        <v>28439</v>
      </c>
      <c r="F233">
        <v>1</v>
      </c>
      <c r="J233" t="s">
        <v>28439</v>
      </c>
      <c r="K233">
        <v>1</v>
      </c>
    </row>
    <row r="234" spans="1:11">
      <c r="A234" t="s">
        <v>763</v>
      </c>
      <c r="B234" t="s">
        <v>20393</v>
      </c>
      <c r="C234" t="s">
        <v>961</v>
      </c>
      <c r="D234" t="s">
        <v>1120</v>
      </c>
      <c r="E234" t="s">
        <v>28439</v>
      </c>
      <c r="F234">
        <v>1</v>
      </c>
      <c r="J234" t="s">
        <v>28439</v>
      </c>
      <c r="K234">
        <v>1</v>
      </c>
    </row>
    <row r="235" spans="1:11">
      <c r="A235" t="s">
        <v>763</v>
      </c>
      <c r="B235" t="s">
        <v>20393</v>
      </c>
      <c r="C235" t="s">
        <v>963</v>
      </c>
      <c r="D235" t="s">
        <v>1120</v>
      </c>
      <c r="E235" t="s">
        <v>28439</v>
      </c>
      <c r="F235">
        <v>1</v>
      </c>
      <c r="J235" t="s">
        <v>28439</v>
      </c>
      <c r="K235">
        <v>1</v>
      </c>
    </row>
    <row r="236" spans="1:11">
      <c r="A236" t="s">
        <v>763</v>
      </c>
      <c r="B236" t="s">
        <v>20393</v>
      </c>
      <c r="C236" t="s">
        <v>965</v>
      </c>
      <c r="D236" t="s">
        <v>1120</v>
      </c>
      <c r="E236" t="s">
        <v>28439</v>
      </c>
      <c r="F236">
        <v>1</v>
      </c>
      <c r="J236" t="s">
        <v>28439</v>
      </c>
      <c r="K236">
        <v>1</v>
      </c>
    </row>
    <row r="237" spans="1:11">
      <c r="A237" t="s">
        <v>763</v>
      </c>
      <c r="B237" t="s">
        <v>20393</v>
      </c>
      <c r="C237" t="s">
        <v>967</v>
      </c>
      <c r="D237" t="s">
        <v>1120</v>
      </c>
      <c r="E237" t="s">
        <v>28439</v>
      </c>
      <c r="F237">
        <v>1</v>
      </c>
      <c r="J237" t="s">
        <v>28439</v>
      </c>
      <c r="K237">
        <v>1</v>
      </c>
    </row>
    <row r="238" spans="1:11">
      <c r="A238" t="s">
        <v>763</v>
      </c>
      <c r="B238" t="s">
        <v>20393</v>
      </c>
      <c r="C238" t="s">
        <v>969</v>
      </c>
      <c r="D238" t="s">
        <v>1120</v>
      </c>
      <c r="E238" t="s">
        <v>28439</v>
      </c>
      <c r="F238">
        <v>1</v>
      </c>
      <c r="J238" t="s">
        <v>28439</v>
      </c>
      <c r="K238">
        <v>1</v>
      </c>
    </row>
    <row r="239" spans="1:11">
      <c r="A239" t="s">
        <v>763</v>
      </c>
      <c r="B239" t="s">
        <v>20393</v>
      </c>
      <c r="C239" t="s">
        <v>971</v>
      </c>
      <c r="D239" t="s">
        <v>1120</v>
      </c>
      <c r="E239" t="s">
        <v>28439</v>
      </c>
      <c r="F239">
        <v>1</v>
      </c>
      <c r="J239" t="s">
        <v>28439</v>
      </c>
      <c r="K239">
        <v>1</v>
      </c>
    </row>
    <row r="240" spans="1:11">
      <c r="A240" t="s">
        <v>763</v>
      </c>
      <c r="B240" t="s">
        <v>20393</v>
      </c>
      <c r="C240" t="s">
        <v>973</v>
      </c>
      <c r="D240" t="s">
        <v>1120</v>
      </c>
      <c r="E240" t="s">
        <v>28439</v>
      </c>
      <c r="F240">
        <v>1</v>
      </c>
      <c r="J240" t="s">
        <v>28439</v>
      </c>
      <c r="K240">
        <v>1</v>
      </c>
    </row>
    <row r="241" spans="1:11">
      <c r="A241" t="s">
        <v>763</v>
      </c>
      <c r="B241" t="s">
        <v>20393</v>
      </c>
      <c r="C241" t="s">
        <v>975</v>
      </c>
      <c r="D241" t="s">
        <v>1120</v>
      </c>
      <c r="E241" t="s">
        <v>28439</v>
      </c>
      <c r="F241">
        <v>1</v>
      </c>
      <c r="J241" t="s">
        <v>28439</v>
      </c>
      <c r="K241">
        <v>1</v>
      </c>
    </row>
    <row r="242" spans="1:11">
      <c r="A242" t="s">
        <v>763</v>
      </c>
      <c r="B242" t="s">
        <v>20393</v>
      </c>
      <c r="C242" t="s">
        <v>977</v>
      </c>
      <c r="D242" t="s">
        <v>1120</v>
      </c>
      <c r="E242" t="s">
        <v>28439</v>
      </c>
      <c r="F242">
        <v>1</v>
      </c>
      <c r="J242" t="s">
        <v>28439</v>
      </c>
      <c r="K242">
        <v>1</v>
      </c>
    </row>
    <row r="243" spans="1:11">
      <c r="A243" t="s">
        <v>763</v>
      </c>
      <c r="B243" t="s">
        <v>20393</v>
      </c>
      <c r="C243" t="s">
        <v>979</v>
      </c>
      <c r="D243" t="s">
        <v>1120</v>
      </c>
      <c r="E243" t="s">
        <v>28439</v>
      </c>
      <c r="F243">
        <v>1</v>
      </c>
      <c r="J243" t="s">
        <v>28439</v>
      </c>
      <c r="K243">
        <v>1</v>
      </c>
    </row>
    <row r="244" spans="1:11">
      <c r="A244" t="s">
        <v>763</v>
      </c>
      <c r="B244" t="s">
        <v>28445</v>
      </c>
      <c r="C244" t="s">
        <v>7214</v>
      </c>
      <c r="D244" t="s">
        <v>1131</v>
      </c>
      <c r="E244" t="s">
        <v>28439</v>
      </c>
      <c r="F244">
        <v>1</v>
      </c>
      <c r="J244" t="s">
        <v>28439</v>
      </c>
      <c r="K244">
        <v>1</v>
      </c>
    </row>
    <row r="245" spans="1:11">
      <c r="A245" t="s">
        <v>763</v>
      </c>
      <c r="B245" t="s">
        <v>28445</v>
      </c>
      <c r="C245" t="s">
        <v>7216</v>
      </c>
      <c r="D245" t="s">
        <v>1131</v>
      </c>
      <c r="E245" t="s">
        <v>28439</v>
      </c>
      <c r="F245">
        <v>1</v>
      </c>
      <c r="J245" t="s">
        <v>28439</v>
      </c>
      <c r="K245">
        <v>1</v>
      </c>
    </row>
    <row r="246" spans="1:11">
      <c r="A246" t="s">
        <v>763</v>
      </c>
      <c r="B246" t="s">
        <v>28445</v>
      </c>
      <c r="C246" t="s">
        <v>7218</v>
      </c>
      <c r="D246" t="s">
        <v>1131</v>
      </c>
      <c r="E246" t="s">
        <v>28439</v>
      </c>
      <c r="F246">
        <v>1</v>
      </c>
      <c r="J246" t="s">
        <v>28439</v>
      </c>
      <c r="K246">
        <v>1</v>
      </c>
    </row>
    <row r="247" spans="1:11">
      <c r="A247" t="s">
        <v>763</v>
      </c>
      <c r="B247" t="s">
        <v>21838</v>
      </c>
      <c r="C247" t="s">
        <v>7221</v>
      </c>
      <c r="D247" t="s">
        <v>1131</v>
      </c>
      <c r="E247" t="s">
        <v>28439</v>
      </c>
      <c r="F247">
        <v>1</v>
      </c>
      <c r="J247" t="s">
        <v>28439</v>
      </c>
      <c r="K247">
        <v>1</v>
      </c>
    </row>
    <row r="248" spans="1:11">
      <c r="A248" t="s">
        <v>763</v>
      </c>
      <c r="B248" t="s">
        <v>21838</v>
      </c>
      <c r="C248" t="s">
        <v>7223</v>
      </c>
      <c r="D248" t="s">
        <v>1131</v>
      </c>
      <c r="E248" t="s">
        <v>28439</v>
      </c>
      <c r="F248">
        <v>1</v>
      </c>
      <c r="J248" t="s">
        <v>28439</v>
      </c>
      <c r="K248">
        <v>1</v>
      </c>
    </row>
    <row r="249" spans="1:11">
      <c r="A249" t="s">
        <v>763</v>
      </c>
      <c r="B249" t="s">
        <v>21838</v>
      </c>
      <c r="C249" t="s">
        <v>7225</v>
      </c>
      <c r="D249" t="s">
        <v>1131</v>
      </c>
      <c r="E249" t="s">
        <v>28439</v>
      </c>
      <c r="F249">
        <v>1</v>
      </c>
      <c r="J249" t="s">
        <v>28439</v>
      </c>
      <c r="K249">
        <v>1</v>
      </c>
    </row>
    <row r="250" spans="1:11">
      <c r="A250" t="s">
        <v>1643</v>
      </c>
      <c r="B250" t="s">
        <v>7289</v>
      </c>
      <c r="C250" t="s">
        <v>7290</v>
      </c>
      <c r="D250" t="s">
        <v>1131</v>
      </c>
      <c r="E250" t="s">
        <v>28439</v>
      </c>
      <c r="F250">
        <v>1</v>
      </c>
      <c r="J250" t="s">
        <v>28439</v>
      </c>
      <c r="K250">
        <v>1</v>
      </c>
    </row>
    <row r="251" spans="1:11">
      <c r="A251" t="s">
        <v>1643</v>
      </c>
      <c r="B251" t="s">
        <v>7289</v>
      </c>
      <c r="C251" t="s">
        <v>7291</v>
      </c>
      <c r="D251" t="s">
        <v>1131</v>
      </c>
      <c r="E251" t="s">
        <v>28439</v>
      </c>
      <c r="F251">
        <v>1</v>
      </c>
      <c r="J251" t="s">
        <v>28439</v>
      </c>
      <c r="K251">
        <v>1</v>
      </c>
    </row>
    <row r="252" spans="1:11">
      <c r="A252" t="s">
        <v>1643</v>
      </c>
      <c r="B252" t="s">
        <v>7289</v>
      </c>
      <c r="C252" t="s">
        <v>7293</v>
      </c>
      <c r="D252" t="s">
        <v>1131</v>
      </c>
      <c r="E252" t="s">
        <v>28439</v>
      </c>
      <c r="F252">
        <v>1</v>
      </c>
      <c r="J252" t="s">
        <v>28439</v>
      </c>
      <c r="K252">
        <v>1</v>
      </c>
    </row>
    <row r="253" spans="1:11">
      <c r="A253" t="s">
        <v>1643</v>
      </c>
      <c r="B253" t="s">
        <v>7289</v>
      </c>
      <c r="C253" t="s">
        <v>7295</v>
      </c>
      <c r="D253" t="s">
        <v>1131</v>
      </c>
      <c r="E253" t="s">
        <v>28439</v>
      </c>
      <c r="F253">
        <v>1</v>
      </c>
      <c r="J253" t="s">
        <v>28439</v>
      </c>
      <c r="K253">
        <v>1</v>
      </c>
    </row>
    <row r="254" spans="1:11">
      <c r="A254" t="s">
        <v>1643</v>
      </c>
      <c r="B254" t="s">
        <v>7298</v>
      </c>
      <c r="C254" t="s">
        <v>7299</v>
      </c>
      <c r="D254" t="s">
        <v>1131</v>
      </c>
      <c r="E254" t="s">
        <v>28439</v>
      </c>
      <c r="F254">
        <v>1</v>
      </c>
      <c r="J254" t="s">
        <v>28439</v>
      </c>
      <c r="K254">
        <v>1</v>
      </c>
    </row>
    <row r="255" spans="1:11">
      <c r="A255" t="s">
        <v>1643</v>
      </c>
      <c r="B255" t="s">
        <v>7298</v>
      </c>
      <c r="C255" t="s">
        <v>7301</v>
      </c>
      <c r="D255" t="s">
        <v>1131</v>
      </c>
      <c r="E255" t="s">
        <v>28439</v>
      </c>
      <c r="F255">
        <v>1</v>
      </c>
      <c r="J255" t="s">
        <v>28439</v>
      </c>
      <c r="K255">
        <v>1</v>
      </c>
    </row>
    <row r="256" spans="1:11">
      <c r="A256" t="s">
        <v>1643</v>
      </c>
      <c r="B256" t="s">
        <v>7303</v>
      </c>
      <c r="C256" t="s">
        <v>7307</v>
      </c>
      <c r="D256" t="s">
        <v>1131</v>
      </c>
      <c r="E256" t="s">
        <v>28439</v>
      </c>
      <c r="F256">
        <v>1</v>
      </c>
      <c r="J256" t="s">
        <v>28439</v>
      </c>
      <c r="K256">
        <v>1</v>
      </c>
    </row>
    <row r="257" spans="1:11">
      <c r="A257" t="s">
        <v>1643</v>
      </c>
      <c r="B257" t="s">
        <v>7303</v>
      </c>
      <c r="C257" t="s">
        <v>7308</v>
      </c>
      <c r="D257" t="s">
        <v>1131</v>
      </c>
      <c r="E257" t="s">
        <v>28439</v>
      </c>
      <c r="F257">
        <v>1</v>
      </c>
      <c r="J257" t="s">
        <v>28439</v>
      </c>
      <c r="K257">
        <v>1</v>
      </c>
    </row>
    <row r="258" spans="1:11">
      <c r="A258" t="s">
        <v>1643</v>
      </c>
      <c r="B258" t="s">
        <v>7303</v>
      </c>
      <c r="C258" t="s">
        <v>7309</v>
      </c>
      <c r="D258" t="s">
        <v>1131</v>
      </c>
      <c r="E258" t="s">
        <v>28439</v>
      </c>
      <c r="F258">
        <v>1</v>
      </c>
      <c r="J258" t="s">
        <v>28439</v>
      </c>
      <c r="K258">
        <v>1</v>
      </c>
    </row>
    <row r="259" spans="1:11">
      <c r="A259" t="s">
        <v>1643</v>
      </c>
      <c r="B259" t="s">
        <v>7303</v>
      </c>
      <c r="C259" t="s">
        <v>7304</v>
      </c>
      <c r="D259" t="s">
        <v>1131</v>
      </c>
      <c r="E259" t="s">
        <v>28439</v>
      </c>
      <c r="F259">
        <v>1</v>
      </c>
      <c r="J259" t="s">
        <v>28439</v>
      </c>
      <c r="K259">
        <v>1</v>
      </c>
    </row>
    <row r="260" spans="1:11">
      <c r="A260" t="s">
        <v>1643</v>
      </c>
      <c r="B260" t="s">
        <v>7303</v>
      </c>
      <c r="C260" t="s">
        <v>7305</v>
      </c>
      <c r="D260" t="s">
        <v>1131</v>
      </c>
      <c r="E260" t="s">
        <v>28439</v>
      </c>
      <c r="F260">
        <v>1</v>
      </c>
      <c r="J260" t="s">
        <v>28439</v>
      </c>
      <c r="K260">
        <v>1</v>
      </c>
    </row>
    <row r="261" spans="1:11">
      <c r="A261" t="s">
        <v>1661</v>
      </c>
      <c r="B261" t="s">
        <v>26387</v>
      </c>
      <c r="C261" t="s">
        <v>7317</v>
      </c>
      <c r="D261" t="s">
        <v>1131</v>
      </c>
      <c r="E261" t="s">
        <v>28439</v>
      </c>
      <c r="F261">
        <v>1</v>
      </c>
      <c r="J261" t="s">
        <v>28439</v>
      </c>
      <c r="K261">
        <v>1</v>
      </c>
    </row>
    <row r="262" spans="1:11">
      <c r="A262" t="s">
        <v>1661</v>
      </c>
      <c r="B262" t="s">
        <v>26387</v>
      </c>
      <c r="C262" t="s">
        <v>7318</v>
      </c>
      <c r="D262" t="s">
        <v>1131</v>
      </c>
      <c r="E262" t="s">
        <v>28439</v>
      </c>
      <c r="F262">
        <v>1</v>
      </c>
      <c r="J262" t="s">
        <v>28439</v>
      </c>
      <c r="K262">
        <v>1</v>
      </c>
    </row>
    <row r="263" spans="1:11">
      <c r="A263" t="s">
        <v>1661</v>
      </c>
      <c r="B263" t="s">
        <v>26387</v>
      </c>
      <c r="C263" t="s">
        <v>7320</v>
      </c>
      <c r="D263" t="s">
        <v>1131</v>
      </c>
      <c r="E263" t="s">
        <v>28439</v>
      </c>
      <c r="F263">
        <v>1</v>
      </c>
      <c r="J263" t="s">
        <v>28439</v>
      </c>
      <c r="K263">
        <v>1</v>
      </c>
    </row>
    <row r="264" spans="1:11">
      <c r="A264" t="s">
        <v>1643</v>
      </c>
      <c r="B264" t="s">
        <v>7303</v>
      </c>
      <c r="C264" t="s">
        <v>7310</v>
      </c>
      <c r="D264" t="s">
        <v>1131</v>
      </c>
      <c r="E264" t="s">
        <v>28439</v>
      </c>
      <c r="F264">
        <v>1</v>
      </c>
      <c r="J264" t="s">
        <v>28439</v>
      </c>
      <c r="K264">
        <v>1</v>
      </c>
    </row>
    <row r="265" spans="1:11">
      <c r="A265" t="s">
        <v>1643</v>
      </c>
      <c r="B265" t="s">
        <v>7303</v>
      </c>
      <c r="C265" t="s">
        <v>7312</v>
      </c>
      <c r="D265" t="s">
        <v>1131</v>
      </c>
      <c r="E265" t="s">
        <v>28439</v>
      </c>
      <c r="F265">
        <v>1</v>
      </c>
      <c r="J265" t="s">
        <v>28439</v>
      </c>
      <c r="K265">
        <v>1</v>
      </c>
    </row>
    <row r="266" spans="1:11">
      <c r="A266" t="s">
        <v>1643</v>
      </c>
      <c r="B266" t="s">
        <v>7303</v>
      </c>
      <c r="C266" t="s">
        <v>7314</v>
      </c>
      <c r="D266" t="s">
        <v>1131</v>
      </c>
      <c r="E266" t="s">
        <v>28439</v>
      </c>
      <c r="F266">
        <v>1</v>
      </c>
      <c r="J266" t="s">
        <v>28439</v>
      </c>
      <c r="K266">
        <v>1</v>
      </c>
    </row>
    <row r="267" spans="1:11">
      <c r="A267" t="s">
        <v>1643</v>
      </c>
      <c r="B267" t="s">
        <v>7289</v>
      </c>
      <c r="C267" t="s">
        <v>7296</v>
      </c>
      <c r="D267" t="s">
        <v>1131</v>
      </c>
      <c r="E267" t="s">
        <v>28439</v>
      </c>
      <c r="F267">
        <v>1</v>
      </c>
      <c r="J267" t="s">
        <v>28439</v>
      </c>
      <c r="K267">
        <v>1</v>
      </c>
    </row>
    <row r="268" spans="1:11">
      <c r="A268" t="s">
        <v>1661</v>
      </c>
      <c r="B268" t="s">
        <v>26387</v>
      </c>
      <c r="C268" t="s">
        <v>7322</v>
      </c>
      <c r="D268" t="s">
        <v>1131</v>
      </c>
      <c r="E268" t="s">
        <v>28439</v>
      </c>
      <c r="F268">
        <v>1</v>
      </c>
      <c r="J268" t="s">
        <v>28439</v>
      </c>
      <c r="K268">
        <v>1</v>
      </c>
    </row>
    <row r="269" spans="1:11">
      <c r="A269" t="s">
        <v>7410</v>
      </c>
      <c r="B269" t="s">
        <v>7298</v>
      </c>
      <c r="C269" t="s">
        <v>7324</v>
      </c>
      <c r="D269" t="s">
        <v>1131</v>
      </c>
      <c r="E269" t="s">
        <v>28439</v>
      </c>
      <c r="F269">
        <v>1</v>
      </c>
      <c r="J269" t="s">
        <v>28439</v>
      </c>
      <c r="K269">
        <v>1</v>
      </c>
    </row>
    <row r="270" spans="1:11">
      <c r="A270" t="s">
        <v>7410</v>
      </c>
      <c r="B270" t="s">
        <v>7298</v>
      </c>
      <c r="C270" t="s">
        <v>7325</v>
      </c>
      <c r="D270" t="s">
        <v>1131</v>
      </c>
      <c r="E270" t="s">
        <v>28439</v>
      </c>
      <c r="F270">
        <v>1</v>
      </c>
      <c r="J270" t="s">
        <v>28439</v>
      </c>
      <c r="K270">
        <v>1</v>
      </c>
    </row>
    <row r="271" spans="1:11">
      <c r="A271" t="s">
        <v>7410</v>
      </c>
      <c r="B271" t="s">
        <v>7298</v>
      </c>
      <c r="C271" t="s">
        <v>28446</v>
      </c>
      <c r="D271" t="s">
        <v>1131</v>
      </c>
      <c r="E271" t="s">
        <v>28439</v>
      </c>
      <c r="F271">
        <v>1</v>
      </c>
      <c r="J271" t="s">
        <v>28439</v>
      </c>
      <c r="K271">
        <v>1</v>
      </c>
    </row>
    <row r="272" spans="1:11">
      <c r="A272" t="s">
        <v>7410</v>
      </c>
      <c r="B272" t="s">
        <v>7329</v>
      </c>
      <c r="C272" t="s">
        <v>7330</v>
      </c>
      <c r="D272" t="s">
        <v>1131</v>
      </c>
      <c r="E272" t="s">
        <v>28439</v>
      </c>
      <c r="F272">
        <v>1</v>
      </c>
      <c r="J272" t="s">
        <v>28439</v>
      </c>
      <c r="K272">
        <v>1</v>
      </c>
    </row>
    <row r="273" spans="1:11">
      <c r="A273" t="s">
        <v>7410</v>
      </c>
      <c r="B273" t="s">
        <v>7329</v>
      </c>
      <c r="C273" t="s">
        <v>7331</v>
      </c>
      <c r="D273" t="s">
        <v>1131</v>
      </c>
      <c r="E273" t="s">
        <v>28439</v>
      </c>
      <c r="F273">
        <v>1</v>
      </c>
      <c r="J273" t="s">
        <v>28439</v>
      </c>
      <c r="K273">
        <v>1</v>
      </c>
    </row>
    <row r="274" spans="1:11">
      <c r="A274" t="s">
        <v>25266</v>
      </c>
      <c r="B274" t="s">
        <v>25267</v>
      </c>
      <c r="C274" t="s">
        <v>25268</v>
      </c>
      <c r="D274" t="s">
        <v>1131</v>
      </c>
      <c r="E274" t="s">
        <v>28439</v>
      </c>
      <c r="F274">
        <v>1</v>
      </c>
      <c r="J274" t="s">
        <v>28439</v>
      </c>
      <c r="K274">
        <v>1</v>
      </c>
    </row>
    <row r="275" spans="1:11">
      <c r="A275" t="s">
        <v>25266</v>
      </c>
      <c r="B275" t="s">
        <v>7340</v>
      </c>
      <c r="C275" t="s">
        <v>7341</v>
      </c>
      <c r="D275" t="s">
        <v>1131</v>
      </c>
      <c r="E275" t="s">
        <v>28439</v>
      </c>
      <c r="F275">
        <v>1</v>
      </c>
      <c r="J275" t="s">
        <v>28439</v>
      </c>
      <c r="K275">
        <v>1</v>
      </c>
    </row>
    <row r="276" spans="1:11">
      <c r="A276" t="s">
        <v>25266</v>
      </c>
      <c r="B276" t="s">
        <v>7340</v>
      </c>
      <c r="C276" t="s">
        <v>7344</v>
      </c>
      <c r="D276" t="s">
        <v>1131</v>
      </c>
      <c r="E276" t="s">
        <v>28439</v>
      </c>
      <c r="F276">
        <v>1</v>
      </c>
      <c r="J276" t="s">
        <v>28439</v>
      </c>
      <c r="K276">
        <v>1</v>
      </c>
    </row>
    <row r="277" spans="1:11">
      <c r="A277" t="s">
        <v>25266</v>
      </c>
      <c r="B277" t="s">
        <v>7340</v>
      </c>
      <c r="C277" t="s">
        <v>7346</v>
      </c>
      <c r="D277" t="s">
        <v>1131</v>
      </c>
      <c r="E277" t="s">
        <v>28439</v>
      </c>
      <c r="F277">
        <v>1</v>
      </c>
      <c r="J277" t="s">
        <v>28439</v>
      </c>
      <c r="K277">
        <v>1</v>
      </c>
    </row>
    <row r="278" spans="1:11">
      <c r="A278" t="s">
        <v>25266</v>
      </c>
      <c r="B278" t="s">
        <v>7340</v>
      </c>
      <c r="C278" t="s">
        <v>7348</v>
      </c>
      <c r="D278" t="s">
        <v>1131</v>
      </c>
      <c r="E278" t="s">
        <v>28439</v>
      </c>
      <c r="F278">
        <v>1</v>
      </c>
      <c r="J278" t="s">
        <v>28439</v>
      </c>
      <c r="K278">
        <v>1</v>
      </c>
    </row>
    <row r="279" spans="1:11">
      <c r="A279" t="s">
        <v>25266</v>
      </c>
      <c r="B279" t="s">
        <v>1686</v>
      </c>
      <c r="C279" t="s">
        <v>7350</v>
      </c>
      <c r="D279" t="s">
        <v>1131</v>
      </c>
      <c r="E279" t="s">
        <v>28439</v>
      </c>
      <c r="F279">
        <v>1</v>
      </c>
      <c r="J279" t="s">
        <v>28439</v>
      </c>
      <c r="K279">
        <v>1</v>
      </c>
    </row>
    <row r="280" spans="1:11">
      <c r="A280" t="s">
        <v>25266</v>
      </c>
      <c r="B280" t="s">
        <v>1686</v>
      </c>
      <c r="C280" t="s">
        <v>7352</v>
      </c>
      <c r="D280" t="s">
        <v>1131</v>
      </c>
      <c r="E280" t="s">
        <v>28439</v>
      </c>
      <c r="F280">
        <v>1</v>
      </c>
      <c r="J280" t="s">
        <v>28439</v>
      </c>
      <c r="K280">
        <v>1</v>
      </c>
    </row>
    <row r="281" spans="1:11">
      <c r="A281" t="s">
        <v>25266</v>
      </c>
      <c r="B281" t="s">
        <v>1686</v>
      </c>
      <c r="C281" t="s">
        <v>7354</v>
      </c>
      <c r="D281" t="s">
        <v>1131</v>
      </c>
      <c r="E281" t="s">
        <v>28439</v>
      </c>
      <c r="F281">
        <v>1</v>
      </c>
      <c r="J281" t="s">
        <v>28439</v>
      </c>
      <c r="K281">
        <v>1</v>
      </c>
    </row>
    <row r="282" spans="1:11">
      <c r="A282" t="s">
        <v>25266</v>
      </c>
      <c r="B282" t="s">
        <v>1686</v>
      </c>
      <c r="C282" t="s">
        <v>7356</v>
      </c>
      <c r="D282" t="s">
        <v>1131</v>
      </c>
      <c r="E282" t="s">
        <v>28439</v>
      </c>
      <c r="F282">
        <v>1</v>
      </c>
      <c r="J282" t="s">
        <v>28439</v>
      </c>
      <c r="K282">
        <v>1</v>
      </c>
    </row>
    <row r="283" spans="1:11">
      <c r="A283" t="s">
        <v>25266</v>
      </c>
      <c r="B283" t="s">
        <v>7358</v>
      </c>
      <c r="C283" t="s">
        <v>7359</v>
      </c>
      <c r="D283" t="s">
        <v>1131</v>
      </c>
      <c r="E283" t="s">
        <v>28439</v>
      </c>
      <c r="F283">
        <v>1</v>
      </c>
      <c r="J283" t="s">
        <v>28439</v>
      </c>
      <c r="K283">
        <v>1</v>
      </c>
    </row>
    <row r="284" spans="1:11">
      <c r="A284" t="s">
        <v>25266</v>
      </c>
      <c r="B284" t="s">
        <v>7358</v>
      </c>
      <c r="C284" t="s">
        <v>7361</v>
      </c>
      <c r="D284" t="s">
        <v>1131</v>
      </c>
      <c r="E284" t="s">
        <v>28439</v>
      </c>
      <c r="F284">
        <v>1</v>
      </c>
      <c r="J284" t="s">
        <v>28439</v>
      </c>
      <c r="K284">
        <v>1</v>
      </c>
    </row>
    <row r="285" spans="1:11">
      <c r="A285" t="s">
        <v>25266</v>
      </c>
      <c r="B285" t="s">
        <v>7358</v>
      </c>
      <c r="C285" t="s">
        <v>7363</v>
      </c>
      <c r="D285" t="s">
        <v>1131</v>
      </c>
      <c r="E285" t="s">
        <v>28439</v>
      </c>
      <c r="F285">
        <v>1</v>
      </c>
      <c r="J285" t="s">
        <v>28439</v>
      </c>
      <c r="K285">
        <v>1</v>
      </c>
    </row>
    <row r="286" spans="1:11">
      <c r="A286" t="s">
        <v>25266</v>
      </c>
      <c r="B286" t="s">
        <v>7358</v>
      </c>
      <c r="C286" t="s">
        <v>7365</v>
      </c>
      <c r="D286" t="s">
        <v>1131</v>
      </c>
      <c r="E286" t="s">
        <v>28439</v>
      </c>
      <c r="F286">
        <v>1</v>
      </c>
      <c r="J286" t="s">
        <v>28439</v>
      </c>
      <c r="K286">
        <v>1</v>
      </c>
    </row>
    <row r="287" spans="1:11">
      <c r="A287" t="s">
        <v>25266</v>
      </c>
      <c r="B287" t="s">
        <v>7367</v>
      </c>
      <c r="C287" t="s">
        <v>7368</v>
      </c>
      <c r="D287" t="s">
        <v>1131</v>
      </c>
      <c r="E287" t="s">
        <v>28439</v>
      </c>
      <c r="F287">
        <v>1</v>
      </c>
      <c r="J287" t="s">
        <v>28439</v>
      </c>
      <c r="K287">
        <v>1</v>
      </c>
    </row>
    <row r="288" spans="1:11">
      <c r="A288" t="s">
        <v>25266</v>
      </c>
      <c r="B288" t="s">
        <v>7367</v>
      </c>
      <c r="C288" t="s">
        <v>7370</v>
      </c>
      <c r="D288" t="s">
        <v>1131</v>
      </c>
      <c r="E288" t="s">
        <v>28439</v>
      </c>
      <c r="F288">
        <v>1</v>
      </c>
      <c r="J288" t="s">
        <v>28439</v>
      </c>
      <c r="K288">
        <v>1</v>
      </c>
    </row>
    <row r="289" spans="1:11">
      <c r="A289" t="s">
        <v>25266</v>
      </c>
      <c r="B289" t="s">
        <v>7367</v>
      </c>
      <c r="C289" t="s">
        <v>7372</v>
      </c>
      <c r="D289" t="s">
        <v>1131</v>
      </c>
      <c r="E289" t="s">
        <v>28439</v>
      </c>
      <c r="F289">
        <v>1</v>
      </c>
      <c r="J289" t="s">
        <v>28439</v>
      </c>
      <c r="K289">
        <v>1</v>
      </c>
    </row>
    <row r="290" spans="1:11">
      <c r="A290" t="s">
        <v>25266</v>
      </c>
      <c r="B290" t="s">
        <v>7367</v>
      </c>
      <c r="C290" t="s">
        <v>7374</v>
      </c>
      <c r="D290" t="s">
        <v>1131</v>
      </c>
      <c r="E290" t="s">
        <v>28439</v>
      </c>
      <c r="F290">
        <v>1</v>
      </c>
      <c r="J290" t="s">
        <v>28439</v>
      </c>
      <c r="K290">
        <v>1</v>
      </c>
    </row>
    <row r="291" spans="1:11">
      <c r="A291" t="s">
        <v>981</v>
      </c>
      <c r="B291" t="s">
        <v>14546</v>
      </c>
      <c r="C291" t="s">
        <v>982</v>
      </c>
      <c r="D291">
        <v>1</v>
      </c>
      <c r="E291" t="s">
        <v>28439</v>
      </c>
      <c r="F291">
        <v>1</v>
      </c>
      <c r="J291" t="s">
        <v>28439</v>
      </c>
      <c r="K291">
        <v>1</v>
      </c>
    </row>
    <row r="292" spans="1:11">
      <c r="A292" t="s">
        <v>981</v>
      </c>
      <c r="B292" t="s">
        <v>14546</v>
      </c>
      <c r="C292" t="s">
        <v>984</v>
      </c>
      <c r="D292">
        <v>1</v>
      </c>
      <c r="E292" t="s">
        <v>28439</v>
      </c>
      <c r="F292">
        <v>1</v>
      </c>
      <c r="J292" t="s">
        <v>28439</v>
      </c>
      <c r="K292">
        <v>1</v>
      </c>
    </row>
    <row r="293" spans="1:11">
      <c r="A293" t="s">
        <v>981</v>
      </c>
      <c r="B293" t="s">
        <v>14546</v>
      </c>
      <c r="C293" t="s">
        <v>986</v>
      </c>
      <c r="D293">
        <v>1</v>
      </c>
      <c r="E293" t="s">
        <v>28439</v>
      </c>
      <c r="F293">
        <v>1</v>
      </c>
      <c r="J293" t="s">
        <v>28439</v>
      </c>
      <c r="K293">
        <v>1</v>
      </c>
    </row>
    <row r="294" spans="1:11">
      <c r="A294" t="s">
        <v>981</v>
      </c>
      <c r="B294" t="s">
        <v>14546</v>
      </c>
      <c r="C294" t="s">
        <v>988</v>
      </c>
      <c r="D294">
        <v>1</v>
      </c>
      <c r="E294" t="s">
        <v>28439</v>
      </c>
      <c r="F294">
        <v>1</v>
      </c>
      <c r="J294" t="s">
        <v>28439</v>
      </c>
      <c r="K294">
        <v>1</v>
      </c>
    </row>
    <row r="295" spans="1:11">
      <c r="A295" t="s">
        <v>981</v>
      </c>
      <c r="B295" t="s">
        <v>14546</v>
      </c>
      <c r="C295" t="s">
        <v>990</v>
      </c>
      <c r="D295">
        <v>1</v>
      </c>
      <c r="E295" t="s">
        <v>28439</v>
      </c>
      <c r="F295">
        <v>1</v>
      </c>
      <c r="J295" t="s">
        <v>28439</v>
      </c>
      <c r="K295">
        <v>1</v>
      </c>
    </row>
    <row r="296" spans="1:11">
      <c r="A296" t="s">
        <v>981</v>
      </c>
      <c r="B296" t="s">
        <v>14546</v>
      </c>
      <c r="C296" t="s">
        <v>992</v>
      </c>
      <c r="D296">
        <v>1</v>
      </c>
      <c r="E296" t="s">
        <v>28439</v>
      </c>
      <c r="F296">
        <v>1</v>
      </c>
      <c r="J296" t="s">
        <v>28439</v>
      </c>
      <c r="K296">
        <v>1</v>
      </c>
    </row>
    <row r="297" spans="1:11">
      <c r="A297" t="s">
        <v>981</v>
      </c>
      <c r="B297" t="s">
        <v>14546</v>
      </c>
      <c r="C297" t="s">
        <v>994</v>
      </c>
      <c r="D297">
        <v>1</v>
      </c>
      <c r="E297" t="s">
        <v>28439</v>
      </c>
      <c r="F297">
        <v>1</v>
      </c>
      <c r="J297" t="s">
        <v>28439</v>
      </c>
      <c r="K297">
        <v>1</v>
      </c>
    </row>
    <row r="298" spans="1:11">
      <c r="A298" t="s">
        <v>981</v>
      </c>
      <c r="B298" t="s">
        <v>14546</v>
      </c>
      <c r="C298" t="s">
        <v>996</v>
      </c>
      <c r="D298">
        <v>1</v>
      </c>
      <c r="E298" t="s">
        <v>28439</v>
      </c>
      <c r="F298">
        <v>1</v>
      </c>
      <c r="J298" t="s">
        <v>28439</v>
      </c>
      <c r="K298">
        <v>1</v>
      </c>
    </row>
    <row r="299" spans="1:11">
      <c r="A299" t="s">
        <v>981</v>
      </c>
      <c r="B299" t="s">
        <v>14546</v>
      </c>
      <c r="C299" t="s">
        <v>998</v>
      </c>
      <c r="D299">
        <v>1</v>
      </c>
      <c r="E299" t="s">
        <v>28439</v>
      </c>
      <c r="F299">
        <v>1</v>
      </c>
      <c r="J299" t="s">
        <v>28439</v>
      </c>
      <c r="K299">
        <v>1</v>
      </c>
    </row>
    <row r="300" spans="1:11">
      <c r="A300" t="s">
        <v>981</v>
      </c>
      <c r="B300" t="s">
        <v>14546</v>
      </c>
      <c r="C300" t="s">
        <v>1000</v>
      </c>
      <c r="D300">
        <v>1</v>
      </c>
      <c r="E300" t="s">
        <v>28439</v>
      </c>
      <c r="F300">
        <v>1</v>
      </c>
      <c r="J300" t="s">
        <v>28439</v>
      </c>
      <c r="K300">
        <v>1</v>
      </c>
    </row>
    <row r="301" spans="1:11">
      <c r="A301" t="s">
        <v>981</v>
      </c>
      <c r="B301" t="s">
        <v>14546</v>
      </c>
      <c r="C301" t="s">
        <v>1002</v>
      </c>
      <c r="D301">
        <v>1</v>
      </c>
      <c r="E301" t="s">
        <v>28439</v>
      </c>
      <c r="F301">
        <v>1</v>
      </c>
      <c r="J301" t="s">
        <v>28439</v>
      </c>
      <c r="K301">
        <v>1</v>
      </c>
    </row>
    <row r="302" spans="1:11">
      <c r="A302" t="s">
        <v>981</v>
      </c>
      <c r="B302" t="s">
        <v>14546</v>
      </c>
      <c r="C302" t="s">
        <v>1004</v>
      </c>
      <c r="D302">
        <v>1</v>
      </c>
      <c r="E302" t="s">
        <v>28439</v>
      </c>
      <c r="F302">
        <v>1</v>
      </c>
      <c r="J302" t="s">
        <v>28439</v>
      </c>
      <c r="K302">
        <v>1</v>
      </c>
    </row>
    <row r="303" spans="1:11">
      <c r="A303" t="s">
        <v>981</v>
      </c>
      <c r="B303" t="s">
        <v>14546</v>
      </c>
      <c r="C303" t="s">
        <v>1006</v>
      </c>
      <c r="D303">
        <v>1</v>
      </c>
      <c r="E303" t="s">
        <v>28439</v>
      </c>
      <c r="F303">
        <v>1</v>
      </c>
      <c r="J303" t="s">
        <v>28439</v>
      </c>
      <c r="K303">
        <v>1</v>
      </c>
    </row>
    <row r="304" spans="1:11">
      <c r="A304" t="s">
        <v>981</v>
      </c>
      <c r="B304" t="s">
        <v>14546</v>
      </c>
      <c r="C304" t="s">
        <v>1010</v>
      </c>
      <c r="D304">
        <v>1</v>
      </c>
      <c r="E304" t="s">
        <v>28439</v>
      </c>
      <c r="F304">
        <v>1</v>
      </c>
      <c r="J304" t="s">
        <v>28439</v>
      </c>
      <c r="K304">
        <v>1</v>
      </c>
    </row>
    <row r="305" spans="1:11">
      <c r="A305" t="s">
        <v>981</v>
      </c>
      <c r="B305" t="s">
        <v>14546</v>
      </c>
      <c r="C305" t="s">
        <v>1008</v>
      </c>
      <c r="D305">
        <v>1</v>
      </c>
      <c r="E305" t="s">
        <v>28439</v>
      </c>
      <c r="F305">
        <v>1</v>
      </c>
      <c r="J305" t="s">
        <v>28439</v>
      </c>
      <c r="K305">
        <v>1</v>
      </c>
    </row>
    <row r="306" spans="1:11">
      <c r="A306" t="s">
        <v>981</v>
      </c>
      <c r="B306" t="s">
        <v>14546</v>
      </c>
      <c r="C306" t="s">
        <v>7236</v>
      </c>
      <c r="D306">
        <v>2</v>
      </c>
      <c r="E306" t="s">
        <v>28439</v>
      </c>
      <c r="F306">
        <v>1</v>
      </c>
      <c r="J306" t="s">
        <v>28439</v>
      </c>
      <c r="K306">
        <v>1</v>
      </c>
    </row>
    <row r="307" spans="1:11">
      <c r="A307" t="s">
        <v>981</v>
      </c>
      <c r="B307" t="s">
        <v>14546</v>
      </c>
      <c r="C307" t="s">
        <v>7238</v>
      </c>
      <c r="D307">
        <v>2</v>
      </c>
      <c r="E307" t="s">
        <v>28439</v>
      </c>
      <c r="F307">
        <v>1</v>
      </c>
      <c r="J307" t="s">
        <v>28439</v>
      </c>
      <c r="K307">
        <v>1</v>
      </c>
    </row>
    <row r="308" spans="1:11">
      <c r="A308" t="s">
        <v>981</v>
      </c>
      <c r="B308" t="s">
        <v>22498</v>
      </c>
      <c r="C308" t="s">
        <v>1013</v>
      </c>
      <c r="D308">
        <v>1</v>
      </c>
      <c r="E308" t="s">
        <v>28439</v>
      </c>
      <c r="F308">
        <v>1</v>
      </c>
      <c r="J308" t="s">
        <v>28439</v>
      </c>
      <c r="K308">
        <v>1</v>
      </c>
    </row>
    <row r="309" spans="1:11">
      <c r="A309" t="s">
        <v>981</v>
      </c>
      <c r="B309" t="s">
        <v>22498</v>
      </c>
      <c r="C309" t="s">
        <v>1015</v>
      </c>
      <c r="D309">
        <v>1</v>
      </c>
      <c r="E309" t="s">
        <v>28439</v>
      </c>
      <c r="F309">
        <v>1</v>
      </c>
      <c r="J309" t="s">
        <v>28439</v>
      </c>
      <c r="K309">
        <v>1</v>
      </c>
    </row>
    <row r="310" spans="1:11">
      <c r="A310" t="s">
        <v>981</v>
      </c>
      <c r="B310" t="s">
        <v>22498</v>
      </c>
      <c r="C310" t="s">
        <v>1017</v>
      </c>
      <c r="D310">
        <v>1</v>
      </c>
      <c r="E310" t="s">
        <v>28439</v>
      </c>
      <c r="F310">
        <v>1</v>
      </c>
      <c r="J310" t="s">
        <v>28439</v>
      </c>
      <c r="K310">
        <v>1</v>
      </c>
    </row>
    <row r="311" spans="1:11">
      <c r="A311" t="s">
        <v>981</v>
      </c>
      <c r="B311" t="s">
        <v>22498</v>
      </c>
      <c r="C311" t="s">
        <v>1019</v>
      </c>
      <c r="D311">
        <v>1</v>
      </c>
      <c r="E311" t="s">
        <v>28439</v>
      </c>
      <c r="F311">
        <v>1</v>
      </c>
      <c r="J311" t="s">
        <v>28439</v>
      </c>
      <c r="K311">
        <v>1</v>
      </c>
    </row>
    <row r="312" spans="1:11">
      <c r="A312" t="s">
        <v>981</v>
      </c>
      <c r="B312" t="s">
        <v>22498</v>
      </c>
      <c r="C312" t="s">
        <v>1021</v>
      </c>
      <c r="D312">
        <v>1</v>
      </c>
      <c r="E312" t="s">
        <v>28439</v>
      </c>
      <c r="F312">
        <v>1</v>
      </c>
      <c r="J312" t="s">
        <v>28439</v>
      </c>
      <c r="K312">
        <v>1</v>
      </c>
    </row>
    <row r="313" spans="1:11">
      <c r="A313" t="s">
        <v>981</v>
      </c>
      <c r="B313" t="s">
        <v>22498</v>
      </c>
      <c r="C313" t="s">
        <v>1023</v>
      </c>
      <c r="D313">
        <v>1</v>
      </c>
      <c r="E313" t="s">
        <v>28439</v>
      </c>
      <c r="F313">
        <v>1</v>
      </c>
      <c r="J313" t="s">
        <v>28439</v>
      </c>
      <c r="K313">
        <v>1</v>
      </c>
    </row>
    <row r="314" spans="1:11">
      <c r="A314" t="s">
        <v>981</v>
      </c>
      <c r="B314" t="s">
        <v>22498</v>
      </c>
      <c r="C314" t="s">
        <v>1027</v>
      </c>
      <c r="D314">
        <v>1</v>
      </c>
      <c r="E314" t="s">
        <v>28439</v>
      </c>
      <c r="F314">
        <v>1</v>
      </c>
      <c r="J314" t="s">
        <v>28439</v>
      </c>
      <c r="K314">
        <v>1</v>
      </c>
    </row>
    <row r="315" spans="1:11">
      <c r="A315" t="s">
        <v>981</v>
      </c>
      <c r="B315" t="s">
        <v>22498</v>
      </c>
      <c r="C315" t="s">
        <v>1029</v>
      </c>
      <c r="D315">
        <v>1</v>
      </c>
      <c r="E315" t="s">
        <v>28439</v>
      </c>
      <c r="F315">
        <v>1</v>
      </c>
      <c r="J315" t="s">
        <v>28439</v>
      </c>
      <c r="K315">
        <v>1</v>
      </c>
    </row>
    <row r="316" spans="1:11">
      <c r="A316" t="s">
        <v>981</v>
      </c>
      <c r="B316" t="s">
        <v>22498</v>
      </c>
      <c r="C316" t="s">
        <v>1031</v>
      </c>
      <c r="D316">
        <v>1</v>
      </c>
      <c r="E316" t="s">
        <v>28439</v>
      </c>
      <c r="F316">
        <v>1</v>
      </c>
      <c r="J316" t="s">
        <v>28439</v>
      </c>
      <c r="K316">
        <v>1</v>
      </c>
    </row>
    <row r="317" spans="1:11">
      <c r="A317" t="s">
        <v>981</v>
      </c>
      <c r="B317" t="s">
        <v>22498</v>
      </c>
      <c r="C317" t="s">
        <v>1033</v>
      </c>
      <c r="D317">
        <v>1</v>
      </c>
      <c r="E317" t="s">
        <v>28439</v>
      </c>
      <c r="F317">
        <v>1</v>
      </c>
      <c r="J317" t="s">
        <v>28439</v>
      </c>
      <c r="K317">
        <v>1</v>
      </c>
    </row>
    <row r="318" spans="1:11">
      <c r="A318" t="s">
        <v>981</v>
      </c>
      <c r="B318" t="s">
        <v>22498</v>
      </c>
      <c r="C318" t="s">
        <v>1035</v>
      </c>
      <c r="D318">
        <v>1</v>
      </c>
      <c r="E318" t="s">
        <v>28439</v>
      </c>
      <c r="F318">
        <v>1</v>
      </c>
      <c r="J318" t="s">
        <v>28439</v>
      </c>
      <c r="K318">
        <v>1</v>
      </c>
    </row>
    <row r="319" spans="1:11">
      <c r="A319" t="s">
        <v>981</v>
      </c>
      <c r="B319" t="s">
        <v>22498</v>
      </c>
      <c r="C319" t="s">
        <v>1037</v>
      </c>
      <c r="D319">
        <v>1</v>
      </c>
      <c r="E319" t="s">
        <v>28439</v>
      </c>
      <c r="F319">
        <v>1</v>
      </c>
      <c r="J319" t="s">
        <v>28439</v>
      </c>
      <c r="K319">
        <v>1</v>
      </c>
    </row>
    <row r="320" spans="1:11">
      <c r="A320" t="s">
        <v>981</v>
      </c>
      <c r="B320" t="s">
        <v>22498</v>
      </c>
      <c r="C320" t="s">
        <v>1025</v>
      </c>
      <c r="D320">
        <v>1</v>
      </c>
      <c r="E320" t="s">
        <v>28439</v>
      </c>
      <c r="F320">
        <v>1</v>
      </c>
      <c r="J320" t="s">
        <v>28439</v>
      </c>
      <c r="K320">
        <v>1</v>
      </c>
    </row>
    <row r="321" spans="1:11">
      <c r="A321" t="s">
        <v>981</v>
      </c>
      <c r="B321" t="s">
        <v>22498</v>
      </c>
      <c r="C321" t="s">
        <v>7243</v>
      </c>
      <c r="D321">
        <v>2</v>
      </c>
      <c r="E321" t="s">
        <v>28439</v>
      </c>
      <c r="F321">
        <v>1</v>
      </c>
      <c r="J321" t="s">
        <v>28439</v>
      </c>
      <c r="K321">
        <v>1</v>
      </c>
    </row>
    <row r="322" spans="1:11">
      <c r="A322" t="s">
        <v>981</v>
      </c>
      <c r="B322" t="s">
        <v>22498</v>
      </c>
      <c r="C322" t="s">
        <v>7245</v>
      </c>
      <c r="D322">
        <v>2</v>
      </c>
      <c r="E322" t="s">
        <v>28439</v>
      </c>
      <c r="F322">
        <v>1</v>
      </c>
      <c r="J322" t="s">
        <v>28439</v>
      </c>
      <c r="K322">
        <v>1</v>
      </c>
    </row>
    <row r="323" spans="1:11">
      <c r="A323" t="s">
        <v>981</v>
      </c>
      <c r="B323" t="s">
        <v>22498</v>
      </c>
      <c r="C323" t="s">
        <v>7247</v>
      </c>
      <c r="D323">
        <v>2</v>
      </c>
      <c r="E323" t="s">
        <v>28439</v>
      </c>
      <c r="F323">
        <v>1</v>
      </c>
      <c r="J323" t="s">
        <v>28439</v>
      </c>
      <c r="K323">
        <v>1</v>
      </c>
    </row>
    <row r="324" spans="1:11">
      <c r="A324" t="s">
        <v>981</v>
      </c>
      <c r="B324" t="s">
        <v>22999</v>
      </c>
      <c r="C324" t="s">
        <v>1040</v>
      </c>
      <c r="D324">
        <v>1</v>
      </c>
      <c r="E324" t="s">
        <v>28439</v>
      </c>
      <c r="F324">
        <v>1</v>
      </c>
      <c r="J324" t="s">
        <v>28439</v>
      </c>
      <c r="K324">
        <v>1</v>
      </c>
    </row>
    <row r="325" spans="1:11">
      <c r="A325" t="s">
        <v>981</v>
      </c>
      <c r="B325" t="s">
        <v>22999</v>
      </c>
      <c r="C325" t="s">
        <v>1042</v>
      </c>
      <c r="D325">
        <v>1</v>
      </c>
      <c r="E325" t="s">
        <v>28439</v>
      </c>
      <c r="F325">
        <v>1</v>
      </c>
      <c r="J325" t="s">
        <v>28439</v>
      </c>
      <c r="K325">
        <v>1</v>
      </c>
    </row>
    <row r="326" spans="1:11">
      <c r="A326" t="s">
        <v>981</v>
      </c>
      <c r="B326" t="s">
        <v>22999</v>
      </c>
      <c r="C326" t="s">
        <v>1044</v>
      </c>
      <c r="D326">
        <v>1</v>
      </c>
      <c r="E326" t="s">
        <v>28439</v>
      </c>
      <c r="F326">
        <v>1</v>
      </c>
      <c r="J326" t="s">
        <v>28439</v>
      </c>
      <c r="K326">
        <v>1</v>
      </c>
    </row>
    <row r="327" spans="1:11">
      <c r="A327" t="s">
        <v>981</v>
      </c>
      <c r="B327" t="s">
        <v>22999</v>
      </c>
      <c r="C327" t="s">
        <v>23036</v>
      </c>
      <c r="D327">
        <v>1</v>
      </c>
      <c r="E327" t="s">
        <v>28439</v>
      </c>
      <c r="F327">
        <v>1</v>
      </c>
      <c r="J327" t="s">
        <v>28439</v>
      </c>
      <c r="K327">
        <v>1</v>
      </c>
    </row>
    <row r="328" spans="1:11">
      <c r="A328" t="s">
        <v>981</v>
      </c>
      <c r="B328" t="s">
        <v>22999</v>
      </c>
      <c r="C328" t="s">
        <v>1048</v>
      </c>
      <c r="D328">
        <v>1</v>
      </c>
      <c r="E328" t="s">
        <v>28439</v>
      </c>
      <c r="F328">
        <v>1</v>
      </c>
      <c r="J328" t="s">
        <v>28439</v>
      </c>
      <c r="K328">
        <v>1</v>
      </c>
    </row>
    <row r="329" spans="1:11">
      <c r="A329" t="s">
        <v>981</v>
      </c>
      <c r="B329" t="s">
        <v>22999</v>
      </c>
      <c r="C329" t="s">
        <v>1050</v>
      </c>
      <c r="D329">
        <v>1</v>
      </c>
      <c r="E329" t="s">
        <v>28439</v>
      </c>
      <c r="F329">
        <v>1</v>
      </c>
      <c r="J329" t="s">
        <v>28439</v>
      </c>
      <c r="K329">
        <v>1</v>
      </c>
    </row>
    <row r="330" spans="1:11">
      <c r="A330" t="s">
        <v>981</v>
      </c>
      <c r="B330" t="s">
        <v>22999</v>
      </c>
      <c r="C330" t="s">
        <v>1052</v>
      </c>
      <c r="D330">
        <v>1</v>
      </c>
      <c r="E330" t="s">
        <v>28439</v>
      </c>
      <c r="F330">
        <v>1</v>
      </c>
      <c r="J330" t="s">
        <v>28439</v>
      </c>
      <c r="K330">
        <v>1</v>
      </c>
    </row>
    <row r="331" spans="1:11">
      <c r="A331" t="s">
        <v>981</v>
      </c>
      <c r="B331" t="s">
        <v>22999</v>
      </c>
      <c r="C331" t="s">
        <v>1054</v>
      </c>
      <c r="D331">
        <v>1</v>
      </c>
      <c r="E331" t="s">
        <v>28439</v>
      </c>
      <c r="F331">
        <v>1</v>
      </c>
      <c r="J331" t="s">
        <v>28439</v>
      </c>
      <c r="K331">
        <v>1</v>
      </c>
    </row>
    <row r="332" spans="1:11">
      <c r="A332" t="s">
        <v>981</v>
      </c>
      <c r="B332" t="s">
        <v>22999</v>
      </c>
      <c r="C332" t="s">
        <v>1056</v>
      </c>
      <c r="D332">
        <v>1</v>
      </c>
      <c r="E332" t="s">
        <v>28439</v>
      </c>
      <c r="F332">
        <v>1</v>
      </c>
      <c r="J332" t="s">
        <v>28439</v>
      </c>
      <c r="K332">
        <v>1</v>
      </c>
    </row>
    <row r="333" spans="1:11">
      <c r="A333" t="s">
        <v>981</v>
      </c>
      <c r="B333" t="s">
        <v>22999</v>
      </c>
      <c r="C333" t="s">
        <v>1058</v>
      </c>
      <c r="D333">
        <v>1</v>
      </c>
      <c r="E333" t="s">
        <v>28439</v>
      </c>
      <c r="F333">
        <v>1</v>
      </c>
      <c r="J333" t="s">
        <v>28439</v>
      </c>
      <c r="K333">
        <v>1</v>
      </c>
    </row>
    <row r="334" spans="1:11">
      <c r="A334" t="s">
        <v>981</v>
      </c>
      <c r="B334" t="s">
        <v>22999</v>
      </c>
      <c r="C334" t="s">
        <v>1060</v>
      </c>
      <c r="D334">
        <v>1</v>
      </c>
      <c r="E334" t="s">
        <v>28439</v>
      </c>
      <c r="F334">
        <v>1</v>
      </c>
      <c r="J334" t="s">
        <v>28439</v>
      </c>
      <c r="K334">
        <v>1</v>
      </c>
    </row>
    <row r="335" spans="1:11">
      <c r="A335" t="s">
        <v>981</v>
      </c>
      <c r="B335" t="s">
        <v>22999</v>
      </c>
      <c r="C335" t="s">
        <v>1062</v>
      </c>
      <c r="D335">
        <v>1</v>
      </c>
      <c r="E335" t="s">
        <v>28439</v>
      </c>
      <c r="F335">
        <v>1</v>
      </c>
      <c r="J335" t="s">
        <v>28439</v>
      </c>
      <c r="K335">
        <v>1</v>
      </c>
    </row>
    <row r="336" spans="1:11">
      <c r="A336" t="s">
        <v>981</v>
      </c>
      <c r="B336" t="s">
        <v>22999</v>
      </c>
      <c r="C336" t="s">
        <v>1064</v>
      </c>
      <c r="D336">
        <v>1</v>
      </c>
      <c r="E336" t="s">
        <v>28439</v>
      </c>
      <c r="F336">
        <v>1</v>
      </c>
      <c r="J336" t="s">
        <v>28439</v>
      </c>
      <c r="K336">
        <v>1</v>
      </c>
    </row>
    <row r="337" spans="1:11">
      <c r="A337" t="s">
        <v>981</v>
      </c>
      <c r="B337" t="s">
        <v>22999</v>
      </c>
      <c r="C337" t="s">
        <v>1066</v>
      </c>
      <c r="D337">
        <v>1</v>
      </c>
      <c r="E337" t="s">
        <v>28439</v>
      </c>
      <c r="F337">
        <v>1</v>
      </c>
      <c r="J337" t="s">
        <v>28439</v>
      </c>
      <c r="K337">
        <v>1</v>
      </c>
    </row>
    <row r="338" spans="1:11">
      <c r="A338" t="s">
        <v>981</v>
      </c>
      <c r="B338" t="s">
        <v>22999</v>
      </c>
      <c r="C338" t="s">
        <v>1068</v>
      </c>
      <c r="D338">
        <v>1</v>
      </c>
      <c r="E338" t="s">
        <v>28439</v>
      </c>
      <c r="F338">
        <v>1</v>
      </c>
      <c r="J338" t="s">
        <v>28439</v>
      </c>
      <c r="K338">
        <v>1</v>
      </c>
    </row>
    <row r="339" spans="1:11">
      <c r="A339" t="s">
        <v>981</v>
      </c>
      <c r="B339" t="s">
        <v>22999</v>
      </c>
      <c r="C339" t="s">
        <v>7251</v>
      </c>
      <c r="D339">
        <v>2</v>
      </c>
      <c r="E339" t="s">
        <v>28439</v>
      </c>
      <c r="F339">
        <v>1</v>
      </c>
      <c r="J339" t="s">
        <v>28439</v>
      </c>
      <c r="K339">
        <v>1</v>
      </c>
    </row>
    <row r="340" spans="1:11">
      <c r="A340" t="s">
        <v>981</v>
      </c>
      <c r="B340" t="s">
        <v>22999</v>
      </c>
      <c r="C340" t="s">
        <v>7253</v>
      </c>
      <c r="D340">
        <v>2</v>
      </c>
      <c r="E340" t="s">
        <v>28439</v>
      </c>
      <c r="F340">
        <v>1</v>
      </c>
      <c r="J340" t="s">
        <v>28439</v>
      </c>
      <c r="K340">
        <v>1</v>
      </c>
    </row>
    <row r="341" spans="1:11">
      <c r="A341" t="s">
        <v>981</v>
      </c>
      <c r="B341" t="s">
        <v>22999</v>
      </c>
      <c r="C341" t="s">
        <v>7255</v>
      </c>
      <c r="D341">
        <v>2</v>
      </c>
      <c r="E341" t="s">
        <v>28439</v>
      </c>
      <c r="F341">
        <v>1</v>
      </c>
      <c r="J341" t="s">
        <v>28439</v>
      </c>
      <c r="K341">
        <v>1</v>
      </c>
    </row>
    <row r="342" spans="1:11">
      <c r="A342" t="s">
        <v>981</v>
      </c>
      <c r="B342" t="s">
        <v>22999</v>
      </c>
      <c r="C342" t="s">
        <v>7257</v>
      </c>
      <c r="D342">
        <v>2</v>
      </c>
      <c r="E342" t="s">
        <v>28439</v>
      </c>
      <c r="F342">
        <v>1</v>
      </c>
      <c r="J342" t="s">
        <v>28439</v>
      </c>
      <c r="K342">
        <v>1</v>
      </c>
    </row>
    <row r="343" spans="1:11">
      <c r="A343" t="s">
        <v>981</v>
      </c>
      <c r="B343" t="s">
        <v>22999</v>
      </c>
      <c r="C343" t="s">
        <v>7259</v>
      </c>
      <c r="D343">
        <v>2</v>
      </c>
      <c r="E343" t="s">
        <v>28439</v>
      </c>
      <c r="F343">
        <v>1</v>
      </c>
      <c r="J343" t="s">
        <v>28439</v>
      </c>
      <c r="K343">
        <v>1</v>
      </c>
    </row>
    <row r="344" spans="1:11">
      <c r="A344" t="s">
        <v>981</v>
      </c>
      <c r="B344" t="s">
        <v>22999</v>
      </c>
      <c r="C344" t="s">
        <v>7261</v>
      </c>
      <c r="D344">
        <v>2</v>
      </c>
      <c r="E344" t="s">
        <v>28439</v>
      </c>
      <c r="F344">
        <v>1</v>
      </c>
      <c r="J344" t="s">
        <v>28439</v>
      </c>
      <c r="K344">
        <v>1</v>
      </c>
    </row>
    <row r="345" spans="1:11">
      <c r="A345" t="s">
        <v>981</v>
      </c>
      <c r="B345" t="s">
        <v>22999</v>
      </c>
      <c r="C345" t="s">
        <v>7263</v>
      </c>
      <c r="D345">
        <v>2</v>
      </c>
      <c r="E345" t="s">
        <v>28439</v>
      </c>
      <c r="F345">
        <v>1</v>
      </c>
      <c r="J345" t="s">
        <v>28439</v>
      </c>
      <c r="K345">
        <v>1</v>
      </c>
    </row>
    <row r="346" spans="1:11">
      <c r="A346" t="s">
        <v>981</v>
      </c>
      <c r="B346" t="s">
        <v>22999</v>
      </c>
      <c r="C346" t="s">
        <v>7265</v>
      </c>
      <c r="D346">
        <v>2</v>
      </c>
      <c r="E346" t="s">
        <v>28439</v>
      </c>
      <c r="F346">
        <v>1</v>
      </c>
      <c r="J346" t="s">
        <v>28439</v>
      </c>
      <c r="K346">
        <v>1</v>
      </c>
    </row>
    <row r="347" spans="1:11">
      <c r="A347" t="s">
        <v>981</v>
      </c>
      <c r="B347" t="s">
        <v>22999</v>
      </c>
      <c r="C347" t="s">
        <v>7267</v>
      </c>
      <c r="D347">
        <v>2</v>
      </c>
      <c r="E347" t="s">
        <v>28439</v>
      </c>
      <c r="F347">
        <v>1</v>
      </c>
      <c r="J347" t="s">
        <v>28439</v>
      </c>
      <c r="K347">
        <v>1</v>
      </c>
    </row>
    <row r="348" spans="1:11">
      <c r="A348" t="s">
        <v>981</v>
      </c>
      <c r="B348" t="s">
        <v>22999</v>
      </c>
      <c r="C348" t="s">
        <v>7269</v>
      </c>
      <c r="D348">
        <v>2</v>
      </c>
      <c r="E348" t="s">
        <v>28439</v>
      </c>
      <c r="F348">
        <v>1</v>
      </c>
      <c r="J348" t="s">
        <v>28439</v>
      </c>
      <c r="K348">
        <v>1</v>
      </c>
    </row>
    <row r="349" spans="1:11">
      <c r="A349" t="s">
        <v>981</v>
      </c>
      <c r="B349" t="s">
        <v>22999</v>
      </c>
      <c r="C349" t="s">
        <v>7271</v>
      </c>
      <c r="D349">
        <v>2</v>
      </c>
      <c r="E349" t="s">
        <v>28439</v>
      </c>
      <c r="F349">
        <v>1</v>
      </c>
      <c r="J349" t="s">
        <v>28439</v>
      </c>
      <c r="K349">
        <v>1</v>
      </c>
    </row>
    <row r="350" spans="1:11">
      <c r="A350" t="s">
        <v>981</v>
      </c>
      <c r="B350" t="s">
        <v>22999</v>
      </c>
      <c r="C350" t="s">
        <v>7273</v>
      </c>
      <c r="D350">
        <v>2</v>
      </c>
      <c r="E350" t="s">
        <v>28439</v>
      </c>
      <c r="F350">
        <v>1</v>
      </c>
      <c r="J350" t="s">
        <v>28439</v>
      </c>
      <c r="K350">
        <v>1</v>
      </c>
    </row>
    <row r="351" spans="1:11">
      <c r="A351" t="s">
        <v>981</v>
      </c>
      <c r="B351" t="s">
        <v>22999</v>
      </c>
      <c r="C351" t="s">
        <v>7275</v>
      </c>
      <c r="D351">
        <v>2</v>
      </c>
      <c r="E351" t="s">
        <v>28439</v>
      </c>
      <c r="F351">
        <v>1</v>
      </c>
      <c r="J351" t="s">
        <v>28439</v>
      </c>
      <c r="K351">
        <v>1</v>
      </c>
    </row>
    <row r="352" spans="1:11">
      <c r="A352" t="s">
        <v>981</v>
      </c>
      <c r="B352" t="s">
        <v>24371</v>
      </c>
      <c r="C352" t="s">
        <v>1071</v>
      </c>
      <c r="D352">
        <v>1</v>
      </c>
      <c r="E352" t="s">
        <v>28439</v>
      </c>
      <c r="F352">
        <v>1</v>
      </c>
      <c r="J352" t="s">
        <v>28439</v>
      </c>
      <c r="K352">
        <v>1</v>
      </c>
    </row>
    <row r="353" spans="1:11">
      <c r="A353" t="s">
        <v>981</v>
      </c>
      <c r="B353" t="s">
        <v>24371</v>
      </c>
      <c r="C353" t="s">
        <v>1073</v>
      </c>
      <c r="D353">
        <v>1</v>
      </c>
      <c r="E353" t="s">
        <v>28439</v>
      </c>
      <c r="F353">
        <v>1</v>
      </c>
      <c r="J353" t="s">
        <v>28439</v>
      </c>
      <c r="K353">
        <v>1</v>
      </c>
    </row>
    <row r="354" spans="1:11">
      <c r="A354" t="s">
        <v>981</v>
      </c>
      <c r="B354" t="s">
        <v>24371</v>
      </c>
      <c r="C354" t="s">
        <v>1075</v>
      </c>
      <c r="D354">
        <v>1</v>
      </c>
      <c r="E354" t="s">
        <v>28439</v>
      </c>
      <c r="F354">
        <v>1</v>
      </c>
      <c r="J354" t="s">
        <v>28439</v>
      </c>
      <c r="K354">
        <v>1</v>
      </c>
    </row>
    <row r="355" spans="1:11">
      <c r="A355" t="s">
        <v>981</v>
      </c>
      <c r="B355" t="s">
        <v>24371</v>
      </c>
      <c r="C355" t="s">
        <v>1077</v>
      </c>
      <c r="D355">
        <v>1</v>
      </c>
      <c r="E355" t="s">
        <v>28439</v>
      </c>
      <c r="F355">
        <v>1</v>
      </c>
      <c r="J355" t="s">
        <v>28439</v>
      </c>
      <c r="K355">
        <v>1</v>
      </c>
    </row>
    <row r="356" spans="1:11">
      <c r="A356" t="s">
        <v>981</v>
      </c>
      <c r="B356" t="s">
        <v>24371</v>
      </c>
      <c r="C356" t="s">
        <v>1079</v>
      </c>
      <c r="D356">
        <v>1</v>
      </c>
      <c r="E356" t="s">
        <v>28439</v>
      </c>
      <c r="F356">
        <v>1</v>
      </c>
      <c r="J356" t="s">
        <v>28439</v>
      </c>
      <c r="K356">
        <v>1</v>
      </c>
    </row>
    <row r="357" spans="1:11">
      <c r="A357" t="s">
        <v>981</v>
      </c>
      <c r="B357" t="s">
        <v>24371</v>
      </c>
      <c r="C357" t="s">
        <v>1083</v>
      </c>
      <c r="D357">
        <v>1</v>
      </c>
      <c r="E357" t="s">
        <v>28439</v>
      </c>
      <c r="F357">
        <v>1</v>
      </c>
      <c r="J357" t="s">
        <v>28439</v>
      </c>
      <c r="K357">
        <v>1</v>
      </c>
    </row>
    <row r="358" spans="1:11">
      <c r="A358" t="s">
        <v>981</v>
      </c>
      <c r="B358" t="s">
        <v>24371</v>
      </c>
      <c r="C358" t="s">
        <v>1085</v>
      </c>
      <c r="D358">
        <v>1</v>
      </c>
      <c r="E358" t="s">
        <v>28439</v>
      </c>
      <c r="F358">
        <v>1</v>
      </c>
      <c r="J358" t="s">
        <v>28439</v>
      </c>
      <c r="K358">
        <v>1</v>
      </c>
    </row>
    <row r="359" spans="1:11">
      <c r="A359" t="s">
        <v>981</v>
      </c>
      <c r="B359" t="s">
        <v>24371</v>
      </c>
      <c r="C359" t="s">
        <v>1087</v>
      </c>
      <c r="D359">
        <v>1</v>
      </c>
      <c r="E359" t="s">
        <v>28439</v>
      </c>
      <c r="F359">
        <v>1</v>
      </c>
      <c r="J359" t="s">
        <v>28439</v>
      </c>
      <c r="K359">
        <v>1</v>
      </c>
    </row>
    <row r="360" spans="1:11">
      <c r="A360" t="s">
        <v>981</v>
      </c>
      <c r="B360" t="s">
        <v>24371</v>
      </c>
      <c r="C360" t="s">
        <v>1089</v>
      </c>
      <c r="D360">
        <v>1</v>
      </c>
      <c r="E360" t="s">
        <v>28439</v>
      </c>
      <c r="F360">
        <v>1</v>
      </c>
      <c r="J360" t="s">
        <v>28439</v>
      </c>
      <c r="K360">
        <v>1</v>
      </c>
    </row>
    <row r="361" spans="1:11">
      <c r="A361" t="s">
        <v>981</v>
      </c>
      <c r="B361" t="s">
        <v>24371</v>
      </c>
      <c r="C361" t="s">
        <v>1091</v>
      </c>
      <c r="D361">
        <v>1</v>
      </c>
      <c r="E361" t="s">
        <v>28439</v>
      </c>
      <c r="F361">
        <v>1</v>
      </c>
      <c r="J361" t="s">
        <v>28439</v>
      </c>
      <c r="K361">
        <v>1</v>
      </c>
    </row>
    <row r="362" spans="1:11">
      <c r="A362" t="s">
        <v>981</v>
      </c>
      <c r="B362" t="s">
        <v>24371</v>
      </c>
      <c r="C362" t="s">
        <v>1081</v>
      </c>
      <c r="D362">
        <v>1</v>
      </c>
      <c r="E362" t="s">
        <v>28439</v>
      </c>
      <c r="F362">
        <v>1</v>
      </c>
      <c r="J362" t="s">
        <v>28439</v>
      </c>
      <c r="K362">
        <v>1</v>
      </c>
    </row>
    <row r="363" spans="1:11">
      <c r="A363" t="s">
        <v>981</v>
      </c>
      <c r="B363" t="s">
        <v>24636</v>
      </c>
      <c r="C363" t="s">
        <v>1102</v>
      </c>
      <c r="D363">
        <v>1</v>
      </c>
      <c r="E363" t="s">
        <v>28439</v>
      </c>
      <c r="F363">
        <v>1</v>
      </c>
      <c r="J363" t="s">
        <v>28439</v>
      </c>
      <c r="K363">
        <v>1</v>
      </c>
    </row>
    <row r="364" spans="1:11">
      <c r="A364" t="s">
        <v>981</v>
      </c>
      <c r="B364" t="s">
        <v>24636</v>
      </c>
      <c r="C364" t="s">
        <v>1104</v>
      </c>
      <c r="D364">
        <v>1</v>
      </c>
      <c r="E364" t="s">
        <v>28439</v>
      </c>
      <c r="F364">
        <v>1</v>
      </c>
      <c r="J364" t="s">
        <v>28439</v>
      </c>
      <c r="K364">
        <v>1</v>
      </c>
    </row>
    <row r="365" spans="1:11">
      <c r="A365" t="s">
        <v>981</v>
      </c>
      <c r="B365" t="s">
        <v>24636</v>
      </c>
      <c r="C365" t="s">
        <v>1106</v>
      </c>
      <c r="D365">
        <v>1</v>
      </c>
      <c r="E365" t="s">
        <v>28439</v>
      </c>
      <c r="F365">
        <v>1</v>
      </c>
      <c r="J365" t="s">
        <v>28439</v>
      </c>
      <c r="K365">
        <v>1</v>
      </c>
    </row>
    <row r="366" spans="1:11">
      <c r="A366" t="s">
        <v>981</v>
      </c>
      <c r="B366" t="s">
        <v>24636</v>
      </c>
      <c r="C366" t="s">
        <v>1108</v>
      </c>
      <c r="D366">
        <v>1</v>
      </c>
      <c r="E366" t="s">
        <v>28439</v>
      </c>
      <c r="F366">
        <v>1</v>
      </c>
      <c r="J366" t="s">
        <v>28439</v>
      </c>
      <c r="K366">
        <v>1</v>
      </c>
    </row>
    <row r="367" spans="1:11">
      <c r="A367" t="s">
        <v>981</v>
      </c>
      <c r="B367" t="s">
        <v>24636</v>
      </c>
      <c r="C367" t="s">
        <v>1114</v>
      </c>
      <c r="D367">
        <v>1</v>
      </c>
      <c r="E367" t="s">
        <v>28439</v>
      </c>
      <c r="F367">
        <v>1</v>
      </c>
      <c r="J367" t="s">
        <v>28439</v>
      </c>
      <c r="K367">
        <v>1</v>
      </c>
    </row>
    <row r="368" spans="1:11">
      <c r="A368" t="s">
        <v>981</v>
      </c>
      <c r="B368" t="s">
        <v>24636</v>
      </c>
      <c r="C368" t="s">
        <v>28447</v>
      </c>
      <c r="D368">
        <v>2</v>
      </c>
      <c r="E368" t="s">
        <v>28439</v>
      </c>
      <c r="F368">
        <v>1</v>
      </c>
      <c r="J368" t="s">
        <v>28439</v>
      </c>
      <c r="K368">
        <v>1</v>
      </c>
    </row>
    <row r="369" spans="1:15">
      <c r="A369" t="s">
        <v>981</v>
      </c>
      <c r="B369" t="s">
        <v>24636</v>
      </c>
      <c r="C369" t="s">
        <v>28448</v>
      </c>
      <c r="D369">
        <v>2</v>
      </c>
      <c r="E369" t="s">
        <v>28439</v>
      </c>
      <c r="F369">
        <v>1</v>
      </c>
      <c r="J369" t="s">
        <v>28439</v>
      </c>
      <c r="K369">
        <v>1</v>
      </c>
    </row>
    <row r="370" spans="1:15">
      <c r="A370" t="s">
        <v>981</v>
      </c>
      <c r="B370" t="s">
        <v>24636</v>
      </c>
      <c r="C370" t="s">
        <v>1110</v>
      </c>
      <c r="D370">
        <v>1</v>
      </c>
      <c r="E370" t="s">
        <v>28439</v>
      </c>
      <c r="F370">
        <v>1</v>
      </c>
      <c r="J370" t="s">
        <v>28439</v>
      </c>
      <c r="K370">
        <v>1</v>
      </c>
    </row>
    <row r="371" spans="1:15">
      <c r="A371" t="s">
        <v>981</v>
      </c>
      <c r="B371" t="s">
        <v>24636</v>
      </c>
      <c r="C371" t="s">
        <v>1112</v>
      </c>
      <c r="D371">
        <v>1</v>
      </c>
      <c r="E371" t="s">
        <v>28439</v>
      </c>
      <c r="F371">
        <v>1</v>
      </c>
      <c r="J371" t="s">
        <v>28439</v>
      </c>
      <c r="K371">
        <v>1</v>
      </c>
    </row>
    <row r="372" spans="1:15">
      <c r="A372" t="s">
        <v>981</v>
      </c>
      <c r="B372" t="s">
        <v>24636</v>
      </c>
      <c r="C372" t="s">
        <v>1094</v>
      </c>
      <c r="D372">
        <v>1</v>
      </c>
      <c r="E372" t="s">
        <v>28439</v>
      </c>
      <c r="F372">
        <v>1</v>
      </c>
      <c r="J372" t="s">
        <v>28439</v>
      </c>
      <c r="K372">
        <v>1</v>
      </c>
    </row>
    <row r="373" spans="1:15">
      <c r="A373" t="s">
        <v>981</v>
      </c>
      <c r="B373" t="s">
        <v>24636</v>
      </c>
      <c r="C373" t="s">
        <v>1096</v>
      </c>
      <c r="D373">
        <v>1</v>
      </c>
      <c r="E373" t="s">
        <v>28439</v>
      </c>
      <c r="F373">
        <v>1</v>
      </c>
      <c r="J373" t="s">
        <v>28439</v>
      </c>
      <c r="K373">
        <v>1</v>
      </c>
    </row>
    <row r="374" spans="1:15">
      <c r="A374" t="s">
        <v>981</v>
      </c>
      <c r="B374" t="s">
        <v>24636</v>
      </c>
      <c r="C374" t="s">
        <v>1098</v>
      </c>
      <c r="D374">
        <v>1</v>
      </c>
      <c r="E374" t="s">
        <v>28439</v>
      </c>
      <c r="F374">
        <v>1</v>
      </c>
      <c r="J374" t="s">
        <v>28439</v>
      </c>
      <c r="K374">
        <v>1</v>
      </c>
    </row>
    <row r="375" spans="1:15">
      <c r="A375" t="s">
        <v>981</v>
      </c>
      <c r="B375" t="s">
        <v>24636</v>
      </c>
      <c r="C375" t="s">
        <v>1100</v>
      </c>
      <c r="D375">
        <v>1</v>
      </c>
      <c r="E375" t="s">
        <v>28439</v>
      </c>
      <c r="F375">
        <v>1</v>
      </c>
      <c r="J375" t="s">
        <v>28439</v>
      </c>
      <c r="K375">
        <v>1</v>
      </c>
    </row>
    <row r="376" spans="1:15">
      <c r="A376" t="s">
        <v>981</v>
      </c>
      <c r="B376" t="s">
        <v>24636</v>
      </c>
      <c r="C376" t="s">
        <v>7281</v>
      </c>
      <c r="D376">
        <v>2</v>
      </c>
      <c r="E376" t="s">
        <v>28439</v>
      </c>
      <c r="F376">
        <v>1</v>
      </c>
      <c r="J376" t="s">
        <v>28439</v>
      </c>
      <c r="K376">
        <v>1</v>
      </c>
    </row>
    <row r="377" spans="1:15">
      <c r="A377" t="s">
        <v>981</v>
      </c>
      <c r="B377" t="s">
        <v>24636</v>
      </c>
      <c r="C377" t="s">
        <v>7283</v>
      </c>
      <c r="D377">
        <v>2</v>
      </c>
      <c r="E377" t="s">
        <v>28439</v>
      </c>
      <c r="F377">
        <v>1</v>
      </c>
      <c r="J377" t="s">
        <v>28439</v>
      </c>
      <c r="K377">
        <v>1</v>
      </c>
    </row>
    <row r="378" spans="1:15">
      <c r="A378" t="s">
        <v>981</v>
      </c>
      <c r="B378" t="s">
        <v>24636</v>
      </c>
      <c r="C378" t="s">
        <v>28449</v>
      </c>
      <c r="D378">
        <v>2</v>
      </c>
      <c r="E378" t="s">
        <v>28439</v>
      </c>
      <c r="F378">
        <v>1</v>
      </c>
      <c r="J378" t="s">
        <v>28439</v>
      </c>
      <c r="K378">
        <v>1</v>
      </c>
    </row>
    <row r="379" spans="1:15">
      <c r="A379" t="s">
        <v>981</v>
      </c>
      <c r="B379" t="s">
        <v>24636</v>
      </c>
      <c r="C379" t="s">
        <v>28450</v>
      </c>
      <c r="D379">
        <v>2</v>
      </c>
      <c r="E379" t="s">
        <v>28439</v>
      </c>
      <c r="F379">
        <v>1</v>
      </c>
      <c r="J379" t="s">
        <v>28439</v>
      </c>
      <c r="K379">
        <v>1</v>
      </c>
    </row>
    <row r="380" spans="1:15">
      <c r="A380" t="s">
        <v>981</v>
      </c>
      <c r="B380" t="s">
        <v>24636</v>
      </c>
      <c r="C380" t="s">
        <v>28451</v>
      </c>
      <c r="D380">
        <v>2</v>
      </c>
      <c r="E380" t="s">
        <v>28439</v>
      </c>
      <c r="F380">
        <v>1</v>
      </c>
      <c r="J380" t="s">
        <v>28439</v>
      </c>
      <c r="K380">
        <v>1</v>
      </c>
    </row>
    <row r="381" spans="1:15">
      <c r="A381" t="s">
        <v>1691</v>
      </c>
      <c r="B381" t="s">
        <v>1692</v>
      </c>
      <c r="C381" t="s">
        <v>1693</v>
      </c>
      <c r="D381">
        <v>1</v>
      </c>
      <c r="E381" t="s">
        <v>28439</v>
      </c>
      <c r="F381">
        <v>1</v>
      </c>
      <c r="J381" t="s">
        <v>28439</v>
      </c>
      <c r="K381">
        <v>1</v>
      </c>
      <c r="O381" t="s">
        <v>28452</v>
      </c>
    </row>
    <row r="382" spans="1:15">
      <c r="A382" t="s">
        <v>1691</v>
      </c>
      <c r="B382" t="s">
        <v>1705</v>
      </c>
      <c r="C382" t="s">
        <v>1706</v>
      </c>
      <c r="D382">
        <v>1</v>
      </c>
      <c r="E382" t="s">
        <v>28439</v>
      </c>
      <c r="F382">
        <v>1</v>
      </c>
      <c r="J382" t="s">
        <v>28439</v>
      </c>
      <c r="K382">
        <v>1</v>
      </c>
      <c r="O382" t="s">
        <v>28452</v>
      </c>
    </row>
    <row r="383" spans="1:15">
      <c r="A383" t="s">
        <v>1691</v>
      </c>
      <c r="B383" t="s">
        <v>1692</v>
      </c>
      <c r="C383" t="s">
        <v>1696</v>
      </c>
      <c r="D383">
        <v>1</v>
      </c>
      <c r="E383" t="s">
        <v>28439</v>
      </c>
      <c r="F383">
        <v>1</v>
      </c>
      <c r="J383" t="s">
        <v>28439</v>
      </c>
      <c r="K383">
        <v>1</v>
      </c>
      <c r="O383" t="s">
        <v>28452</v>
      </c>
    </row>
    <row r="384" spans="1:15">
      <c r="A384" t="s">
        <v>1691</v>
      </c>
      <c r="B384" t="s">
        <v>1705</v>
      </c>
      <c r="C384" t="s">
        <v>1709</v>
      </c>
      <c r="D384">
        <v>1</v>
      </c>
      <c r="E384" t="s">
        <v>28439</v>
      </c>
      <c r="F384">
        <v>1</v>
      </c>
      <c r="J384" t="s">
        <v>28439</v>
      </c>
      <c r="K384">
        <v>1</v>
      </c>
      <c r="O384" t="s">
        <v>28452</v>
      </c>
    </row>
    <row r="385" spans="1:15">
      <c r="A385" t="s">
        <v>1691</v>
      </c>
      <c r="B385" t="s">
        <v>1705</v>
      </c>
      <c r="C385" t="s">
        <v>1712</v>
      </c>
      <c r="D385">
        <v>1</v>
      </c>
      <c r="E385" t="s">
        <v>28439</v>
      </c>
      <c r="F385">
        <v>1</v>
      </c>
      <c r="J385" t="s">
        <v>28439</v>
      </c>
      <c r="K385">
        <v>1</v>
      </c>
      <c r="O385" t="s">
        <v>28452</v>
      </c>
    </row>
    <row r="386" spans="1:15">
      <c r="A386" t="s">
        <v>1691</v>
      </c>
      <c r="B386" t="s">
        <v>1705</v>
      </c>
      <c r="C386" t="s">
        <v>1715</v>
      </c>
      <c r="D386">
        <v>1</v>
      </c>
      <c r="E386" t="s">
        <v>28439</v>
      </c>
      <c r="F386">
        <v>1</v>
      </c>
      <c r="J386" t="s">
        <v>28439</v>
      </c>
      <c r="K386">
        <v>1</v>
      </c>
      <c r="O386" t="s">
        <v>28452</v>
      </c>
    </row>
    <row r="387" spans="1:15">
      <c r="A387" t="s">
        <v>1691</v>
      </c>
      <c r="B387" t="s">
        <v>1705</v>
      </c>
      <c r="C387" t="s">
        <v>1718</v>
      </c>
      <c r="D387">
        <v>1</v>
      </c>
      <c r="E387" t="s">
        <v>28439</v>
      </c>
      <c r="F387">
        <v>1</v>
      </c>
      <c r="J387" t="s">
        <v>28439</v>
      </c>
      <c r="K387">
        <v>1</v>
      </c>
      <c r="O387" t="s">
        <v>28452</v>
      </c>
    </row>
    <row r="388" spans="1:15">
      <c r="A388" t="s">
        <v>1691</v>
      </c>
      <c r="B388" t="s">
        <v>1692</v>
      </c>
      <c r="C388" t="s">
        <v>1699</v>
      </c>
      <c r="D388">
        <v>1</v>
      </c>
      <c r="E388" t="s">
        <v>28439</v>
      </c>
      <c r="F388">
        <v>1</v>
      </c>
      <c r="J388" t="s">
        <v>28439</v>
      </c>
      <c r="K388">
        <v>1</v>
      </c>
      <c r="O388" t="s">
        <v>28452</v>
      </c>
    </row>
    <row r="389" spans="1:15">
      <c r="A389" t="s">
        <v>1691</v>
      </c>
      <c r="B389" t="s">
        <v>1692</v>
      </c>
      <c r="C389" t="s">
        <v>1702</v>
      </c>
      <c r="D389">
        <v>1</v>
      </c>
      <c r="E389" t="s">
        <v>28439</v>
      </c>
      <c r="F389">
        <v>1</v>
      </c>
      <c r="J389" t="s">
        <v>28439</v>
      </c>
      <c r="K389">
        <v>1</v>
      </c>
      <c r="O389" t="s">
        <v>28452</v>
      </c>
    </row>
    <row r="390" spans="1:15">
      <c r="A390" t="s">
        <v>1691</v>
      </c>
      <c r="B390" t="s">
        <v>1721</v>
      </c>
      <c r="C390" t="s">
        <v>1722</v>
      </c>
      <c r="D390">
        <v>1</v>
      </c>
      <c r="E390" t="s">
        <v>28439</v>
      </c>
      <c r="F390">
        <v>1</v>
      </c>
      <c r="J390" t="s">
        <v>28439</v>
      </c>
      <c r="K390">
        <v>1</v>
      </c>
      <c r="O390" t="s">
        <v>28452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53662ABB9604841BB68DF579059F14E" ma:contentTypeVersion="11" ma:contentTypeDescription="Create a new document." ma:contentTypeScope="" ma:versionID="1c728861f5361086865697285af99b61">
  <xsd:schema xmlns:xsd="http://www.w3.org/2001/XMLSchema" xmlns:xs="http://www.w3.org/2001/XMLSchema" xmlns:p="http://schemas.microsoft.com/office/2006/metadata/properties" xmlns:ns2="3282938e-3693-4abd-b38d-7163eb2f31cb" xmlns:ns3="a8e36719-b036-476c-b6c0-0efb74d5bc9c" targetNamespace="http://schemas.microsoft.com/office/2006/metadata/properties" ma:root="true" ma:fieldsID="f397a3e3749beb8a1c2a63eccfe08154" ns2:_="" ns3:_="">
    <xsd:import namespace="3282938e-3693-4abd-b38d-7163eb2f31cb"/>
    <xsd:import namespace="a8e36719-b036-476c-b6c0-0efb74d5bc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82938e-3693-4abd-b38d-7163eb2f31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b7ebe80-0f93-4c1b-be0b-e03ba755118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e36719-b036-476c-b6c0-0efb74d5bc9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2ee0942-2fc3-4c17-a577-50247adaf26c}" ma:internalName="TaxCatchAll" ma:showField="CatchAllData" ma:web="a8e36719-b036-476c-b6c0-0efb74d5b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8e36719-b036-476c-b6c0-0efb74d5bc9c" xsi:nil="true"/>
    <lcf76f155ced4ddcb4097134ff3c332f xmlns="3282938e-3693-4abd-b38d-7163eb2f31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B7EA09-68B9-481A-9786-64CF93CF47D4}"/>
</file>

<file path=customXml/itemProps2.xml><?xml version="1.0" encoding="utf-8"?>
<ds:datastoreItem xmlns:ds="http://schemas.openxmlformats.org/officeDocument/2006/customXml" ds:itemID="{06E34AE2-7C2E-4673-9E39-F3812188D06B}"/>
</file>

<file path=customXml/itemProps3.xml><?xml version="1.0" encoding="utf-8"?>
<ds:datastoreItem xmlns:ds="http://schemas.openxmlformats.org/officeDocument/2006/customXml" ds:itemID="{83EF6D73-0E03-465C-A928-E00E0C3E48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Linh Dieu Tran (RAFFLES)</dc:creator>
  <cp:keywords/>
  <dc:description/>
  <cp:lastModifiedBy/>
  <cp:revision/>
  <dcterms:created xsi:type="dcterms:W3CDTF">2025-09-18T03:45:13Z</dcterms:created>
  <dcterms:modified xsi:type="dcterms:W3CDTF">2026-08-13T10:19:17Z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0x010100E53662ABB9604841BB68DF579059F14E</vt:lpwstr>
  </property>
  <property fmtid="{D5CDD505-2E9C-101B-9397-08002B2CF9AE}" pid="3" name="MediaServiceImageTags">
    <vt:lpwstr/>
  </property>
</Properties>
</file>